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qjheffe\OneDrive - The University of Queensland\TempWork\lowCO_backup\"/>
    </mc:Choice>
  </mc:AlternateContent>
  <bookViews>
    <workbookView xWindow="0" yWindow="0" windowWidth="27870" windowHeight="12885" tabRatio="748" autoFilterDateGrouping="0"/>
  </bookViews>
  <sheets>
    <sheet name="Table S10" sheetId="51" r:id="rId1"/>
    <sheet name="Table S11" sheetId="50" r:id="rId2"/>
    <sheet name="Table S12" sheetId="52" r:id="rId3"/>
  </sheets>
  <definedNames>
    <definedName name="_xlnm._FilterDatabase" localSheetId="1" hidden="1">'Table S11'!$A$6:$AT$6</definedName>
  </definedNames>
  <calcPr calcId="162913"/>
</workbook>
</file>

<file path=xl/calcChain.xml><?xml version="1.0" encoding="utf-8"?>
<calcChain xmlns="http://schemas.openxmlformats.org/spreadsheetml/2006/main">
  <c r="DM1114" i="50" l="1"/>
  <c r="DL1114" i="50"/>
  <c r="DI1114" i="50"/>
  <c r="DH1114" i="50"/>
  <c r="DD1114" i="50"/>
  <c r="DC1114" i="50"/>
  <c r="CZ1114" i="50"/>
  <c r="CY1114" i="50"/>
  <c r="CT1114" i="50"/>
  <c r="CS1114" i="50"/>
  <c r="CO1114" i="50"/>
  <c r="CN1114" i="50"/>
  <c r="CK1114" i="50"/>
  <c r="CJ1114" i="50"/>
  <c r="CF1114" i="50"/>
  <c r="CE1114" i="50"/>
  <c r="CB1114" i="50"/>
  <c r="CA1114" i="50"/>
  <c r="BV1114" i="50"/>
  <c r="BU1114" i="50"/>
  <c r="BQ1114" i="50"/>
  <c r="BP1114" i="50"/>
  <c r="BK1114" i="50"/>
  <c r="BJ1114" i="50"/>
  <c r="BE1114" i="50"/>
  <c r="BD1114" i="50"/>
  <c r="BA1114" i="50"/>
  <c r="AZ1114" i="50"/>
  <c r="AV1114" i="50"/>
  <c r="AU1114" i="50"/>
  <c r="AR1114" i="50"/>
  <c r="AQ1114" i="50"/>
  <c r="AL1114" i="50"/>
  <c r="AK1114" i="50"/>
  <c r="AG1114" i="50"/>
  <c r="AF1114" i="50"/>
  <c r="AC1114" i="50"/>
  <c r="AB1114" i="50"/>
  <c r="Y1114" i="50"/>
  <c r="X1114" i="50"/>
  <c r="S1114" i="50"/>
  <c r="R1114" i="50"/>
  <c r="DM1113" i="50"/>
  <c r="DL1113" i="50"/>
  <c r="DI1113" i="50"/>
  <c r="DH1113" i="50"/>
  <c r="DD1113" i="50"/>
  <c r="DC1113" i="50"/>
  <c r="CZ1113" i="50"/>
  <c r="CY1113" i="50"/>
  <c r="CT1113" i="50"/>
  <c r="CS1113" i="50"/>
  <c r="CO1113" i="50"/>
  <c r="CN1113" i="50"/>
  <c r="CK1113" i="50"/>
  <c r="CJ1113" i="50"/>
  <c r="CF1113" i="50"/>
  <c r="CE1113" i="50"/>
  <c r="CB1113" i="50"/>
  <c r="CA1113" i="50"/>
  <c r="BV1113" i="50"/>
  <c r="BU1113" i="50"/>
  <c r="BQ1113" i="50"/>
  <c r="BP1113" i="50"/>
  <c r="BK1113" i="50"/>
  <c r="BJ1113" i="50"/>
  <c r="BE1113" i="50"/>
  <c r="BD1113" i="50"/>
  <c r="BA1113" i="50"/>
  <c r="AZ1113" i="50"/>
  <c r="AV1113" i="50"/>
  <c r="AU1113" i="50"/>
  <c r="AR1113" i="50"/>
  <c r="AQ1113" i="50"/>
  <c r="AL1113" i="50"/>
  <c r="AK1113" i="50"/>
  <c r="AG1113" i="50"/>
  <c r="AF1113" i="50"/>
  <c r="AC1113" i="50"/>
  <c r="AB1113" i="50"/>
  <c r="Y1113" i="50"/>
  <c r="X1113" i="50"/>
  <c r="S1113" i="50"/>
  <c r="R1113" i="50"/>
  <c r="DM1112" i="50"/>
  <c r="DL1112" i="50"/>
  <c r="DI1112" i="50"/>
  <c r="DH1112" i="50"/>
  <c r="DD1112" i="50"/>
  <c r="DC1112" i="50"/>
  <c r="CZ1112" i="50"/>
  <c r="CY1112" i="50"/>
  <c r="CT1112" i="50"/>
  <c r="CS1112" i="50"/>
  <c r="CO1112" i="50"/>
  <c r="CN1112" i="50"/>
  <c r="CK1112" i="50"/>
  <c r="CJ1112" i="50"/>
  <c r="CF1112" i="50"/>
  <c r="CE1112" i="50"/>
  <c r="CB1112" i="50"/>
  <c r="CA1112" i="50"/>
  <c r="BV1112" i="50"/>
  <c r="BU1112" i="50"/>
  <c r="BQ1112" i="50"/>
  <c r="BP1112" i="50"/>
  <c r="BK1112" i="50"/>
  <c r="BJ1112" i="50"/>
  <c r="BE1112" i="50"/>
  <c r="BD1112" i="50"/>
  <c r="BA1112" i="50"/>
  <c r="AZ1112" i="50"/>
  <c r="AV1112" i="50"/>
  <c r="AU1112" i="50"/>
  <c r="AR1112" i="50"/>
  <c r="AQ1112" i="50"/>
  <c r="AL1112" i="50"/>
  <c r="AK1112" i="50"/>
  <c r="AG1112" i="50"/>
  <c r="AF1112" i="50"/>
  <c r="AC1112" i="50"/>
  <c r="AB1112" i="50"/>
  <c r="Y1112" i="50"/>
  <c r="X1112" i="50"/>
  <c r="S1112" i="50"/>
  <c r="R1112" i="50"/>
  <c r="DM1111" i="50"/>
  <c r="DL1111" i="50"/>
  <c r="DI1111" i="50"/>
  <c r="DH1111" i="50"/>
  <c r="DD1111" i="50"/>
  <c r="DC1111" i="50"/>
  <c r="CZ1111" i="50"/>
  <c r="CY1111" i="50"/>
  <c r="CT1111" i="50"/>
  <c r="CS1111" i="50"/>
  <c r="CO1111" i="50"/>
  <c r="CN1111" i="50"/>
  <c r="CK1111" i="50"/>
  <c r="CJ1111" i="50"/>
  <c r="CF1111" i="50"/>
  <c r="CE1111" i="50"/>
  <c r="CB1111" i="50"/>
  <c r="CA1111" i="50"/>
  <c r="BV1111" i="50"/>
  <c r="BU1111" i="50"/>
  <c r="BQ1111" i="50"/>
  <c r="BP1111" i="50"/>
  <c r="BK1111" i="50"/>
  <c r="BJ1111" i="50"/>
  <c r="BE1111" i="50"/>
  <c r="BD1111" i="50"/>
  <c r="BA1111" i="50"/>
  <c r="AZ1111" i="50"/>
  <c r="AV1111" i="50"/>
  <c r="AU1111" i="50"/>
  <c r="AR1111" i="50"/>
  <c r="AQ1111" i="50"/>
  <c r="AL1111" i="50"/>
  <c r="AK1111" i="50"/>
  <c r="AG1111" i="50"/>
  <c r="AF1111" i="50"/>
  <c r="AC1111" i="50"/>
  <c r="AB1111" i="50"/>
  <c r="Y1111" i="50"/>
  <c r="X1111" i="50"/>
  <c r="S1111" i="50"/>
  <c r="R1111" i="50"/>
  <c r="DM1110" i="50"/>
  <c r="DL1110" i="50"/>
  <c r="DI1110" i="50"/>
  <c r="DH1110" i="50"/>
  <c r="DD1110" i="50"/>
  <c r="DC1110" i="50"/>
  <c r="CZ1110" i="50"/>
  <c r="CY1110" i="50"/>
  <c r="CT1110" i="50"/>
  <c r="CS1110" i="50"/>
  <c r="CO1110" i="50"/>
  <c r="CN1110" i="50"/>
  <c r="CK1110" i="50"/>
  <c r="CJ1110" i="50"/>
  <c r="CF1110" i="50"/>
  <c r="CE1110" i="50"/>
  <c r="CB1110" i="50"/>
  <c r="CA1110" i="50"/>
  <c r="BV1110" i="50"/>
  <c r="BU1110" i="50"/>
  <c r="BQ1110" i="50"/>
  <c r="BP1110" i="50"/>
  <c r="BK1110" i="50"/>
  <c r="BJ1110" i="50"/>
  <c r="BE1110" i="50"/>
  <c r="BD1110" i="50"/>
  <c r="BA1110" i="50"/>
  <c r="AZ1110" i="50"/>
  <c r="AV1110" i="50"/>
  <c r="AU1110" i="50"/>
  <c r="AR1110" i="50"/>
  <c r="AQ1110" i="50"/>
  <c r="AL1110" i="50"/>
  <c r="AK1110" i="50"/>
  <c r="AG1110" i="50"/>
  <c r="AF1110" i="50"/>
  <c r="AC1110" i="50"/>
  <c r="AB1110" i="50"/>
  <c r="Y1110" i="50"/>
  <c r="X1110" i="50"/>
  <c r="S1110" i="50"/>
  <c r="R1110" i="50"/>
  <c r="DM1109" i="50"/>
  <c r="DL1109" i="50"/>
  <c r="DI1109" i="50"/>
  <c r="DH1109" i="50"/>
  <c r="DD1109" i="50"/>
  <c r="DC1109" i="50"/>
  <c r="CZ1109" i="50"/>
  <c r="CY1109" i="50"/>
  <c r="CT1109" i="50"/>
  <c r="CS1109" i="50"/>
  <c r="CO1109" i="50"/>
  <c r="CN1109" i="50"/>
  <c r="CK1109" i="50"/>
  <c r="CJ1109" i="50"/>
  <c r="CF1109" i="50"/>
  <c r="CE1109" i="50"/>
  <c r="CB1109" i="50"/>
  <c r="CA1109" i="50"/>
  <c r="BV1109" i="50"/>
  <c r="BU1109" i="50"/>
  <c r="BQ1109" i="50"/>
  <c r="BP1109" i="50"/>
  <c r="BK1109" i="50"/>
  <c r="BJ1109" i="50"/>
  <c r="BE1109" i="50"/>
  <c r="BD1109" i="50"/>
  <c r="BA1109" i="50"/>
  <c r="AZ1109" i="50"/>
  <c r="AV1109" i="50"/>
  <c r="AU1109" i="50"/>
  <c r="AR1109" i="50"/>
  <c r="AQ1109" i="50"/>
  <c r="AL1109" i="50"/>
  <c r="AK1109" i="50"/>
  <c r="AG1109" i="50"/>
  <c r="AF1109" i="50"/>
  <c r="AC1109" i="50"/>
  <c r="AB1109" i="50"/>
  <c r="Y1109" i="50"/>
  <c r="X1109" i="50"/>
  <c r="S1109" i="50"/>
  <c r="R1109" i="50"/>
  <c r="DM1108" i="50"/>
  <c r="DL1108" i="50"/>
  <c r="DI1108" i="50"/>
  <c r="DH1108" i="50"/>
  <c r="DD1108" i="50"/>
  <c r="DC1108" i="50"/>
  <c r="CZ1108" i="50"/>
  <c r="CY1108" i="50"/>
  <c r="CT1108" i="50"/>
  <c r="CS1108" i="50"/>
  <c r="CO1108" i="50"/>
  <c r="CN1108" i="50"/>
  <c r="CK1108" i="50"/>
  <c r="CJ1108" i="50"/>
  <c r="CF1108" i="50"/>
  <c r="CE1108" i="50"/>
  <c r="CB1108" i="50"/>
  <c r="CA1108" i="50"/>
  <c r="BV1108" i="50"/>
  <c r="BU1108" i="50"/>
  <c r="BQ1108" i="50"/>
  <c r="BP1108" i="50"/>
  <c r="BK1108" i="50"/>
  <c r="BJ1108" i="50"/>
  <c r="BE1108" i="50"/>
  <c r="BD1108" i="50"/>
  <c r="BA1108" i="50"/>
  <c r="AZ1108" i="50"/>
  <c r="AV1108" i="50"/>
  <c r="AU1108" i="50"/>
  <c r="AR1108" i="50"/>
  <c r="AQ1108" i="50"/>
  <c r="AL1108" i="50"/>
  <c r="AK1108" i="50"/>
  <c r="AG1108" i="50"/>
  <c r="AF1108" i="50"/>
  <c r="AC1108" i="50"/>
  <c r="AB1108" i="50"/>
  <c r="Y1108" i="50"/>
  <c r="X1108" i="50"/>
  <c r="S1108" i="50"/>
  <c r="R1108" i="50"/>
  <c r="DM1107" i="50"/>
  <c r="DL1107" i="50"/>
  <c r="DI1107" i="50"/>
  <c r="DH1107" i="50"/>
  <c r="DD1107" i="50"/>
  <c r="DC1107" i="50"/>
  <c r="CZ1107" i="50"/>
  <c r="CY1107" i="50"/>
  <c r="CT1107" i="50"/>
  <c r="CS1107" i="50"/>
  <c r="CO1107" i="50"/>
  <c r="CN1107" i="50"/>
  <c r="CK1107" i="50"/>
  <c r="CJ1107" i="50"/>
  <c r="CF1107" i="50"/>
  <c r="CE1107" i="50"/>
  <c r="CB1107" i="50"/>
  <c r="CA1107" i="50"/>
  <c r="BV1107" i="50"/>
  <c r="BU1107" i="50"/>
  <c r="BQ1107" i="50"/>
  <c r="BP1107" i="50"/>
  <c r="BK1107" i="50"/>
  <c r="BJ1107" i="50"/>
  <c r="BE1107" i="50"/>
  <c r="BD1107" i="50"/>
  <c r="BA1107" i="50"/>
  <c r="AZ1107" i="50"/>
  <c r="AV1107" i="50"/>
  <c r="AU1107" i="50"/>
  <c r="AR1107" i="50"/>
  <c r="AQ1107" i="50"/>
  <c r="AL1107" i="50"/>
  <c r="AK1107" i="50"/>
  <c r="AG1107" i="50"/>
  <c r="AF1107" i="50"/>
  <c r="AC1107" i="50"/>
  <c r="AB1107" i="50"/>
  <c r="Y1107" i="50"/>
  <c r="X1107" i="50"/>
  <c r="S1107" i="50"/>
  <c r="R1107" i="50"/>
  <c r="DM1106" i="50"/>
  <c r="DL1106" i="50"/>
  <c r="DI1106" i="50"/>
  <c r="DH1106" i="50"/>
  <c r="DD1106" i="50"/>
  <c r="DC1106" i="50"/>
  <c r="CZ1106" i="50"/>
  <c r="CY1106" i="50"/>
  <c r="CT1106" i="50"/>
  <c r="CS1106" i="50"/>
  <c r="CO1106" i="50"/>
  <c r="CN1106" i="50"/>
  <c r="CK1106" i="50"/>
  <c r="CJ1106" i="50"/>
  <c r="CF1106" i="50"/>
  <c r="CE1106" i="50"/>
  <c r="CB1106" i="50"/>
  <c r="CA1106" i="50"/>
  <c r="BV1106" i="50"/>
  <c r="BU1106" i="50"/>
  <c r="BQ1106" i="50"/>
  <c r="BP1106" i="50"/>
  <c r="BK1106" i="50"/>
  <c r="BJ1106" i="50"/>
  <c r="BE1106" i="50"/>
  <c r="BD1106" i="50"/>
  <c r="BA1106" i="50"/>
  <c r="AZ1106" i="50"/>
  <c r="AV1106" i="50"/>
  <c r="AU1106" i="50"/>
  <c r="AR1106" i="50"/>
  <c r="AQ1106" i="50"/>
  <c r="AL1106" i="50"/>
  <c r="AK1106" i="50"/>
  <c r="AG1106" i="50"/>
  <c r="AF1106" i="50"/>
  <c r="AC1106" i="50"/>
  <c r="AB1106" i="50"/>
  <c r="Y1106" i="50"/>
  <c r="X1106" i="50"/>
  <c r="S1106" i="50"/>
  <c r="R1106" i="50"/>
  <c r="DM1105" i="50"/>
  <c r="DL1105" i="50"/>
  <c r="DI1105" i="50"/>
  <c r="DH1105" i="50"/>
  <c r="DD1105" i="50"/>
  <c r="DC1105" i="50"/>
  <c r="CZ1105" i="50"/>
  <c r="CY1105" i="50"/>
  <c r="CT1105" i="50"/>
  <c r="CS1105" i="50"/>
  <c r="CO1105" i="50"/>
  <c r="CN1105" i="50"/>
  <c r="CK1105" i="50"/>
  <c r="CJ1105" i="50"/>
  <c r="CF1105" i="50"/>
  <c r="CE1105" i="50"/>
  <c r="CB1105" i="50"/>
  <c r="CA1105" i="50"/>
  <c r="BV1105" i="50"/>
  <c r="BU1105" i="50"/>
  <c r="BQ1105" i="50"/>
  <c r="BP1105" i="50"/>
  <c r="BK1105" i="50"/>
  <c r="BJ1105" i="50"/>
  <c r="BE1105" i="50"/>
  <c r="BD1105" i="50"/>
  <c r="BA1105" i="50"/>
  <c r="AZ1105" i="50"/>
  <c r="AV1105" i="50"/>
  <c r="AU1105" i="50"/>
  <c r="AR1105" i="50"/>
  <c r="AQ1105" i="50"/>
  <c r="AL1105" i="50"/>
  <c r="AK1105" i="50"/>
  <c r="AG1105" i="50"/>
  <c r="AF1105" i="50"/>
  <c r="AC1105" i="50"/>
  <c r="AB1105" i="50"/>
  <c r="Y1105" i="50"/>
  <c r="X1105" i="50"/>
  <c r="S1105" i="50"/>
  <c r="R1105" i="50"/>
  <c r="DM1104" i="50"/>
  <c r="DL1104" i="50"/>
  <c r="DI1104" i="50"/>
  <c r="DH1104" i="50"/>
  <c r="DD1104" i="50"/>
  <c r="DC1104" i="50"/>
  <c r="CZ1104" i="50"/>
  <c r="CY1104" i="50"/>
  <c r="CT1104" i="50"/>
  <c r="CS1104" i="50"/>
  <c r="CO1104" i="50"/>
  <c r="CN1104" i="50"/>
  <c r="CK1104" i="50"/>
  <c r="CJ1104" i="50"/>
  <c r="CF1104" i="50"/>
  <c r="CE1104" i="50"/>
  <c r="CB1104" i="50"/>
  <c r="CA1104" i="50"/>
  <c r="BV1104" i="50"/>
  <c r="BU1104" i="50"/>
  <c r="BQ1104" i="50"/>
  <c r="BP1104" i="50"/>
  <c r="BK1104" i="50"/>
  <c r="BJ1104" i="50"/>
  <c r="BE1104" i="50"/>
  <c r="BD1104" i="50"/>
  <c r="BA1104" i="50"/>
  <c r="AZ1104" i="50"/>
  <c r="AV1104" i="50"/>
  <c r="AU1104" i="50"/>
  <c r="AR1104" i="50"/>
  <c r="AQ1104" i="50"/>
  <c r="AL1104" i="50"/>
  <c r="AK1104" i="50"/>
  <c r="AG1104" i="50"/>
  <c r="AF1104" i="50"/>
  <c r="AC1104" i="50"/>
  <c r="AB1104" i="50"/>
  <c r="Y1104" i="50"/>
  <c r="X1104" i="50"/>
  <c r="S1104" i="50"/>
  <c r="R1104" i="50"/>
  <c r="DM1103" i="50"/>
  <c r="DL1103" i="50"/>
  <c r="DI1103" i="50"/>
  <c r="DH1103" i="50"/>
  <c r="DD1103" i="50"/>
  <c r="DC1103" i="50"/>
  <c r="CZ1103" i="50"/>
  <c r="CY1103" i="50"/>
  <c r="CT1103" i="50"/>
  <c r="CS1103" i="50"/>
  <c r="CO1103" i="50"/>
  <c r="CN1103" i="50"/>
  <c r="CK1103" i="50"/>
  <c r="CJ1103" i="50"/>
  <c r="CF1103" i="50"/>
  <c r="CE1103" i="50"/>
  <c r="CB1103" i="50"/>
  <c r="CA1103" i="50"/>
  <c r="BV1103" i="50"/>
  <c r="BU1103" i="50"/>
  <c r="BQ1103" i="50"/>
  <c r="BP1103" i="50"/>
  <c r="BK1103" i="50"/>
  <c r="BJ1103" i="50"/>
  <c r="BE1103" i="50"/>
  <c r="BD1103" i="50"/>
  <c r="BA1103" i="50"/>
  <c r="AZ1103" i="50"/>
  <c r="AV1103" i="50"/>
  <c r="AU1103" i="50"/>
  <c r="AR1103" i="50"/>
  <c r="AQ1103" i="50"/>
  <c r="AL1103" i="50"/>
  <c r="AK1103" i="50"/>
  <c r="AG1103" i="50"/>
  <c r="AF1103" i="50"/>
  <c r="AC1103" i="50"/>
  <c r="AB1103" i="50"/>
  <c r="Y1103" i="50"/>
  <c r="X1103" i="50"/>
  <c r="S1103" i="50"/>
  <c r="R1103" i="50"/>
  <c r="DM1102" i="50"/>
  <c r="DL1102" i="50"/>
  <c r="DI1102" i="50"/>
  <c r="DH1102" i="50"/>
  <c r="DD1102" i="50"/>
  <c r="DC1102" i="50"/>
  <c r="CZ1102" i="50"/>
  <c r="CY1102" i="50"/>
  <c r="CT1102" i="50"/>
  <c r="CS1102" i="50"/>
  <c r="CO1102" i="50"/>
  <c r="CN1102" i="50"/>
  <c r="CK1102" i="50"/>
  <c r="CJ1102" i="50"/>
  <c r="CF1102" i="50"/>
  <c r="CE1102" i="50"/>
  <c r="CB1102" i="50"/>
  <c r="CA1102" i="50"/>
  <c r="BV1102" i="50"/>
  <c r="BU1102" i="50"/>
  <c r="BQ1102" i="50"/>
  <c r="BP1102" i="50"/>
  <c r="BK1102" i="50"/>
  <c r="BJ1102" i="50"/>
  <c r="BE1102" i="50"/>
  <c r="BD1102" i="50"/>
  <c r="BA1102" i="50"/>
  <c r="AZ1102" i="50"/>
  <c r="AV1102" i="50"/>
  <c r="AU1102" i="50"/>
  <c r="AR1102" i="50"/>
  <c r="AQ1102" i="50"/>
  <c r="AL1102" i="50"/>
  <c r="AK1102" i="50"/>
  <c r="AG1102" i="50"/>
  <c r="AF1102" i="50"/>
  <c r="AC1102" i="50"/>
  <c r="AB1102" i="50"/>
  <c r="Y1102" i="50"/>
  <c r="X1102" i="50"/>
  <c r="S1102" i="50"/>
  <c r="R1102" i="50"/>
  <c r="DM1101" i="50"/>
  <c r="DL1101" i="50"/>
  <c r="DI1101" i="50"/>
  <c r="DH1101" i="50"/>
  <c r="DD1101" i="50"/>
  <c r="DC1101" i="50"/>
  <c r="CZ1101" i="50"/>
  <c r="CY1101" i="50"/>
  <c r="CT1101" i="50"/>
  <c r="CS1101" i="50"/>
  <c r="CO1101" i="50"/>
  <c r="CN1101" i="50"/>
  <c r="CK1101" i="50"/>
  <c r="CJ1101" i="50"/>
  <c r="CF1101" i="50"/>
  <c r="CE1101" i="50"/>
  <c r="CB1101" i="50"/>
  <c r="CA1101" i="50"/>
  <c r="BV1101" i="50"/>
  <c r="BU1101" i="50"/>
  <c r="BQ1101" i="50"/>
  <c r="BP1101" i="50"/>
  <c r="BK1101" i="50"/>
  <c r="BJ1101" i="50"/>
  <c r="BE1101" i="50"/>
  <c r="BD1101" i="50"/>
  <c r="BA1101" i="50"/>
  <c r="AZ1101" i="50"/>
  <c r="AV1101" i="50"/>
  <c r="AU1101" i="50"/>
  <c r="AR1101" i="50"/>
  <c r="AQ1101" i="50"/>
  <c r="AL1101" i="50"/>
  <c r="AK1101" i="50"/>
  <c r="AG1101" i="50"/>
  <c r="AF1101" i="50"/>
  <c r="AC1101" i="50"/>
  <c r="AB1101" i="50"/>
  <c r="Y1101" i="50"/>
  <c r="X1101" i="50"/>
  <c r="S1101" i="50"/>
  <c r="R1101" i="50"/>
  <c r="DM1100" i="50"/>
  <c r="DL1100" i="50"/>
  <c r="DI1100" i="50"/>
  <c r="DH1100" i="50"/>
  <c r="DD1100" i="50"/>
  <c r="DC1100" i="50"/>
  <c r="CZ1100" i="50"/>
  <c r="CY1100" i="50"/>
  <c r="CT1100" i="50"/>
  <c r="CS1100" i="50"/>
  <c r="CO1100" i="50"/>
  <c r="CN1100" i="50"/>
  <c r="CK1100" i="50"/>
  <c r="CJ1100" i="50"/>
  <c r="CF1100" i="50"/>
  <c r="CE1100" i="50"/>
  <c r="CB1100" i="50"/>
  <c r="CA1100" i="50"/>
  <c r="BV1100" i="50"/>
  <c r="BU1100" i="50"/>
  <c r="BQ1100" i="50"/>
  <c r="BP1100" i="50"/>
  <c r="BK1100" i="50"/>
  <c r="BJ1100" i="50"/>
  <c r="BE1100" i="50"/>
  <c r="BD1100" i="50"/>
  <c r="BA1100" i="50"/>
  <c r="AZ1100" i="50"/>
  <c r="AV1100" i="50"/>
  <c r="AU1100" i="50"/>
  <c r="AR1100" i="50"/>
  <c r="AQ1100" i="50"/>
  <c r="AL1100" i="50"/>
  <c r="AK1100" i="50"/>
  <c r="AG1100" i="50"/>
  <c r="AF1100" i="50"/>
  <c r="AC1100" i="50"/>
  <c r="AB1100" i="50"/>
  <c r="Y1100" i="50"/>
  <c r="X1100" i="50"/>
  <c r="S1100" i="50"/>
  <c r="R1100" i="50"/>
  <c r="DM1099" i="50"/>
  <c r="DL1099" i="50"/>
  <c r="DI1099" i="50"/>
  <c r="DH1099" i="50"/>
  <c r="DD1099" i="50"/>
  <c r="DC1099" i="50"/>
  <c r="CZ1099" i="50"/>
  <c r="CY1099" i="50"/>
  <c r="CT1099" i="50"/>
  <c r="CS1099" i="50"/>
  <c r="CO1099" i="50"/>
  <c r="CN1099" i="50"/>
  <c r="CK1099" i="50"/>
  <c r="CJ1099" i="50"/>
  <c r="CF1099" i="50"/>
  <c r="CE1099" i="50"/>
  <c r="CB1099" i="50"/>
  <c r="CA1099" i="50"/>
  <c r="BV1099" i="50"/>
  <c r="BU1099" i="50"/>
  <c r="BQ1099" i="50"/>
  <c r="BP1099" i="50"/>
  <c r="BK1099" i="50"/>
  <c r="BJ1099" i="50"/>
  <c r="BE1099" i="50"/>
  <c r="BD1099" i="50"/>
  <c r="BA1099" i="50"/>
  <c r="AZ1099" i="50"/>
  <c r="AV1099" i="50"/>
  <c r="AU1099" i="50"/>
  <c r="AR1099" i="50"/>
  <c r="AQ1099" i="50"/>
  <c r="AL1099" i="50"/>
  <c r="AK1099" i="50"/>
  <c r="AG1099" i="50"/>
  <c r="AF1099" i="50"/>
  <c r="AC1099" i="50"/>
  <c r="AB1099" i="50"/>
  <c r="Y1099" i="50"/>
  <c r="X1099" i="50"/>
  <c r="S1099" i="50"/>
  <c r="R1099" i="50"/>
  <c r="DM1098" i="50"/>
  <c r="DL1098" i="50"/>
  <c r="DI1098" i="50"/>
  <c r="DH1098" i="50"/>
  <c r="DD1098" i="50"/>
  <c r="DC1098" i="50"/>
  <c r="CZ1098" i="50"/>
  <c r="CY1098" i="50"/>
  <c r="CT1098" i="50"/>
  <c r="CS1098" i="50"/>
  <c r="CO1098" i="50"/>
  <c r="CN1098" i="50"/>
  <c r="CK1098" i="50"/>
  <c r="CJ1098" i="50"/>
  <c r="CF1098" i="50"/>
  <c r="CE1098" i="50"/>
  <c r="CB1098" i="50"/>
  <c r="CA1098" i="50"/>
  <c r="BV1098" i="50"/>
  <c r="BU1098" i="50"/>
  <c r="BQ1098" i="50"/>
  <c r="BP1098" i="50"/>
  <c r="BK1098" i="50"/>
  <c r="BJ1098" i="50"/>
  <c r="BE1098" i="50"/>
  <c r="BD1098" i="50"/>
  <c r="BA1098" i="50"/>
  <c r="AZ1098" i="50"/>
  <c r="AV1098" i="50"/>
  <c r="AU1098" i="50"/>
  <c r="AR1098" i="50"/>
  <c r="AQ1098" i="50"/>
  <c r="AL1098" i="50"/>
  <c r="AK1098" i="50"/>
  <c r="AG1098" i="50"/>
  <c r="AF1098" i="50"/>
  <c r="AC1098" i="50"/>
  <c r="AB1098" i="50"/>
  <c r="Y1098" i="50"/>
  <c r="X1098" i="50"/>
  <c r="S1098" i="50"/>
  <c r="R1098" i="50"/>
  <c r="DM1097" i="50"/>
  <c r="DL1097" i="50"/>
  <c r="DI1097" i="50"/>
  <c r="DH1097" i="50"/>
  <c r="DD1097" i="50"/>
  <c r="DC1097" i="50"/>
  <c r="CZ1097" i="50"/>
  <c r="CY1097" i="50"/>
  <c r="CT1097" i="50"/>
  <c r="CS1097" i="50"/>
  <c r="CO1097" i="50"/>
  <c r="CN1097" i="50"/>
  <c r="CK1097" i="50"/>
  <c r="CJ1097" i="50"/>
  <c r="CF1097" i="50"/>
  <c r="CE1097" i="50"/>
  <c r="CB1097" i="50"/>
  <c r="CA1097" i="50"/>
  <c r="BV1097" i="50"/>
  <c r="BU1097" i="50"/>
  <c r="BQ1097" i="50"/>
  <c r="BP1097" i="50"/>
  <c r="BK1097" i="50"/>
  <c r="BJ1097" i="50"/>
  <c r="BE1097" i="50"/>
  <c r="BD1097" i="50"/>
  <c r="BA1097" i="50"/>
  <c r="AZ1097" i="50"/>
  <c r="AV1097" i="50"/>
  <c r="AU1097" i="50"/>
  <c r="AR1097" i="50"/>
  <c r="AQ1097" i="50"/>
  <c r="AL1097" i="50"/>
  <c r="AK1097" i="50"/>
  <c r="AG1097" i="50"/>
  <c r="AF1097" i="50"/>
  <c r="AC1097" i="50"/>
  <c r="AB1097" i="50"/>
  <c r="Y1097" i="50"/>
  <c r="X1097" i="50"/>
  <c r="S1097" i="50"/>
  <c r="R1097" i="50"/>
  <c r="DM1096" i="50"/>
  <c r="DL1096" i="50"/>
  <c r="DI1096" i="50"/>
  <c r="DH1096" i="50"/>
  <c r="DD1096" i="50"/>
  <c r="DC1096" i="50"/>
  <c r="CZ1096" i="50"/>
  <c r="CY1096" i="50"/>
  <c r="CT1096" i="50"/>
  <c r="CS1096" i="50"/>
  <c r="CO1096" i="50"/>
  <c r="CN1096" i="50"/>
  <c r="CK1096" i="50"/>
  <c r="CJ1096" i="50"/>
  <c r="CF1096" i="50"/>
  <c r="CE1096" i="50"/>
  <c r="CB1096" i="50"/>
  <c r="CA1096" i="50"/>
  <c r="BV1096" i="50"/>
  <c r="BU1096" i="50"/>
  <c r="BQ1096" i="50"/>
  <c r="BP1096" i="50"/>
  <c r="BK1096" i="50"/>
  <c r="BJ1096" i="50"/>
  <c r="BE1096" i="50"/>
  <c r="BD1096" i="50"/>
  <c r="BA1096" i="50"/>
  <c r="AZ1096" i="50"/>
  <c r="AV1096" i="50"/>
  <c r="AU1096" i="50"/>
  <c r="AR1096" i="50"/>
  <c r="AQ1096" i="50"/>
  <c r="AL1096" i="50"/>
  <c r="AK1096" i="50"/>
  <c r="AG1096" i="50"/>
  <c r="AF1096" i="50"/>
  <c r="AC1096" i="50"/>
  <c r="AB1096" i="50"/>
  <c r="Y1096" i="50"/>
  <c r="X1096" i="50"/>
  <c r="S1096" i="50"/>
  <c r="R1096" i="50"/>
  <c r="DM1095" i="50"/>
  <c r="DL1095" i="50"/>
  <c r="DI1095" i="50"/>
  <c r="DH1095" i="50"/>
  <c r="DD1095" i="50"/>
  <c r="DC1095" i="50"/>
  <c r="CZ1095" i="50"/>
  <c r="CY1095" i="50"/>
  <c r="CT1095" i="50"/>
  <c r="CS1095" i="50"/>
  <c r="CO1095" i="50"/>
  <c r="CN1095" i="50"/>
  <c r="CK1095" i="50"/>
  <c r="CJ1095" i="50"/>
  <c r="CF1095" i="50"/>
  <c r="CE1095" i="50"/>
  <c r="CB1095" i="50"/>
  <c r="CA1095" i="50"/>
  <c r="BV1095" i="50"/>
  <c r="BU1095" i="50"/>
  <c r="BQ1095" i="50"/>
  <c r="BP1095" i="50"/>
  <c r="BK1095" i="50"/>
  <c r="BJ1095" i="50"/>
  <c r="BE1095" i="50"/>
  <c r="BD1095" i="50"/>
  <c r="BA1095" i="50"/>
  <c r="AZ1095" i="50"/>
  <c r="AV1095" i="50"/>
  <c r="AU1095" i="50"/>
  <c r="AR1095" i="50"/>
  <c r="AQ1095" i="50"/>
  <c r="AL1095" i="50"/>
  <c r="AK1095" i="50"/>
  <c r="AG1095" i="50"/>
  <c r="AF1095" i="50"/>
  <c r="AC1095" i="50"/>
  <c r="AB1095" i="50"/>
  <c r="Y1095" i="50"/>
  <c r="X1095" i="50"/>
  <c r="S1095" i="50"/>
  <c r="R1095" i="50"/>
  <c r="DM1094" i="50"/>
  <c r="DL1094" i="50"/>
  <c r="DI1094" i="50"/>
  <c r="DH1094" i="50"/>
  <c r="DD1094" i="50"/>
  <c r="DC1094" i="50"/>
  <c r="CZ1094" i="50"/>
  <c r="CY1094" i="50"/>
  <c r="CT1094" i="50"/>
  <c r="CS1094" i="50"/>
  <c r="CO1094" i="50"/>
  <c r="CN1094" i="50"/>
  <c r="CK1094" i="50"/>
  <c r="CJ1094" i="50"/>
  <c r="CF1094" i="50"/>
  <c r="CE1094" i="50"/>
  <c r="CB1094" i="50"/>
  <c r="CA1094" i="50"/>
  <c r="BV1094" i="50"/>
  <c r="BU1094" i="50"/>
  <c r="BQ1094" i="50"/>
  <c r="BP1094" i="50"/>
  <c r="BK1094" i="50"/>
  <c r="BJ1094" i="50"/>
  <c r="BE1094" i="50"/>
  <c r="BD1094" i="50"/>
  <c r="BA1094" i="50"/>
  <c r="AZ1094" i="50"/>
  <c r="AV1094" i="50"/>
  <c r="AU1094" i="50"/>
  <c r="AR1094" i="50"/>
  <c r="AQ1094" i="50"/>
  <c r="AL1094" i="50"/>
  <c r="AK1094" i="50"/>
  <c r="AG1094" i="50"/>
  <c r="AF1094" i="50"/>
  <c r="AC1094" i="50"/>
  <c r="AB1094" i="50"/>
  <c r="Y1094" i="50"/>
  <c r="X1094" i="50"/>
  <c r="S1094" i="50"/>
  <c r="R1094" i="50"/>
  <c r="DM1093" i="50"/>
  <c r="DL1093" i="50"/>
  <c r="DI1093" i="50"/>
  <c r="DH1093" i="50"/>
  <c r="DD1093" i="50"/>
  <c r="DC1093" i="50"/>
  <c r="CZ1093" i="50"/>
  <c r="CY1093" i="50"/>
  <c r="CT1093" i="50"/>
  <c r="CS1093" i="50"/>
  <c r="CO1093" i="50"/>
  <c r="CN1093" i="50"/>
  <c r="CK1093" i="50"/>
  <c r="CJ1093" i="50"/>
  <c r="CF1093" i="50"/>
  <c r="CE1093" i="50"/>
  <c r="CB1093" i="50"/>
  <c r="CA1093" i="50"/>
  <c r="BV1093" i="50"/>
  <c r="BU1093" i="50"/>
  <c r="BQ1093" i="50"/>
  <c r="BP1093" i="50"/>
  <c r="BK1093" i="50"/>
  <c r="BJ1093" i="50"/>
  <c r="BE1093" i="50"/>
  <c r="BD1093" i="50"/>
  <c r="BA1093" i="50"/>
  <c r="AZ1093" i="50"/>
  <c r="AV1093" i="50"/>
  <c r="AU1093" i="50"/>
  <c r="AR1093" i="50"/>
  <c r="AQ1093" i="50"/>
  <c r="AL1093" i="50"/>
  <c r="AK1093" i="50"/>
  <c r="AG1093" i="50"/>
  <c r="AF1093" i="50"/>
  <c r="AC1093" i="50"/>
  <c r="AB1093" i="50"/>
  <c r="Y1093" i="50"/>
  <c r="X1093" i="50"/>
  <c r="S1093" i="50"/>
  <c r="R1093" i="50"/>
  <c r="DM1092" i="50"/>
  <c r="DL1092" i="50"/>
  <c r="DI1092" i="50"/>
  <c r="DH1092" i="50"/>
  <c r="DD1092" i="50"/>
  <c r="DC1092" i="50"/>
  <c r="CZ1092" i="50"/>
  <c r="CY1092" i="50"/>
  <c r="CT1092" i="50"/>
  <c r="CS1092" i="50"/>
  <c r="CO1092" i="50"/>
  <c r="CN1092" i="50"/>
  <c r="CK1092" i="50"/>
  <c r="CJ1092" i="50"/>
  <c r="CF1092" i="50"/>
  <c r="CE1092" i="50"/>
  <c r="CB1092" i="50"/>
  <c r="CA1092" i="50"/>
  <c r="BV1092" i="50"/>
  <c r="BU1092" i="50"/>
  <c r="BQ1092" i="50"/>
  <c r="BP1092" i="50"/>
  <c r="BK1092" i="50"/>
  <c r="BJ1092" i="50"/>
  <c r="BE1092" i="50"/>
  <c r="BD1092" i="50"/>
  <c r="BA1092" i="50"/>
  <c r="AZ1092" i="50"/>
  <c r="AV1092" i="50"/>
  <c r="AU1092" i="50"/>
  <c r="AR1092" i="50"/>
  <c r="AQ1092" i="50"/>
  <c r="AL1092" i="50"/>
  <c r="AK1092" i="50"/>
  <c r="AG1092" i="50"/>
  <c r="AF1092" i="50"/>
  <c r="AC1092" i="50"/>
  <c r="AB1092" i="50"/>
  <c r="Y1092" i="50"/>
  <c r="X1092" i="50"/>
  <c r="S1092" i="50"/>
  <c r="R1092" i="50"/>
  <c r="DM1091" i="50"/>
  <c r="DL1091" i="50"/>
  <c r="DI1091" i="50"/>
  <c r="DH1091" i="50"/>
  <c r="DD1091" i="50"/>
  <c r="DC1091" i="50"/>
  <c r="CZ1091" i="50"/>
  <c r="CY1091" i="50"/>
  <c r="CT1091" i="50"/>
  <c r="CS1091" i="50"/>
  <c r="CO1091" i="50"/>
  <c r="CN1091" i="50"/>
  <c r="CK1091" i="50"/>
  <c r="CJ1091" i="50"/>
  <c r="CF1091" i="50"/>
  <c r="CE1091" i="50"/>
  <c r="CB1091" i="50"/>
  <c r="CA1091" i="50"/>
  <c r="BV1091" i="50"/>
  <c r="BU1091" i="50"/>
  <c r="BQ1091" i="50"/>
  <c r="BP1091" i="50"/>
  <c r="BK1091" i="50"/>
  <c r="BJ1091" i="50"/>
  <c r="BE1091" i="50"/>
  <c r="BD1091" i="50"/>
  <c r="BA1091" i="50"/>
  <c r="AZ1091" i="50"/>
  <c r="AV1091" i="50"/>
  <c r="AU1091" i="50"/>
  <c r="AR1091" i="50"/>
  <c r="AQ1091" i="50"/>
  <c r="AL1091" i="50"/>
  <c r="AK1091" i="50"/>
  <c r="AG1091" i="50"/>
  <c r="AF1091" i="50"/>
  <c r="AC1091" i="50"/>
  <c r="AB1091" i="50"/>
  <c r="Y1091" i="50"/>
  <c r="X1091" i="50"/>
  <c r="S1091" i="50"/>
  <c r="R1091" i="50"/>
  <c r="DM1090" i="50"/>
  <c r="DL1090" i="50"/>
  <c r="DI1090" i="50"/>
  <c r="DH1090" i="50"/>
  <c r="DD1090" i="50"/>
  <c r="DC1090" i="50"/>
  <c r="CZ1090" i="50"/>
  <c r="CY1090" i="50"/>
  <c r="CT1090" i="50"/>
  <c r="CS1090" i="50"/>
  <c r="CO1090" i="50"/>
  <c r="CN1090" i="50"/>
  <c r="CK1090" i="50"/>
  <c r="CJ1090" i="50"/>
  <c r="CF1090" i="50"/>
  <c r="CE1090" i="50"/>
  <c r="CB1090" i="50"/>
  <c r="CA1090" i="50"/>
  <c r="BV1090" i="50"/>
  <c r="BU1090" i="50"/>
  <c r="BQ1090" i="50"/>
  <c r="BP1090" i="50"/>
  <c r="BK1090" i="50"/>
  <c r="BJ1090" i="50"/>
  <c r="BE1090" i="50"/>
  <c r="BD1090" i="50"/>
  <c r="BA1090" i="50"/>
  <c r="AZ1090" i="50"/>
  <c r="AV1090" i="50"/>
  <c r="AU1090" i="50"/>
  <c r="AR1090" i="50"/>
  <c r="AQ1090" i="50"/>
  <c r="AL1090" i="50"/>
  <c r="AK1090" i="50"/>
  <c r="AG1090" i="50"/>
  <c r="AF1090" i="50"/>
  <c r="AC1090" i="50"/>
  <c r="AB1090" i="50"/>
  <c r="Y1090" i="50"/>
  <c r="X1090" i="50"/>
  <c r="S1090" i="50"/>
  <c r="R1090" i="50"/>
  <c r="DM1089" i="50"/>
  <c r="DL1089" i="50"/>
  <c r="DI1089" i="50"/>
  <c r="DH1089" i="50"/>
  <c r="DD1089" i="50"/>
  <c r="DC1089" i="50"/>
  <c r="CZ1089" i="50"/>
  <c r="CY1089" i="50"/>
  <c r="CT1089" i="50"/>
  <c r="CS1089" i="50"/>
  <c r="CO1089" i="50"/>
  <c r="CN1089" i="50"/>
  <c r="CK1089" i="50"/>
  <c r="CJ1089" i="50"/>
  <c r="CF1089" i="50"/>
  <c r="CE1089" i="50"/>
  <c r="CB1089" i="50"/>
  <c r="CA1089" i="50"/>
  <c r="BV1089" i="50"/>
  <c r="BU1089" i="50"/>
  <c r="BQ1089" i="50"/>
  <c r="BP1089" i="50"/>
  <c r="BK1089" i="50"/>
  <c r="BJ1089" i="50"/>
  <c r="BE1089" i="50"/>
  <c r="BD1089" i="50"/>
  <c r="BA1089" i="50"/>
  <c r="AZ1089" i="50"/>
  <c r="AV1089" i="50"/>
  <c r="AU1089" i="50"/>
  <c r="AR1089" i="50"/>
  <c r="AQ1089" i="50"/>
  <c r="AL1089" i="50"/>
  <c r="AK1089" i="50"/>
  <c r="AG1089" i="50"/>
  <c r="AF1089" i="50"/>
  <c r="AC1089" i="50"/>
  <c r="AB1089" i="50"/>
  <c r="Y1089" i="50"/>
  <c r="X1089" i="50"/>
  <c r="S1089" i="50"/>
  <c r="R1089" i="50"/>
  <c r="DM1088" i="50"/>
  <c r="DL1088" i="50"/>
  <c r="DI1088" i="50"/>
  <c r="DH1088" i="50"/>
  <c r="DD1088" i="50"/>
  <c r="DC1088" i="50"/>
  <c r="CZ1088" i="50"/>
  <c r="CY1088" i="50"/>
  <c r="CT1088" i="50"/>
  <c r="CS1088" i="50"/>
  <c r="CO1088" i="50"/>
  <c r="CN1088" i="50"/>
  <c r="CK1088" i="50"/>
  <c r="CJ1088" i="50"/>
  <c r="CF1088" i="50"/>
  <c r="CE1088" i="50"/>
  <c r="CB1088" i="50"/>
  <c r="CA1088" i="50"/>
  <c r="BV1088" i="50"/>
  <c r="BU1088" i="50"/>
  <c r="BQ1088" i="50"/>
  <c r="BP1088" i="50"/>
  <c r="BK1088" i="50"/>
  <c r="BJ1088" i="50"/>
  <c r="BE1088" i="50"/>
  <c r="BD1088" i="50"/>
  <c r="BA1088" i="50"/>
  <c r="AZ1088" i="50"/>
  <c r="AV1088" i="50"/>
  <c r="AU1088" i="50"/>
  <c r="AR1088" i="50"/>
  <c r="AQ1088" i="50"/>
  <c r="AL1088" i="50"/>
  <c r="AK1088" i="50"/>
  <c r="AG1088" i="50"/>
  <c r="AF1088" i="50"/>
  <c r="AC1088" i="50"/>
  <c r="AB1088" i="50"/>
  <c r="Y1088" i="50"/>
  <c r="X1088" i="50"/>
  <c r="S1088" i="50"/>
  <c r="R1088" i="50"/>
  <c r="DM1087" i="50"/>
  <c r="DL1087" i="50"/>
  <c r="DI1087" i="50"/>
  <c r="DH1087" i="50"/>
  <c r="DD1087" i="50"/>
  <c r="DC1087" i="50"/>
  <c r="CZ1087" i="50"/>
  <c r="CY1087" i="50"/>
  <c r="CT1087" i="50"/>
  <c r="CS1087" i="50"/>
  <c r="CO1087" i="50"/>
  <c r="CN1087" i="50"/>
  <c r="CK1087" i="50"/>
  <c r="CJ1087" i="50"/>
  <c r="CF1087" i="50"/>
  <c r="CE1087" i="50"/>
  <c r="CB1087" i="50"/>
  <c r="CA1087" i="50"/>
  <c r="BV1087" i="50"/>
  <c r="BU1087" i="50"/>
  <c r="BQ1087" i="50"/>
  <c r="BP1087" i="50"/>
  <c r="BK1087" i="50"/>
  <c r="BJ1087" i="50"/>
  <c r="BE1087" i="50"/>
  <c r="BD1087" i="50"/>
  <c r="BA1087" i="50"/>
  <c r="AZ1087" i="50"/>
  <c r="AV1087" i="50"/>
  <c r="AU1087" i="50"/>
  <c r="AR1087" i="50"/>
  <c r="AQ1087" i="50"/>
  <c r="AL1087" i="50"/>
  <c r="AK1087" i="50"/>
  <c r="AG1087" i="50"/>
  <c r="AF1087" i="50"/>
  <c r="AC1087" i="50"/>
  <c r="AB1087" i="50"/>
  <c r="Y1087" i="50"/>
  <c r="X1087" i="50"/>
  <c r="S1087" i="50"/>
  <c r="R1087" i="50"/>
  <c r="DM1086" i="50"/>
  <c r="DL1086" i="50"/>
  <c r="DI1086" i="50"/>
  <c r="DH1086" i="50"/>
  <c r="DD1086" i="50"/>
  <c r="DC1086" i="50"/>
  <c r="CZ1086" i="50"/>
  <c r="CY1086" i="50"/>
  <c r="CT1086" i="50"/>
  <c r="CS1086" i="50"/>
  <c r="CO1086" i="50"/>
  <c r="CN1086" i="50"/>
  <c r="CK1086" i="50"/>
  <c r="CJ1086" i="50"/>
  <c r="CF1086" i="50"/>
  <c r="CE1086" i="50"/>
  <c r="CB1086" i="50"/>
  <c r="CA1086" i="50"/>
  <c r="BV1086" i="50"/>
  <c r="BU1086" i="50"/>
  <c r="BQ1086" i="50"/>
  <c r="BP1086" i="50"/>
  <c r="BK1086" i="50"/>
  <c r="BJ1086" i="50"/>
  <c r="BE1086" i="50"/>
  <c r="BD1086" i="50"/>
  <c r="BA1086" i="50"/>
  <c r="AZ1086" i="50"/>
  <c r="AV1086" i="50"/>
  <c r="AU1086" i="50"/>
  <c r="AR1086" i="50"/>
  <c r="AQ1086" i="50"/>
  <c r="AL1086" i="50"/>
  <c r="AK1086" i="50"/>
  <c r="AG1086" i="50"/>
  <c r="AF1086" i="50"/>
  <c r="AC1086" i="50"/>
  <c r="AB1086" i="50"/>
  <c r="Y1086" i="50"/>
  <c r="X1086" i="50"/>
  <c r="S1086" i="50"/>
  <c r="R1086" i="50"/>
  <c r="DM1085" i="50"/>
  <c r="DL1085" i="50"/>
  <c r="DI1085" i="50"/>
  <c r="DH1085" i="50"/>
  <c r="DD1085" i="50"/>
  <c r="DC1085" i="50"/>
  <c r="CZ1085" i="50"/>
  <c r="CY1085" i="50"/>
  <c r="CT1085" i="50"/>
  <c r="CS1085" i="50"/>
  <c r="CO1085" i="50"/>
  <c r="CN1085" i="50"/>
  <c r="CK1085" i="50"/>
  <c r="CJ1085" i="50"/>
  <c r="CF1085" i="50"/>
  <c r="CE1085" i="50"/>
  <c r="CB1085" i="50"/>
  <c r="CA1085" i="50"/>
  <c r="BV1085" i="50"/>
  <c r="BU1085" i="50"/>
  <c r="BQ1085" i="50"/>
  <c r="BP1085" i="50"/>
  <c r="BK1085" i="50"/>
  <c r="BJ1085" i="50"/>
  <c r="BE1085" i="50"/>
  <c r="BD1085" i="50"/>
  <c r="BA1085" i="50"/>
  <c r="AZ1085" i="50"/>
  <c r="AV1085" i="50"/>
  <c r="AU1085" i="50"/>
  <c r="AR1085" i="50"/>
  <c r="AQ1085" i="50"/>
  <c r="AL1085" i="50"/>
  <c r="AK1085" i="50"/>
  <c r="AG1085" i="50"/>
  <c r="AF1085" i="50"/>
  <c r="AC1085" i="50"/>
  <c r="AB1085" i="50"/>
  <c r="Y1085" i="50"/>
  <c r="X1085" i="50"/>
  <c r="S1085" i="50"/>
  <c r="R1085" i="50"/>
  <c r="DM1084" i="50"/>
  <c r="DL1084" i="50"/>
  <c r="DI1084" i="50"/>
  <c r="DH1084" i="50"/>
  <c r="DD1084" i="50"/>
  <c r="DC1084" i="50"/>
  <c r="CZ1084" i="50"/>
  <c r="CY1084" i="50"/>
  <c r="CT1084" i="50"/>
  <c r="CS1084" i="50"/>
  <c r="CO1084" i="50"/>
  <c r="CN1084" i="50"/>
  <c r="CK1084" i="50"/>
  <c r="CJ1084" i="50"/>
  <c r="CF1084" i="50"/>
  <c r="CE1084" i="50"/>
  <c r="CB1084" i="50"/>
  <c r="CA1084" i="50"/>
  <c r="BV1084" i="50"/>
  <c r="BU1084" i="50"/>
  <c r="BQ1084" i="50"/>
  <c r="BP1084" i="50"/>
  <c r="BK1084" i="50"/>
  <c r="BJ1084" i="50"/>
  <c r="BE1084" i="50"/>
  <c r="BD1084" i="50"/>
  <c r="BA1084" i="50"/>
  <c r="AZ1084" i="50"/>
  <c r="AV1084" i="50"/>
  <c r="AU1084" i="50"/>
  <c r="AR1084" i="50"/>
  <c r="AQ1084" i="50"/>
  <c r="AL1084" i="50"/>
  <c r="AK1084" i="50"/>
  <c r="AG1084" i="50"/>
  <c r="AF1084" i="50"/>
  <c r="AC1084" i="50"/>
  <c r="AB1084" i="50"/>
  <c r="Y1084" i="50"/>
  <c r="X1084" i="50"/>
  <c r="S1084" i="50"/>
  <c r="R1084" i="50"/>
  <c r="DM1083" i="50"/>
  <c r="DL1083" i="50"/>
  <c r="DI1083" i="50"/>
  <c r="DH1083" i="50"/>
  <c r="DD1083" i="50"/>
  <c r="DC1083" i="50"/>
  <c r="CZ1083" i="50"/>
  <c r="CY1083" i="50"/>
  <c r="CT1083" i="50"/>
  <c r="CS1083" i="50"/>
  <c r="CO1083" i="50"/>
  <c r="CN1083" i="50"/>
  <c r="CK1083" i="50"/>
  <c r="CJ1083" i="50"/>
  <c r="CF1083" i="50"/>
  <c r="CE1083" i="50"/>
  <c r="CB1083" i="50"/>
  <c r="CA1083" i="50"/>
  <c r="BV1083" i="50"/>
  <c r="BU1083" i="50"/>
  <c r="BQ1083" i="50"/>
  <c r="BP1083" i="50"/>
  <c r="BK1083" i="50"/>
  <c r="BJ1083" i="50"/>
  <c r="BE1083" i="50"/>
  <c r="BD1083" i="50"/>
  <c r="BA1083" i="50"/>
  <c r="AZ1083" i="50"/>
  <c r="AV1083" i="50"/>
  <c r="AU1083" i="50"/>
  <c r="AR1083" i="50"/>
  <c r="AQ1083" i="50"/>
  <c r="AL1083" i="50"/>
  <c r="AK1083" i="50"/>
  <c r="AG1083" i="50"/>
  <c r="AF1083" i="50"/>
  <c r="AC1083" i="50"/>
  <c r="AB1083" i="50"/>
  <c r="Y1083" i="50"/>
  <c r="X1083" i="50"/>
  <c r="S1083" i="50"/>
  <c r="R1083" i="50"/>
  <c r="DM1082" i="50"/>
  <c r="DL1082" i="50"/>
  <c r="DI1082" i="50"/>
  <c r="DH1082" i="50"/>
  <c r="DD1082" i="50"/>
  <c r="DC1082" i="50"/>
  <c r="CZ1082" i="50"/>
  <c r="CY1082" i="50"/>
  <c r="CT1082" i="50"/>
  <c r="CS1082" i="50"/>
  <c r="CO1082" i="50"/>
  <c r="CN1082" i="50"/>
  <c r="CK1082" i="50"/>
  <c r="CJ1082" i="50"/>
  <c r="CF1082" i="50"/>
  <c r="CE1082" i="50"/>
  <c r="CB1082" i="50"/>
  <c r="CA1082" i="50"/>
  <c r="BV1082" i="50"/>
  <c r="BU1082" i="50"/>
  <c r="BQ1082" i="50"/>
  <c r="BP1082" i="50"/>
  <c r="BK1082" i="50"/>
  <c r="BJ1082" i="50"/>
  <c r="BE1082" i="50"/>
  <c r="BD1082" i="50"/>
  <c r="BA1082" i="50"/>
  <c r="AZ1082" i="50"/>
  <c r="AV1082" i="50"/>
  <c r="AU1082" i="50"/>
  <c r="AR1082" i="50"/>
  <c r="AQ1082" i="50"/>
  <c r="AL1082" i="50"/>
  <c r="AK1082" i="50"/>
  <c r="AG1082" i="50"/>
  <c r="AF1082" i="50"/>
  <c r="AC1082" i="50"/>
  <c r="AB1082" i="50"/>
  <c r="Y1082" i="50"/>
  <c r="X1082" i="50"/>
  <c r="S1082" i="50"/>
  <c r="R1082" i="50"/>
  <c r="DM1081" i="50"/>
  <c r="DL1081" i="50"/>
  <c r="DI1081" i="50"/>
  <c r="DH1081" i="50"/>
  <c r="DD1081" i="50"/>
  <c r="DC1081" i="50"/>
  <c r="CZ1081" i="50"/>
  <c r="CY1081" i="50"/>
  <c r="CT1081" i="50"/>
  <c r="CS1081" i="50"/>
  <c r="CO1081" i="50"/>
  <c r="CN1081" i="50"/>
  <c r="CK1081" i="50"/>
  <c r="CJ1081" i="50"/>
  <c r="CF1081" i="50"/>
  <c r="CE1081" i="50"/>
  <c r="CB1081" i="50"/>
  <c r="CA1081" i="50"/>
  <c r="BV1081" i="50"/>
  <c r="BU1081" i="50"/>
  <c r="BQ1081" i="50"/>
  <c r="BP1081" i="50"/>
  <c r="BK1081" i="50"/>
  <c r="BJ1081" i="50"/>
  <c r="BE1081" i="50"/>
  <c r="BD1081" i="50"/>
  <c r="BA1081" i="50"/>
  <c r="AZ1081" i="50"/>
  <c r="AV1081" i="50"/>
  <c r="AU1081" i="50"/>
  <c r="AR1081" i="50"/>
  <c r="AQ1081" i="50"/>
  <c r="AL1081" i="50"/>
  <c r="AK1081" i="50"/>
  <c r="AG1081" i="50"/>
  <c r="AF1081" i="50"/>
  <c r="AC1081" i="50"/>
  <c r="AB1081" i="50"/>
  <c r="Y1081" i="50"/>
  <c r="X1081" i="50"/>
  <c r="S1081" i="50"/>
  <c r="R1081" i="50"/>
  <c r="DM1080" i="50"/>
  <c r="DL1080" i="50"/>
  <c r="DI1080" i="50"/>
  <c r="DH1080" i="50"/>
  <c r="DD1080" i="50"/>
  <c r="DC1080" i="50"/>
  <c r="CZ1080" i="50"/>
  <c r="CY1080" i="50"/>
  <c r="CT1080" i="50"/>
  <c r="CS1080" i="50"/>
  <c r="CO1080" i="50"/>
  <c r="CN1080" i="50"/>
  <c r="CK1080" i="50"/>
  <c r="CJ1080" i="50"/>
  <c r="CF1080" i="50"/>
  <c r="CE1080" i="50"/>
  <c r="CB1080" i="50"/>
  <c r="CA1080" i="50"/>
  <c r="BV1080" i="50"/>
  <c r="BU1080" i="50"/>
  <c r="BQ1080" i="50"/>
  <c r="BP1080" i="50"/>
  <c r="BK1080" i="50"/>
  <c r="BJ1080" i="50"/>
  <c r="BE1080" i="50"/>
  <c r="BD1080" i="50"/>
  <c r="BA1080" i="50"/>
  <c r="AZ1080" i="50"/>
  <c r="AV1080" i="50"/>
  <c r="AU1080" i="50"/>
  <c r="AR1080" i="50"/>
  <c r="AQ1080" i="50"/>
  <c r="AL1080" i="50"/>
  <c r="AK1080" i="50"/>
  <c r="AG1080" i="50"/>
  <c r="AF1080" i="50"/>
  <c r="AC1080" i="50"/>
  <c r="AB1080" i="50"/>
  <c r="Y1080" i="50"/>
  <c r="X1080" i="50"/>
  <c r="S1080" i="50"/>
  <c r="R1080" i="50"/>
  <c r="DM1079" i="50"/>
  <c r="DL1079" i="50"/>
  <c r="DI1079" i="50"/>
  <c r="DH1079" i="50"/>
  <c r="DD1079" i="50"/>
  <c r="DC1079" i="50"/>
  <c r="CZ1079" i="50"/>
  <c r="CY1079" i="50"/>
  <c r="CT1079" i="50"/>
  <c r="CS1079" i="50"/>
  <c r="CO1079" i="50"/>
  <c r="CN1079" i="50"/>
  <c r="CK1079" i="50"/>
  <c r="CJ1079" i="50"/>
  <c r="CF1079" i="50"/>
  <c r="CE1079" i="50"/>
  <c r="CB1079" i="50"/>
  <c r="CA1079" i="50"/>
  <c r="BV1079" i="50"/>
  <c r="BU1079" i="50"/>
  <c r="BQ1079" i="50"/>
  <c r="BP1079" i="50"/>
  <c r="BK1079" i="50"/>
  <c r="BJ1079" i="50"/>
  <c r="BE1079" i="50"/>
  <c r="BD1079" i="50"/>
  <c r="BA1079" i="50"/>
  <c r="AZ1079" i="50"/>
  <c r="AV1079" i="50"/>
  <c r="AU1079" i="50"/>
  <c r="AR1079" i="50"/>
  <c r="AQ1079" i="50"/>
  <c r="AL1079" i="50"/>
  <c r="AK1079" i="50"/>
  <c r="AG1079" i="50"/>
  <c r="AF1079" i="50"/>
  <c r="AC1079" i="50"/>
  <c r="AB1079" i="50"/>
  <c r="Y1079" i="50"/>
  <c r="X1079" i="50"/>
  <c r="S1079" i="50"/>
  <c r="R1079" i="50"/>
  <c r="DM1078" i="50"/>
  <c r="DL1078" i="50"/>
  <c r="DI1078" i="50"/>
  <c r="DH1078" i="50"/>
  <c r="DD1078" i="50"/>
  <c r="DC1078" i="50"/>
  <c r="CZ1078" i="50"/>
  <c r="CY1078" i="50"/>
  <c r="CT1078" i="50"/>
  <c r="CS1078" i="50"/>
  <c r="CO1078" i="50"/>
  <c r="CN1078" i="50"/>
  <c r="CK1078" i="50"/>
  <c r="CJ1078" i="50"/>
  <c r="CF1078" i="50"/>
  <c r="CE1078" i="50"/>
  <c r="CB1078" i="50"/>
  <c r="CA1078" i="50"/>
  <c r="BV1078" i="50"/>
  <c r="BU1078" i="50"/>
  <c r="BQ1078" i="50"/>
  <c r="BP1078" i="50"/>
  <c r="BK1078" i="50"/>
  <c r="BJ1078" i="50"/>
  <c r="BE1078" i="50"/>
  <c r="BD1078" i="50"/>
  <c r="BA1078" i="50"/>
  <c r="AZ1078" i="50"/>
  <c r="AV1078" i="50"/>
  <c r="AU1078" i="50"/>
  <c r="AR1078" i="50"/>
  <c r="AQ1078" i="50"/>
  <c r="AL1078" i="50"/>
  <c r="AK1078" i="50"/>
  <c r="AG1078" i="50"/>
  <c r="AF1078" i="50"/>
  <c r="AC1078" i="50"/>
  <c r="AB1078" i="50"/>
  <c r="Y1078" i="50"/>
  <c r="X1078" i="50"/>
  <c r="S1078" i="50"/>
  <c r="R1078" i="50"/>
  <c r="DM1077" i="50"/>
  <c r="DL1077" i="50"/>
  <c r="DI1077" i="50"/>
  <c r="DH1077" i="50"/>
  <c r="DD1077" i="50"/>
  <c r="DC1077" i="50"/>
  <c r="CZ1077" i="50"/>
  <c r="CY1077" i="50"/>
  <c r="CT1077" i="50"/>
  <c r="CS1077" i="50"/>
  <c r="CO1077" i="50"/>
  <c r="CN1077" i="50"/>
  <c r="CK1077" i="50"/>
  <c r="CJ1077" i="50"/>
  <c r="CF1077" i="50"/>
  <c r="CE1077" i="50"/>
  <c r="CB1077" i="50"/>
  <c r="CA1077" i="50"/>
  <c r="BV1077" i="50"/>
  <c r="BU1077" i="50"/>
  <c r="BQ1077" i="50"/>
  <c r="BP1077" i="50"/>
  <c r="BK1077" i="50"/>
  <c r="BJ1077" i="50"/>
  <c r="BE1077" i="50"/>
  <c r="BD1077" i="50"/>
  <c r="BA1077" i="50"/>
  <c r="AZ1077" i="50"/>
  <c r="AV1077" i="50"/>
  <c r="AU1077" i="50"/>
  <c r="AR1077" i="50"/>
  <c r="AQ1077" i="50"/>
  <c r="AL1077" i="50"/>
  <c r="AK1077" i="50"/>
  <c r="AG1077" i="50"/>
  <c r="AF1077" i="50"/>
  <c r="AC1077" i="50"/>
  <c r="AB1077" i="50"/>
  <c r="Y1077" i="50"/>
  <c r="X1077" i="50"/>
  <c r="S1077" i="50"/>
  <c r="R1077" i="50"/>
  <c r="DM1076" i="50"/>
  <c r="DL1076" i="50"/>
  <c r="DI1076" i="50"/>
  <c r="DH1076" i="50"/>
  <c r="DD1076" i="50"/>
  <c r="DC1076" i="50"/>
  <c r="CZ1076" i="50"/>
  <c r="CY1076" i="50"/>
  <c r="CT1076" i="50"/>
  <c r="CS1076" i="50"/>
  <c r="CO1076" i="50"/>
  <c r="CN1076" i="50"/>
  <c r="CK1076" i="50"/>
  <c r="CJ1076" i="50"/>
  <c r="CF1076" i="50"/>
  <c r="CE1076" i="50"/>
  <c r="CB1076" i="50"/>
  <c r="CA1076" i="50"/>
  <c r="BV1076" i="50"/>
  <c r="BU1076" i="50"/>
  <c r="BQ1076" i="50"/>
  <c r="BP1076" i="50"/>
  <c r="BK1076" i="50"/>
  <c r="BJ1076" i="50"/>
  <c r="BE1076" i="50"/>
  <c r="BD1076" i="50"/>
  <c r="BA1076" i="50"/>
  <c r="AZ1076" i="50"/>
  <c r="AV1076" i="50"/>
  <c r="AU1076" i="50"/>
  <c r="AR1076" i="50"/>
  <c r="AQ1076" i="50"/>
  <c r="AL1076" i="50"/>
  <c r="AK1076" i="50"/>
  <c r="AG1076" i="50"/>
  <c r="AF1076" i="50"/>
  <c r="AC1076" i="50"/>
  <c r="AB1076" i="50"/>
  <c r="Y1076" i="50"/>
  <c r="X1076" i="50"/>
  <c r="S1076" i="50"/>
  <c r="R1076" i="50"/>
  <c r="DM1075" i="50"/>
  <c r="DL1075" i="50"/>
  <c r="DI1075" i="50"/>
  <c r="DH1075" i="50"/>
  <c r="DD1075" i="50"/>
  <c r="DC1075" i="50"/>
  <c r="CZ1075" i="50"/>
  <c r="CY1075" i="50"/>
  <c r="CT1075" i="50"/>
  <c r="CS1075" i="50"/>
  <c r="CO1075" i="50"/>
  <c r="CN1075" i="50"/>
  <c r="CK1075" i="50"/>
  <c r="CJ1075" i="50"/>
  <c r="CF1075" i="50"/>
  <c r="CE1075" i="50"/>
  <c r="CB1075" i="50"/>
  <c r="CA1075" i="50"/>
  <c r="BV1075" i="50"/>
  <c r="BU1075" i="50"/>
  <c r="BQ1075" i="50"/>
  <c r="BP1075" i="50"/>
  <c r="BK1075" i="50"/>
  <c r="BJ1075" i="50"/>
  <c r="BE1075" i="50"/>
  <c r="BD1075" i="50"/>
  <c r="BA1075" i="50"/>
  <c r="AZ1075" i="50"/>
  <c r="AV1075" i="50"/>
  <c r="AU1075" i="50"/>
  <c r="AR1075" i="50"/>
  <c r="AQ1075" i="50"/>
  <c r="AL1075" i="50"/>
  <c r="AK1075" i="50"/>
  <c r="AG1075" i="50"/>
  <c r="AF1075" i="50"/>
  <c r="AC1075" i="50"/>
  <c r="AB1075" i="50"/>
  <c r="Y1075" i="50"/>
  <c r="X1075" i="50"/>
  <c r="S1075" i="50"/>
  <c r="R1075" i="50"/>
  <c r="DM1074" i="50"/>
  <c r="DL1074" i="50"/>
  <c r="DI1074" i="50"/>
  <c r="DH1074" i="50"/>
  <c r="DD1074" i="50"/>
  <c r="DC1074" i="50"/>
  <c r="CZ1074" i="50"/>
  <c r="CY1074" i="50"/>
  <c r="CT1074" i="50"/>
  <c r="CS1074" i="50"/>
  <c r="CO1074" i="50"/>
  <c r="CN1074" i="50"/>
  <c r="CK1074" i="50"/>
  <c r="CJ1074" i="50"/>
  <c r="CF1074" i="50"/>
  <c r="CE1074" i="50"/>
  <c r="CB1074" i="50"/>
  <c r="CA1074" i="50"/>
  <c r="BV1074" i="50"/>
  <c r="BU1074" i="50"/>
  <c r="BQ1074" i="50"/>
  <c r="BP1074" i="50"/>
  <c r="BK1074" i="50"/>
  <c r="BJ1074" i="50"/>
  <c r="BE1074" i="50"/>
  <c r="BD1074" i="50"/>
  <c r="BA1074" i="50"/>
  <c r="AZ1074" i="50"/>
  <c r="AV1074" i="50"/>
  <c r="AU1074" i="50"/>
  <c r="AR1074" i="50"/>
  <c r="AQ1074" i="50"/>
  <c r="AL1074" i="50"/>
  <c r="AK1074" i="50"/>
  <c r="AG1074" i="50"/>
  <c r="AF1074" i="50"/>
  <c r="AC1074" i="50"/>
  <c r="AB1074" i="50"/>
  <c r="Y1074" i="50"/>
  <c r="X1074" i="50"/>
  <c r="S1074" i="50"/>
  <c r="R1074" i="50"/>
  <c r="DM1073" i="50"/>
  <c r="DL1073" i="50"/>
  <c r="DI1073" i="50"/>
  <c r="DH1073" i="50"/>
  <c r="DD1073" i="50"/>
  <c r="DC1073" i="50"/>
  <c r="CZ1073" i="50"/>
  <c r="CY1073" i="50"/>
  <c r="CT1073" i="50"/>
  <c r="CS1073" i="50"/>
  <c r="CO1073" i="50"/>
  <c r="CN1073" i="50"/>
  <c r="CK1073" i="50"/>
  <c r="CJ1073" i="50"/>
  <c r="CF1073" i="50"/>
  <c r="CE1073" i="50"/>
  <c r="CB1073" i="50"/>
  <c r="CA1073" i="50"/>
  <c r="BV1073" i="50"/>
  <c r="BU1073" i="50"/>
  <c r="BQ1073" i="50"/>
  <c r="BP1073" i="50"/>
  <c r="BK1073" i="50"/>
  <c r="BJ1073" i="50"/>
  <c r="BE1073" i="50"/>
  <c r="BD1073" i="50"/>
  <c r="BA1073" i="50"/>
  <c r="AZ1073" i="50"/>
  <c r="AV1073" i="50"/>
  <c r="AU1073" i="50"/>
  <c r="AR1073" i="50"/>
  <c r="AQ1073" i="50"/>
  <c r="AL1073" i="50"/>
  <c r="AK1073" i="50"/>
  <c r="AG1073" i="50"/>
  <c r="AF1073" i="50"/>
  <c r="AC1073" i="50"/>
  <c r="AB1073" i="50"/>
  <c r="Y1073" i="50"/>
  <c r="X1073" i="50"/>
  <c r="S1073" i="50"/>
  <c r="R1073" i="50"/>
  <c r="DM1072" i="50"/>
  <c r="DL1072" i="50"/>
  <c r="DI1072" i="50"/>
  <c r="DH1072" i="50"/>
  <c r="DD1072" i="50"/>
  <c r="DC1072" i="50"/>
  <c r="CZ1072" i="50"/>
  <c r="CY1072" i="50"/>
  <c r="CT1072" i="50"/>
  <c r="CS1072" i="50"/>
  <c r="CO1072" i="50"/>
  <c r="CN1072" i="50"/>
  <c r="CK1072" i="50"/>
  <c r="CJ1072" i="50"/>
  <c r="CF1072" i="50"/>
  <c r="CE1072" i="50"/>
  <c r="CB1072" i="50"/>
  <c r="CA1072" i="50"/>
  <c r="BV1072" i="50"/>
  <c r="BU1072" i="50"/>
  <c r="BQ1072" i="50"/>
  <c r="BP1072" i="50"/>
  <c r="BK1072" i="50"/>
  <c r="BJ1072" i="50"/>
  <c r="BE1072" i="50"/>
  <c r="BD1072" i="50"/>
  <c r="BA1072" i="50"/>
  <c r="AZ1072" i="50"/>
  <c r="AV1072" i="50"/>
  <c r="AU1072" i="50"/>
  <c r="AR1072" i="50"/>
  <c r="AQ1072" i="50"/>
  <c r="AL1072" i="50"/>
  <c r="AK1072" i="50"/>
  <c r="AG1072" i="50"/>
  <c r="AF1072" i="50"/>
  <c r="AC1072" i="50"/>
  <c r="AB1072" i="50"/>
  <c r="Y1072" i="50"/>
  <c r="X1072" i="50"/>
  <c r="S1072" i="50"/>
  <c r="R1072" i="50"/>
  <c r="DM1071" i="50"/>
  <c r="DL1071" i="50"/>
  <c r="DI1071" i="50"/>
  <c r="DH1071" i="50"/>
  <c r="DD1071" i="50"/>
  <c r="DC1071" i="50"/>
  <c r="CZ1071" i="50"/>
  <c r="CY1071" i="50"/>
  <c r="CT1071" i="50"/>
  <c r="CS1071" i="50"/>
  <c r="CO1071" i="50"/>
  <c r="CN1071" i="50"/>
  <c r="CK1071" i="50"/>
  <c r="CJ1071" i="50"/>
  <c r="CF1071" i="50"/>
  <c r="CE1071" i="50"/>
  <c r="CB1071" i="50"/>
  <c r="CA1071" i="50"/>
  <c r="BV1071" i="50"/>
  <c r="BU1071" i="50"/>
  <c r="BQ1071" i="50"/>
  <c r="BP1071" i="50"/>
  <c r="BK1071" i="50"/>
  <c r="BJ1071" i="50"/>
  <c r="BE1071" i="50"/>
  <c r="BD1071" i="50"/>
  <c r="BA1071" i="50"/>
  <c r="AZ1071" i="50"/>
  <c r="AV1071" i="50"/>
  <c r="AU1071" i="50"/>
  <c r="AR1071" i="50"/>
  <c r="AQ1071" i="50"/>
  <c r="AL1071" i="50"/>
  <c r="AK1071" i="50"/>
  <c r="AG1071" i="50"/>
  <c r="AF1071" i="50"/>
  <c r="AC1071" i="50"/>
  <c r="AB1071" i="50"/>
  <c r="Y1071" i="50"/>
  <c r="X1071" i="50"/>
  <c r="S1071" i="50"/>
  <c r="R1071" i="50"/>
  <c r="DM1070" i="50"/>
  <c r="DL1070" i="50"/>
  <c r="DI1070" i="50"/>
  <c r="DH1070" i="50"/>
  <c r="DD1070" i="50"/>
  <c r="DC1070" i="50"/>
  <c r="CZ1070" i="50"/>
  <c r="CY1070" i="50"/>
  <c r="CT1070" i="50"/>
  <c r="CS1070" i="50"/>
  <c r="CO1070" i="50"/>
  <c r="CN1070" i="50"/>
  <c r="CK1070" i="50"/>
  <c r="CJ1070" i="50"/>
  <c r="CF1070" i="50"/>
  <c r="CE1070" i="50"/>
  <c r="CB1070" i="50"/>
  <c r="CA1070" i="50"/>
  <c r="BV1070" i="50"/>
  <c r="BU1070" i="50"/>
  <c r="BQ1070" i="50"/>
  <c r="BP1070" i="50"/>
  <c r="BK1070" i="50"/>
  <c r="BJ1070" i="50"/>
  <c r="BE1070" i="50"/>
  <c r="BD1070" i="50"/>
  <c r="BA1070" i="50"/>
  <c r="AZ1070" i="50"/>
  <c r="AV1070" i="50"/>
  <c r="AU1070" i="50"/>
  <c r="AR1070" i="50"/>
  <c r="AQ1070" i="50"/>
  <c r="AL1070" i="50"/>
  <c r="AK1070" i="50"/>
  <c r="AG1070" i="50"/>
  <c r="AF1070" i="50"/>
  <c r="AC1070" i="50"/>
  <c r="AB1070" i="50"/>
  <c r="Y1070" i="50"/>
  <c r="X1070" i="50"/>
  <c r="S1070" i="50"/>
  <c r="R1070" i="50"/>
  <c r="DM1069" i="50"/>
  <c r="DL1069" i="50"/>
  <c r="DI1069" i="50"/>
  <c r="DH1069" i="50"/>
  <c r="DD1069" i="50"/>
  <c r="DC1069" i="50"/>
  <c r="CZ1069" i="50"/>
  <c r="CY1069" i="50"/>
  <c r="CT1069" i="50"/>
  <c r="CS1069" i="50"/>
  <c r="CO1069" i="50"/>
  <c r="CN1069" i="50"/>
  <c r="CK1069" i="50"/>
  <c r="CJ1069" i="50"/>
  <c r="CF1069" i="50"/>
  <c r="CE1069" i="50"/>
  <c r="CB1069" i="50"/>
  <c r="CA1069" i="50"/>
  <c r="BV1069" i="50"/>
  <c r="BU1069" i="50"/>
  <c r="BQ1069" i="50"/>
  <c r="BP1069" i="50"/>
  <c r="BK1069" i="50"/>
  <c r="BJ1069" i="50"/>
  <c r="BE1069" i="50"/>
  <c r="BD1069" i="50"/>
  <c r="BA1069" i="50"/>
  <c r="AZ1069" i="50"/>
  <c r="AV1069" i="50"/>
  <c r="AU1069" i="50"/>
  <c r="AR1069" i="50"/>
  <c r="AQ1069" i="50"/>
  <c r="AL1069" i="50"/>
  <c r="AK1069" i="50"/>
  <c r="AG1069" i="50"/>
  <c r="AF1069" i="50"/>
  <c r="AC1069" i="50"/>
  <c r="AB1069" i="50"/>
  <c r="Y1069" i="50"/>
  <c r="X1069" i="50"/>
  <c r="S1069" i="50"/>
  <c r="R1069" i="50"/>
  <c r="DM1068" i="50"/>
  <c r="DL1068" i="50"/>
  <c r="DI1068" i="50"/>
  <c r="DH1068" i="50"/>
  <c r="DD1068" i="50"/>
  <c r="DC1068" i="50"/>
  <c r="CZ1068" i="50"/>
  <c r="CY1068" i="50"/>
  <c r="CT1068" i="50"/>
  <c r="CS1068" i="50"/>
  <c r="CO1068" i="50"/>
  <c r="CN1068" i="50"/>
  <c r="CK1068" i="50"/>
  <c r="CJ1068" i="50"/>
  <c r="CF1068" i="50"/>
  <c r="CE1068" i="50"/>
  <c r="CB1068" i="50"/>
  <c r="CA1068" i="50"/>
  <c r="BV1068" i="50"/>
  <c r="BU1068" i="50"/>
  <c r="BQ1068" i="50"/>
  <c r="BP1068" i="50"/>
  <c r="BK1068" i="50"/>
  <c r="BJ1068" i="50"/>
  <c r="BE1068" i="50"/>
  <c r="BD1068" i="50"/>
  <c r="BA1068" i="50"/>
  <c r="AZ1068" i="50"/>
  <c r="AV1068" i="50"/>
  <c r="AU1068" i="50"/>
  <c r="AR1068" i="50"/>
  <c r="AQ1068" i="50"/>
  <c r="AL1068" i="50"/>
  <c r="AK1068" i="50"/>
  <c r="AG1068" i="50"/>
  <c r="AF1068" i="50"/>
  <c r="AC1068" i="50"/>
  <c r="AB1068" i="50"/>
  <c r="Y1068" i="50"/>
  <c r="X1068" i="50"/>
  <c r="S1068" i="50"/>
  <c r="R1068" i="50"/>
  <c r="DM1067" i="50"/>
  <c r="DL1067" i="50"/>
  <c r="DI1067" i="50"/>
  <c r="DH1067" i="50"/>
  <c r="DD1067" i="50"/>
  <c r="DC1067" i="50"/>
  <c r="CZ1067" i="50"/>
  <c r="CY1067" i="50"/>
  <c r="CT1067" i="50"/>
  <c r="CS1067" i="50"/>
  <c r="CO1067" i="50"/>
  <c r="CN1067" i="50"/>
  <c r="CK1067" i="50"/>
  <c r="CJ1067" i="50"/>
  <c r="CF1067" i="50"/>
  <c r="CE1067" i="50"/>
  <c r="CB1067" i="50"/>
  <c r="CA1067" i="50"/>
  <c r="BV1067" i="50"/>
  <c r="BU1067" i="50"/>
  <c r="BQ1067" i="50"/>
  <c r="BP1067" i="50"/>
  <c r="BK1067" i="50"/>
  <c r="BJ1067" i="50"/>
  <c r="BE1067" i="50"/>
  <c r="BD1067" i="50"/>
  <c r="BA1067" i="50"/>
  <c r="AZ1067" i="50"/>
  <c r="AV1067" i="50"/>
  <c r="AU1067" i="50"/>
  <c r="AR1067" i="50"/>
  <c r="AQ1067" i="50"/>
  <c r="AL1067" i="50"/>
  <c r="AK1067" i="50"/>
  <c r="AG1067" i="50"/>
  <c r="AF1067" i="50"/>
  <c r="AC1067" i="50"/>
  <c r="AB1067" i="50"/>
  <c r="Y1067" i="50"/>
  <c r="X1067" i="50"/>
  <c r="S1067" i="50"/>
  <c r="R1067" i="50"/>
  <c r="DM1066" i="50"/>
  <c r="DL1066" i="50"/>
  <c r="DI1066" i="50"/>
  <c r="DH1066" i="50"/>
  <c r="DD1066" i="50"/>
  <c r="DC1066" i="50"/>
  <c r="CZ1066" i="50"/>
  <c r="CY1066" i="50"/>
  <c r="CT1066" i="50"/>
  <c r="CS1066" i="50"/>
  <c r="CO1066" i="50"/>
  <c r="CN1066" i="50"/>
  <c r="CK1066" i="50"/>
  <c r="CJ1066" i="50"/>
  <c r="CF1066" i="50"/>
  <c r="CE1066" i="50"/>
  <c r="CB1066" i="50"/>
  <c r="CA1066" i="50"/>
  <c r="BV1066" i="50"/>
  <c r="BU1066" i="50"/>
  <c r="BQ1066" i="50"/>
  <c r="BP1066" i="50"/>
  <c r="BK1066" i="50"/>
  <c r="BJ1066" i="50"/>
  <c r="BE1066" i="50"/>
  <c r="BD1066" i="50"/>
  <c r="BA1066" i="50"/>
  <c r="AZ1066" i="50"/>
  <c r="AV1066" i="50"/>
  <c r="AU1066" i="50"/>
  <c r="AR1066" i="50"/>
  <c r="AQ1066" i="50"/>
  <c r="AL1066" i="50"/>
  <c r="AK1066" i="50"/>
  <c r="AG1066" i="50"/>
  <c r="AF1066" i="50"/>
  <c r="AC1066" i="50"/>
  <c r="AB1066" i="50"/>
  <c r="Y1066" i="50"/>
  <c r="X1066" i="50"/>
  <c r="S1066" i="50"/>
  <c r="R1066" i="50"/>
  <c r="DM1065" i="50"/>
  <c r="DL1065" i="50"/>
  <c r="DI1065" i="50"/>
  <c r="DH1065" i="50"/>
  <c r="DD1065" i="50"/>
  <c r="DC1065" i="50"/>
  <c r="CZ1065" i="50"/>
  <c r="CY1065" i="50"/>
  <c r="CT1065" i="50"/>
  <c r="CS1065" i="50"/>
  <c r="CO1065" i="50"/>
  <c r="CN1065" i="50"/>
  <c r="CK1065" i="50"/>
  <c r="CJ1065" i="50"/>
  <c r="CF1065" i="50"/>
  <c r="CE1065" i="50"/>
  <c r="CB1065" i="50"/>
  <c r="CA1065" i="50"/>
  <c r="BV1065" i="50"/>
  <c r="BU1065" i="50"/>
  <c r="BQ1065" i="50"/>
  <c r="BP1065" i="50"/>
  <c r="BK1065" i="50"/>
  <c r="BJ1065" i="50"/>
  <c r="BE1065" i="50"/>
  <c r="BD1065" i="50"/>
  <c r="BA1065" i="50"/>
  <c r="AZ1065" i="50"/>
  <c r="AV1065" i="50"/>
  <c r="AU1065" i="50"/>
  <c r="AR1065" i="50"/>
  <c r="AQ1065" i="50"/>
  <c r="AL1065" i="50"/>
  <c r="AK1065" i="50"/>
  <c r="AG1065" i="50"/>
  <c r="AF1065" i="50"/>
  <c r="AC1065" i="50"/>
  <c r="AB1065" i="50"/>
  <c r="Y1065" i="50"/>
  <c r="X1065" i="50"/>
  <c r="S1065" i="50"/>
  <c r="R1065" i="50"/>
  <c r="DM1064" i="50"/>
  <c r="DL1064" i="50"/>
  <c r="DI1064" i="50"/>
  <c r="DH1064" i="50"/>
  <c r="DD1064" i="50"/>
  <c r="DC1064" i="50"/>
  <c r="CZ1064" i="50"/>
  <c r="CY1064" i="50"/>
  <c r="CT1064" i="50"/>
  <c r="CS1064" i="50"/>
  <c r="CO1064" i="50"/>
  <c r="CN1064" i="50"/>
  <c r="CK1064" i="50"/>
  <c r="CJ1064" i="50"/>
  <c r="CF1064" i="50"/>
  <c r="CE1064" i="50"/>
  <c r="CB1064" i="50"/>
  <c r="CA1064" i="50"/>
  <c r="BV1064" i="50"/>
  <c r="BU1064" i="50"/>
  <c r="BQ1064" i="50"/>
  <c r="BP1064" i="50"/>
  <c r="BK1064" i="50"/>
  <c r="BJ1064" i="50"/>
  <c r="BE1064" i="50"/>
  <c r="BD1064" i="50"/>
  <c r="BA1064" i="50"/>
  <c r="AZ1064" i="50"/>
  <c r="AV1064" i="50"/>
  <c r="AU1064" i="50"/>
  <c r="AR1064" i="50"/>
  <c r="AQ1064" i="50"/>
  <c r="AL1064" i="50"/>
  <c r="AK1064" i="50"/>
  <c r="AG1064" i="50"/>
  <c r="AF1064" i="50"/>
  <c r="AC1064" i="50"/>
  <c r="AB1064" i="50"/>
  <c r="Y1064" i="50"/>
  <c r="X1064" i="50"/>
  <c r="S1064" i="50"/>
  <c r="R1064" i="50"/>
  <c r="DM1063" i="50"/>
  <c r="DL1063" i="50"/>
  <c r="DI1063" i="50"/>
  <c r="DH1063" i="50"/>
  <c r="DD1063" i="50"/>
  <c r="DC1063" i="50"/>
  <c r="CZ1063" i="50"/>
  <c r="CY1063" i="50"/>
  <c r="CT1063" i="50"/>
  <c r="CS1063" i="50"/>
  <c r="CO1063" i="50"/>
  <c r="CN1063" i="50"/>
  <c r="CK1063" i="50"/>
  <c r="CJ1063" i="50"/>
  <c r="CF1063" i="50"/>
  <c r="CE1063" i="50"/>
  <c r="CB1063" i="50"/>
  <c r="CA1063" i="50"/>
  <c r="BV1063" i="50"/>
  <c r="BU1063" i="50"/>
  <c r="BQ1063" i="50"/>
  <c r="BP1063" i="50"/>
  <c r="BK1063" i="50"/>
  <c r="BJ1063" i="50"/>
  <c r="BE1063" i="50"/>
  <c r="BD1063" i="50"/>
  <c r="BA1063" i="50"/>
  <c r="AZ1063" i="50"/>
  <c r="AV1063" i="50"/>
  <c r="AU1063" i="50"/>
  <c r="AR1063" i="50"/>
  <c r="AQ1063" i="50"/>
  <c r="AL1063" i="50"/>
  <c r="AK1063" i="50"/>
  <c r="AG1063" i="50"/>
  <c r="AF1063" i="50"/>
  <c r="AC1063" i="50"/>
  <c r="AB1063" i="50"/>
  <c r="Y1063" i="50"/>
  <c r="X1063" i="50"/>
  <c r="S1063" i="50"/>
  <c r="R1063" i="50"/>
  <c r="DM1062" i="50"/>
  <c r="DL1062" i="50"/>
  <c r="DI1062" i="50"/>
  <c r="DH1062" i="50"/>
  <c r="DD1062" i="50"/>
  <c r="DC1062" i="50"/>
  <c r="CZ1062" i="50"/>
  <c r="CY1062" i="50"/>
  <c r="CT1062" i="50"/>
  <c r="CS1062" i="50"/>
  <c r="CO1062" i="50"/>
  <c r="CN1062" i="50"/>
  <c r="CK1062" i="50"/>
  <c r="CJ1062" i="50"/>
  <c r="CF1062" i="50"/>
  <c r="CE1062" i="50"/>
  <c r="CB1062" i="50"/>
  <c r="CA1062" i="50"/>
  <c r="BV1062" i="50"/>
  <c r="BU1062" i="50"/>
  <c r="BQ1062" i="50"/>
  <c r="BP1062" i="50"/>
  <c r="BK1062" i="50"/>
  <c r="BJ1062" i="50"/>
  <c r="BE1062" i="50"/>
  <c r="BD1062" i="50"/>
  <c r="BA1062" i="50"/>
  <c r="AZ1062" i="50"/>
  <c r="AV1062" i="50"/>
  <c r="AU1062" i="50"/>
  <c r="AR1062" i="50"/>
  <c r="AQ1062" i="50"/>
  <c r="AL1062" i="50"/>
  <c r="AK1062" i="50"/>
  <c r="AG1062" i="50"/>
  <c r="AF1062" i="50"/>
  <c r="AC1062" i="50"/>
  <c r="AB1062" i="50"/>
  <c r="Y1062" i="50"/>
  <c r="X1062" i="50"/>
  <c r="S1062" i="50"/>
  <c r="R1062" i="50"/>
  <c r="DM1061" i="50"/>
  <c r="DL1061" i="50"/>
  <c r="DI1061" i="50"/>
  <c r="DH1061" i="50"/>
  <c r="DD1061" i="50"/>
  <c r="DC1061" i="50"/>
  <c r="CZ1061" i="50"/>
  <c r="CY1061" i="50"/>
  <c r="CT1061" i="50"/>
  <c r="CS1061" i="50"/>
  <c r="CO1061" i="50"/>
  <c r="CN1061" i="50"/>
  <c r="CK1061" i="50"/>
  <c r="CJ1061" i="50"/>
  <c r="CF1061" i="50"/>
  <c r="CE1061" i="50"/>
  <c r="CB1061" i="50"/>
  <c r="CA1061" i="50"/>
  <c r="BV1061" i="50"/>
  <c r="BU1061" i="50"/>
  <c r="BQ1061" i="50"/>
  <c r="BP1061" i="50"/>
  <c r="BK1061" i="50"/>
  <c r="BJ1061" i="50"/>
  <c r="BE1061" i="50"/>
  <c r="BD1061" i="50"/>
  <c r="BA1061" i="50"/>
  <c r="AZ1061" i="50"/>
  <c r="AV1061" i="50"/>
  <c r="AU1061" i="50"/>
  <c r="AR1061" i="50"/>
  <c r="AQ1061" i="50"/>
  <c r="AL1061" i="50"/>
  <c r="AK1061" i="50"/>
  <c r="AG1061" i="50"/>
  <c r="AF1061" i="50"/>
  <c r="AC1061" i="50"/>
  <c r="AB1061" i="50"/>
  <c r="Y1061" i="50"/>
  <c r="X1061" i="50"/>
  <c r="S1061" i="50"/>
  <c r="R1061" i="50"/>
  <c r="DM1060" i="50"/>
  <c r="DL1060" i="50"/>
  <c r="DI1060" i="50"/>
  <c r="DH1060" i="50"/>
  <c r="DD1060" i="50"/>
  <c r="DC1060" i="50"/>
  <c r="CZ1060" i="50"/>
  <c r="CY1060" i="50"/>
  <c r="CT1060" i="50"/>
  <c r="CS1060" i="50"/>
  <c r="CO1060" i="50"/>
  <c r="CN1060" i="50"/>
  <c r="CK1060" i="50"/>
  <c r="CJ1060" i="50"/>
  <c r="CF1060" i="50"/>
  <c r="CE1060" i="50"/>
  <c r="CB1060" i="50"/>
  <c r="CA1060" i="50"/>
  <c r="BV1060" i="50"/>
  <c r="BU1060" i="50"/>
  <c r="BQ1060" i="50"/>
  <c r="BP1060" i="50"/>
  <c r="BK1060" i="50"/>
  <c r="BJ1060" i="50"/>
  <c r="BE1060" i="50"/>
  <c r="BD1060" i="50"/>
  <c r="BA1060" i="50"/>
  <c r="AZ1060" i="50"/>
  <c r="AV1060" i="50"/>
  <c r="AU1060" i="50"/>
  <c r="AR1060" i="50"/>
  <c r="AQ1060" i="50"/>
  <c r="AL1060" i="50"/>
  <c r="AK1060" i="50"/>
  <c r="AG1060" i="50"/>
  <c r="AF1060" i="50"/>
  <c r="AC1060" i="50"/>
  <c r="AB1060" i="50"/>
  <c r="Y1060" i="50"/>
  <c r="X1060" i="50"/>
  <c r="S1060" i="50"/>
  <c r="R1060" i="50"/>
  <c r="DM1059" i="50"/>
  <c r="DL1059" i="50"/>
  <c r="DI1059" i="50"/>
  <c r="DH1059" i="50"/>
  <c r="DD1059" i="50"/>
  <c r="DC1059" i="50"/>
  <c r="CZ1059" i="50"/>
  <c r="CY1059" i="50"/>
  <c r="CT1059" i="50"/>
  <c r="CS1059" i="50"/>
  <c r="CO1059" i="50"/>
  <c r="CN1059" i="50"/>
  <c r="CK1059" i="50"/>
  <c r="CJ1059" i="50"/>
  <c r="CF1059" i="50"/>
  <c r="CE1059" i="50"/>
  <c r="CB1059" i="50"/>
  <c r="CA1059" i="50"/>
  <c r="BV1059" i="50"/>
  <c r="BU1059" i="50"/>
  <c r="BQ1059" i="50"/>
  <c r="BP1059" i="50"/>
  <c r="BK1059" i="50"/>
  <c r="BJ1059" i="50"/>
  <c r="BE1059" i="50"/>
  <c r="BD1059" i="50"/>
  <c r="BA1059" i="50"/>
  <c r="AZ1059" i="50"/>
  <c r="AV1059" i="50"/>
  <c r="AU1059" i="50"/>
  <c r="AR1059" i="50"/>
  <c r="AQ1059" i="50"/>
  <c r="AL1059" i="50"/>
  <c r="AK1059" i="50"/>
  <c r="AG1059" i="50"/>
  <c r="AF1059" i="50"/>
  <c r="AC1059" i="50"/>
  <c r="AB1059" i="50"/>
  <c r="Y1059" i="50"/>
  <c r="X1059" i="50"/>
  <c r="S1059" i="50"/>
  <c r="R1059" i="50"/>
  <c r="DM1058" i="50"/>
  <c r="DL1058" i="50"/>
  <c r="DI1058" i="50"/>
  <c r="DH1058" i="50"/>
  <c r="DD1058" i="50"/>
  <c r="DC1058" i="50"/>
  <c r="CZ1058" i="50"/>
  <c r="CY1058" i="50"/>
  <c r="CT1058" i="50"/>
  <c r="CS1058" i="50"/>
  <c r="CO1058" i="50"/>
  <c r="CN1058" i="50"/>
  <c r="CK1058" i="50"/>
  <c r="CJ1058" i="50"/>
  <c r="CF1058" i="50"/>
  <c r="CE1058" i="50"/>
  <c r="CB1058" i="50"/>
  <c r="CA1058" i="50"/>
  <c r="BV1058" i="50"/>
  <c r="BU1058" i="50"/>
  <c r="BQ1058" i="50"/>
  <c r="BP1058" i="50"/>
  <c r="BK1058" i="50"/>
  <c r="BJ1058" i="50"/>
  <c r="BE1058" i="50"/>
  <c r="BD1058" i="50"/>
  <c r="BA1058" i="50"/>
  <c r="AZ1058" i="50"/>
  <c r="AV1058" i="50"/>
  <c r="AU1058" i="50"/>
  <c r="AR1058" i="50"/>
  <c r="AQ1058" i="50"/>
  <c r="AL1058" i="50"/>
  <c r="AK1058" i="50"/>
  <c r="AG1058" i="50"/>
  <c r="AF1058" i="50"/>
  <c r="AC1058" i="50"/>
  <c r="AB1058" i="50"/>
  <c r="Y1058" i="50"/>
  <c r="X1058" i="50"/>
  <c r="S1058" i="50"/>
  <c r="R1058" i="50"/>
  <c r="DM1057" i="50"/>
  <c r="DL1057" i="50"/>
  <c r="DI1057" i="50"/>
  <c r="DH1057" i="50"/>
  <c r="DD1057" i="50"/>
  <c r="DC1057" i="50"/>
  <c r="CZ1057" i="50"/>
  <c r="CY1057" i="50"/>
  <c r="CT1057" i="50"/>
  <c r="CS1057" i="50"/>
  <c r="CO1057" i="50"/>
  <c r="CN1057" i="50"/>
  <c r="CK1057" i="50"/>
  <c r="CJ1057" i="50"/>
  <c r="CF1057" i="50"/>
  <c r="CE1057" i="50"/>
  <c r="CB1057" i="50"/>
  <c r="CA1057" i="50"/>
  <c r="BV1057" i="50"/>
  <c r="BU1057" i="50"/>
  <c r="BQ1057" i="50"/>
  <c r="BP1057" i="50"/>
  <c r="BK1057" i="50"/>
  <c r="BJ1057" i="50"/>
  <c r="BE1057" i="50"/>
  <c r="BD1057" i="50"/>
  <c r="BA1057" i="50"/>
  <c r="AZ1057" i="50"/>
  <c r="AV1057" i="50"/>
  <c r="AU1057" i="50"/>
  <c r="AR1057" i="50"/>
  <c r="AQ1057" i="50"/>
  <c r="AL1057" i="50"/>
  <c r="AK1057" i="50"/>
  <c r="AG1057" i="50"/>
  <c r="AF1057" i="50"/>
  <c r="AC1057" i="50"/>
  <c r="AB1057" i="50"/>
  <c r="Y1057" i="50"/>
  <c r="X1057" i="50"/>
  <c r="S1057" i="50"/>
  <c r="R1057" i="50"/>
  <c r="DM1056" i="50"/>
  <c r="DL1056" i="50"/>
  <c r="DI1056" i="50"/>
  <c r="DH1056" i="50"/>
  <c r="DD1056" i="50"/>
  <c r="DC1056" i="50"/>
  <c r="CZ1056" i="50"/>
  <c r="CY1056" i="50"/>
  <c r="CT1056" i="50"/>
  <c r="CS1056" i="50"/>
  <c r="CO1056" i="50"/>
  <c r="CN1056" i="50"/>
  <c r="CK1056" i="50"/>
  <c r="CJ1056" i="50"/>
  <c r="CF1056" i="50"/>
  <c r="CE1056" i="50"/>
  <c r="CB1056" i="50"/>
  <c r="CA1056" i="50"/>
  <c r="BV1056" i="50"/>
  <c r="BU1056" i="50"/>
  <c r="BQ1056" i="50"/>
  <c r="BP1056" i="50"/>
  <c r="BK1056" i="50"/>
  <c r="BJ1056" i="50"/>
  <c r="BE1056" i="50"/>
  <c r="BD1056" i="50"/>
  <c r="BA1056" i="50"/>
  <c r="AZ1056" i="50"/>
  <c r="AV1056" i="50"/>
  <c r="AU1056" i="50"/>
  <c r="AR1056" i="50"/>
  <c r="AQ1056" i="50"/>
  <c r="AL1056" i="50"/>
  <c r="AK1056" i="50"/>
  <c r="AG1056" i="50"/>
  <c r="AF1056" i="50"/>
  <c r="AC1056" i="50"/>
  <c r="AB1056" i="50"/>
  <c r="Y1056" i="50"/>
  <c r="X1056" i="50"/>
  <c r="S1056" i="50"/>
  <c r="R1056" i="50"/>
  <c r="DM1055" i="50"/>
  <c r="DL1055" i="50"/>
  <c r="DI1055" i="50"/>
  <c r="DH1055" i="50"/>
  <c r="DD1055" i="50"/>
  <c r="DC1055" i="50"/>
  <c r="CZ1055" i="50"/>
  <c r="CY1055" i="50"/>
  <c r="CT1055" i="50"/>
  <c r="CS1055" i="50"/>
  <c r="CO1055" i="50"/>
  <c r="CN1055" i="50"/>
  <c r="CK1055" i="50"/>
  <c r="CJ1055" i="50"/>
  <c r="CF1055" i="50"/>
  <c r="CE1055" i="50"/>
  <c r="CB1055" i="50"/>
  <c r="CA1055" i="50"/>
  <c r="BV1055" i="50"/>
  <c r="BU1055" i="50"/>
  <c r="BQ1055" i="50"/>
  <c r="BP1055" i="50"/>
  <c r="BK1055" i="50"/>
  <c r="BJ1055" i="50"/>
  <c r="BE1055" i="50"/>
  <c r="BD1055" i="50"/>
  <c r="BA1055" i="50"/>
  <c r="AZ1055" i="50"/>
  <c r="AV1055" i="50"/>
  <c r="AU1055" i="50"/>
  <c r="AR1055" i="50"/>
  <c r="AQ1055" i="50"/>
  <c r="AL1055" i="50"/>
  <c r="AK1055" i="50"/>
  <c r="AG1055" i="50"/>
  <c r="AF1055" i="50"/>
  <c r="AC1055" i="50"/>
  <c r="AB1055" i="50"/>
  <c r="Y1055" i="50"/>
  <c r="X1055" i="50"/>
  <c r="S1055" i="50"/>
  <c r="R1055" i="50"/>
  <c r="DM1054" i="50"/>
  <c r="DL1054" i="50"/>
  <c r="DI1054" i="50"/>
  <c r="DH1054" i="50"/>
  <c r="DD1054" i="50"/>
  <c r="DC1054" i="50"/>
  <c r="CZ1054" i="50"/>
  <c r="CY1054" i="50"/>
  <c r="CT1054" i="50"/>
  <c r="CS1054" i="50"/>
  <c r="CO1054" i="50"/>
  <c r="CN1054" i="50"/>
  <c r="CK1054" i="50"/>
  <c r="CJ1054" i="50"/>
  <c r="CF1054" i="50"/>
  <c r="CE1054" i="50"/>
  <c r="CB1054" i="50"/>
  <c r="CA1054" i="50"/>
  <c r="BV1054" i="50"/>
  <c r="BU1054" i="50"/>
  <c r="BQ1054" i="50"/>
  <c r="BP1054" i="50"/>
  <c r="BK1054" i="50"/>
  <c r="BJ1054" i="50"/>
  <c r="BE1054" i="50"/>
  <c r="BD1054" i="50"/>
  <c r="BA1054" i="50"/>
  <c r="AZ1054" i="50"/>
  <c r="AV1054" i="50"/>
  <c r="AU1054" i="50"/>
  <c r="AR1054" i="50"/>
  <c r="AQ1054" i="50"/>
  <c r="AL1054" i="50"/>
  <c r="AK1054" i="50"/>
  <c r="AG1054" i="50"/>
  <c r="AF1054" i="50"/>
  <c r="AC1054" i="50"/>
  <c r="AB1054" i="50"/>
  <c r="Y1054" i="50"/>
  <c r="X1054" i="50"/>
  <c r="S1054" i="50"/>
  <c r="R1054" i="50"/>
  <c r="DM1053" i="50"/>
  <c r="DL1053" i="50"/>
  <c r="DI1053" i="50"/>
  <c r="DH1053" i="50"/>
  <c r="DD1053" i="50"/>
  <c r="DC1053" i="50"/>
  <c r="CZ1053" i="50"/>
  <c r="CY1053" i="50"/>
  <c r="CT1053" i="50"/>
  <c r="CS1053" i="50"/>
  <c r="CO1053" i="50"/>
  <c r="CN1053" i="50"/>
  <c r="CK1053" i="50"/>
  <c r="CJ1053" i="50"/>
  <c r="CF1053" i="50"/>
  <c r="CE1053" i="50"/>
  <c r="CB1053" i="50"/>
  <c r="CA1053" i="50"/>
  <c r="BV1053" i="50"/>
  <c r="BU1053" i="50"/>
  <c r="BQ1053" i="50"/>
  <c r="BP1053" i="50"/>
  <c r="BK1053" i="50"/>
  <c r="BJ1053" i="50"/>
  <c r="BE1053" i="50"/>
  <c r="BD1053" i="50"/>
  <c r="BA1053" i="50"/>
  <c r="AZ1053" i="50"/>
  <c r="AV1053" i="50"/>
  <c r="AU1053" i="50"/>
  <c r="AR1053" i="50"/>
  <c r="AQ1053" i="50"/>
  <c r="AL1053" i="50"/>
  <c r="AK1053" i="50"/>
  <c r="AG1053" i="50"/>
  <c r="AF1053" i="50"/>
  <c r="AC1053" i="50"/>
  <c r="AB1053" i="50"/>
  <c r="Y1053" i="50"/>
  <c r="X1053" i="50"/>
  <c r="S1053" i="50"/>
  <c r="R1053" i="50"/>
  <c r="DM1052" i="50"/>
  <c r="DL1052" i="50"/>
  <c r="DI1052" i="50"/>
  <c r="DH1052" i="50"/>
  <c r="DD1052" i="50"/>
  <c r="DC1052" i="50"/>
  <c r="CZ1052" i="50"/>
  <c r="CY1052" i="50"/>
  <c r="CT1052" i="50"/>
  <c r="CS1052" i="50"/>
  <c r="CO1052" i="50"/>
  <c r="CN1052" i="50"/>
  <c r="CK1052" i="50"/>
  <c r="CJ1052" i="50"/>
  <c r="CF1052" i="50"/>
  <c r="CE1052" i="50"/>
  <c r="CB1052" i="50"/>
  <c r="CA1052" i="50"/>
  <c r="BV1052" i="50"/>
  <c r="BU1052" i="50"/>
  <c r="BQ1052" i="50"/>
  <c r="BP1052" i="50"/>
  <c r="BK1052" i="50"/>
  <c r="BJ1052" i="50"/>
  <c r="BE1052" i="50"/>
  <c r="BD1052" i="50"/>
  <c r="BA1052" i="50"/>
  <c r="AZ1052" i="50"/>
  <c r="AV1052" i="50"/>
  <c r="AU1052" i="50"/>
  <c r="AR1052" i="50"/>
  <c r="AQ1052" i="50"/>
  <c r="AL1052" i="50"/>
  <c r="AK1052" i="50"/>
  <c r="AG1052" i="50"/>
  <c r="AF1052" i="50"/>
  <c r="AC1052" i="50"/>
  <c r="AB1052" i="50"/>
  <c r="Y1052" i="50"/>
  <c r="X1052" i="50"/>
  <c r="S1052" i="50"/>
  <c r="R1052" i="50"/>
  <c r="DM1051" i="50"/>
  <c r="DL1051" i="50"/>
  <c r="DI1051" i="50"/>
  <c r="DH1051" i="50"/>
  <c r="DD1051" i="50"/>
  <c r="DC1051" i="50"/>
  <c r="CZ1051" i="50"/>
  <c r="CY1051" i="50"/>
  <c r="CT1051" i="50"/>
  <c r="CS1051" i="50"/>
  <c r="CO1051" i="50"/>
  <c r="CN1051" i="50"/>
  <c r="CK1051" i="50"/>
  <c r="CJ1051" i="50"/>
  <c r="CF1051" i="50"/>
  <c r="CE1051" i="50"/>
  <c r="CB1051" i="50"/>
  <c r="CA1051" i="50"/>
  <c r="BV1051" i="50"/>
  <c r="BU1051" i="50"/>
  <c r="BQ1051" i="50"/>
  <c r="BP1051" i="50"/>
  <c r="BK1051" i="50"/>
  <c r="BJ1051" i="50"/>
  <c r="BE1051" i="50"/>
  <c r="BD1051" i="50"/>
  <c r="BA1051" i="50"/>
  <c r="AZ1051" i="50"/>
  <c r="AV1051" i="50"/>
  <c r="AU1051" i="50"/>
  <c r="AR1051" i="50"/>
  <c r="AQ1051" i="50"/>
  <c r="AL1051" i="50"/>
  <c r="AK1051" i="50"/>
  <c r="AG1051" i="50"/>
  <c r="AF1051" i="50"/>
  <c r="AC1051" i="50"/>
  <c r="AB1051" i="50"/>
  <c r="Y1051" i="50"/>
  <c r="X1051" i="50"/>
  <c r="S1051" i="50"/>
  <c r="R1051" i="50"/>
  <c r="DM1050" i="50"/>
  <c r="DL1050" i="50"/>
  <c r="DI1050" i="50"/>
  <c r="DH1050" i="50"/>
  <c r="DD1050" i="50"/>
  <c r="DC1050" i="50"/>
  <c r="CZ1050" i="50"/>
  <c r="CY1050" i="50"/>
  <c r="CT1050" i="50"/>
  <c r="CS1050" i="50"/>
  <c r="CO1050" i="50"/>
  <c r="CN1050" i="50"/>
  <c r="CK1050" i="50"/>
  <c r="CJ1050" i="50"/>
  <c r="CF1050" i="50"/>
  <c r="CE1050" i="50"/>
  <c r="CB1050" i="50"/>
  <c r="CA1050" i="50"/>
  <c r="BV1050" i="50"/>
  <c r="BU1050" i="50"/>
  <c r="BQ1050" i="50"/>
  <c r="BP1050" i="50"/>
  <c r="BK1050" i="50"/>
  <c r="BJ1050" i="50"/>
  <c r="BE1050" i="50"/>
  <c r="BD1050" i="50"/>
  <c r="BA1050" i="50"/>
  <c r="AZ1050" i="50"/>
  <c r="AV1050" i="50"/>
  <c r="AU1050" i="50"/>
  <c r="AR1050" i="50"/>
  <c r="AQ1050" i="50"/>
  <c r="AL1050" i="50"/>
  <c r="AK1050" i="50"/>
  <c r="AG1050" i="50"/>
  <c r="AF1050" i="50"/>
  <c r="AC1050" i="50"/>
  <c r="AB1050" i="50"/>
  <c r="Y1050" i="50"/>
  <c r="X1050" i="50"/>
  <c r="S1050" i="50"/>
  <c r="R1050" i="50"/>
  <c r="DM1049" i="50"/>
  <c r="DL1049" i="50"/>
  <c r="DI1049" i="50"/>
  <c r="DH1049" i="50"/>
  <c r="DD1049" i="50"/>
  <c r="DC1049" i="50"/>
  <c r="CZ1049" i="50"/>
  <c r="CY1049" i="50"/>
  <c r="CT1049" i="50"/>
  <c r="CS1049" i="50"/>
  <c r="CO1049" i="50"/>
  <c r="CN1049" i="50"/>
  <c r="CK1049" i="50"/>
  <c r="CJ1049" i="50"/>
  <c r="CF1049" i="50"/>
  <c r="CE1049" i="50"/>
  <c r="CB1049" i="50"/>
  <c r="CA1049" i="50"/>
  <c r="BV1049" i="50"/>
  <c r="BU1049" i="50"/>
  <c r="BQ1049" i="50"/>
  <c r="BP1049" i="50"/>
  <c r="BK1049" i="50"/>
  <c r="BJ1049" i="50"/>
  <c r="BE1049" i="50"/>
  <c r="BD1049" i="50"/>
  <c r="BA1049" i="50"/>
  <c r="AZ1049" i="50"/>
  <c r="AV1049" i="50"/>
  <c r="AU1049" i="50"/>
  <c r="AR1049" i="50"/>
  <c r="AQ1049" i="50"/>
  <c r="AL1049" i="50"/>
  <c r="AK1049" i="50"/>
  <c r="AG1049" i="50"/>
  <c r="AF1049" i="50"/>
  <c r="AC1049" i="50"/>
  <c r="AB1049" i="50"/>
  <c r="Y1049" i="50"/>
  <c r="X1049" i="50"/>
  <c r="S1049" i="50"/>
  <c r="R1049" i="50"/>
  <c r="DM1048" i="50"/>
  <c r="DL1048" i="50"/>
  <c r="DI1048" i="50"/>
  <c r="DH1048" i="50"/>
  <c r="DD1048" i="50"/>
  <c r="DC1048" i="50"/>
  <c r="CZ1048" i="50"/>
  <c r="CY1048" i="50"/>
  <c r="CT1048" i="50"/>
  <c r="CS1048" i="50"/>
  <c r="CO1048" i="50"/>
  <c r="CN1048" i="50"/>
  <c r="CK1048" i="50"/>
  <c r="CJ1048" i="50"/>
  <c r="CF1048" i="50"/>
  <c r="CE1048" i="50"/>
  <c r="CB1048" i="50"/>
  <c r="CA1048" i="50"/>
  <c r="BV1048" i="50"/>
  <c r="BU1048" i="50"/>
  <c r="BQ1048" i="50"/>
  <c r="BP1048" i="50"/>
  <c r="BK1048" i="50"/>
  <c r="BJ1048" i="50"/>
  <c r="BE1048" i="50"/>
  <c r="BD1048" i="50"/>
  <c r="BA1048" i="50"/>
  <c r="AZ1048" i="50"/>
  <c r="AV1048" i="50"/>
  <c r="AU1048" i="50"/>
  <c r="AR1048" i="50"/>
  <c r="AQ1048" i="50"/>
  <c r="AL1048" i="50"/>
  <c r="AK1048" i="50"/>
  <c r="AG1048" i="50"/>
  <c r="AF1048" i="50"/>
  <c r="AC1048" i="50"/>
  <c r="AB1048" i="50"/>
  <c r="Y1048" i="50"/>
  <c r="X1048" i="50"/>
  <c r="S1048" i="50"/>
  <c r="R1048" i="50"/>
  <c r="DM1047" i="50"/>
  <c r="DL1047" i="50"/>
  <c r="DI1047" i="50"/>
  <c r="DH1047" i="50"/>
  <c r="DD1047" i="50"/>
  <c r="DC1047" i="50"/>
  <c r="CZ1047" i="50"/>
  <c r="CY1047" i="50"/>
  <c r="CT1047" i="50"/>
  <c r="CS1047" i="50"/>
  <c r="CO1047" i="50"/>
  <c r="CN1047" i="50"/>
  <c r="CK1047" i="50"/>
  <c r="CJ1047" i="50"/>
  <c r="CF1047" i="50"/>
  <c r="CE1047" i="50"/>
  <c r="CB1047" i="50"/>
  <c r="CA1047" i="50"/>
  <c r="BV1047" i="50"/>
  <c r="BU1047" i="50"/>
  <c r="BQ1047" i="50"/>
  <c r="BP1047" i="50"/>
  <c r="BK1047" i="50"/>
  <c r="BJ1047" i="50"/>
  <c r="BE1047" i="50"/>
  <c r="BD1047" i="50"/>
  <c r="BA1047" i="50"/>
  <c r="AZ1047" i="50"/>
  <c r="AV1047" i="50"/>
  <c r="AU1047" i="50"/>
  <c r="AR1047" i="50"/>
  <c r="AQ1047" i="50"/>
  <c r="AL1047" i="50"/>
  <c r="AK1047" i="50"/>
  <c r="AG1047" i="50"/>
  <c r="AF1047" i="50"/>
  <c r="AC1047" i="50"/>
  <c r="AB1047" i="50"/>
  <c r="Y1047" i="50"/>
  <c r="X1047" i="50"/>
  <c r="S1047" i="50"/>
  <c r="R1047" i="50"/>
  <c r="DM1046" i="50"/>
  <c r="DL1046" i="50"/>
  <c r="DI1046" i="50"/>
  <c r="DH1046" i="50"/>
  <c r="DD1046" i="50"/>
  <c r="DC1046" i="50"/>
  <c r="CZ1046" i="50"/>
  <c r="CY1046" i="50"/>
  <c r="CT1046" i="50"/>
  <c r="CS1046" i="50"/>
  <c r="CO1046" i="50"/>
  <c r="CN1046" i="50"/>
  <c r="CK1046" i="50"/>
  <c r="CJ1046" i="50"/>
  <c r="CF1046" i="50"/>
  <c r="CE1046" i="50"/>
  <c r="CB1046" i="50"/>
  <c r="CA1046" i="50"/>
  <c r="BV1046" i="50"/>
  <c r="BU1046" i="50"/>
  <c r="BQ1046" i="50"/>
  <c r="BP1046" i="50"/>
  <c r="BK1046" i="50"/>
  <c r="BJ1046" i="50"/>
  <c r="BE1046" i="50"/>
  <c r="BD1046" i="50"/>
  <c r="BA1046" i="50"/>
  <c r="AZ1046" i="50"/>
  <c r="AV1046" i="50"/>
  <c r="AU1046" i="50"/>
  <c r="AR1046" i="50"/>
  <c r="AQ1046" i="50"/>
  <c r="AL1046" i="50"/>
  <c r="AK1046" i="50"/>
  <c r="AG1046" i="50"/>
  <c r="AF1046" i="50"/>
  <c r="AC1046" i="50"/>
  <c r="AB1046" i="50"/>
  <c r="Y1046" i="50"/>
  <c r="X1046" i="50"/>
  <c r="S1046" i="50"/>
  <c r="R1046" i="50"/>
  <c r="DM1045" i="50"/>
  <c r="DL1045" i="50"/>
  <c r="DI1045" i="50"/>
  <c r="DH1045" i="50"/>
  <c r="DD1045" i="50"/>
  <c r="DC1045" i="50"/>
  <c r="CZ1045" i="50"/>
  <c r="CY1045" i="50"/>
  <c r="CT1045" i="50"/>
  <c r="CS1045" i="50"/>
  <c r="CO1045" i="50"/>
  <c r="CN1045" i="50"/>
  <c r="CK1045" i="50"/>
  <c r="CJ1045" i="50"/>
  <c r="CF1045" i="50"/>
  <c r="CE1045" i="50"/>
  <c r="CB1045" i="50"/>
  <c r="CA1045" i="50"/>
  <c r="BV1045" i="50"/>
  <c r="BU1045" i="50"/>
  <c r="BQ1045" i="50"/>
  <c r="BP1045" i="50"/>
  <c r="BK1045" i="50"/>
  <c r="BJ1045" i="50"/>
  <c r="BE1045" i="50"/>
  <c r="BD1045" i="50"/>
  <c r="BA1045" i="50"/>
  <c r="AZ1045" i="50"/>
  <c r="AV1045" i="50"/>
  <c r="AU1045" i="50"/>
  <c r="AR1045" i="50"/>
  <c r="AQ1045" i="50"/>
  <c r="AL1045" i="50"/>
  <c r="AK1045" i="50"/>
  <c r="AG1045" i="50"/>
  <c r="AF1045" i="50"/>
  <c r="AC1045" i="50"/>
  <c r="AB1045" i="50"/>
  <c r="Y1045" i="50"/>
  <c r="X1045" i="50"/>
  <c r="S1045" i="50"/>
  <c r="R1045" i="50"/>
  <c r="DM1044" i="50"/>
  <c r="DL1044" i="50"/>
  <c r="DI1044" i="50"/>
  <c r="DH1044" i="50"/>
  <c r="DD1044" i="50"/>
  <c r="DC1044" i="50"/>
  <c r="CZ1044" i="50"/>
  <c r="CY1044" i="50"/>
  <c r="CT1044" i="50"/>
  <c r="CS1044" i="50"/>
  <c r="CO1044" i="50"/>
  <c r="CN1044" i="50"/>
  <c r="CK1044" i="50"/>
  <c r="CJ1044" i="50"/>
  <c r="CF1044" i="50"/>
  <c r="CE1044" i="50"/>
  <c r="CB1044" i="50"/>
  <c r="CA1044" i="50"/>
  <c r="BV1044" i="50"/>
  <c r="BU1044" i="50"/>
  <c r="BQ1044" i="50"/>
  <c r="BP1044" i="50"/>
  <c r="BK1044" i="50"/>
  <c r="BJ1044" i="50"/>
  <c r="BE1044" i="50"/>
  <c r="BD1044" i="50"/>
  <c r="BA1044" i="50"/>
  <c r="AZ1044" i="50"/>
  <c r="AV1044" i="50"/>
  <c r="AU1044" i="50"/>
  <c r="AR1044" i="50"/>
  <c r="AQ1044" i="50"/>
  <c r="AL1044" i="50"/>
  <c r="AK1044" i="50"/>
  <c r="AG1044" i="50"/>
  <c r="AF1044" i="50"/>
  <c r="AC1044" i="50"/>
  <c r="AB1044" i="50"/>
  <c r="Y1044" i="50"/>
  <c r="X1044" i="50"/>
  <c r="S1044" i="50"/>
  <c r="R1044" i="50"/>
  <c r="DM1043" i="50"/>
  <c r="DL1043" i="50"/>
  <c r="DI1043" i="50"/>
  <c r="DH1043" i="50"/>
  <c r="DD1043" i="50"/>
  <c r="DC1043" i="50"/>
  <c r="CZ1043" i="50"/>
  <c r="CY1043" i="50"/>
  <c r="CT1043" i="50"/>
  <c r="CS1043" i="50"/>
  <c r="CO1043" i="50"/>
  <c r="CN1043" i="50"/>
  <c r="CK1043" i="50"/>
  <c r="CJ1043" i="50"/>
  <c r="CF1043" i="50"/>
  <c r="CE1043" i="50"/>
  <c r="CB1043" i="50"/>
  <c r="CA1043" i="50"/>
  <c r="BV1043" i="50"/>
  <c r="BU1043" i="50"/>
  <c r="BQ1043" i="50"/>
  <c r="BP1043" i="50"/>
  <c r="BK1043" i="50"/>
  <c r="BJ1043" i="50"/>
  <c r="BE1043" i="50"/>
  <c r="BD1043" i="50"/>
  <c r="BA1043" i="50"/>
  <c r="AZ1043" i="50"/>
  <c r="AV1043" i="50"/>
  <c r="AU1043" i="50"/>
  <c r="AR1043" i="50"/>
  <c r="AQ1043" i="50"/>
  <c r="AL1043" i="50"/>
  <c r="AK1043" i="50"/>
  <c r="AG1043" i="50"/>
  <c r="AF1043" i="50"/>
  <c r="AC1043" i="50"/>
  <c r="AB1043" i="50"/>
  <c r="Y1043" i="50"/>
  <c r="X1043" i="50"/>
  <c r="S1043" i="50"/>
  <c r="R1043" i="50"/>
  <c r="DM1042" i="50"/>
  <c r="DL1042" i="50"/>
  <c r="DI1042" i="50"/>
  <c r="DH1042" i="50"/>
  <c r="DD1042" i="50"/>
  <c r="DC1042" i="50"/>
  <c r="CZ1042" i="50"/>
  <c r="CY1042" i="50"/>
  <c r="CT1042" i="50"/>
  <c r="CS1042" i="50"/>
  <c r="CO1042" i="50"/>
  <c r="CN1042" i="50"/>
  <c r="CK1042" i="50"/>
  <c r="CJ1042" i="50"/>
  <c r="CF1042" i="50"/>
  <c r="CE1042" i="50"/>
  <c r="CB1042" i="50"/>
  <c r="CA1042" i="50"/>
  <c r="BV1042" i="50"/>
  <c r="BU1042" i="50"/>
  <c r="BQ1042" i="50"/>
  <c r="BP1042" i="50"/>
  <c r="BK1042" i="50"/>
  <c r="BJ1042" i="50"/>
  <c r="BE1042" i="50"/>
  <c r="BD1042" i="50"/>
  <c r="BA1042" i="50"/>
  <c r="AZ1042" i="50"/>
  <c r="AV1042" i="50"/>
  <c r="AU1042" i="50"/>
  <c r="AR1042" i="50"/>
  <c r="AQ1042" i="50"/>
  <c r="AL1042" i="50"/>
  <c r="AK1042" i="50"/>
  <c r="AG1042" i="50"/>
  <c r="AF1042" i="50"/>
  <c r="AC1042" i="50"/>
  <c r="AB1042" i="50"/>
  <c r="Y1042" i="50"/>
  <c r="X1042" i="50"/>
  <c r="S1042" i="50"/>
  <c r="R1042" i="50"/>
  <c r="DM1041" i="50"/>
  <c r="DL1041" i="50"/>
  <c r="DI1041" i="50"/>
  <c r="DH1041" i="50"/>
  <c r="DD1041" i="50"/>
  <c r="DC1041" i="50"/>
  <c r="CZ1041" i="50"/>
  <c r="CY1041" i="50"/>
  <c r="CT1041" i="50"/>
  <c r="CS1041" i="50"/>
  <c r="CO1041" i="50"/>
  <c r="CN1041" i="50"/>
  <c r="CK1041" i="50"/>
  <c r="CJ1041" i="50"/>
  <c r="CF1041" i="50"/>
  <c r="CE1041" i="50"/>
  <c r="CB1041" i="50"/>
  <c r="CA1041" i="50"/>
  <c r="BV1041" i="50"/>
  <c r="BU1041" i="50"/>
  <c r="BQ1041" i="50"/>
  <c r="BP1041" i="50"/>
  <c r="BK1041" i="50"/>
  <c r="BJ1041" i="50"/>
  <c r="BE1041" i="50"/>
  <c r="BD1041" i="50"/>
  <c r="BA1041" i="50"/>
  <c r="AZ1041" i="50"/>
  <c r="AV1041" i="50"/>
  <c r="AU1041" i="50"/>
  <c r="AR1041" i="50"/>
  <c r="AQ1041" i="50"/>
  <c r="AL1041" i="50"/>
  <c r="AK1041" i="50"/>
  <c r="AG1041" i="50"/>
  <c r="AF1041" i="50"/>
  <c r="AC1041" i="50"/>
  <c r="AB1041" i="50"/>
  <c r="Y1041" i="50"/>
  <c r="X1041" i="50"/>
  <c r="S1041" i="50"/>
  <c r="R1041" i="50"/>
  <c r="DM1040" i="50"/>
  <c r="DL1040" i="50"/>
  <c r="DI1040" i="50"/>
  <c r="DH1040" i="50"/>
  <c r="DD1040" i="50"/>
  <c r="DC1040" i="50"/>
  <c r="CZ1040" i="50"/>
  <c r="CY1040" i="50"/>
  <c r="CT1040" i="50"/>
  <c r="CS1040" i="50"/>
  <c r="CO1040" i="50"/>
  <c r="CN1040" i="50"/>
  <c r="CK1040" i="50"/>
  <c r="CJ1040" i="50"/>
  <c r="CF1040" i="50"/>
  <c r="CE1040" i="50"/>
  <c r="CB1040" i="50"/>
  <c r="CA1040" i="50"/>
  <c r="BV1040" i="50"/>
  <c r="BU1040" i="50"/>
  <c r="BQ1040" i="50"/>
  <c r="BP1040" i="50"/>
  <c r="BK1040" i="50"/>
  <c r="BJ1040" i="50"/>
  <c r="BE1040" i="50"/>
  <c r="BD1040" i="50"/>
  <c r="BA1040" i="50"/>
  <c r="AZ1040" i="50"/>
  <c r="AV1040" i="50"/>
  <c r="AU1040" i="50"/>
  <c r="AR1040" i="50"/>
  <c r="AQ1040" i="50"/>
  <c r="AL1040" i="50"/>
  <c r="AK1040" i="50"/>
  <c r="AG1040" i="50"/>
  <c r="AF1040" i="50"/>
  <c r="AC1040" i="50"/>
  <c r="AB1040" i="50"/>
  <c r="Y1040" i="50"/>
  <c r="X1040" i="50"/>
  <c r="S1040" i="50"/>
  <c r="R1040" i="50"/>
  <c r="DM1039" i="50"/>
  <c r="DL1039" i="50"/>
  <c r="DI1039" i="50"/>
  <c r="DH1039" i="50"/>
  <c r="DD1039" i="50"/>
  <c r="DC1039" i="50"/>
  <c r="CZ1039" i="50"/>
  <c r="CY1039" i="50"/>
  <c r="CT1039" i="50"/>
  <c r="CS1039" i="50"/>
  <c r="CO1039" i="50"/>
  <c r="CN1039" i="50"/>
  <c r="CK1039" i="50"/>
  <c r="CJ1039" i="50"/>
  <c r="CF1039" i="50"/>
  <c r="CE1039" i="50"/>
  <c r="CB1039" i="50"/>
  <c r="CA1039" i="50"/>
  <c r="BV1039" i="50"/>
  <c r="BU1039" i="50"/>
  <c r="BQ1039" i="50"/>
  <c r="BP1039" i="50"/>
  <c r="BK1039" i="50"/>
  <c r="BJ1039" i="50"/>
  <c r="BE1039" i="50"/>
  <c r="BD1039" i="50"/>
  <c r="BA1039" i="50"/>
  <c r="AZ1039" i="50"/>
  <c r="AV1039" i="50"/>
  <c r="AU1039" i="50"/>
  <c r="AR1039" i="50"/>
  <c r="AQ1039" i="50"/>
  <c r="AL1039" i="50"/>
  <c r="AK1039" i="50"/>
  <c r="AG1039" i="50"/>
  <c r="AF1039" i="50"/>
  <c r="AC1039" i="50"/>
  <c r="AB1039" i="50"/>
  <c r="Y1039" i="50"/>
  <c r="X1039" i="50"/>
  <c r="S1039" i="50"/>
  <c r="R1039" i="50"/>
  <c r="DM1038" i="50"/>
  <c r="DL1038" i="50"/>
  <c r="DI1038" i="50"/>
  <c r="DH1038" i="50"/>
  <c r="DD1038" i="50"/>
  <c r="DC1038" i="50"/>
  <c r="CZ1038" i="50"/>
  <c r="CY1038" i="50"/>
  <c r="CT1038" i="50"/>
  <c r="CS1038" i="50"/>
  <c r="CO1038" i="50"/>
  <c r="CN1038" i="50"/>
  <c r="CK1038" i="50"/>
  <c r="CJ1038" i="50"/>
  <c r="CF1038" i="50"/>
  <c r="CE1038" i="50"/>
  <c r="CB1038" i="50"/>
  <c r="CA1038" i="50"/>
  <c r="BV1038" i="50"/>
  <c r="BU1038" i="50"/>
  <c r="BQ1038" i="50"/>
  <c r="BP1038" i="50"/>
  <c r="BK1038" i="50"/>
  <c r="BJ1038" i="50"/>
  <c r="BE1038" i="50"/>
  <c r="BD1038" i="50"/>
  <c r="BA1038" i="50"/>
  <c r="AZ1038" i="50"/>
  <c r="AV1038" i="50"/>
  <c r="AU1038" i="50"/>
  <c r="AR1038" i="50"/>
  <c r="AQ1038" i="50"/>
  <c r="AL1038" i="50"/>
  <c r="AK1038" i="50"/>
  <c r="AG1038" i="50"/>
  <c r="AF1038" i="50"/>
  <c r="AC1038" i="50"/>
  <c r="AB1038" i="50"/>
  <c r="Y1038" i="50"/>
  <c r="X1038" i="50"/>
  <c r="S1038" i="50"/>
  <c r="R1038" i="50"/>
  <c r="DM1037" i="50"/>
  <c r="DL1037" i="50"/>
  <c r="DI1037" i="50"/>
  <c r="DH1037" i="50"/>
  <c r="DD1037" i="50"/>
  <c r="DC1037" i="50"/>
  <c r="CZ1037" i="50"/>
  <c r="CY1037" i="50"/>
  <c r="CT1037" i="50"/>
  <c r="CS1037" i="50"/>
  <c r="CO1037" i="50"/>
  <c r="CN1037" i="50"/>
  <c r="CK1037" i="50"/>
  <c r="CJ1037" i="50"/>
  <c r="CF1037" i="50"/>
  <c r="CE1037" i="50"/>
  <c r="CB1037" i="50"/>
  <c r="CA1037" i="50"/>
  <c r="BV1037" i="50"/>
  <c r="BU1037" i="50"/>
  <c r="BQ1037" i="50"/>
  <c r="BP1037" i="50"/>
  <c r="BK1037" i="50"/>
  <c r="BJ1037" i="50"/>
  <c r="BE1037" i="50"/>
  <c r="BD1037" i="50"/>
  <c r="BA1037" i="50"/>
  <c r="AZ1037" i="50"/>
  <c r="AV1037" i="50"/>
  <c r="AU1037" i="50"/>
  <c r="AR1037" i="50"/>
  <c r="AQ1037" i="50"/>
  <c r="AL1037" i="50"/>
  <c r="AK1037" i="50"/>
  <c r="AG1037" i="50"/>
  <c r="AF1037" i="50"/>
  <c r="AC1037" i="50"/>
  <c r="AB1037" i="50"/>
  <c r="Y1037" i="50"/>
  <c r="X1037" i="50"/>
  <c r="S1037" i="50"/>
  <c r="R1037" i="50"/>
  <c r="DM1036" i="50"/>
  <c r="DL1036" i="50"/>
  <c r="DI1036" i="50"/>
  <c r="DH1036" i="50"/>
  <c r="DD1036" i="50"/>
  <c r="DC1036" i="50"/>
  <c r="CZ1036" i="50"/>
  <c r="CY1036" i="50"/>
  <c r="CT1036" i="50"/>
  <c r="CS1036" i="50"/>
  <c r="CO1036" i="50"/>
  <c r="CN1036" i="50"/>
  <c r="CK1036" i="50"/>
  <c r="CJ1036" i="50"/>
  <c r="CF1036" i="50"/>
  <c r="CE1036" i="50"/>
  <c r="CB1036" i="50"/>
  <c r="CA1036" i="50"/>
  <c r="BV1036" i="50"/>
  <c r="BU1036" i="50"/>
  <c r="BQ1036" i="50"/>
  <c r="BP1036" i="50"/>
  <c r="BK1036" i="50"/>
  <c r="BJ1036" i="50"/>
  <c r="BE1036" i="50"/>
  <c r="BD1036" i="50"/>
  <c r="BA1036" i="50"/>
  <c r="AZ1036" i="50"/>
  <c r="AV1036" i="50"/>
  <c r="AU1036" i="50"/>
  <c r="AR1036" i="50"/>
  <c r="AQ1036" i="50"/>
  <c r="AL1036" i="50"/>
  <c r="AK1036" i="50"/>
  <c r="AG1036" i="50"/>
  <c r="AF1036" i="50"/>
  <c r="AC1036" i="50"/>
  <c r="AB1036" i="50"/>
  <c r="Y1036" i="50"/>
  <c r="X1036" i="50"/>
  <c r="S1036" i="50"/>
  <c r="R1036" i="50"/>
  <c r="DM1035" i="50"/>
  <c r="DL1035" i="50"/>
  <c r="DI1035" i="50"/>
  <c r="DH1035" i="50"/>
  <c r="DD1035" i="50"/>
  <c r="DC1035" i="50"/>
  <c r="CZ1035" i="50"/>
  <c r="CY1035" i="50"/>
  <c r="CT1035" i="50"/>
  <c r="CS1035" i="50"/>
  <c r="CO1035" i="50"/>
  <c r="CN1035" i="50"/>
  <c r="CK1035" i="50"/>
  <c r="CJ1035" i="50"/>
  <c r="CF1035" i="50"/>
  <c r="CE1035" i="50"/>
  <c r="CB1035" i="50"/>
  <c r="CA1035" i="50"/>
  <c r="BV1035" i="50"/>
  <c r="BU1035" i="50"/>
  <c r="BQ1035" i="50"/>
  <c r="BP1035" i="50"/>
  <c r="BK1035" i="50"/>
  <c r="BJ1035" i="50"/>
  <c r="BE1035" i="50"/>
  <c r="BD1035" i="50"/>
  <c r="BA1035" i="50"/>
  <c r="AZ1035" i="50"/>
  <c r="AV1035" i="50"/>
  <c r="AU1035" i="50"/>
  <c r="AR1035" i="50"/>
  <c r="AQ1035" i="50"/>
  <c r="AL1035" i="50"/>
  <c r="AK1035" i="50"/>
  <c r="AG1035" i="50"/>
  <c r="AF1035" i="50"/>
  <c r="AC1035" i="50"/>
  <c r="AB1035" i="50"/>
  <c r="Y1035" i="50"/>
  <c r="X1035" i="50"/>
  <c r="S1035" i="50"/>
  <c r="R1035" i="50"/>
  <c r="DM1034" i="50"/>
  <c r="DL1034" i="50"/>
  <c r="DI1034" i="50"/>
  <c r="DH1034" i="50"/>
  <c r="DD1034" i="50"/>
  <c r="DC1034" i="50"/>
  <c r="CZ1034" i="50"/>
  <c r="CY1034" i="50"/>
  <c r="CT1034" i="50"/>
  <c r="CS1034" i="50"/>
  <c r="CO1034" i="50"/>
  <c r="CN1034" i="50"/>
  <c r="CK1034" i="50"/>
  <c r="CJ1034" i="50"/>
  <c r="CF1034" i="50"/>
  <c r="CE1034" i="50"/>
  <c r="CB1034" i="50"/>
  <c r="CA1034" i="50"/>
  <c r="BV1034" i="50"/>
  <c r="BU1034" i="50"/>
  <c r="BQ1034" i="50"/>
  <c r="BP1034" i="50"/>
  <c r="BK1034" i="50"/>
  <c r="BJ1034" i="50"/>
  <c r="BE1034" i="50"/>
  <c r="BD1034" i="50"/>
  <c r="BA1034" i="50"/>
  <c r="AZ1034" i="50"/>
  <c r="AV1034" i="50"/>
  <c r="AU1034" i="50"/>
  <c r="AR1034" i="50"/>
  <c r="AQ1034" i="50"/>
  <c r="AL1034" i="50"/>
  <c r="AK1034" i="50"/>
  <c r="AG1034" i="50"/>
  <c r="AF1034" i="50"/>
  <c r="AC1034" i="50"/>
  <c r="AB1034" i="50"/>
  <c r="Y1034" i="50"/>
  <c r="X1034" i="50"/>
  <c r="S1034" i="50"/>
  <c r="R1034" i="50"/>
  <c r="DM1033" i="50"/>
  <c r="DL1033" i="50"/>
  <c r="DI1033" i="50"/>
  <c r="DH1033" i="50"/>
  <c r="DD1033" i="50"/>
  <c r="DC1033" i="50"/>
  <c r="CZ1033" i="50"/>
  <c r="CY1033" i="50"/>
  <c r="CT1033" i="50"/>
  <c r="CS1033" i="50"/>
  <c r="CO1033" i="50"/>
  <c r="CN1033" i="50"/>
  <c r="CK1033" i="50"/>
  <c r="CJ1033" i="50"/>
  <c r="CF1033" i="50"/>
  <c r="CE1033" i="50"/>
  <c r="CB1033" i="50"/>
  <c r="CA1033" i="50"/>
  <c r="BV1033" i="50"/>
  <c r="BU1033" i="50"/>
  <c r="BQ1033" i="50"/>
  <c r="BP1033" i="50"/>
  <c r="BK1033" i="50"/>
  <c r="BJ1033" i="50"/>
  <c r="BE1033" i="50"/>
  <c r="BD1033" i="50"/>
  <c r="BA1033" i="50"/>
  <c r="AZ1033" i="50"/>
  <c r="AV1033" i="50"/>
  <c r="AU1033" i="50"/>
  <c r="AR1033" i="50"/>
  <c r="AQ1033" i="50"/>
  <c r="AL1033" i="50"/>
  <c r="AK1033" i="50"/>
  <c r="AG1033" i="50"/>
  <c r="AF1033" i="50"/>
  <c r="AC1033" i="50"/>
  <c r="AB1033" i="50"/>
  <c r="Y1033" i="50"/>
  <c r="X1033" i="50"/>
  <c r="S1033" i="50"/>
  <c r="R1033" i="50"/>
  <c r="DM1032" i="50"/>
  <c r="DL1032" i="50"/>
  <c r="DI1032" i="50"/>
  <c r="DH1032" i="50"/>
  <c r="DD1032" i="50"/>
  <c r="DC1032" i="50"/>
  <c r="CZ1032" i="50"/>
  <c r="CY1032" i="50"/>
  <c r="CT1032" i="50"/>
  <c r="CS1032" i="50"/>
  <c r="CO1032" i="50"/>
  <c r="CN1032" i="50"/>
  <c r="CK1032" i="50"/>
  <c r="CJ1032" i="50"/>
  <c r="CF1032" i="50"/>
  <c r="CE1032" i="50"/>
  <c r="CB1032" i="50"/>
  <c r="CA1032" i="50"/>
  <c r="BV1032" i="50"/>
  <c r="BU1032" i="50"/>
  <c r="BQ1032" i="50"/>
  <c r="BP1032" i="50"/>
  <c r="BK1032" i="50"/>
  <c r="BJ1032" i="50"/>
  <c r="BE1032" i="50"/>
  <c r="BD1032" i="50"/>
  <c r="BA1032" i="50"/>
  <c r="AZ1032" i="50"/>
  <c r="AV1032" i="50"/>
  <c r="AU1032" i="50"/>
  <c r="AR1032" i="50"/>
  <c r="AQ1032" i="50"/>
  <c r="AL1032" i="50"/>
  <c r="AK1032" i="50"/>
  <c r="AG1032" i="50"/>
  <c r="AF1032" i="50"/>
  <c r="AC1032" i="50"/>
  <c r="AB1032" i="50"/>
  <c r="Y1032" i="50"/>
  <c r="X1032" i="50"/>
  <c r="S1032" i="50"/>
  <c r="R1032" i="50"/>
  <c r="DM1031" i="50"/>
  <c r="DL1031" i="50"/>
  <c r="DI1031" i="50"/>
  <c r="DH1031" i="50"/>
  <c r="DD1031" i="50"/>
  <c r="DC1031" i="50"/>
  <c r="CZ1031" i="50"/>
  <c r="CY1031" i="50"/>
  <c r="CT1031" i="50"/>
  <c r="CS1031" i="50"/>
  <c r="CO1031" i="50"/>
  <c r="CN1031" i="50"/>
  <c r="CK1031" i="50"/>
  <c r="CJ1031" i="50"/>
  <c r="CF1031" i="50"/>
  <c r="CE1031" i="50"/>
  <c r="CB1031" i="50"/>
  <c r="CA1031" i="50"/>
  <c r="BV1031" i="50"/>
  <c r="BU1031" i="50"/>
  <c r="BQ1031" i="50"/>
  <c r="BP1031" i="50"/>
  <c r="BK1031" i="50"/>
  <c r="BJ1031" i="50"/>
  <c r="BE1031" i="50"/>
  <c r="BD1031" i="50"/>
  <c r="BA1031" i="50"/>
  <c r="AZ1031" i="50"/>
  <c r="AV1031" i="50"/>
  <c r="AU1031" i="50"/>
  <c r="AR1031" i="50"/>
  <c r="AQ1031" i="50"/>
  <c r="AL1031" i="50"/>
  <c r="AK1031" i="50"/>
  <c r="AG1031" i="50"/>
  <c r="AF1031" i="50"/>
  <c r="AC1031" i="50"/>
  <c r="AB1031" i="50"/>
  <c r="Y1031" i="50"/>
  <c r="X1031" i="50"/>
  <c r="S1031" i="50"/>
  <c r="R1031" i="50"/>
  <c r="DM1030" i="50"/>
  <c r="DL1030" i="50"/>
  <c r="DI1030" i="50"/>
  <c r="DH1030" i="50"/>
  <c r="DD1030" i="50"/>
  <c r="DC1030" i="50"/>
  <c r="CZ1030" i="50"/>
  <c r="CY1030" i="50"/>
  <c r="CT1030" i="50"/>
  <c r="CS1030" i="50"/>
  <c r="CO1030" i="50"/>
  <c r="CN1030" i="50"/>
  <c r="CK1030" i="50"/>
  <c r="CJ1030" i="50"/>
  <c r="CF1030" i="50"/>
  <c r="CE1030" i="50"/>
  <c r="CB1030" i="50"/>
  <c r="CA1030" i="50"/>
  <c r="BV1030" i="50"/>
  <c r="BU1030" i="50"/>
  <c r="BQ1030" i="50"/>
  <c r="BP1030" i="50"/>
  <c r="BK1030" i="50"/>
  <c r="BJ1030" i="50"/>
  <c r="BE1030" i="50"/>
  <c r="BD1030" i="50"/>
  <c r="BA1030" i="50"/>
  <c r="AZ1030" i="50"/>
  <c r="AV1030" i="50"/>
  <c r="AU1030" i="50"/>
  <c r="AR1030" i="50"/>
  <c r="AQ1030" i="50"/>
  <c r="AL1030" i="50"/>
  <c r="AK1030" i="50"/>
  <c r="AG1030" i="50"/>
  <c r="AF1030" i="50"/>
  <c r="AC1030" i="50"/>
  <c r="AB1030" i="50"/>
  <c r="Y1030" i="50"/>
  <c r="X1030" i="50"/>
  <c r="S1030" i="50"/>
  <c r="R1030" i="50"/>
  <c r="DM1029" i="50"/>
  <c r="DL1029" i="50"/>
  <c r="DI1029" i="50"/>
  <c r="DH1029" i="50"/>
  <c r="DD1029" i="50"/>
  <c r="DC1029" i="50"/>
  <c r="CZ1029" i="50"/>
  <c r="CY1029" i="50"/>
  <c r="CT1029" i="50"/>
  <c r="CS1029" i="50"/>
  <c r="CO1029" i="50"/>
  <c r="CN1029" i="50"/>
  <c r="CK1029" i="50"/>
  <c r="CJ1029" i="50"/>
  <c r="CF1029" i="50"/>
  <c r="CE1029" i="50"/>
  <c r="CB1029" i="50"/>
  <c r="CA1029" i="50"/>
  <c r="BV1029" i="50"/>
  <c r="BU1029" i="50"/>
  <c r="BQ1029" i="50"/>
  <c r="BP1029" i="50"/>
  <c r="BK1029" i="50"/>
  <c r="BJ1029" i="50"/>
  <c r="BE1029" i="50"/>
  <c r="BD1029" i="50"/>
  <c r="BA1029" i="50"/>
  <c r="AZ1029" i="50"/>
  <c r="AV1029" i="50"/>
  <c r="AU1029" i="50"/>
  <c r="AR1029" i="50"/>
  <c r="AQ1029" i="50"/>
  <c r="AL1029" i="50"/>
  <c r="AK1029" i="50"/>
  <c r="AG1029" i="50"/>
  <c r="AF1029" i="50"/>
  <c r="AC1029" i="50"/>
  <c r="AB1029" i="50"/>
  <c r="Y1029" i="50"/>
  <c r="X1029" i="50"/>
  <c r="S1029" i="50"/>
  <c r="R1029" i="50"/>
  <c r="DM1028" i="50"/>
  <c r="DL1028" i="50"/>
  <c r="DI1028" i="50"/>
  <c r="DH1028" i="50"/>
  <c r="DD1028" i="50"/>
  <c r="DC1028" i="50"/>
  <c r="CZ1028" i="50"/>
  <c r="CY1028" i="50"/>
  <c r="CT1028" i="50"/>
  <c r="CS1028" i="50"/>
  <c r="CO1028" i="50"/>
  <c r="CN1028" i="50"/>
  <c r="CK1028" i="50"/>
  <c r="CJ1028" i="50"/>
  <c r="CF1028" i="50"/>
  <c r="CE1028" i="50"/>
  <c r="CB1028" i="50"/>
  <c r="CA1028" i="50"/>
  <c r="BV1028" i="50"/>
  <c r="BU1028" i="50"/>
  <c r="BQ1028" i="50"/>
  <c r="BP1028" i="50"/>
  <c r="BK1028" i="50"/>
  <c r="BJ1028" i="50"/>
  <c r="BE1028" i="50"/>
  <c r="BD1028" i="50"/>
  <c r="BA1028" i="50"/>
  <c r="AZ1028" i="50"/>
  <c r="AV1028" i="50"/>
  <c r="AU1028" i="50"/>
  <c r="AR1028" i="50"/>
  <c r="AQ1028" i="50"/>
  <c r="AL1028" i="50"/>
  <c r="AK1028" i="50"/>
  <c r="AG1028" i="50"/>
  <c r="AF1028" i="50"/>
  <c r="AC1028" i="50"/>
  <c r="AB1028" i="50"/>
  <c r="Y1028" i="50"/>
  <c r="X1028" i="50"/>
  <c r="S1028" i="50"/>
  <c r="R1028" i="50"/>
  <c r="DM1027" i="50"/>
  <c r="DL1027" i="50"/>
  <c r="DI1027" i="50"/>
  <c r="DH1027" i="50"/>
  <c r="DD1027" i="50"/>
  <c r="DC1027" i="50"/>
  <c r="CZ1027" i="50"/>
  <c r="CY1027" i="50"/>
  <c r="CT1027" i="50"/>
  <c r="CS1027" i="50"/>
  <c r="CO1027" i="50"/>
  <c r="CN1027" i="50"/>
  <c r="CK1027" i="50"/>
  <c r="CJ1027" i="50"/>
  <c r="CF1027" i="50"/>
  <c r="CE1027" i="50"/>
  <c r="CB1027" i="50"/>
  <c r="CA1027" i="50"/>
  <c r="BV1027" i="50"/>
  <c r="BU1027" i="50"/>
  <c r="BQ1027" i="50"/>
  <c r="BP1027" i="50"/>
  <c r="BK1027" i="50"/>
  <c r="BJ1027" i="50"/>
  <c r="BE1027" i="50"/>
  <c r="BD1027" i="50"/>
  <c r="BA1027" i="50"/>
  <c r="AZ1027" i="50"/>
  <c r="AV1027" i="50"/>
  <c r="AU1027" i="50"/>
  <c r="AR1027" i="50"/>
  <c r="AQ1027" i="50"/>
  <c r="AL1027" i="50"/>
  <c r="AK1027" i="50"/>
  <c r="AG1027" i="50"/>
  <c r="AF1027" i="50"/>
  <c r="AC1027" i="50"/>
  <c r="AB1027" i="50"/>
  <c r="Y1027" i="50"/>
  <c r="X1027" i="50"/>
  <c r="S1027" i="50"/>
  <c r="R1027" i="50"/>
  <c r="DM1026" i="50"/>
  <c r="DL1026" i="50"/>
  <c r="DI1026" i="50"/>
  <c r="DH1026" i="50"/>
  <c r="DD1026" i="50"/>
  <c r="DC1026" i="50"/>
  <c r="CZ1026" i="50"/>
  <c r="CY1026" i="50"/>
  <c r="CT1026" i="50"/>
  <c r="CS1026" i="50"/>
  <c r="CO1026" i="50"/>
  <c r="CN1026" i="50"/>
  <c r="CK1026" i="50"/>
  <c r="CJ1026" i="50"/>
  <c r="CF1026" i="50"/>
  <c r="CE1026" i="50"/>
  <c r="CB1026" i="50"/>
  <c r="CA1026" i="50"/>
  <c r="BV1026" i="50"/>
  <c r="BU1026" i="50"/>
  <c r="BQ1026" i="50"/>
  <c r="BP1026" i="50"/>
  <c r="BK1026" i="50"/>
  <c r="BJ1026" i="50"/>
  <c r="BE1026" i="50"/>
  <c r="BD1026" i="50"/>
  <c r="BA1026" i="50"/>
  <c r="AZ1026" i="50"/>
  <c r="AV1026" i="50"/>
  <c r="AU1026" i="50"/>
  <c r="AR1026" i="50"/>
  <c r="AQ1026" i="50"/>
  <c r="AL1026" i="50"/>
  <c r="AK1026" i="50"/>
  <c r="AG1026" i="50"/>
  <c r="AF1026" i="50"/>
  <c r="AC1026" i="50"/>
  <c r="AB1026" i="50"/>
  <c r="Y1026" i="50"/>
  <c r="X1026" i="50"/>
  <c r="S1026" i="50"/>
  <c r="R1026" i="50"/>
  <c r="DM1025" i="50"/>
  <c r="DL1025" i="50"/>
  <c r="DI1025" i="50"/>
  <c r="DH1025" i="50"/>
  <c r="DD1025" i="50"/>
  <c r="DC1025" i="50"/>
  <c r="CZ1025" i="50"/>
  <c r="CY1025" i="50"/>
  <c r="CT1025" i="50"/>
  <c r="CS1025" i="50"/>
  <c r="CO1025" i="50"/>
  <c r="CN1025" i="50"/>
  <c r="CK1025" i="50"/>
  <c r="CJ1025" i="50"/>
  <c r="CF1025" i="50"/>
  <c r="CE1025" i="50"/>
  <c r="CB1025" i="50"/>
  <c r="CA1025" i="50"/>
  <c r="BV1025" i="50"/>
  <c r="BU1025" i="50"/>
  <c r="BQ1025" i="50"/>
  <c r="BP1025" i="50"/>
  <c r="BK1025" i="50"/>
  <c r="BJ1025" i="50"/>
  <c r="BE1025" i="50"/>
  <c r="BD1025" i="50"/>
  <c r="BA1025" i="50"/>
  <c r="AZ1025" i="50"/>
  <c r="AV1025" i="50"/>
  <c r="AU1025" i="50"/>
  <c r="AR1025" i="50"/>
  <c r="AQ1025" i="50"/>
  <c r="AL1025" i="50"/>
  <c r="AK1025" i="50"/>
  <c r="AG1025" i="50"/>
  <c r="AF1025" i="50"/>
  <c r="AC1025" i="50"/>
  <c r="AB1025" i="50"/>
  <c r="Y1025" i="50"/>
  <c r="X1025" i="50"/>
  <c r="S1025" i="50"/>
  <c r="R1025" i="50"/>
  <c r="DM1024" i="50"/>
  <c r="DL1024" i="50"/>
  <c r="DI1024" i="50"/>
  <c r="DH1024" i="50"/>
  <c r="DD1024" i="50"/>
  <c r="DC1024" i="50"/>
  <c r="CZ1024" i="50"/>
  <c r="CY1024" i="50"/>
  <c r="CT1024" i="50"/>
  <c r="CS1024" i="50"/>
  <c r="CO1024" i="50"/>
  <c r="CN1024" i="50"/>
  <c r="CK1024" i="50"/>
  <c r="CJ1024" i="50"/>
  <c r="CF1024" i="50"/>
  <c r="CE1024" i="50"/>
  <c r="CB1024" i="50"/>
  <c r="CA1024" i="50"/>
  <c r="BV1024" i="50"/>
  <c r="BU1024" i="50"/>
  <c r="BQ1024" i="50"/>
  <c r="BP1024" i="50"/>
  <c r="BK1024" i="50"/>
  <c r="BJ1024" i="50"/>
  <c r="BE1024" i="50"/>
  <c r="BD1024" i="50"/>
  <c r="BA1024" i="50"/>
  <c r="AZ1024" i="50"/>
  <c r="AV1024" i="50"/>
  <c r="AU1024" i="50"/>
  <c r="AR1024" i="50"/>
  <c r="AQ1024" i="50"/>
  <c r="AL1024" i="50"/>
  <c r="AK1024" i="50"/>
  <c r="AG1024" i="50"/>
  <c r="AF1024" i="50"/>
  <c r="AC1024" i="50"/>
  <c r="AB1024" i="50"/>
  <c r="Y1024" i="50"/>
  <c r="X1024" i="50"/>
  <c r="S1024" i="50"/>
  <c r="R1024" i="50"/>
  <c r="DM1023" i="50"/>
  <c r="DL1023" i="50"/>
  <c r="DI1023" i="50"/>
  <c r="DH1023" i="50"/>
  <c r="DD1023" i="50"/>
  <c r="DC1023" i="50"/>
  <c r="CZ1023" i="50"/>
  <c r="CY1023" i="50"/>
  <c r="CT1023" i="50"/>
  <c r="CS1023" i="50"/>
  <c r="CO1023" i="50"/>
  <c r="CN1023" i="50"/>
  <c r="CK1023" i="50"/>
  <c r="CJ1023" i="50"/>
  <c r="CF1023" i="50"/>
  <c r="CE1023" i="50"/>
  <c r="CB1023" i="50"/>
  <c r="CA1023" i="50"/>
  <c r="BV1023" i="50"/>
  <c r="BU1023" i="50"/>
  <c r="BQ1023" i="50"/>
  <c r="BP1023" i="50"/>
  <c r="BK1023" i="50"/>
  <c r="BJ1023" i="50"/>
  <c r="BE1023" i="50"/>
  <c r="BD1023" i="50"/>
  <c r="BA1023" i="50"/>
  <c r="AZ1023" i="50"/>
  <c r="AV1023" i="50"/>
  <c r="AU1023" i="50"/>
  <c r="AR1023" i="50"/>
  <c r="AQ1023" i="50"/>
  <c r="AL1023" i="50"/>
  <c r="AK1023" i="50"/>
  <c r="AG1023" i="50"/>
  <c r="AF1023" i="50"/>
  <c r="AC1023" i="50"/>
  <c r="AB1023" i="50"/>
  <c r="Y1023" i="50"/>
  <c r="X1023" i="50"/>
  <c r="S1023" i="50"/>
  <c r="R1023" i="50"/>
  <c r="DM1022" i="50"/>
  <c r="DL1022" i="50"/>
  <c r="DI1022" i="50"/>
  <c r="DH1022" i="50"/>
  <c r="DD1022" i="50"/>
  <c r="DC1022" i="50"/>
  <c r="CZ1022" i="50"/>
  <c r="CY1022" i="50"/>
  <c r="CT1022" i="50"/>
  <c r="CS1022" i="50"/>
  <c r="CO1022" i="50"/>
  <c r="CN1022" i="50"/>
  <c r="CK1022" i="50"/>
  <c r="CJ1022" i="50"/>
  <c r="CF1022" i="50"/>
  <c r="CE1022" i="50"/>
  <c r="CB1022" i="50"/>
  <c r="CA1022" i="50"/>
  <c r="BV1022" i="50"/>
  <c r="BU1022" i="50"/>
  <c r="BQ1022" i="50"/>
  <c r="BP1022" i="50"/>
  <c r="BK1022" i="50"/>
  <c r="BJ1022" i="50"/>
  <c r="BE1022" i="50"/>
  <c r="BD1022" i="50"/>
  <c r="BA1022" i="50"/>
  <c r="AZ1022" i="50"/>
  <c r="AV1022" i="50"/>
  <c r="AU1022" i="50"/>
  <c r="AR1022" i="50"/>
  <c r="AQ1022" i="50"/>
  <c r="AL1022" i="50"/>
  <c r="AK1022" i="50"/>
  <c r="AG1022" i="50"/>
  <c r="AF1022" i="50"/>
  <c r="AC1022" i="50"/>
  <c r="AB1022" i="50"/>
  <c r="Y1022" i="50"/>
  <c r="X1022" i="50"/>
  <c r="S1022" i="50"/>
  <c r="R1022" i="50"/>
  <c r="DM1021" i="50"/>
  <c r="DL1021" i="50"/>
  <c r="DI1021" i="50"/>
  <c r="DH1021" i="50"/>
  <c r="DD1021" i="50"/>
  <c r="DC1021" i="50"/>
  <c r="CZ1021" i="50"/>
  <c r="CY1021" i="50"/>
  <c r="CT1021" i="50"/>
  <c r="CS1021" i="50"/>
  <c r="CO1021" i="50"/>
  <c r="CN1021" i="50"/>
  <c r="CK1021" i="50"/>
  <c r="CJ1021" i="50"/>
  <c r="CF1021" i="50"/>
  <c r="CE1021" i="50"/>
  <c r="CB1021" i="50"/>
  <c r="CA1021" i="50"/>
  <c r="BV1021" i="50"/>
  <c r="BU1021" i="50"/>
  <c r="BQ1021" i="50"/>
  <c r="BP1021" i="50"/>
  <c r="BK1021" i="50"/>
  <c r="BJ1021" i="50"/>
  <c r="BE1021" i="50"/>
  <c r="BD1021" i="50"/>
  <c r="BA1021" i="50"/>
  <c r="AZ1021" i="50"/>
  <c r="AV1021" i="50"/>
  <c r="AU1021" i="50"/>
  <c r="AR1021" i="50"/>
  <c r="AQ1021" i="50"/>
  <c r="AL1021" i="50"/>
  <c r="AK1021" i="50"/>
  <c r="AG1021" i="50"/>
  <c r="AF1021" i="50"/>
  <c r="AC1021" i="50"/>
  <c r="AB1021" i="50"/>
  <c r="Y1021" i="50"/>
  <c r="X1021" i="50"/>
  <c r="S1021" i="50"/>
  <c r="R1021" i="50"/>
  <c r="DM1020" i="50"/>
  <c r="DL1020" i="50"/>
  <c r="DI1020" i="50"/>
  <c r="DH1020" i="50"/>
  <c r="DD1020" i="50"/>
  <c r="DC1020" i="50"/>
  <c r="CZ1020" i="50"/>
  <c r="CY1020" i="50"/>
  <c r="CT1020" i="50"/>
  <c r="CS1020" i="50"/>
  <c r="CO1020" i="50"/>
  <c r="CN1020" i="50"/>
  <c r="CK1020" i="50"/>
  <c r="CJ1020" i="50"/>
  <c r="CF1020" i="50"/>
  <c r="CE1020" i="50"/>
  <c r="CB1020" i="50"/>
  <c r="CA1020" i="50"/>
  <c r="BV1020" i="50"/>
  <c r="BU1020" i="50"/>
  <c r="BQ1020" i="50"/>
  <c r="BP1020" i="50"/>
  <c r="BK1020" i="50"/>
  <c r="BJ1020" i="50"/>
  <c r="BE1020" i="50"/>
  <c r="BD1020" i="50"/>
  <c r="BA1020" i="50"/>
  <c r="AZ1020" i="50"/>
  <c r="AV1020" i="50"/>
  <c r="AU1020" i="50"/>
  <c r="AR1020" i="50"/>
  <c r="AQ1020" i="50"/>
  <c r="AL1020" i="50"/>
  <c r="AK1020" i="50"/>
  <c r="AG1020" i="50"/>
  <c r="AF1020" i="50"/>
  <c r="AC1020" i="50"/>
  <c r="AB1020" i="50"/>
  <c r="Y1020" i="50"/>
  <c r="X1020" i="50"/>
  <c r="S1020" i="50"/>
  <c r="R1020" i="50"/>
  <c r="DM1019" i="50"/>
  <c r="DL1019" i="50"/>
  <c r="DI1019" i="50"/>
  <c r="DH1019" i="50"/>
  <c r="DD1019" i="50"/>
  <c r="DC1019" i="50"/>
  <c r="CZ1019" i="50"/>
  <c r="CY1019" i="50"/>
  <c r="CT1019" i="50"/>
  <c r="CS1019" i="50"/>
  <c r="CO1019" i="50"/>
  <c r="CN1019" i="50"/>
  <c r="CK1019" i="50"/>
  <c r="CJ1019" i="50"/>
  <c r="CF1019" i="50"/>
  <c r="CE1019" i="50"/>
  <c r="CB1019" i="50"/>
  <c r="CA1019" i="50"/>
  <c r="BV1019" i="50"/>
  <c r="BU1019" i="50"/>
  <c r="BQ1019" i="50"/>
  <c r="BP1019" i="50"/>
  <c r="BK1019" i="50"/>
  <c r="BJ1019" i="50"/>
  <c r="BE1019" i="50"/>
  <c r="BD1019" i="50"/>
  <c r="BA1019" i="50"/>
  <c r="AZ1019" i="50"/>
  <c r="AV1019" i="50"/>
  <c r="AU1019" i="50"/>
  <c r="AR1019" i="50"/>
  <c r="AQ1019" i="50"/>
  <c r="AL1019" i="50"/>
  <c r="AK1019" i="50"/>
  <c r="AG1019" i="50"/>
  <c r="AF1019" i="50"/>
  <c r="AC1019" i="50"/>
  <c r="AB1019" i="50"/>
  <c r="Y1019" i="50"/>
  <c r="X1019" i="50"/>
  <c r="S1019" i="50"/>
  <c r="R1019" i="50"/>
  <c r="DM1018" i="50"/>
  <c r="DL1018" i="50"/>
  <c r="DI1018" i="50"/>
  <c r="DH1018" i="50"/>
  <c r="DD1018" i="50"/>
  <c r="DC1018" i="50"/>
  <c r="CZ1018" i="50"/>
  <c r="CY1018" i="50"/>
  <c r="CT1018" i="50"/>
  <c r="CS1018" i="50"/>
  <c r="CO1018" i="50"/>
  <c r="CN1018" i="50"/>
  <c r="CK1018" i="50"/>
  <c r="CJ1018" i="50"/>
  <c r="CF1018" i="50"/>
  <c r="CE1018" i="50"/>
  <c r="CB1018" i="50"/>
  <c r="CA1018" i="50"/>
  <c r="BV1018" i="50"/>
  <c r="BU1018" i="50"/>
  <c r="BQ1018" i="50"/>
  <c r="BP1018" i="50"/>
  <c r="BK1018" i="50"/>
  <c r="BJ1018" i="50"/>
  <c r="BE1018" i="50"/>
  <c r="BD1018" i="50"/>
  <c r="BA1018" i="50"/>
  <c r="AZ1018" i="50"/>
  <c r="AV1018" i="50"/>
  <c r="AU1018" i="50"/>
  <c r="AR1018" i="50"/>
  <c r="AQ1018" i="50"/>
  <c r="AL1018" i="50"/>
  <c r="AK1018" i="50"/>
  <c r="AG1018" i="50"/>
  <c r="AF1018" i="50"/>
  <c r="AC1018" i="50"/>
  <c r="AB1018" i="50"/>
  <c r="Y1018" i="50"/>
  <c r="X1018" i="50"/>
  <c r="S1018" i="50"/>
  <c r="R1018" i="50"/>
  <c r="DM1017" i="50"/>
  <c r="DL1017" i="50"/>
  <c r="DI1017" i="50"/>
  <c r="DH1017" i="50"/>
  <c r="DD1017" i="50"/>
  <c r="DC1017" i="50"/>
  <c r="CZ1017" i="50"/>
  <c r="CY1017" i="50"/>
  <c r="CT1017" i="50"/>
  <c r="CS1017" i="50"/>
  <c r="CO1017" i="50"/>
  <c r="CN1017" i="50"/>
  <c r="CK1017" i="50"/>
  <c r="CJ1017" i="50"/>
  <c r="CF1017" i="50"/>
  <c r="CE1017" i="50"/>
  <c r="CB1017" i="50"/>
  <c r="CA1017" i="50"/>
  <c r="BV1017" i="50"/>
  <c r="BU1017" i="50"/>
  <c r="BQ1017" i="50"/>
  <c r="BP1017" i="50"/>
  <c r="BK1017" i="50"/>
  <c r="BJ1017" i="50"/>
  <c r="BE1017" i="50"/>
  <c r="BD1017" i="50"/>
  <c r="BA1017" i="50"/>
  <c r="AZ1017" i="50"/>
  <c r="AV1017" i="50"/>
  <c r="AU1017" i="50"/>
  <c r="AR1017" i="50"/>
  <c r="AQ1017" i="50"/>
  <c r="AL1017" i="50"/>
  <c r="AK1017" i="50"/>
  <c r="AG1017" i="50"/>
  <c r="AF1017" i="50"/>
  <c r="AC1017" i="50"/>
  <c r="AB1017" i="50"/>
  <c r="Y1017" i="50"/>
  <c r="X1017" i="50"/>
  <c r="S1017" i="50"/>
  <c r="R1017" i="50"/>
  <c r="DM1016" i="50"/>
  <c r="DL1016" i="50"/>
  <c r="DI1016" i="50"/>
  <c r="DH1016" i="50"/>
  <c r="DD1016" i="50"/>
  <c r="DC1016" i="50"/>
  <c r="CZ1016" i="50"/>
  <c r="CY1016" i="50"/>
  <c r="CT1016" i="50"/>
  <c r="CS1016" i="50"/>
  <c r="CO1016" i="50"/>
  <c r="CN1016" i="50"/>
  <c r="CK1016" i="50"/>
  <c r="CJ1016" i="50"/>
  <c r="CF1016" i="50"/>
  <c r="CE1016" i="50"/>
  <c r="CB1016" i="50"/>
  <c r="CA1016" i="50"/>
  <c r="BV1016" i="50"/>
  <c r="BU1016" i="50"/>
  <c r="BQ1016" i="50"/>
  <c r="BP1016" i="50"/>
  <c r="BK1016" i="50"/>
  <c r="BJ1016" i="50"/>
  <c r="BE1016" i="50"/>
  <c r="BD1016" i="50"/>
  <c r="BA1016" i="50"/>
  <c r="AZ1016" i="50"/>
  <c r="AV1016" i="50"/>
  <c r="AU1016" i="50"/>
  <c r="AR1016" i="50"/>
  <c r="AQ1016" i="50"/>
  <c r="AL1016" i="50"/>
  <c r="AK1016" i="50"/>
  <c r="AG1016" i="50"/>
  <c r="AF1016" i="50"/>
  <c r="AC1016" i="50"/>
  <c r="AB1016" i="50"/>
  <c r="Y1016" i="50"/>
  <c r="X1016" i="50"/>
  <c r="S1016" i="50"/>
  <c r="R1016" i="50"/>
  <c r="DM1015" i="50"/>
  <c r="DL1015" i="50"/>
  <c r="DI1015" i="50"/>
  <c r="DH1015" i="50"/>
  <c r="DD1015" i="50"/>
  <c r="DC1015" i="50"/>
  <c r="CZ1015" i="50"/>
  <c r="CY1015" i="50"/>
  <c r="CT1015" i="50"/>
  <c r="CS1015" i="50"/>
  <c r="CO1015" i="50"/>
  <c r="CN1015" i="50"/>
  <c r="CK1015" i="50"/>
  <c r="CJ1015" i="50"/>
  <c r="CF1015" i="50"/>
  <c r="CE1015" i="50"/>
  <c r="CB1015" i="50"/>
  <c r="CA1015" i="50"/>
  <c r="BV1015" i="50"/>
  <c r="BU1015" i="50"/>
  <c r="BQ1015" i="50"/>
  <c r="BP1015" i="50"/>
  <c r="BK1015" i="50"/>
  <c r="BJ1015" i="50"/>
  <c r="BE1015" i="50"/>
  <c r="BD1015" i="50"/>
  <c r="BA1015" i="50"/>
  <c r="AZ1015" i="50"/>
  <c r="AV1015" i="50"/>
  <c r="AU1015" i="50"/>
  <c r="AR1015" i="50"/>
  <c r="AQ1015" i="50"/>
  <c r="AL1015" i="50"/>
  <c r="AK1015" i="50"/>
  <c r="AG1015" i="50"/>
  <c r="AF1015" i="50"/>
  <c r="AC1015" i="50"/>
  <c r="AB1015" i="50"/>
  <c r="Y1015" i="50"/>
  <c r="X1015" i="50"/>
  <c r="S1015" i="50"/>
  <c r="R1015" i="50"/>
  <c r="DM1014" i="50"/>
  <c r="DL1014" i="50"/>
  <c r="DI1014" i="50"/>
  <c r="DH1014" i="50"/>
  <c r="DD1014" i="50"/>
  <c r="DC1014" i="50"/>
  <c r="CZ1014" i="50"/>
  <c r="CY1014" i="50"/>
  <c r="CT1014" i="50"/>
  <c r="CS1014" i="50"/>
  <c r="CO1014" i="50"/>
  <c r="CN1014" i="50"/>
  <c r="CK1014" i="50"/>
  <c r="CJ1014" i="50"/>
  <c r="CF1014" i="50"/>
  <c r="CE1014" i="50"/>
  <c r="CB1014" i="50"/>
  <c r="CA1014" i="50"/>
  <c r="BV1014" i="50"/>
  <c r="BU1014" i="50"/>
  <c r="BQ1014" i="50"/>
  <c r="BP1014" i="50"/>
  <c r="BK1014" i="50"/>
  <c r="BJ1014" i="50"/>
  <c r="BE1014" i="50"/>
  <c r="BD1014" i="50"/>
  <c r="BA1014" i="50"/>
  <c r="AZ1014" i="50"/>
  <c r="AV1014" i="50"/>
  <c r="AU1014" i="50"/>
  <c r="AR1014" i="50"/>
  <c r="AQ1014" i="50"/>
  <c r="AL1014" i="50"/>
  <c r="AK1014" i="50"/>
  <c r="AG1014" i="50"/>
  <c r="AF1014" i="50"/>
  <c r="AC1014" i="50"/>
  <c r="AB1014" i="50"/>
  <c r="Y1014" i="50"/>
  <c r="X1014" i="50"/>
  <c r="S1014" i="50"/>
  <c r="R1014" i="50"/>
  <c r="DM1013" i="50"/>
  <c r="DL1013" i="50"/>
  <c r="DI1013" i="50"/>
  <c r="DH1013" i="50"/>
  <c r="DD1013" i="50"/>
  <c r="DC1013" i="50"/>
  <c r="CZ1013" i="50"/>
  <c r="CY1013" i="50"/>
  <c r="CT1013" i="50"/>
  <c r="CS1013" i="50"/>
  <c r="CO1013" i="50"/>
  <c r="CN1013" i="50"/>
  <c r="CK1013" i="50"/>
  <c r="CJ1013" i="50"/>
  <c r="CF1013" i="50"/>
  <c r="CE1013" i="50"/>
  <c r="CB1013" i="50"/>
  <c r="CA1013" i="50"/>
  <c r="BV1013" i="50"/>
  <c r="BU1013" i="50"/>
  <c r="BQ1013" i="50"/>
  <c r="BP1013" i="50"/>
  <c r="BK1013" i="50"/>
  <c r="BJ1013" i="50"/>
  <c r="BE1013" i="50"/>
  <c r="BD1013" i="50"/>
  <c r="BA1013" i="50"/>
  <c r="AZ1013" i="50"/>
  <c r="AV1013" i="50"/>
  <c r="AU1013" i="50"/>
  <c r="AR1013" i="50"/>
  <c r="AQ1013" i="50"/>
  <c r="AL1013" i="50"/>
  <c r="AK1013" i="50"/>
  <c r="AG1013" i="50"/>
  <c r="AF1013" i="50"/>
  <c r="AC1013" i="50"/>
  <c r="AB1013" i="50"/>
  <c r="Y1013" i="50"/>
  <c r="X1013" i="50"/>
  <c r="S1013" i="50"/>
  <c r="R1013" i="50"/>
  <c r="DM1012" i="50"/>
  <c r="DL1012" i="50"/>
  <c r="DI1012" i="50"/>
  <c r="DH1012" i="50"/>
  <c r="DD1012" i="50"/>
  <c r="DC1012" i="50"/>
  <c r="CZ1012" i="50"/>
  <c r="CY1012" i="50"/>
  <c r="CT1012" i="50"/>
  <c r="CS1012" i="50"/>
  <c r="CO1012" i="50"/>
  <c r="CN1012" i="50"/>
  <c r="CK1012" i="50"/>
  <c r="CJ1012" i="50"/>
  <c r="CF1012" i="50"/>
  <c r="CE1012" i="50"/>
  <c r="CB1012" i="50"/>
  <c r="CA1012" i="50"/>
  <c r="BV1012" i="50"/>
  <c r="BU1012" i="50"/>
  <c r="BQ1012" i="50"/>
  <c r="BP1012" i="50"/>
  <c r="BK1012" i="50"/>
  <c r="BJ1012" i="50"/>
  <c r="BE1012" i="50"/>
  <c r="BD1012" i="50"/>
  <c r="BA1012" i="50"/>
  <c r="AZ1012" i="50"/>
  <c r="AV1012" i="50"/>
  <c r="AU1012" i="50"/>
  <c r="AR1012" i="50"/>
  <c r="AQ1012" i="50"/>
  <c r="AL1012" i="50"/>
  <c r="AK1012" i="50"/>
  <c r="AG1012" i="50"/>
  <c r="AF1012" i="50"/>
  <c r="AC1012" i="50"/>
  <c r="AB1012" i="50"/>
  <c r="Y1012" i="50"/>
  <c r="X1012" i="50"/>
  <c r="S1012" i="50"/>
  <c r="R1012" i="50"/>
  <c r="DM1011" i="50"/>
  <c r="DL1011" i="50"/>
  <c r="DI1011" i="50"/>
  <c r="DH1011" i="50"/>
  <c r="DD1011" i="50"/>
  <c r="DC1011" i="50"/>
  <c r="CZ1011" i="50"/>
  <c r="CY1011" i="50"/>
  <c r="CT1011" i="50"/>
  <c r="CS1011" i="50"/>
  <c r="CO1011" i="50"/>
  <c r="CN1011" i="50"/>
  <c r="CK1011" i="50"/>
  <c r="CJ1011" i="50"/>
  <c r="CF1011" i="50"/>
  <c r="CE1011" i="50"/>
  <c r="CB1011" i="50"/>
  <c r="CA1011" i="50"/>
  <c r="BV1011" i="50"/>
  <c r="BU1011" i="50"/>
  <c r="BQ1011" i="50"/>
  <c r="BP1011" i="50"/>
  <c r="BK1011" i="50"/>
  <c r="BJ1011" i="50"/>
  <c r="BE1011" i="50"/>
  <c r="BD1011" i="50"/>
  <c r="BA1011" i="50"/>
  <c r="AZ1011" i="50"/>
  <c r="AV1011" i="50"/>
  <c r="AU1011" i="50"/>
  <c r="AR1011" i="50"/>
  <c r="AQ1011" i="50"/>
  <c r="AL1011" i="50"/>
  <c r="AK1011" i="50"/>
  <c r="AG1011" i="50"/>
  <c r="AF1011" i="50"/>
  <c r="AC1011" i="50"/>
  <c r="AB1011" i="50"/>
  <c r="Y1011" i="50"/>
  <c r="X1011" i="50"/>
  <c r="S1011" i="50"/>
  <c r="R1011" i="50"/>
  <c r="DM1010" i="50"/>
  <c r="DL1010" i="50"/>
  <c r="DI1010" i="50"/>
  <c r="DH1010" i="50"/>
  <c r="DD1010" i="50"/>
  <c r="DC1010" i="50"/>
  <c r="CZ1010" i="50"/>
  <c r="CY1010" i="50"/>
  <c r="CT1010" i="50"/>
  <c r="CS1010" i="50"/>
  <c r="CO1010" i="50"/>
  <c r="CN1010" i="50"/>
  <c r="CK1010" i="50"/>
  <c r="CJ1010" i="50"/>
  <c r="CF1010" i="50"/>
  <c r="CE1010" i="50"/>
  <c r="CB1010" i="50"/>
  <c r="CA1010" i="50"/>
  <c r="BV1010" i="50"/>
  <c r="BU1010" i="50"/>
  <c r="BQ1010" i="50"/>
  <c r="BP1010" i="50"/>
  <c r="BK1010" i="50"/>
  <c r="BJ1010" i="50"/>
  <c r="BE1010" i="50"/>
  <c r="BD1010" i="50"/>
  <c r="BA1010" i="50"/>
  <c r="AZ1010" i="50"/>
  <c r="AV1010" i="50"/>
  <c r="AU1010" i="50"/>
  <c r="AR1010" i="50"/>
  <c r="AQ1010" i="50"/>
  <c r="AL1010" i="50"/>
  <c r="AK1010" i="50"/>
  <c r="AG1010" i="50"/>
  <c r="AF1010" i="50"/>
  <c r="AC1010" i="50"/>
  <c r="AB1010" i="50"/>
  <c r="Y1010" i="50"/>
  <c r="X1010" i="50"/>
  <c r="S1010" i="50"/>
  <c r="R1010" i="50"/>
  <c r="DM1009" i="50"/>
  <c r="DL1009" i="50"/>
  <c r="DI1009" i="50"/>
  <c r="DH1009" i="50"/>
  <c r="DD1009" i="50"/>
  <c r="DC1009" i="50"/>
  <c r="CZ1009" i="50"/>
  <c r="CY1009" i="50"/>
  <c r="CT1009" i="50"/>
  <c r="CS1009" i="50"/>
  <c r="CO1009" i="50"/>
  <c r="CN1009" i="50"/>
  <c r="CK1009" i="50"/>
  <c r="CJ1009" i="50"/>
  <c r="CF1009" i="50"/>
  <c r="CE1009" i="50"/>
  <c r="CB1009" i="50"/>
  <c r="CA1009" i="50"/>
  <c r="BV1009" i="50"/>
  <c r="BU1009" i="50"/>
  <c r="BQ1009" i="50"/>
  <c r="BP1009" i="50"/>
  <c r="BK1009" i="50"/>
  <c r="BJ1009" i="50"/>
  <c r="BE1009" i="50"/>
  <c r="BD1009" i="50"/>
  <c r="BA1009" i="50"/>
  <c r="AZ1009" i="50"/>
  <c r="AV1009" i="50"/>
  <c r="AU1009" i="50"/>
  <c r="AR1009" i="50"/>
  <c r="AQ1009" i="50"/>
  <c r="AL1009" i="50"/>
  <c r="AK1009" i="50"/>
  <c r="AG1009" i="50"/>
  <c r="AF1009" i="50"/>
  <c r="AC1009" i="50"/>
  <c r="AB1009" i="50"/>
  <c r="Y1009" i="50"/>
  <c r="X1009" i="50"/>
  <c r="S1009" i="50"/>
  <c r="R1009" i="50"/>
  <c r="DM1008" i="50"/>
  <c r="DL1008" i="50"/>
  <c r="DI1008" i="50"/>
  <c r="DH1008" i="50"/>
  <c r="DD1008" i="50"/>
  <c r="DC1008" i="50"/>
  <c r="CZ1008" i="50"/>
  <c r="CY1008" i="50"/>
  <c r="CT1008" i="50"/>
  <c r="CS1008" i="50"/>
  <c r="CO1008" i="50"/>
  <c r="CN1008" i="50"/>
  <c r="CK1008" i="50"/>
  <c r="CJ1008" i="50"/>
  <c r="CF1008" i="50"/>
  <c r="CE1008" i="50"/>
  <c r="CB1008" i="50"/>
  <c r="CA1008" i="50"/>
  <c r="BV1008" i="50"/>
  <c r="BU1008" i="50"/>
  <c r="BQ1008" i="50"/>
  <c r="BP1008" i="50"/>
  <c r="BK1008" i="50"/>
  <c r="BJ1008" i="50"/>
  <c r="BE1008" i="50"/>
  <c r="BD1008" i="50"/>
  <c r="BA1008" i="50"/>
  <c r="AZ1008" i="50"/>
  <c r="AV1008" i="50"/>
  <c r="AU1008" i="50"/>
  <c r="AR1008" i="50"/>
  <c r="AQ1008" i="50"/>
  <c r="AL1008" i="50"/>
  <c r="AK1008" i="50"/>
  <c r="AG1008" i="50"/>
  <c r="AF1008" i="50"/>
  <c r="AC1008" i="50"/>
  <c r="AB1008" i="50"/>
  <c r="Y1008" i="50"/>
  <c r="X1008" i="50"/>
  <c r="S1008" i="50"/>
  <c r="R1008" i="50"/>
  <c r="DM1007" i="50"/>
  <c r="DL1007" i="50"/>
  <c r="DI1007" i="50"/>
  <c r="DH1007" i="50"/>
  <c r="DD1007" i="50"/>
  <c r="DC1007" i="50"/>
  <c r="CZ1007" i="50"/>
  <c r="CY1007" i="50"/>
  <c r="CT1007" i="50"/>
  <c r="CS1007" i="50"/>
  <c r="CO1007" i="50"/>
  <c r="CN1007" i="50"/>
  <c r="CK1007" i="50"/>
  <c r="CJ1007" i="50"/>
  <c r="CF1007" i="50"/>
  <c r="CE1007" i="50"/>
  <c r="CB1007" i="50"/>
  <c r="CA1007" i="50"/>
  <c r="BV1007" i="50"/>
  <c r="BU1007" i="50"/>
  <c r="BQ1007" i="50"/>
  <c r="BP1007" i="50"/>
  <c r="BK1007" i="50"/>
  <c r="BJ1007" i="50"/>
  <c r="BE1007" i="50"/>
  <c r="BD1007" i="50"/>
  <c r="BA1007" i="50"/>
  <c r="AZ1007" i="50"/>
  <c r="AV1007" i="50"/>
  <c r="AU1007" i="50"/>
  <c r="AR1007" i="50"/>
  <c r="AQ1007" i="50"/>
  <c r="AL1007" i="50"/>
  <c r="AK1007" i="50"/>
  <c r="AG1007" i="50"/>
  <c r="AF1007" i="50"/>
  <c r="AC1007" i="50"/>
  <c r="AB1007" i="50"/>
  <c r="Y1007" i="50"/>
  <c r="X1007" i="50"/>
  <c r="S1007" i="50"/>
  <c r="R1007" i="50"/>
  <c r="DM1006" i="50"/>
  <c r="DL1006" i="50"/>
  <c r="DI1006" i="50"/>
  <c r="DH1006" i="50"/>
  <c r="DD1006" i="50"/>
  <c r="DC1006" i="50"/>
  <c r="CZ1006" i="50"/>
  <c r="CY1006" i="50"/>
  <c r="CT1006" i="50"/>
  <c r="CS1006" i="50"/>
  <c r="CO1006" i="50"/>
  <c r="CN1006" i="50"/>
  <c r="CK1006" i="50"/>
  <c r="CJ1006" i="50"/>
  <c r="CF1006" i="50"/>
  <c r="CE1006" i="50"/>
  <c r="CB1006" i="50"/>
  <c r="CA1006" i="50"/>
  <c r="BV1006" i="50"/>
  <c r="BU1006" i="50"/>
  <c r="BQ1006" i="50"/>
  <c r="BP1006" i="50"/>
  <c r="BK1006" i="50"/>
  <c r="BJ1006" i="50"/>
  <c r="BE1006" i="50"/>
  <c r="BD1006" i="50"/>
  <c r="BA1006" i="50"/>
  <c r="AZ1006" i="50"/>
  <c r="AV1006" i="50"/>
  <c r="AU1006" i="50"/>
  <c r="AR1006" i="50"/>
  <c r="AQ1006" i="50"/>
  <c r="AL1006" i="50"/>
  <c r="AK1006" i="50"/>
  <c r="AG1006" i="50"/>
  <c r="AF1006" i="50"/>
  <c r="AC1006" i="50"/>
  <c r="AB1006" i="50"/>
  <c r="Y1006" i="50"/>
  <c r="X1006" i="50"/>
  <c r="S1006" i="50"/>
  <c r="R1006" i="50"/>
  <c r="DM1005" i="50"/>
  <c r="DL1005" i="50"/>
  <c r="DI1005" i="50"/>
  <c r="DH1005" i="50"/>
  <c r="DD1005" i="50"/>
  <c r="DC1005" i="50"/>
  <c r="CZ1005" i="50"/>
  <c r="CY1005" i="50"/>
  <c r="CT1005" i="50"/>
  <c r="CS1005" i="50"/>
  <c r="CO1005" i="50"/>
  <c r="CN1005" i="50"/>
  <c r="CK1005" i="50"/>
  <c r="CJ1005" i="50"/>
  <c r="CF1005" i="50"/>
  <c r="CE1005" i="50"/>
  <c r="CB1005" i="50"/>
  <c r="CA1005" i="50"/>
  <c r="BV1005" i="50"/>
  <c r="BU1005" i="50"/>
  <c r="BQ1005" i="50"/>
  <c r="BP1005" i="50"/>
  <c r="BK1005" i="50"/>
  <c r="BJ1005" i="50"/>
  <c r="BE1005" i="50"/>
  <c r="BD1005" i="50"/>
  <c r="BA1005" i="50"/>
  <c r="AZ1005" i="50"/>
  <c r="AV1005" i="50"/>
  <c r="AU1005" i="50"/>
  <c r="AR1005" i="50"/>
  <c r="AQ1005" i="50"/>
  <c r="AL1005" i="50"/>
  <c r="AK1005" i="50"/>
  <c r="AG1005" i="50"/>
  <c r="AF1005" i="50"/>
  <c r="AC1005" i="50"/>
  <c r="AB1005" i="50"/>
  <c r="Y1005" i="50"/>
  <c r="X1005" i="50"/>
  <c r="S1005" i="50"/>
  <c r="R1005" i="50"/>
  <c r="DM1004" i="50"/>
  <c r="DL1004" i="50"/>
  <c r="DI1004" i="50"/>
  <c r="DH1004" i="50"/>
  <c r="DD1004" i="50"/>
  <c r="DC1004" i="50"/>
  <c r="CZ1004" i="50"/>
  <c r="CY1004" i="50"/>
  <c r="CT1004" i="50"/>
  <c r="CS1004" i="50"/>
  <c r="CO1004" i="50"/>
  <c r="CN1004" i="50"/>
  <c r="CK1004" i="50"/>
  <c r="CJ1004" i="50"/>
  <c r="CF1004" i="50"/>
  <c r="CE1004" i="50"/>
  <c r="CB1004" i="50"/>
  <c r="CA1004" i="50"/>
  <c r="BV1004" i="50"/>
  <c r="BU1004" i="50"/>
  <c r="BQ1004" i="50"/>
  <c r="BP1004" i="50"/>
  <c r="BK1004" i="50"/>
  <c r="BJ1004" i="50"/>
  <c r="BE1004" i="50"/>
  <c r="BD1004" i="50"/>
  <c r="BA1004" i="50"/>
  <c r="AZ1004" i="50"/>
  <c r="AV1004" i="50"/>
  <c r="AU1004" i="50"/>
  <c r="AR1004" i="50"/>
  <c r="AQ1004" i="50"/>
  <c r="AL1004" i="50"/>
  <c r="AK1004" i="50"/>
  <c r="AG1004" i="50"/>
  <c r="AF1004" i="50"/>
  <c r="AC1004" i="50"/>
  <c r="AB1004" i="50"/>
  <c r="Y1004" i="50"/>
  <c r="X1004" i="50"/>
  <c r="S1004" i="50"/>
  <c r="R1004" i="50"/>
  <c r="DM1003" i="50"/>
  <c r="DL1003" i="50"/>
  <c r="DI1003" i="50"/>
  <c r="DH1003" i="50"/>
  <c r="DD1003" i="50"/>
  <c r="DC1003" i="50"/>
  <c r="CZ1003" i="50"/>
  <c r="CY1003" i="50"/>
  <c r="CT1003" i="50"/>
  <c r="CS1003" i="50"/>
  <c r="CO1003" i="50"/>
  <c r="CN1003" i="50"/>
  <c r="CK1003" i="50"/>
  <c r="CJ1003" i="50"/>
  <c r="CF1003" i="50"/>
  <c r="CE1003" i="50"/>
  <c r="CB1003" i="50"/>
  <c r="CA1003" i="50"/>
  <c r="BV1003" i="50"/>
  <c r="BU1003" i="50"/>
  <c r="BQ1003" i="50"/>
  <c r="BP1003" i="50"/>
  <c r="BK1003" i="50"/>
  <c r="BJ1003" i="50"/>
  <c r="BE1003" i="50"/>
  <c r="BD1003" i="50"/>
  <c r="BA1003" i="50"/>
  <c r="AZ1003" i="50"/>
  <c r="AV1003" i="50"/>
  <c r="AU1003" i="50"/>
  <c r="AR1003" i="50"/>
  <c r="AQ1003" i="50"/>
  <c r="AL1003" i="50"/>
  <c r="AK1003" i="50"/>
  <c r="AG1003" i="50"/>
  <c r="AF1003" i="50"/>
  <c r="AC1003" i="50"/>
  <c r="AB1003" i="50"/>
  <c r="Y1003" i="50"/>
  <c r="X1003" i="50"/>
  <c r="S1003" i="50"/>
  <c r="R1003" i="50"/>
  <c r="DM1002" i="50"/>
  <c r="DL1002" i="50"/>
  <c r="DI1002" i="50"/>
  <c r="DH1002" i="50"/>
  <c r="DD1002" i="50"/>
  <c r="DC1002" i="50"/>
  <c r="CZ1002" i="50"/>
  <c r="CY1002" i="50"/>
  <c r="CT1002" i="50"/>
  <c r="CS1002" i="50"/>
  <c r="CO1002" i="50"/>
  <c r="CN1002" i="50"/>
  <c r="CK1002" i="50"/>
  <c r="CJ1002" i="50"/>
  <c r="CF1002" i="50"/>
  <c r="CE1002" i="50"/>
  <c r="CB1002" i="50"/>
  <c r="CA1002" i="50"/>
  <c r="BV1002" i="50"/>
  <c r="BU1002" i="50"/>
  <c r="BQ1002" i="50"/>
  <c r="BP1002" i="50"/>
  <c r="BK1002" i="50"/>
  <c r="BJ1002" i="50"/>
  <c r="BE1002" i="50"/>
  <c r="BD1002" i="50"/>
  <c r="BA1002" i="50"/>
  <c r="AZ1002" i="50"/>
  <c r="AV1002" i="50"/>
  <c r="AU1002" i="50"/>
  <c r="AR1002" i="50"/>
  <c r="AQ1002" i="50"/>
  <c r="AL1002" i="50"/>
  <c r="AK1002" i="50"/>
  <c r="AG1002" i="50"/>
  <c r="AF1002" i="50"/>
  <c r="AC1002" i="50"/>
  <c r="AB1002" i="50"/>
  <c r="Y1002" i="50"/>
  <c r="X1002" i="50"/>
  <c r="S1002" i="50"/>
  <c r="R1002" i="50"/>
  <c r="DM1001" i="50"/>
  <c r="DL1001" i="50"/>
  <c r="DI1001" i="50"/>
  <c r="DH1001" i="50"/>
  <c r="DD1001" i="50"/>
  <c r="DC1001" i="50"/>
  <c r="CZ1001" i="50"/>
  <c r="CY1001" i="50"/>
  <c r="CT1001" i="50"/>
  <c r="CS1001" i="50"/>
  <c r="CO1001" i="50"/>
  <c r="CN1001" i="50"/>
  <c r="CK1001" i="50"/>
  <c r="CJ1001" i="50"/>
  <c r="CF1001" i="50"/>
  <c r="CE1001" i="50"/>
  <c r="CB1001" i="50"/>
  <c r="CA1001" i="50"/>
  <c r="BV1001" i="50"/>
  <c r="BU1001" i="50"/>
  <c r="BQ1001" i="50"/>
  <c r="BP1001" i="50"/>
  <c r="BK1001" i="50"/>
  <c r="BJ1001" i="50"/>
  <c r="BE1001" i="50"/>
  <c r="BD1001" i="50"/>
  <c r="BA1001" i="50"/>
  <c r="AZ1001" i="50"/>
  <c r="AV1001" i="50"/>
  <c r="AU1001" i="50"/>
  <c r="AR1001" i="50"/>
  <c r="AQ1001" i="50"/>
  <c r="AL1001" i="50"/>
  <c r="AK1001" i="50"/>
  <c r="AG1001" i="50"/>
  <c r="AF1001" i="50"/>
  <c r="AC1001" i="50"/>
  <c r="AB1001" i="50"/>
  <c r="Y1001" i="50"/>
  <c r="X1001" i="50"/>
  <c r="S1001" i="50"/>
  <c r="R1001" i="50"/>
  <c r="DM1000" i="50"/>
  <c r="DL1000" i="50"/>
  <c r="DI1000" i="50"/>
  <c r="DH1000" i="50"/>
  <c r="DD1000" i="50"/>
  <c r="DC1000" i="50"/>
  <c r="CZ1000" i="50"/>
  <c r="CY1000" i="50"/>
  <c r="CT1000" i="50"/>
  <c r="CS1000" i="50"/>
  <c r="CO1000" i="50"/>
  <c r="CN1000" i="50"/>
  <c r="CK1000" i="50"/>
  <c r="CJ1000" i="50"/>
  <c r="CF1000" i="50"/>
  <c r="CE1000" i="50"/>
  <c r="CB1000" i="50"/>
  <c r="CA1000" i="50"/>
  <c r="BV1000" i="50"/>
  <c r="BU1000" i="50"/>
  <c r="BQ1000" i="50"/>
  <c r="BP1000" i="50"/>
  <c r="BK1000" i="50"/>
  <c r="BJ1000" i="50"/>
  <c r="BE1000" i="50"/>
  <c r="BD1000" i="50"/>
  <c r="BA1000" i="50"/>
  <c r="AZ1000" i="50"/>
  <c r="AV1000" i="50"/>
  <c r="AU1000" i="50"/>
  <c r="AR1000" i="50"/>
  <c r="AQ1000" i="50"/>
  <c r="AL1000" i="50"/>
  <c r="AK1000" i="50"/>
  <c r="AG1000" i="50"/>
  <c r="AF1000" i="50"/>
  <c r="AC1000" i="50"/>
  <c r="AB1000" i="50"/>
  <c r="Y1000" i="50"/>
  <c r="X1000" i="50"/>
  <c r="S1000" i="50"/>
  <c r="R1000" i="50"/>
  <c r="DM999" i="50"/>
  <c r="DL999" i="50"/>
  <c r="DI999" i="50"/>
  <c r="DH999" i="50"/>
  <c r="DD999" i="50"/>
  <c r="DC999" i="50"/>
  <c r="CZ999" i="50"/>
  <c r="CY999" i="50"/>
  <c r="CT999" i="50"/>
  <c r="CS999" i="50"/>
  <c r="CO999" i="50"/>
  <c r="CN999" i="50"/>
  <c r="CK999" i="50"/>
  <c r="CJ999" i="50"/>
  <c r="CF999" i="50"/>
  <c r="CE999" i="50"/>
  <c r="CB999" i="50"/>
  <c r="CA999" i="50"/>
  <c r="BV999" i="50"/>
  <c r="BU999" i="50"/>
  <c r="BQ999" i="50"/>
  <c r="BP999" i="50"/>
  <c r="BK999" i="50"/>
  <c r="BJ999" i="50"/>
  <c r="BE999" i="50"/>
  <c r="BD999" i="50"/>
  <c r="BA999" i="50"/>
  <c r="AZ999" i="50"/>
  <c r="AV999" i="50"/>
  <c r="AU999" i="50"/>
  <c r="AR999" i="50"/>
  <c r="AQ999" i="50"/>
  <c r="AL999" i="50"/>
  <c r="AK999" i="50"/>
  <c r="AG999" i="50"/>
  <c r="AF999" i="50"/>
  <c r="AC999" i="50"/>
  <c r="AB999" i="50"/>
  <c r="Y999" i="50"/>
  <c r="X999" i="50"/>
  <c r="S999" i="50"/>
  <c r="R999" i="50"/>
  <c r="DM998" i="50"/>
  <c r="DL998" i="50"/>
  <c r="DI998" i="50"/>
  <c r="DH998" i="50"/>
  <c r="DD998" i="50"/>
  <c r="DC998" i="50"/>
  <c r="CZ998" i="50"/>
  <c r="CY998" i="50"/>
  <c r="CT998" i="50"/>
  <c r="CS998" i="50"/>
  <c r="CO998" i="50"/>
  <c r="CN998" i="50"/>
  <c r="CK998" i="50"/>
  <c r="CJ998" i="50"/>
  <c r="CF998" i="50"/>
  <c r="CE998" i="50"/>
  <c r="CB998" i="50"/>
  <c r="CA998" i="50"/>
  <c r="BV998" i="50"/>
  <c r="BU998" i="50"/>
  <c r="BQ998" i="50"/>
  <c r="BP998" i="50"/>
  <c r="BK998" i="50"/>
  <c r="BJ998" i="50"/>
  <c r="BE998" i="50"/>
  <c r="BD998" i="50"/>
  <c r="BA998" i="50"/>
  <c r="AZ998" i="50"/>
  <c r="AV998" i="50"/>
  <c r="AU998" i="50"/>
  <c r="AR998" i="50"/>
  <c r="AQ998" i="50"/>
  <c r="AL998" i="50"/>
  <c r="AK998" i="50"/>
  <c r="AG998" i="50"/>
  <c r="AF998" i="50"/>
  <c r="AC998" i="50"/>
  <c r="AB998" i="50"/>
  <c r="Y998" i="50"/>
  <c r="X998" i="50"/>
  <c r="S998" i="50"/>
  <c r="R998" i="50"/>
  <c r="DM997" i="50"/>
  <c r="DL997" i="50"/>
  <c r="DI997" i="50"/>
  <c r="DH997" i="50"/>
  <c r="DD997" i="50"/>
  <c r="DC997" i="50"/>
  <c r="CZ997" i="50"/>
  <c r="CY997" i="50"/>
  <c r="CT997" i="50"/>
  <c r="CS997" i="50"/>
  <c r="CO997" i="50"/>
  <c r="CN997" i="50"/>
  <c r="CK997" i="50"/>
  <c r="CJ997" i="50"/>
  <c r="CF997" i="50"/>
  <c r="CE997" i="50"/>
  <c r="CB997" i="50"/>
  <c r="CA997" i="50"/>
  <c r="BV997" i="50"/>
  <c r="BU997" i="50"/>
  <c r="BQ997" i="50"/>
  <c r="BP997" i="50"/>
  <c r="BK997" i="50"/>
  <c r="BJ997" i="50"/>
  <c r="BE997" i="50"/>
  <c r="BD997" i="50"/>
  <c r="BA997" i="50"/>
  <c r="AZ997" i="50"/>
  <c r="AV997" i="50"/>
  <c r="AU997" i="50"/>
  <c r="AR997" i="50"/>
  <c r="AQ997" i="50"/>
  <c r="AL997" i="50"/>
  <c r="AK997" i="50"/>
  <c r="AG997" i="50"/>
  <c r="AF997" i="50"/>
  <c r="AC997" i="50"/>
  <c r="AB997" i="50"/>
  <c r="Y997" i="50"/>
  <c r="X997" i="50"/>
  <c r="S997" i="50"/>
  <c r="R997" i="50"/>
  <c r="DM996" i="50"/>
  <c r="DL996" i="50"/>
  <c r="DI996" i="50"/>
  <c r="DH996" i="50"/>
  <c r="DD996" i="50"/>
  <c r="DC996" i="50"/>
  <c r="CZ996" i="50"/>
  <c r="CY996" i="50"/>
  <c r="CT996" i="50"/>
  <c r="CS996" i="50"/>
  <c r="CO996" i="50"/>
  <c r="CN996" i="50"/>
  <c r="CK996" i="50"/>
  <c r="CJ996" i="50"/>
  <c r="CF996" i="50"/>
  <c r="CE996" i="50"/>
  <c r="CB996" i="50"/>
  <c r="CA996" i="50"/>
  <c r="BV996" i="50"/>
  <c r="BU996" i="50"/>
  <c r="BQ996" i="50"/>
  <c r="BP996" i="50"/>
  <c r="BK996" i="50"/>
  <c r="BJ996" i="50"/>
  <c r="BE996" i="50"/>
  <c r="BD996" i="50"/>
  <c r="BA996" i="50"/>
  <c r="AZ996" i="50"/>
  <c r="AV996" i="50"/>
  <c r="AU996" i="50"/>
  <c r="AR996" i="50"/>
  <c r="AQ996" i="50"/>
  <c r="AL996" i="50"/>
  <c r="AK996" i="50"/>
  <c r="AG996" i="50"/>
  <c r="AF996" i="50"/>
  <c r="AC996" i="50"/>
  <c r="AB996" i="50"/>
  <c r="Y996" i="50"/>
  <c r="X996" i="50"/>
  <c r="S996" i="50"/>
  <c r="R996" i="50"/>
  <c r="DM995" i="50"/>
  <c r="DL995" i="50"/>
  <c r="DI995" i="50"/>
  <c r="DH995" i="50"/>
  <c r="DD995" i="50"/>
  <c r="DC995" i="50"/>
  <c r="CZ995" i="50"/>
  <c r="CY995" i="50"/>
  <c r="CT995" i="50"/>
  <c r="CS995" i="50"/>
  <c r="CO995" i="50"/>
  <c r="CN995" i="50"/>
  <c r="CK995" i="50"/>
  <c r="CJ995" i="50"/>
  <c r="CF995" i="50"/>
  <c r="CE995" i="50"/>
  <c r="CB995" i="50"/>
  <c r="CA995" i="50"/>
  <c r="BV995" i="50"/>
  <c r="BU995" i="50"/>
  <c r="BQ995" i="50"/>
  <c r="BP995" i="50"/>
  <c r="BK995" i="50"/>
  <c r="BJ995" i="50"/>
  <c r="BE995" i="50"/>
  <c r="BD995" i="50"/>
  <c r="BA995" i="50"/>
  <c r="AZ995" i="50"/>
  <c r="AV995" i="50"/>
  <c r="AU995" i="50"/>
  <c r="AR995" i="50"/>
  <c r="AQ995" i="50"/>
  <c r="AL995" i="50"/>
  <c r="AK995" i="50"/>
  <c r="AG995" i="50"/>
  <c r="AF995" i="50"/>
  <c r="AC995" i="50"/>
  <c r="AB995" i="50"/>
  <c r="Y995" i="50"/>
  <c r="X995" i="50"/>
  <c r="S995" i="50"/>
  <c r="R995" i="50"/>
  <c r="DM994" i="50"/>
  <c r="DL994" i="50"/>
  <c r="DI994" i="50"/>
  <c r="DH994" i="50"/>
  <c r="DD994" i="50"/>
  <c r="DC994" i="50"/>
  <c r="CZ994" i="50"/>
  <c r="CY994" i="50"/>
  <c r="CT994" i="50"/>
  <c r="CS994" i="50"/>
  <c r="CO994" i="50"/>
  <c r="CN994" i="50"/>
  <c r="CK994" i="50"/>
  <c r="CJ994" i="50"/>
  <c r="CF994" i="50"/>
  <c r="CE994" i="50"/>
  <c r="CB994" i="50"/>
  <c r="CA994" i="50"/>
  <c r="BV994" i="50"/>
  <c r="BU994" i="50"/>
  <c r="BQ994" i="50"/>
  <c r="BP994" i="50"/>
  <c r="BK994" i="50"/>
  <c r="BJ994" i="50"/>
  <c r="BE994" i="50"/>
  <c r="BD994" i="50"/>
  <c r="BA994" i="50"/>
  <c r="AZ994" i="50"/>
  <c r="AV994" i="50"/>
  <c r="AU994" i="50"/>
  <c r="AR994" i="50"/>
  <c r="AQ994" i="50"/>
  <c r="AL994" i="50"/>
  <c r="AK994" i="50"/>
  <c r="AG994" i="50"/>
  <c r="AF994" i="50"/>
  <c r="AC994" i="50"/>
  <c r="AB994" i="50"/>
  <c r="Y994" i="50"/>
  <c r="X994" i="50"/>
  <c r="S994" i="50"/>
  <c r="R994" i="50"/>
  <c r="DM993" i="50"/>
  <c r="DL993" i="50"/>
  <c r="DI993" i="50"/>
  <c r="DH993" i="50"/>
  <c r="DD993" i="50"/>
  <c r="DC993" i="50"/>
  <c r="CZ993" i="50"/>
  <c r="CY993" i="50"/>
  <c r="CT993" i="50"/>
  <c r="CS993" i="50"/>
  <c r="CO993" i="50"/>
  <c r="CN993" i="50"/>
  <c r="CK993" i="50"/>
  <c r="CJ993" i="50"/>
  <c r="CF993" i="50"/>
  <c r="CE993" i="50"/>
  <c r="CB993" i="50"/>
  <c r="CA993" i="50"/>
  <c r="BV993" i="50"/>
  <c r="BU993" i="50"/>
  <c r="BQ993" i="50"/>
  <c r="BP993" i="50"/>
  <c r="BK993" i="50"/>
  <c r="BJ993" i="50"/>
  <c r="BE993" i="50"/>
  <c r="BD993" i="50"/>
  <c r="BA993" i="50"/>
  <c r="AZ993" i="50"/>
  <c r="AV993" i="50"/>
  <c r="AU993" i="50"/>
  <c r="AR993" i="50"/>
  <c r="AQ993" i="50"/>
  <c r="AL993" i="50"/>
  <c r="AK993" i="50"/>
  <c r="AG993" i="50"/>
  <c r="AF993" i="50"/>
  <c r="AC993" i="50"/>
  <c r="AB993" i="50"/>
  <c r="Y993" i="50"/>
  <c r="X993" i="50"/>
  <c r="S993" i="50"/>
  <c r="R993" i="50"/>
  <c r="DM992" i="50"/>
  <c r="DL992" i="50"/>
  <c r="DI992" i="50"/>
  <c r="DH992" i="50"/>
  <c r="DD992" i="50"/>
  <c r="DC992" i="50"/>
  <c r="CZ992" i="50"/>
  <c r="CY992" i="50"/>
  <c r="CT992" i="50"/>
  <c r="CS992" i="50"/>
  <c r="CO992" i="50"/>
  <c r="CN992" i="50"/>
  <c r="CK992" i="50"/>
  <c r="CJ992" i="50"/>
  <c r="CF992" i="50"/>
  <c r="CE992" i="50"/>
  <c r="CB992" i="50"/>
  <c r="CA992" i="50"/>
  <c r="BV992" i="50"/>
  <c r="BU992" i="50"/>
  <c r="BQ992" i="50"/>
  <c r="BP992" i="50"/>
  <c r="BK992" i="50"/>
  <c r="BJ992" i="50"/>
  <c r="BE992" i="50"/>
  <c r="BD992" i="50"/>
  <c r="BA992" i="50"/>
  <c r="AZ992" i="50"/>
  <c r="AV992" i="50"/>
  <c r="AU992" i="50"/>
  <c r="AR992" i="50"/>
  <c r="AQ992" i="50"/>
  <c r="AL992" i="50"/>
  <c r="AK992" i="50"/>
  <c r="AG992" i="50"/>
  <c r="AF992" i="50"/>
  <c r="AC992" i="50"/>
  <c r="AB992" i="50"/>
  <c r="Y992" i="50"/>
  <c r="X992" i="50"/>
  <c r="S992" i="50"/>
  <c r="R992" i="50"/>
  <c r="DM991" i="50"/>
  <c r="DL991" i="50"/>
  <c r="DI991" i="50"/>
  <c r="DH991" i="50"/>
  <c r="DD991" i="50"/>
  <c r="DC991" i="50"/>
  <c r="CZ991" i="50"/>
  <c r="CY991" i="50"/>
  <c r="CT991" i="50"/>
  <c r="CS991" i="50"/>
  <c r="CO991" i="50"/>
  <c r="CN991" i="50"/>
  <c r="CK991" i="50"/>
  <c r="CJ991" i="50"/>
  <c r="CF991" i="50"/>
  <c r="CE991" i="50"/>
  <c r="CB991" i="50"/>
  <c r="CA991" i="50"/>
  <c r="BV991" i="50"/>
  <c r="BU991" i="50"/>
  <c r="BQ991" i="50"/>
  <c r="BP991" i="50"/>
  <c r="BK991" i="50"/>
  <c r="BJ991" i="50"/>
  <c r="BE991" i="50"/>
  <c r="BD991" i="50"/>
  <c r="BA991" i="50"/>
  <c r="AZ991" i="50"/>
  <c r="AV991" i="50"/>
  <c r="AU991" i="50"/>
  <c r="AR991" i="50"/>
  <c r="AQ991" i="50"/>
  <c r="AL991" i="50"/>
  <c r="AK991" i="50"/>
  <c r="AG991" i="50"/>
  <c r="AF991" i="50"/>
  <c r="AC991" i="50"/>
  <c r="AB991" i="50"/>
  <c r="Y991" i="50"/>
  <c r="X991" i="50"/>
  <c r="S991" i="50"/>
  <c r="R991" i="50"/>
  <c r="DM990" i="50"/>
  <c r="DL990" i="50"/>
  <c r="DI990" i="50"/>
  <c r="DH990" i="50"/>
  <c r="DD990" i="50"/>
  <c r="DC990" i="50"/>
  <c r="CZ990" i="50"/>
  <c r="CY990" i="50"/>
  <c r="CT990" i="50"/>
  <c r="CS990" i="50"/>
  <c r="CO990" i="50"/>
  <c r="CN990" i="50"/>
  <c r="CK990" i="50"/>
  <c r="CJ990" i="50"/>
  <c r="CF990" i="50"/>
  <c r="CE990" i="50"/>
  <c r="CB990" i="50"/>
  <c r="CA990" i="50"/>
  <c r="BV990" i="50"/>
  <c r="BU990" i="50"/>
  <c r="BQ990" i="50"/>
  <c r="BP990" i="50"/>
  <c r="BK990" i="50"/>
  <c r="BJ990" i="50"/>
  <c r="BE990" i="50"/>
  <c r="BD990" i="50"/>
  <c r="BA990" i="50"/>
  <c r="AZ990" i="50"/>
  <c r="AV990" i="50"/>
  <c r="AU990" i="50"/>
  <c r="AR990" i="50"/>
  <c r="AQ990" i="50"/>
  <c r="AL990" i="50"/>
  <c r="AK990" i="50"/>
  <c r="AG990" i="50"/>
  <c r="AF990" i="50"/>
  <c r="AC990" i="50"/>
  <c r="AB990" i="50"/>
  <c r="Y990" i="50"/>
  <c r="X990" i="50"/>
  <c r="S990" i="50"/>
  <c r="R990" i="50"/>
  <c r="DM989" i="50"/>
  <c r="DL989" i="50"/>
  <c r="DI989" i="50"/>
  <c r="DH989" i="50"/>
  <c r="DD989" i="50"/>
  <c r="DC989" i="50"/>
  <c r="CZ989" i="50"/>
  <c r="CY989" i="50"/>
  <c r="CT989" i="50"/>
  <c r="CS989" i="50"/>
  <c r="CO989" i="50"/>
  <c r="CN989" i="50"/>
  <c r="CK989" i="50"/>
  <c r="CJ989" i="50"/>
  <c r="CF989" i="50"/>
  <c r="CE989" i="50"/>
  <c r="CB989" i="50"/>
  <c r="CA989" i="50"/>
  <c r="BV989" i="50"/>
  <c r="BU989" i="50"/>
  <c r="BQ989" i="50"/>
  <c r="BP989" i="50"/>
  <c r="BK989" i="50"/>
  <c r="BJ989" i="50"/>
  <c r="BE989" i="50"/>
  <c r="BD989" i="50"/>
  <c r="BA989" i="50"/>
  <c r="AZ989" i="50"/>
  <c r="AV989" i="50"/>
  <c r="AU989" i="50"/>
  <c r="AR989" i="50"/>
  <c r="AQ989" i="50"/>
  <c r="AL989" i="50"/>
  <c r="AK989" i="50"/>
  <c r="AG989" i="50"/>
  <c r="AF989" i="50"/>
  <c r="AC989" i="50"/>
  <c r="AB989" i="50"/>
  <c r="Y989" i="50"/>
  <c r="X989" i="50"/>
  <c r="S989" i="50"/>
  <c r="R989" i="50"/>
  <c r="DM988" i="50"/>
  <c r="DL988" i="50"/>
  <c r="DI988" i="50"/>
  <c r="DH988" i="50"/>
  <c r="DD988" i="50"/>
  <c r="DC988" i="50"/>
  <c r="CZ988" i="50"/>
  <c r="CY988" i="50"/>
  <c r="CT988" i="50"/>
  <c r="CS988" i="50"/>
  <c r="CO988" i="50"/>
  <c r="CN988" i="50"/>
  <c r="CK988" i="50"/>
  <c r="CJ988" i="50"/>
  <c r="CF988" i="50"/>
  <c r="CE988" i="50"/>
  <c r="CB988" i="50"/>
  <c r="CA988" i="50"/>
  <c r="BV988" i="50"/>
  <c r="BU988" i="50"/>
  <c r="BQ988" i="50"/>
  <c r="BP988" i="50"/>
  <c r="BK988" i="50"/>
  <c r="BJ988" i="50"/>
  <c r="BE988" i="50"/>
  <c r="BD988" i="50"/>
  <c r="BA988" i="50"/>
  <c r="AZ988" i="50"/>
  <c r="AV988" i="50"/>
  <c r="AU988" i="50"/>
  <c r="AR988" i="50"/>
  <c r="AQ988" i="50"/>
  <c r="AL988" i="50"/>
  <c r="AK988" i="50"/>
  <c r="AG988" i="50"/>
  <c r="AF988" i="50"/>
  <c r="AC988" i="50"/>
  <c r="AB988" i="50"/>
  <c r="Y988" i="50"/>
  <c r="X988" i="50"/>
  <c r="S988" i="50"/>
  <c r="R988" i="50"/>
  <c r="DM987" i="50"/>
  <c r="DL987" i="50"/>
  <c r="DI987" i="50"/>
  <c r="DH987" i="50"/>
  <c r="DD987" i="50"/>
  <c r="DC987" i="50"/>
  <c r="CZ987" i="50"/>
  <c r="CY987" i="50"/>
  <c r="CT987" i="50"/>
  <c r="CS987" i="50"/>
  <c r="CO987" i="50"/>
  <c r="CN987" i="50"/>
  <c r="CK987" i="50"/>
  <c r="CJ987" i="50"/>
  <c r="CF987" i="50"/>
  <c r="CE987" i="50"/>
  <c r="CB987" i="50"/>
  <c r="CA987" i="50"/>
  <c r="BV987" i="50"/>
  <c r="BU987" i="50"/>
  <c r="BQ987" i="50"/>
  <c r="BP987" i="50"/>
  <c r="BK987" i="50"/>
  <c r="BJ987" i="50"/>
  <c r="BE987" i="50"/>
  <c r="BD987" i="50"/>
  <c r="BA987" i="50"/>
  <c r="AZ987" i="50"/>
  <c r="AV987" i="50"/>
  <c r="AU987" i="50"/>
  <c r="AR987" i="50"/>
  <c r="AQ987" i="50"/>
  <c r="AL987" i="50"/>
  <c r="AK987" i="50"/>
  <c r="AG987" i="50"/>
  <c r="AF987" i="50"/>
  <c r="AC987" i="50"/>
  <c r="AB987" i="50"/>
  <c r="Y987" i="50"/>
  <c r="X987" i="50"/>
  <c r="S987" i="50"/>
  <c r="R987" i="50"/>
  <c r="DM986" i="50"/>
  <c r="DL986" i="50"/>
  <c r="DI986" i="50"/>
  <c r="DH986" i="50"/>
  <c r="DD986" i="50"/>
  <c r="DC986" i="50"/>
  <c r="CZ986" i="50"/>
  <c r="CY986" i="50"/>
  <c r="CT986" i="50"/>
  <c r="CS986" i="50"/>
  <c r="CO986" i="50"/>
  <c r="CN986" i="50"/>
  <c r="CK986" i="50"/>
  <c r="CJ986" i="50"/>
  <c r="CF986" i="50"/>
  <c r="CE986" i="50"/>
  <c r="CB986" i="50"/>
  <c r="CA986" i="50"/>
  <c r="BV986" i="50"/>
  <c r="BU986" i="50"/>
  <c r="BQ986" i="50"/>
  <c r="BP986" i="50"/>
  <c r="BK986" i="50"/>
  <c r="BJ986" i="50"/>
  <c r="BE986" i="50"/>
  <c r="BD986" i="50"/>
  <c r="BA986" i="50"/>
  <c r="AZ986" i="50"/>
  <c r="AV986" i="50"/>
  <c r="AU986" i="50"/>
  <c r="AR986" i="50"/>
  <c r="AQ986" i="50"/>
  <c r="AL986" i="50"/>
  <c r="AK986" i="50"/>
  <c r="AG986" i="50"/>
  <c r="AF986" i="50"/>
  <c r="AC986" i="50"/>
  <c r="AB986" i="50"/>
  <c r="Y986" i="50"/>
  <c r="X986" i="50"/>
  <c r="S986" i="50"/>
  <c r="R986" i="50"/>
  <c r="DM985" i="50"/>
  <c r="DL985" i="50"/>
  <c r="DI985" i="50"/>
  <c r="DH985" i="50"/>
  <c r="DD985" i="50"/>
  <c r="DC985" i="50"/>
  <c r="CZ985" i="50"/>
  <c r="CY985" i="50"/>
  <c r="CT985" i="50"/>
  <c r="CS985" i="50"/>
  <c r="CO985" i="50"/>
  <c r="CN985" i="50"/>
  <c r="CK985" i="50"/>
  <c r="CJ985" i="50"/>
  <c r="CF985" i="50"/>
  <c r="CE985" i="50"/>
  <c r="CB985" i="50"/>
  <c r="CA985" i="50"/>
  <c r="BV985" i="50"/>
  <c r="BU985" i="50"/>
  <c r="BQ985" i="50"/>
  <c r="BP985" i="50"/>
  <c r="BK985" i="50"/>
  <c r="BJ985" i="50"/>
  <c r="BE985" i="50"/>
  <c r="BD985" i="50"/>
  <c r="BA985" i="50"/>
  <c r="AZ985" i="50"/>
  <c r="AV985" i="50"/>
  <c r="AU985" i="50"/>
  <c r="AR985" i="50"/>
  <c r="AQ985" i="50"/>
  <c r="AL985" i="50"/>
  <c r="AK985" i="50"/>
  <c r="AG985" i="50"/>
  <c r="AF985" i="50"/>
  <c r="AC985" i="50"/>
  <c r="AB985" i="50"/>
  <c r="Y985" i="50"/>
  <c r="X985" i="50"/>
  <c r="S985" i="50"/>
  <c r="R985" i="50"/>
  <c r="DM984" i="50"/>
  <c r="DL984" i="50"/>
  <c r="DI984" i="50"/>
  <c r="DH984" i="50"/>
  <c r="DD984" i="50"/>
  <c r="DC984" i="50"/>
  <c r="CZ984" i="50"/>
  <c r="CY984" i="50"/>
  <c r="CT984" i="50"/>
  <c r="CS984" i="50"/>
  <c r="CO984" i="50"/>
  <c r="CN984" i="50"/>
  <c r="CK984" i="50"/>
  <c r="CJ984" i="50"/>
  <c r="CF984" i="50"/>
  <c r="CE984" i="50"/>
  <c r="CB984" i="50"/>
  <c r="CA984" i="50"/>
  <c r="BV984" i="50"/>
  <c r="BU984" i="50"/>
  <c r="BQ984" i="50"/>
  <c r="BP984" i="50"/>
  <c r="BK984" i="50"/>
  <c r="BJ984" i="50"/>
  <c r="BE984" i="50"/>
  <c r="BD984" i="50"/>
  <c r="BA984" i="50"/>
  <c r="AZ984" i="50"/>
  <c r="AV984" i="50"/>
  <c r="AU984" i="50"/>
  <c r="AR984" i="50"/>
  <c r="AQ984" i="50"/>
  <c r="AL984" i="50"/>
  <c r="AK984" i="50"/>
  <c r="AG984" i="50"/>
  <c r="AF984" i="50"/>
  <c r="AC984" i="50"/>
  <c r="AB984" i="50"/>
  <c r="Y984" i="50"/>
  <c r="X984" i="50"/>
  <c r="S984" i="50"/>
  <c r="R984" i="50"/>
  <c r="DM983" i="50"/>
  <c r="DL983" i="50"/>
  <c r="DI983" i="50"/>
  <c r="DH983" i="50"/>
  <c r="DD983" i="50"/>
  <c r="DC983" i="50"/>
  <c r="CZ983" i="50"/>
  <c r="CY983" i="50"/>
  <c r="CT983" i="50"/>
  <c r="CS983" i="50"/>
  <c r="CO983" i="50"/>
  <c r="CN983" i="50"/>
  <c r="CK983" i="50"/>
  <c r="CJ983" i="50"/>
  <c r="CF983" i="50"/>
  <c r="CE983" i="50"/>
  <c r="CB983" i="50"/>
  <c r="CA983" i="50"/>
  <c r="BV983" i="50"/>
  <c r="BU983" i="50"/>
  <c r="BQ983" i="50"/>
  <c r="BP983" i="50"/>
  <c r="BK983" i="50"/>
  <c r="BJ983" i="50"/>
  <c r="BE983" i="50"/>
  <c r="BD983" i="50"/>
  <c r="BA983" i="50"/>
  <c r="AZ983" i="50"/>
  <c r="AV983" i="50"/>
  <c r="AU983" i="50"/>
  <c r="AR983" i="50"/>
  <c r="AQ983" i="50"/>
  <c r="AL983" i="50"/>
  <c r="AK983" i="50"/>
  <c r="AG983" i="50"/>
  <c r="AF983" i="50"/>
  <c r="AC983" i="50"/>
  <c r="AB983" i="50"/>
  <c r="Y983" i="50"/>
  <c r="X983" i="50"/>
  <c r="S983" i="50"/>
  <c r="R983" i="50"/>
  <c r="DM982" i="50"/>
  <c r="DL982" i="50"/>
  <c r="DI982" i="50"/>
  <c r="DH982" i="50"/>
  <c r="DD982" i="50"/>
  <c r="DC982" i="50"/>
  <c r="CZ982" i="50"/>
  <c r="CY982" i="50"/>
  <c r="CT982" i="50"/>
  <c r="CS982" i="50"/>
  <c r="CO982" i="50"/>
  <c r="CN982" i="50"/>
  <c r="CK982" i="50"/>
  <c r="CJ982" i="50"/>
  <c r="CF982" i="50"/>
  <c r="CE982" i="50"/>
  <c r="CB982" i="50"/>
  <c r="CA982" i="50"/>
  <c r="BV982" i="50"/>
  <c r="BU982" i="50"/>
  <c r="BQ982" i="50"/>
  <c r="BP982" i="50"/>
  <c r="BK982" i="50"/>
  <c r="BJ982" i="50"/>
  <c r="BE982" i="50"/>
  <c r="BD982" i="50"/>
  <c r="BA982" i="50"/>
  <c r="AZ982" i="50"/>
  <c r="AV982" i="50"/>
  <c r="AU982" i="50"/>
  <c r="AR982" i="50"/>
  <c r="AQ982" i="50"/>
  <c r="AL982" i="50"/>
  <c r="AK982" i="50"/>
  <c r="AG982" i="50"/>
  <c r="AF982" i="50"/>
  <c r="AC982" i="50"/>
  <c r="AB982" i="50"/>
  <c r="Y982" i="50"/>
  <c r="X982" i="50"/>
  <c r="S982" i="50"/>
  <c r="R982" i="50"/>
  <c r="DM981" i="50"/>
  <c r="DL981" i="50"/>
  <c r="DI981" i="50"/>
  <c r="DH981" i="50"/>
  <c r="DD981" i="50"/>
  <c r="DC981" i="50"/>
  <c r="CZ981" i="50"/>
  <c r="CY981" i="50"/>
  <c r="CT981" i="50"/>
  <c r="CS981" i="50"/>
  <c r="CO981" i="50"/>
  <c r="CN981" i="50"/>
  <c r="CK981" i="50"/>
  <c r="CJ981" i="50"/>
  <c r="CF981" i="50"/>
  <c r="CE981" i="50"/>
  <c r="CB981" i="50"/>
  <c r="CA981" i="50"/>
  <c r="BV981" i="50"/>
  <c r="BU981" i="50"/>
  <c r="BQ981" i="50"/>
  <c r="BP981" i="50"/>
  <c r="BK981" i="50"/>
  <c r="BJ981" i="50"/>
  <c r="BE981" i="50"/>
  <c r="BD981" i="50"/>
  <c r="BA981" i="50"/>
  <c r="AZ981" i="50"/>
  <c r="AV981" i="50"/>
  <c r="AU981" i="50"/>
  <c r="AR981" i="50"/>
  <c r="AQ981" i="50"/>
  <c r="AL981" i="50"/>
  <c r="AK981" i="50"/>
  <c r="AG981" i="50"/>
  <c r="AF981" i="50"/>
  <c r="AC981" i="50"/>
  <c r="AB981" i="50"/>
  <c r="Y981" i="50"/>
  <c r="X981" i="50"/>
  <c r="S981" i="50"/>
  <c r="R981" i="50"/>
  <c r="DM980" i="50"/>
  <c r="DL980" i="50"/>
  <c r="DI980" i="50"/>
  <c r="DH980" i="50"/>
  <c r="DD980" i="50"/>
  <c r="DC980" i="50"/>
  <c r="CZ980" i="50"/>
  <c r="CY980" i="50"/>
  <c r="CT980" i="50"/>
  <c r="CS980" i="50"/>
  <c r="CO980" i="50"/>
  <c r="CN980" i="50"/>
  <c r="CK980" i="50"/>
  <c r="CJ980" i="50"/>
  <c r="CF980" i="50"/>
  <c r="CE980" i="50"/>
  <c r="CB980" i="50"/>
  <c r="CA980" i="50"/>
  <c r="BV980" i="50"/>
  <c r="BU980" i="50"/>
  <c r="BQ980" i="50"/>
  <c r="BP980" i="50"/>
  <c r="BK980" i="50"/>
  <c r="BJ980" i="50"/>
  <c r="BE980" i="50"/>
  <c r="BD980" i="50"/>
  <c r="BA980" i="50"/>
  <c r="AZ980" i="50"/>
  <c r="AV980" i="50"/>
  <c r="AU980" i="50"/>
  <c r="AR980" i="50"/>
  <c r="AQ980" i="50"/>
  <c r="AL980" i="50"/>
  <c r="AK980" i="50"/>
  <c r="AG980" i="50"/>
  <c r="AF980" i="50"/>
  <c r="AC980" i="50"/>
  <c r="AB980" i="50"/>
  <c r="Y980" i="50"/>
  <c r="X980" i="50"/>
  <c r="S980" i="50"/>
  <c r="R980" i="50"/>
  <c r="DM979" i="50"/>
  <c r="DL979" i="50"/>
  <c r="DI979" i="50"/>
  <c r="DH979" i="50"/>
  <c r="DD979" i="50"/>
  <c r="DC979" i="50"/>
  <c r="CZ979" i="50"/>
  <c r="CY979" i="50"/>
  <c r="CT979" i="50"/>
  <c r="CS979" i="50"/>
  <c r="CO979" i="50"/>
  <c r="CN979" i="50"/>
  <c r="CK979" i="50"/>
  <c r="CJ979" i="50"/>
  <c r="CF979" i="50"/>
  <c r="CE979" i="50"/>
  <c r="CB979" i="50"/>
  <c r="CA979" i="50"/>
  <c r="BV979" i="50"/>
  <c r="BU979" i="50"/>
  <c r="BQ979" i="50"/>
  <c r="BP979" i="50"/>
  <c r="BK979" i="50"/>
  <c r="BJ979" i="50"/>
  <c r="BE979" i="50"/>
  <c r="BD979" i="50"/>
  <c r="BA979" i="50"/>
  <c r="AZ979" i="50"/>
  <c r="AV979" i="50"/>
  <c r="AU979" i="50"/>
  <c r="AR979" i="50"/>
  <c r="AQ979" i="50"/>
  <c r="AL979" i="50"/>
  <c r="AK979" i="50"/>
  <c r="AG979" i="50"/>
  <c r="AF979" i="50"/>
  <c r="AC979" i="50"/>
  <c r="AB979" i="50"/>
  <c r="Y979" i="50"/>
  <c r="X979" i="50"/>
  <c r="S979" i="50"/>
  <c r="R979" i="50"/>
  <c r="DM978" i="50"/>
  <c r="DL978" i="50"/>
  <c r="DI978" i="50"/>
  <c r="DH978" i="50"/>
  <c r="DD978" i="50"/>
  <c r="DC978" i="50"/>
  <c r="CZ978" i="50"/>
  <c r="CY978" i="50"/>
  <c r="CT978" i="50"/>
  <c r="CS978" i="50"/>
  <c r="CO978" i="50"/>
  <c r="CN978" i="50"/>
  <c r="CK978" i="50"/>
  <c r="CJ978" i="50"/>
  <c r="CF978" i="50"/>
  <c r="CE978" i="50"/>
  <c r="CB978" i="50"/>
  <c r="CA978" i="50"/>
  <c r="BV978" i="50"/>
  <c r="BU978" i="50"/>
  <c r="BQ978" i="50"/>
  <c r="BP978" i="50"/>
  <c r="BK978" i="50"/>
  <c r="BJ978" i="50"/>
  <c r="BE978" i="50"/>
  <c r="BD978" i="50"/>
  <c r="BA978" i="50"/>
  <c r="AZ978" i="50"/>
  <c r="AV978" i="50"/>
  <c r="AU978" i="50"/>
  <c r="AR978" i="50"/>
  <c r="AQ978" i="50"/>
  <c r="AL978" i="50"/>
  <c r="AK978" i="50"/>
  <c r="AG978" i="50"/>
  <c r="AF978" i="50"/>
  <c r="AC978" i="50"/>
  <c r="AB978" i="50"/>
  <c r="Y978" i="50"/>
  <c r="X978" i="50"/>
  <c r="S978" i="50"/>
  <c r="R978" i="50"/>
  <c r="DM977" i="50"/>
  <c r="DL977" i="50"/>
  <c r="DI977" i="50"/>
  <c r="DH977" i="50"/>
  <c r="DD977" i="50"/>
  <c r="DC977" i="50"/>
  <c r="CZ977" i="50"/>
  <c r="CY977" i="50"/>
  <c r="CT977" i="50"/>
  <c r="CS977" i="50"/>
  <c r="CO977" i="50"/>
  <c r="CN977" i="50"/>
  <c r="CK977" i="50"/>
  <c r="CJ977" i="50"/>
  <c r="CF977" i="50"/>
  <c r="CE977" i="50"/>
  <c r="CB977" i="50"/>
  <c r="CA977" i="50"/>
  <c r="BV977" i="50"/>
  <c r="BU977" i="50"/>
  <c r="BQ977" i="50"/>
  <c r="BP977" i="50"/>
  <c r="BK977" i="50"/>
  <c r="BJ977" i="50"/>
  <c r="BE977" i="50"/>
  <c r="BD977" i="50"/>
  <c r="BA977" i="50"/>
  <c r="AZ977" i="50"/>
  <c r="AV977" i="50"/>
  <c r="AU977" i="50"/>
  <c r="AR977" i="50"/>
  <c r="AQ977" i="50"/>
  <c r="AL977" i="50"/>
  <c r="AK977" i="50"/>
  <c r="AG977" i="50"/>
  <c r="AF977" i="50"/>
  <c r="AC977" i="50"/>
  <c r="AB977" i="50"/>
  <c r="Y977" i="50"/>
  <c r="X977" i="50"/>
  <c r="S977" i="50"/>
  <c r="R977" i="50"/>
  <c r="DM976" i="50"/>
  <c r="DL976" i="50"/>
  <c r="DI976" i="50"/>
  <c r="DH976" i="50"/>
  <c r="DD976" i="50"/>
  <c r="DC976" i="50"/>
  <c r="CZ976" i="50"/>
  <c r="CY976" i="50"/>
  <c r="CT976" i="50"/>
  <c r="CS976" i="50"/>
  <c r="CO976" i="50"/>
  <c r="CN976" i="50"/>
  <c r="CK976" i="50"/>
  <c r="CJ976" i="50"/>
  <c r="CF976" i="50"/>
  <c r="CE976" i="50"/>
  <c r="CB976" i="50"/>
  <c r="CA976" i="50"/>
  <c r="BV976" i="50"/>
  <c r="BU976" i="50"/>
  <c r="BQ976" i="50"/>
  <c r="BP976" i="50"/>
  <c r="BK976" i="50"/>
  <c r="BJ976" i="50"/>
  <c r="BE976" i="50"/>
  <c r="BD976" i="50"/>
  <c r="BA976" i="50"/>
  <c r="AZ976" i="50"/>
  <c r="AV976" i="50"/>
  <c r="AU976" i="50"/>
  <c r="AR976" i="50"/>
  <c r="AQ976" i="50"/>
  <c r="AL976" i="50"/>
  <c r="AK976" i="50"/>
  <c r="AG976" i="50"/>
  <c r="AF976" i="50"/>
  <c r="AC976" i="50"/>
  <c r="AB976" i="50"/>
  <c r="Y976" i="50"/>
  <c r="X976" i="50"/>
  <c r="S976" i="50"/>
  <c r="R976" i="50"/>
  <c r="DM975" i="50"/>
  <c r="DL975" i="50"/>
  <c r="DI975" i="50"/>
  <c r="DH975" i="50"/>
  <c r="DD975" i="50"/>
  <c r="DC975" i="50"/>
  <c r="CZ975" i="50"/>
  <c r="CY975" i="50"/>
  <c r="CT975" i="50"/>
  <c r="CS975" i="50"/>
  <c r="CO975" i="50"/>
  <c r="CN975" i="50"/>
  <c r="CK975" i="50"/>
  <c r="CJ975" i="50"/>
  <c r="CF975" i="50"/>
  <c r="CE975" i="50"/>
  <c r="CB975" i="50"/>
  <c r="CA975" i="50"/>
  <c r="BV975" i="50"/>
  <c r="BU975" i="50"/>
  <c r="BQ975" i="50"/>
  <c r="BP975" i="50"/>
  <c r="BK975" i="50"/>
  <c r="BJ975" i="50"/>
  <c r="BE975" i="50"/>
  <c r="BD975" i="50"/>
  <c r="BA975" i="50"/>
  <c r="AZ975" i="50"/>
  <c r="AV975" i="50"/>
  <c r="AU975" i="50"/>
  <c r="AR975" i="50"/>
  <c r="AQ975" i="50"/>
  <c r="AL975" i="50"/>
  <c r="AK975" i="50"/>
  <c r="AG975" i="50"/>
  <c r="AF975" i="50"/>
  <c r="AC975" i="50"/>
  <c r="AB975" i="50"/>
  <c r="Y975" i="50"/>
  <c r="X975" i="50"/>
  <c r="S975" i="50"/>
  <c r="R975" i="50"/>
  <c r="DM974" i="50"/>
  <c r="DL974" i="50"/>
  <c r="DI974" i="50"/>
  <c r="DH974" i="50"/>
  <c r="DD974" i="50"/>
  <c r="DC974" i="50"/>
  <c r="CZ974" i="50"/>
  <c r="CY974" i="50"/>
  <c r="CT974" i="50"/>
  <c r="CS974" i="50"/>
  <c r="CO974" i="50"/>
  <c r="CN974" i="50"/>
  <c r="CK974" i="50"/>
  <c r="CJ974" i="50"/>
  <c r="CF974" i="50"/>
  <c r="CE974" i="50"/>
  <c r="CB974" i="50"/>
  <c r="CA974" i="50"/>
  <c r="BV974" i="50"/>
  <c r="BU974" i="50"/>
  <c r="BQ974" i="50"/>
  <c r="BP974" i="50"/>
  <c r="BK974" i="50"/>
  <c r="BJ974" i="50"/>
  <c r="BE974" i="50"/>
  <c r="BD974" i="50"/>
  <c r="BA974" i="50"/>
  <c r="AZ974" i="50"/>
  <c r="AV974" i="50"/>
  <c r="AU974" i="50"/>
  <c r="AR974" i="50"/>
  <c r="AQ974" i="50"/>
  <c r="AL974" i="50"/>
  <c r="AK974" i="50"/>
  <c r="AG974" i="50"/>
  <c r="AF974" i="50"/>
  <c r="AC974" i="50"/>
  <c r="AB974" i="50"/>
  <c r="Y974" i="50"/>
  <c r="X974" i="50"/>
  <c r="S974" i="50"/>
  <c r="R974" i="50"/>
  <c r="DM973" i="50"/>
  <c r="DL973" i="50"/>
  <c r="DI973" i="50"/>
  <c r="DH973" i="50"/>
  <c r="DD973" i="50"/>
  <c r="DC973" i="50"/>
  <c r="CZ973" i="50"/>
  <c r="CY973" i="50"/>
  <c r="CT973" i="50"/>
  <c r="CS973" i="50"/>
  <c r="CO973" i="50"/>
  <c r="CN973" i="50"/>
  <c r="CK973" i="50"/>
  <c r="CJ973" i="50"/>
  <c r="CF973" i="50"/>
  <c r="CE973" i="50"/>
  <c r="CB973" i="50"/>
  <c r="CA973" i="50"/>
  <c r="BV973" i="50"/>
  <c r="BU973" i="50"/>
  <c r="BQ973" i="50"/>
  <c r="BP973" i="50"/>
  <c r="BK973" i="50"/>
  <c r="BJ973" i="50"/>
  <c r="BE973" i="50"/>
  <c r="BD973" i="50"/>
  <c r="BA973" i="50"/>
  <c r="AZ973" i="50"/>
  <c r="AV973" i="50"/>
  <c r="AU973" i="50"/>
  <c r="AR973" i="50"/>
  <c r="AQ973" i="50"/>
  <c r="AL973" i="50"/>
  <c r="AK973" i="50"/>
  <c r="AG973" i="50"/>
  <c r="AF973" i="50"/>
  <c r="AC973" i="50"/>
  <c r="AB973" i="50"/>
  <c r="Y973" i="50"/>
  <c r="X973" i="50"/>
  <c r="S973" i="50"/>
  <c r="R973" i="50"/>
  <c r="DM972" i="50"/>
  <c r="DL972" i="50"/>
  <c r="DI972" i="50"/>
  <c r="DH972" i="50"/>
  <c r="DD972" i="50"/>
  <c r="DC972" i="50"/>
  <c r="CZ972" i="50"/>
  <c r="CY972" i="50"/>
  <c r="CT972" i="50"/>
  <c r="CS972" i="50"/>
  <c r="CO972" i="50"/>
  <c r="CN972" i="50"/>
  <c r="CK972" i="50"/>
  <c r="CJ972" i="50"/>
  <c r="CF972" i="50"/>
  <c r="CE972" i="50"/>
  <c r="CB972" i="50"/>
  <c r="CA972" i="50"/>
  <c r="BV972" i="50"/>
  <c r="BU972" i="50"/>
  <c r="BQ972" i="50"/>
  <c r="BP972" i="50"/>
  <c r="BK972" i="50"/>
  <c r="BJ972" i="50"/>
  <c r="BE972" i="50"/>
  <c r="BD972" i="50"/>
  <c r="BA972" i="50"/>
  <c r="AZ972" i="50"/>
  <c r="AV972" i="50"/>
  <c r="AU972" i="50"/>
  <c r="AR972" i="50"/>
  <c r="AQ972" i="50"/>
  <c r="AL972" i="50"/>
  <c r="AK972" i="50"/>
  <c r="AG972" i="50"/>
  <c r="AF972" i="50"/>
  <c r="AC972" i="50"/>
  <c r="AB972" i="50"/>
  <c r="Y972" i="50"/>
  <c r="X972" i="50"/>
  <c r="S972" i="50"/>
  <c r="R972" i="50"/>
  <c r="DM971" i="50"/>
  <c r="DL971" i="50"/>
  <c r="DI971" i="50"/>
  <c r="DH971" i="50"/>
  <c r="DD971" i="50"/>
  <c r="DC971" i="50"/>
  <c r="CZ971" i="50"/>
  <c r="CY971" i="50"/>
  <c r="CT971" i="50"/>
  <c r="CS971" i="50"/>
  <c r="CO971" i="50"/>
  <c r="CN971" i="50"/>
  <c r="CK971" i="50"/>
  <c r="CJ971" i="50"/>
  <c r="CF971" i="50"/>
  <c r="CE971" i="50"/>
  <c r="CB971" i="50"/>
  <c r="CA971" i="50"/>
  <c r="BV971" i="50"/>
  <c r="BU971" i="50"/>
  <c r="BQ971" i="50"/>
  <c r="BP971" i="50"/>
  <c r="BK971" i="50"/>
  <c r="BJ971" i="50"/>
  <c r="BE971" i="50"/>
  <c r="BD971" i="50"/>
  <c r="BA971" i="50"/>
  <c r="AZ971" i="50"/>
  <c r="AV971" i="50"/>
  <c r="AU971" i="50"/>
  <c r="AR971" i="50"/>
  <c r="AQ971" i="50"/>
  <c r="AL971" i="50"/>
  <c r="AK971" i="50"/>
  <c r="AG971" i="50"/>
  <c r="AF971" i="50"/>
  <c r="AC971" i="50"/>
  <c r="AB971" i="50"/>
  <c r="Y971" i="50"/>
  <c r="X971" i="50"/>
  <c r="S971" i="50"/>
  <c r="R971" i="50"/>
  <c r="DM970" i="50"/>
  <c r="DL970" i="50"/>
  <c r="DI970" i="50"/>
  <c r="DH970" i="50"/>
  <c r="DD970" i="50"/>
  <c r="DC970" i="50"/>
  <c r="CZ970" i="50"/>
  <c r="CY970" i="50"/>
  <c r="CT970" i="50"/>
  <c r="CS970" i="50"/>
  <c r="CO970" i="50"/>
  <c r="CN970" i="50"/>
  <c r="CK970" i="50"/>
  <c r="CJ970" i="50"/>
  <c r="CF970" i="50"/>
  <c r="CE970" i="50"/>
  <c r="CB970" i="50"/>
  <c r="CA970" i="50"/>
  <c r="BV970" i="50"/>
  <c r="BU970" i="50"/>
  <c r="BQ970" i="50"/>
  <c r="BP970" i="50"/>
  <c r="BK970" i="50"/>
  <c r="BJ970" i="50"/>
  <c r="BE970" i="50"/>
  <c r="BD970" i="50"/>
  <c r="BA970" i="50"/>
  <c r="AZ970" i="50"/>
  <c r="AV970" i="50"/>
  <c r="AU970" i="50"/>
  <c r="AR970" i="50"/>
  <c r="AQ970" i="50"/>
  <c r="AL970" i="50"/>
  <c r="AK970" i="50"/>
  <c r="AG970" i="50"/>
  <c r="AF970" i="50"/>
  <c r="AC970" i="50"/>
  <c r="AB970" i="50"/>
  <c r="Y970" i="50"/>
  <c r="X970" i="50"/>
  <c r="S970" i="50"/>
  <c r="R970" i="50"/>
  <c r="DM969" i="50"/>
  <c r="DL969" i="50"/>
  <c r="DI969" i="50"/>
  <c r="DH969" i="50"/>
  <c r="DD969" i="50"/>
  <c r="DC969" i="50"/>
  <c r="CZ969" i="50"/>
  <c r="CY969" i="50"/>
  <c r="CT969" i="50"/>
  <c r="CS969" i="50"/>
  <c r="CO969" i="50"/>
  <c r="CN969" i="50"/>
  <c r="CK969" i="50"/>
  <c r="CJ969" i="50"/>
  <c r="CF969" i="50"/>
  <c r="CE969" i="50"/>
  <c r="CB969" i="50"/>
  <c r="CA969" i="50"/>
  <c r="BV969" i="50"/>
  <c r="BU969" i="50"/>
  <c r="BQ969" i="50"/>
  <c r="BP969" i="50"/>
  <c r="BK969" i="50"/>
  <c r="BJ969" i="50"/>
  <c r="BE969" i="50"/>
  <c r="BD969" i="50"/>
  <c r="BA969" i="50"/>
  <c r="AZ969" i="50"/>
  <c r="AV969" i="50"/>
  <c r="AU969" i="50"/>
  <c r="AR969" i="50"/>
  <c r="AQ969" i="50"/>
  <c r="AL969" i="50"/>
  <c r="AK969" i="50"/>
  <c r="AG969" i="50"/>
  <c r="AF969" i="50"/>
  <c r="AC969" i="50"/>
  <c r="AB969" i="50"/>
  <c r="Y969" i="50"/>
  <c r="X969" i="50"/>
  <c r="S969" i="50"/>
  <c r="R969" i="50"/>
  <c r="DM968" i="50"/>
  <c r="DL968" i="50"/>
  <c r="DI968" i="50"/>
  <c r="DH968" i="50"/>
  <c r="DD968" i="50"/>
  <c r="DC968" i="50"/>
  <c r="CZ968" i="50"/>
  <c r="CY968" i="50"/>
  <c r="CT968" i="50"/>
  <c r="CS968" i="50"/>
  <c r="CO968" i="50"/>
  <c r="CN968" i="50"/>
  <c r="CK968" i="50"/>
  <c r="CJ968" i="50"/>
  <c r="CF968" i="50"/>
  <c r="CE968" i="50"/>
  <c r="CB968" i="50"/>
  <c r="CA968" i="50"/>
  <c r="BV968" i="50"/>
  <c r="BU968" i="50"/>
  <c r="BQ968" i="50"/>
  <c r="BP968" i="50"/>
  <c r="BK968" i="50"/>
  <c r="BJ968" i="50"/>
  <c r="BE968" i="50"/>
  <c r="BD968" i="50"/>
  <c r="BA968" i="50"/>
  <c r="AZ968" i="50"/>
  <c r="AV968" i="50"/>
  <c r="AU968" i="50"/>
  <c r="AR968" i="50"/>
  <c r="AQ968" i="50"/>
  <c r="AL968" i="50"/>
  <c r="AK968" i="50"/>
  <c r="AG968" i="50"/>
  <c r="AF968" i="50"/>
  <c r="AC968" i="50"/>
  <c r="AB968" i="50"/>
  <c r="Y968" i="50"/>
  <c r="X968" i="50"/>
  <c r="S968" i="50"/>
  <c r="R968" i="50"/>
  <c r="DM967" i="50"/>
  <c r="DL967" i="50"/>
  <c r="DI967" i="50"/>
  <c r="DH967" i="50"/>
  <c r="DD967" i="50"/>
  <c r="DC967" i="50"/>
  <c r="CZ967" i="50"/>
  <c r="CY967" i="50"/>
  <c r="CT967" i="50"/>
  <c r="CS967" i="50"/>
  <c r="CO967" i="50"/>
  <c r="CN967" i="50"/>
  <c r="CK967" i="50"/>
  <c r="CJ967" i="50"/>
  <c r="CF967" i="50"/>
  <c r="CE967" i="50"/>
  <c r="CB967" i="50"/>
  <c r="CA967" i="50"/>
  <c r="BV967" i="50"/>
  <c r="BU967" i="50"/>
  <c r="BQ967" i="50"/>
  <c r="BP967" i="50"/>
  <c r="BK967" i="50"/>
  <c r="BJ967" i="50"/>
  <c r="BE967" i="50"/>
  <c r="BD967" i="50"/>
  <c r="BA967" i="50"/>
  <c r="AZ967" i="50"/>
  <c r="AV967" i="50"/>
  <c r="AU967" i="50"/>
  <c r="AR967" i="50"/>
  <c r="AQ967" i="50"/>
  <c r="AL967" i="50"/>
  <c r="AK967" i="50"/>
  <c r="AG967" i="50"/>
  <c r="AF967" i="50"/>
  <c r="AC967" i="50"/>
  <c r="AB967" i="50"/>
  <c r="Y967" i="50"/>
  <c r="X967" i="50"/>
  <c r="S967" i="50"/>
  <c r="R967" i="50"/>
  <c r="DM966" i="50"/>
  <c r="DL966" i="50"/>
  <c r="DI966" i="50"/>
  <c r="DH966" i="50"/>
  <c r="DD966" i="50"/>
  <c r="DC966" i="50"/>
  <c r="CZ966" i="50"/>
  <c r="CY966" i="50"/>
  <c r="CT966" i="50"/>
  <c r="CS966" i="50"/>
  <c r="CO966" i="50"/>
  <c r="CN966" i="50"/>
  <c r="CK966" i="50"/>
  <c r="CJ966" i="50"/>
  <c r="CF966" i="50"/>
  <c r="CE966" i="50"/>
  <c r="CB966" i="50"/>
  <c r="CA966" i="50"/>
  <c r="BV966" i="50"/>
  <c r="BU966" i="50"/>
  <c r="BQ966" i="50"/>
  <c r="BP966" i="50"/>
  <c r="BK966" i="50"/>
  <c r="BJ966" i="50"/>
  <c r="BE966" i="50"/>
  <c r="BD966" i="50"/>
  <c r="BA966" i="50"/>
  <c r="AZ966" i="50"/>
  <c r="AV966" i="50"/>
  <c r="AU966" i="50"/>
  <c r="AR966" i="50"/>
  <c r="AQ966" i="50"/>
  <c r="AL966" i="50"/>
  <c r="AK966" i="50"/>
  <c r="AG966" i="50"/>
  <c r="AF966" i="50"/>
  <c r="AC966" i="50"/>
  <c r="AB966" i="50"/>
  <c r="Y966" i="50"/>
  <c r="X966" i="50"/>
  <c r="S966" i="50"/>
  <c r="R966" i="50"/>
  <c r="DM965" i="50"/>
  <c r="DL965" i="50"/>
  <c r="DI965" i="50"/>
  <c r="DH965" i="50"/>
  <c r="DD965" i="50"/>
  <c r="DC965" i="50"/>
  <c r="CZ965" i="50"/>
  <c r="CY965" i="50"/>
  <c r="CT965" i="50"/>
  <c r="CS965" i="50"/>
  <c r="CO965" i="50"/>
  <c r="CN965" i="50"/>
  <c r="CK965" i="50"/>
  <c r="CJ965" i="50"/>
  <c r="CF965" i="50"/>
  <c r="CE965" i="50"/>
  <c r="CB965" i="50"/>
  <c r="CA965" i="50"/>
  <c r="BV965" i="50"/>
  <c r="BU965" i="50"/>
  <c r="BQ965" i="50"/>
  <c r="BP965" i="50"/>
  <c r="BK965" i="50"/>
  <c r="BJ965" i="50"/>
  <c r="BE965" i="50"/>
  <c r="BD965" i="50"/>
  <c r="BA965" i="50"/>
  <c r="AZ965" i="50"/>
  <c r="AV965" i="50"/>
  <c r="AU965" i="50"/>
  <c r="AR965" i="50"/>
  <c r="AQ965" i="50"/>
  <c r="AL965" i="50"/>
  <c r="AK965" i="50"/>
  <c r="AG965" i="50"/>
  <c r="AF965" i="50"/>
  <c r="AC965" i="50"/>
  <c r="AB965" i="50"/>
  <c r="Y965" i="50"/>
  <c r="X965" i="50"/>
  <c r="S965" i="50"/>
  <c r="R965" i="50"/>
  <c r="DM964" i="50"/>
  <c r="DL964" i="50"/>
  <c r="DI964" i="50"/>
  <c r="DH964" i="50"/>
  <c r="DD964" i="50"/>
  <c r="DC964" i="50"/>
  <c r="CZ964" i="50"/>
  <c r="CY964" i="50"/>
  <c r="CT964" i="50"/>
  <c r="CS964" i="50"/>
  <c r="CO964" i="50"/>
  <c r="CN964" i="50"/>
  <c r="CK964" i="50"/>
  <c r="CJ964" i="50"/>
  <c r="CF964" i="50"/>
  <c r="CE964" i="50"/>
  <c r="CB964" i="50"/>
  <c r="CA964" i="50"/>
  <c r="BV964" i="50"/>
  <c r="BU964" i="50"/>
  <c r="BQ964" i="50"/>
  <c r="BP964" i="50"/>
  <c r="BK964" i="50"/>
  <c r="BJ964" i="50"/>
  <c r="BE964" i="50"/>
  <c r="BD964" i="50"/>
  <c r="BA964" i="50"/>
  <c r="AZ964" i="50"/>
  <c r="AV964" i="50"/>
  <c r="AU964" i="50"/>
  <c r="AR964" i="50"/>
  <c r="AQ964" i="50"/>
  <c r="AL964" i="50"/>
  <c r="AK964" i="50"/>
  <c r="AG964" i="50"/>
  <c r="AF964" i="50"/>
  <c r="AC964" i="50"/>
  <c r="AB964" i="50"/>
  <c r="Y964" i="50"/>
  <c r="X964" i="50"/>
  <c r="S964" i="50"/>
  <c r="R964" i="50"/>
  <c r="DM963" i="50"/>
  <c r="DL963" i="50"/>
  <c r="DI963" i="50"/>
  <c r="DH963" i="50"/>
  <c r="DD963" i="50"/>
  <c r="DC963" i="50"/>
  <c r="CZ963" i="50"/>
  <c r="CY963" i="50"/>
  <c r="CT963" i="50"/>
  <c r="CS963" i="50"/>
  <c r="CO963" i="50"/>
  <c r="CN963" i="50"/>
  <c r="CK963" i="50"/>
  <c r="CJ963" i="50"/>
  <c r="CF963" i="50"/>
  <c r="CE963" i="50"/>
  <c r="CB963" i="50"/>
  <c r="CA963" i="50"/>
  <c r="BV963" i="50"/>
  <c r="BU963" i="50"/>
  <c r="BQ963" i="50"/>
  <c r="BP963" i="50"/>
  <c r="BK963" i="50"/>
  <c r="BJ963" i="50"/>
  <c r="BE963" i="50"/>
  <c r="BD963" i="50"/>
  <c r="BA963" i="50"/>
  <c r="AZ963" i="50"/>
  <c r="AV963" i="50"/>
  <c r="AU963" i="50"/>
  <c r="AR963" i="50"/>
  <c r="AQ963" i="50"/>
  <c r="AL963" i="50"/>
  <c r="AK963" i="50"/>
  <c r="AG963" i="50"/>
  <c r="AF963" i="50"/>
  <c r="AC963" i="50"/>
  <c r="AB963" i="50"/>
  <c r="Y963" i="50"/>
  <c r="X963" i="50"/>
  <c r="S963" i="50"/>
  <c r="R963" i="50"/>
  <c r="DM962" i="50"/>
  <c r="DL962" i="50"/>
  <c r="DI962" i="50"/>
  <c r="DH962" i="50"/>
  <c r="DD962" i="50"/>
  <c r="DC962" i="50"/>
  <c r="CZ962" i="50"/>
  <c r="CY962" i="50"/>
  <c r="CT962" i="50"/>
  <c r="CS962" i="50"/>
  <c r="CO962" i="50"/>
  <c r="CN962" i="50"/>
  <c r="CK962" i="50"/>
  <c r="CJ962" i="50"/>
  <c r="CF962" i="50"/>
  <c r="CE962" i="50"/>
  <c r="CB962" i="50"/>
  <c r="CA962" i="50"/>
  <c r="BV962" i="50"/>
  <c r="BU962" i="50"/>
  <c r="BQ962" i="50"/>
  <c r="BP962" i="50"/>
  <c r="BK962" i="50"/>
  <c r="BJ962" i="50"/>
  <c r="BE962" i="50"/>
  <c r="BD962" i="50"/>
  <c r="BA962" i="50"/>
  <c r="AZ962" i="50"/>
  <c r="AV962" i="50"/>
  <c r="AU962" i="50"/>
  <c r="AR962" i="50"/>
  <c r="AQ962" i="50"/>
  <c r="AL962" i="50"/>
  <c r="AK962" i="50"/>
  <c r="AG962" i="50"/>
  <c r="AF962" i="50"/>
  <c r="AC962" i="50"/>
  <c r="AB962" i="50"/>
  <c r="Y962" i="50"/>
  <c r="X962" i="50"/>
  <c r="S962" i="50"/>
  <c r="R962" i="50"/>
  <c r="DM961" i="50"/>
  <c r="DL961" i="50"/>
  <c r="DI961" i="50"/>
  <c r="DH961" i="50"/>
  <c r="DD961" i="50"/>
  <c r="DC961" i="50"/>
  <c r="CZ961" i="50"/>
  <c r="CY961" i="50"/>
  <c r="CT961" i="50"/>
  <c r="CS961" i="50"/>
  <c r="CO961" i="50"/>
  <c r="CN961" i="50"/>
  <c r="CK961" i="50"/>
  <c r="CJ961" i="50"/>
  <c r="CF961" i="50"/>
  <c r="CE961" i="50"/>
  <c r="CB961" i="50"/>
  <c r="CA961" i="50"/>
  <c r="BV961" i="50"/>
  <c r="BU961" i="50"/>
  <c r="BQ961" i="50"/>
  <c r="BP961" i="50"/>
  <c r="BK961" i="50"/>
  <c r="BJ961" i="50"/>
  <c r="BE961" i="50"/>
  <c r="BD961" i="50"/>
  <c r="BA961" i="50"/>
  <c r="AZ961" i="50"/>
  <c r="AV961" i="50"/>
  <c r="AU961" i="50"/>
  <c r="AR961" i="50"/>
  <c r="AQ961" i="50"/>
  <c r="AL961" i="50"/>
  <c r="AK961" i="50"/>
  <c r="AG961" i="50"/>
  <c r="AF961" i="50"/>
  <c r="AC961" i="50"/>
  <c r="AB961" i="50"/>
  <c r="Y961" i="50"/>
  <c r="X961" i="50"/>
  <c r="S961" i="50"/>
  <c r="R961" i="50"/>
  <c r="DM960" i="50"/>
  <c r="DL960" i="50"/>
  <c r="DI960" i="50"/>
  <c r="DH960" i="50"/>
  <c r="DD960" i="50"/>
  <c r="DC960" i="50"/>
  <c r="CZ960" i="50"/>
  <c r="CY960" i="50"/>
  <c r="CT960" i="50"/>
  <c r="CS960" i="50"/>
  <c r="CO960" i="50"/>
  <c r="CN960" i="50"/>
  <c r="CK960" i="50"/>
  <c r="CJ960" i="50"/>
  <c r="CF960" i="50"/>
  <c r="CE960" i="50"/>
  <c r="CB960" i="50"/>
  <c r="CA960" i="50"/>
  <c r="BV960" i="50"/>
  <c r="BU960" i="50"/>
  <c r="BQ960" i="50"/>
  <c r="BP960" i="50"/>
  <c r="BK960" i="50"/>
  <c r="BJ960" i="50"/>
  <c r="BE960" i="50"/>
  <c r="BD960" i="50"/>
  <c r="BA960" i="50"/>
  <c r="AZ960" i="50"/>
  <c r="AV960" i="50"/>
  <c r="AU960" i="50"/>
  <c r="AR960" i="50"/>
  <c r="AQ960" i="50"/>
  <c r="AL960" i="50"/>
  <c r="AK960" i="50"/>
  <c r="AG960" i="50"/>
  <c r="AF960" i="50"/>
  <c r="AC960" i="50"/>
  <c r="AB960" i="50"/>
  <c r="Y960" i="50"/>
  <c r="X960" i="50"/>
  <c r="S960" i="50"/>
  <c r="R960" i="50"/>
  <c r="DM959" i="50"/>
  <c r="DL959" i="50"/>
  <c r="DI959" i="50"/>
  <c r="DH959" i="50"/>
  <c r="DD959" i="50"/>
  <c r="DC959" i="50"/>
  <c r="CZ959" i="50"/>
  <c r="CY959" i="50"/>
  <c r="CT959" i="50"/>
  <c r="CS959" i="50"/>
  <c r="CO959" i="50"/>
  <c r="CN959" i="50"/>
  <c r="CK959" i="50"/>
  <c r="CJ959" i="50"/>
  <c r="CF959" i="50"/>
  <c r="CE959" i="50"/>
  <c r="CB959" i="50"/>
  <c r="CA959" i="50"/>
  <c r="BV959" i="50"/>
  <c r="BU959" i="50"/>
  <c r="BQ959" i="50"/>
  <c r="BP959" i="50"/>
  <c r="BK959" i="50"/>
  <c r="BJ959" i="50"/>
  <c r="BE959" i="50"/>
  <c r="BD959" i="50"/>
  <c r="BA959" i="50"/>
  <c r="AZ959" i="50"/>
  <c r="AV959" i="50"/>
  <c r="AU959" i="50"/>
  <c r="AR959" i="50"/>
  <c r="AQ959" i="50"/>
  <c r="AL959" i="50"/>
  <c r="AK959" i="50"/>
  <c r="AG959" i="50"/>
  <c r="AF959" i="50"/>
  <c r="AC959" i="50"/>
  <c r="AB959" i="50"/>
  <c r="Y959" i="50"/>
  <c r="X959" i="50"/>
  <c r="S959" i="50"/>
  <c r="R959" i="50"/>
  <c r="DM958" i="50"/>
  <c r="DL958" i="50"/>
  <c r="DI958" i="50"/>
  <c r="DH958" i="50"/>
  <c r="DD958" i="50"/>
  <c r="DC958" i="50"/>
  <c r="CZ958" i="50"/>
  <c r="CY958" i="50"/>
  <c r="CT958" i="50"/>
  <c r="CS958" i="50"/>
  <c r="CO958" i="50"/>
  <c r="CN958" i="50"/>
  <c r="CK958" i="50"/>
  <c r="CJ958" i="50"/>
  <c r="CF958" i="50"/>
  <c r="CE958" i="50"/>
  <c r="CB958" i="50"/>
  <c r="CA958" i="50"/>
  <c r="BV958" i="50"/>
  <c r="BU958" i="50"/>
  <c r="BQ958" i="50"/>
  <c r="BP958" i="50"/>
  <c r="BK958" i="50"/>
  <c r="BJ958" i="50"/>
  <c r="BE958" i="50"/>
  <c r="BD958" i="50"/>
  <c r="BA958" i="50"/>
  <c r="AZ958" i="50"/>
  <c r="AV958" i="50"/>
  <c r="AU958" i="50"/>
  <c r="AR958" i="50"/>
  <c r="AQ958" i="50"/>
  <c r="AL958" i="50"/>
  <c r="AK958" i="50"/>
  <c r="AG958" i="50"/>
  <c r="AF958" i="50"/>
  <c r="AC958" i="50"/>
  <c r="AB958" i="50"/>
  <c r="Y958" i="50"/>
  <c r="X958" i="50"/>
  <c r="S958" i="50"/>
  <c r="R958" i="50"/>
  <c r="DM957" i="50"/>
  <c r="DL957" i="50"/>
  <c r="DI957" i="50"/>
  <c r="DH957" i="50"/>
  <c r="DD957" i="50"/>
  <c r="DC957" i="50"/>
  <c r="CZ957" i="50"/>
  <c r="CY957" i="50"/>
  <c r="CT957" i="50"/>
  <c r="CS957" i="50"/>
  <c r="CO957" i="50"/>
  <c r="CN957" i="50"/>
  <c r="CK957" i="50"/>
  <c r="CJ957" i="50"/>
  <c r="CF957" i="50"/>
  <c r="CE957" i="50"/>
  <c r="CB957" i="50"/>
  <c r="CA957" i="50"/>
  <c r="BV957" i="50"/>
  <c r="BU957" i="50"/>
  <c r="BQ957" i="50"/>
  <c r="BP957" i="50"/>
  <c r="BK957" i="50"/>
  <c r="BJ957" i="50"/>
  <c r="BE957" i="50"/>
  <c r="BD957" i="50"/>
  <c r="BA957" i="50"/>
  <c r="AZ957" i="50"/>
  <c r="AV957" i="50"/>
  <c r="AU957" i="50"/>
  <c r="AR957" i="50"/>
  <c r="AQ957" i="50"/>
  <c r="AL957" i="50"/>
  <c r="AK957" i="50"/>
  <c r="AG957" i="50"/>
  <c r="AF957" i="50"/>
  <c r="AC957" i="50"/>
  <c r="AB957" i="50"/>
  <c r="Y957" i="50"/>
  <c r="X957" i="50"/>
  <c r="S957" i="50"/>
  <c r="R957" i="50"/>
  <c r="DM956" i="50"/>
  <c r="DL956" i="50"/>
  <c r="DI956" i="50"/>
  <c r="DH956" i="50"/>
  <c r="DD956" i="50"/>
  <c r="DC956" i="50"/>
  <c r="CZ956" i="50"/>
  <c r="CY956" i="50"/>
  <c r="CT956" i="50"/>
  <c r="CS956" i="50"/>
  <c r="CO956" i="50"/>
  <c r="CN956" i="50"/>
  <c r="CK956" i="50"/>
  <c r="CJ956" i="50"/>
  <c r="CF956" i="50"/>
  <c r="CE956" i="50"/>
  <c r="CB956" i="50"/>
  <c r="CA956" i="50"/>
  <c r="BV956" i="50"/>
  <c r="BU956" i="50"/>
  <c r="BQ956" i="50"/>
  <c r="BP956" i="50"/>
  <c r="BK956" i="50"/>
  <c r="BJ956" i="50"/>
  <c r="BE956" i="50"/>
  <c r="BD956" i="50"/>
  <c r="BA956" i="50"/>
  <c r="AZ956" i="50"/>
  <c r="AV956" i="50"/>
  <c r="AU956" i="50"/>
  <c r="AR956" i="50"/>
  <c r="AQ956" i="50"/>
  <c r="AL956" i="50"/>
  <c r="AK956" i="50"/>
  <c r="AG956" i="50"/>
  <c r="AF956" i="50"/>
  <c r="AC956" i="50"/>
  <c r="AB956" i="50"/>
  <c r="Y956" i="50"/>
  <c r="X956" i="50"/>
  <c r="S956" i="50"/>
  <c r="R956" i="50"/>
  <c r="DM955" i="50"/>
  <c r="DL955" i="50"/>
  <c r="DI955" i="50"/>
  <c r="DH955" i="50"/>
  <c r="DD955" i="50"/>
  <c r="DC955" i="50"/>
  <c r="CZ955" i="50"/>
  <c r="CY955" i="50"/>
  <c r="CT955" i="50"/>
  <c r="CS955" i="50"/>
  <c r="CO955" i="50"/>
  <c r="CN955" i="50"/>
  <c r="CK955" i="50"/>
  <c r="CJ955" i="50"/>
  <c r="CF955" i="50"/>
  <c r="CE955" i="50"/>
  <c r="CB955" i="50"/>
  <c r="CA955" i="50"/>
  <c r="BV955" i="50"/>
  <c r="BU955" i="50"/>
  <c r="BQ955" i="50"/>
  <c r="BP955" i="50"/>
  <c r="BK955" i="50"/>
  <c r="BJ955" i="50"/>
  <c r="BE955" i="50"/>
  <c r="BD955" i="50"/>
  <c r="BA955" i="50"/>
  <c r="AZ955" i="50"/>
  <c r="AV955" i="50"/>
  <c r="AU955" i="50"/>
  <c r="AR955" i="50"/>
  <c r="AQ955" i="50"/>
  <c r="AL955" i="50"/>
  <c r="AK955" i="50"/>
  <c r="AG955" i="50"/>
  <c r="AF955" i="50"/>
  <c r="AC955" i="50"/>
  <c r="AB955" i="50"/>
  <c r="Y955" i="50"/>
  <c r="X955" i="50"/>
  <c r="S955" i="50"/>
  <c r="R955" i="50"/>
  <c r="DM954" i="50"/>
  <c r="DL954" i="50"/>
  <c r="DI954" i="50"/>
  <c r="DH954" i="50"/>
  <c r="DD954" i="50"/>
  <c r="DC954" i="50"/>
  <c r="CZ954" i="50"/>
  <c r="CY954" i="50"/>
  <c r="CT954" i="50"/>
  <c r="CS954" i="50"/>
  <c r="CO954" i="50"/>
  <c r="CN954" i="50"/>
  <c r="CK954" i="50"/>
  <c r="CJ954" i="50"/>
  <c r="CF954" i="50"/>
  <c r="CE954" i="50"/>
  <c r="CB954" i="50"/>
  <c r="CA954" i="50"/>
  <c r="BV954" i="50"/>
  <c r="BU954" i="50"/>
  <c r="BQ954" i="50"/>
  <c r="BP954" i="50"/>
  <c r="BK954" i="50"/>
  <c r="BJ954" i="50"/>
  <c r="BE954" i="50"/>
  <c r="BD954" i="50"/>
  <c r="BA954" i="50"/>
  <c r="AZ954" i="50"/>
  <c r="AV954" i="50"/>
  <c r="AU954" i="50"/>
  <c r="AR954" i="50"/>
  <c r="AQ954" i="50"/>
  <c r="AL954" i="50"/>
  <c r="AK954" i="50"/>
  <c r="AG954" i="50"/>
  <c r="AF954" i="50"/>
  <c r="AC954" i="50"/>
  <c r="AB954" i="50"/>
  <c r="Y954" i="50"/>
  <c r="X954" i="50"/>
  <c r="S954" i="50"/>
  <c r="R954" i="50"/>
  <c r="DM953" i="50"/>
  <c r="DL953" i="50"/>
  <c r="DI953" i="50"/>
  <c r="DH953" i="50"/>
  <c r="DD953" i="50"/>
  <c r="DC953" i="50"/>
  <c r="CZ953" i="50"/>
  <c r="CY953" i="50"/>
  <c r="CT953" i="50"/>
  <c r="CS953" i="50"/>
  <c r="CO953" i="50"/>
  <c r="CN953" i="50"/>
  <c r="CK953" i="50"/>
  <c r="CJ953" i="50"/>
  <c r="CF953" i="50"/>
  <c r="CE953" i="50"/>
  <c r="CB953" i="50"/>
  <c r="CA953" i="50"/>
  <c r="BV953" i="50"/>
  <c r="BU953" i="50"/>
  <c r="BQ953" i="50"/>
  <c r="BP953" i="50"/>
  <c r="BK953" i="50"/>
  <c r="BJ953" i="50"/>
  <c r="BE953" i="50"/>
  <c r="BD953" i="50"/>
  <c r="BA953" i="50"/>
  <c r="AZ953" i="50"/>
  <c r="AV953" i="50"/>
  <c r="AU953" i="50"/>
  <c r="AR953" i="50"/>
  <c r="AQ953" i="50"/>
  <c r="AL953" i="50"/>
  <c r="AK953" i="50"/>
  <c r="AG953" i="50"/>
  <c r="AF953" i="50"/>
  <c r="AC953" i="50"/>
  <c r="AB953" i="50"/>
  <c r="Y953" i="50"/>
  <c r="X953" i="50"/>
  <c r="S953" i="50"/>
  <c r="R953" i="50"/>
  <c r="DM952" i="50"/>
  <c r="DL952" i="50"/>
  <c r="DI952" i="50"/>
  <c r="DH952" i="50"/>
  <c r="DD952" i="50"/>
  <c r="DC952" i="50"/>
  <c r="CZ952" i="50"/>
  <c r="CY952" i="50"/>
  <c r="CT952" i="50"/>
  <c r="CS952" i="50"/>
  <c r="CO952" i="50"/>
  <c r="CN952" i="50"/>
  <c r="CK952" i="50"/>
  <c r="CJ952" i="50"/>
  <c r="CF952" i="50"/>
  <c r="CE952" i="50"/>
  <c r="CB952" i="50"/>
  <c r="CA952" i="50"/>
  <c r="BV952" i="50"/>
  <c r="BU952" i="50"/>
  <c r="BQ952" i="50"/>
  <c r="BP952" i="50"/>
  <c r="BK952" i="50"/>
  <c r="BJ952" i="50"/>
  <c r="BE952" i="50"/>
  <c r="BD952" i="50"/>
  <c r="BA952" i="50"/>
  <c r="AZ952" i="50"/>
  <c r="AV952" i="50"/>
  <c r="AU952" i="50"/>
  <c r="AR952" i="50"/>
  <c r="AQ952" i="50"/>
  <c r="AL952" i="50"/>
  <c r="AK952" i="50"/>
  <c r="AG952" i="50"/>
  <c r="AF952" i="50"/>
  <c r="AC952" i="50"/>
  <c r="AB952" i="50"/>
  <c r="Y952" i="50"/>
  <c r="X952" i="50"/>
  <c r="S952" i="50"/>
  <c r="R952" i="50"/>
  <c r="DM951" i="50"/>
  <c r="DL951" i="50"/>
  <c r="DI951" i="50"/>
  <c r="DH951" i="50"/>
  <c r="DD951" i="50"/>
  <c r="DC951" i="50"/>
  <c r="CZ951" i="50"/>
  <c r="CY951" i="50"/>
  <c r="CT951" i="50"/>
  <c r="CS951" i="50"/>
  <c r="CO951" i="50"/>
  <c r="CN951" i="50"/>
  <c r="CK951" i="50"/>
  <c r="CJ951" i="50"/>
  <c r="CF951" i="50"/>
  <c r="CE951" i="50"/>
  <c r="CB951" i="50"/>
  <c r="CA951" i="50"/>
  <c r="BV951" i="50"/>
  <c r="BU951" i="50"/>
  <c r="BQ951" i="50"/>
  <c r="BP951" i="50"/>
  <c r="BK951" i="50"/>
  <c r="BJ951" i="50"/>
  <c r="BE951" i="50"/>
  <c r="BD951" i="50"/>
  <c r="BA951" i="50"/>
  <c r="AZ951" i="50"/>
  <c r="AV951" i="50"/>
  <c r="AU951" i="50"/>
  <c r="AR951" i="50"/>
  <c r="AQ951" i="50"/>
  <c r="AL951" i="50"/>
  <c r="AK951" i="50"/>
  <c r="AG951" i="50"/>
  <c r="AF951" i="50"/>
  <c r="AC951" i="50"/>
  <c r="AB951" i="50"/>
  <c r="Y951" i="50"/>
  <c r="X951" i="50"/>
  <c r="S951" i="50"/>
  <c r="R951" i="50"/>
  <c r="DM950" i="50"/>
  <c r="DL950" i="50"/>
  <c r="DI950" i="50"/>
  <c r="DH950" i="50"/>
  <c r="DD950" i="50"/>
  <c r="DC950" i="50"/>
  <c r="CZ950" i="50"/>
  <c r="CY950" i="50"/>
  <c r="CT950" i="50"/>
  <c r="CS950" i="50"/>
  <c r="CO950" i="50"/>
  <c r="CN950" i="50"/>
  <c r="CK950" i="50"/>
  <c r="CJ950" i="50"/>
  <c r="CF950" i="50"/>
  <c r="CE950" i="50"/>
  <c r="CB950" i="50"/>
  <c r="CA950" i="50"/>
  <c r="BV950" i="50"/>
  <c r="BU950" i="50"/>
  <c r="BQ950" i="50"/>
  <c r="BP950" i="50"/>
  <c r="BK950" i="50"/>
  <c r="BJ950" i="50"/>
  <c r="BE950" i="50"/>
  <c r="BD950" i="50"/>
  <c r="BA950" i="50"/>
  <c r="AZ950" i="50"/>
  <c r="AV950" i="50"/>
  <c r="AU950" i="50"/>
  <c r="AR950" i="50"/>
  <c r="AQ950" i="50"/>
  <c r="AL950" i="50"/>
  <c r="AK950" i="50"/>
  <c r="AG950" i="50"/>
  <c r="AF950" i="50"/>
  <c r="AC950" i="50"/>
  <c r="AB950" i="50"/>
  <c r="Y950" i="50"/>
  <c r="X950" i="50"/>
  <c r="S950" i="50"/>
  <c r="R950" i="50"/>
  <c r="DM949" i="50"/>
  <c r="DL949" i="50"/>
  <c r="DI949" i="50"/>
  <c r="DH949" i="50"/>
  <c r="DD949" i="50"/>
  <c r="DC949" i="50"/>
  <c r="CZ949" i="50"/>
  <c r="CY949" i="50"/>
  <c r="CT949" i="50"/>
  <c r="CS949" i="50"/>
  <c r="CO949" i="50"/>
  <c r="CN949" i="50"/>
  <c r="CK949" i="50"/>
  <c r="CJ949" i="50"/>
  <c r="CF949" i="50"/>
  <c r="CE949" i="50"/>
  <c r="CB949" i="50"/>
  <c r="CA949" i="50"/>
  <c r="BV949" i="50"/>
  <c r="BU949" i="50"/>
  <c r="BQ949" i="50"/>
  <c r="BP949" i="50"/>
  <c r="BK949" i="50"/>
  <c r="BJ949" i="50"/>
  <c r="BE949" i="50"/>
  <c r="BD949" i="50"/>
  <c r="BA949" i="50"/>
  <c r="AZ949" i="50"/>
  <c r="AV949" i="50"/>
  <c r="AU949" i="50"/>
  <c r="AR949" i="50"/>
  <c r="AQ949" i="50"/>
  <c r="AL949" i="50"/>
  <c r="AK949" i="50"/>
  <c r="AG949" i="50"/>
  <c r="AF949" i="50"/>
  <c r="AC949" i="50"/>
  <c r="AB949" i="50"/>
  <c r="Y949" i="50"/>
  <c r="X949" i="50"/>
  <c r="S949" i="50"/>
  <c r="R949" i="50"/>
  <c r="DM948" i="50"/>
  <c r="DL948" i="50"/>
  <c r="DI948" i="50"/>
  <c r="DH948" i="50"/>
  <c r="DD948" i="50"/>
  <c r="DC948" i="50"/>
  <c r="CZ948" i="50"/>
  <c r="CY948" i="50"/>
  <c r="CT948" i="50"/>
  <c r="CS948" i="50"/>
  <c r="CO948" i="50"/>
  <c r="CN948" i="50"/>
  <c r="CK948" i="50"/>
  <c r="CJ948" i="50"/>
  <c r="CF948" i="50"/>
  <c r="CE948" i="50"/>
  <c r="CB948" i="50"/>
  <c r="CA948" i="50"/>
  <c r="BV948" i="50"/>
  <c r="BU948" i="50"/>
  <c r="BQ948" i="50"/>
  <c r="BP948" i="50"/>
  <c r="BK948" i="50"/>
  <c r="BJ948" i="50"/>
  <c r="BE948" i="50"/>
  <c r="BD948" i="50"/>
  <c r="BA948" i="50"/>
  <c r="AZ948" i="50"/>
  <c r="AV948" i="50"/>
  <c r="AU948" i="50"/>
  <c r="AR948" i="50"/>
  <c r="AQ948" i="50"/>
  <c r="AL948" i="50"/>
  <c r="AK948" i="50"/>
  <c r="AG948" i="50"/>
  <c r="AF948" i="50"/>
  <c r="AC948" i="50"/>
  <c r="AB948" i="50"/>
  <c r="Y948" i="50"/>
  <c r="X948" i="50"/>
  <c r="S948" i="50"/>
  <c r="R948" i="50"/>
  <c r="DM947" i="50"/>
  <c r="DL947" i="50"/>
  <c r="DI947" i="50"/>
  <c r="DH947" i="50"/>
  <c r="DD947" i="50"/>
  <c r="DC947" i="50"/>
  <c r="CZ947" i="50"/>
  <c r="CY947" i="50"/>
  <c r="CT947" i="50"/>
  <c r="CS947" i="50"/>
  <c r="CO947" i="50"/>
  <c r="CN947" i="50"/>
  <c r="CK947" i="50"/>
  <c r="CJ947" i="50"/>
  <c r="CF947" i="50"/>
  <c r="CE947" i="50"/>
  <c r="CB947" i="50"/>
  <c r="CA947" i="50"/>
  <c r="BV947" i="50"/>
  <c r="BU947" i="50"/>
  <c r="BQ947" i="50"/>
  <c r="BP947" i="50"/>
  <c r="BK947" i="50"/>
  <c r="BJ947" i="50"/>
  <c r="BE947" i="50"/>
  <c r="BD947" i="50"/>
  <c r="BA947" i="50"/>
  <c r="AZ947" i="50"/>
  <c r="AV947" i="50"/>
  <c r="AU947" i="50"/>
  <c r="AR947" i="50"/>
  <c r="AQ947" i="50"/>
  <c r="AL947" i="50"/>
  <c r="AK947" i="50"/>
  <c r="AG947" i="50"/>
  <c r="AF947" i="50"/>
  <c r="AC947" i="50"/>
  <c r="AB947" i="50"/>
  <c r="Y947" i="50"/>
  <c r="X947" i="50"/>
  <c r="S947" i="50"/>
  <c r="R947" i="50"/>
  <c r="DM946" i="50"/>
  <c r="DL946" i="50"/>
  <c r="DI946" i="50"/>
  <c r="DH946" i="50"/>
  <c r="DD946" i="50"/>
  <c r="DC946" i="50"/>
  <c r="CZ946" i="50"/>
  <c r="CY946" i="50"/>
  <c r="CT946" i="50"/>
  <c r="CS946" i="50"/>
  <c r="CO946" i="50"/>
  <c r="CN946" i="50"/>
  <c r="CK946" i="50"/>
  <c r="CJ946" i="50"/>
  <c r="CF946" i="50"/>
  <c r="CE946" i="50"/>
  <c r="CB946" i="50"/>
  <c r="CA946" i="50"/>
  <c r="BV946" i="50"/>
  <c r="BU946" i="50"/>
  <c r="BQ946" i="50"/>
  <c r="BP946" i="50"/>
  <c r="BK946" i="50"/>
  <c r="BJ946" i="50"/>
  <c r="BE946" i="50"/>
  <c r="BD946" i="50"/>
  <c r="BA946" i="50"/>
  <c r="AZ946" i="50"/>
  <c r="AV946" i="50"/>
  <c r="AU946" i="50"/>
  <c r="AR946" i="50"/>
  <c r="AQ946" i="50"/>
  <c r="AL946" i="50"/>
  <c r="AK946" i="50"/>
  <c r="AG946" i="50"/>
  <c r="AF946" i="50"/>
  <c r="AC946" i="50"/>
  <c r="AB946" i="50"/>
  <c r="Y946" i="50"/>
  <c r="X946" i="50"/>
  <c r="S946" i="50"/>
  <c r="R946" i="50"/>
  <c r="DM945" i="50"/>
  <c r="DL945" i="50"/>
  <c r="DI945" i="50"/>
  <c r="DH945" i="50"/>
  <c r="DD945" i="50"/>
  <c r="DC945" i="50"/>
  <c r="CZ945" i="50"/>
  <c r="CY945" i="50"/>
  <c r="CT945" i="50"/>
  <c r="CS945" i="50"/>
  <c r="CO945" i="50"/>
  <c r="CN945" i="50"/>
  <c r="CK945" i="50"/>
  <c r="CJ945" i="50"/>
  <c r="CF945" i="50"/>
  <c r="CE945" i="50"/>
  <c r="CB945" i="50"/>
  <c r="CA945" i="50"/>
  <c r="BV945" i="50"/>
  <c r="BU945" i="50"/>
  <c r="BQ945" i="50"/>
  <c r="BP945" i="50"/>
  <c r="BK945" i="50"/>
  <c r="BJ945" i="50"/>
  <c r="BE945" i="50"/>
  <c r="BD945" i="50"/>
  <c r="BA945" i="50"/>
  <c r="AZ945" i="50"/>
  <c r="AV945" i="50"/>
  <c r="AU945" i="50"/>
  <c r="AR945" i="50"/>
  <c r="AQ945" i="50"/>
  <c r="AL945" i="50"/>
  <c r="AK945" i="50"/>
  <c r="AG945" i="50"/>
  <c r="AF945" i="50"/>
  <c r="AC945" i="50"/>
  <c r="AB945" i="50"/>
  <c r="Y945" i="50"/>
  <c r="X945" i="50"/>
  <c r="S945" i="50"/>
  <c r="R945" i="50"/>
  <c r="DM944" i="50"/>
  <c r="DL944" i="50"/>
  <c r="DI944" i="50"/>
  <c r="DH944" i="50"/>
  <c r="DD944" i="50"/>
  <c r="DC944" i="50"/>
  <c r="CZ944" i="50"/>
  <c r="CY944" i="50"/>
  <c r="CT944" i="50"/>
  <c r="CS944" i="50"/>
  <c r="CO944" i="50"/>
  <c r="CN944" i="50"/>
  <c r="CK944" i="50"/>
  <c r="CJ944" i="50"/>
  <c r="CF944" i="50"/>
  <c r="CE944" i="50"/>
  <c r="CB944" i="50"/>
  <c r="CA944" i="50"/>
  <c r="BV944" i="50"/>
  <c r="BU944" i="50"/>
  <c r="BQ944" i="50"/>
  <c r="BP944" i="50"/>
  <c r="BK944" i="50"/>
  <c r="BJ944" i="50"/>
  <c r="BE944" i="50"/>
  <c r="BD944" i="50"/>
  <c r="BA944" i="50"/>
  <c r="AZ944" i="50"/>
  <c r="AV944" i="50"/>
  <c r="AU944" i="50"/>
  <c r="AR944" i="50"/>
  <c r="AQ944" i="50"/>
  <c r="AL944" i="50"/>
  <c r="AK944" i="50"/>
  <c r="AG944" i="50"/>
  <c r="AF944" i="50"/>
  <c r="AC944" i="50"/>
  <c r="AB944" i="50"/>
  <c r="Y944" i="50"/>
  <c r="X944" i="50"/>
  <c r="S944" i="50"/>
  <c r="R944" i="50"/>
  <c r="DM943" i="50"/>
  <c r="DL943" i="50"/>
  <c r="DI943" i="50"/>
  <c r="DH943" i="50"/>
  <c r="DD943" i="50"/>
  <c r="DC943" i="50"/>
  <c r="CZ943" i="50"/>
  <c r="CY943" i="50"/>
  <c r="CT943" i="50"/>
  <c r="CS943" i="50"/>
  <c r="CO943" i="50"/>
  <c r="CN943" i="50"/>
  <c r="CK943" i="50"/>
  <c r="CJ943" i="50"/>
  <c r="CF943" i="50"/>
  <c r="CE943" i="50"/>
  <c r="CB943" i="50"/>
  <c r="CA943" i="50"/>
  <c r="BV943" i="50"/>
  <c r="BU943" i="50"/>
  <c r="BQ943" i="50"/>
  <c r="BP943" i="50"/>
  <c r="BK943" i="50"/>
  <c r="BJ943" i="50"/>
  <c r="BE943" i="50"/>
  <c r="BD943" i="50"/>
  <c r="BA943" i="50"/>
  <c r="AZ943" i="50"/>
  <c r="AV943" i="50"/>
  <c r="AU943" i="50"/>
  <c r="AR943" i="50"/>
  <c r="AQ943" i="50"/>
  <c r="AL943" i="50"/>
  <c r="AK943" i="50"/>
  <c r="AG943" i="50"/>
  <c r="AF943" i="50"/>
  <c r="AC943" i="50"/>
  <c r="AB943" i="50"/>
  <c r="Y943" i="50"/>
  <c r="X943" i="50"/>
  <c r="S943" i="50"/>
  <c r="R943" i="50"/>
  <c r="DM942" i="50"/>
  <c r="DL942" i="50"/>
  <c r="DI942" i="50"/>
  <c r="DH942" i="50"/>
  <c r="DD942" i="50"/>
  <c r="DC942" i="50"/>
  <c r="CZ942" i="50"/>
  <c r="CY942" i="50"/>
  <c r="CT942" i="50"/>
  <c r="CS942" i="50"/>
  <c r="CO942" i="50"/>
  <c r="CN942" i="50"/>
  <c r="CK942" i="50"/>
  <c r="CJ942" i="50"/>
  <c r="CF942" i="50"/>
  <c r="CE942" i="50"/>
  <c r="CB942" i="50"/>
  <c r="CA942" i="50"/>
  <c r="BV942" i="50"/>
  <c r="BU942" i="50"/>
  <c r="BQ942" i="50"/>
  <c r="BP942" i="50"/>
  <c r="BK942" i="50"/>
  <c r="BJ942" i="50"/>
  <c r="BE942" i="50"/>
  <c r="BD942" i="50"/>
  <c r="BA942" i="50"/>
  <c r="AZ942" i="50"/>
  <c r="AV942" i="50"/>
  <c r="AU942" i="50"/>
  <c r="AR942" i="50"/>
  <c r="AQ942" i="50"/>
  <c r="AL942" i="50"/>
  <c r="AK942" i="50"/>
  <c r="AG942" i="50"/>
  <c r="AF942" i="50"/>
  <c r="AC942" i="50"/>
  <c r="AB942" i="50"/>
  <c r="Y942" i="50"/>
  <c r="X942" i="50"/>
  <c r="S942" i="50"/>
  <c r="R942" i="50"/>
  <c r="DM941" i="50"/>
  <c r="DL941" i="50"/>
  <c r="DI941" i="50"/>
  <c r="DH941" i="50"/>
  <c r="DD941" i="50"/>
  <c r="DC941" i="50"/>
  <c r="CZ941" i="50"/>
  <c r="CY941" i="50"/>
  <c r="CT941" i="50"/>
  <c r="CS941" i="50"/>
  <c r="CO941" i="50"/>
  <c r="CN941" i="50"/>
  <c r="CK941" i="50"/>
  <c r="CJ941" i="50"/>
  <c r="CF941" i="50"/>
  <c r="CE941" i="50"/>
  <c r="CB941" i="50"/>
  <c r="CA941" i="50"/>
  <c r="BV941" i="50"/>
  <c r="BU941" i="50"/>
  <c r="BQ941" i="50"/>
  <c r="BP941" i="50"/>
  <c r="BK941" i="50"/>
  <c r="BJ941" i="50"/>
  <c r="BE941" i="50"/>
  <c r="BD941" i="50"/>
  <c r="BA941" i="50"/>
  <c r="AZ941" i="50"/>
  <c r="AV941" i="50"/>
  <c r="AU941" i="50"/>
  <c r="AR941" i="50"/>
  <c r="AQ941" i="50"/>
  <c r="AL941" i="50"/>
  <c r="AK941" i="50"/>
  <c r="AG941" i="50"/>
  <c r="AF941" i="50"/>
  <c r="AC941" i="50"/>
  <c r="AB941" i="50"/>
  <c r="Y941" i="50"/>
  <c r="X941" i="50"/>
  <c r="S941" i="50"/>
  <c r="R941" i="50"/>
  <c r="DM940" i="50"/>
  <c r="DL940" i="50"/>
  <c r="DI940" i="50"/>
  <c r="DH940" i="50"/>
  <c r="DD940" i="50"/>
  <c r="DC940" i="50"/>
  <c r="CZ940" i="50"/>
  <c r="CY940" i="50"/>
  <c r="CT940" i="50"/>
  <c r="CS940" i="50"/>
  <c r="CO940" i="50"/>
  <c r="CN940" i="50"/>
  <c r="CK940" i="50"/>
  <c r="CJ940" i="50"/>
  <c r="CF940" i="50"/>
  <c r="CE940" i="50"/>
  <c r="CB940" i="50"/>
  <c r="CA940" i="50"/>
  <c r="BV940" i="50"/>
  <c r="BU940" i="50"/>
  <c r="BQ940" i="50"/>
  <c r="BP940" i="50"/>
  <c r="BK940" i="50"/>
  <c r="BJ940" i="50"/>
  <c r="BE940" i="50"/>
  <c r="BD940" i="50"/>
  <c r="BA940" i="50"/>
  <c r="AZ940" i="50"/>
  <c r="AV940" i="50"/>
  <c r="AU940" i="50"/>
  <c r="AR940" i="50"/>
  <c r="AQ940" i="50"/>
  <c r="AL940" i="50"/>
  <c r="AK940" i="50"/>
  <c r="AG940" i="50"/>
  <c r="AF940" i="50"/>
  <c r="AC940" i="50"/>
  <c r="AB940" i="50"/>
  <c r="Y940" i="50"/>
  <c r="X940" i="50"/>
  <c r="S940" i="50"/>
  <c r="R940" i="50"/>
  <c r="DM939" i="50"/>
  <c r="DL939" i="50"/>
  <c r="DI939" i="50"/>
  <c r="DH939" i="50"/>
  <c r="DD939" i="50"/>
  <c r="DC939" i="50"/>
  <c r="CZ939" i="50"/>
  <c r="CY939" i="50"/>
  <c r="CT939" i="50"/>
  <c r="CS939" i="50"/>
  <c r="CO939" i="50"/>
  <c r="CN939" i="50"/>
  <c r="CK939" i="50"/>
  <c r="CJ939" i="50"/>
  <c r="CF939" i="50"/>
  <c r="CE939" i="50"/>
  <c r="CB939" i="50"/>
  <c r="CA939" i="50"/>
  <c r="BV939" i="50"/>
  <c r="BU939" i="50"/>
  <c r="BQ939" i="50"/>
  <c r="BP939" i="50"/>
  <c r="BK939" i="50"/>
  <c r="BJ939" i="50"/>
  <c r="BE939" i="50"/>
  <c r="BD939" i="50"/>
  <c r="BA939" i="50"/>
  <c r="AZ939" i="50"/>
  <c r="AV939" i="50"/>
  <c r="AU939" i="50"/>
  <c r="AR939" i="50"/>
  <c r="AQ939" i="50"/>
  <c r="AL939" i="50"/>
  <c r="AK939" i="50"/>
  <c r="AG939" i="50"/>
  <c r="AF939" i="50"/>
  <c r="AC939" i="50"/>
  <c r="AB939" i="50"/>
  <c r="Y939" i="50"/>
  <c r="X939" i="50"/>
  <c r="S939" i="50"/>
  <c r="R939" i="50"/>
  <c r="DM938" i="50"/>
  <c r="DL938" i="50"/>
  <c r="DI938" i="50"/>
  <c r="DH938" i="50"/>
  <c r="DD938" i="50"/>
  <c r="DC938" i="50"/>
  <c r="CZ938" i="50"/>
  <c r="CY938" i="50"/>
  <c r="CT938" i="50"/>
  <c r="CS938" i="50"/>
  <c r="CO938" i="50"/>
  <c r="CN938" i="50"/>
  <c r="CK938" i="50"/>
  <c r="CJ938" i="50"/>
  <c r="CF938" i="50"/>
  <c r="CE938" i="50"/>
  <c r="CB938" i="50"/>
  <c r="CA938" i="50"/>
  <c r="BV938" i="50"/>
  <c r="BU938" i="50"/>
  <c r="BQ938" i="50"/>
  <c r="BP938" i="50"/>
  <c r="BK938" i="50"/>
  <c r="BJ938" i="50"/>
  <c r="BE938" i="50"/>
  <c r="BD938" i="50"/>
  <c r="BA938" i="50"/>
  <c r="AZ938" i="50"/>
  <c r="AV938" i="50"/>
  <c r="AU938" i="50"/>
  <c r="AR938" i="50"/>
  <c r="AQ938" i="50"/>
  <c r="AL938" i="50"/>
  <c r="AK938" i="50"/>
  <c r="AG938" i="50"/>
  <c r="AF938" i="50"/>
  <c r="AC938" i="50"/>
  <c r="AB938" i="50"/>
  <c r="Y938" i="50"/>
  <c r="X938" i="50"/>
  <c r="S938" i="50"/>
  <c r="R938" i="50"/>
  <c r="DM937" i="50"/>
  <c r="DL937" i="50"/>
  <c r="DI937" i="50"/>
  <c r="DH937" i="50"/>
  <c r="DD937" i="50"/>
  <c r="DC937" i="50"/>
  <c r="CZ937" i="50"/>
  <c r="CY937" i="50"/>
  <c r="CT937" i="50"/>
  <c r="CS937" i="50"/>
  <c r="CO937" i="50"/>
  <c r="CN937" i="50"/>
  <c r="CK937" i="50"/>
  <c r="CJ937" i="50"/>
  <c r="CF937" i="50"/>
  <c r="CE937" i="50"/>
  <c r="CB937" i="50"/>
  <c r="CA937" i="50"/>
  <c r="BV937" i="50"/>
  <c r="BU937" i="50"/>
  <c r="BQ937" i="50"/>
  <c r="BP937" i="50"/>
  <c r="BK937" i="50"/>
  <c r="BJ937" i="50"/>
  <c r="BE937" i="50"/>
  <c r="BD937" i="50"/>
  <c r="BA937" i="50"/>
  <c r="AZ937" i="50"/>
  <c r="AV937" i="50"/>
  <c r="AU937" i="50"/>
  <c r="AR937" i="50"/>
  <c r="AQ937" i="50"/>
  <c r="AL937" i="50"/>
  <c r="AK937" i="50"/>
  <c r="AG937" i="50"/>
  <c r="AF937" i="50"/>
  <c r="AC937" i="50"/>
  <c r="AB937" i="50"/>
  <c r="Y937" i="50"/>
  <c r="X937" i="50"/>
  <c r="S937" i="50"/>
  <c r="R937" i="50"/>
  <c r="DM936" i="50"/>
  <c r="DL936" i="50"/>
  <c r="DI936" i="50"/>
  <c r="DH936" i="50"/>
  <c r="DD936" i="50"/>
  <c r="DC936" i="50"/>
  <c r="CZ936" i="50"/>
  <c r="CY936" i="50"/>
  <c r="CT936" i="50"/>
  <c r="CS936" i="50"/>
  <c r="CO936" i="50"/>
  <c r="CN936" i="50"/>
  <c r="CK936" i="50"/>
  <c r="CJ936" i="50"/>
  <c r="CF936" i="50"/>
  <c r="CE936" i="50"/>
  <c r="CB936" i="50"/>
  <c r="CA936" i="50"/>
  <c r="BV936" i="50"/>
  <c r="BU936" i="50"/>
  <c r="BQ936" i="50"/>
  <c r="BP936" i="50"/>
  <c r="BK936" i="50"/>
  <c r="BJ936" i="50"/>
  <c r="BE936" i="50"/>
  <c r="BD936" i="50"/>
  <c r="BA936" i="50"/>
  <c r="AZ936" i="50"/>
  <c r="AV936" i="50"/>
  <c r="AU936" i="50"/>
  <c r="AR936" i="50"/>
  <c r="AQ936" i="50"/>
  <c r="AL936" i="50"/>
  <c r="AK936" i="50"/>
  <c r="AG936" i="50"/>
  <c r="AF936" i="50"/>
  <c r="AC936" i="50"/>
  <c r="AB936" i="50"/>
  <c r="Y936" i="50"/>
  <c r="X936" i="50"/>
  <c r="S936" i="50"/>
  <c r="R936" i="50"/>
  <c r="DM935" i="50"/>
  <c r="DL935" i="50"/>
  <c r="DI935" i="50"/>
  <c r="DH935" i="50"/>
  <c r="DD935" i="50"/>
  <c r="DC935" i="50"/>
  <c r="CZ935" i="50"/>
  <c r="CY935" i="50"/>
  <c r="CT935" i="50"/>
  <c r="CS935" i="50"/>
  <c r="CO935" i="50"/>
  <c r="CN935" i="50"/>
  <c r="CK935" i="50"/>
  <c r="CJ935" i="50"/>
  <c r="CF935" i="50"/>
  <c r="CE935" i="50"/>
  <c r="CB935" i="50"/>
  <c r="CA935" i="50"/>
  <c r="BV935" i="50"/>
  <c r="BU935" i="50"/>
  <c r="BQ935" i="50"/>
  <c r="BP935" i="50"/>
  <c r="BK935" i="50"/>
  <c r="BJ935" i="50"/>
  <c r="BE935" i="50"/>
  <c r="BD935" i="50"/>
  <c r="BA935" i="50"/>
  <c r="AZ935" i="50"/>
  <c r="AV935" i="50"/>
  <c r="AU935" i="50"/>
  <c r="AR935" i="50"/>
  <c r="AQ935" i="50"/>
  <c r="AL935" i="50"/>
  <c r="AK935" i="50"/>
  <c r="AG935" i="50"/>
  <c r="AF935" i="50"/>
  <c r="AC935" i="50"/>
  <c r="AB935" i="50"/>
  <c r="Y935" i="50"/>
  <c r="X935" i="50"/>
  <c r="S935" i="50"/>
  <c r="R935" i="50"/>
  <c r="DM934" i="50"/>
  <c r="DL934" i="50"/>
  <c r="DI934" i="50"/>
  <c r="DH934" i="50"/>
  <c r="DD934" i="50"/>
  <c r="DC934" i="50"/>
  <c r="CZ934" i="50"/>
  <c r="CY934" i="50"/>
  <c r="CT934" i="50"/>
  <c r="CS934" i="50"/>
  <c r="CO934" i="50"/>
  <c r="CN934" i="50"/>
  <c r="CK934" i="50"/>
  <c r="CJ934" i="50"/>
  <c r="CF934" i="50"/>
  <c r="CE934" i="50"/>
  <c r="CB934" i="50"/>
  <c r="CA934" i="50"/>
  <c r="BV934" i="50"/>
  <c r="BU934" i="50"/>
  <c r="BQ934" i="50"/>
  <c r="BP934" i="50"/>
  <c r="BK934" i="50"/>
  <c r="BJ934" i="50"/>
  <c r="BE934" i="50"/>
  <c r="BD934" i="50"/>
  <c r="BA934" i="50"/>
  <c r="AZ934" i="50"/>
  <c r="AV934" i="50"/>
  <c r="AU934" i="50"/>
  <c r="AR934" i="50"/>
  <c r="AQ934" i="50"/>
  <c r="AL934" i="50"/>
  <c r="AK934" i="50"/>
  <c r="AG934" i="50"/>
  <c r="AF934" i="50"/>
  <c r="AC934" i="50"/>
  <c r="AB934" i="50"/>
  <c r="Y934" i="50"/>
  <c r="X934" i="50"/>
  <c r="S934" i="50"/>
  <c r="R934" i="50"/>
  <c r="DM933" i="50"/>
  <c r="DL933" i="50"/>
  <c r="DI933" i="50"/>
  <c r="DH933" i="50"/>
  <c r="DD933" i="50"/>
  <c r="DC933" i="50"/>
  <c r="CZ933" i="50"/>
  <c r="CY933" i="50"/>
  <c r="CT933" i="50"/>
  <c r="CS933" i="50"/>
  <c r="CO933" i="50"/>
  <c r="CN933" i="50"/>
  <c r="CK933" i="50"/>
  <c r="CJ933" i="50"/>
  <c r="CF933" i="50"/>
  <c r="CE933" i="50"/>
  <c r="CB933" i="50"/>
  <c r="CA933" i="50"/>
  <c r="BV933" i="50"/>
  <c r="BU933" i="50"/>
  <c r="BQ933" i="50"/>
  <c r="BP933" i="50"/>
  <c r="BK933" i="50"/>
  <c r="BJ933" i="50"/>
  <c r="BE933" i="50"/>
  <c r="BD933" i="50"/>
  <c r="BA933" i="50"/>
  <c r="AZ933" i="50"/>
  <c r="AV933" i="50"/>
  <c r="AU933" i="50"/>
  <c r="AR933" i="50"/>
  <c r="AQ933" i="50"/>
  <c r="AL933" i="50"/>
  <c r="AK933" i="50"/>
  <c r="AG933" i="50"/>
  <c r="AF933" i="50"/>
  <c r="AC933" i="50"/>
  <c r="AB933" i="50"/>
  <c r="Y933" i="50"/>
  <c r="X933" i="50"/>
  <c r="S933" i="50"/>
  <c r="R933" i="50"/>
  <c r="DM932" i="50"/>
  <c r="DL932" i="50"/>
  <c r="DI932" i="50"/>
  <c r="DH932" i="50"/>
  <c r="DD932" i="50"/>
  <c r="DC932" i="50"/>
  <c r="CZ932" i="50"/>
  <c r="CY932" i="50"/>
  <c r="CT932" i="50"/>
  <c r="CS932" i="50"/>
  <c r="CO932" i="50"/>
  <c r="CN932" i="50"/>
  <c r="CK932" i="50"/>
  <c r="CJ932" i="50"/>
  <c r="CF932" i="50"/>
  <c r="CE932" i="50"/>
  <c r="CB932" i="50"/>
  <c r="CA932" i="50"/>
  <c r="BV932" i="50"/>
  <c r="BU932" i="50"/>
  <c r="BQ932" i="50"/>
  <c r="BP932" i="50"/>
  <c r="BK932" i="50"/>
  <c r="BJ932" i="50"/>
  <c r="BE932" i="50"/>
  <c r="BD932" i="50"/>
  <c r="BA932" i="50"/>
  <c r="AZ932" i="50"/>
  <c r="AV932" i="50"/>
  <c r="AU932" i="50"/>
  <c r="AR932" i="50"/>
  <c r="AQ932" i="50"/>
  <c r="AL932" i="50"/>
  <c r="AK932" i="50"/>
  <c r="AG932" i="50"/>
  <c r="AF932" i="50"/>
  <c r="AC932" i="50"/>
  <c r="AB932" i="50"/>
  <c r="Y932" i="50"/>
  <c r="X932" i="50"/>
  <c r="S932" i="50"/>
  <c r="R932" i="50"/>
  <c r="DM931" i="50"/>
  <c r="DL931" i="50"/>
  <c r="DI931" i="50"/>
  <c r="DH931" i="50"/>
  <c r="DD931" i="50"/>
  <c r="DC931" i="50"/>
  <c r="CZ931" i="50"/>
  <c r="CY931" i="50"/>
  <c r="CT931" i="50"/>
  <c r="CS931" i="50"/>
  <c r="CO931" i="50"/>
  <c r="CN931" i="50"/>
  <c r="CK931" i="50"/>
  <c r="CJ931" i="50"/>
  <c r="CF931" i="50"/>
  <c r="CE931" i="50"/>
  <c r="CB931" i="50"/>
  <c r="CA931" i="50"/>
  <c r="BV931" i="50"/>
  <c r="BU931" i="50"/>
  <c r="BQ931" i="50"/>
  <c r="BP931" i="50"/>
  <c r="BK931" i="50"/>
  <c r="BJ931" i="50"/>
  <c r="BE931" i="50"/>
  <c r="BD931" i="50"/>
  <c r="BA931" i="50"/>
  <c r="AZ931" i="50"/>
  <c r="AV931" i="50"/>
  <c r="AU931" i="50"/>
  <c r="AR931" i="50"/>
  <c r="AQ931" i="50"/>
  <c r="AL931" i="50"/>
  <c r="AK931" i="50"/>
  <c r="AG931" i="50"/>
  <c r="AF931" i="50"/>
  <c r="AC931" i="50"/>
  <c r="AB931" i="50"/>
  <c r="Y931" i="50"/>
  <c r="X931" i="50"/>
  <c r="S931" i="50"/>
  <c r="R931" i="50"/>
  <c r="DM930" i="50"/>
  <c r="DL930" i="50"/>
  <c r="DI930" i="50"/>
  <c r="DH930" i="50"/>
  <c r="DD930" i="50"/>
  <c r="DC930" i="50"/>
  <c r="CZ930" i="50"/>
  <c r="CY930" i="50"/>
  <c r="CT930" i="50"/>
  <c r="CS930" i="50"/>
  <c r="CO930" i="50"/>
  <c r="CN930" i="50"/>
  <c r="CK930" i="50"/>
  <c r="CJ930" i="50"/>
  <c r="CF930" i="50"/>
  <c r="CE930" i="50"/>
  <c r="CB930" i="50"/>
  <c r="CA930" i="50"/>
  <c r="BV930" i="50"/>
  <c r="BU930" i="50"/>
  <c r="BQ930" i="50"/>
  <c r="BP930" i="50"/>
  <c r="BK930" i="50"/>
  <c r="BJ930" i="50"/>
  <c r="BE930" i="50"/>
  <c r="BD930" i="50"/>
  <c r="BA930" i="50"/>
  <c r="AZ930" i="50"/>
  <c r="AV930" i="50"/>
  <c r="AU930" i="50"/>
  <c r="AR930" i="50"/>
  <c r="AQ930" i="50"/>
  <c r="AL930" i="50"/>
  <c r="AK930" i="50"/>
  <c r="AG930" i="50"/>
  <c r="AF930" i="50"/>
  <c r="AC930" i="50"/>
  <c r="AB930" i="50"/>
  <c r="Y930" i="50"/>
  <c r="X930" i="50"/>
  <c r="S930" i="50"/>
  <c r="R930" i="50"/>
  <c r="DM929" i="50"/>
  <c r="DL929" i="50"/>
  <c r="DI929" i="50"/>
  <c r="DH929" i="50"/>
  <c r="DD929" i="50"/>
  <c r="DC929" i="50"/>
  <c r="CZ929" i="50"/>
  <c r="CY929" i="50"/>
  <c r="CT929" i="50"/>
  <c r="CS929" i="50"/>
  <c r="CO929" i="50"/>
  <c r="CN929" i="50"/>
  <c r="CK929" i="50"/>
  <c r="CJ929" i="50"/>
  <c r="CF929" i="50"/>
  <c r="CE929" i="50"/>
  <c r="CB929" i="50"/>
  <c r="CA929" i="50"/>
  <c r="BV929" i="50"/>
  <c r="BU929" i="50"/>
  <c r="BQ929" i="50"/>
  <c r="BP929" i="50"/>
  <c r="BK929" i="50"/>
  <c r="BJ929" i="50"/>
  <c r="BE929" i="50"/>
  <c r="BD929" i="50"/>
  <c r="BA929" i="50"/>
  <c r="AZ929" i="50"/>
  <c r="AV929" i="50"/>
  <c r="AU929" i="50"/>
  <c r="AR929" i="50"/>
  <c r="AQ929" i="50"/>
  <c r="AL929" i="50"/>
  <c r="AK929" i="50"/>
  <c r="AG929" i="50"/>
  <c r="AF929" i="50"/>
  <c r="AC929" i="50"/>
  <c r="AB929" i="50"/>
  <c r="Y929" i="50"/>
  <c r="X929" i="50"/>
  <c r="S929" i="50"/>
  <c r="R929" i="50"/>
  <c r="DM928" i="50"/>
  <c r="DL928" i="50"/>
  <c r="DI928" i="50"/>
  <c r="DH928" i="50"/>
  <c r="DD928" i="50"/>
  <c r="DC928" i="50"/>
  <c r="CZ928" i="50"/>
  <c r="CY928" i="50"/>
  <c r="CT928" i="50"/>
  <c r="CS928" i="50"/>
  <c r="CO928" i="50"/>
  <c r="CN928" i="50"/>
  <c r="CK928" i="50"/>
  <c r="CJ928" i="50"/>
  <c r="CF928" i="50"/>
  <c r="CE928" i="50"/>
  <c r="CB928" i="50"/>
  <c r="CA928" i="50"/>
  <c r="BV928" i="50"/>
  <c r="BU928" i="50"/>
  <c r="BQ928" i="50"/>
  <c r="BP928" i="50"/>
  <c r="BK928" i="50"/>
  <c r="BJ928" i="50"/>
  <c r="BE928" i="50"/>
  <c r="BD928" i="50"/>
  <c r="BA928" i="50"/>
  <c r="AZ928" i="50"/>
  <c r="AV928" i="50"/>
  <c r="AU928" i="50"/>
  <c r="AR928" i="50"/>
  <c r="AQ928" i="50"/>
  <c r="AL928" i="50"/>
  <c r="AK928" i="50"/>
  <c r="AG928" i="50"/>
  <c r="AF928" i="50"/>
  <c r="AC928" i="50"/>
  <c r="AB928" i="50"/>
  <c r="Y928" i="50"/>
  <c r="X928" i="50"/>
  <c r="S928" i="50"/>
  <c r="R928" i="50"/>
  <c r="DM927" i="50"/>
  <c r="DL927" i="50"/>
  <c r="DI927" i="50"/>
  <c r="DH927" i="50"/>
  <c r="DD927" i="50"/>
  <c r="DC927" i="50"/>
  <c r="CZ927" i="50"/>
  <c r="CY927" i="50"/>
  <c r="CT927" i="50"/>
  <c r="CS927" i="50"/>
  <c r="CO927" i="50"/>
  <c r="CN927" i="50"/>
  <c r="CK927" i="50"/>
  <c r="CJ927" i="50"/>
  <c r="CF927" i="50"/>
  <c r="CE927" i="50"/>
  <c r="CB927" i="50"/>
  <c r="CA927" i="50"/>
  <c r="BV927" i="50"/>
  <c r="BU927" i="50"/>
  <c r="BQ927" i="50"/>
  <c r="BP927" i="50"/>
  <c r="BK927" i="50"/>
  <c r="BJ927" i="50"/>
  <c r="BE927" i="50"/>
  <c r="BD927" i="50"/>
  <c r="BA927" i="50"/>
  <c r="AZ927" i="50"/>
  <c r="AV927" i="50"/>
  <c r="AU927" i="50"/>
  <c r="AR927" i="50"/>
  <c r="AQ927" i="50"/>
  <c r="AL927" i="50"/>
  <c r="AK927" i="50"/>
  <c r="AG927" i="50"/>
  <c r="AF927" i="50"/>
  <c r="AC927" i="50"/>
  <c r="AB927" i="50"/>
  <c r="Y927" i="50"/>
  <c r="X927" i="50"/>
  <c r="S927" i="50"/>
  <c r="R927" i="50"/>
  <c r="DM926" i="50"/>
  <c r="DL926" i="50"/>
  <c r="DI926" i="50"/>
  <c r="DH926" i="50"/>
  <c r="DD926" i="50"/>
  <c r="DC926" i="50"/>
  <c r="CZ926" i="50"/>
  <c r="CY926" i="50"/>
  <c r="CT926" i="50"/>
  <c r="CS926" i="50"/>
  <c r="CO926" i="50"/>
  <c r="CN926" i="50"/>
  <c r="CK926" i="50"/>
  <c r="CJ926" i="50"/>
  <c r="CF926" i="50"/>
  <c r="CE926" i="50"/>
  <c r="CB926" i="50"/>
  <c r="CA926" i="50"/>
  <c r="BV926" i="50"/>
  <c r="BU926" i="50"/>
  <c r="BQ926" i="50"/>
  <c r="BP926" i="50"/>
  <c r="BK926" i="50"/>
  <c r="BJ926" i="50"/>
  <c r="BE926" i="50"/>
  <c r="BD926" i="50"/>
  <c r="BA926" i="50"/>
  <c r="AZ926" i="50"/>
  <c r="AV926" i="50"/>
  <c r="AU926" i="50"/>
  <c r="AR926" i="50"/>
  <c r="AQ926" i="50"/>
  <c r="AL926" i="50"/>
  <c r="AK926" i="50"/>
  <c r="AG926" i="50"/>
  <c r="AF926" i="50"/>
  <c r="AC926" i="50"/>
  <c r="AB926" i="50"/>
  <c r="Y926" i="50"/>
  <c r="X926" i="50"/>
  <c r="S926" i="50"/>
  <c r="R926" i="50"/>
  <c r="DM925" i="50"/>
  <c r="DL925" i="50"/>
  <c r="DI925" i="50"/>
  <c r="DH925" i="50"/>
  <c r="DD925" i="50"/>
  <c r="DC925" i="50"/>
  <c r="CZ925" i="50"/>
  <c r="CY925" i="50"/>
  <c r="CT925" i="50"/>
  <c r="CS925" i="50"/>
  <c r="CO925" i="50"/>
  <c r="CN925" i="50"/>
  <c r="CK925" i="50"/>
  <c r="CJ925" i="50"/>
  <c r="CF925" i="50"/>
  <c r="CE925" i="50"/>
  <c r="CB925" i="50"/>
  <c r="CA925" i="50"/>
  <c r="BV925" i="50"/>
  <c r="BU925" i="50"/>
  <c r="BQ925" i="50"/>
  <c r="BP925" i="50"/>
  <c r="BK925" i="50"/>
  <c r="BJ925" i="50"/>
  <c r="BE925" i="50"/>
  <c r="BD925" i="50"/>
  <c r="BA925" i="50"/>
  <c r="AZ925" i="50"/>
  <c r="AV925" i="50"/>
  <c r="AU925" i="50"/>
  <c r="AR925" i="50"/>
  <c r="AQ925" i="50"/>
  <c r="AL925" i="50"/>
  <c r="AK925" i="50"/>
  <c r="AG925" i="50"/>
  <c r="AF925" i="50"/>
  <c r="AC925" i="50"/>
  <c r="AB925" i="50"/>
  <c r="Y925" i="50"/>
  <c r="X925" i="50"/>
  <c r="S925" i="50"/>
  <c r="R925" i="50"/>
  <c r="DM924" i="50"/>
  <c r="DL924" i="50"/>
  <c r="DI924" i="50"/>
  <c r="DH924" i="50"/>
  <c r="DD924" i="50"/>
  <c r="DC924" i="50"/>
  <c r="CZ924" i="50"/>
  <c r="CY924" i="50"/>
  <c r="CT924" i="50"/>
  <c r="CS924" i="50"/>
  <c r="CO924" i="50"/>
  <c r="CN924" i="50"/>
  <c r="CK924" i="50"/>
  <c r="CJ924" i="50"/>
  <c r="CF924" i="50"/>
  <c r="CE924" i="50"/>
  <c r="CB924" i="50"/>
  <c r="CA924" i="50"/>
  <c r="BV924" i="50"/>
  <c r="BU924" i="50"/>
  <c r="BQ924" i="50"/>
  <c r="BP924" i="50"/>
  <c r="BK924" i="50"/>
  <c r="BJ924" i="50"/>
  <c r="BE924" i="50"/>
  <c r="BD924" i="50"/>
  <c r="BA924" i="50"/>
  <c r="AZ924" i="50"/>
  <c r="AV924" i="50"/>
  <c r="AU924" i="50"/>
  <c r="AR924" i="50"/>
  <c r="AQ924" i="50"/>
  <c r="AL924" i="50"/>
  <c r="AK924" i="50"/>
  <c r="AG924" i="50"/>
  <c r="AF924" i="50"/>
  <c r="AC924" i="50"/>
  <c r="AB924" i="50"/>
  <c r="Y924" i="50"/>
  <c r="X924" i="50"/>
  <c r="S924" i="50"/>
  <c r="R924" i="50"/>
  <c r="DM923" i="50"/>
  <c r="DL923" i="50"/>
  <c r="DI923" i="50"/>
  <c r="DH923" i="50"/>
  <c r="DD923" i="50"/>
  <c r="DC923" i="50"/>
  <c r="CZ923" i="50"/>
  <c r="CY923" i="50"/>
  <c r="CT923" i="50"/>
  <c r="CS923" i="50"/>
  <c r="CO923" i="50"/>
  <c r="CN923" i="50"/>
  <c r="CK923" i="50"/>
  <c r="CJ923" i="50"/>
  <c r="CF923" i="50"/>
  <c r="CE923" i="50"/>
  <c r="CB923" i="50"/>
  <c r="CA923" i="50"/>
  <c r="BV923" i="50"/>
  <c r="BU923" i="50"/>
  <c r="BQ923" i="50"/>
  <c r="BP923" i="50"/>
  <c r="BK923" i="50"/>
  <c r="BJ923" i="50"/>
  <c r="BE923" i="50"/>
  <c r="BD923" i="50"/>
  <c r="BA923" i="50"/>
  <c r="AZ923" i="50"/>
  <c r="AV923" i="50"/>
  <c r="AU923" i="50"/>
  <c r="AR923" i="50"/>
  <c r="AQ923" i="50"/>
  <c r="AL923" i="50"/>
  <c r="AK923" i="50"/>
  <c r="AG923" i="50"/>
  <c r="AF923" i="50"/>
  <c r="AC923" i="50"/>
  <c r="AB923" i="50"/>
  <c r="Y923" i="50"/>
  <c r="X923" i="50"/>
  <c r="S923" i="50"/>
  <c r="R923" i="50"/>
  <c r="DM922" i="50"/>
  <c r="DL922" i="50"/>
  <c r="DI922" i="50"/>
  <c r="DH922" i="50"/>
  <c r="DD922" i="50"/>
  <c r="DC922" i="50"/>
  <c r="CZ922" i="50"/>
  <c r="CY922" i="50"/>
  <c r="CT922" i="50"/>
  <c r="CS922" i="50"/>
  <c r="CO922" i="50"/>
  <c r="CN922" i="50"/>
  <c r="CK922" i="50"/>
  <c r="CJ922" i="50"/>
  <c r="CF922" i="50"/>
  <c r="CE922" i="50"/>
  <c r="CB922" i="50"/>
  <c r="CA922" i="50"/>
  <c r="BV922" i="50"/>
  <c r="BU922" i="50"/>
  <c r="BQ922" i="50"/>
  <c r="BP922" i="50"/>
  <c r="BK922" i="50"/>
  <c r="BJ922" i="50"/>
  <c r="BE922" i="50"/>
  <c r="BD922" i="50"/>
  <c r="BA922" i="50"/>
  <c r="AZ922" i="50"/>
  <c r="AV922" i="50"/>
  <c r="AU922" i="50"/>
  <c r="AR922" i="50"/>
  <c r="AQ922" i="50"/>
  <c r="AL922" i="50"/>
  <c r="AK922" i="50"/>
  <c r="AG922" i="50"/>
  <c r="AF922" i="50"/>
  <c r="AC922" i="50"/>
  <c r="AB922" i="50"/>
  <c r="Y922" i="50"/>
  <c r="X922" i="50"/>
  <c r="S922" i="50"/>
  <c r="R922" i="50"/>
  <c r="DM921" i="50"/>
  <c r="DL921" i="50"/>
  <c r="DI921" i="50"/>
  <c r="DH921" i="50"/>
  <c r="DD921" i="50"/>
  <c r="DC921" i="50"/>
  <c r="CZ921" i="50"/>
  <c r="CY921" i="50"/>
  <c r="CT921" i="50"/>
  <c r="CS921" i="50"/>
  <c r="CO921" i="50"/>
  <c r="CN921" i="50"/>
  <c r="CK921" i="50"/>
  <c r="CJ921" i="50"/>
  <c r="CF921" i="50"/>
  <c r="CE921" i="50"/>
  <c r="CB921" i="50"/>
  <c r="CA921" i="50"/>
  <c r="BV921" i="50"/>
  <c r="BU921" i="50"/>
  <c r="BQ921" i="50"/>
  <c r="BP921" i="50"/>
  <c r="BK921" i="50"/>
  <c r="BJ921" i="50"/>
  <c r="BE921" i="50"/>
  <c r="BD921" i="50"/>
  <c r="BA921" i="50"/>
  <c r="AZ921" i="50"/>
  <c r="AV921" i="50"/>
  <c r="AU921" i="50"/>
  <c r="AR921" i="50"/>
  <c r="AQ921" i="50"/>
  <c r="AL921" i="50"/>
  <c r="AK921" i="50"/>
  <c r="AG921" i="50"/>
  <c r="AF921" i="50"/>
  <c r="AC921" i="50"/>
  <c r="AB921" i="50"/>
  <c r="Y921" i="50"/>
  <c r="X921" i="50"/>
  <c r="S921" i="50"/>
  <c r="R921" i="50"/>
  <c r="DM920" i="50"/>
  <c r="DL920" i="50"/>
  <c r="DI920" i="50"/>
  <c r="DH920" i="50"/>
  <c r="DD920" i="50"/>
  <c r="DC920" i="50"/>
  <c r="CZ920" i="50"/>
  <c r="CY920" i="50"/>
  <c r="CT920" i="50"/>
  <c r="CS920" i="50"/>
  <c r="CO920" i="50"/>
  <c r="CN920" i="50"/>
  <c r="CK920" i="50"/>
  <c r="CJ920" i="50"/>
  <c r="CF920" i="50"/>
  <c r="CE920" i="50"/>
  <c r="CB920" i="50"/>
  <c r="CA920" i="50"/>
  <c r="BV920" i="50"/>
  <c r="BU920" i="50"/>
  <c r="BQ920" i="50"/>
  <c r="BP920" i="50"/>
  <c r="BK920" i="50"/>
  <c r="BJ920" i="50"/>
  <c r="BE920" i="50"/>
  <c r="BD920" i="50"/>
  <c r="BA920" i="50"/>
  <c r="AZ920" i="50"/>
  <c r="AV920" i="50"/>
  <c r="AU920" i="50"/>
  <c r="AR920" i="50"/>
  <c r="AQ920" i="50"/>
  <c r="AL920" i="50"/>
  <c r="AK920" i="50"/>
  <c r="AG920" i="50"/>
  <c r="AF920" i="50"/>
  <c r="AC920" i="50"/>
  <c r="AB920" i="50"/>
  <c r="Y920" i="50"/>
  <c r="X920" i="50"/>
  <c r="S920" i="50"/>
  <c r="R920" i="50"/>
  <c r="DM919" i="50"/>
  <c r="DL919" i="50"/>
  <c r="DI919" i="50"/>
  <c r="DH919" i="50"/>
  <c r="DD919" i="50"/>
  <c r="DC919" i="50"/>
  <c r="CZ919" i="50"/>
  <c r="CY919" i="50"/>
  <c r="CT919" i="50"/>
  <c r="CS919" i="50"/>
  <c r="CO919" i="50"/>
  <c r="CN919" i="50"/>
  <c r="CK919" i="50"/>
  <c r="CJ919" i="50"/>
  <c r="CF919" i="50"/>
  <c r="CE919" i="50"/>
  <c r="CB919" i="50"/>
  <c r="CA919" i="50"/>
  <c r="BV919" i="50"/>
  <c r="BU919" i="50"/>
  <c r="BQ919" i="50"/>
  <c r="BP919" i="50"/>
  <c r="BK919" i="50"/>
  <c r="BJ919" i="50"/>
  <c r="BE919" i="50"/>
  <c r="BD919" i="50"/>
  <c r="BA919" i="50"/>
  <c r="AZ919" i="50"/>
  <c r="AV919" i="50"/>
  <c r="AU919" i="50"/>
  <c r="AR919" i="50"/>
  <c r="AQ919" i="50"/>
  <c r="AL919" i="50"/>
  <c r="AK919" i="50"/>
  <c r="AG919" i="50"/>
  <c r="AF919" i="50"/>
  <c r="AC919" i="50"/>
  <c r="AB919" i="50"/>
  <c r="Y919" i="50"/>
  <c r="X919" i="50"/>
  <c r="S919" i="50"/>
  <c r="R919" i="50"/>
  <c r="DM918" i="50"/>
  <c r="DL918" i="50"/>
  <c r="DI918" i="50"/>
  <c r="DH918" i="50"/>
  <c r="DD918" i="50"/>
  <c r="DC918" i="50"/>
  <c r="CZ918" i="50"/>
  <c r="CY918" i="50"/>
  <c r="CT918" i="50"/>
  <c r="CS918" i="50"/>
  <c r="CO918" i="50"/>
  <c r="CN918" i="50"/>
  <c r="CK918" i="50"/>
  <c r="CJ918" i="50"/>
  <c r="CF918" i="50"/>
  <c r="CE918" i="50"/>
  <c r="CB918" i="50"/>
  <c r="CA918" i="50"/>
  <c r="BV918" i="50"/>
  <c r="BU918" i="50"/>
  <c r="BQ918" i="50"/>
  <c r="BP918" i="50"/>
  <c r="BK918" i="50"/>
  <c r="BJ918" i="50"/>
  <c r="BE918" i="50"/>
  <c r="BD918" i="50"/>
  <c r="BA918" i="50"/>
  <c r="AZ918" i="50"/>
  <c r="AV918" i="50"/>
  <c r="AU918" i="50"/>
  <c r="AR918" i="50"/>
  <c r="AQ918" i="50"/>
  <c r="AL918" i="50"/>
  <c r="AK918" i="50"/>
  <c r="AG918" i="50"/>
  <c r="AF918" i="50"/>
  <c r="AC918" i="50"/>
  <c r="AB918" i="50"/>
  <c r="Y918" i="50"/>
  <c r="X918" i="50"/>
  <c r="S918" i="50"/>
  <c r="R918" i="50"/>
  <c r="DM917" i="50"/>
  <c r="DL917" i="50"/>
  <c r="DI917" i="50"/>
  <c r="DH917" i="50"/>
  <c r="DD917" i="50"/>
  <c r="DC917" i="50"/>
  <c r="CZ917" i="50"/>
  <c r="CY917" i="50"/>
  <c r="CT917" i="50"/>
  <c r="CS917" i="50"/>
  <c r="CO917" i="50"/>
  <c r="CN917" i="50"/>
  <c r="CK917" i="50"/>
  <c r="CJ917" i="50"/>
  <c r="CF917" i="50"/>
  <c r="CE917" i="50"/>
  <c r="CB917" i="50"/>
  <c r="CA917" i="50"/>
  <c r="BV917" i="50"/>
  <c r="BU917" i="50"/>
  <c r="BQ917" i="50"/>
  <c r="BP917" i="50"/>
  <c r="BK917" i="50"/>
  <c r="BJ917" i="50"/>
  <c r="BE917" i="50"/>
  <c r="BD917" i="50"/>
  <c r="BA917" i="50"/>
  <c r="AZ917" i="50"/>
  <c r="AV917" i="50"/>
  <c r="AU917" i="50"/>
  <c r="AR917" i="50"/>
  <c r="AQ917" i="50"/>
  <c r="AL917" i="50"/>
  <c r="AK917" i="50"/>
  <c r="AG917" i="50"/>
  <c r="AF917" i="50"/>
  <c r="AC917" i="50"/>
  <c r="AB917" i="50"/>
  <c r="Y917" i="50"/>
  <c r="X917" i="50"/>
  <c r="S917" i="50"/>
  <c r="R917" i="50"/>
  <c r="DM916" i="50"/>
  <c r="DL916" i="50"/>
  <c r="DI916" i="50"/>
  <c r="DH916" i="50"/>
  <c r="DD916" i="50"/>
  <c r="DC916" i="50"/>
  <c r="CZ916" i="50"/>
  <c r="CY916" i="50"/>
  <c r="CT916" i="50"/>
  <c r="CS916" i="50"/>
  <c r="CO916" i="50"/>
  <c r="CN916" i="50"/>
  <c r="CK916" i="50"/>
  <c r="CJ916" i="50"/>
  <c r="CF916" i="50"/>
  <c r="CE916" i="50"/>
  <c r="CB916" i="50"/>
  <c r="CA916" i="50"/>
  <c r="BV916" i="50"/>
  <c r="BU916" i="50"/>
  <c r="BQ916" i="50"/>
  <c r="BP916" i="50"/>
  <c r="BK916" i="50"/>
  <c r="BJ916" i="50"/>
  <c r="BE916" i="50"/>
  <c r="BD916" i="50"/>
  <c r="BA916" i="50"/>
  <c r="AZ916" i="50"/>
  <c r="AV916" i="50"/>
  <c r="AU916" i="50"/>
  <c r="AR916" i="50"/>
  <c r="AQ916" i="50"/>
  <c r="AL916" i="50"/>
  <c r="AK916" i="50"/>
  <c r="AG916" i="50"/>
  <c r="AF916" i="50"/>
  <c r="AC916" i="50"/>
  <c r="AB916" i="50"/>
  <c r="Y916" i="50"/>
  <c r="X916" i="50"/>
  <c r="S916" i="50"/>
  <c r="R916" i="50"/>
  <c r="DM915" i="50"/>
  <c r="DL915" i="50"/>
  <c r="DI915" i="50"/>
  <c r="DH915" i="50"/>
  <c r="DD915" i="50"/>
  <c r="DC915" i="50"/>
  <c r="CZ915" i="50"/>
  <c r="CY915" i="50"/>
  <c r="CT915" i="50"/>
  <c r="CS915" i="50"/>
  <c r="CO915" i="50"/>
  <c r="CN915" i="50"/>
  <c r="CK915" i="50"/>
  <c r="CJ915" i="50"/>
  <c r="CF915" i="50"/>
  <c r="CE915" i="50"/>
  <c r="CB915" i="50"/>
  <c r="CA915" i="50"/>
  <c r="BV915" i="50"/>
  <c r="BU915" i="50"/>
  <c r="BQ915" i="50"/>
  <c r="BP915" i="50"/>
  <c r="BK915" i="50"/>
  <c r="BJ915" i="50"/>
  <c r="BE915" i="50"/>
  <c r="BD915" i="50"/>
  <c r="BA915" i="50"/>
  <c r="AZ915" i="50"/>
  <c r="AV915" i="50"/>
  <c r="AU915" i="50"/>
  <c r="AR915" i="50"/>
  <c r="AQ915" i="50"/>
  <c r="AL915" i="50"/>
  <c r="AK915" i="50"/>
  <c r="AG915" i="50"/>
  <c r="AF915" i="50"/>
  <c r="AC915" i="50"/>
  <c r="AB915" i="50"/>
  <c r="Y915" i="50"/>
  <c r="X915" i="50"/>
  <c r="S915" i="50"/>
  <c r="R915" i="50"/>
  <c r="DM914" i="50"/>
  <c r="DL914" i="50"/>
  <c r="DI914" i="50"/>
  <c r="DH914" i="50"/>
  <c r="DD914" i="50"/>
  <c r="DC914" i="50"/>
  <c r="CZ914" i="50"/>
  <c r="CY914" i="50"/>
  <c r="CT914" i="50"/>
  <c r="CS914" i="50"/>
  <c r="CO914" i="50"/>
  <c r="CN914" i="50"/>
  <c r="CK914" i="50"/>
  <c r="CJ914" i="50"/>
  <c r="CF914" i="50"/>
  <c r="CE914" i="50"/>
  <c r="CB914" i="50"/>
  <c r="CA914" i="50"/>
  <c r="BV914" i="50"/>
  <c r="BU914" i="50"/>
  <c r="BQ914" i="50"/>
  <c r="BP914" i="50"/>
  <c r="BK914" i="50"/>
  <c r="BJ914" i="50"/>
  <c r="BE914" i="50"/>
  <c r="BD914" i="50"/>
  <c r="BA914" i="50"/>
  <c r="AZ914" i="50"/>
  <c r="AV914" i="50"/>
  <c r="AU914" i="50"/>
  <c r="AR914" i="50"/>
  <c r="AQ914" i="50"/>
  <c r="AL914" i="50"/>
  <c r="AK914" i="50"/>
  <c r="AG914" i="50"/>
  <c r="AF914" i="50"/>
  <c r="AC914" i="50"/>
  <c r="AB914" i="50"/>
  <c r="Y914" i="50"/>
  <c r="X914" i="50"/>
  <c r="S914" i="50"/>
  <c r="R914" i="50"/>
  <c r="DM913" i="50"/>
  <c r="DL913" i="50"/>
  <c r="DI913" i="50"/>
  <c r="DH913" i="50"/>
  <c r="DD913" i="50"/>
  <c r="DC913" i="50"/>
  <c r="CZ913" i="50"/>
  <c r="CY913" i="50"/>
  <c r="CT913" i="50"/>
  <c r="CS913" i="50"/>
  <c r="CO913" i="50"/>
  <c r="CN913" i="50"/>
  <c r="CK913" i="50"/>
  <c r="CJ913" i="50"/>
  <c r="CF913" i="50"/>
  <c r="CE913" i="50"/>
  <c r="CB913" i="50"/>
  <c r="CA913" i="50"/>
  <c r="BV913" i="50"/>
  <c r="BU913" i="50"/>
  <c r="BQ913" i="50"/>
  <c r="BP913" i="50"/>
  <c r="BK913" i="50"/>
  <c r="BJ913" i="50"/>
  <c r="BE913" i="50"/>
  <c r="BD913" i="50"/>
  <c r="BA913" i="50"/>
  <c r="AZ913" i="50"/>
  <c r="AV913" i="50"/>
  <c r="AU913" i="50"/>
  <c r="AR913" i="50"/>
  <c r="AQ913" i="50"/>
  <c r="AL913" i="50"/>
  <c r="AK913" i="50"/>
  <c r="AG913" i="50"/>
  <c r="AF913" i="50"/>
  <c r="AC913" i="50"/>
  <c r="AB913" i="50"/>
  <c r="Y913" i="50"/>
  <c r="X913" i="50"/>
  <c r="S913" i="50"/>
  <c r="R913" i="50"/>
  <c r="DM912" i="50"/>
  <c r="DL912" i="50"/>
  <c r="DI912" i="50"/>
  <c r="DH912" i="50"/>
  <c r="DD912" i="50"/>
  <c r="DC912" i="50"/>
  <c r="CZ912" i="50"/>
  <c r="CY912" i="50"/>
  <c r="CT912" i="50"/>
  <c r="CS912" i="50"/>
  <c r="CO912" i="50"/>
  <c r="CN912" i="50"/>
  <c r="CK912" i="50"/>
  <c r="CJ912" i="50"/>
  <c r="CF912" i="50"/>
  <c r="CE912" i="50"/>
  <c r="CB912" i="50"/>
  <c r="CA912" i="50"/>
  <c r="BV912" i="50"/>
  <c r="BU912" i="50"/>
  <c r="BQ912" i="50"/>
  <c r="BP912" i="50"/>
  <c r="BK912" i="50"/>
  <c r="BJ912" i="50"/>
  <c r="BE912" i="50"/>
  <c r="BD912" i="50"/>
  <c r="BA912" i="50"/>
  <c r="AZ912" i="50"/>
  <c r="AV912" i="50"/>
  <c r="AU912" i="50"/>
  <c r="AR912" i="50"/>
  <c r="AQ912" i="50"/>
  <c r="AL912" i="50"/>
  <c r="AK912" i="50"/>
  <c r="AG912" i="50"/>
  <c r="AF912" i="50"/>
  <c r="AC912" i="50"/>
  <c r="AB912" i="50"/>
  <c r="Y912" i="50"/>
  <c r="X912" i="50"/>
  <c r="S912" i="50"/>
  <c r="R912" i="50"/>
  <c r="DM911" i="50"/>
  <c r="DL911" i="50"/>
  <c r="DI911" i="50"/>
  <c r="DH911" i="50"/>
  <c r="DD911" i="50"/>
  <c r="DC911" i="50"/>
  <c r="CZ911" i="50"/>
  <c r="CY911" i="50"/>
  <c r="CT911" i="50"/>
  <c r="CS911" i="50"/>
  <c r="CO911" i="50"/>
  <c r="CN911" i="50"/>
  <c r="CK911" i="50"/>
  <c r="CJ911" i="50"/>
  <c r="CF911" i="50"/>
  <c r="CE911" i="50"/>
  <c r="CB911" i="50"/>
  <c r="CA911" i="50"/>
  <c r="BV911" i="50"/>
  <c r="BU911" i="50"/>
  <c r="BQ911" i="50"/>
  <c r="BP911" i="50"/>
  <c r="BK911" i="50"/>
  <c r="BJ911" i="50"/>
  <c r="BE911" i="50"/>
  <c r="BD911" i="50"/>
  <c r="BA911" i="50"/>
  <c r="AZ911" i="50"/>
  <c r="AV911" i="50"/>
  <c r="AU911" i="50"/>
  <c r="AR911" i="50"/>
  <c r="AQ911" i="50"/>
  <c r="AL911" i="50"/>
  <c r="AK911" i="50"/>
  <c r="AG911" i="50"/>
  <c r="AF911" i="50"/>
  <c r="AC911" i="50"/>
  <c r="AB911" i="50"/>
  <c r="Y911" i="50"/>
  <c r="X911" i="50"/>
  <c r="S911" i="50"/>
  <c r="R911" i="50"/>
  <c r="DM910" i="50"/>
  <c r="DL910" i="50"/>
  <c r="DI910" i="50"/>
  <c r="DH910" i="50"/>
  <c r="DD910" i="50"/>
  <c r="DC910" i="50"/>
  <c r="CZ910" i="50"/>
  <c r="CY910" i="50"/>
  <c r="CT910" i="50"/>
  <c r="CS910" i="50"/>
  <c r="CO910" i="50"/>
  <c r="CN910" i="50"/>
  <c r="CK910" i="50"/>
  <c r="CJ910" i="50"/>
  <c r="CF910" i="50"/>
  <c r="CE910" i="50"/>
  <c r="CB910" i="50"/>
  <c r="CA910" i="50"/>
  <c r="BV910" i="50"/>
  <c r="BU910" i="50"/>
  <c r="BQ910" i="50"/>
  <c r="BP910" i="50"/>
  <c r="BK910" i="50"/>
  <c r="BJ910" i="50"/>
  <c r="BE910" i="50"/>
  <c r="BD910" i="50"/>
  <c r="BA910" i="50"/>
  <c r="AZ910" i="50"/>
  <c r="AV910" i="50"/>
  <c r="AU910" i="50"/>
  <c r="AR910" i="50"/>
  <c r="AQ910" i="50"/>
  <c r="AL910" i="50"/>
  <c r="AK910" i="50"/>
  <c r="AG910" i="50"/>
  <c r="AF910" i="50"/>
  <c r="AC910" i="50"/>
  <c r="AB910" i="50"/>
  <c r="Y910" i="50"/>
  <c r="X910" i="50"/>
  <c r="S910" i="50"/>
  <c r="R910" i="50"/>
  <c r="DM909" i="50"/>
  <c r="DL909" i="50"/>
  <c r="DI909" i="50"/>
  <c r="DH909" i="50"/>
  <c r="DD909" i="50"/>
  <c r="DC909" i="50"/>
  <c r="CZ909" i="50"/>
  <c r="CY909" i="50"/>
  <c r="CT909" i="50"/>
  <c r="CS909" i="50"/>
  <c r="CO909" i="50"/>
  <c r="CN909" i="50"/>
  <c r="CK909" i="50"/>
  <c r="CJ909" i="50"/>
  <c r="CF909" i="50"/>
  <c r="CE909" i="50"/>
  <c r="CB909" i="50"/>
  <c r="CA909" i="50"/>
  <c r="BV909" i="50"/>
  <c r="BU909" i="50"/>
  <c r="BQ909" i="50"/>
  <c r="BP909" i="50"/>
  <c r="BK909" i="50"/>
  <c r="BJ909" i="50"/>
  <c r="BE909" i="50"/>
  <c r="BD909" i="50"/>
  <c r="BA909" i="50"/>
  <c r="AZ909" i="50"/>
  <c r="AV909" i="50"/>
  <c r="AU909" i="50"/>
  <c r="AR909" i="50"/>
  <c r="AQ909" i="50"/>
  <c r="AL909" i="50"/>
  <c r="AK909" i="50"/>
  <c r="AG909" i="50"/>
  <c r="AF909" i="50"/>
  <c r="AC909" i="50"/>
  <c r="AB909" i="50"/>
  <c r="Y909" i="50"/>
  <c r="X909" i="50"/>
  <c r="S909" i="50"/>
  <c r="R909" i="50"/>
  <c r="DM908" i="50"/>
  <c r="DL908" i="50"/>
  <c r="DI908" i="50"/>
  <c r="DH908" i="50"/>
  <c r="DD908" i="50"/>
  <c r="DC908" i="50"/>
  <c r="CZ908" i="50"/>
  <c r="CY908" i="50"/>
  <c r="CT908" i="50"/>
  <c r="CS908" i="50"/>
  <c r="CO908" i="50"/>
  <c r="CN908" i="50"/>
  <c r="CK908" i="50"/>
  <c r="CJ908" i="50"/>
  <c r="CF908" i="50"/>
  <c r="CE908" i="50"/>
  <c r="CB908" i="50"/>
  <c r="CA908" i="50"/>
  <c r="BV908" i="50"/>
  <c r="BU908" i="50"/>
  <c r="BQ908" i="50"/>
  <c r="BP908" i="50"/>
  <c r="BK908" i="50"/>
  <c r="BJ908" i="50"/>
  <c r="BE908" i="50"/>
  <c r="BD908" i="50"/>
  <c r="BA908" i="50"/>
  <c r="AZ908" i="50"/>
  <c r="AV908" i="50"/>
  <c r="AU908" i="50"/>
  <c r="AR908" i="50"/>
  <c r="AQ908" i="50"/>
  <c r="AL908" i="50"/>
  <c r="AK908" i="50"/>
  <c r="AG908" i="50"/>
  <c r="AF908" i="50"/>
  <c r="AC908" i="50"/>
  <c r="AB908" i="50"/>
  <c r="Y908" i="50"/>
  <c r="X908" i="50"/>
  <c r="S908" i="50"/>
  <c r="R908" i="50"/>
  <c r="DM907" i="50"/>
  <c r="DL907" i="50"/>
  <c r="DI907" i="50"/>
  <c r="DH907" i="50"/>
  <c r="DD907" i="50"/>
  <c r="DC907" i="50"/>
  <c r="CZ907" i="50"/>
  <c r="CY907" i="50"/>
  <c r="CT907" i="50"/>
  <c r="CS907" i="50"/>
  <c r="CO907" i="50"/>
  <c r="CN907" i="50"/>
  <c r="CK907" i="50"/>
  <c r="CJ907" i="50"/>
  <c r="CF907" i="50"/>
  <c r="CE907" i="50"/>
  <c r="CB907" i="50"/>
  <c r="CA907" i="50"/>
  <c r="BV907" i="50"/>
  <c r="BU907" i="50"/>
  <c r="BQ907" i="50"/>
  <c r="BP907" i="50"/>
  <c r="BK907" i="50"/>
  <c r="BJ907" i="50"/>
  <c r="BE907" i="50"/>
  <c r="BD907" i="50"/>
  <c r="BA907" i="50"/>
  <c r="AZ907" i="50"/>
  <c r="AV907" i="50"/>
  <c r="AU907" i="50"/>
  <c r="AR907" i="50"/>
  <c r="AQ907" i="50"/>
  <c r="AL907" i="50"/>
  <c r="AK907" i="50"/>
  <c r="AG907" i="50"/>
  <c r="AF907" i="50"/>
  <c r="AC907" i="50"/>
  <c r="AB907" i="50"/>
  <c r="Y907" i="50"/>
  <c r="X907" i="50"/>
  <c r="S907" i="50"/>
  <c r="R907" i="50"/>
  <c r="DM906" i="50"/>
  <c r="DL906" i="50"/>
  <c r="DI906" i="50"/>
  <c r="DH906" i="50"/>
  <c r="DD906" i="50"/>
  <c r="DC906" i="50"/>
  <c r="CZ906" i="50"/>
  <c r="CY906" i="50"/>
  <c r="CT906" i="50"/>
  <c r="CS906" i="50"/>
  <c r="CO906" i="50"/>
  <c r="CN906" i="50"/>
  <c r="CK906" i="50"/>
  <c r="CJ906" i="50"/>
  <c r="CF906" i="50"/>
  <c r="CE906" i="50"/>
  <c r="CB906" i="50"/>
  <c r="CA906" i="50"/>
  <c r="BV906" i="50"/>
  <c r="BU906" i="50"/>
  <c r="BQ906" i="50"/>
  <c r="BP906" i="50"/>
  <c r="BK906" i="50"/>
  <c r="BJ906" i="50"/>
  <c r="BE906" i="50"/>
  <c r="BD906" i="50"/>
  <c r="BA906" i="50"/>
  <c r="AZ906" i="50"/>
  <c r="AV906" i="50"/>
  <c r="AU906" i="50"/>
  <c r="AR906" i="50"/>
  <c r="AQ906" i="50"/>
  <c r="AL906" i="50"/>
  <c r="AK906" i="50"/>
  <c r="AG906" i="50"/>
  <c r="AF906" i="50"/>
  <c r="AC906" i="50"/>
  <c r="AB906" i="50"/>
  <c r="Y906" i="50"/>
  <c r="X906" i="50"/>
  <c r="S906" i="50"/>
  <c r="R906" i="50"/>
  <c r="DM905" i="50"/>
  <c r="DL905" i="50"/>
  <c r="DI905" i="50"/>
  <c r="DH905" i="50"/>
  <c r="DD905" i="50"/>
  <c r="DC905" i="50"/>
  <c r="CZ905" i="50"/>
  <c r="CY905" i="50"/>
  <c r="CT905" i="50"/>
  <c r="CS905" i="50"/>
  <c r="CO905" i="50"/>
  <c r="CN905" i="50"/>
  <c r="CK905" i="50"/>
  <c r="CJ905" i="50"/>
  <c r="CF905" i="50"/>
  <c r="CE905" i="50"/>
  <c r="CB905" i="50"/>
  <c r="CA905" i="50"/>
  <c r="BV905" i="50"/>
  <c r="BU905" i="50"/>
  <c r="BQ905" i="50"/>
  <c r="BP905" i="50"/>
  <c r="BK905" i="50"/>
  <c r="BJ905" i="50"/>
  <c r="BE905" i="50"/>
  <c r="BD905" i="50"/>
  <c r="BA905" i="50"/>
  <c r="AZ905" i="50"/>
  <c r="AV905" i="50"/>
  <c r="AU905" i="50"/>
  <c r="AR905" i="50"/>
  <c r="AQ905" i="50"/>
  <c r="AL905" i="50"/>
  <c r="AK905" i="50"/>
  <c r="AG905" i="50"/>
  <c r="AF905" i="50"/>
  <c r="AC905" i="50"/>
  <c r="AB905" i="50"/>
  <c r="Y905" i="50"/>
  <c r="X905" i="50"/>
  <c r="S905" i="50"/>
  <c r="R905" i="50"/>
  <c r="DM904" i="50"/>
  <c r="DL904" i="50"/>
  <c r="DI904" i="50"/>
  <c r="DH904" i="50"/>
  <c r="DD904" i="50"/>
  <c r="DC904" i="50"/>
  <c r="CZ904" i="50"/>
  <c r="CY904" i="50"/>
  <c r="CT904" i="50"/>
  <c r="CS904" i="50"/>
  <c r="CO904" i="50"/>
  <c r="CN904" i="50"/>
  <c r="CK904" i="50"/>
  <c r="CJ904" i="50"/>
  <c r="CF904" i="50"/>
  <c r="CE904" i="50"/>
  <c r="CB904" i="50"/>
  <c r="CA904" i="50"/>
  <c r="BV904" i="50"/>
  <c r="BU904" i="50"/>
  <c r="BQ904" i="50"/>
  <c r="BP904" i="50"/>
  <c r="BK904" i="50"/>
  <c r="BJ904" i="50"/>
  <c r="BE904" i="50"/>
  <c r="BD904" i="50"/>
  <c r="BA904" i="50"/>
  <c r="AZ904" i="50"/>
  <c r="AV904" i="50"/>
  <c r="AU904" i="50"/>
  <c r="AR904" i="50"/>
  <c r="AQ904" i="50"/>
  <c r="AL904" i="50"/>
  <c r="AK904" i="50"/>
  <c r="AG904" i="50"/>
  <c r="AF904" i="50"/>
  <c r="AC904" i="50"/>
  <c r="AB904" i="50"/>
  <c r="Y904" i="50"/>
  <c r="X904" i="50"/>
  <c r="S904" i="50"/>
  <c r="R904" i="50"/>
  <c r="DM903" i="50"/>
  <c r="DL903" i="50"/>
  <c r="DI903" i="50"/>
  <c r="DH903" i="50"/>
  <c r="DD903" i="50"/>
  <c r="DC903" i="50"/>
  <c r="CZ903" i="50"/>
  <c r="CY903" i="50"/>
  <c r="CT903" i="50"/>
  <c r="CS903" i="50"/>
  <c r="CO903" i="50"/>
  <c r="CN903" i="50"/>
  <c r="CK903" i="50"/>
  <c r="CJ903" i="50"/>
  <c r="CF903" i="50"/>
  <c r="CE903" i="50"/>
  <c r="CB903" i="50"/>
  <c r="CA903" i="50"/>
  <c r="BV903" i="50"/>
  <c r="BU903" i="50"/>
  <c r="BQ903" i="50"/>
  <c r="BP903" i="50"/>
  <c r="BK903" i="50"/>
  <c r="BJ903" i="50"/>
  <c r="BE903" i="50"/>
  <c r="BD903" i="50"/>
  <c r="BA903" i="50"/>
  <c r="AZ903" i="50"/>
  <c r="AV903" i="50"/>
  <c r="AU903" i="50"/>
  <c r="AR903" i="50"/>
  <c r="AQ903" i="50"/>
  <c r="AL903" i="50"/>
  <c r="AK903" i="50"/>
  <c r="AG903" i="50"/>
  <c r="AF903" i="50"/>
  <c r="AC903" i="50"/>
  <c r="AB903" i="50"/>
  <c r="Y903" i="50"/>
  <c r="X903" i="50"/>
  <c r="S903" i="50"/>
  <c r="R903" i="50"/>
  <c r="DM902" i="50"/>
  <c r="DL902" i="50"/>
  <c r="DI902" i="50"/>
  <c r="DH902" i="50"/>
  <c r="DD902" i="50"/>
  <c r="DC902" i="50"/>
  <c r="CZ902" i="50"/>
  <c r="CY902" i="50"/>
  <c r="CT902" i="50"/>
  <c r="CS902" i="50"/>
  <c r="CO902" i="50"/>
  <c r="CN902" i="50"/>
  <c r="CK902" i="50"/>
  <c r="CJ902" i="50"/>
  <c r="CF902" i="50"/>
  <c r="CE902" i="50"/>
  <c r="CB902" i="50"/>
  <c r="CA902" i="50"/>
  <c r="BV902" i="50"/>
  <c r="BU902" i="50"/>
  <c r="BQ902" i="50"/>
  <c r="BP902" i="50"/>
  <c r="BK902" i="50"/>
  <c r="BJ902" i="50"/>
  <c r="BE902" i="50"/>
  <c r="BD902" i="50"/>
  <c r="BA902" i="50"/>
  <c r="AZ902" i="50"/>
  <c r="AV902" i="50"/>
  <c r="AU902" i="50"/>
  <c r="AR902" i="50"/>
  <c r="AQ902" i="50"/>
  <c r="AL902" i="50"/>
  <c r="AK902" i="50"/>
  <c r="AG902" i="50"/>
  <c r="AF902" i="50"/>
  <c r="AC902" i="50"/>
  <c r="AB902" i="50"/>
  <c r="Y902" i="50"/>
  <c r="X902" i="50"/>
  <c r="S902" i="50"/>
  <c r="R902" i="50"/>
  <c r="DM901" i="50"/>
  <c r="DL901" i="50"/>
  <c r="DI901" i="50"/>
  <c r="DH901" i="50"/>
  <c r="DD901" i="50"/>
  <c r="DC901" i="50"/>
  <c r="CZ901" i="50"/>
  <c r="CY901" i="50"/>
  <c r="CT901" i="50"/>
  <c r="CS901" i="50"/>
  <c r="CO901" i="50"/>
  <c r="CN901" i="50"/>
  <c r="CK901" i="50"/>
  <c r="CJ901" i="50"/>
  <c r="CF901" i="50"/>
  <c r="CE901" i="50"/>
  <c r="CB901" i="50"/>
  <c r="CA901" i="50"/>
  <c r="BV901" i="50"/>
  <c r="BU901" i="50"/>
  <c r="BQ901" i="50"/>
  <c r="BP901" i="50"/>
  <c r="BK901" i="50"/>
  <c r="BJ901" i="50"/>
  <c r="BE901" i="50"/>
  <c r="BD901" i="50"/>
  <c r="BA901" i="50"/>
  <c r="AZ901" i="50"/>
  <c r="AV901" i="50"/>
  <c r="AU901" i="50"/>
  <c r="AR901" i="50"/>
  <c r="AQ901" i="50"/>
  <c r="AL901" i="50"/>
  <c r="AK901" i="50"/>
  <c r="AG901" i="50"/>
  <c r="AF901" i="50"/>
  <c r="AC901" i="50"/>
  <c r="AB901" i="50"/>
  <c r="Y901" i="50"/>
  <c r="X901" i="50"/>
  <c r="S901" i="50"/>
  <c r="R901" i="50"/>
  <c r="DM900" i="50"/>
  <c r="DL900" i="50"/>
  <c r="DI900" i="50"/>
  <c r="DH900" i="50"/>
  <c r="DD900" i="50"/>
  <c r="DC900" i="50"/>
  <c r="CZ900" i="50"/>
  <c r="CY900" i="50"/>
  <c r="CT900" i="50"/>
  <c r="CS900" i="50"/>
  <c r="CO900" i="50"/>
  <c r="CN900" i="50"/>
  <c r="CK900" i="50"/>
  <c r="CJ900" i="50"/>
  <c r="CF900" i="50"/>
  <c r="CE900" i="50"/>
  <c r="CB900" i="50"/>
  <c r="CA900" i="50"/>
  <c r="BV900" i="50"/>
  <c r="BU900" i="50"/>
  <c r="BQ900" i="50"/>
  <c r="BP900" i="50"/>
  <c r="BK900" i="50"/>
  <c r="BJ900" i="50"/>
  <c r="BE900" i="50"/>
  <c r="BD900" i="50"/>
  <c r="BA900" i="50"/>
  <c r="AZ900" i="50"/>
  <c r="AV900" i="50"/>
  <c r="AU900" i="50"/>
  <c r="AR900" i="50"/>
  <c r="AQ900" i="50"/>
  <c r="AL900" i="50"/>
  <c r="AK900" i="50"/>
  <c r="AG900" i="50"/>
  <c r="AF900" i="50"/>
  <c r="AC900" i="50"/>
  <c r="AB900" i="50"/>
  <c r="Y900" i="50"/>
  <c r="X900" i="50"/>
  <c r="S900" i="50"/>
  <c r="R900" i="50"/>
  <c r="DM899" i="50"/>
  <c r="DL899" i="50"/>
  <c r="DI899" i="50"/>
  <c r="DH899" i="50"/>
  <c r="DD899" i="50"/>
  <c r="DC899" i="50"/>
  <c r="CZ899" i="50"/>
  <c r="CY899" i="50"/>
  <c r="CT899" i="50"/>
  <c r="CS899" i="50"/>
  <c r="CO899" i="50"/>
  <c r="CN899" i="50"/>
  <c r="CK899" i="50"/>
  <c r="CJ899" i="50"/>
  <c r="CF899" i="50"/>
  <c r="CE899" i="50"/>
  <c r="CB899" i="50"/>
  <c r="CA899" i="50"/>
  <c r="BV899" i="50"/>
  <c r="BU899" i="50"/>
  <c r="BQ899" i="50"/>
  <c r="BP899" i="50"/>
  <c r="BK899" i="50"/>
  <c r="BJ899" i="50"/>
  <c r="BE899" i="50"/>
  <c r="BD899" i="50"/>
  <c r="BA899" i="50"/>
  <c r="AZ899" i="50"/>
  <c r="AV899" i="50"/>
  <c r="AU899" i="50"/>
  <c r="AR899" i="50"/>
  <c r="AQ899" i="50"/>
  <c r="AL899" i="50"/>
  <c r="AK899" i="50"/>
  <c r="AG899" i="50"/>
  <c r="AF899" i="50"/>
  <c r="AC899" i="50"/>
  <c r="AB899" i="50"/>
  <c r="Y899" i="50"/>
  <c r="X899" i="50"/>
  <c r="S899" i="50"/>
  <c r="R899" i="50"/>
  <c r="DM898" i="50"/>
  <c r="DL898" i="50"/>
  <c r="DI898" i="50"/>
  <c r="DH898" i="50"/>
  <c r="DD898" i="50"/>
  <c r="DC898" i="50"/>
  <c r="CZ898" i="50"/>
  <c r="CY898" i="50"/>
  <c r="CT898" i="50"/>
  <c r="CS898" i="50"/>
  <c r="CO898" i="50"/>
  <c r="CN898" i="50"/>
  <c r="CK898" i="50"/>
  <c r="CJ898" i="50"/>
  <c r="CF898" i="50"/>
  <c r="CE898" i="50"/>
  <c r="CB898" i="50"/>
  <c r="CA898" i="50"/>
  <c r="BV898" i="50"/>
  <c r="BU898" i="50"/>
  <c r="BQ898" i="50"/>
  <c r="BP898" i="50"/>
  <c r="BK898" i="50"/>
  <c r="BJ898" i="50"/>
  <c r="BE898" i="50"/>
  <c r="BD898" i="50"/>
  <c r="BA898" i="50"/>
  <c r="AZ898" i="50"/>
  <c r="AV898" i="50"/>
  <c r="AU898" i="50"/>
  <c r="AR898" i="50"/>
  <c r="AQ898" i="50"/>
  <c r="AL898" i="50"/>
  <c r="AK898" i="50"/>
  <c r="AG898" i="50"/>
  <c r="AF898" i="50"/>
  <c r="AC898" i="50"/>
  <c r="AB898" i="50"/>
  <c r="Y898" i="50"/>
  <c r="X898" i="50"/>
  <c r="S898" i="50"/>
  <c r="R898" i="50"/>
  <c r="DM897" i="50"/>
  <c r="DL897" i="50"/>
  <c r="DI897" i="50"/>
  <c r="DH897" i="50"/>
  <c r="DD897" i="50"/>
  <c r="DC897" i="50"/>
  <c r="CZ897" i="50"/>
  <c r="CY897" i="50"/>
  <c r="CT897" i="50"/>
  <c r="CS897" i="50"/>
  <c r="CO897" i="50"/>
  <c r="CN897" i="50"/>
  <c r="CK897" i="50"/>
  <c r="CJ897" i="50"/>
  <c r="CF897" i="50"/>
  <c r="CE897" i="50"/>
  <c r="CB897" i="50"/>
  <c r="CA897" i="50"/>
  <c r="BV897" i="50"/>
  <c r="BU897" i="50"/>
  <c r="BQ897" i="50"/>
  <c r="BP897" i="50"/>
  <c r="BK897" i="50"/>
  <c r="BJ897" i="50"/>
  <c r="BE897" i="50"/>
  <c r="BD897" i="50"/>
  <c r="BA897" i="50"/>
  <c r="AZ897" i="50"/>
  <c r="AV897" i="50"/>
  <c r="AU897" i="50"/>
  <c r="AR897" i="50"/>
  <c r="AQ897" i="50"/>
  <c r="AL897" i="50"/>
  <c r="AK897" i="50"/>
  <c r="AG897" i="50"/>
  <c r="AF897" i="50"/>
  <c r="AC897" i="50"/>
  <c r="AB897" i="50"/>
  <c r="Y897" i="50"/>
  <c r="X897" i="50"/>
  <c r="S897" i="50"/>
  <c r="R897" i="50"/>
  <c r="DM896" i="50"/>
  <c r="DL896" i="50"/>
  <c r="DI896" i="50"/>
  <c r="DH896" i="50"/>
  <c r="DD896" i="50"/>
  <c r="DC896" i="50"/>
  <c r="CZ896" i="50"/>
  <c r="CY896" i="50"/>
  <c r="CT896" i="50"/>
  <c r="CS896" i="50"/>
  <c r="CO896" i="50"/>
  <c r="CN896" i="50"/>
  <c r="CK896" i="50"/>
  <c r="CJ896" i="50"/>
  <c r="CF896" i="50"/>
  <c r="CE896" i="50"/>
  <c r="CB896" i="50"/>
  <c r="CA896" i="50"/>
  <c r="BV896" i="50"/>
  <c r="BU896" i="50"/>
  <c r="BQ896" i="50"/>
  <c r="BP896" i="50"/>
  <c r="BK896" i="50"/>
  <c r="BJ896" i="50"/>
  <c r="BE896" i="50"/>
  <c r="BD896" i="50"/>
  <c r="BA896" i="50"/>
  <c r="AZ896" i="50"/>
  <c r="AV896" i="50"/>
  <c r="AU896" i="50"/>
  <c r="AR896" i="50"/>
  <c r="AQ896" i="50"/>
  <c r="AL896" i="50"/>
  <c r="AK896" i="50"/>
  <c r="AG896" i="50"/>
  <c r="AF896" i="50"/>
  <c r="AC896" i="50"/>
  <c r="AB896" i="50"/>
  <c r="Y896" i="50"/>
  <c r="X896" i="50"/>
  <c r="S896" i="50"/>
  <c r="R896" i="50"/>
  <c r="DM895" i="50"/>
  <c r="DL895" i="50"/>
  <c r="DI895" i="50"/>
  <c r="DH895" i="50"/>
  <c r="DD895" i="50"/>
  <c r="DC895" i="50"/>
  <c r="CZ895" i="50"/>
  <c r="CY895" i="50"/>
  <c r="CT895" i="50"/>
  <c r="CS895" i="50"/>
  <c r="CO895" i="50"/>
  <c r="CN895" i="50"/>
  <c r="CK895" i="50"/>
  <c r="CJ895" i="50"/>
  <c r="CF895" i="50"/>
  <c r="CE895" i="50"/>
  <c r="CB895" i="50"/>
  <c r="CA895" i="50"/>
  <c r="BV895" i="50"/>
  <c r="BU895" i="50"/>
  <c r="BQ895" i="50"/>
  <c r="BP895" i="50"/>
  <c r="BK895" i="50"/>
  <c r="BJ895" i="50"/>
  <c r="BE895" i="50"/>
  <c r="BD895" i="50"/>
  <c r="BA895" i="50"/>
  <c r="AZ895" i="50"/>
  <c r="AV895" i="50"/>
  <c r="AU895" i="50"/>
  <c r="AR895" i="50"/>
  <c r="AQ895" i="50"/>
  <c r="AL895" i="50"/>
  <c r="AK895" i="50"/>
  <c r="AG895" i="50"/>
  <c r="AF895" i="50"/>
  <c r="AC895" i="50"/>
  <c r="AB895" i="50"/>
  <c r="Y895" i="50"/>
  <c r="X895" i="50"/>
  <c r="S895" i="50"/>
  <c r="R895" i="50"/>
  <c r="DM894" i="50"/>
  <c r="DL894" i="50"/>
  <c r="DI894" i="50"/>
  <c r="DH894" i="50"/>
  <c r="DD894" i="50"/>
  <c r="DC894" i="50"/>
  <c r="CZ894" i="50"/>
  <c r="CY894" i="50"/>
  <c r="CT894" i="50"/>
  <c r="CS894" i="50"/>
  <c r="CO894" i="50"/>
  <c r="CN894" i="50"/>
  <c r="CK894" i="50"/>
  <c r="CJ894" i="50"/>
  <c r="CF894" i="50"/>
  <c r="CE894" i="50"/>
  <c r="CB894" i="50"/>
  <c r="CA894" i="50"/>
  <c r="BV894" i="50"/>
  <c r="BU894" i="50"/>
  <c r="BQ894" i="50"/>
  <c r="BP894" i="50"/>
  <c r="BK894" i="50"/>
  <c r="BJ894" i="50"/>
  <c r="BE894" i="50"/>
  <c r="BD894" i="50"/>
  <c r="BA894" i="50"/>
  <c r="AZ894" i="50"/>
  <c r="AV894" i="50"/>
  <c r="AU894" i="50"/>
  <c r="AR894" i="50"/>
  <c r="AQ894" i="50"/>
  <c r="AL894" i="50"/>
  <c r="AK894" i="50"/>
  <c r="AG894" i="50"/>
  <c r="AF894" i="50"/>
  <c r="AC894" i="50"/>
  <c r="AB894" i="50"/>
  <c r="Y894" i="50"/>
  <c r="X894" i="50"/>
  <c r="S894" i="50"/>
  <c r="R894" i="50"/>
  <c r="DM893" i="50"/>
  <c r="DL893" i="50"/>
  <c r="DI893" i="50"/>
  <c r="DH893" i="50"/>
  <c r="DD893" i="50"/>
  <c r="DC893" i="50"/>
  <c r="CZ893" i="50"/>
  <c r="CY893" i="50"/>
  <c r="CT893" i="50"/>
  <c r="CS893" i="50"/>
  <c r="CO893" i="50"/>
  <c r="CN893" i="50"/>
  <c r="CK893" i="50"/>
  <c r="CJ893" i="50"/>
  <c r="CF893" i="50"/>
  <c r="CE893" i="50"/>
  <c r="CB893" i="50"/>
  <c r="CA893" i="50"/>
  <c r="BV893" i="50"/>
  <c r="BU893" i="50"/>
  <c r="BQ893" i="50"/>
  <c r="BP893" i="50"/>
  <c r="BK893" i="50"/>
  <c r="BJ893" i="50"/>
  <c r="BE893" i="50"/>
  <c r="BD893" i="50"/>
  <c r="BA893" i="50"/>
  <c r="AZ893" i="50"/>
  <c r="AV893" i="50"/>
  <c r="AU893" i="50"/>
  <c r="AR893" i="50"/>
  <c r="AQ893" i="50"/>
  <c r="AL893" i="50"/>
  <c r="AK893" i="50"/>
  <c r="AG893" i="50"/>
  <c r="AF893" i="50"/>
  <c r="AC893" i="50"/>
  <c r="AB893" i="50"/>
  <c r="Y893" i="50"/>
  <c r="X893" i="50"/>
  <c r="S893" i="50"/>
  <c r="R893" i="50"/>
  <c r="DM892" i="50"/>
  <c r="DL892" i="50"/>
  <c r="DI892" i="50"/>
  <c r="DH892" i="50"/>
  <c r="DD892" i="50"/>
  <c r="DC892" i="50"/>
  <c r="CZ892" i="50"/>
  <c r="CY892" i="50"/>
  <c r="CT892" i="50"/>
  <c r="CS892" i="50"/>
  <c r="CO892" i="50"/>
  <c r="CN892" i="50"/>
  <c r="CK892" i="50"/>
  <c r="CJ892" i="50"/>
  <c r="CF892" i="50"/>
  <c r="CE892" i="50"/>
  <c r="CB892" i="50"/>
  <c r="CA892" i="50"/>
  <c r="BV892" i="50"/>
  <c r="BU892" i="50"/>
  <c r="BQ892" i="50"/>
  <c r="BP892" i="50"/>
  <c r="BK892" i="50"/>
  <c r="BJ892" i="50"/>
  <c r="BE892" i="50"/>
  <c r="BD892" i="50"/>
  <c r="BA892" i="50"/>
  <c r="AZ892" i="50"/>
  <c r="AV892" i="50"/>
  <c r="AU892" i="50"/>
  <c r="AR892" i="50"/>
  <c r="AQ892" i="50"/>
  <c r="AL892" i="50"/>
  <c r="AK892" i="50"/>
  <c r="AG892" i="50"/>
  <c r="AF892" i="50"/>
  <c r="AC892" i="50"/>
  <c r="AB892" i="50"/>
  <c r="Y892" i="50"/>
  <c r="X892" i="50"/>
  <c r="S892" i="50"/>
  <c r="R892" i="50"/>
  <c r="DM891" i="50"/>
  <c r="DL891" i="50"/>
  <c r="DI891" i="50"/>
  <c r="DH891" i="50"/>
  <c r="DD891" i="50"/>
  <c r="DC891" i="50"/>
  <c r="CZ891" i="50"/>
  <c r="CY891" i="50"/>
  <c r="CT891" i="50"/>
  <c r="CS891" i="50"/>
  <c r="CO891" i="50"/>
  <c r="CN891" i="50"/>
  <c r="CK891" i="50"/>
  <c r="CJ891" i="50"/>
  <c r="CF891" i="50"/>
  <c r="CE891" i="50"/>
  <c r="CB891" i="50"/>
  <c r="CA891" i="50"/>
  <c r="BV891" i="50"/>
  <c r="BU891" i="50"/>
  <c r="BQ891" i="50"/>
  <c r="BP891" i="50"/>
  <c r="BK891" i="50"/>
  <c r="BJ891" i="50"/>
  <c r="BE891" i="50"/>
  <c r="BD891" i="50"/>
  <c r="BA891" i="50"/>
  <c r="AZ891" i="50"/>
  <c r="AV891" i="50"/>
  <c r="AU891" i="50"/>
  <c r="AR891" i="50"/>
  <c r="AQ891" i="50"/>
  <c r="AL891" i="50"/>
  <c r="AK891" i="50"/>
  <c r="AG891" i="50"/>
  <c r="AF891" i="50"/>
  <c r="AC891" i="50"/>
  <c r="AB891" i="50"/>
  <c r="Y891" i="50"/>
  <c r="X891" i="50"/>
  <c r="S891" i="50"/>
  <c r="R891" i="50"/>
  <c r="DM890" i="50"/>
  <c r="DL890" i="50"/>
  <c r="DI890" i="50"/>
  <c r="DH890" i="50"/>
  <c r="DD890" i="50"/>
  <c r="DC890" i="50"/>
  <c r="CZ890" i="50"/>
  <c r="CY890" i="50"/>
  <c r="CT890" i="50"/>
  <c r="CS890" i="50"/>
  <c r="CO890" i="50"/>
  <c r="CN890" i="50"/>
  <c r="CK890" i="50"/>
  <c r="CJ890" i="50"/>
  <c r="CF890" i="50"/>
  <c r="CE890" i="50"/>
  <c r="CB890" i="50"/>
  <c r="CA890" i="50"/>
  <c r="BV890" i="50"/>
  <c r="BU890" i="50"/>
  <c r="BQ890" i="50"/>
  <c r="BP890" i="50"/>
  <c r="BK890" i="50"/>
  <c r="BJ890" i="50"/>
  <c r="BE890" i="50"/>
  <c r="BD890" i="50"/>
  <c r="BA890" i="50"/>
  <c r="AZ890" i="50"/>
  <c r="AV890" i="50"/>
  <c r="AU890" i="50"/>
  <c r="AR890" i="50"/>
  <c r="AQ890" i="50"/>
  <c r="AL890" i="50"/>
  <c r="AK890" i="50"/>
  <c r="AG890" i="50"/>
  <c r="AF890" i="50"/>
  <c r="AC890" i="50"/>
  <c r="AB890" i="50"/>
  <c r="Y890" i="50"/>
  <c r="X890" i="50"/>
  <c r="S890" i="50"/>
  <c r="R890" i="50"/>
  <c r="DM889" i="50"/>
  <c r="DL889" i="50"/>
  <c r="DI889" i="50"/>
  <c r="DH889" i="50"/>
  <c r="DD889" i="50"/>
  <c r="DC889" i="50"/>
  <c r="CZ889" i="50"/>
  <c r="CY889" i="50"/>
  <c r="CT889" i="50"/>
  <c r="CS889" i="50"/>
  <c r="CO889" i="50"/>
  <c r="CN889" i="50"/>
  <c r="CK889" i="50"/>
  <c r="CJ889" i="50"/>
  <c r="CF889" i="50"/>
  <c r="CE889" i="50"/>
  <c r="CB889" i="50"/>
  <c r="CA889" i="50"/>
  <c r="BV889" i="50"/>
  <c r="BU889" i="50"/>
  <c r="BQ889" i="50"/>
  <c r="BP889" i="50"/>
  <c r="BK889" i="50"/>
  <c r="BJ889" i="50"/>
  <c r="BE889" i="50"/>
  <c r="BD889" i="50"/>
  <c r="BA889" i="50"/>
  <c r="AZ889" i="50"/>
  <c r="AV889" i="50"/>
  <c r="AU889" i="50"/>
  <c r="AR889" i="50"/>
  <c r="AQ889" i="50"/>
  <c r="AL889" i="50"/>
  <c r="AK889" i="50"/>
  <c r="AG889" i="50"/>
  <c r="AF889" i="50"/>
  <c r="AC889" i="50"/>
  <c r="AB889" i="50"/>
  <c r="Y889" i="50"/>
  <c r="X889" i="50"/>
  <c r="S889" i="50"/>
  <c r="R889" i="50"/>
  <c r="DM888" i="50"/>
  <c r="DL888" i="50"/>
  <c r="DI888" i="50"/>
  <c r="DH888" i="50"/>
  <c r="DD888" i="50"/>
  <c r="DC888" i="50"/>
  <c r="CZ888" i="50"/>
  <c r="CY888" i="50"/>
  <c r="CT888" i="50"/>
  <c r="CS888" i="50"/>
  <c r="CO888" i="50"/>
  <c r="CN888" i="50"/>
  <c r="CK888" i="50"/>
  <c r="CJ888" i="50"/>
  <c r="CF888" i="50"/>
  <c r="CE888" i="50"/>
  <c r="CB888" i="50"/>
  <c r="CA888" i="50"/>
  <c r="BV888" i="50"/>
  <c r="BU888" i="50"/>
  <c r="BQ888" i="50"/>
  <c r="BP888" i="50"/>
  <c r="BK888" i="50"/>
  <c r="BJ888" i="50"/>
  <c r="BE888" i="50"/>
  <c r="BD888" i="50"/>
  <c r="BA888" i="50"/>
  <c r="AZ888" i="50"/>
  <c r="AV888" i="50"/>
  <c r="AU888" i="50"/>
  <c r="AR888" i="50"/>
  <c r="AQ888" i="50"/>
  <c r="AL888" i="50"/>
  <c r="AK888" i="50"/>
  <c r="AG888" i="50"/>
  <c r="AF888" i="50"/>
  <c r="AC888" i="50"/>
  <c r="AB888" i="50"/>
  <c r="Y888" i="50"/>
  <c r="X888" i="50"/>
  <c r="S888" i="50"/>
  <c r="R888" i="50"/>
  <c r="DM887" i="50"/>
  <c r="DL887" i="50"/>
  <c r="DI887" i="50"/>
  <c r="DH887" i="50"/>
  <c r="DD887" i="50"/>
  <c r="DC887" i="50"/>
  <c r="CZ887" i="50"/>
  <c r="CY887" i="50"/>
  <c r="CT887" i="50"/>
  <c r="CS887" i="50"/>
  <c r="CO887" i="50"/>
  <c r="CN887" i="50"/>
  <c r="CK887" i="50"/>
  <c r="CJ887" i="50"/>
  <c r="CF887" i="50"/>
  <c r="CE887" i="50"/>
  <c r="CB887" i="50"/>
  <c r="CA887" i="50"/>
  <c r="BV887" i="50"/>
  <c r="BU887" i="50"/>
  <c r="BQ887" i="50"/>
  <c r="BP887" i="50"/>
  <c r="BK887" i="50"/>
  <c r="BJ887" i="50"/>
  <c r="BE887" i="50"/>
  <c r="BD887" i="50"/>
  <c r="BA887" i="50"/>
  <c r="AZ887" i="50"/>
  <c r="AV887" i="50"/>
  <c r="AU887" i="50"/>
  <c r="AR887" i="50"/>
  <c r="AQ887" i="50"/>
  <c r="AL887" i="50"/>
  <c r="AK887" i="50"/>
  <c r="AG887" i="50"/>
  <c r="AF887" i="50"/>
  <c r="AC887" i="50"/>
  <c r="AB887" i="50"/>
  <c r="Y887" i="50"/>
  <c r="X887" i="50"/>
  <c r="S887" i="50"/>
  <c r="R887" i="50"/>
  <c r="DM886" i="50"/>
  <c r="DL886" i="50"/>
  <c r="DI886" i="50"/>
  <c r="DH886" i="50"/>
  <c r="DD886" i="50"/>
  <c r="DC886" i="50"/>
  <c r="CZ886" i="50"/>
  <c r="CY886" i="50"/>
  <c r="CT886" i="50"/>
  <c r="CS886" i="50"/>
  <c r="CO886" i="50"/>
  <c r="CN886" i="50"/>
  <c r="CK886" i="50"/>
  <c r="CJ886" i="50"/>
  <c r="CF886" i="50"/>
  <c r="CE886" i="50"/>
  <c r="CB886" i="50"/>
  <c r="CA886" i="50"/>
  <c r="BV886" i="50"/>
  <c r="BU886" i="50"/>
  <c r="BQ886" i="50"/>
  <c r="BP886" i="50"/>
  <c r="BK886" i="50"/>
  <c r="BJ886" i="50"/>
  <c r="BE886" i="50"/>
  <c r="BD886" i="50"/>
  <c r="BA886" i="50"/>
  <c r="AZ886" i="50"/>
  <c r="AV886" i="50"/>
  <c r="AU886" i="50"/>
  <c r="AR886" i="50"/>
  <c r="AQ886" i="50"/>
  <c r="AL886" i="50"/>
  <c r="AK886" i="50"/>
  <c r="AG886" i="50"/>
  <c r="AF886" i="50"/>
  <c r="AC886" i="50"/>
  <c r="AB886" i="50"/>
  <c r="Y886" i="50"/>
  <c r="X886" i="50"/>
  <c r="S886" i="50"/>
  <c r="R886" i="50"/>
  <c r="DM885" i="50"/>
  <c r="DL885" i="50"/>
  <c r="DI885" i="50"/>
  <c r="DH885" i="50"/>
  <c r="DD885" i="50"/>
  <c r="DC885" i="50"/>
  <c r="CZ885" i="50"/>
  <c r="CY885" i="50"/>
  <c r="CT885" i="50"/>
  <c r="CS885" i="50"/>
  <c r="CO885" i="50"/>
  <c r="CN885" i="50"/>
  <c r="CK885" i="50"/>
  <c r="CJ885" i="50"/>
  <c r="CF885" i="50"/>
  <c r="CE885" i="50"/>
  <c r="CB885" i="50"/>
  <c r="CA885" i="50"/>
  <c r="BV885" i="50"/>
  <c r="BU885" i="50"/>
  <c r="BQ885" i="50"/>
  <c r="BP885" i="50"/>
  <c r="BK885" i="50"/>
  <c r="BJ885" i="50"/>
  <c r="BE885" i="50"/>
  <c r="BD885" i="50"/>
  <c r="BA885" i="50"/>
  <c r="AZ885" i="50"/>
  <c r="AV885" i="50"/>
  <c r="AU885" i="50"/>
  <c r="AR885" i="50"/>
  <c r="AQ885" i="50"/>
  <c r="AL885" i="50"/>
  <c r="AK885" i="50"/>
  <c r="AG885" i="50"/>
  <c r="AF885" i="50"/>
  <c r="AC885" i="50"/>
  <c r="AB885" i="50"/>
  <c r="Y885" i="50"/>
  <c r="X885" i="50"/>
  <c r="S885" i="50"/>
  <c r="R885" i="50"/>
  <c r="DM884" i="50"/>
  <c r="DL884" i="50"/>
  <c r="DI884" i="50"/>
  <c r="DH884" i="50"/>
  <c r="DD884" i="50"/>
  <c r="DC884" i="50"/>
  <c r="CZ884" i="50"/>
  <c r="CY884" i="50"/>
  <c r="CT884" i="50"/>
  <c r="CS884" i="50"/>
  <c r="CO884" i="50"/>
  <c r="CN884" i="50"/>
  <c r="CK884" i="50"/>
  <c r="CJ884" i="50"/>
  <c r="CF884" i="50"/>
  <c r="CE884" i="50"/>
  <c r="CB884" i="50"/>
  <c r="CA884" i="50"/>
  <c r="BV884" i="50"/>
  <c r="BU884" i="50"/>
  <c r="BQ884" i="50"/>
  <c r="BP884" i="50"/>
  <c r="BK884" i="50"/>
  <c r="BJ884" i="50"/>
  <c r="BE884" i="50"/>
  <c r="BD884" i="50"/>
  <c r="BA884" i="50"/>
  <c r="AZ884" i="50"/>
  <c r="AV884" i="50"/>
  <c r="AU884" i="50"/>
  <c r="AR884" i="50"/>
  <c r="AQ884" i="50"/>
  <c r="AL884" i="50"/>
  <c r="AK884" i="50"/>
  <c r="AG884" i="50"/>
  <c r="AF884" i="50"/>
  <c r="AC884" i="50"/>
  <c r="AB884" i="50"/>
  <c r="Y884" i="50"/>
  <c r="X884" i="50"/>
  <c r="S884" i="50"/>
  <c r="R884" i="50"/>
  <c r="DM883" i="50"/>
  <c r="DL883" i="50"/>
  <c r="DI883" i="50"/>
  <c r="DH883" i="50"/>
  <c r="DD883" i="50"/>
  <c r="DC883" i="50"/>
  <c r="CZ883" i="50"/>
  <c r="CY883" i="50"/>
  <c r="CT883" i="50"/>
  <c r="CS883" i="50"/>
  <c r="CO883" i="50"/>
  <c r="CN883" i="50"/>
  <c r="CK883" i="50"/>
  <c r="CJ883" i="50"/>
  <c r="CF883" i="50"/>
  <c r="CE883" i="50"/>
  <c r="CB883" i="50"/>
  <c r="CA883" i="50"/>
  <c r="BV883" i="50"/>
  <c r="BU883" i="50"/>
  <c r="BQ883" i="50"/>
  <c r="BP883" i="50"/>
  <c r="BK883" i="50"/>
  <c r="BJ883" i="50"/>
  <c r="BE883" i="50"/>
  <c r="BD883" i="50"/>
  <c r="BA883" i="50"/>
  <c r="AZ883" i="50"/>
  <c r="AV883" i="50"/>
  <c r="AU883" i="50"/>
  <c r="AR883" i="50"/>
  <c r="AQ883" i="50"/>
  <c r="AL883" i="50"/>
  <c r="AK883" i="50"/>
  <c r="AG883" i="50"/>
  <c r="AF883" i="50"/>
  <c r="AC883" i="50"/>
  <c r="AB883" i="50"/>
  <c r="Y883" i="50"/>
  <c r="X883" i="50"/>
  <c r="S883" i="50"/>
  <c r="R883" i="50"/>
  <c r="DM882" i="50"/>
  <c r="DL882" i="50"/>
  <c r="DI882" i="50"/>
  <c r="DH882" i="50"/>
  <c r="DD882" i="50"/>
  <c r="DC882" i="50"/>
  <c r="CZ882" i="50"/>
  <c r="CY882" i="50"/>
  <c r="CT882" i="50"/>
  <c r="CS882" i="50"/>
  <c r="CO882" i="50"/>
  <c r="CN882" i="50"/>
  <c r="CK882" i="50"/>
  <c r="CJ882" i="50"/>
  <c r="CF882" i="50"/>
  <c r="CE882" i="50"/>
  <c r="CB882" i="50"/>
  <c r="CA882" i="50"/>
  <c r="BV882" i="50"/>
  <c r="BU882" i="50"/>
  <c r="BQ882" i="50"/>
  <c r="BP882" i="50"/>
  <c r="BK882" i="50"/>
  <c r="BJ882" i="50"/>
  <c r="BE882" i="50"/>
  <c r="BD882" i="50"/>
  <c r="BA882" i="50"/>
  <c r="AZ882" i="50"/>
  <c r="AV882" i="50"/>
  <c r="AU882" i="50"/>
  <c r="AR882" i="50"/>
  <c r="AQ882" i="50"/>
  <c r="AL882" i="50"/>
  <c r="AK882" i="50"/>
  <c r="AG882" i="50"/>
  <c r="AF882" i="50"/>
  <c r="AC882" i="50"/>
  <c r="AB882" i="50"/>
  <c r="Y882" i="50"/>
  <c r="X882" i="50"/>
  <c r="S882" i="50"/>
  <c r="R882" i="50"/>
  <c r="DM881" i="50"/>
  <c r="DL881" i="50"/>
  <c r="DI881" i="50"/>
  <c r="DH881" i="50"/>
  <c r="DD881" i="50"/>
  <c r="DC881" i="50"/>
  <c r="CZ881" i="50"/>
  <c r="CY881" i="50"/>
  <c r="CT881" i="50"/>
  <c r="CS881" i="50"/>
  <c r="CO881" i="50"/>
  <c r="CN881" i="50"/>
  <c r="CK881" i="50"/>
  <c r="CJ881" i="50"/>
  <c r="CF881" i="50"/>
  <c r="CE881" i="50"/>
  <c r="CB881" i="50"/>
  <c r="CA881" i="50"/>
  <c r="BV881" i="50"/>
  <c r="BU881" i="50"/>
  <c r="BQ881" i="50"/>
  <c r="BP881" i="50"/>
  <c r="BK881" i="50"/>
  <c r="BJ881" i="50"/>
  <c r="BE881" i="50"/>
  <c r="BD881" i="50"/>
  <c r="BA881" i="50"/>
  <c r="AZ881" i="50"/>
  <c r="AV881" i="50"/>
  <c r="AU881" i="50"/>
  <c r="AR881" i="50"/>
  <c r="AQ881" i="50"/>
  <c r="AL881" i="50"/>
  <c r="AK881" i="50"/>
  <c r="AG881" i="50"/>
  <c r="AF881" i="50"/>
  <c r="AC881" i="50"/>
  <c r="AB881" i="50"/>
  <c r="Y881" i="50"/>
  <c r="X881" i="50"/>
  <c r="S881" i="50"/>
  <c r="R881" i="50"/>
  <c r="DM880" i="50"/>
  <c r="DL880" i="50"/>
  <c r="DI880" i="50"/>
  <c r="DH880" i="50"/>
  <c r="DD880" i="50"/>
  <c r="DC880" i="50"/>
  <c r="CZ880" i="50"/>
  <c r="CY880" i="50"/>
  <c r="CT880" i="50"/>
  <c r="CS880" i="50"/>
  <c r="CO880" i="50"/>
  <c r="CN880" i="50"/>
  <c r="CK880" i="50"/>
  <c r="CJ880" i="50"/>
  <c r="CF880" i="50"/>
  <c r="CE880" i="50"/>
  <c r="CB880" i="50"/>
  <c r="CA880" i="50"/>
  <c r="BV880" i="50"/>
  <c r="BU880" i="50"/>
  <c r="BQ880" i="50"/>
  <c r="BP880" i="50"/>
  <c r="BK880" i="50"/>
  <c r="BJ880" i="50"/>
  <c r="BE880" i="50"/>
  <c r="BD880" i="50"/>
  <c r="BA880" i="50"/>
  <c r="AZ880" i="50"/>
  <c r="AV880" i="50"/>
  <c r="AU880" i="50"/>
  <c r="AR880" i="50"/>
  <c r="AQ880" i="50"/>
  <c r="AL880" i="50"/>
  <c r="AK880" i="50"/>
  <c r="AG880" i="50"/>
  <c r="AF880" i="50"/>
  <c r="AC880" i="50"/>
  <c r="AB880" i="50"/>
  <c r="Y880" i="50"/>
  <c r="X880" i="50"/>
  <c r="S880" i="50"/>
  <c r="R880" i="50"/>
  <c r="DM879" i="50"/>
  <c r="DL879" i="50"/>
  <c r="DI879" i="50"/>
  <c r="DH879" i="50"/>
  <c r="DD879" i="50"/>
  <c r="DC879" i="50"/>
  <c r="CZ879" i="50"/>
  <c r="CY879" i="50"/>
  <c r="CT879" i="50"/>
  <c r="CS879" i="50"/>
  <c r="CO879" i="50"/>
  <c r="CN879" i="50"/>
  <c r="CK879" i="50"/>
  <c r="CJ879" i="50"/>
  <c r="CF879" i="50"/>
  <c r="CE879" i="50"/>
  <c r="CB879" i="50"/>
  <c r="CA879" i="50"/>
  <c r="BV879" i="50"/>
  <c r="BU879" i="50"/>
  <c r="BQ879" i="50"/>
  <c r="BP879" i="50"/>
  <c r="BK879" i="50"/>
  <c r="BJ879" i="50"/>
  <c r="BE879" i="50"/>
  <c r="BD879" i="50"/>
  <c r="BA879" i="50"/>
  <c r="AZ879" i="50"/>
  <c r="AV879" i="50"/>
  <c r="AU879" i="50"/>
  <c r="AR879" i="50"/>
  <c r="AQ879" i="50"/>
  <c r="AL879" i="50"/>
  <c r="AK879" i="50"/>
  <c r="AG879" i="50"/>
  <c r="AF879" i="50"/>
  <c r="AC879" i="50"/>
  <c r="AB879" i="50"/>
  <c r="Y879" i="50"/>
  <c r="X879" i="50"/>
  <c r="S879" i="50"/>
  <c r="R879" i="50"/>
  <c r="DM878" i="50"/>
  <c r="DL878" i="50"/>
  <c r="DI878" i="50"/>
  <c r="DH878" i="50"/>
  <c r="DD878" i="50"/>
  <c r="DC878" i="50"/>
  <c r="CZ878" i="50"/>
  <c r="CY878" i="50"/>
  <c r="CT878" i="50"/>
  <c r="CS878" i="50"/>
  <c r="CO878" i="50"/>
  <c r="CN878" i="50"/>
  <c r="CK878" i="50"/>
  <c r="CJ878" i="50"/>
  <c r="CF878" i="50"/>
  <c r="CE878" i="50"/>
  <c r="CB878" i="50"/>
  <c r="CA878" i="50"/>
  <c r="BV878" i="50"/>
  <c r="BU878" i="50"/>
  <c r="BQ878" i="50"/>
  <c r="BP878" i="50"/>
  <c r="BK878" i="50"/>
  <c r="BJ878" i="50"/>
  <c r="BE878" i="50"/>
  <c r="BD878" i="50"/>
  <c r="BA878" i="50"/>
  <c r="AZ878" i="50"/>
  <c r="AV878" i="50"/>
  <c r="AU878" i="50"/>
  <c r="AR878" i="50"/>
  <c r="AQ878" i="50"/>
  <c r="AL878" i="50"/>
  <c r="AK878" i="50"/>
  <c r="AG878" i="50"/>
  <c r="AF878" i="50"/>
  <c r="AC878" i="50"/>
  <c r="AB878" i="50"/>
  <c r="Y878" i="50"/>
  <c r="X878" i="50"/>
  <c r="S878" i="50"/>
  <c r="R878" i="50"/>
  <c r="DM877" i="50"/>
  <c r="DL877" i="50"/>
  <c r="DI877" i="50"/>
  <c r="DH877" i="50"/>
  <c r="DD877" i="50"/>
  <c r="DC877" i="50"/>
  <c r="CZ877" i="50"/>
  <c r="CY877" i="50"/>
  <c r="CT877" i="50"/>
  <c r="CS877" i="50"/>
  <c r="CO877" i="50"/>
  <c r="CN877" i="50"/>
  <c r="CK877" i="50"/>
  <c r="CJ877" i="50"/>
  <c r="CF877" i="50"/>
  <c r="CE877" i="50"/>
  <c r="CB877" i="50"/>
  <c r="CA877" i="50"/>
  <c r="BV877" i="50"/>
  <c r="BU877" i="50"/>
  <c r="BQ877" i="50"/>
  <c r="BP877" i="50"/>
  <c r="BK877" i="50"/>
  <c r="BJ877" i="50"/>
  <c r="BE877" i="50"/>
  <c r="BD877" i="50"/>
  <c r="BA877" i="50"/>
  <c r="AZ877" i="50"/>
  <c r="AV877" i="50"/>
  <c r="AU877" i="50"/>
  <c r="AR877" i="50"/>
  <c r="AQ877" i="50"/>
  <c r="AL877" i="50"/>
  <c r="AK877" i="50"/>
  <c r="AG877" i="50"/>
  <c r="AF877" i="50"/>
  <c r="AC877" i="50"/>
  <c r="AB877" i="50"/>
  <c r="Y877" i="50"/>
  <c r="X877" i="50"/>
  <c r="S877" i="50"/>
  <c r="R877" i="50"/>
  <c r="DM876" i="50"/>
  <c r="DL876" i="50"/>
  <c r="DI876" i="50"/>
  <c r="DH876" i="50"/>
  <c r="DD876" i="50"/>
  <c r="DC876" i="50"/>
  <c r="CZ876" i="50"/>
  <c r="CY876" i="50"/>
  <c r="CT876" i="50"/>
  <c r="CS876" i="50"/>
  <c r="CO876" i="50"/>
  <c r="CN876" i="50"/>
  <c r="CK876" i="50"/>
  <c r="CJ876" i="50"/>
  <c r="CF876" i="50"/>
  <c r="CE876" i="50"/>
  <c r="CB876" i="50"/>
  <c r="CA876" i="50"/>
  <c r="BV876" i="50"/>
  <c r="BU876" i="50"/>
  <c r="BQ876" i="50"/>
  <c r="BP876" i="50"/>
  <c r="BK876" i="50"/>
  <c r="BJ876" i="50"/>
  <c r="BE876" i="50"/>
  <c r="BD876" i="50"/>
  <c r="BA876" i="50"/>
  <c r="AZ876" i="50"/>
  <c r="AV876" i="50"/>
  <c r="AU876" i="50"/>
  <c r="AR876" i="50"/>
  <c r="AQ876" i="50"/>
  <c r="AL876" i="50"/>
  <c r="AK876" i="50"/>
  <c r="AG876" i="50"/>
  <c r="AF876" i="50"/>
  <c r="AC876" i="50"/>
  <c r="AB876" i="50"/>
  <c r="Y876" i="50"/>
  <c r="X876" i="50"/>
  <c r="S876" i="50"/>
  <c r="R876" i="50"/>
  <c r="DM875" i="50"/>
  <c r="DL875" i="50"/>
  <c r="DI875" i="50"/>
  <c r="DH875" i="50"/>
  <c r="DD875" i="50"/>
  <c r="DC875" i="50"/>
  <c r="CZ875" i="50"/>
  <c r="CY875" i="50"/>
  <c r="CT875" i="50"/>
  <c r="CS875" i="50"/>
  <c r="CO875" i="50"/>
  <c r="CN875" i="50"/>
  <c r="CK875" i="50"/>
  <c r="CJ875" i="50"/>
  <c r="CF875" i="50"/>
  <c r="CE875" i="50"/>
  <c r="CB875" i="50"/>
  <c r="CA875" i="50"/>
  <c r="BV875" i="50"/>
  <c r="BU875" i="50"/>
  <c r="BQ875" i="50"/>
  <c r="BP875" i="50"/>
  <c r="BK875" i="50"/>
  <c r="BJ875" i="50"/>
  <c r="BE875" i="50"/>
  <c r="BD875" i="50"/>
  <c r="BA875" i="50"/>
  <c r="AZ875" i="50"/>
  <c r="AV875" i="50"/>
  <c r="AU875" i="50"/>
  <c r="AR875" i="50"/>
  <c r="AQ875" i="50"/>
  <c r="AL875" i="50"/>
  <c r="AK875" i="50"/>
  <c r="AG875" i="50"/>
  <c r="AF875" i="50"/>
  <c r="AC875" i="50"/>
  <c r="AB875" i="50"/>
  <c r="Y875" i="50"/>
  <c r="X875" i="50"/>
  <c r="S875" i="50"/>
  <c r="R875" i="50"/>
  <c r="DM874" i="50"/>
  <c r="DL874" i="50"/>
  <c r="DI874" i="50"/>
  <c r="DH874" i="50"/>
  <c r="DD874" i="50"/>
  <c r="DC874" i="50"/>
  <c r="CZ874" i="50"/>
  <c r="CY874" i="50"/>
  <c r="CT874" i="50"/>
  <c r="CS874" i="50"/>
  <c r="CO874" i="50"/>
  <c r="CN874" i="50"/>
  <c r="CK874" i="50"/>
  <c r="CJ874" i="50"/>
  <c r="CF874" i="50"/>
  <c r="CE874" i="50"/>
  <c r="CB874" i="50"/>
  <c r="CA874" i="50"/>
  <c r="BV874" i="50"/>
  <c r="BU874" i="50"/>
  <c r="BQ874" i="50"/>
  <c r="BP874" i="50"/>
  <c r="BK874" i="50"/>
  <c r="BJ874" i="50"/>
  <c r="BE874" i="50"/>
  <c r="BD874" i="50"/>
  <c r="BA874" i="50"/>
  <c r="AZ874" i="50"/>
  <c r="AV874" i="50"/>
  <c r="AU874" i="50"/>
  <c r="AR874" i="50"/>
  <c r="AQ874" i="50"/>
  <c r="AL874" i="50"/>
  <c r="AK874" i="50"/>
  <c r="AG874" i="50"/>
  <c r="AF874" i="50"/>
  <c r="AC874" i="50"/>
  <c r="AB874" i="50"/>
  <c r="Y874" i="50"/>
  <c r="X874" i="50"/>
  <c r="S874" i="50"/>
  <c r="R874" i="50"/>
  <c r="DM873" i="50"/>
  <c r="DL873" i="50"/>
  <c r="DI873" i="50"/>
  <c r="DH873" i="50"/>
  <c r="DD873" i="50"/>
  <c r="DC873" i="50"/>
  <c r="CZ873" i="50"/>
  <c r="CY873" i="50"/>
  <c r="CT873" i="50"/>
  <c r="CS873" i="50"/>
  <c r="CO873" i="50"/>
  <c r="CN873" i="50"/>
  <c r="CK873" i="50"/>
  <c r="CJ873" i="50"/>
  <c r="CF873" i="50"/>
  <c r="CE873" i="50"/>
  <c r="CB873" i="50"/>
  <c r="CA873" i="50"/>
  <c r="BV873" i="50"/>
  <c r="BU873" i="50"/>
  <c r="BQ873" i="50"/>
  <c r="BP873" i="50"/>
  <c r="BK873" i="50"/>
  <c r="BJ873" i="50"/>
  <c r="BE873" i="50"/>
  <c r="BD873" i="50"/>
  <c r="BA873" i="50"/>
  <c r="AZ873" i="50"/>
  <c r="AV873" i="50"/>
  <c r="AU873" i="50"/>
  <c r="AR873" i="50"/>
  <c r="AQ873" i="50"/>
  <c r="AL873" i="50"/>
  <c r="AK873" i="50"/>
  <c r="AG873" i="50"/>
  <c r="AF873" i="50"/>
  <c r="AC873" i="50"/>
  <c r="AB873" i="50"/>
  <c r="Y873" i="50"/>
  <c r="X873" i="50"/>
  <c r="S873" i="50"/>
  <c r="R873" i="50"/>
  <c r="DM872" i="50"/>
  <c r="DL872" i="50"/>
  <c r="DI872" i="50"/>
  <c r="DH872" i="50"/>
  <c r="DD872" i="50"/>
  <c r="DC872" i="50"/>
  <c r="CZ872" i="50"/>
  <c r="CY872" i="50"/>
  <c r="CT872" i="50"/>
  <c r="CS872" i="50"/>
  <c r="CO872" i="50"/>
  <c r="CN872" i="50"/>
  <c r="CK872" i="50"/>
  <c r="CJ872" i="50"/>
  <c r="CF872" i="50"/>
  <c r="CE872" i="50"/>
  <c r="CB872" i="50"/>
  <c r="CA872" i="50"/>
  <c r="BV872" i="50"/>
  <c r="BU872" i="50"/>
  <c r="BQ872" i="50"/>
  <c r="BP872" i="50"/>
  <c r="BK872" i="50"/>
  <c r="BJ872" i="50"/>
  <c r="BE872" i="50"/>
  <c r="BD872" i="50"/>
  <c r="BA872" i="50"/>
  <c r="AZ872" i="50"/>
  <c r="AV872" i="50"/>
  <c r="AU872" i="50"/>
  <c r="AR872" i="50"/>
  <c r="AQ872" i="50"/>
  <c r="AL872" i="50"/>
  <c r="AK872" i="50"/>
  <c r="AG872" i="50"/>
  <c r="AF872" i="50"/>
  <c r="AC872" i="50"/>
  <c r="AB872" i="50"/>
  <c r="Y872" i="50"/>
  <c r="X872" i="50"/>
  <c r="S872" i="50"/>
  <c r="R872" i="50"/>
  <c r="DM871" i="50"/>
  <c r="DL871" i="50"/>
  <c r="DI871" i="50"/>
  <c r="DH871" i="50"/>
  <c r="DD871" i="50"/>
  <c r="DC871" i="50"/>
  <c r="CZ871" i="50"/>
  <c r="CY871" i="50"/>
  <c r="CT871" i="50"/>
  <c r="CS871" i="50"/>
  <c r="CO871" i="50"/>
  <c r="CN871" i="50"/>
  <c r="CK871" i="50"/>
  <c r="CJ871" i="50"/>
  <c r="CF871" i="50"/>
  <c r="CE871" i="50"/>
  <c r="CB871" i="50"/>
  <c r="CA871" i="50"/>
  <c r="BV871" i="50"/>
  <c r="BU871" i="50"/>
  <c r="BQ871" i="50"/>
  <c r="BP871" i="50"/>
  <c r="BK871" i="50"/>
  <c r="BJ871" i="50"/>
  <c r="BE871" i="50"/>
  <c r="BD871" i="50"/>
  <c r="BA871" i="50"/>
  <c r="AZ871" i="50"/>
  <c r="AV871" i="50"/>
  <c r="AU871" i="50"/>
  <c r="AR871" i="50"/>
  <c r="AQ871" i="50"/>
  <c r="AL871" i="50"/>
  <c r="AK871" i="50"/>
  <c r="AG871" i="50"/>
  <c r="AF871" i="50"/>
  <c r="AC871" i="50"/>
  <c r="AB871" i="50"/>
  <c r="Y871" i="50"/>
  <c r="X871" i="50"/>
  <c r="S871" i="50"/>
  <c r="R871" i="50"/>
  <c r="DM870" i="50"/>
  <c r="DL870" i="50"/>
  <c r="DI870" i="50"/>
  <c r="DH870" i="50"/>
  <c r="DD870" i="50"/>
  <c r="DC870" i="50"/>
  <c r="CZ870" i="50"/>
  <c r="CY870" i="50"/>
  <c r="CT870" i="50"/>
  <c r="CS870" i="50"/>
  <c r="CO870" i="50"/>
  <c r="CN870" i="50"/>
  <c r="CK870" i="50"/>
  <c r="CJ870" i="50"/>
  <c r="CF870" i="50"/>
  <c r="CE870" i="50"/>
  <c r="CB870" i="50"/>
  <c r="CA870" i="50"/>
  <c r="BV870" i="50"/>
  <c r="BU870" i="50"/>
  <c r="BQ870" i="50"/>
  <c r="BP870" i="50"/>
  <c r="BK870" i="50"/>
  <c r="BJ870" i="50"/>
  <c r="BE870" i="50"/>
  <c r="BD870" i="50"/>
  <c r="BA870" i="50"/>
  <c r="AZ870" i="50"/>
  <c r="AV870" i="50"/>
  <c r="AU870" i="50"/>
  <c r="AR870" i="50"/>
  <c r="AQ870" i="50"/>
  <c r="AL870" i="50"/>
  <c r="AK870" i="50"/>
  <c r="AG870" i="50"/>
  <c r="AF870" i="50"/>
  <c r="AC870" i="50"/>
  <c r="AB870" i="50"/>
  <c r="Y870" i="50"/>
  <c r="X870" i="50"/>
  <c r="S870" i="50"/>
  <c r="R870" i="50"/>
  <c r="DM869" i="50"/>
  <c r="DL869" i="50"/>
  <c r="DI869" i="50"/>
  <c r="DH869" i="50"/>
  <c r="DD869" i="50"/>
  <c r="DC869" i="50"/>
  <c r="CZ869" i="50"/>
  <c r="CY869" i="50"/>
  <c r="CT869" i="50"/>
  <c r="CS869" i="50"/>
  <c r="CO869" i="50"/>
  <c r="CN869" i="50"/>
  <c r="CK869" i="50"/>
  <c r="CJ869" i="50"/>
  <c r="CF869" i="50"/>
  <c r="CE869" i="50"/>
  <c r="CB869" i="50"/>
  <c r="CA869" i="50"/>
  <c r="BV869" i="50"/>
  <c r="BU869" i="50"/>
  <c r="BQ869" i="50"/>
  <c r="BP869" i="50"/>
  <c r="BK869" i="50"/>
  <c r="BJ869" i="50"/>
  <c r="BE869" i="50"/>
  <c r="BD869" i="50"/>
  <c r="BA869" i="50"/>
  <c r="AZ869" i="50"/>
  <c r="AV869" i="50"/>
  <c r="AU869" i="50"/>
  <c r="AR869" i="50"/>
  <c r="AQ869" i="50"/>
  <c r="AL869" i="50"/>
  <c r="AK869" i="50"/>
  <c r="AG869" i="50"/>
  <c r="AF869" i="50"/>
  <c r="AC869" i="50"/>
  <c r="AB869" i="50"/>
  <c r="Y869" i="50"/>
  <c r="X869" i="50"/>
  <c r="S869" i="50"/>
  <c r="R869" i="50"/>
  <c r="DM868" i="50"/>
  <c r="DL868" i="50"/>
  <c r="DI868" i="50"/>
  <c r="DH868" i="50"/>
  <c r="DD868" i="50"/>
  <c r="DC868" i="50"/>
  <c r="CZ868" i="50"/>
  <c r="CY868" i="50"/>
  <c r="CT868" i="50"/>
  <c r="CS868" i="50"/>
  <c r="CO868" i="50"/>
  <c r="CN868" i="50"/>
  <c r="CK868" i="50"/>
  <c r="CJ868" i="50"/>
  <c r="CF868" i="50"/>
  <c r="CE868" i="50"/>
  <c r="CB868" i="50"/>
  <c r="CA868" i="50"/>
  <c r="BV868" i="50"/>
  <c r="BU868" i="50"/>
  <c r="BQ868" i="50"/>
  <c r="BP868" i="50"/>
  <c r="BK868" i="50"/>
  <c r="BJ868" i="50"/>
  <c r="BE868" i="50"/>
  <c r="BD868" i="50"/>
  <c r="BA868" i="50"/>
  <c r="AZ868" i="50"/>
  <c r="AV868" i="50"/>
  <c r="AU868" i="50"/>
  <c r="AR868" i="50"/>
  <c r="AQ868" i="50"/>
  <c r="AL868" i="50"/>
  <c r="AK868" i="50"/>
  <c r="AG868" i="50"/>
  <c r="AF868" i="50"/>
  <c r="AC868" i="50"/>
  <c r="AB868" i="50"/>
  <c r="Y868" i="50"/>
  <c r="X868" i="50"/>
  <c r="S868" i="50"/>
  <c r="R868" i="50"/>
  <c r="DM867" i="50"/>
  <c r="DL867" i="50"/>
  <c r="DI867" i="50"/>
  <c r="DH867" i="50"/>
  <c r="DD867" i="50"/>
  <c r="DC867" i="50"/>
  <c r="CZ867" i="50"/>
  <c r="CY867" i="50"/>
  <c r="CT867" i="50"/>
  <c r="CS867" i="50"/>
  <c r="CO867" i="50"/>
  <c r="CN867" i="50"/>
  <c r="CK867" i="50"/>
  <c r="CJ867" i="50"/>
  <c r="CF867" i="50"/>
  <c r="CE867" i="50"/>
  <c r="CB867" i="50"/>
  <c r="CA867" i="50"/>
  <c r="BV867" i="50"/>
  <c r="BU867" i="50"/>
  <c r="BQ867" i="50"/>
  <c r="BP867" i="50"/>
  <c r="BK867" i="50"/>
  <c r="BJ867" i="50"/>
  <c r="BE867" i="50"/>
  <c r="BD867" i="50"/>
  <c r="BA867" i="50"/>
  <c r="AZ867" i="50"/>
  <c r="AV867" i="50"/>
  <c r="AU867" i="50"/>
  <c r="AR867" i="50"/>
  <c r="AQ867" i="50"/>
  <c r="AL867" i="50"/>
  <c r="AK867" i="50"/>
  <c r="AG867" i="50"/>
  <c r="AF867" i="50"/>
  <c r="AC867" i="50"/>
  <c r="AB867" i="50"/>
  <c r="Y867" i="50"/>
  <c r="X867" i="50"/>
  <c r="S867" i="50"/>
  <c r="R867" i="50"/>
  <c r="DM866" i="50"/>
  <c r="DL866" i="50"/>
  <c r="DI866" i="50"/>
  <c r="DH866" i="50"/>
  <c r="DD866" i="50"/>
  <c r="DC866" i="50"/>
  <c r="CZ866" i="50"/>
  <c r="CY866" i="50"/>
  <c r="CT866" i="50"/>
  <c r="CS866" i="50"/>
  <c r="CO866" i="50"/>
  <c r="CN866" i="50"/>
  <c r="CK866" i="50"/>
  <c r="CJ866" i="50"/>
  <c r="CF866" i="50"/>
  <c r="CE866" i="50"/>
  <c r="CB866" i="50"/>
  <c r="CA866" i="50"/>
  <c r="BV866" i="50"/>
  <c r="BU866" i="50"/>
  <c r="BQ866" i="50"/>
  <c r="BP866" i="50"/>
  <c r="BK866" i="50"/>
  <c r="BJ866" i="50"/>
  <c r="BE866" i="50"/>
  <c r="BD866" i="50"/>
  <c r="BA866" i="50"/>
  <c r="AZ866" i="50"/>
  <c r="AV866" i="50"/>
  <c r="AU866" i="50"/>
  <c r="AR866" i="50"/>
  <c r="AQ866" i="50"/>
  <c r="AL866" i="50"/>
  <c r="AK866" i="50"/>
  <c r="AG866" i="50"/>
  <c r="AF866" i="50"/>
  <c r="AC866" i="50"/>
  <c r="AB866" i="50"/>
  <c r="Y866" i="50"/>
  <c r="X866" i="50"/>
  <c r="S866" i="50"/>
  <c r="R866" i="50"/>
  <c r="DM865" i="50"/>
  <c r="DL865" i="50"/>
  <c r="DI865" i="50"/>
  <c r="DH865" i="50"/>
  <c r="DD865" i="50"/>
  <c r="DC865" i="50"/>
  <c r="CZ865" i="50"/>
  <c r="CY865" i="50"/>
  <c r="CT865" i="50"/>
  <c r="CS865" i="50"/>
  <c r="CO865" i="50"/>
  <c r="CN865" i="50"/>
  <c r="CK865" i="50"/>
  <c r="CJ865" i="50"/>
  <c r="CF865" i="50"/>
  <c r="CE865" i="50"/>
  <c r="CB865" i="50"/>
  <c r="CA865" i="50"/>
  <c r="BV865" i="50"/>
  <c r="BU865" i="50"/>
  <c r="BQ865" i="50"/>
  <c r="BP865" i="50"/>
  <c r="BK865" i="50"/>
  <c r="BJ865" i="50"/>
  <c r="BE865" i="50"/>
  <c r="BD865" i="50"/>
  <c r="BA865" i="50"/>
  <c r="AZ865" i="50"/>
  <c r="AV865" i="50"/>
  <c r="AU865" i="50"/>
  <c r="AR865" i="50"/>
  <c r="AQ865" i="50"/>
  <c r="AL865" i="50"/>
  <c r="AK865" i="50"/>
  <c r="AG865" i="50"/>
  <c r="AF865" i="50"/>
  <c r="AC865" i="50"/>
  <c r="AB865" i="50"/>
  <c r="Y865" i="50"/>
  <c r="X865" i="50"/>
  <c r="S865" i="50"/>
  <c r="R865" i="50"/>
  <c r="DM864" i="50"/>
  <c r="DL864" i="50"/>
  <c r="DI864" i="50"/>
  <c r="DH864" i="50"/>
  <c r="DD864" i="50"/>
  <c r="DC864" i="50"/>
  <c r="CZ864" i="50"/>
  <c r="CY864" i="50"/>
  <c r="CT864" i="50"/>
  <c r="CS864" i="50"/>
  <c r="CO864" i="50"/>
  <c r="CN864" i="50"/>
  <c r="CK864" i="50"/>
  <c r="CJ864" i="50"/>
  <c r="CF864" i="50"/>
  <c r="CE864" i="50"/>
  <c r="CB864" i="50"/>
  <c r="CA864" i="50"/>
  <c r="BV864" i="50"/>
  <c r="BU864" i="50"/>
  <c r="BQ864" i="50"/>
  <c r="BP864" i="50"/>
  <c r="BK864" i="50"/>
  <c r="BJ864" i="50"/>
  <c r="BE864" i="50"/>
  <c r="BD864" i="50"/>
  <c r="BA864" i="50"/>
  <c r="AZ864" i="50"/>
  <c r="AV864" i="50"/>
  <c r="AU864" i="50"/>
  <c r="AR864" i="50"/>
  <c r="AQ864" i="50"/>
  <c r="AL864" i="50"/>
  <c r="AK864" i="50"/>
  <c r="AG864" i="50"/>
  <c r="AF864" i="50"/>
  <c r="AC864" i="50"/>
  <c r="AB864" i="50"/>
  <c r="Y864" i="50"/>
  <c r="X864" i="50"/>
  <c r="S864" i="50"/>
  <c r="R864" i="50"/>
  <c r="DM863" i="50"/>
  <c r="DL863" i="50"/>
  <c r="DI863" i="50"/>
  <c r="DH863" i="50"/>
  <c r="DD863" i="50"/>
  <c r="DC863" i="50"/>
  <c r="CZ863" i="50"/>
  <c r="CY863" i="50"/>
  <c r="CT863" i="50"/>
  <c r="CS863" i="50"/>
  <c r="CO863" i="50"/>
  <c r="CN863" i="50"/>
  <c r="CK863" i="50"/>
  <c r="CJ863" i="50"/>
  <c r="CF863" i="50"/>
  <c r="CE863" i="50"/>
  <c r="CB863" i="50"/>
  <c r="CA863" i="50"/>
  <c r="BV863" i="50"/>
  <c r="BU863" i="50"/>
  <c r="BQ863" i="50"/>
  <c r="BP863" i="50"/>
  <c r="BK863" i="50"/>
  <c r="BJ863" i="50"/>
  <c r="BE863" i="50"/>
  <c r="BD863" i="50"/>
  <c r="BA863" i="50"/>
  <c r="AZ863" i="50"/>
  <c r="AV863" i="50"/>
  <c r="AU863" i="50"/>
  <c r="AR863" i="50"/>
  <c r="AQ863" i="50"/>
  <c r="AL863" i="50"/>
  <c r="AK863" i="50"/>
  <c r="AG863" i="50"/>
  <c r="AF863" i="50"/>
  <c r="AC863" i="50"/>
  <c r="AB863" i="50"/>
  <c r="Y863" i="50"/>
  <c r="X863" i="50"/>
  <c r="S863" i="50"/>
  <c r="R863" i="50"/>
  <c r="DM862" i="50"/>
  <c r="DL862" i="50"/>
  <c r="DI862" i="50"/>
  <c r="DH862" i="50"/>
  <c r="DD862" i="50"/>
  <c r="DC862" i="50"/>
  <c r="CZ862" i="50"/>
  <c r="CY862" i="50"/>
  <c r="CT862" i="50"/>
  <c r="CS862" i="50"/>
  <c r="CO862" i="50"/>
  <c r="CN862" i="50"/>
  <c r="CK862" i="50"/>
  <c r="CJ862" i="50"/>
  <c r="CF862" i="50"/>
  <c r="CE862" i="50"/>
  <c r="CB862" i="50"/>
  <c r="CA862" i="50"/>
  <c r="BV862" i="50"/>
  <c r="BU862" i="50"/>
  <c r="BQ862" i="50"/>
  <c r="BP862" i="50"/>
  <c r="BK862" i="50"/>
  <c r="BJ862" i="50"/>
  <c r="BE862" i="50"/>
  <c r="BD862" i="50"/>
  <c r="BA862" i="50"/>
  <c r="AZ862" i="50"/>
  <c r="AV862" i="50"/>
  <c r="AU862" i="50"/>
  <c r="AR862" i="50"/>
  <c r="AQ862" i="50"/>
  <c r="AL862" i="50"/>
  <c r="AK862" i="50"/>
  <c r="AG862" i="50"/>
  <c r="AF862" i="50"/>
  <c r="AC862" i="50"/>
  <c r="AB862" i="50"/>
  <c r="Y862" i="50"/>
  <c r="X862" i="50"/>
  <c r="S862" i="50"/>
  <c r="R862" i="50"/>
  <c r="DM861" i="50"/>
  <c r="DL861" i="50"/>
  <c r="DI861" i="50"/>
  <c r="DH861" i="50"/>
  <c r="DD861" i="50"/>
  <c r="DC861" i="50"/>
  <c r="CZ861" i="50"/>
  <c r="CY861" i="50"/>
  <c r="CT861" i="50"/>
  <c r="CS861" i="50"/>
  <c r="CO861" i="50"/>
  <c r="CN861" i="50"/>
  <c r="CK861" i="50"/>
  <c r="CJ861" i="50"/>
  <c r="CF861" i="50"/>
  <c r="CE861" i="50"/>
  <c r="CB861" i="50"/>
  <c r="CA861" i="50"/>
  <c r="BV861" i="50"/>
  <c r="BU861" i="50"/>
  <c r="BQ861" i="50"/>
  <c r="BP861" i="50"/>
  <c r="BK861" i="50"/>
  <c r="BJ861" i="50"/>
  <c r="BE861" i="50"/>
  <c r="BD861" i="50"/>
  <c r="BA861" i="50"/>
  <c r="AZ861" i="50"/>
  <c r="AV861" i="50"/>
  <c r="AU861" i="50"/>
  <c r="AR861" i="50"/>
  <c r="AQ861" i="50"/>
  <c r="AL861" i="50"/>
  <c r="AK861" i="50"/>
  <c r="AG861" i="50"/>
  <c r="AF861" i="50"/>
  <c r="AC861" i="50"/>
  <c r="AB861" i="50"/>
  <c r="Y861" i="50"/>
  <c r="X861" i="50"/>
  <c r="S861" i="50"/>
  <c r="R861" i="50"/>
  <c r="DM860" i="50"/>
  <c r="DL860" i="50"/>
  <c r="DI860" i="50"/>
  <c r="DH860" i="50"/>
  <c r="DD860" i="50"/>
  <c r="DC860" i="50"/>
  <c r="CZ860" i="50"/>
  <c r="CY860" i="50"/>
  <c r="CT860" i="50"/>
  <c r="CS860" i="50"/>
  <c r="CO860" i="50"/>
  <c r="CN860" i="50"/>
  <c r="CK860" i="50"/>
  <c r="CJ860" i="50"/>
  <c r="CF860" i="50"/>
  <c r="CE860" i="50"/>
  <c r="CB860" i="50"/>
  <c r="CA860" i="50"/>
  <c r="BV860" i="50"/>
  <c r="BU860" i="50"/>
  <c r="BQ860" i="50"/>
  <c r="BP860" i="50"/>
  <c r="BK860" i="50"/>
  <c r="BJ860" i="50"/>
  <c r="BE860" i="50"/>
  <c r="BD860" i="50"/>
  <c r="BA860" i="50"/>
  <c r="AZ860" i="50"/>
  <c r="AV860" i="50"/>
  <c r="AU860" i="50"/>
  <c r="AR860" i="50"/>
  <c r="AQ860" i="50"/>
  <c r="AL860" i="50"/>
  <c r="AK860" i="50"/>
  <c r="AG860" i="50"/>
  <c r="AF860" i="50"/>
  <c r="AC860" i="50"/>
  <c r="AB860" i="50"/>
  <c r="Y860" i="50"/>
  <c r="X860" i="50"/>
  <c r="S860" i="50"/>
  <c r="R860" i="50"/>
  <c r="DM859" i="50"/>
  <c r="DL859" i="50"/>
  <c r="DI859" i="50"/>
  <c r="DH859" i="50"/>
  <c r="DD859" i="50"/>
  <c r="DC859" i="50"/>
  <c r="CZ859" i="50"/>
  <c r="CY859" i="50"/>
  <c r="CT859" i="50"/>
  <c r="CS859" i="50"/>
  <c r="CO859" i="50"/>
  <c r="CN859" i="50"/>
  <c r="CK859" i="50"/>
  <c r="CJ859" i="50"/>
  <c r="CF859" i="50"/>
  <c r="CE859" i="50"/>
  <c r="CB859" i="50"/>
  <c r="CA859" i="50"/>
  <c r="BV859" i="50"/>
  <c r="BU859" i="50"/>
  <c r="BQ859" i="50"/>
  <c r="BP859" i="50"/>
  <c r="BK859" i="50"/>
  <c r="BJ859" i="50"/>
  <c r="BE859" i="50"/>
  <c r="BD859" i="50"/>
  <c r="BA859" i="50"/>
  <c r="AZ859" i="50"/>
  <c r="AV859" i="50"/>
  <c r="AU859" i="50"/>
  <c r="AR859" i="50"/>
  <c r="AQ859" i="50"/>
  <c r="AL859" i="50"/>
  <c r="AK859" i="50"/>
  <c r="AG859" i="50"/>
  <c r="AF859" i="50"/>
  <c r="AC859" i="50"/>
  <c r="AB859" i="50"/>
  <c r="Y859" i="50"/>
  <c r="X859" i="50"/>
  <c r="S859" i="50"/>
  <c r="R859" i="50"/>
  <c r="DM858" i="50"/>
  <c r="DL858" i="50"/>
  <c r="DI858" i="50"/>
  <c r="DH858" i="50"/>
  <c r="DD858" i="50"/>
  <c r="DC858" i="50"/>
  <c r="CZ858" i="50"/>
  <c r="CY858" i="50"/>
  <c r="CT858" i="50"/>
  <c r="CS858" i="50"/>
  <c r="CO858" i="50"/>
  <c r="CN858" i="50"/>
  <c r="CK858" i="50"/>
  <c r="CJ858" i="50"/>
  <c r="CF858" i="50"/>
  <c r="CE858" i="50"/>
  <c r="CB858" i="50"/>
  <c r="CA858" i="50"/>
  <c r="BV858" i="50"/>
  <c r="BU858" i="50"/>
  <c r="BQ858" i="50"/>
  <c r="BP858" i="50"/>
  <c r="BK858" i="50"/>
  <c r="BJ858" i="50"/>
  <c r="BE858" i="50"/>
  <c r="BD858" i="50"/>
  <c r="BA858" i="50"/>
  <c r="AZ858" i="50"/>
  <c r="AV858" i="50"/>
  <c r="AU858" i="50"/>
  <c r="AR858" i="50"/>
  <c r="AQ858" i="50"/>
  <c r="AL858" i="50"/>
  <c r="AK858" i="50"/>
  <c r="AG858" i="50"/>
  <c r="AF858" i="50"/>
  <c r="AC858" i="50"/>
  <c r="AB858" i="50"/>
  <c r="Y858" i="50"/>
  <c r="X858" i="50"/>
  <c r="S858" i="50"/>
  <c r="R858" i="50"/>
  <c r="DM857" i="50"/>
  <c r="DL857" i="50"/>
  <c r="DI857" i="50"/>
  <c r="DH857" i="50"/>
  <c r="DD857" i="50"/>
  <c r="DC857" i="50"/>
  <c r="CZ857" i="50"/>
  <c r="CY857" i="50"/>
  <c r="CT857" i="50"/>
  <c r="CS857" i="50"/>
  <c r="CO857" i="50"/>
  <c r="CN857" i="50"/>
  <c r="CK857" i="50"/>
  <c r="CJ857" i="50"/>
  <c r="CF857" i="50"/>
  <c r="CE857" i="50"/>
  <c r="CB857" i="50"/>
  <c r="CA857" i="50"/>
  <c r="BV857" i="50"/>
  <c r="BU857" i="50"/>
  <c r="BQ857" i="50"/>
  <c r="BP857" i="50"/>
  <c r="BK857" i="50"/>
  <c r="BJ857" i="50"/>
  <c r="BE857" i="50"/>
  <c r="BD857" i="50"/>
  <c r="BA857" i="50"/>
  <c r="AZ857" i="50"/>
  <c r="AV857" i="50"/>
  <c r="AU857" i="50"/>
  <c r="AR857" i="50"/>
  <c r="AQ857" i="50"/>
  <c r="AL857" i="50"/>
  <c r="AK857" i="50"/>
  <c r="AG857" i="50"/>
  <c r="AF857" i="50"/>
  <c r="AC857" i="50"/>
  <c r="AB857" i="50"/>
  <c r="Y857" i="50"/>
  <c r="X857" i="50"/>
  <c r="S857" i="50"/>
  <c r="R857" i="50"/>
  <c r="DM856" i="50"/>
  <c r="DL856" i="50"/>
  <c r="DI856" i="50"/>
  <c r="DH856" i="50"/>
  <c r="DD856" i="50"/>
  <c r="DC856" i="50"/>
  <c r="CZ856" i="50"/>
  <c r="CY856" i="50"/>
  <c r="CT856" i="50"/>
  <c r="CS856" i="50"/>
  <c r="CO856" i="50"/>
  <c r="CN856" i="50"/>
  <c r="CK856" i="50"/>
  <c r="CJ856" i="50"/>
  <c r="CF856" i="50"/>
  <c r="CE856" i="50"/>
  <c r="CB856" i="50"/>
  <c r="CA856" i="50"/>
  <c r="BV856" i="50"/>
  <c r="BU856" i="50"/>
  <c r="BQ856" i="50"/>
  <c r="BP856" i="50"/>
  <c r="BK856" i="50"/>
  <c r="BJ856" i="50"/>
  <c r="BE856" i="50"/>
  <c r="BD856" i="50"/>
  <c r="BA856" i="50"/>
  <c r="AZ856" i="50"/>
  <c r="AV856" i="50"/>
  <c r="AU856" i="50"/>
  <c r="AR856" i="50"/>
  <c r="AQ856" i="50"/>
  <c r="AL856" i="50"/>
  <c r="AK856" i="50"/>
  <c r="AG856" i="50"/>
  <c r="AF856" i="50"/>
  <c r="AC856" i="50"/>
  <c r="AB856" i="50"/>
  <c r="Y856" i="50"/>
  <c r="X856" i="50"/>
  <c r="S856" i="50"/>
  <c r="R856" i="50"/>
  <c r="DM855" i="50"/>
  <c r="DL855" i="50"/>
  <c r="DI855" i="50"/>
  <c r="DH855" i="50"/>
  <c r="DD855" i="50"/>
  <c r="DC855" i="50"/>
  <c r="CZ855" i="50"/>
  <c r="CY855" i="50"/>
  <c r="CT855" i="50"/>
  <c r="CS855" i="50"/>
  <c r="CO855" i="50"/>
  <c r="CN855" i="50"/>
  <c r="CK855" i="50"/>
  <c r="CJ855" i="50"/>
  <c r="CF855" i="50"/>
  <c r="CE855" i="50"/>
  <c r="CB855" i="50"/>
  <c r="CA855" i="50"/>
  <c r="BV855" i="50"/>
  <c r="BU855" i="50"/>
  <c r="BQ855" i="50"/>
  <c r="BP855" i="50"/>
  <c r="BK855" i="50"/>
  <c r="BJ855" i="50"/>
  <c r="BE855" i="50"/>
  <c r="BD855" i="50"/>
  <c r="BA855" i="50"/>
  <c r="AZ855" i="50"/>
  <c r="AV855" i="50"/>
  <c r="AU855" i="50"/>
  <c r="AR855" i="50"/>
  <c r="AQ855" i="50"/>
  <c r="AL855" i="50"/>
  <c r="AK855" i="50"/>
  <c r="AG855" i="50"/>
  <c r="AF855" i="50"/>
  <c r="AC855" i="50"/>
  <c r="AB855" i="50"/>
  <c r="Y855" i="50"/>
  <c r="X855" i="50"/>
  <c r="S855" i="50"/>
  <c r="R855" i="50"/>
  <c r="DM854" i="50"/>
  <c r="DL854" i="50"/>
  <c r="DI854" i="50"/>
  <c r="DH854" i="50"/>
  <c r="DD854" i="50"/>
  <c r="DC854" i="50"/>
  <c r="CZ854" i="50"/>
  <c r="CY854" i="50"/>
  <c r="CT854" i="50"/>
  <c r="CS854" i="50"/>
  <c r="CO854" i="50"/>
  <c r="CN854" i="50"/>
  <c r="CK854" i="50"/>
  <c r="CJ854" i="50"/>
  <c r="CF854" i="50"/>
  <c r="CE854" i="50"/>
  <c r="CB854" i="50"/>
  <c r="CA854" i="50"/>
  <c r="BV854" i="50"/>
  <c r="BU854" i="50"/>
  <c r="BQ854" i="50"/>
  <c r="BP854" i="50"/>
  <c r="BK854" i="50"/>
  <c r="BJ854" i="50"/>
  <c r="BE854" i="50"/>
  <c r="BD854" i="50"/>
  <c r="BA854" i="50"/>
  <c r="AZ854" i="50"/>
  <c r="AV854" i="50"/>
  <c r="AU854" i="50"/>
  <c r="AR854" i="50"/>
  <c r="AQ854" i="50"/>
  <c r="AL854" i="50"/>
  <c r="AK854" i="50"/>
  <c r="AG854" i="50"/>
  <c r="AF854" i="50"/>
  <c r="AC854" i="50"/>
  <c r="AB854" i="50"/>
  <c r="Y854" i="50"/>
  <c r="X854" i="50"/>
  <c r="S854" i="50"/>
  <c r="R854" i="50"/>
  <c r="DM853" i="50"/>
  <c r="DL853" i="50"/>
  <c r="DI853" i="50"/>
  <c r="DH853" i="50"/>
  <c r="DD853" i="50"/>
  <c r="DC853" i="50"/>
  <c r="CZ853" i="50"/>
  <c r="CY853" i="50"/>
  <c r="CT853" i="50"/>
  <c r="CS853" i="50"/>
  <c r="CO853" i="50"/>
  <c r="CN853" i="50"/>
  <c r="CK853" i="50"/>
  <c r="CJ853" i="50"/>
  <c r="CF853" i="50"/>
  <c r="CE853" i="50"/>
  <c r="CB853" i="50"/>
  <c r="CA853" i="50"/>
  <c r="BV853" i="50"/>
  <c r="BU853" i="50"/>
  <c r="BQ853" i="50"/>
  <c r="BP853" i="50"/>
  <c r="BK853" i="50"/>
  <c r="BJ853" i="50"/>
  <c r="BE853" i="50"/>
  <c r="BD853" i="50"/>
  <c r="BA853" i="50"/>
  <c r="AZ853" i="50"/>
  <c r="AV853" i="50"/>
  <c r="AU853" i="50"/>
  <c r="AR853" i="50"/>
  <c r="AQ853" i="50"/>
  <c r="AL853" i="50"/>
  <c r="AK853" i="50"/>
  <c r="AG853" i="50"/>
  <c r="AF853" i="50"/>
  <c r="AC853" i="50"/>
  <c r="AB853" i="50"/>
  <c r="Y853" i="50"/>
  <c r="X853" i="50"/>
  <c r="S853" i="50"/>
  <c r="R853" i="50"/>
  <c r="DM852" i="50"/>
  <c r="DL852" i="50"/>
  <c r="DI852" i="50"/>
  <c r="DH852" i="50"/>
  <c r="DD852" i="50"/>
  <c r="DC852" i="50"/>
  <c r="CZ852" i="50"/>
  <c r="CY852" i="50"/>
  <c r="CT852" i="50"/>
  <c r="CS852" i="50"/>
  <c r="CO852" i="50"/>
  <c r="CN852" i="50"/>
  <c r="CK852" i="50"/>
  <c r="CJ852" i="50"/>
  <c r="CF852" i="50"/>
  <c r="CE852" i="50"/>
  <c r="CB852" i="50"/>
  <c r="CA852" i="50"/>
  <c r="BV852" i="50"/>
  <c r="BU852" i="50"/>
  <c r="BQ852" i="50"/>
  <c r="BP852" i="50"/>
  <c r="BK852" i="50"/>
  <c r="BJ852" i="50"/>
  <c r="BE852" i="50"/>
  <c r="BD852" i="50"/>
  <c r="BA852" i="50"/>
  <c r="AZ852" i="50"/>
  <c r="AV852" i="50"/>
  <c r="AU852" i="50"/>
  <c r="AR852" i="50"/>
  <c r="AQ852" i="50"/>
  <c r="AL852" i="50"/>
  <c r="AK852" i="50"/>
  <c r="AG852" i="50"/>
  <c r="AF852" i="50"/>
  <c r="AC852" i="50"/>
  <c r="AB852" i="50"/>
  <c r="Y852" i="50"/>
  <c r="X852" i="50"/>
  <c r="S852" i="50"/>
  <c r="R852" i="50"/>
  <c r="DM851" i="50"/>
  <c r="DL851" i="50"/>
  <c r="DI851" i="50"/>
  <c r="DH851" i="50"/>
  <c r="DD851" i="50"/>
  <c r="DC851" i="50"/>
  <c r="CZ851" i="50"/>
  <c r="CY851" i="50"/>
  <c r="CT851" i="50"/>
  <c r="CS851" i="50"/>
  <c r="CO851" i="50"/>
  <c r="CN851" i="50"/>
  <c r="CK851" i="50"/>
  <c r="CJ851" i="50"/>
  <c r="CF851" i="50"/>
  <c r="CE851" i="50"/>
  <c r="CB851" i="50"/>
  <c r="CA851" i="50"/>
  <c r="BV851" i="50"/>
  <c r="BU851" i="50"/>
  <c r="BQ851" i="50"/>
  <c r="BP851" i="50"/>
  <c r="BK851" i="50"/>
  <c r="BJ851" i="50"/>
  <c r="BE851" i="50"/>
  <c r="BD851" i="50"/>
  <c r="BA851" i="50"/>
  <c r="AZ851" i="50"/>
  <c r="AV851" i="50"/>
  <c r="AU851" i="50"/>
  <c r="AR851" i="50"/>
  <c r="AQ851" i="50"/>
  <c r="AL851" i="50"/>
  <c r="AK851" i="50"/>
  <c r="AG851" i="50"/>
  <c r="AF851" i="50"/>
  <c r="AC851" i="50"/>
  <c r="AB851" i="50"/>
  <c r="Y851" i="50"/>
  <c r="X851" i="50"/>
  <c r="S851" i="50"/>
  <c r="R851" i="50"/>
  <c r="DM850" i="50"/>
  <c r="DL850" i="50"/>
  <c r="DI850" i="50"/>
  <c r="DH850" i="50"/>
  <c r="DD850" i="50"/>
  <c r="DC850" i="50"/>
  <c r="CZ850" i="50"/>
  <c r="CY850" i="50"/>
  <c r="CT850" i="50"/>
  <c r="CS850" i="50"/>
  <c r="CO850" i="50"/>
  <c r="CN850" i="50"/>
  <c r="CK850" i="50"/>
  <c r="CJ850" i="50"/>
  <c r="CF850" i="50"/>
  <c r="CE850" i="50"/>
  <c r="CB850" i="50"/>
  <c r="CA850" i="50"/>
  <c r="BV850" i="50"/>
  <c r="BU850" i="50"/>
  <c r="BQ850" i="50"/>
  <c r="BP850" i="50"/>
  <c r="BK850" i="50"/>
  <c r="BJ850" i="50"/>
  <c r="BE850" i="50"/>
  <c r="BD850" i="50"/>
  <c r="BA850" i="50"/>
  <c r="AZ850" i="50"/>
  <c r="AV850" i="50"/>
  <c r="AU850" i="50"/>
  <c r="AR850" i="50"/>
  <c r="AQ850" i="50"/>
  <c r="AL850" i="50"/>
  <c r="AK850" i="50"/>
  <c r="AG850" i="50"/>
  <c r="AF850" i="50"/>
  <c r="AC850" i="50"/>
  <c r="AB850" i="50"/>
  <c r="Y850" i="50"/>
  <c r="X850" i="50"/>
  <c r="S850" i="50"/>
  <c r="R850" i="50"/>
  <c r="DM849" i="50"/>
  <c r="DL849" i="50"/>
  <c r="DI849" i="50"/>
  <c r="DH849" i="50"/>
  <c r="DD849" i="50"/>
  <c r="DC849" i="50"/>
  <c r="CZ849" i="50"/>
  <c r="CY849" i="50"/>
  <c r="CT849" i="50"/>
  <c r="CS849" i="50"/>
  <c r="CO849" i="50"/>
  <c r="CN849" i="50"/>
  <c r="CK849" i="50"/>
  <c r="CJ849" i="50"/>
  <c r="CF849" i="50"/>
  <c r="CE849" i="50"/>
  <c r="CB849" i="50"/>
  <c r="CA849" i="50"/>
  <c r="BV849" i="50"/>
  <c r="BU849" i="50"/>
  <c r="BQ849" i="50"/>
  <c r="BP849" i="50"/>
  <c r="BK849" i="50"/>
  <c r="BJ849" i="50"/>
  <c r="BE849" i="50"/>
  <c r="BD849" i="50"/>
  <c r="BA849" i="50"/>
  <c r="AZ849" i="50"/>
  <c r="AV849" i="50"/>
  <c r="AU849" i="50"/>
  <c r="AR849" i="50"/>
  <c r="AQ849" i="50"/>
  <c r="AL849" i="50"/>
  <c r="AK849" i="50"/>
  <c r="AG849" i="50"/>
  <c r="AF849" i="50"/>
  <c r="AC849" i="50"/>
  <c r="AB849" i="50"/>
  <c r="Y849" i="50"/>
  <c r="X849" i="50"/>
  <c r="S849" i="50"/>
  <c r="R849" i="50"/>
  <c r="DM848" i="50"/>
  <c r="DL848" i="50"/>
  <c r="DI848" i="50"/>
  <c r="DH848" i="50"/>
  <c r="DD848" i="50"/>
  <c r="DC848" i="50"/>
  <c r="CZ848" i="50"/>
  <c r="CY848" i="50"/>
  <c r="CT848" i="50"/>
  <c r="CS848" i="50"/>
  <c r="CO848" i="50"/>
  <c r="CN848" i="50"/>
  <c r="CK848" i="50"/>
  <c r="CJ848" i="50"/>
  <c r="CF848" i="50"/>
  <c r="CE848" i="50"/>
  <c r="CB848" i="50"/>
  <c r="CA848" i="50"/>
  <c r="BV848" i="50"/>
  <c r="BU848" i="50"/>
  <c r="BQ848" i="50"/>
  <c r="BP848" i="50"/>
  <c r="BK848" i="50"/>
  <c r="BJ848" i="50"/>
  <c r="BE848" i="50"/>
  <c r="BD848" i="50"/>
  <c r="BA848" i="50"/>
  <c r="AZ848" i="50"/>
  <c r="AV848" i="50"/>
  <c r="AU848" i="50"/>
  <c r="AR848" i="50"/>
  <c r="AQ848" i="50"/>
  <c r="AL848" i="50"/>
  <c r="AK848" i="50"/>
  <c r="AG848" i="50"/>
  <c r="AF848" i="50"/>
  <c r="AC848" i="50"/>
  <c r="AB848" i="50"/>
  <c r="Y848" i="50"/>
  <c r="X848" i="50"/>
  <c r="S848" i="50"/>
  <c r="R848" i="50"/>
  <c r="DM847" i="50"/>
  <c r="DL847" i="50"/>
  <c r="DI847" i="50"/>
  <c r="DH847" i="50"/>
  <c r="DD847" i="50"/>
  <c r="DC847" i="50"/>
  <c r="CZ847" i="50"/>
  <c r="CY847" i="50"/>
  <c r="CT847" i="50"/>
  <c r="CS847" i="50"/>
  <c r="CO847" i="50"/>
  <c r="CN847" i="50"/>
  <c r="CK847" i="50"/>
  <c r="CJ847" i="50"/>
  <c r="CF847" i="50"/>
  <c r="CE847" i="50"/>
  <c r="CB847" i="50"/>
  <c r="CA847" i="50"/>
  <c r="BV847" i="50"/>
  <c r="BU847" i="50"/>
  <c r="BQ847" i="50"/>
  <c r="BP847" i="50"/>
  <c r="BK847" i="50"/>
  <c r="BJ847" i="50"/>
  <c r="BE847" i="50"/>
  <c r="BD847" i="50"/>
  <c r="BA847" i="50"/>
  <c r="AZ847" i="50"/>
  <c r="AV847" i="50"/>
  <c r="AU847" i="50"/>
  <c r="AR847" i="50"/>
  <c r="AQ847" i="50"/>
  <c r="AL847" i="50"/>
  <c r="AK847" i="50"/>
  <c r="AG847" i="50"/>
  <c r="AF847" i="50"/>
  <c r="AC847" i="50"/>
  <c r="AB847" i="50"/>
  <c r="Y847" i="50"/>
  <c r="X847" i="50"/>
  <c r="S847" i="50"/>
  <c r="R847" i="50"/>
  <c r="DM846" i="50"/>
  <c r="DL846" i="50"/>
  <c r="DI846" i="50"/>
  <c r="DH846" i="50"/>
  <c r="DD846" i="50"/>
  <c r="DC846" i="50"/>
  <c r="CZ846" i="50"/>
  <c r="CY846" i="50"/>
  <c r="CT846" i="50"/>
  <c r="CS846" i="50"/>
  <c r="CO846" i="50"/>
  <c r="CN846" i="50"/>
  <c r="CK846" i="50"/>
  <c r="CJ846" i="50"/>
  <c r="CF846" i="50"/>
  <c r="CE846" i="50"/>
  <c r="CB846" i="50"/>
  <c r="CA846" i="50"/>
  <c r="BV846" i="50"/>
  <c r="BU846" i="50"/>
  <c r="BQ846" i="50"/>
  <c r="BP846" i="50"/>
  <c r="BK846" i="50"/>
  <c r="BJ846" i="50"/>
  <c r="BE846" i="50"/>
  <c r="BD846" i="50"/>
  <c r="BA846" i="50"/>
  <c r="AZ846" i="50"/>
  <c r="AV846" i="50"/>
  <c r="AU846" i="50"/>
  <c r="AR846" i="50"/>
  <c r="AQ846" i="50"/>
  <c r="AL846" i="50"/>
  <c r="AK846" i="50"/>
  <c r="AG846" i="50"/>
  <c r="AF846" i="50"/>
  <c r="AC846" i="50"/>
  <c r="AB846" i="50"/>
  <c r="Y846" i="50"/>
  <c r="X846" i="50"/>
  <c r="S846" i="50"/>
  <c r="R846" i="50"/>
  <c r="DM845" i="50"/>
  <c r="DL845" i="50"/>
  <c r="DI845" i="50"/>
  <c r="DH845" i="50"/>
  <c r="DD845" i="50"/>
  <c r="DC845" i="50"/>
  <c r="CZ845" i="50"/>
  <c r="CY845" i="50"/>
  <c r="CT845" i="50"/>
  <c r="CS845" i="50"/>
  <c r="CO845" i="50"/>
  <c r="CN845" i="50"/>
  <c r="CK845" i="50"/>
  <c r="CJ845" i="50"/>
  <c r="CF845" i="50"/>
  <c r="CE845" i="50"/>
  <c r="CB845" i="50"/>
  <c r="CA845" i="50"/>
  <c r="BV845" i="50"/>
  <c r="BU845" i="50"/>
  <c r="BQ845" i="50"/>
  <c r="BP845" i="50"/>
  <c r="BK845" i="50"/>
  <c r="BJ845" i="50"/>
  <c r="BE845" i="50"/>
  <c r="BD845" i="50"/>
  <c r="BA845" i="50"/>
  <c r="AZ845" i="50"/>
  <c r="AV845" i="50"/>
  <c r="AU845" i="50"/>
  <c r="AR845" i="50"/>
  <c r="AQ845" i="50"/>
  <c r="AL845" i="50"/>
  <c r="AK845" i="50"/>
  <c r="AG845" i="50"/>
  <c r="AF845" i="50"/>
  <c r="AC845" i="50"/>
  <c r="AB845" i="50"/>
  <c r="Y845" i="50"/>
  <c r="X845" i="50"/>
  <c r="S845" i="50"/>
  <c r="R845" i="50"/>
  <c r="DM844" i="50"/>
  <c r="DL844" i="50"/>
  <c r="DI844" i="50"/>
  <c r="DH844" i="50"/>
  <c r="DD844" i="50"/>
  <c r="DC844" i="50"/>
  <c r="CZ844" i="50"/>
  <c r="CY844" i="50"/>
  <c r="CT844" i="50"/>
  <c r="CS844" i="50"/>
  <c r="CO844" i="50"/>
  <c r="CN844" i="50"/>
  <c r="CK844" i="50"/>
  <c r="CJ844" i="50"/>
  <c r="CF844" i="50"/>
  <c r="CE844" i="50"/>
  <c r="CB844" i="50"/>
  <c r="CA844" i="50"/>
  <c r="BV844" i="50"/>
  <c r="BU844" i="50"/>
  <c r="BQ844" i="50"/>
  <c r="BP844" i="50"/>
  <c r="BK844" i="50"/>
  <c r="BJ844" i="50"/>
  <c r="BE844" i="50"/>
  <c r="BD844" i="50"/>
  <c r="BA844" i="50"/>
  <c r="AZ844" i="50"/>
  <c r="AV844" i="50"/>
  <c r="AU844" i="50"/>
  <c r="AR844" i="50"/>
  <c r="AQ844" i="50"/>
  <c r="AL844" i="50"/>
  <c r="AK844" i="50"/>
  <c r="AG844" i="50"/>
  <c r="AF844" i="50"/>
  <c r="AC844" i="50"/>
  <c r="AB844" i="50"/>
  <c r="Y844" i="50"/>
  <c r="X844" i="50"/>
  <c r="S844" i="50"/>
  <c r="R844" i="50"/>
  <c r="DM843" i="50"/>
  <c r="DL843" i="50"/>
  <c r="DI843" i="50"/>
  <c r="DH843" i="50"/>
  <c r="DD843" i="50"/>
  <c r="DC843" i="50"/>
  <c r="CZ843" i="50"/>
  <c r="CY843" i="50"/>
  <c r="CT843" i="50"/>
  <c r="CS843" i="50"/>
  <c r="CO843" i="50"/>
  <c r="CN843" i="50"/>
  <c r="CK843" i="50"/>
  <c r="CJ843" i="50"/>
  <c r="CF843" i="50"/>
  <c r="CE843" i="50"/>
  <c r="CB843" i="50"/>
  <c r="CA843" i="50"/>
  <c r="BV843" i="50"/>
  <c r="BU843" i="50"/>
  <c r="BQ843" i="50"/>
  <c r="BP843" i="50"/>
  <c r="BK843" i="50"/>
  <c r="BJ843" i="50"/>
  <c r="BE843" i="50"/>
  <c r="BD843" i="50"/>
  <c r="BA843" i="50"/>
  <c r="AZ843" i="50"/>
  <c r="AV843" i="50"/>
  <c r="AU843" i="50"/>
  <c r="AR843" i="50"/>
  <c r="AQ843" i="50"/>
  <c r="AL843" i="50"/>
  <c r="AK843" i="50"/>
  <c r="AG843" i="50"/>
  <c r="AF843" i="50"/>
  <c r="AC843" i="50"/>
  <c r="AB843" i="50"/>
  <c r="Y843" i="50"/>
  <c r="X843" i="50"/>
  <c r="S843" i="50"/>
  <c r="R843" i="50"/>
  <c r="DM842" i="50"/>
  <c r="DL842" i="50"/>
  <c r="DI842" i="50"/>
  <c r="DH842" i="50"/>
  <c r="DD842" i="50"/>
  <c r="DC842" i="50"/>
  <c r="CZ842" i="50"/>
  <c r="CY842" i="50"/>
  <c r="CT842" i="50"/>
  <c r="CS842" i="50"/>
  <c r="CO842" i="50"/>
  <c r="CN842" i="50"/>
  <c r="CK842" i="50"/>
  <c r="CJ842" i="50"/>
  <c r="CF842" i="50"/>
  <c r="CE842" i="50"/>
  <c r="CB842" i="50"/>
  <c r="CA842" i="50"/>
  <c r="BV842" i="50"/>
  <c r="BU842" i="50"/>
  <c r="BQ842" i="50"/>
  <c r="BP842" i="50"/>
  <c r="BK842" i="50"/>
  <c r="BJ842" i="50"/>
  <c r="BE842" i="50"/>
  <c r="BD842" i="50"/>
  <c r="BA842" i="50"/>
  <c r="AZ842" i="50"/>
  <c r="AV842" i="50"/>
  <c r="AU842" i="50"/>
  <c r="AR842" i="50"/>
  <c r="AQ842" i="50"/>
  <c r="AL842" i="50"/>
  <c r="AK842" i="50"/>
  <c r="AG842" i="50"/>
  <c r="AF842" i="50"/>
  <c r="AC842" i="50"/>
  <c r="AB842" i="50"/>
  <c r="Y842" i="50"/>
  <c r="X842" i="50"/>
  <c r="S842" i="50"/>
  <c r="R842" i="50"/>
  <c r="DM841" i="50"/>
  <c r="DL841" i="50"/>
  <c r="DI841" i="50"/>
  <c r="DH841" i="50"/>
  <c r="DD841" i="50"/>
  <c r="DC841" i="50"/>
  <c r="CZ841" i="50"/>
  <c r="CY841" i="50"/>
  <c r="CT841" i="50"/>
  <c r="CS841" i="50"/>
  <c r="CO841" i="50"/>
  <c r="CN841" i="50"/>
  <c r="CK841" i="50"/>
  <c r="CJ841" i="50"/>
  <c r="CF841" i="50"/>
  <c r="CE841" i="50"/>
  <c r="CB841" i="50"/>
  <c r="CA841" i="50"/>
  <c r="BV841" i="50"/>
  <c r="BU841" i="50"/>
  <c r="BQ841" i="50"/>
  <c r="BP841" i="50"/>
  <c r="BK841" i="50"/>
  <c r="BJ841" i="50"/>
  <c r="BE841" i="50"/>
  <c r="BD841" i="50"/>
  <c r="BA841" i="50"/>
  <c r="AZ841" i="50"/>
  <c r="AV841" i="50"/>
  <c r="AU841" i="50"/>
  <c r="AR841" i="50"/>
  <c r="AQ841" i="50"/>
  <c r="AL841" i="50"/>
  <c r="AK841" i="50"/>
  <c r="AG841" i="50"/>
  <c r="AF841" i="50"/>
  <c r="AC841" i="50"/>
  <c r="AB841" i="50"/>
  <c r="Y841" i="50"/>
  <c r="X841" i="50"/>
  <c r="S841" i="50"/>
  <c r="R841" i="50"/>
  <c r="DM840" i="50"/>
  <c r="DL840" i="50"/>
  <c r="DI840" i="50"/>
  <c r="DH840" i="50"/>
  <c r="DD840" i="50"/>
  <c r="DC840" i="50"/>
  <c r="CZ840" i="50"/>
  <c r="CY840" i="50"/>
  <c r="CT840" i="50"/>
  <c r="CS840" i="50"/>
  <c r="CO840" i="50"/>
  <c r="CN840" i="50"/>
  <c r="CK840" i="50"/>
  <c r="CJ840" i="50"/>
  <c r="CF840" i="50"/>
  <c r="CE840" i="50"/>
  <c r="CB840" i="50"/>
  <c r="CA840" i="50"/>
  <c r="BV840" i="50"/>
  <c r="BU840" i="50"/>
  <c r="BQ840" i="50"/>
  <c r="BP840" i="50"/>
  <c r="BK840" i="50"/>
  <c r="BJ840" i="50"/>
  <c r="BE840" i="50"/>
  <c r="BD840" i="50"/>
  <c r="BA840" i="50"/>
  <c r="AZ840" i="50"/>
  <c r="AV840" i="50"/>
  <c r="AU840" i="50"/>
  <c r="AR840" i="50"/>
  <c r="AQ840" i="50"/>
  <c r="AL840" i="50"/>
  <c r="AK840" i="50"/>
  <c r="AG840" i="50"/>
  <c r="AF840" i="50"/>
  <c r="AC840" i="50"/>
  <c r="AB840" i="50"/>
  <c r="Y840" i="50"/>
  <c r="X840" i="50"/>
  <c r="S840" i="50"/>
  <c r="R840" i="50"/>
  <c r="DM839" i="50"/>
  <c r="DL839" i="50"/>
  <c r="DI839" i="50"/>
  <c r="DH839" i="50"/>
  <c r="DD839" i="50"/>
  <c r="DC839" i="50"/>
  <c r="CZ839" i="50"/>
  <c r="CY839" i="50"/>
  <c r="CT839" i="50"/>
  <c r="CS839" i="50"/>
  <c r="CO839" i="50"/>
  <c r="CN839" i="50"/>
  <c r="CK839" i="50"/>
  <c r="CJ839" i="50"/>
  <c r="CF839" i="50"/>
  <c r="CE839" i="50"/>
  <c r="CB839" i="50"/>
  <c r="CA839" i="50"/>
  <c r="BV839" i="50"/>
  <c r="BU839" i="50"/>
  <c r="BQ839" i="50"/>
  <c r="BP839" i="50"/>
  <c r="BK839" i="50"/>
  <c r="BJ839" i="50"/>
  <c r="BE839" i="50"/>
  <c r="BD839" i="50"/>
  <c r="BA839" i="50"/>
  <c r="AZ839" i="50"/>
  <c r="AV839" i="50"/>
  <c r="AU839" i="50"/>
  <c r="AR839" i="50"/>
  <c r="AQ839" i="50"/>
  <c r="AL839" i="50"/>
  <c r="AK839" i="50"/>
  <c r="AG839" i="50"/>
  <c r="AF839" i="50"/>
  <c r="AC839" i="50"/>
  <c r="AB839" i="50"/>
  <c r="Y839" i="50"/>
  <c r="X839" i="50"/>
  <c r="S839" i="50"/>
  <c r="R839" i="50"/>
  <c r="DM838" i="50"/>
  <c r="DL838" i="50"/>
  <c r="DI838" i="50"/>
  <c r="DH838" i="50"/>
  <c r="DD838" i="50"/>
  <c r="DC838" i="50"/>
  <c r="CZ838" i="50"/>
  <c r="CY838" i="50"/>
  <c r="CT838" i="50"/>
  <c r="CS838" i="50"/>
  <c r="CO838" i="50"/>
  <c r="CN838" i="50"/>
  <c r="CK838" i="50"/>
  <c r="CJ838" i="50"/>
  <c r="CF838" i="50"/>
  <c r="CE838" i="50"/>
  <c r="CB838" i="50"/>
  <c r="CA838" i="50"/>
  <c r="BV838" i="50"/>
  <c r="BU838" i="50"/>
  <c r="BQ838" i="50"/>
  <c r="BP838" i="50"/>
  <c r="BK838" i="50"/>
  <c r="BJ838" i="50"/>
  <c r="BE838" i="50"/>
  <c r="BD838" i="50"/>
  <c r="BA838" i="50"/>
  <c r="AZ838" i="50"/>
  <c r="AV838" i="50"/>
  <c r="AU838" i="50"/>
  <c r="AR838" i="50"/>
  <c r="AQ838" i="50"/>
  <c r="AL838" i="50"/>
  <c r="AK838" i="50"/>
  <c r="AG838" i="50"/>
  <c r="AF838" i="50"/>
  <c r="AC838" i="50"/>
  <c r="AB838" i="50"/>
  <c r="Y838" i="50"/>
  <c r="X838" i="50"/>
  <c r="S838" i="50"/>
  <c r="R838" i="50"/>
  <c r="DM837" i="50"/>
  <c r="DL837" i="50"/>
  <c r="DI837" i="50"/>
  <c r="DH837" i="50"/>
  <c r="DD837" i="50"/>
  <c r="DC837" i="50"/>
  <c r="CZ837" i="50"/>
  <c r="CY837" i="50"/>
  <c r="CT837" i="50"/>
  <c r="CS837" i="50"/>
  <c r="CO837" i="50"/>
  <c r="CN837" i="50"/>
  <c r="CK837" i="50"/>
  <c r="CJ837" i="50"/>
  <c r="CF837" i="50"/>
  <c r="CE837" i="50"/>
  <c r="CB837" i="50"/>
  <c r="CA837" i="50"/>
  <c r="BV837" i="50"/>
  <c r="BU837" i="50"/>
  <c r="BQ837" i="50"/>
  <c r="BP837" i="50"/>
  <c r="BK837" i="50"/>
  <c r="BJ837" i="50"/>
  <c r="BE837" i="50"/>
  <c r="BD837" i="50"/>
  <c r="BA837" i="50"/>
  <c r="AZ837" i="50"/>
  <c r="AV837" i="50"/>
  <c r="AU837" i="50"/>
  <c r="AR837" i="50"/>
  <c r="AQ837" i="50"/>
  <c r="AL837" i="50"/>
  <c r="AK837" i="50"/>
  <c r="AG837" i="50"/>
  <c r="AF837" i="50"/>
  <c r="AC837" i="50"/>
  <c r="AB837" i="50"/>
  <c r="Y837" i="50"/>
  <c r="X837" i="50"/>
  <c r="S837" i="50"/>
  <c r="R837" i="50"/>
  <c r="DM836" i="50"/>
  <c r="DL836" i="50"/>
  <c r="DI836" i="50"/>
  <c r="DH836" i="50"/>
  <c r="DD836" i="50"/>
  <c r="DC836" i="50"/>
  <c r="CZ836" i="50"/>
  <c r="CY836" i="50"/>
  <c r="CT836" i="50"/>
  <c r="CS836" i="50"/>
  <c r="CO836" i="50"/>
  <c r="CN836" i="50"/>
  <c r="CK836" i="50"/>
  <c r="CJ836" i="50"/>
  <c r="CF836" i="50"/>
  <c r="CE836" i="50"/>
  <c r="CB836" i="50"/>
  <c r="CA836" i="50"/>
  <c r="BV836" i="50"/>
  <c r="BU836" i="50"/>
  <c r="BQ836" i="50"/>
  <c r="BP836" i="50"/>
  <c r="BK836" i="50"/>
  <c r="BJ836" i="50"/>
  <c r="BE836" i="50"/>
  <c r="BD836" i="50"/>
  <c r="BA836" i="50"/>
  <c r="AZ836" i="50"/>
  <c r="AV836" i="50"/>
  <c r="AU836" i="50"/>
  <c r="AR836" i="50"/>
  <c r="AQ836" i="50"/>
  <c r="AL836" i="50"/>
  <c r="AK836" i="50"/>
  <c r="AG836" i="50"/>
  <c r="AF836" i="50"/>
  <c r="AC836" i="50"/>
  <c r="AB836" i="50"/>
  <c r="Y836" i="50"/>
  <c r="X836" i="50"/>
  <c r="S836" i="50"/>
  <c r="R836" i="50"/>
  <c r="DM835" i="50"/>
  <c r="DL835" i="50"/>
  <c r="DI835" i="50"/>
  <c r="DH835" i="50"/>
  <c r="DD835" i="50"/>
  <c r="DC835" i="50"/>
  <c r="CZ835" i="50"/>
  <c r="CY835" i="50"/>
  <c r="CT835" i="50"/>
  <c r="CS835" i="50"/>
  <c r="CO835" i="50"/>
  <c r="CN835" i="50"/>
  <c r="CK835" i="50"/>
  <c r="CJ835" i="50"/>
  <c r="CF835" i="50"/>
  <c r="CE835" i="50"/>
  <c r="CB835" i="50"/>
  <c r="CA835" i="50"/>
  <c r="BV835" i="50"/>
  <c r="BU835" i="50"/>
  <c r="BQ835" i="50"/>
  <c r="BP835" i="50"/>
  <c r="BK835" i="50"/>
  <c r="BJ835" i="50"/>
  <c r="BE835" i="50"/>
  <c r="BD835" i="50"/>
  <c r="BA835" i="50"/>
  <c r="AZ835" i="50"/>
  <c r="AV835" i="50"/>
  <c r="AU835" i="50"/>
  <c r="AR835" i="50"/>
  <c r="AQ835" i="50"/>
  <c r="AL835" i="50"/>
  <c r="AK835" i="50"/>
  <c r="AG835" i="50"/>
  <c r="AF835" i="50"/>
  <c r="AC835" i="50"/>
  <c r="AB835" i="50"/>
  <c r="Y835" i="50"/>
  <c r="X835" i="50"/>
  <c r="S835" i="50"/>
  <c r="R835" i="50"/>
  <c r="DM834" i="50"/>
  <c r="DL834" i="50"/>
  <c r="DI834" i="50"/>
  <c r="DH834" i="50"/>
  <c r="DD834" i="50"/>
  <c r="DC834" i="50"/>
  <c r="CZ834" i="50"/>
  <c r="CY834" i="50"/>
  <c r="CT834" i="50"/>
  <c r="CS834" i="50"/>
  <c r="CO834" i="50"/>
  <c r="CN834" i="50"/>
  <c r="CK834" i="50"/>
  <c r="CJ834" i="50"/>
  <c r="CF834" i="50"/>
  <c r="CE834" i="50"/>
  <c r="CB834" i="50"/>
  <c r="CA834" i="50"/>
  <c r="BV834" i="50"/>
  <c r="BU834" i="50"/>
  <c r="BQ834" i="50"/>
  <c r="BP834" i="50"/>
  <c r="BK834" i="50"/>
  <c r="BJ834" i="50"/>
  <c r="BE834" i="50"/>
  <c r="BD834" i="50"/>
  <c r="BA834" i="50"/>
  <c r="AZ834" i="50"/>
  <c r="AV834" i="50"/>
  <c r="AU834" i="50"/>
  <c r="AR834" i="50"/>
  <c r="AQ834" i="50"/>
  <c r="AL834" i="50"/>
  <c r="AK834" i="50"/>
  <c r="AG834" i="50"/>
  <c r="AF834" i="50"/>
  <c r="AC834" i="50"/>
  <c r="AB834" i="50"/>
  <c r="Y834" i="50"/>
  <c r="X834" i="50"/>
  <c r="S834" i="50"/>
  <c r="R834" i="50"/>
  <c r="DM833" i="50"/>
  <c r="DL833" i="50"/>
  <c r="DI833" i="50"/>
  <c r="DH833" i="50"/>
  <c r="DD833" i="50"/>
  <c r="DC833" i="50"/>
  <c r="CZ833" i="50"/>
  <c r="CY833" i="50"/>
  <c r="CT833" i="50"/>
  <c r="CS833" i="50"/>
  <c r="CO833" i="50"/>
  <c r="CN833" i="50"/>
  <c r="CK833" i="50"/>
  <c r="CJ833" i="50"/>
  <c r="CF833" i="50"/>
  <c r="CE833" i="50"/>
  <c r="CB833" i="50"/>
  <c r="CA833" i="50"/>
  <c r="BV833" i="50"/>
  <c r="BU833" i="50"/>
  <c r="BQ833" i="50"/>
  <c r="BP833" i="50"/>
  <c r="BK833" i="50"/>
  <c r="BJ833" i="50"/>
  <c r="BE833" i="50"/>
  <c r="BD833" i="50"/>
  <c r="BA833" i="50"/>
  <c r="AZ833" i="50"/>
  <c r="AV833" i="50"/>
  <c r="AU833" i="50"/>
  <c r="AR833" i="50"/>
  <c r="AQ833" i="50"/>
  <c r="AL833" i="50"/>
  <c r="AK833" i="50"/>
  <c r="AG833" i="50"/>
  <c r="AF833" i="50"/>
  <c r="AC833" i="50"/>
  <c r="AB833" i="50"/>
  <c r="Y833" i="50"/>
  <c r="X833" i="50"/>
  <c r="S833" i="50"/>
  <c r="R833" i="50"/>
  <c r="DM832" i="50"/>
  <c r="DL832" i="50"/>
  <c r="DI832" i="50"/>
  <c r="DH832" i="50"/>
  <c r="DD832" i="50"/>
  <c r="DC832" i="50"/>
  <c r="CZ832" i="50"/>
  <c r="CY832" i="50"/>
  <c r="CT832" i="50"/>
  <c r="CS832" i="50"/>
  <c r="CO832" i="50"/>
  <c r="CN832" i="50"/>
  <c r="CK832" i="50"/>
  <c r="CJ832" i="50"/>
  <c r="CF832" i="50"/>
  <c r="CE832" i="50"/>
  <c r="CB832" i="50"/>
  <c r="CA832" i="50"/>
  <c r="BV832" i="50"/>
  <c r="BU832" i="50"/>
  <c r="BQ832" i="50"/>
  <c r="BP832" i="50"/>
  <c r="BK832" i="50"/>
  <c r="BJ832" i="50"/>
  <c r="BE832" i="50"/>
  <c r="BD832" i="50"/>
  <c r="BA832" i="50"/>
  <c r="AZ832" i="50"/>
  <c r="AV832" i="50"/>
  <c r="AU832" i="50"/>
  <c r="AR832" i="50"/>
  <c r="AQ832" i="50"/>
  <c r="AL832" i="50"/>
  <c r="AK832" i="50"/>
  <c r="AG832" i="50"/>
  <c r="AF832" i="50"/>
  <c r="AC832" i="50"/>
  <c r="AB832" i="50"/>
  <c r="Y832" i="50"/>
  <c r="X832" i="50"/>
  <c r="S832" i="50"/>
  <c r="R832" i="50"/>
  <c r="DM831" i="50"/>
  <c r="DL831" i="50"/>
  <c r="DI831" i="50"/>
  <c r="DH831" i="50"/>
  <c r="DD831" i="50"/>
  <c r="DC831" i="50"/>
  <c r="CZ831" i="50"/>
  <c r="CY831" i="50"/>
  <c r="CT831" i="50"/>
  <c r="CS831" i="50"/>
  <c r="CO831" i="50"/>
  <c r="CN831" i="50"/>
  <c r="CK831" i="50"/>
  <c r="CJ831" i="50"/>
  <c r="CF831" i="50"/>
  <c r="CE831" i="50"/>
  <c r="CB831" i="50"/>
  <c r="CA831" i="50"/>
  <c r="BV831" i="50"/>
  <c r="BU831" i="50"/>
  <c r="BQ831" i="50"/>
  <c r="BP831" i="50"/>
  <c r="BK831" i="50"/>
  <c r="BJ831" i="50"/>
  <c r="BE831" i="50"/>
  <c r="BD831" i="50"/>
  <c r="BA831" i="50"/>
  <c r="AZ831" i="50"/>
  <c r="AV831" i="50"/>
  <c r="AU831" i="50"/>
  <c r="AR831" i="50"/>
  <c r="AQ831" i="50"/>
  <c r="AL831" i="50"/>
  <c r="AK831" i="50"/>
  <c r="AG831" i="50"/>
  <c r="AF831" i="50"/>
  <c r="AC831" i="50"/>
  <c r="AB831" i="50"/>
  <c r="Y831" i="50"/>
  <c r="X831" i="50"/>
  <c r="S831" i="50"/>
  <c r="R831" i="50"/>
  <c r="DM830" i="50"/>
  <c r="DL830" i="50"/>
  <c r="DI830" i="50"/>
  <c r="DH830" i="50"/>
  <c r="DD830" i="50"/>
  <c r="DC830" i="50"/>
  <c r="CZ830" i="50"/>
  <c r="CY830" i="50"/>
  <c r="CT830" i="50"/>
  <c r="CS830" i="50"/>
  <c r="CO830" i="50"/>
  <c r="CN830" i="50"/>
  <c r="CK830" i="50"/>
  <c r="CJ830" i="50"/>
  <c r="CF830" i="50"/>
  <c r="CE830" i="50"/>
  <c r="CB830" i="50"/>
  <c r="CA830" i="50"/>
  <c r="BV830" i="50"/>
  <c r="BU830" i="50"/>
  <c r="BQ830" i="50"/>
  <c r="BP830" i="50"/>
  <c r="BK830" i="50"/>
  <c r="BJ830" i="50"/>
  <c r="BE830" i="50"/>
  <c r="BD830" i="50"/>
  <c r="BA830" i="50"/>
  <c r="AZ830" i="50"/>
  <c r="AV830" i="50"/>
  <c r="AU830" i="50"/>
  <c r="AR830" i="50"/>
  <c r="AQ830" i="50"/>
  <c r="AL830" i="50"/>
  <c r="AK830" i="50"/>
  <c r="AG830" i="50"/>
  <c r="AF830" i="50"/>
  <c r="AC830" i="50"/>
  <c r="AB830" i="50"/>
  <c r="Y830" i="50"/>
  <c r="X830" i="50"/>
  <c r="S830" i="50"/>
  <c r="R830" i="50"/>
  <c r="DM829" i="50"/>
  <c r="DL829" i="50"/>
  <c r="DI829" i="50"/>
  <c r="DH829" i="50"/>
  <c r="DD829" i="50"/>
  <c r="DC829" i="50"/>
  <c r="CZ829" i="50"/>
  <c r="CY829" i="50"/>
  <c r="CT829" i="50"/>
  <c r="CS829" i="50"/>
  <c r="CO829" i="50"/>
  <c r="CN829" i="50"/>
  <c r="CK829" i="50"/>
  <c r="CJ829" i="50"/>
  <c r="CF829" i="50"/>
  <c r="CE829" i="50"/>
  <c r="CB829" i="50"/>
  <c r="CA829" i="50"/>
  <c r="BV829" i="50"/>
  <c r="BU829" i="50"/>
  <c r="BQ829" i="50"/>
  <c r="BP829" i="50"/>
  <c r="BK829" i="50"/>
  <c r="BJ829" i="50"/>
  <c r="BE829" i="50"/>
  <c r="BD829" i="50"/>
  <c r="BA829" i="50"/>
  <c r="AZ829" i="50"/>
  <c r="AV829" i="50"/>
  <c r="AU829" i="50"/>
  <c r="AR829" i="50"/>
  <c r="AQ829" i="50"/>
  <c r="AL829" i="50"/>
  <c r="AK829" i="50"/>
  <c r="AG829" i="50"/>
  <c r="AF829" i="50"/>
  <c r="AC829" i="50"/>
  <c r="AB829" i="50"/>
  <c r="Y829" i="50"/>
  <c r="X829" i="50"/>
  <c r="S829" i="50"/>
  <c r="R829" i="50"/>
  <c r="DM828" i="50"/>
  <c r="DL828" i="50"/>
  <c r="DI828" i="50"/>
  <c r="DH828" i="50"/>
  <c r="DD828" i="50"/>
  <c r="DC828" i="50"/>
  <c r="CZ828" i="50"/>
  <c r="CY828" i="50"/>
  <c r="CT828" i="50"/>
  <c r="CS828" i="50"/>
  <c r="CO828" i="50"/>
  <c r="CN828" i="50"/>
  <c r="CK828" i="50"/>
  <c r="CJ828" i="50"/>
  <c r="CF828" i="50"/>
  <c r="CE828" i="50"/>
  <c r="CB828" i="50"/>
  <c r="CA828" i="50"/>
  <c r="BV828" i="50"/>
  <c r="BU828" i="50"/>
  <c r="BQ828" i="50"/>
  <c r="BP828" i="50"/>
  <c r="BK828" i="50"/>
  <c r="BJ828" i="50"/>
  <c r="BE828" i="50"/>
  <c r="BD828" i="50"/>
  <c r="BA828" i="50"/>
  <c r="AZ828" i="50"/>
  <c r="AV828" i="50"/>
  <c r="AU828" i="50"/>
  <c r="AR828" i="50"/>
  <c r="AQ828" i="50"/>
  <c r="AL828" i="50"/>
  <c r="AK828" i="50"/>
  <c r="AG828" i="50"/>
  <c r="AF828" i="50"/>
  <c r="AC828" i="50"/>
  <c r="AB828" i="50"/>
  <c r="Y828" i="50"/>
  <c r="X828" i="50"/>
  <c r="S828" i="50"/>
  <c r="R828" i="50"/>
  <c r="DM827" i="50"/>
  <c r="DL827" i="50"/>
  <c r="DI827" i="50"/>
  <c r="DH827" i="50"/>
  <c r="DD827" i="50"/>
  <c r="DC827" i="50"/>
  <c r="CZ827" i="50"/>
  <c r="CY827" i="50"/>
  <c r="CT827" i="50"/>
  <c r="CS827" i="50"/>
  <c r="CO827" i="50"/>
  <c r="CN827" i="50"/>
  <c r="CK827" i="50"/>
  <c r="CJ827" i="50"/>
  <c r="CF827" i="50"/>
  <c r="CE827" i="50"/>
  <c r="CB827" i="50"/>
  <c r="CA827" i="50"/>
  <c r="BV827" i="50"/>
  <c r="BU827" i="50"/>
  <c r="BQ827" i="50"/>
  <c r="BP827" i="50"/>
  <c r="BK827" i="50"/>
  <c r="BJ827" i="50"/>
  <c r="BE827" i="50"/>
  <c r="BD827" i="50"/>
  <c r="BA827" i="50"/>
  <c r="AZ827" i="50"/>
  <c r="AV827" i="50"/>
  <c r="AU827" i="50"/>
  <c r="AR827" i="50"/>
  <c r="AQ827" i="50"/>
  <c r="AL827" i="50"/>
  <c r="AK827" i="50"/>
  <c r="AG827" i="50"/>
  <c r="AF827" i="50"/>
  <c r="AC827" i="50"/>
  <c r="AB827" i="50"/>
  <c r="Y827" i="50"/>
  <c r="X827" i="50"/>
  <c r="S827" i="50"/>
  <c r="R827" i="50"/>
  <c r="DM826" i="50"/>
  <c r="DL826" i="50"/>
  <c r="DI826" i="50"/>
  <c r="DH826" i="50"/>
  <c r="DD826" i="50"/>
  <c r="DC826" i="50"/>
  <c r="CZ826" i="50"/>
  <c r="CY826" i="50"/>
  <c r="CT826" i="50"/>
  <c r="CS826" i="50"/>
  <c r="CO826" i="50"/>
  <c r="CN826" i="50"/>
  <c r="CK826" i="50"/>
  <c r="CJ826" i="50"/>
  <c r="CF826" i="50"/>
  <c r="CE826" i="50"/>
  <c r="CB826" i="50"/>
  <c r="CA826" i="50"/>
  <c r="BV826" i="50"/>
  <c r="BU826" i="50"/>
  <c r="BQ826" i="50"/>
  <c r="BP826" i="50"/>
  <c r="BK826" i="50"/>
  <c r="BJ826" i="50"/>
  <c r="BE826" i="50"/>
  <c r="BD826" i="50"/>
  <c r="BA826" i="50"/>
  <c r="AZ826" i="50"/>
  <c r="AV826" i="50"/>
  <c r="AU826" i="50"/>
  <c r="AR826" i="50"/>
  <c r="AQ826" i="50"/>
  <c r="AL826" i="50"/>
  <c r="AK826" i="50"/>
  <c r="AG826" i="50"/>
  <c r="AF826" i="50"/>
  <c r="AC826" i="50"/>
  <c r="AB826" i="50"/>
  <c r="Y826" i="50"/>
  <c r="X826" i="50"/>
  <c r="S826" i="50"/>
  <c r="R826" i="50"/>
  <c r="DM825" i="50"/>
  <c r="DL825" i="50"/>
  <c r="DI825" i="50"/>
  <c r="DH825" i="50"/>
  <c r="DD825" i="50"/>
  <c r="DC825" i="50"/>
  <c r="CZ825" i="50"/>
  <c r="CY825" i="50"/>
  <c r="CT825" i="50"/>
  <c r="CS825" i="50"/>
  <c r="CO825" i="50"/>
  <c r="CN825" i="50"/>
  <c r="CK825" i="50"/>
  <c r="CJ825" i="50"/>
  <c r="CF825" i="50"/>
  <c r="CE825" i="50"/>
  <c r="CB825" i="50"/>
  <c r="CA825" i="50"/>
  <c r="BV825" i="50"/>
  <c r="BU825" i="50"/>
  <c r="BQ825" i="50"/>
  <c r="BP825" i="50"/>
  <c r="BK825" i="50"/>
  <c r="BJ825" i="50"/>
  <c r="BE825" i="50"/>
  <c r="BD825" i="50"/>
  <c r="BA825" i="50"/>
  <c r="AZ825" i="50"/>
  <c r="AV825" i="50"/>
  <c r="AU825" i="50"/>
  <c r="AR825" i="50"/>
  <c r="AQ825" i="50"/>
  <c r="AL825" i="50"/>
  <c r="AK825" i="50"/>
  <c r="AG825" i="50"/>
  <c r="AF825" i="50"/>
  <c r="AC825" i="50"/>
  <c r="AB825" i="50"/>
  <c r="Y825" i="50"/>
  <c r="X825" i="50"/>
  <c r="S825" i="50"/>
  <c r="R825" i="50"/>
  <c r="DM824" i="50"/>
  <c r="DL824" i="50"/>
  <c r="DI824" i="50"/>
  <c r="DH824" i="50"/>
  <c r="DD824" i="50"/>
  <c r="DC824" i="50"/>
  <c r="CZ824" i="50"/>
  <c r="CY824" i="50"/>
  <c r="CT824" i="50"/>
  <c r="CS824" i="50"/>
  <c r="CO824" i="50"/>
  <c r="CN824" i="50"/>
  <c r="CK824" i="50"/>
  <c r="CJ824" i="50"/>
  <c r="CF824" i="50"/>
  <c r="CE824" i="50"/>
  <c r="CB824" i="50"/>
  <c r="CA824" i="50"/>
  <c r="BV824" i="50"/>
  <c r="BU824" i="50"/>
  <c r="BQ824" i="50"/>
  <c r="BP824" i="50"/>
  <c r="BK824" i="50"/>
  <c r="BJ824" i="50"/>
  <c r="BE824" i="50"/>
  <c r="BD824" i="50"/>
  <c r="BA824" i="50"/>
  <c r="AZ824" i="50"/>
  <c r="AV824" i="50"/>
  <c r="AU824" i="50"/>
  <c r="AR824" i="50"/>
  <c r="AQ824" i="50"/>
  <c r="AL824" i="50"/>
  <c r="AK824" i="50"/>
  <c r="AG824" i="50"/>
  <c r="AF824" i="50"/>
  <c r="AC824" i="50"/>
  <c r="AB824" i="50"/>
  <c r="Y824" i="50"/>
  <c r="X824" i="50"/>
  <c r="S824" i="50"/>
  <c r="R824" i="50"/>
  <c r="DM823" i="50"/>
  <c r="DL823" i="50"/>
  <c r="DI823" i="50"/>
  <c r="DH823" i="50"/>
  <c r="DD823" i="50"/>
  <c r="DC823" i="50"/>
  <c r="CZ823" i="50"/>
  <c r="CY823" i="50"/>
  <c r="CT823" i="50"/>
  <c r="CS823" i="50"/>
  <c r="CO823" i="50"/>
  <c r="CN823" i="50"/>
  <c r="CK823" i="50"/>
  <c r="CJ823" i="50"/>
  <c r="CF823" i="50"/>
  <c r="CE823" i="50"/>
  <c r="CB823" i="50"/>
  <c r="CA823" i="50"/>
  <c r="BV823" i="50"/>
  <c r="BU823" i="50"/>
  <c r="BQ823" i="50"/>
  <c r="BP823" i="50"/>
  <c r="BK823" i="50"/>
  <c r="BJ823" i="50"/>
  <c r="BE823" i="50"/>
  <c r="BD823" i="50"/>
  <c r="BA823" i="50"/>
  <c r="AZ823" i="50"/>
  <c r="AV823" i="50"/>
  <c r="AU823" i="50"/>
  <c r="AR823" i="50"/>
  <c r="AQ823" i="50"/>
  <c r="AL823" i="50"/>
  <c r="AK823" i="50"/>
  <c r="AG823" i="50"/>
  <c r="AF823" i="50"/>
  <c r="AC823" i="50"/>
  <c r="AB823" i="50"/>
  <c r="Y823" i="50"/>
  <c r="X823" i="50"/>
  <c r="S823" i="50"/>
  <c r="R823" i="50"/>
  <c r="DM822" i="50"/>
  <c r="DL822" i="50"/>
  <c r="DI822" i="50"/>
  <c r="DH822" i="50"/>
  <c r="DD822" i="50"/>
  <c r="DC822" i="50"/>
  <c r="CZ822" i="50"/>
  <c r="CY822" i="50"/>
  <c r="CT822" i="50"/>
  <c r="CS822" i="50"/>
  <c r="CO822" i="50"/>
  <c r="CN822" i="50"/>
  <c r="CK822" i="50"/>
  <c r="CJ822" i="50"/>
  <c r="CF822" i="50"/>
  <c r="CE822" i="50"/>
  <c r="CB822" i="50"/>
  <c r="CA822" i="50"/>
  <c r="BV822" i="50"/>
  <c r="BU822" i="50"/>
  <c r="BQ822" i="50"/>
  <c r="BP822" i="50"/>
  <c r="BK822" i="50"/>
  <c r="BJ822" i="50"/>
  <c r="BE822" i="50"/>
  <c r="BD822" i="50"/>
  <c r="BA822" i="50"/>
  <c r="AZ822" i="50"/>
  <c r="AV822" i="50"/>
  <c r="AU822" i="50"/>
  <c r="AR822" i="50"/>
  <c r="AQ822" i="50"/>
  <c r="AL822" i="50"/>
  <c r="AK822" i="50"/>
  <c r="AG822" i="50"/>
  <c r="AF822" i="50"/>
  <c r="AC822" i="50"/>
  <c r="AB822" i="50"/>
  <c r="Y822" i="50"/>
  <c r="X822" i="50"/>
  <c r="S822" i="50"/>
  <c r="R822" i="50"/>
  <c r="DM821" i="50"/>
  <c r="DL821" i="50"/>
  <c r="DI821" i="50"/>
  <c r="DH821" i="50"/>
  <c r="DD821" i="50"/>
  <c r="DC821" i="50"/>
  <c r="CZ821" i="50"/>
  <c r="CY821" i="50"/>
  <c r="CT821" i="50"/>
  <c r="CS821" i="50"/>
  <c r="CO821" i="50"/>
  <c r="CN821" i="50"/>
  <c r="CK821" i="50"/>
  <c r="CJ821" i="50"/>
  <c r="CF821" i="50"/>
  <c r="CE821" i="50"/>
  <c r="CB821" i="50"/>
  <c r="CA821" i="50"/>
  <c r="BV821" i="50"/>
  <c r="BU821" i="50"/>
  <c r="BQ821" i="50"/>
  <c r="BP821" i="50"/>
  <c r="BK821" i="50"/>
  <c r="BJ821" i="50"/>
  <c r="BE821" i="50"/>
  <c r="BD821" i="50"/>
  <c r="BA821" i="50"/>
  <c r="AZ821" i="50"/>
  <c r="AV821" i="50"/>
  <c r="AU821" i="50"/>
  <c r="AR821" i="50"/>
  <c r="AQ821" i="50"/>
  <c r="AL821" i="50"/>
  <c r="AK821" i="50"/>
  <c r="AG821" i="50"/>
  <c r="AF821" i="50"/>
  <c r="AC821" i="50"/>
  <c r="AB821" i="50"/>
  <c r="Y821" i="50"/>
  <c r="X821" i="50"/>
  <c r="S821" i="50"/>
  <c r="R821" i="50"/>
  <c r="DM820" i="50"/>
  <c r="DL820" i="50"/>
  <c r="DI820" i="50"/>
  <c r="DH820" i="50"/>
  <c r="DD820" i="50"/>
  <c r="DC820" i="50"/>
  <c r="CZ820" i="50"/>
  <c r="CY820" i="50"/>
  <c r="CT820" i="50"/>
  <c r="CS820" i="50"/>
  <c r="CO820" i="50"/>
  <c r="CN820" i="50"/>
  <c r="CK820" i="50"/>
  <c r="CJ820" i="50"/>
  <c r="CF820" i="50"/>
  <c r="CE820" i="50"/>
  <c r="CB820" i="50"/>
  <c r="CA820" i="50"/>
  <c r="BV820" i="50"/>
  <c r="BU820" i="50"/>
  <c r="BQ820" i="50"/>
  <c r="BP820" i="50"/>
  <c r="BK820" i="50"/>
  <c r="BJ820" i="50"/>
  <c r="BE820" i="50"/>
  <c r="BD820" i="50"/>
  <c r="BA820" i="50"/>
  <c r="AZ820" i="50"/>
  <c r="AV820" i="50"/>
  <c r="AU820" i="50"/>
  <c r="AR820" i="50"/>
  <c r="AQ820" i="50"/>
  <c r="AL820" i="50"/>
  <c r="AK820" i="50"/>
  <c r="AG820" i="50"/>
  <c r="AF820" i="50"/>
  <c r="AC820" i="50"/>
  <c r="AB820" i="50"/>
  <c r="Y820" i="50"/>
  <c r="X820" i="50"/>
  <c r="S820" i="50"/>
  <c r="R820" i="50"/>
  <c r="DM819" i="50"/>
  <c r="DL819" i="50"/>
  <c r="DI819" i="50"/>
  <c r="DH819" i="50"/>
  <c r="DD819" i="50"/>
  <c r="DC819" i="50"/>
  <c r="CZ819" i="50"/>
  <c r="CY819" i="50"/>
  <c r="CT819" i="50"/>
  <c r="CS819" i="50"/>
  <c r="CO819" i="50"/>
  <c r="CN819" i="50"/>
  <c r="CK819" i="50"/>
  <c r="CJ819" i="50"/>
  <c r="CF819" i="50"/>
  <c r="CE819" i="50"/>
  <c r="CB819" i="50"/>
  <c r="CA819" i="50"/>
  <c r="BV819" i="50"/>
  <c r="BU819" i="50"/>
  <c r="BQ819" i="50"/>
  <c r="BP819" i="50"/>
  <c r="BK819" i="50"/>
  <c r="BJ819" i="50"/>
  <c r="BE819" i="50"/>
  <c r="BD819" i="50"/>
  <c r="BA819" i="50"/>
  <c r="AZ819" i="50"/>
  <c r="AV819" i="50"/>
  <c r="AU819" i="50"/>
  <c r="AR819" i="50"/>
  <c r="AQ819" i="50"/>
  <c r="AL819" i="50"/>
  <c r="AK819" i="50"/>
  <c r="AG819" i="50"/>
  <c r="AF819" i="50"/>
  <c r="AC819" i="50"/>
  <c r="AB819" i="50"/>
  <c r="Y819" i="50"/>
  <c r="X819" i="50"/>
  <c r="S819" i="50"/>
  <c r="R819" i="50"/>
  <c r="DM818" i="50"/>
  <c r="DL818" i="50"/>
  <c r="DI818" i="50"/>
  <c r="DH818" i="50"/>
  <c r="DD818" i="50"/>
  <c r="DC818" i="50"/>
  <c r="CZ818" i="50"/>
  <c r="CY818" i="50"/>
  <c r="CT818" i="50"/>
  <c r="CS818" i="50"/>
  <c r="CO818" i="50"/>
  <c r="CN818" i="50"/>
  <c r="CK818" i="50"/>
  <c r="CJ818" i="50"/>
  <c r="CF818" i="50"/>
  <c r="CE818" i="50"/>
  <c r="CB818" i="50"/>
  <c r="CA818" i="50"/>
  <c r="BV818" i="50"/>
  <c r="BU818" i="50"/>
  <c r="BQ818" i="50"/>
  <c r="BP818" i="50"/>
  <c r="BK818" i="50"/>
  <c r="BJ818" i="50"/>
  <c r="BE818" i="50"/>
  <c r="BD818" i="50"/>
  <c r="BA818" i="50"/>
  <c r="AZ818" i="50"/>
  <c r="AV818" i="50"/>
  <c r="AU818" i="50"/>
  <c r="AR818" i="50"/>
  <c r="AQ818" i="50"/>
  <c r="AL818" i="50"/>
  <c r="AK818" i="50"/>
  <c r="AG818" i="50"/>
  <c r="AF818" i="50"/>
  <c r="AC818" i="50"/>
  <c r="AB818" i="50"/>
  <c r="Y818" i="50"/>
  <c r="X818" i="50"/>
  <c r="S818" i="50"/>
  <c r="R818" i="50"/>
  <c r="DM817" i="50"/>
  <c r="DL817" i="50"/>
  <c r="DI817" i="50"/>
  <c r="DH817" i="50"/>
  <c r="DD817" i="50"/>
  <c r="DC817" i="50"/>
  <c r="CZ817" i="50"/>
  <c r="CY817" i="50"/>
  <c r="CT817" i="50"/>
  <c r="CS817" i="50"/>
  <c r="CO817" i="50"/>
  <c r="CN817" i="50"/>
  <c r="CK817" i="50"/>
  <c r="CJ817" i="50"/>
  <c r="CF817" i="50"/>
  <c r="CE817" i="50"/>
  <c r="CB817" i="50"/>
  <c r="CA817" i="50"/>
  <c r="BV817" i="50"/>
  <c r="BU817" i="50"/>
  <c r="BQ817" i="50"/>
  <c r="BP817" i="50"/>
  <c r="BK817" i="50"/>
  <c r="BJ817" i="50"/>
  <c r="BE817" i="50"/>
  <c r="BD817" i="50"/>
  <c r="BA817" i="50"/>
  <c r="AZ817" i="50"/>
  <c r="AV817" i="50"/>
  <c r="AU817" i="50"/>
  <c r="AR817" i="50"/>
  <c r="AQ817" i="50"/>
  <c r="AL817" i="50"/>
  <c r="AK817" i="50"/>
  <c r="AG817" i="50"/>
  <c r="AF817" i="50"/>
  <c r="AC817" i="50"/>
  <c r="AB817" i="50"/>
  <c r="Y817" i="50"/>
  <c r="X817" i="50"/>
  <c r="S817" i="50"/>
  <c r="R817" i="50"/>
  <c r="DM816" i="50"/>
  <c r="DL816" i="50"/>
  <c r="DI816" i="50"/>
  <c r="DH816" i="50"/>
  <c r="DD816" i="50"/>
  <c r="DC816" i="50"/>
  <c r="CZ816" i="50"/>
  <c r="CY816" i="50"/>
  <c r="CT816" i="50"/>
  <c r="CS816" i="50"/>
  <c r="CO816" i="50"/>
  <c r="CN816" i="50"/>
  <c r="CK816" i="50"/>
  <c r="CJ816" i="50"/>
  <c r="CF816" i="50"/>
  <c r="CE816" i="50"/>
  <c r="CB816" i="50"/>
  <c r="CA816" i="50"/>
  <c r="BV816" i="50"/>
  <c r="BU816" i="50"/>
  <c r="BQ816" i="50"/>
  <c r="BP816" i="50"/>
  <c r="BK816" i="50"/>
  <c r="BJ816" i="50"/>
  <c r="BE816" i="50"/>
  <c r="BD816" i="50"/>
  <c r="BA816" i="50"/>
  <c r="AZ816" i="50"/>
  <c r="AV816" i="50"/>
  <c r="AU816" i="50"/>
  <c r="AR816" i="50"/>
  <c r="AQ816" i="50"/>
  <c r="AL816" i="50"/>
  <c r="AK816" i="50"/>
  <c r="AG816" i="50"/>
  <c r="AF816" i="50"/>
  <c r="AC816" i="50"/>
  <c r="AB816" i="50"/>
  <c r="Y816" i="50"/>
  <c r="X816" i="50"/>
  <c r="S816" i="50"/>
  <c r="R816" i="50"/>
  <c r="DM815" i="50"/>
  <c r="DL815" i="50"/>
  <c r="DI815" i="50"/>
  <c r="DH815" i="50"/>
  <c r="DD815" i="50"/>
  <c r="DC815" i="50"/>
  <c r="CZ815" i="50"/>
  <c r="CY815" i="50"/>
  <c r="CT815" i="50"/>
  <c r="CS815" i="50"/>
  <c r="CO815" i="50"/>
  <c r="CN815" i="50"/>
  <c r="CK815" i="50"/>
  <c r="CJ815" i="50"/>
  <c r="CF815" i="50"/>
  <c r="CE815" i="50"/>
  <c r="CB815" i="50"/>
  <c r="CA815" i="50"/>
  <c r="BV815" i="50"/>
  <c r="BU815" i="50"/>
  <c r="BQ815" i="50"/>
  <c r="BP815" i="50"/>
  <c r="BK815" i="50"/>
  <c r="BJ815" i="50"/>
  <c r="BE815" i="50"/>
  <c r="BD815" i="50"/>
  <c r="BA815" i="50"/>
  <c r="AZ815" i="50"/>
  <c r="AV815" i="50"/>
  <c r="AU815" i="50"/>
  <c r="AR815" i="50"/>
  <c r="AQ815" i="50"/>
  <c r="AL815" i="50"/>
  <c r="AK815" i="50"/>
  <c r="AG815" i="50"/>
  <c r="AF815" i="50"/>
  <c r="AC815" i="50"/>
  <c r="AB815" i="50"/>
  <c r="Y815" i="50"/>
  <c r="X815" i="50"/>
  <c r="S815" i="50"/>
  <c r="R815" i="50"/>
  <c r="DM814" i="50"/>
  <c r="DL814" i="50"/>
  <c r="DI814" i="50"/>
  <c r="DH814" i="50"/>
  <c r="DD814" i="50"/>
  <c r="DC814" i="50"/>
  <c r="CZ814" i="50"/>
  <c r="CY814" i="50"/>
  <c r="CT814" i="50"/>
  <c r="CS814" i="50"/>
  <c r="CO814" i="50"/>
  <c r="CN814" i="50"/>
  <c r="CK814" i="50"/>
  <c r="CJ814" i="50"/>
  <c r="CF814" i="50"/>
  <c r="CE814" i="50"/>
  <c r="CB814" i="50"/>
  <c r="CA814" i="50"/>
  <c r="BV814" i="50"/>
  <c r="BU814" i="50"/>
  <c r="BQ814" i="50"/>
  <c r="BP814" i="50"/>
  <c r="BK814" i="50"/>
  <c r="BJ814" i="50"/>
  <c r="BE814" i="50"/>
  <c r="BD814" i="50"/>
  <c r="BA814" i="50"/>
  <c r="AZ814" i="50"/>
  <c r="AV814" i="50"/>
  <c r="AU814" i="50"/>
  <c r="AR814" i="50"/>
  <c r="AQ814" i="50"/>
  <c r="AL814" i="50"/>
  <c r="AK814" i="50"/>
  <c r="AG814" i="50"/>
  <c r="AF814" i="50"/>
  <c r="AC814" i="50"/>
  <c r="AB814" i="50"/>
  <c r="Y814" i="50"/>
  <c r="X814" i="50"/>
  <c r="S814" i="50"/>
  <c r="R814" i="50"/>
  <c r="DM813" i="50"/>
  <c r="DL813" i="50"/>
  <c r="DI813" i="50"/>
  <c r="DH813" i="50"/>
  <c r="DD813" i="50"/>
  <c r="DC813" i="50"/>
  <c r="CZ813" i="50"/>
  <c r="CY813" i="50"/>
  <c r="CT813" i="50"/>
  <c r="CS813" i="50"/>
  <c r="CO813" i="50"/>
  <c r="CN813" i="50"/>
  <c r="CK813" i="50"/>
  <c r="CJ813" i="50"/>
  <c r="CF813" i="50"/>
  <c r="CE813" i="50"/>
  <c r="CB813" i="50"/>
  <c r="CA813" i="50"/>
  <c r="BV813" i="50"/>
  <c r="BU813" i="50"/>
  <c r="BQ813" i="50"/>
  <c r="BP813" i="50"/>
  <c r="BK813" i="50"/>
  <c r="BJ813" i="50"/>
  <c r="BE813" i="50"/>
  <c r="BD813" i="50"/>
  <c r="BA813" i="50"/>
  <c r="AZ813" i="50"/>
  <c r="AV813" i="50"/>
  <c r="AU813" i="50"/>
  <c r="AR813" i="50"/>
  <c r="AQ813" i="50"/>
  <c r="AL813" i="50"/>
  <c r="AK813" i="50"/>
  <c r="AG813" i="50"/>
  <c r="AF813" i="50"/>
  <c r="AC813" i="50"/>
  <c r="AB813" i="50"/>
  <c r="Y813" i="50"/>
  <c r="X813" i="50"/>
  <c r="S813" i="50"/>
  <c r="R813" i="50"/>
  <c r="DM812" i="50"/>
  <c r="DL812" i="50"/>
  <c r="DI812" i="50"/>
  <c r="DH812" i="50"/>
  <c r="DD812" i="50"/>
  <c r="DC812" i="50"/>
  <c r="CZ812" i="50"/>
  <c r="CY812" i="50"/>
  <c r="CT812" i="50"/>
  <c r="CS812" i="50"/>
  <c r="CO812" i="50"/>
  <c r="CN812" i="50"/>
  <c r="CK812" i="50"/>
  <c r="CJ812" i="50"/>
  <c r="CF812" i="50"/>
  <c r="CE812" i="50"/>
  <c r="CB812" i="50"/>
  <c r="CA812" i="50"/>
  <c r="BV812" i="50"/>
  <c r="BU812" i="50"/>
  <c r="BQ812" i="50"/>
  <c r="BP812" i="50"/>
  <c r="BK812" i="50"/>
  <c r="BJ812" i="50"/>
  <c r="BE812" i="50"/>
  <c r="BD812" i="50"/>
  <c r="BA812" i="50"/>
  <c r="AZ812" i="50"/>
  <c r="AV812" i="50"/>
  <c r="AU812" i="50"/>
  <c r="AR812" i="50"/>
  <c r="AQ812" i="50"/>
  <c r="AL812" i="50"/>
  <c r="AK812" i="50"/>
  <c r="AG812" i="50"/>
  <c r="AF812" i="50"/>
  <c r="AC812" i="50"/>
  <c r="AB812" i="50"/>
  <c r="Y812" i="50"/>
  <c r="X812" i="50"/>
  <c r="S812" i="50"/>
  <c r="R812" i="50"/>
  <c r="DM811" i="50"/>
  <c r="DL811" i="50"/>
  <c r="DI811" i="50"/>
  <c r="DH811" i="50"/>
  <c r="DD811" i="50"/>
  <c r="DC811" i="50"/>
  <c r="CZ811" i="50"/>
  <c r="CY811" i="50"/>
  <c r="CT811" i="50"/>
  <c r="CS811" i="50"/>
  <c r="CO811" i="50"/>
  <c r="CN811" i="50"/>
  <c r="CK811" i="50"/>
  <c r="CJ811" i="50"/>
  <c r="CF811" i="50"/>
  <c r="CE811" i="50"/>
  <c r="CB811" i="50"/>
  <c r="CA811" i="50"/>
  <c r="BV811" i="50"/>
  <c r="BU811" i="50"/>
  <c r="BQ811" i="50"/>
  <c r="BP811" i="50"/>
  <c r="BK811" i="50"/>
  <c r="BJ811" i="50"/>
  <c r="BE811" i="50"/>
  <c r="BD811" i="50"/>
  <c r="BA811" i="50"/>
  <c r="AZ811" i="50"/>
  <c r="AV811" i="50"/>
  <c r="AU811" i="50"/>
  <c r="AR811" i="50"/>
  <c r="AQ811" i="50"/>
  <c r="AL811" i="50"/>
  <c r="AK811" i="50"/>
  <c r="AG811" i="50"/>
  <c r="AF811" i="50"/>
  <c r="AC811" i="50"/>
  <c r="AB811" i="50"/>
  <c r="Y811" i="50"/>
  <c r="X811" i="50"/>
  <c r="S811" i="50"/>
  <c r="R811" i="50"/>
  <c r="DM810" i="50"/>
  <c r="DL810" i="50"/>
  <c r="DI810" i="50"/>
  <c r="DH810" i="50"/>
  <c r="DD810" i="50"/>
  <c r="DC810" i="50"/>
  <c r="CZ810" i="50"/>
  <c r="CY810" i="50"/>
  <c r="CT810" i="50"/>
  <c r="CS810" i="50"/>
  <c r="CO810" i="50"/>
  <c r="CN810" i="50"/>
  <c r="CK810" i="50"/>
  <c r="CJ810" i="50"/>
  <c r="CF810" i="50"/>
  <c r="CE810" i="50"/>
  <c r="CB810" i="50"/>
  <c r="CA810" i="50"/>
  <c r="BV810" i="50"/>
  <c r="BU810" i="50"/>
  <c r="BQ810" i="50"/>
  <c r="BP810" i="50"/>
  <c r="BK810" i="50"/>
  <c r="BJ810" i="50"/>
  <c r="BE810" i="50"/>
  <c r="BD810" i="50"/>
  <c r="BA810" i="50"/>
  <c r="AZ810" i="50"/>
  <c r="AV810" i="50"/>
  <c r="AU810" i="50"/>
  <c r="AR810" i="50"/>
  <c r="AQ810" i="50"/>
  <c r="AL810" i="50"/>
  <c r="AK810" i="50"/>
  <c r="AG810" i="50"/>
  <c r="AF810" i="50"/>
  <c r="AC810" i="50"/>
  <c r="AB810" i="50"/>
  <c r="Y810" i="50"/>
  <c r="X810" i="50"/>
  <c r="S810" i="50"/>
  <c r="R810" i="50"/>
  <c r="DM809" i="50"/>
  <c r="DL809" i="50"/>
  <c r="DI809" i="50"/>
  <c r="DH809" i="50"/>
  <c r="DD809" i="50"/>
  <c r="DC809" i="50"/>
  <c r="CZ809" i="50"/>
  <c r="CY809" i="50"/>
  <c r="CT809" i="50"/>
  <c r="CS809" i="50"/>
  <c r="CO809" i="50"/>
  <c r="CN809" i="50"/>
  <c r="CK809" i="50"/>
  <c r="CJ809" i="50"/>
  <c r="CF809" i="50"/>
  <c r="CE809" i="50"/>
  <c r="CB809" i="50"/>
  <c r="CA809" i="50"/>
  <c r="BV809" i="50"/>
  <c r="BU809" i="50"/>
  <c r="BQ809" i="50"/>
  <c r="BP809" i="50"/>
  <c r="BK809" i="50"/>
  <c r="BJ809" i="50"/>
  <c r="BE809" i="50"/>
  <c r="BD809" i="50"/>
  <c r="BA809" i="50"/>
  <c r="AZ809" i="50"/>
  <c r="AV809" i="50"/>
  <c r="AU809" i="50"/>
  <c r="AR809" i="50"/>
  <c r="AQ809" i="50"/>
  <c r="AL809" i="50"/>
  <c r="AK809" i="50"/>
  <c r="AG809" i="50"/>
  <c r="AF809" i="50"/>
  <c r="AC809" i="50"/>
  <c r="AB809" i="50"/>
  <c r="Y809" i="50"/>
  <c r="X809" i="50"/>
  <c r="S809" i="50"/>
  <c r="R809" i="50"/>
  <c r="DM808" i="50"/>
  <c r="DL808" i="50"/>
  <c r="DI808" i="50"/>
  <c r="DH808" i="50"/>
  <c r="DD808" i="50"/>
  <c r="DC808" i="50"/>
  <c r="CZ808" i="50"/>
  <c r="CY808" i="50"/>
  <c r="CT808" i="50"/>
  <c r="CS808" i="50"/>
  <c r="CO808" i="50"/>
  <c r="CN808" i="50"/>
  <c r="CK808" i="50"/>
  <c r="CJ808" i="50"/>
  <c r="CF808" i="50"/>
  <c r="CE808" i="50"/>
  <c r="CB808" i="50"/>
  <c r="CA808" i="50"/>
  <c r="BV808" i="50"/>
  <c r="BU808" i="50"/>
  <c r="BQ808" i="50"/>
  <c r="BP808" i="50"/>
  <c r="BK808" i="50"/>
  <c r="BJ808" i="50"/>
  <c r="BE808" i="50"/>
  <c r="BD808" i="50"/>
  <c r="BA808" i="50"/>
  <c r="AZ808" i="50"/>
  <c r="AV808" i="50"/>
  <c r="AU808" i="50"/>
  <c r="AR808" i="50"/>
  <c r="AQ808" i="50"/>
  <c r="AL808" i="50"/>
  <c r="AK808" i="50"/>
  <c r="AG808" i="50"/>
  <c r="AF808" i="50"/>
  <c r="AC808" i="50"/>
  <c r="AB808" i="50"/>
  <c r="Y808" i="50"/>
  <c r="X808" i="50"/>
  <c r="S808" i="50"/>
  <c r="R808" i="50"/>
  <c r="DM807" i="50"/>
  <c r="DL807" i="50"/>
  <c r="DI807" i="50"/>
  <c r="DH807" i="50"/>
  <c r="DD807" i="50"/>
  <c r="DC807" i="50"/>
  <c r="CZ807" i="50"/>
  <c r="CY807" i="50"/>
  <c r="CT807" i="50"/>
  <c r="CS807" i="50"/>
  <c r="CO807" i="50"/>
  <c r="CN807" i="50"/>
  <c r="CK807" i="50"/>
  <c r="CJ807" i="50"/>
  <c r="CF807" i="50"/>
  <c r="CE807" i="50"/>
  <c r="CB807" i="50"/>
  <c r="CA807" i="50"/>
  <c r="BV807" i="50"/>
  <c r="BU807" i="50"/>
  <c r="BQ807" i="50"/>
  <c r="BP807" i="50"/>
  <c r="BK807" i="50"/>
  <c r="BJ807" i="50"/>
  <c r="BE807" i="50"/>
  <c r="BD807" i="50"/>
  <c r="BA807" i="50"/>
  <c r="AZ807" i="50"/>
  <c r="AV807" i="50"/>
  <c r="AU807" i="50"/>
  <c r="AR807" i="50"/>
  <c r="AQ807" i="50"/>
  <c r="AL807" i="50"/>
  <c r="AK807" i="50"/>
  <c r="AG807" i="50"/>
  <c r="AF807" i="50"/>
  <c r="AC807" i="50"/>
  <c r="AB807" i="50"/>
  <c r="Y807" i="50"/>
  <c r="X807" i="50"/>
  <c r="S807" i="50"/>
  <c r="R807" i="50"/>
  <c r="DM806" i="50"/>
  <c r="DL806" i="50"/>
  <c r="DI806" i="50"/>
  <c r="DH806" i="50"/>
  <c r="DD806" i="50"/>
  <c r="DC806" i="50"/>
  <c r="CZ806" i="50"/>
  <c r="CY806" i="50"/>
  <c r="CT806" i="50"/>
  <c r="CS806" i="50"/>
  <c r="CO806" i="50"/>
  <c r="CN806" i="50"/>
  <c r="CK806" i="50"/>
  <c r="CJ806" i="50"/>
  <c r="CF806" i="50"/>
  <c r="CE806" i="50"/>
  <c r="CB806" i="50"/>
  <c r="CA806" i="50"/>
  <c r="BV806" i="50"/>
  <c r="BU806" i="50"/>
  <c r="BQ806" i="50"/>
  <c r="BP806" i="50"/>
  <c r="BK806" i="50"/>
  <c r="BJ806" i="50"/>
  <c r="BE806" i="50"/>
  <c r="BD806" i="50"/>
  <c r="BA806" i="50"/>
  <c r="AZ806" i="50"/>
  <c r="AV806" i="50"/>
  <c r="AU806" i="50"/>
  <c r="AR806" i="50"/>
  <c r="AQ806" i="50"/>
  <c r="AL806" i="50"/>
  <c r="AK806" i="50"/>
  <c r="AG806" i="50"/>
  <c r="AF806" i="50"/>
  <c r="AC806" i="50"/>
  <c r="AB806" i="50"/>
  <c r="Y806" i="50"/>
  <c r="X806" i="50"/>
  <c r="S806" i="50"/>
  <c r="R806" i="50"/>
  <c r="DM805" i="50"/>
  <c r="DL805" i="50"/>
  <c r="DI805" i="50"/>
  <c r="DH805" i="50"/>
  <c r="DD805" i="50"/>
  <c r="DC805" i="50"/>
  <c r="CZ805" i="50"/>
  <c r="CY805" i="50"/>
  <c r="CT805" i="50"/>
  <c r="CS805" i="50"/>
  <c r="CO805" i="50"/>
  <c r="CN805" i="50"/>
  <c r="CK805" i="50"/>
  <c r="CJ805" i="50"/>
  <c r="CF805" i="50"/>
  <c r="CE805" i="50"/>
  <c r="CB805" i="50"/>
  <c r="CA805" i="50"/>
  <c r="BV805" i="50"/>
  <c r="BU805" i="50"/>
  <c r="BQ805" i="50"/>
  <c r="BP805" i="50"/>
  <c r="BK805" i="50"/>
  <c r="BJ805" i="50"/>
  <c r="BE805" i="50"/>
  <c r="BD805" i="50"/>
  <c r="BA805" i="50"/>
  <c r="AZ805" i="50"/>
  <c r="AV805" i="50"/>
  <c r="AU805" i="50"/>
  <c r="AR805" i="50"/>
  <c r="AQ805" i="50"/>
  <c r="AL805" i="50"/>
  <c r="AK805" i="50"/>
  <c r="AG805" i="50"/>
  <c r="AF805" i="50"/>
  <c r="AC805" i="50"/>
  <c r="AB805" i="50"/>
  <c r="Y805" i="50"/>
  <c r="X805" i="50"/>
  <c r="S805" i="50"/>
  <c r="R805" i="50"/>
  <c r="DM804" i="50"/>
  <c r="DL804" i="50"/>
  <c r="DI804" i="50"/>
  <c r="DH804" i="50"/>
  <c r="DD804" i="50"/>
  <c r="DC804" i="50"/>
  <c r="CZ804" i="50"/>
  <c r="CY804" i="50"/>
  <c r="CT804" i="50"/>
  <c r="CS804" i="50"/>
  <c r="CO804" i="50"/>
  <c r="CN804" i="50"/>
  <c r="CK804" i="50"/>
  <c r="CJ804" i="50"/>
  <c r="CF804" i="50"/>
  <c r="CE804" i="50"/>
  <c r="CB804" i="50"/>
  <c r="CA804" i="50"/>
  <c r="BV804" i="50"/>
  <c r="BU804" i="50"/>
  <c r="BQ804" i="50"/>
  <c r="BP804" i="50"/>
  <c r="BK804" i="50"/>
  <c r="BJ804" i="50"/>
  <c r="BE804" i="50"/>
  <c r="BD804" i="50"/>
  <c r="BA804" i="50"/>
  <c r="AZ804" i="50"/>
  <c r="AV804" i="50"/>
  <c r="AU804" i="50"/>
  <c r="AR804" i="50"/>
  <c r="AQ804" i="50"/>
  <c r="AL804" i="50"/>
  <c r="AK804" i="50"/>
  <c r="AG804" i="50"/>
  <c r="AF804" i="50"/>
  <c r="AC804" i="50"/>
  <c r="AB804" i="50"/>
  <c r="Y804" i="50"/>
  <c r="X804" i="50"/>
  <c r="S804" i="50"/>
  <c r="R804" i="50"/>
  <c r="DM803" i="50"/>
  <c r="DL803" i="50"/>
  <c r="DI803" i="50"/>
  <c r="DH803" i="50"/>
  <c r="DD803" i="50"/>
  <c r="DC803" i="50"/>
  <c r="CZ803" i="50"/>
  <c r="CY803" i="50"/>
  <c r="CT803" i="50"/>
  <c r="CS803" i="50"/>
  <c r="CO803" i="50"/>
  <c r="CN803" i="50"/>
  <c r="CK803" i="50"/>
  <c r="CJ803" i="50"/>
  <c r="CF803" i="50"/>
  <c r="CE803" i="50"/>
  <c r="CB803" i="50"/>
  <c r="CA803" i="50"/>
  <c r="BV803" i="50"/>
  <c r="BU803" i="50"/>
  <c r="BQ803" i="50"/>
  <c r="BP803" i="50"/>
  <c r="BK803" i="50"/>
  <c r="BJ803" i="50"/>
  <c r="BE803" i="50"/>
  <c r="BD803" i="50"/>
  <c r="BA803" i="50"/>
  <c r="AZ803" i="50"/>
  <c r="AV803" i="50"/>
  <c r="AU803" i="50"/>
  <c r="AR803" i="50"/>
  <c r="AQ803" i="50"/>
  <c r="AL803" i="50"/>
  <c r="AK803" i="50"/>
  <c r="AG803" i="50"/>
  <c r="AF803" i="50"/>
  <c r="AC803" i="50"/>
  <c r="AB803" i="50"/>
  <c r="Y803" i="50"/>
  <c r="X803" i="50"/>
  <c r="S803" i="50"/>
  <c r="R803" i="50"/>
  <c r="DM802" i="50"/>
  <c r="DL802" i="50"/>
  <c r="DI802" i="50"/>
  <c r="DH802" i="50"/>
  <c r="DD802" i="50"/>
  <c r="DC802" i="50"/>
  <c r="CZ802" i="50"/>
  <c r="CY802" i="50"/>
  <c r="CT802" i="50"/>
  <c r="CS802" i="50"/>
  <c r="CO802" i="50"/>
  <c r="CN802" i="50"/>
  <c r="CK802" i="50"/>
  <c r="CJ802" i="50"/>
  <c r="CF802" i="50"/>
  <c r="CE802" i="50"/>
  <c r="CB802" i="50"/>
  <c r="CA802" i="50"/>
  <c r="BV802" i="50"/>
  <c r="BU802" i="50"/>
  <c r="BQ802" i="50"/>
  <c r="BP802" i="50"/>
  <c r="BK802" i="50"/>
  <c r="BJ802" i="50"/>
  <c r="BE802" i="50"/>
  <c r="BD802" i="50"/>
  <c r="BA802" i="50"/>
  <c r="AZ802" i="50"/>
  <c r="AV802" i="50"/>
  <c r="AU802" i="50"/>
  <c r="AR802" i="50"/>
  <c r="AQ802" i="50"/>
  <c r="AL802" i="50"/>
  <c r="AK802" i="50"/>
  <c r="AG802" i="50"/>
  <c r="AF802" i="50"/>
  <c r="AC802" i="50"/>
  <c r="AB802" i="50"/>
  <c r="Y802" i="50"/>
  <c r="X802" i="50"/>
  <c r="S802" i="50"/>
  <c r="R802" i="50"/>
  <c r="DM801" i="50"/>
  <c r="DL801" i="50"/>
  <c r="DI801" i="50"/>
  <c r="DH801" i="50"/>
  <c r="DD801" i="50"/>
  <c r="DC801" i="50"/>
  <c r="CZ801" i="50"/>
  <c r="CY801" i="50"/>
  <c r="CT801" i="50"/>
  <c r="CS801" i="50"/>
  <c r="CO801" i="50"/>
  <c r="CN801" i="50"/>
  <c r="CK801" i="50"/>
  <c r="CJ801" i="50"/>
  <c r="CF801" i="50"/>
  <c r="CE801" i="50"/>
  <c r="CB801" i="50"/>
  <c r="CA801" i="50"/>
  <c r="BV801" i="50"/>
  <c r="BU801" i="50"/>
  <c r="BQ801" i="50"/>
  <c r="BP801" i="50"/>
  <c r="BK801" i="50"/>
  <c r="BJ801" i="50"/>
  <c r="BE801" i="50"/>
  <c r="BD801" i="50"/>
  <c r="BA801" i="50"/>
  <c r="AZ801" i="50"/>
  <c r="AV801" i="50"/>
  <c r="AU801" i="50"/>
  <c r="AR801" i="50"/>
  <c r="AQ801" i="50"/>
  <c r="AL801" i="50"/>
  <c r="AK801" i="50"/>
  <c r="AG801" i="50"/>
  <c r="AF801" i="50"/>
  <c r="AC801" i="50"/>
  <c r="AB801" i="50"/>
  <c r="Y801" i="50"/>
  <c r="X801" i="50"/>
  <c r="S801" i="50"/>
  <c r="R801" i="50"/>
  <c r="DM800" i="50"/>
  <c r="DL800" i="50"/>
  <c r="DI800" i="50"/>
  <c r="DH800" i="50"/>
  <c r="DD800" i="50"/>
  <c r="DC800" i="50"/>
  <c r="CZ800" i="50"/>
  <c r="CY800" i="50"/>
  <c r="CT800" i="50"/>
  <c r="CS800" i="50"/>
  <c r="CO800" i="50"/>
  <c r="CN800" i="50"/>
  <c r="CK800" i="50"/>
  <c r="CJ800" i="50"/>
  <c r="CF800" i="50"/>
  <c r="CE800" i="50"/>
  <c r="CB800" i="50"/>
  <c r="CA800" i="50"/>
  <c r="BV800" i="50"/>
  <c r="BU800" i="50"/>
  <c r="BQ800" i="50"/>
  <c r="BP800" i="50"/>
  <c r="BK800" i="50"/>
  <c r="BJ800" i="50"/>
  <c r="BE800" i="50"/>
  <c r="BD800" i="50"/>
  <c r="BA800" i="50"/>
  <c r="AZ800" i="50"/>
  <c r="AV800" i="50"/>
  <c r="AU800" i="50"/>
  <c r="AR800" i="50"/>
  <c r="AQ800" i="50"/>
  <c r="AL800" i="50"/>
  <c r="AK800" i="50"/>
  <c r="AG800" i="50"/>
  <c r="AF800" i="50"/>
  <c r="AC800" i="50"/>
  <c r="AB800" i="50"/>
  <c r="Y800" i="50"/>
  <c r="X800" i="50"/>
  <c r="S800" i="50"/>
  <c r="R800" i="50"/>
  <c r="DM799" i="50"/>
  <c r="DL799" i="50"/>
  <c r="DI799" i="50"/>
  <c r="DH799" i="50"/>
  <c r="DD799" i="50"/>
  <c r="DC799" i="50"/>
  <c r="CZ799" i="50"/>
  <c r="CY799" i="50"/>
  <c r="CT799" i="50"/>
  <c r="CS799" i="50"/>
  <c r="CO799" i="50"/>
  <c r="CN799" i="50"/>
  <c r="CK799" i="50"/>
  <c r="CJ799" i="50"/>
  <c r="CF799" i="50"/>
  <c r="CE799" i="50"/>
  <c r="CB799" i="50"/>
  <c r="CA799" i="50"/>
  <c r="BV799" i="50"/>
  <c r="BU799" i="50"/>
  <c r="BQ799" i="50"/>
  <c r="BP799" i="50"/>
  <c r="BK799" i="50"/>
  <c r="BJ799" i="50"/>
  <c r="BE799" i="50"/>
  <c r="BD799" i="50"/>
  <c r="BA799" i="50"/>
  <c r="AZ799" i="50"/>
  <c r="AV799" i="50"/>
  <c r="AU799" i="50"/>
  <c r="AR799" i="50"/>
  <c r="AQ799" i="50"/>
  <c r="AL799" i="50"/>
  <c r="AK799" i="50"/>
  <c r="AG799" i="50"/>
  <c r="AF799" i="50"/>
  <c r="AC799" i="50"/>
  <c r="AB799" i="50"/>
  <c r="Y799" i="50"/>
  <c r="X799" i="50"/>
  <c r="S799" i="50"/>
  <c r="R799" i="50"/>
  <c r="DM798" i="50"/>
  <c r="DL798" i="50"/>
  <c r="DI798" i="50"/>
  <c r="DH798" i="50"/>
  <c r="DD798" i="50"/>
  <c r="DC798" i="50"/>
  <c r="CZ798" i="50"/>
  <c r="CY798" i="50"/>
  <c r="CT798" i="50"/>
  <c r="CS798" i="50"/>
  <c r="CO798" i="50"/>
  <c r="CN798" i="50"/>
  <c r="CK798" i="50"/>
  <c r="CJ798" i="50"/>
  <c r="CF798" i="50"/>
  <c r="CE798" i="50"/>
  <c r="CB798" i="50"/>
  <c r="CA798" i="50"/>
  <c r="BV798" i="50"/>
  <c r="BU798" i="50"/>
  <c r="BQ798" i="50"/>
  <c r="BP798" i="50"/>
  <c r="BK798" i="50"/>
  <c r="BJ798" i="50"/>
  <c r="BE798" i="50"/>
  <c r="BD798" i="50"/>
  <c r="BA798" i="50"/>
  <c r="AZ798" i="50"/>
  <c r="AV798" i="50"/>
  <c r="AU798" i="50"/>
  <c r="AR798" i="50"/>
  <c r="AQ798" i="50"/>
  <c r="AL798" i="50"/>
  <c r="AK798" i="50"/>
  <c r="AG798" i="50"/>
  <c r="AF798" i="50"/>
  <c r="AC798" i="50"/>
  <c r="AB798" i="50"/>
  <c r="Y798" i="50"/>
  <c r="X798" i="50"/>
  <c r="S798" i="50"/>
  <c r="R798" i="50"/>
  <c r="DM797" i="50"/>
  <c r="DL797" i="50"/>
  <c r="DI797" i="50"/>
  <c r="DH797" i="50"/>
  <c r="DD797" i="50"/>
  <c r="DC797" i="50"/>
  <c r="CZ797" i="50"/>
  <c r="CY797" i="50"/>
  <c r="CT797" i="50"/>
  <c r="CS797" i="50"/>
  <c r="CO797" i="50"/>
  <c r="CN797" i="50"/>
  <c r="CK797" i="50"/>
  <c r="CJ797" i="50"/>
  <c r="CF797" i="50"/>
  <c r="CE797" i="50"/>
  <c r="CB797" i="50"/>
  <c r="CA797" i="50"/>
  <c r="BV797" i="50"/>
  <c r="BU797" i="50"/>
  <c r="BQ797" i="50"/>
  <c r="BP797" i="50"/>
  <c r="BK797" i="50"/>
  <c r="BJ797" i="50"/>
  <c r="BE797" i="50"/>
  <c r="BD797" i="50"/>
  <c r="BA797" i="50"/>
  <c r="AZ797" i="50"/>
  <c r="AV797" i="50"/>
  <c r="AU797" i="50"/>
  <c r="AR797" i="50"/>
  <c r="AQ797" i="50"/>
  <c r="AL797" i="50"/>
  <c r="AK797" i="50"/>
  <c r="AG797" i="50"/>
  <c r="AF797" i="50"/>
  <c r="AC797" i="50"/>
  <c r="AB797" i="50"/>
  <c r="Y797" i="50"/>
  <c r="X797" i="50"/>
  <c r="S797" i="50"/>
  <c r="R797" i="50"/>
  <c r="DM796" i="50"/>
  <c r="DL796" i="50"/>
  <c r="DI796" i="50"/>
  <c r="DH796" i="50"/>
  <c r="DD796" i="50"/>
  <c r="DC796" i="50"/>
  <c r="CZ796" i="50"/>
  <c r="CY796" i="50"/>
  <c r="CT796" i="50"/>
  <c r="CS796" i="50"/>
  <c r="CO796" i="50"/>
  <c r="CN796" i="50"/>
  <c r="CK796" i="50"/>
  <c r="CJ796" i="50"/>
  <c r="CF796" i="50"/>
  <c r="CE796" i="50"/>
  <c r="CB796" i="50"/>
  <c r="CA796" i="50"/>
  <c r="BV796" i="50"/>
  <c r="BU796" i="50"/>
  <c r="BQ796" i="50"/>
  <c r="BP796" i="50"/>
  <c r="BK796" i="50"/>
  <c r="BJ796" i="50"/>
  <c r="BE796" i="50"/>
  <c r="BD796" i="50"/>
  <c r="BA796" i="50"/>
  <c r="AZ796" i="50"/>
  <c r="AV796" i="50"/>
  <c r="AU796" i="50"/>
  <c r="AR796" i="50"/>
  <c r="AQ796" i="50"/>
  <c r="AL796" i="50"/>
  <c r="AK796" i="50"/>
  <c r="AG796" i="50"/>
  <c r="AF796" i="50"/>
  <c r="AC796" i="50"/>
  <c r="AB796" i="50"/>
  <c r="Y796" i="50"/>
  <c r="X796" i="50"/>
  <c r="S796" i="50"/>
  <c r="R796" i="50"/>
  <c r="DM795" i="50"/>
  <c r="DL795" i="50"/>
  <c r="DI795" i="50"/>
  <c r="DH795" i="50"/>
  <c r="DD795" i="50"/>
  <c r="DC795" i="50"/>
  <c r="CZ795" i="50"/>
  <c r="CY795" i="50"/>
  <c r="CT795" i="50"/>
  <c r="CS795" i="50"/>
  <c r="CO795" i="50"/>
  <c r="CN795" i="50"/>
  <c r="CK795" i="50"/>
  <c r="CJ795" i="50"/>
  <c r="CF795" i="50"/>
  <c r="CE795" i="50"/>
  <c r="CB795" i="50"/>
  <c r="CA795" i="50"/>
  <c r="BV795" i="50"/>
  <c r="BU795" i="50"/>
  <c r="BQ795" i="50"/>
  <c r="BP795" i="50"/>
  <c r="BK795" i="50"/>
  <c r="BJ795" i="50"/>
  <c r="BE795" i="50"/>
  <c r="BD795" i="50"/>
  <c r="BA795" i="50"/>
  <c r="AZ795" i="50"/>
  <c r="AV795" i="50"/>
  <c r="AU795" i="50"/>
  <c r="AR795" i="50"/>
  <c r="AQ795" i="50"/>
  <c r="AL795" i="50"/>
  <c r="AK795" i="50"/>
  <c r="AG795" i="50"/>
  <c r="AF795" i="50"/>
  <c r="AC795" i="50"/>
  <c r="AB795" i="50"/>
  <c r="Y795" i="50"/>
  <c r="X795" i="50"/>
  <c r="S795" i="50"/>
  <c r="R795" i="50"/>
  <c r="DM794" i="50"/>
  <c r="DL794" i="50"/>
  <c r="DI794" i="50"/>
  <c r="DH794" i="50"/>
  <c r="DD794" i="50"/>
  <c r="DC794" i="50"/>
  <c r="CZ794" i="50"/>
  <c r="CY794" i="50"/>
  <c r="CT794" i="50"/>
  <c r="CS794" i="50"/>
  <c r="CO794" i="50"/>
  <c r="CN794" i="50"/>
  <c r="CK794" i="50"/>
  <c r="CJ794" i="50"/>
  <c r="CF794" i="50"/>
  <c r="CE794" i="50"/>
  <c r="CB794" i="50"/>
  <c r="CA794" i="50"/>
  <c r="BV794" i="50"/>
  <c r="BU794" i="50"/>
  <c r="BQ794" i="50"/>
  <c r="BP794" i="50"/>
  <c r="BK794" i="50"/>
  <c r="BJ794" i="50"/>
  <c r="BE794" i="50"/>
  <c r="BD794" i="50"/>
  <c r="BA794" i="50"/>
  <c r="AZ794" i="50"/>
  <c r="AV794" i="50"/>
  <c r="AU794" i="50"/>
  <c r="AR794" i="50"/>
  <c r="AQ794" i="50"/>
  <c r="AL794" i="50"/>
  <c r="AK794" i="50"/>
  <c r="AG794" i="50"/>
  <c r="AF794" i="50"/>
  <c r="AC794" i="50"/>
  <c r="AB794" i="50"/>
  <c r="Y794" i="50"/>
  <c r="X794" i="50"/>
  <c r="S794" i="50"/>
  <c r="R794" i="50"/>
  <c r="DM793" i="50"/>
  <c r="DL793" i="50"/>
  <c r="DI793" i="50"/>
  <c r="DH793" i="50"/>
  <c r="DD793" i="50"/>
  <c r="DC793" i="50"/>
  <c r="CZ793" i="50"/>
  <c r="CY793" i="50"/>
  <c r="CT793" i="50"/>
  <c r="CS793" i="50"/>
  <c r="CO793" i="50"/>
  <c r="CN793" i="50"/>
  <c r="CK793" i="50"/>
  <c r="CJ793" i="50"/>
  <c r="CF793" i="50"/>
  <c r="CE793" i="50"/>
  <c r="CB793" i="50"/>
  <c r="CA793" i="50"/>
  <c r="BV793" i="50"/>
  <c r="BU793" i="50"/>
  <c r="BQ793" i="50"/>
  <c r="BP793" i="50"/>
  <c r="BK793" i="50"/>
  <c r="BJ793" i="50"/>
  <c r="BE793" i="50"/>
  <c r="BD793" i="50"/>
  <c r="BA793" i="50"/>
  <c r="AZ793" i="50"/>
  <c r="AV793" i="50"/>
  <c r="AU793" i="50"/>
  <c r="AR793" i="50"/>
  <c r="AQ793" i="50"/>
  <c r="AL793" i="50"/>
  <c r="AK793" i="50"/>
  <c r="AG793" i="50"/>
  <c r="AF793" i="50"/>
  <c r="AC793" i="50"/>
  <c r="AB793" i="50"/>
  <c r="Y793" i="50"/>
  <c r="X793" i="50"/>
  <c r="S793" i="50"/>
  <c r="R793" i="50"/>
  <c r="DM792" i="50"/>
  <c r="DL792" i="50"/>
  <c r="DI792" i="50"/>
  <c r="DH792" i="50"/>
  <c r="DD792" i="50"/>
  <c r="DC792" i="50"/>
  <c r="CZ792" i="50"/>
  <c r="CY792" i="50"/>
  <c r="CT792" i="50"/>
  <c r="CS792" i="50"/>
  <c r="CO792" i="50"/>
  <c r="CN792" i="50"/>
  <c r="CK792" i="50"/>
  <c r="CJ792" i="50"/>
  <c r="CF792" i="50"/>
  <c r="CE792" i="50"/>
  <c r="CB792" i="50"/>
  <c r="CA792" i="50"/>
  <c r="BV792" i="50"/>
  <c r="BU792" i="50"/>
  <c r="BQ792" i="50"/>
  <c r="BP792" i="50"/>
  <c r="BK792" i="50"/>
  <c r="BJ792" i="50"/>
  <c r="BE792" i="50"/>
  <c r="BD792" i="50"/>
  <c r="BA792" i="50"/>
  <c r="AZ792" i="50"/>
  <c r="AV792" i="50"/>
  <c r="AU792" i="50"/>
  <c r="AR792" i="50"/>
  <c r="AQ792" i="50"/>
  <c r="AL792" i="50"/>
  <c r="AK792" i="50"/>
  <c r="AG792" i="50"/>
  <c r="AF792" i="50"/>
  <c r="AC792" i="50"/>
  <c r="AB792" i="50"/>
  <c r="Y792" i="50"/>
  <c r="X792" i="50"/>
  <c r="S792" i="50"/>
  <c r="R792" i="50"/>
  <c r="DM791" i="50"/>
  <c r="DL791" i="50"/>
  <c r="DI791" i="50"/>
  <c r="DH791" i="50"/>
  <c r="DD791" i="50"/>
  <c r="DC791" i="50"/>
  <c r="CZ791" i="50"/>
  <c r="CY791" i="50"/>
  <c r="CT791" i="50"/>
  <c r="CS791" i="50"/>
  <c r="CO791" i="50"/>
  <c r="CN791" i="50"/>
  <c r="CK791" i="50"/>
  <c r="CJ791" i="50"/>
  <c r="CF791" i="50"/>
  <c r="CE791" i="50"/>
  <c r="CB791" i="50"/>
  <c r="CA791" i="50"/>
  <c r="BV791" i="50"/>
  <c r="BU791" i="50"/>
  <c r="BQ791" i="50"/>
  <c r="BP791" i="50"/>
  <c r="BK791" i="50"/>
  <c r="BJ791" i="50"/>
  <c r="BE791" i="50"/>
  <c r="BD791" i="50"/>
  <c r="BA791" i="50"/>
  <c r="AZ791" i="50"/>
  <c r="AV791" i="50"/>
  <c r="AU791" i="50"/>
  <c r="AR791" i="50"/>
  <c r="AQ791" i="50"/>
  <c r="AL791" i="50"/>
  <c r="AK791" i="50"/>
  <c r="AG791" i="50"/>
  <c r="AF791" i="50"/>
  <c r="AC791" i="50"/>
  <c r="AB791" i="50"/>
  <c r="Y791" i="50"/>
  <c r="X791" i="50"/>
  <c r="S791" i="50"/>
  <c r="R791" i="50"/>
  <c r="DM790" i="50"/>
  <c r="DL790" i="50"/>
  <c r="DI790" i="50"/>
  <c r="DH790" i="50"/>
  <c r="DD790" i="50"/>
  <c r="DC790" i="50"/>
  <c r="CZ790" i="50"/>
  <c r="CY790" i="50"/>
  <c r="CT790" i="50"/>
  <c r="CS790" i="50"/>
  <c r="CO790" i="50"/>
  <c r="CN790" i="50"/>
  <c r="CK790" i="50"/>
  <c r="CJ790" i="50"/>
  <c r="CF790" i="50"/>
  <c r="CE790" i="50"/>
  <c r="CB790" i="50"/>
  <c r="CA790" i="50"/>
  <c r="BV790" i="50"/>
  <c r="BU790" i="50"/>
  <c r="BQ790" i="50"/>
  <c r="BP790" i="50"/>
  <c r="BK790" i="50"/>
  <c r="BJ790" i="50"/>
  <c r="BE790" i="50"/>
  <c r="BD790" i="50"/>
  <c r="BA790" i="50"/>
  <c r="AZ790" i="50"/>
  <c r="AV790" i="50"/>
  <c r="AU790" i="50"/>
  <c r="AR790" i="50"/>
  <c r="AQ790" i="50"/>
  <c r="AL790" i="50"/>
  <c r="AK790" i="50"/>
  <c r="AG790" i="50"/>
  <c r="AF790" i="50"/>
  <c r="AC790" i="50"/>
  <c r="AB790" i="50"/>
  <c r="Y790" i="50"/>
  <c r="X790" i="50"/>
  <c r="S790" i="50"/>
  <c r="R790" i="50"/>
  <c r="DM789" i="50"/>
  <c r="DL789" i="50"/>
  <c r="DI789" i="50"/>
  <c r="DH789" i="50"/>
  <c r="DD789" i="50"/>
  <c r="DC789" i="50"/>
  <c r="CZ789" i="50"/>
  <c r="CY789" i="50"/>
  <c r="CT789" i="50"/>
  <c r="CS789" i="50"/>
  <c r="CO789" i="50"/>
  <c r="CN789" i="50"/>
  <c r="CK789" i="50"/>
  <c r="CJ789" i="50"/>
  <c r="CF789" i="50"/>
  <c r="CE789" i="50"/>
  <c r="CB789" i="50"/>
  <c r="CA789" i="50"/>
  <c r="BV789" i="50"/>
  <c r="BU789" i="50"/>
  <c r="BQ789" i="50"/>
  <c r="BP789" i="50"/>
  <c r="BK789" i="50"/>
  <c r="BJ789" i="50"/>
  <c r="BE789" i="50"/>
  <c r="BD789" i="50"/>
  <c r="BA789" i="50"/>
  <c r="AZ789" i="50"/>
  <c r="AV789" i="50"/>
  <c r="AU789" i="50"/>
  <c r="AR789" i="50"/>
  <c r="AQ789" i="50"/>
  <c r="AL789" i="50"/>
  <c r="AK789" i="50"/>
  <c r="AG789" i="50"/>
  <c r="AF789" i="50"/>
  <c r="AC789" i="50"/>
  <c r="AB789" i="50"/>
  <c r="Y789" i="50"/>
  <c r="X789" i="50"/>
  <c r="S789" i="50"/>
  <c r="R789" i="50"/>
  <c r="DM788" i="50"/>
  <c r="DL788" i="50"/>
  <c r="DI788" i="50"/>
  <c r="DH788" i="50"/>
  <c r="DD788" i="50"/>
  <c r="DC788" i="50"/>
  <c r="CZ788" i="50"/>
  <c r="CY788" i="50"/>
  <c r="CT788" i="50"/>
  <c r="CS788" i="50"/>
  <c r="CO788" i="50"/>
  <c r="CN788" i="50"/>
  <c r="CK788" i="50"/>
  <c r="CJ788" i="50"/>
  <c r="CF788" i="50"/>
  <c r="CE788" i="50"/>
  <c r="CB788" i="50"/>
  <c r="CA788" i="50"/>
  <c r="BV788" i="50"/>
  <c r="BU788" i="50"/>
  <c r="BQ788" i="50"/>
  <c r="BP788" i="50"/>
  <c r="BK788" i="50"/>
  <c r="BJ788" i="50"/>
  <c r="BE788" i="50"/>
  <c r="BD788" i="50"/>
  <c r="BA788" i="50"/>
  <c r="AZ788" i="50"/>
  <c r="AV788" i="50"/>
  <c r="AU788" i="50"/>
  <c r="AR788" i="50"/>
  <c r="AQ788" i="50"/>
  <c r="AL788" i="50"/>
  <c r="AK788" i="50"/>
  <c r="AG788" i="50"/>
  <c r="AF788" i="50"/>
  <c r="AC788" i="50"/>
  <c r="AB788" i="50"/>
  <c r="Y788" i="50"/>
  <c r="X788" i="50"/>
  <c r="S788" i="50"/>
  <c r="R788" i="50"/>
  <c r="DM787" i="50"/>
  <c r="DL787" i="50"/>
  <c r="DI787" i="50"/>
  <c r="DH787" i="50"/>
  <c r="DD787" i="50"/>
  <c r="DC787" i="50"/>
  <c r="CZ787" i="50"/>
  <c r="CY787" i="50"/>
  <c r="CT787" i="50"/>
  <c r="CS787" i="50"/>
  <c r="CO787" i="50"/>
  <c r="CN787" i="50"/>
  <c r="CK787" i="50"/>
  <c r="CJ787" i="50"/>
  <c r="CF787" i="50"/>
  <c r="CE787" i="50"/>
  <c r="CB787" i="50"/>
  <c r="CA787" i="50"/>
  <c r="BV787" i="50"/>
  <c r="BU787" i="50"/>
  <c r="BQ787" i="50"/>
  <c r="BP787" i="50"/>
  <c r="BK787" i="50"/>
  <c r="BJ787" i="50"/>
  <c r="BE787" i="50"/>
  <c r="BD787" i="50"/>
  <c r="BA787" i="50"/>
  <c r="AZ787" i="50"/>
  <c r="AV787" i="50"/>
  <c r="AU787" i="50"/>
  <c r="AR787" i="50"/>
  <c r="AQ787" i="50"/>
  <c r="AL787" i="50"/>
  <c r="AK787" i="50"/>
  <c r="AG787" i="50"/>
  <c r="AF787" i="50"/>
  <c r="AC787" i="50"/>
  <c r="AB787" i="50"/>
  <c r="Y787" i="50"/>
  <c r="X787" i="50"/>
  <c r="S787" i="50"/>
  <c r="R787" i="50"/>
  <c r="DM786" i="50"/>
  <c r="DL786" i="50"/>
  <c r="DI786" i="50"/>
  <c r="DH786" i="50"/>
  <c r="DD786" i="50"/>
  <c r="DC786" i="50"/>
  <c r="CZ786" i="50"/>
  <c r="CY786" i="50"/>
  <c r="CT786" i="50"/>
  <c r="CS786" i="50"/>
  <c r="CO786" i="50"/>
  <c r="CN786" i="50"/>
  <c r="CK786" i="50"/>
  <c r="CJ786" i="50"/>
  <c r="CF786" i="50"/>
  <c r="CE786" i="50"/>
  <c r="CB786" i="50"/>
  <c r="CA786" i="50"/>
  <c r="BV786" i="50"/>
  <c r="BU786" i="50"/>
  <c r="BQ786" i="50"/>
  <c r="BP786" i="50"/>
  <c r="BK786" i="50"/>
  <c r="BJ786" i="50"/>
  <c r="BE786" i="50"/>
  <c r="BD786" i="50"/>
  <c r="BA786" i="50"/>
  <c r="AZ786" i="50"/>
  <c r="AV786" i="50"/>
  <c r="AU786" i="50"/>
  <c r="AR786" i="50"/>
  <c r="AQ786" i="50"/>
  <c r="AL786" i="50"/>
  <c r="AK786" i="50"/>
  <c r="AG786" i="50"/>
  <c r="AF786" i="50"/>
  <c r="AC786" i="50"/>
  <c r="AB786" i="50"/>
  <c r="Y786" i="50"/>
  <c r="X786" i="50"/>
  <c r="S786" i="50"/>
  <c r="R786" i="50"/>
  <c r="DM785" i="50"/>
  <c r="DL785" i="50"/>
  <c r="DI785" i="50"/>
  <c r="DH785" i="50"/>
  <c r="DD785" i="50"/>
  <c r="DC785" i="50"/>
  <c r="CZ785" i="50"/>
  <c r="CY785" i="50"/>
  <c r="CT785" i="50"/>
  <c r="CS785" i="50"/>
  <c r="CO785" i="50"/>
  <c r="CN785" i="50"/>
  <c r="CK785" i="50"/>
  <c r="CJ785" i="50"/>
  <c r="CF785" i="50"/>
  <c r="CE785" i="50"/>
  <c r="CB785" i="50"/>
  <c r="CA785" i="50"/>
  <c r="BV785" i="50"/>
  <c r="BU785" i="50"/>
  <c r="BQ785" i="50"/>
  <c r="BP785" i="50"/>
  <c r="BK785" i="50"/>
  <c r="BJ785" i="50"/>
  <c r="BE785" i="50"/>
  <c r="BD785" i="50"/>
  <c r="BA785" i="50"/>
  <c r="AZ785" i="50"/>
  <c r="AV785" i="50"/>
  <c r="AU785" i="50"/>
  <c r="AR785" i="50"/>
  <c r="AQ785" i="50"/>
  <c r="AL785" i="50"/>
  <c r="AK785" i="50"/>
  <c r="AG785" i="50"/>
  <c r="AF785" i="50"/>
  <c r="AC785" i="50"/>
  <c r="AB785" i="50"/>
  <c r="Y785" i="50"/>
  <c r="X785" i="50"/>
  <c r="S785" i="50"/>
  <c r="R785" i="50"/>
  <c r="DM784" i="50"/>
  <c r="DL784" i="50"/>
  <c r="DI784" i="50"/>
  <c r="DH784" i="50"/>
  <c r="DD784" i="50"/>
  <c r="DC784" i="50"/>
  <c r="CZ784" i="50"/>
  <c r="CY784" i="50"/>
  <c r="CT784" i="50"/>
  <c r="CS784" i="50"/>
  <c r="CO784" i="50"/>
  <c r="CN784" i="50"/>
  <c r="CK784" i="50"/>
  <c r="CJ784" i="50"/>
  <c r="CF784" i="50"/>
  <c r="CE784" i="50"/>
  <c r="CB784" i="50"/>
  <c r="CA784" i="50"/>
  <c r="BV784" i="50"/>
  <c r="BU784" i="50"/>
  <c r="BQ784" i="50"/>
  <c r="BP784" i="50"/>
  <c r="BK784" i="50"/>
  <c r="BJ784" i="50"/>
  <c r="BE784" i="50"/>
  <c r="BD784" i="50"/>
  <c r="BA784" i="50"/>
  <c r="AZ784" i="50"/>
  <c r="AV784" i="50"/>
  <c r="AU784" i="50"/>
  <c r="AR784" i="50"/>
  <c r="AQ784" i="50"/>
  <c r="AL784" i="50"/>
  <c r="AK784" i="50"/>
  <c r="AG784" i="50"/>
  <c r="AF784" i="50"/>
  <c r="AC784" i="50"/>
  <c r="AB784" i="50"/>
  <c r="Y784" i="50"/>
  <c r="X784" i="50"/>
  <c r="S784" i="50"/>
  <c r="R784" i="50"/>
  <c r="DM783" i="50"/>
  <c r="DL783" i="50"/>
  <c r="DI783" i="50"/>
  <c r="DH783" i="50"/>
  <c r="DD783" i="50"/>
  <c r="DC783" i="50"/>
  <c r="CZ783" i="50"/>
  <c r="CY783" i="50"/>
  <c r="CT783" i="50"/>
  <c r="CS783" i="50"/>
  <c r="CO783" i="50"/>
  <c r="CN783" i="50"/>
  <c r="CK783" i="50"/>
  <c r="CJ783" i="50"/>
  <c r="CF783" i="50"/>
  <c r="CE783" i="50"/>
  <c r="CB783" i="50"/>
  <c r="CA783" i="50"/>
  <c r="BV783" i="50"/>
  <c r="BU783" i="50"/>
  <c r="BQ783" i="50"/>
  <c r="BP783" i="50"/>
  <c r="BK783" i="50"/>
  <c r="BJ783" i="50"/>
  <c r="BE783" i="50"/>
  <c r="BD783" i="50"/>
  <c r="BA783" i="50"/>
  <c r="AZ783" i="50"/>
  <c r="AV783" i="50"/>
  <c r="AU783" i="50"/>
  <c r="AR783" i="50"/>
  <c r="AQ783" i="50"/>
  <c r="AL783" i="50"/>
  <c r="AK783" i="50"/>
  <c r="AG783" i="50"/>
  <c r="AF783" i="50"/>
  <c r="AC783" i="50"/>
  <c r="AB783" i="50"/>
  <c r="Y783" i="50"/>
  <c r="X783" i="50"/>
  <c r="S783" i="50"/>
  <c r="R783" i="50"/>
  <c r="DM782" i="50"/>
  <c r="DL782" i="50"/>
  <c r="DI782" i="50"/>
  <c r="DH782" i="50"/>
  <c r="DD782" i="50"/>
  <c r="DC782" i="50"/>
  <c r="CZ782" i="50"/>
  <c r="CY782" i="50"/>
  <c r="CT782" i="50"/>
  <c r="CS782" i="50"/>
  <c r="CO782" i="50"/>
  <c r="CN782" i="50"/>
  <c r="CK782" i="50"/>
  <c r="CJ782" i="50"/>
  <c r="CF782" i="50"/>
  <c r="CE782" i="50"/>
  <c r="CB782" i="50"/>
  <c r="CA782" i="50"/>
  <c r="BV782" i="50"/>
  <c r="BU782" i="50"/>
  <c r="BQ782" i="50"/>
  <c r="BP782" i="50"/>
  <c r="BK782" i="50"/>
  <c r="BJ782" i="50"/>
  <c r="BE782" i="50"/>
  <c r="BD782" i="50"/>
  <c r="BA782" i="50"/>
  <c r="AZ782" i="50"/>
  <c r="AV782" i="50"/>
  <c r="AU782" i="50"/>
  <c r="AR782" i="50"/>
  <c r="AQ782" i="50"/>
  <c r="AL782" i="50"/>
  <c r="AK782" i="50"/>
  <c r="AG782" i="50"/>
  <c r="AF782" i="50"/>
  <c r="AC782" i="50"/>
  <c r="AB782" i="50"/>
  <c r="Y782" i="50"/>
  <c r="X782" i="50"/>
  <c r="S782" i="50"/>
  <c r="R782" i="50"/>
  <c r="DM781" i="50"/>
  <c r="DL781" i="50"/>
  <c r="DI781" i="50"/>
  <c r="DH781" i="50"/>
  <c r="DD781" i="50"/>
  <c r="DC781" i="50"/>
  <c r="CZ781" i="50"/>
  <c r="CY781" i="50"/>
  <c r="CT781" i="50"/>
  <c r="CS781" i="50"/>
  <c r="CO781" i="50"/>
  <c r="CN781" i="50"/>
  <c r="CK781" i="50"/>
  <c r="CJ781" i="50"/>
  <c r="CF781" i="50"/>
  <c r="CE781" i="50"/>
  <c r="CB781" i="50"/>
  <c r="CA781" i="50"/>
  <c r="BV781" i="50"/>
  <c r="BU781" i="50"/>
  <c r="BQ781" i="50"/>
  <c r="BP781" i="50"/>
  <c r="BK781" i="50"/>
  <c r="BJ781" i="50"/>
  <c r="BE781" i="50"/>
  <c r="BD781" i="50"/>
  <c r="BA781" i="50"/>
  <c r="AZ781" i="50"/>
  <c r="AV781" i="50"/>
  <c r="AU781" i="50"/>
  <c r="AR781" i="50"/>
  <c r="AQ781" i="50"/>
  <c r="AL781" i="50"/>
  <c r="AK781" i="50"/>
  <c r="AG781" i="50"/>
  <c r="AF781" i="50"/>
  <c r="AC781" i="50"/>
  <c r="AB781" i="50"/>
  <c r="Y781" i="50"/>
  <c r="X781" i="50"/>
  <c r="S781" i="50"/>
  <c r="R781" i="50"/>
  <c r="DM780" i="50"/>
  <c r="DL780" i="50"/>
  <c r="DI780" i="50"/>
  <c r="DH780" i="50"/>
  <c r="DD780" i="50"/>
  <c r="DC780" i="50"/>
  <c r="CZ780" i="50"/>
  <c r="CY780" i="50"/>
  <c r="CT780" i="50"/>
  <c r="CS780" i="50"/>
  <c r="CO780" i="50"/>
  <c r="CN780" i="50"/>
  <c r="CK780" i="50"/>
  <c r="CJ780" i="50"/>
  <c r="CF780" i="50"/>
  <c r="CE780" i="50"/>
  <c r="CB780" i="50"/>
  <c r="CA780" i="50"/>
  <c r="BV780" i="50"/>
  <c r="BU780" i="50"/>
  <c r="BQ780" i="50"/>
  <c r="BP780" i="50"/>
  <c r="BK780" i="50"/>
  <c r="BJ780" i="50"/>
  <c r="BE780" i="50"/>
  <c r="BD780" i="50"/>
  <c r="BA780" i="50"/>
  <c r="AZ780" i="50"/>
  <c r="AV780" i="50"/>
  <c r="AU780" i="50"/>
  <c r="AR780" i="50"/>
  <c r="AQ780" i="50"/>
  <c r="AL780" i="50"/>
  <c r="AK780" i="50"/>
  <c r="AG780" i="50"/>
  <c r="AF780" i="50"/>
  <c r="AC780" i="50"/>
  <c r="AB780" i="50"/>
  <c r="Y780" i="50"/>
  <c r="X780" i="50"/>
  <c r="S780" i="50"/>
  <c r="R780" i="50"/>
  <c r="DM779" i="50"/>
  <c r="DL779" i="50"/>
  <c r="DI779" i="50"/>
  <c r="DH779" i="50"/>
  <c r="DD779" i="50"/>
  <c r="DC779" i="50"/>
  <c r="CZ779" i="50"/>
  <c r="CY779" i="50"/>
  <c r="CT779" i="50"/>
  <c r="CS779" i="50"/>
  <c r="CO779" i="50"/>
  <c r="CN779" i="50"/>
  <c r="CK779" i="50"/>
  <c r="CJ779" i="50"/>
  <c r="CF779" i="50"/>
  <c r="CE779" i="50"/>
  <c r="CB779" i="50"/>
  <c r="CA779" i="50"/>
  <c r="BV779" i="50"/>
  <c r="BU779" i="50"/>
  <c r="BQ779" i="50"/>
  <c r="BP779" i="50"/>
  <c r="BK779" i="50"/>
  <c r="BJ779" i="50"/>
  <c r="BE779" i="50"/>
  <c r="BD779" i="50"/>
  <c r="BA779" i="50"/>
  <c r="AZ779" i="50"/>
  <c r="AV779" i="50"/>
  <c r="AU779" i="50"/>
  <c r="AR779" i="50"/>
  <c r="AQ779" i="50"/>
  <c r="AL779" i="50"/>
  <c r="AK779" i="50"/>
  <c r="AG779" i="50"/>
  <c r="AF779" i="50"/>
  <c r="AC779" i="50"/>
  <c r="AB779" i="50"/>
  <c r="Y779" i="50"/>
  <c r="X779" i="50"/>
  <c r="S779" i="50"/>
  <c r="R779" i="50"/>
  <c r="DM778" i="50"/>
  <c r="DL778" i="50"/>
  <c r="DI778" i="50"/>
  <c r="DH778" i="50"/>
  <c r="DD778" i="50"/>
  <c r="DC778" i="50"/>
  <c r="CZ778" i="50"/>
  <c r="CY778" i="50"/>
  <c r="CT778" i="50"/>
  <c r="CS778" i="50"/>
  <c r="CO778" i="50"/>
  <c r="CN778" i="50"/>
  <c r="CK778" i="50"/>
  <c r="CJ778" i="50"/>
  <c r="CF778" i="50"/>
  <c r="CE778" i="50"/>
  <c r="CB778" i="50"/>
  <c r="CA778" i="50"/>
  <c r="BV778" i="50"/>
  <c r="BU778" i="50"/>
  <c r="BQ778" i="50"/>
  <c r="BP778" i="50"/>
  <c r="BK778" i="50"/>
  <c r="BJ778" i="50"/>
  <c r="BE778" i="50"/>
  <c r="BD778" i="50"/>
  <c r="BA778" i="50"/>
  <c r="AZ778" i="50"/>
  <c r="AV778" i="50"/>
  <c r="AU778" i="50"/>
  <c r="AR778" i="50"/>
  <c r="AQ778" i="50"/>
  <c r="AL778" i="50"/>
  <c r="AK778" i="50"/>
  <c r="AG778" i="50"/>
  <c r="AF778" i="50"/>
  <c r="AC778" i="50"/>
  <c r="AB778" i="50"/>
  <c r="Y778" i="50"/>
  <c r="X778" i="50"/>
  <c r="S778" i="50"/>
  <c r="R778" i="50"/>
  <c r="DM777" i="50"/>
  <c r="DL777" i="50"/>
  <c r="DI777" i="50"/>
  <c r="DH777" i="50"/>
  <c r="DD777" i="50"/>
  <c r="DC777" i="50"/>
  <c r="CZ777" i="50"/>
  <c r="CY777" i="50"/>
  <c r="CT777" i="50"/>
  <c r="CS777" i="50"/>
  <c r="CO777" i="50"/>
  <c r="CN777" i="50"/>
  <c r="CK777" i="50"/>
  <c r="CJ777" i="50"/>
  <c r="CF777" i="50"/>
  <c r="CE777" i="50"/>
  <c r="CB777" i="50"/>
  <c r="CA777" i="50"/>
  <c r="BV777" i="50"/>
  <c r="BU777" i="50"/>
  <c r="BQ777" i="50"/>
  <c r="BP777" i="50"/>
  <c r="BK777" i="50"/>
  <c r="BJ777" i="50"/>
  <c r="BE777" i="50"/>
  <c r="BD777" i="50"/>
  <c r="BA777" i="50"/>
  <c r="AZ777" i="50"/>
  <c r="AV777" i="50"/>
  <c r="AU777" i="50"/>
  <c r="AR777" i="50"/>
  <c r="AQ777" i="50"/>
  <c r="AL777" i="50"/>
  <c r="AK777" i="50"/>
  <c r="AG777" i="50"/>
  <c r="AF777" i="50"/>
  <c r="AC777" i="50"/>
  <c r="AB777" i="50"/>
  <c r="Y777" i="50"/>
  <c r="X777" i="50"/>
  <c r="S777" i="50"/>
  <c r="R777" i="50"/>
  <c r="DM776" i="50"/>
  <c r="DL776" i="50"/>
  <c r="DI776" i="50"/>
  <c r="DH776" i="50"/>
  <c r="DD776" i="50"/>
  <c r="DC776" i="50"/>
  <c r="CZ776" i="50"/>
  <c r="CY776" i="50"/>
  <c r="CT776" i="50"/>
  <c r="CS776" i="50"/>
  <c r="CO776" i="50"/>
  <c r="CN776" i="50"/>
  <c r="CK776" i="50"/>
  <c r="CJ776" i="50"/>
  <c r="CF776" i="50"/>
  <c r="CE776" i="50"/>
  <c r="CB776" i="50"/>
  <c r="CA776" i="50"/>
  <c r="BV776" i="50"/>
  <c r="BU776" i="50"/>
  <c r="BQ776" i="50"/>
  <c r="BP776" i="50"/>
  <c r="BK776" i="50"/>
  <c r="BJ776" i="50"/>
  <c r="BE776" i="50"/>
  <c r="BD776" i="50"/>
  <c r="BA776" i="50"/>
  <c r="AZ776" i="50"/>
  <c r="AV776" i="50"/>
  <c r="AU776" i="50"/>
  <c r="AR776" i="50"/>
  <c r="AQ776" i="50"/>
  <c r="AL776" i="50"/>
  <c r="AK776" i="50"/>
  <c r="AG776" i="50"/>
  <c r="AF776" i="50"/>
  <c r="AC776" i="50"/>
  <c r="AB776" i="50"/>
  <c r="Y776" i="50"/>
  <c r="X776" i="50"/>
  <c r="S776" i="50"/>
  <c r="R776" i="50"/>
  <c r="DM775" i="50"/>
  <c r="DL775" i="50"/>
  <c r="DI775" i="50"/>
  <c r="DH775" i="50"/>
  <c r="DD775" i="50"/>
  <c r="DC775" i="50"/>
  <c r="CZ775" i="50"/>
  <c r="CY775" i="50"/>
  <c r="CT775" i="50"/>
  <c r="CS775" i="50"/>
  <c r="CO775" i="50"/>
  <c r="CN775" i="50"/>
  <c r="CK775" i="50"/>
  <c r="CJ775" i="50"/>
  <c r="CF775" i="50"/>
  <c r="CE775" i="50"/>
  <c r="CB775" i="50"/>
  <c r="CA775" i="50"/>
  <c r="BV775" i="50"/>
  <c r="BU775" i="50"/>
  <c r="BQ775" i="50"/>
  <c r="BP775" i="50"/>
  <c r="BK775" i="50"/>
  <c r="BJ775" i="50"/>
  <c r="BE775" i="50"/>
  <c r="BD775" i="50"/>
  <c r="BA775" i="50"/>
  <c r="AZ775" i="50"/>
  <c r="AV775" i="50"/>
  <c r="AU775" i="50"/>
  <c r="AR775" i="50"/>
  <c r="AQ775" i="50"/>
  <c r="AL775" i="50"/>
  <c r="AK775" i="50"/>
  <c r="AG775" i="50"/>
  <c r="AF775" i="50"/>
  <c r="AC775" i="50"/>
  <c r="AB775" i="50"/>
  <c r="Y775" i="50"/>
  <c r="X775" i="50"/>
  <c r="S775" i="50"/>
  <c r="R775" i="50"/>
  <c r="DM774" i="50"/>
  <c r="DL774" i="50"/>
  <c r="DI774" i="50"/>
  <c r="DH774" i="50"/>
  <c r="DD774" i="50"/>
  <c r="DC774" i="50"/>
  <c r="CZ774" i="50"/>
  <c r="CY774" i="50"/>
  <c r="CT774" i="50"/>
  <c r="CS774" i="50"/>
  <c r="CO774" i="50"/>
  <c r="CN774" i="50"/>
  <c r="CK774" i="50"/>
  <c r="CJ774" i="50"/>
  <c r="CF774" i="50"/>
  <c r="CE774" i="50"/>
  <c r="CB774" i="50"/>
  <c r="CA774" i="50"/>
  <c r="BV774" i="50"/>
  <c r="BU774" i="50"/>
  <c r="BQ774" i="50"/>
  <c r="BP774" i="50"/>
  <c r="BK774" i="50"/>
  <c r="BJ774" i="50"/>
  <c r="BE774" i="50"/>
  <c r="BD774" i="50"/>
  <c r="BA774" i="50"/>
  <c r="AZ774" i="50"/>
  <c r="AV774" i="50"/>
  <c r="AU774" i="50"/>
  <c r="AR774" i="50"/>
  <c r="AQ774" i="50"/>
  <c r="AL774" i="50"/>
  <c r="AK774" i="50"/>
  <c r="AG774" i="50"/>
  <c r="AF774" i="50"/>
  <c r="AC774" i="50"/>
  <c r="AB774" i="50"/>
  <c r="Y774" i="50"/>
  <c r="X774" i="50"/>
  <c r="S774" i="50"/>
  <c r="R774" i="50"/>
  <c r="DM773" i="50"/>
  <c r="DL773" i="50"/>
  <c r="DI773" i="50"/>
  <c r="DH773" i="50"/>
  <c r="DD773" i="50"/>
  <c r="DC773" i="50"/>
  <c r="CZ773" i="50"/>
  <c r="CY773" i="50"/>
  <c r="CT773" i="50"/>
  <c r="CS773" i="50"/>
  <c r="CO773" i="50"/>
  <c r="CN773" i="50"/>
  <c r="CK773" i="50"/>
  <c r="CJ773" i="50"/>
  <c r="CF773" i="50"/>
  <c r="CE773" i="50"/>
  <c r="CB773" i="50"/>
  <c r="CA773" i="50"/>
  <c r="BV773" i="50"/>
  <c r="BU773" i="50"/>
  <c r="BQ773" i="50"/>
  <c r="BP773" i="50"/>
  <c r="BK773" i="50"/>
  <c r="BJ773" i="50"/>
  <c r="BE773" i="50"/>
  <c r="BD773" i="50"/>
  <c r="BA773" i="50"/>
  <c r="AZ773" i="50"/>
  <c r="AV773" i="50"/>
  <c r="AU773" i="50"/>
  <c r="AR773" i="50"/>
  <c r="AQ773" i="50"/>
  <c r="AL773" i="50"/>
  <c r="AK773" i="50"/>
  <c r="AG773" i="50"/>
  <c r="AF773" i="50"/>
  <c r="AC773" i="50"/>
  <c r="AB773" i="50"/>
  <c r="Y773" i="50"/>
  <c r="X773" i="50"/>
  <c r="S773" i="50"/>
  <c r="R773" i="50"/>
  <c r="DM772" i="50"/>
  <c r="DL772" i="50"/>
  <c r="DI772" i="50"/>
  <c r="DH772" i="50"/>
  <c r="DD772" i="50"/>
  <c r="DC772" i="50"/>
  <c r="CZ772" i="50"/>
  <c r="CY772" i="50"/>
  <c r="CT772" i="50"/>
  <c r="CS772" i="50"/>
  <c r="CO772" i="50"/>
  <c r="CN772" i="50"/>
  <c r="CK772" i="50"/>
  <c r="CJ772" i="50"/>
  <c r="CF772" i="50"/>
  <c r="CE772" i="50"/>
  <c r="CB772" i="50"/>
  <c r="CA772" i="50"/>
  <c r="BV772" i="50"/>
  <c r="BU772" i="50"/>
  <c r="BQ772" i="50"/>
  <c r="BP772" i="50"/>
  <c r="BK772" i="50"/>
  <c r="BJ772" i="50"/>
  <c r="BE772" i="50"/>
  <c r="BD772" i="50"/>
  <c r="BA772" i="50"/>
  <c r="AZ772" i="50"/>
  <c r="AV772" i="50"/>
  <c r="AU772" i="50"/>
  <c r="AR772" i="50"/>
  <c r="AQ772" i="50"/>
  <c r="AL772" i="50"/>
  <c r="AK772" i="50"/>
  <c r="AG772" i="50"/>
  <c r="AF772" i="50"/>
  <c r="AC772" i="50"/>
  <c r="AB772" i="50"/>
  <c r="Y772" i="50"/>
  <c r="X772" i="50"/>
  <c r="S772" i="50"/>
  <c r="R772" i="50"/>
  <c r="DM771" i="50"/>
  <c r="DL771" i="50"/>
  <c r="DI771" i="50"/>
  <c r="DH771" i="50"/>
  <c r="DD771" i="50"/>
  <c r="DC771" i="50"/>
  <c r="CZ771" i="50"/>
  <c r="CY771" i="50"/>
  <c r="CT771" i="50"/>
  <c r="CS771" i="50"/>
  <c r="CO771" i="50"/>
  <c r="CN771" i="50"/>
  <c r="CK771" i="50"/>
  <c r="CJ771" i="50"/>
  <c r="CF771" i="50"/>
  <c r="CE771" i="50"/>
  <c r="CB771" i="50"/>
  <c r="CA771" i="50"/>
  <c r="BV771" i="50"/>
  <c r="BU771" i="50"/>
  <c r="BQ771" i="50"/>
  <c r="BP771" i="50"/>
  <c r="BK771" i="50"/>
  <c r="BJ771" i="50"/>
  <c r="BE771" i="50"/>
  <c r="BD771" i="50"/>
  <c r="BA771" i="50"/>
  <c r="AZ771" i="50"/>
  <c r="AV771" i="50"/>
  <c r="AU771" i="50"/>
  <c r="AR771" i="50"/>
  <c r="AQ771" i="50"/>
  <c r="AL771" i="50"/>
  <c r="AK771" i="50"/>
  <c r="AG771" i="50"/>
  <c r="AF771" i="50"/>
  <c r="AC771" i="50"/>
  <c r="AB771" i="50"/>
  <c r="Y771" i="50"/>
  <c r="X771" i="50"/>
  <c r="S771" i="50"/>
  <c r="R771" i="50"/>
  <c r="DM770" i="50"/>
  <c r="DL770" i="50"/>
  <c r="DI770" i="50"/>
  <c r="DH770" i="50"/>
  <c r="DD770" i="50"/>
  <c r="DC770" i="50"/>
  <c r="CZ770" i="50"/>
  <c r="CY770" i="50"/>
  <c r="CT770" i="50"/>
  <c r="CS770" i="50"/>
  <c r="CO770" i="50"/>
  <c r="CN770" i="50"/>
  <c r="CK770" i="50"/>
  <c r="CJ770" i="50"/>
  <c r="CF770" i="50"/>
  <c r="CE770" i="50"/>
  <c r="CB770" i="50"/>
  <c r="CA770" i="50"/>
  <c r="BV770" i="50"/>
  <c r="BU770" i="50"/>
  <c r="BQ770" i="50"/>
  <c r="BP770" i="50"/>
  <c r="BK770" i="50"/>
  <c r="BJ770" i="50"/>
  <c r="BE770" i="50"/>
  <c r="BD770" i="50"/>
  <c r="BA770" i="50"/>
  <c r="AZ770" i="50"/>
  <c r="AV770" i="50"/>
  <c r="AU770" i="50"/>
  <c r="AR770" i="50"/>
  <c r="AQ770" i="50"/>
  <c r="AL770" i="50"/>
  <c r="AK770" i="50"/>
  <c r="AG770" i="50"/>
  <c r="AF770" i="50"/>
  <c r="AC770" i="50"/>
  <c r="AB770" i="50"/>
  <c r="Y770" i="50"/>
  <c r="X770" i="50"/>
  <c r="S770" i="50"/>
  <c r="R770" i="50"/>
  <c r="DM769" i="50"/>
  <c r="DL769" i="50"/>
  <c r="DI769" i="50"/>
  <c r="DH769" i="50"/>
  <c r="DD769" i="50"/>
  <c r="DC769" i="50"/>
  <c r="CZ769" i="50"/>
  <c r="CY769" i="50"/>
  <c r="CT769" i="50"/>
  <c r="CS769" i="50"/>
  <c r="CO769" i="50"/>
  <c r="CN769" i="50"/>
  <c r="CK769" i="50"/>
  <c r="CJ769" i="50"/>
  <c r="CF769" i="50"/>
  <c r="CE769" i="50"/>
  <c r="CB769" i="50"/>
  <c r="CA769" i="50"/>
  <c r="BV769" i="50"/>
  <c r="BU769" i="50"/>
  <c r="BQ769" i="50"/>
  <c r="BP769" i="50"/>
  <c r="BK769" i="50"/>
  <c r="BJ769" i="50"/>
  <c r="BE769" i="50"/>
  <c r="BD769" i="50"/>
  <c r="BA769" i="50"/>
  <c r="AZ769" i="50"/>
  <c r="AV769" i="50"/>
  <c r="AU769" i="50"/>
  <c r="AR769" i="50"/>
  <c r="AQ769" i="50"/>
  <c r="AL769" i="50"/>
  <c r="AK769" i="50"/>
  <c r="AG769" i="50"/>
  <c r="AF769" i="50"/>
  <c r="AC769" i="50"/>
  <c r="AB769" i="50"/>
  <c r="Y769" i="50"/>
  <c r="X769" i="50"/>
  <c r="S769" i="50"/>
  <c r="R769" i="50"/>
  <c r="DM768" i="50"/>
  <c r="DL768" i="50"/>
  <c r="DI768" i="50"/>
  <c r="DH768" i="50"/>
  <c r="DD768" i="50"/>
  <c r="DC768" i="50"/>
  <c r="CZ768" i="50"/>
  <c r="CY768" i="50"/>
  <c r="CT768" i="50"/>
  <c r="CS768" i="50"/>
  <c r="CO768" i="50"/>
  <c r="CN768" i="50"/>
  <c r="CK768" i="50"/>
  <c r="CJ768" i="50"/>
  <c r="CF768" i="50"/>
  <c r="CE768" i="50"/>
  <c r="CB768" i="50"/>
  <c r="CA768" i="50"/>
  <c r="BV768" i="50"/>
  <c r="BU768" i="50"/>
  <c r="BQ768" i="50"/>
  <c r="BP768" i="50"/>
  <c r="BK768" i="50"/>
  <c r="BJ768" i="50"/>
  <c r="BE768" i="50"/>
  <c r="BD768" i="50"/>
  <c r="BA768" i="50"/>
  <c r="AZ768" i="50"/>
  <c r="AV768" i="50"/>
  <c r="AU768" i="50"/>
  <c r="AR768" i="50"/>
  <c r="AQ768" i="50"/>
  <c r="AL768" i="50"/>
  <c r="AK768" i="50"/>
  <c r="AG768" i="50"/>
  <c r="AF768" i="50"/>
  <c r="AC768" i="50"/>
  <c r="AB768" i="50"/>
  <c r="Y768" i="50"/>
  <c r="X768" i="50"/>
  <c r="S768" i="50"/>
  <c r="R768" i="50"/>
  <c r="DM767" i="50"/>
  <c r="DL767" i="50"/>
  <c r="DI767" i="50"/>
  <c r="DH767" i="50"/>
  <c r="DD767" i="50"/>
  <c r="DC767" i="50"/>
  <c r="CZ767" i="50"/>
  <c r="CY767" i="50"/>
  <c r="CT767" i="50"/>
  <c r="CS767" i="50"/>
  <c r="CO767" i="50"/>
  <c r="CN767" i="50"/>
  <c r="CK767" i="50"/>
  <c r="CJ767" i="50"/>
  <c r="CF767" i="50"/>
  <c r="CE767" i="50"/>
  <c r="CB767" i="50"/>
  <c r="CA767" i="50"/>
  <c r="BV767" i="50"/>
  <c r="BU767" i="50"/>
  <c r="BQ767" i="50"/>
  <c r="BP767" i="50"/>
  <c r="BK767" i="50"/>
  <c r="BJ767" i="50"/>
  <c r="BE767" i="50"/>
  <c r="BD767" i="50"/>
  <c r="BA767" i="50"/>
  <c r="AZ767" i="50"/>
  <c r="AV767" i="50"/>
  <c r="AU767" i="50"/>
  <c r="AR767" i="50"/>
  <c r="AQ767" i="50"/>
  <c r="AL767" i="50"/>
  <c r="AK767" i="50"/>
  <c r="AG767" i="50"/>
  <c r="AF767" i="50"/>
  <c r="AC767" i="50"/>
  <c r="AB767" i="50"/>
  <c r="Y767" i="50"/>
  <c r="X767" i="50"/>
  <c r="S767" i="50"/>
  <c r="R767" i="50"/>
  <c r="DM766" i="50"/>
  <c r="DL766" i="50"/>
  <c r="DI766" i="50"/>
  <c r="DH766" i="50"/>
  <c r="DD766" i="50"/>
  <c r="DC766" i="50"/>
  <c r="CZ766" i="50"/>
  <c r="CY766" i="50"/>
  <c r="CT766" i="50"/>
  <c r="CS766" i="50"/>
  <c r="CO766" i="50"/>
  <c r="CN766" i="50"/>
  <c r="CK766" i="50"/>
  <c r="CJ766" i="50"/>
  <c r="CF766" i="50"/>
  <c r="CE766" i="50"/>
  <c r="CB766" i="50"/>
  <c r="CA766" i="50"/>
  <c r="BV766" i="50"/>
  <c r="BU766" i="50"/>
  <c r="BQ766" i="50"/>
  <c r="BP766" i="50"/>
  <c r="BK766" i="50"/>
  <c r="BJ766" i="50"/>
  <c r="BE766" i="50"/>
  <c r="BD766" i="50"/>
  <c r="BA766" i="50"/>
  <c r="AZ766" i="50"/>
  <c r="AV766" i="50"/>
  <c r="AU766" i="50"/>
  <c r="AR766" i="50"/>
  <c r="AQ766" i="50"/>
  <c r="AL766" i="50"/>
  <c r="AK766" i="50"/>
  <c r="AG766" i="50"/>
  <c r="AF766" i="50"/>
  <c r="AC766" i="50"/>
  <c r="AB766" i="50"/>
  <c r="Y766" i="50"/>
  <c r="X766" i="50"/>
  <c r="S766" i="50"/>
  <c r="R766" i="50"/>
  <c r="DM765" i="50"/>
  <c r="DL765" i="50"/>
  <c r="DI765" i="50"/>
  <c r="DH765" i="50"/>
  <c r="DD765" i="50"/>
  <c r="DC765" i="50"/>
  <c r="CZ765" i="50"/>
  <c r="CY765" i="50"/>
  <c r="CT765" i="50"/>
  <c r="CS765" i="50"/>
  <c r="CO765" i="50"/>
  <c r="CN765" i="50"/>
  <c r="CK765" i="50"/>
  <c r="CJ765" i="50"/>
  <c r="CF765" i="50"/>
  <c r="CE765" i="50"/>
  <c r="CB765" i="50"/>
  <c r="CA765" i="50"/>
  <c r="BV765" i="50"/>
  <c r="BU765" i="50"/>
  <c r="BQ765" i="50"/>
  <c r="BP765" i="50"/>
  <c r="BK765" i="50"/>
  <c r="BJ765" i="50"/>
  <c r="BE765" i="50"/>
  <c r="BD765" i="50"/>
  <c r="BA765" i="50"/>
  <c r="AZ765" i="50"/>
  <c r="AV765" i="50"/>
  <c r="AU765" i="50"/>
  <c r="AR765" i="50"/>
  <c r="AQ765" i="50"/>
  <c r="AL765" i="50"/>
  <c r="AK765" i="50"/>
  <c r="AG765" i="50"/>
  <c r="AF765" i="50"/>
  <c r="AC765" i="50"/>
  <c r="AB765" i="50"/>
  <c r="Y765" i="50"/>
  <c r="X765" i="50"/>
  <c r="S765" i="50"/>
  <c r="R765" i="50"/>
  <c r="DM764" i="50"/>
  <c r="DL764" i="50"/>
  <c r="DI764" i="50"/>
  <c r="DH764" i="50"/>
  <c r="DD764" i="50"/>
  <c r="DC764" i="50"/>
  <c r="CZ764" i="50"/>
  <c r="CY764" i="50"/>
  <c r="CT764" i="50"/>
  <c r="CS764" i="50"/>
  <c r="CO764" i="50"/>
  <c r="CN764" i="50"/>
  <c r="CK764" i="50"/>
  <c r="CJ764" i="50"/>
  <c r="CF764" i="50"/>
  <c r="CE764" i="50"/>
  <c r="CB764" i="50"/>
  <c r="CA764" i="50"/>
  <c r="BV764" i="50"/>
  <c r="BU764" i="50"/>
  <c r="BQ764" i="50"/>
  <c r="BP764" i="50"/>
  <c r="BK764" i="50"/>
  <c r="BJ764" i="50"/>
  <c r="BE764" i="50"/>
  <c r="BD764" i="50"/>
  <c r="BA764" i="50"/>
  <c r="AZ764" i="50"/>
  <c r="AV764" i="50"/>
  <c r="AU764" i="50"/>
  <c r="AR764" i="50"/>
  <c r="AQ764" i="50"/>
  <c r="AL764" i="50"/>
  <c r="AK764" i="50"/>
  <c r="AG764" i="50"/>
  <c r="AF764" i="50"/>
  <c r="AC764" i="50"/>
  <c r="AB764" i="50"/>
  <c r="Y764" i="50"/>
  <c r="X764" i="50"/>
  <c r="S764" i="50"/>
  <c r="R764" i="50"/>
  <c r="DM763" i="50"/>
  <c r="DL763" i="50"/>
  <c r="DI763" i="50"/>
  <c r="DH763" i="50"/>
  <c r="DD763" i="50"/>
  <c r="DC763" i="50"/>
  <c r="CZ763" i="50"/>
  <c r="CY763" i="50"/>
  <c r="CT763" i="50"/>
  <c r="CS763" i="50"/>
  <c r="CO763" i="50"/>
  <c r="CN763" i="50"/>
  <c r="CK763" i="50"/>
  <c r="CJ763" i="50"/>
  <c r="CF763" i="50"/>
  <c r="CE763" i="50"/>
  <c r="CB763" i="50"/>
  <c r="CA763" i="50"/>
  <c r="BV763" i="50"/>
  <c r="BU763" i="50"/>
  <c r="BQ763" i="50"/>
  <c r="BP763" i="50"/>
  <c r="BK763" i="50"/>
  <c r="BJ763" i="50"/>
  <c r="BE763" i="50"/>
  <c r="BD763" i="50"/>
  <c r="BA763" i="50"/>
  <c r="AZ763" i="50"/>
  <c r="AV763" i="50"/>
  <c r="AU763" i="50"/>
  <c r="AR763" i="50"/>
  <c r="AQ763" i="50"/>
  <c r="AL763" i="50"/>
  <c r="AK763" i="50"/>
  <c r="AG763" i="50"/>
  <c r="AF763" i="50"/>
  <c r="AC763" i="50"/>
  <c r="AB763" i="50"/>
  <c r="Y763" i="50"/>
  <c r="X763" i="50"/>
  <c r="S763" i="50"/>
  <c r="R763" i="50"/>
  <c r="DM762" i="50"/>
  <c r="DL762" i="50"/>
  <c r="DI762" i="50"/>
  <c r="DH762" i="50"/>
  <c r="DD762" i="50"/>
  <c r="DC762" i="50"/>
  <c r="CZ762" i="50"/>
  <c r="CY762" i="50"/>
  <c r="CT762" i="50"/>
  <c r="CS762" i="50"/>
  <c r="CO762" i="50"/>
  <c r="CN762" i="50"/>
  <c r="CK762" i="50"/>
  <c r="CJ762" i="50"/>
  <c r="CF762" i="50"/>
  <c r="CE762" i="50"/>
  <c r="CB762" i="50"/>
  <c r="CA762" i="50"/>
  <c r="BV762" i="50"/>
  <c r="BU762" i="50"/>
  <c r="BQ762" i="50"/>
  <c r="BP762" i="50"/>
  <c r="BK762" i="50"/>
  <c r="BJ762" i="50"/>
  <c r="BE762" i="50"/>
  <c r="BD762" i="50"/>
  <c r="BA762" i="50"/>
  <c r="AZ762" i="50"/>
  <c r="AV762" i="50"/>
  <c r="AU762" i="50"/>
  <c r="AR762" i="50"/>
  <c r="AQ762" i="50"/>
  <c r="AL762" i="50"/>
  <c r="AK762" i="50"/>
  <c r="AG762" i="50"/>
  <c r="AF762" i="50"/>
  <c r="AC762" i="50"/>
  <c r="AB762" i="50"/>
  <c r="Y762" i="50"/>
  <c r="X762" i="50"/>
  <c r="S762" i="50"/>
  <c r="R762" i="50"/>
  <c r="DM761" i="50"/>
  <c r="DL761" i="50"/>
  <c r="DI761" i="50"/>
  <c r="DH761" i="50"/>
  <c r="DD761" i="50"/>
  <c r="DC761" i="50"/>
  <c r="CZ761" i="50"/>
  <c r="CY761" i="50"/>
  <c r="CT761" i="50"/>
  <c r="CS761" i="50"/>
  <c r="CO761" i="50"/>
  <c r="CN761" i="50"/>
  <c r="CK761" i="50"/>
  <c r="CJ761" i="50"/>
  <c r="CF761" i="50"/>
  <c r="CE761" i="50"/>
  <c r="CB761" i="50"/>
  <c r="CA761" i="50"/>
  <c r="BV761" i="50"/>
  <c r="BU761" i="50"/>
  <c r="BQ761" i="50"/>
  <c r="BP761" i="50"/>
  <c r="BK761" i="50"/>
  <c r="BJ761" i="50"/>
  <c r="BE761" i="50"/>
  <c r="BD761" i="50"/>
  <c r="BA761" i="50"/>
  <c r="AZ761" i="50"/>
  <c r="AV761" i="50"/>
  <c r="AU761" i="50"/>
  <c r="AR761" i="50"/>
  <c r="AQ761" i="50"/>
  <c r="AL761" i="50"/>
  <c r="AK761" i="50"/>
  <c r="AG761" i="50"/>
  <c r="AF761" i="50"/>
  <c r="AC761" i="50"/>
  <c r="AB761" i="50"/>
  <c r="Y761" i="50"/>
  <c r="X761" i="50"/>
  <c r="S761" i="50"/>
  <c r="R761" i="50"/>
  <c r="DM760" i="50"/>
  <c r="DL760" i="50"/>
  <c r="DI760" i="50"/>
  <c r="DH760" i="50"/>
  <c r="DD760" i="50"/>
  <c r="DC760" i="50"/>
  <c r="CZ760" i="50"/>
  <c r="CY760" i="50"/>
  <c r="CT760" i="50"/>
  <c r="CS760" i="50"/>
  <c r="CO760" i="50"/>
  <c r="CN760" i="50"/>
  <c r="CK760" i="50"/>
  <c r="CJ760" i="50"/>
  <c r="CF760" i="50"/>
  <c r="CE760" i="50"/>
  <c r="CB760" i="50"/>
  <c r="CA760" i="50"/>
  <c r="BV760" i="50"/>
  <c r="BU760" i="50"/>
  <c r="BQ760" i="50"/>
  <c r="BP760" i="50"/>
  <c r="BK760" i="50"/>
  <c r="BJ760" i="50"/>
  <c r="BE760" i="50"/>
  <c r="BD760" i="50"/>
  <c r="BA760" i="50"/>
  <c r="AZ760" i="50"/>
  <c r="AV760" i="50"/>
  <c r="AU760" i="50"/>
  <c r="AR760" i="50"/>
  <c r="AQ760" i="50"/>
  <c r="AL760" i="50"/>
  <c r="AK760" i="50"/>
  <c r="AG760" i="50"/>
  <c r="AF760" i="50"/>
  <c r="AC760" i="50"/>
  <c r="AB760" i="50"/>
  <c r="Y760" i="50"/>
  <c r="X760" i="50"/>
  <c r="S760" i="50"/>
  <c r="R760" i="50"/>
  <c r="DM759" i="50"/>
  <c r="DL759" i="50"/>
  <c r="DI759" i="50"/>
  <c r="DH759" i="50"/>
  <c r="DD759" i="50"/>
  <c r="DC759" i="50"/>
  <c r="CZ759" i="50"/>
  <c r="CY759" i="50"/>
  <c r="CT759" i="50"/>
  <c r="CS759" i="50"/>
  <c r="CO759" i="50"/>
  <c r="CN759" i="50"/>
  <c r="CK759" i="50"/>
  <c r="CJ759" i="50"/>
  <c r="CF759" i="50"/>
  <c r="CE759" i="50"/>
  <c r="CB759" i="50"/>
  <c r="CA759" i="50"/>
  <c r="BV759" i="50"/>
  <c r="BU759" i="50"/>
  <c r="BQ759" i="50"/>
  <c r="BP759" i="50"/>
  <c r="BK759" i="50"/>
  <c r="BJ759" i="50"/>
  <c r="BE759" i="50"/>
  <c r="BD759" i="50"/>
  <c r="BA759" i="50"/>
  <c r="AZ759" i="50"/>
  <c r="AV759" i="50"/>
  <c r="AU759" i="50"/>
  <c r="AR759" i="50"/>
  <c r="AQ759" i="50"/>
  <c r="AL759" i="50"/>
  <c r="AK759" i="50"/>
  <c r="AG759" i="50"/>
  <c r="AF759" i="50"/>
  <c r="AC759" i="50"/>
  <c r="AB759" i="50"/>
  <c r="Y759" i="50"/>
  <c r="X759" i="50"/>
  <c r="S759" i="50"/>
  <c r="R759" i="50"/>
  <c r="DM758" i="50"/>
  <c r="DL758" i="50"/>
  <c r="DI758" i="50"/>
  <c r="DH758" i="50"/>
  <c r="DD758" i="50"/>
  <c r="DC758" i="50"/>
  <c r="CZ758" i="50"/>
  <c r="CY758" i="50"/>
  <c r="CT758" i="50"/>
  <c r="CS758" i="50"/>
  <c r="CO758" i="50"/>
  <c r="CN758" i="50"/>
  <c r="CK758" i="50"/>
  <c r="CJ758" i="50"/>
  <c r="CF758" i="50"/>
  <c r="CE758" i="50"/>
  <c r="CB758" i="50"/>
  <c r="CA758" i="50"/>
  <c r="BV758" i="50"/>
  <c r="BU758" i="50"/>
  <c r="BQ758" i="50"/>
  <c r="BP758" i="50"/>
  <c r="BK758" i="50"/>
  <c r="BJ758" i="50"/>
  <c r="BE758" i="50"/>
  <c r="BD758" i="50"/>
  <c r="BA758" i="50"/>
  <c r="AZ758" i="50"/>
  <c r="AV758" i="50"/>
  <c r="AU758" i="50"/>
  <c r="AR758" i="50"/>
  <c r="AQ758" i="50"/>
  <c r="AL758" i="50"/>
  <c r="AK758" i="50"/>
  <c r="AG758" i="50"/>
  <c r="AF758" i="50"/>
  <c r="AC758" i="50"/>
  <c r="AB758" i="50"/>
  <c r="Y758" i="50"/>
  <c r="X758" i="50"/>
  <c r="S758" i="50"/>
  <c r="R758" i="50"/>
  <c r="DM757" i="50"/>
  <c r="DL757" i="50"/>
  <c r="DI757" i="50"/>
  <c r="DH757" i="50"/>
  <c r="DD757" i="50"/>
  <c r="DC757" i="50"/>
  <c r="CZ757" i="50"/>
  <c r="CY757" i="50"/>
  <c r="CT757" i="50"/>
  <c r="CS757" i="50"/>
  <c r="CO757" i="50"/>
  <c r="CN757" i="50"/>
  <c r="CK757" i="50"/>
  <c r="CJ757" i="50"/>
  <c r="CF757" i="50"/>
  <c r="CE757" i="50"/>
  <c r="CB757" i="50"/>
  <c r="CA757" i="50"/>
  <c r="BV757" i="50"/>
  <c r="BU757" i="50"/>
  <c r="BQ757" i="50"/>
  <c r="BP757" i="50"/>
  <c r="BK757" i="50"/>
  <c r="BJ757" i="50"/>
  <c r="BE757" i="50"/>
  <c r="BD757" i="50"/>
  <c r="BA757" i="50"/>
  <c r="AZ757" i="50"/>
  <c r="AV757" i="50"/>
  <c r="AU757" i="50"/>
  <c r="AR757" i="50"/>
  <c r="AQ757" i="50"/>
  <c r="AL757" i="50"/>
  <c r="AK757" i="50"/>
  <c r="AG757" i="50"/>
  <c r="AF757" i="50"/>
  <c r="AC757" i="50"/>
  <c r="AB757" i="50"/>
  <c r="Y757" i="50"/>
  <c r="X757" i="50"/>
  <c r="S757" i="50"/>
  <c r="R757" i="50"/>
  <c r="DM756" i="50"/>
  <c r="DL756" i="50"/>
  <c r="DI756" i="50"/>
  <c r="DH756" i="50"/>
  <c r="DD756" i="50"/>
  <c r="DC756" i="50"/>
  <c r="CZ756" i="50"/>
  <c r="CY756" i="50"/>
  <c r="CT756" i="50"/>
  <c r="CS756" i="50"/>
  <c r="CO756" i="50"/>
  <c r="CN756" i="50"/>
  <c r="CK756" i="50"/>
  <c r="CJ756" i="50"/>
  <c r="CF756" i="50"/>
  <c r="CE756" i="50"/>
  <c r="CB756" i="50"/>
  <c r="CA756" i="50"/>
  <c r="BV756" i="50"/>
  <c r="BU756" i="50"/>
  <c r="BQ756" i="50"/>
  <c r="BP756" i="50"/>
  <c r="BK756" i="50"/>
  <c r="BJ756" i="50"/>
  <c r="BE756" i="50"/>
  <c r="BD756" i="50"/>
  <c r="BA756" i="50"/>
  <c r="AZ756" i="50"/>
  <c r="AV756" i="50"/>
  <c r="AU756" i="50"/>
  <c r="AR756" i="50"/>
  <c r="AQ756" i="50"/>
  <c r="AL756" i="50"/>
  <c r="AK756" i="50"/>
  <c r="AG756" i="50"/>
  <c r="AF756" i="50"/>
  <c r="AC756" i="50"/>
  <c r="AB756" i="50"/>
  <c r="Y756" i="50"/>
  <c r="X756" i="50"/>
  <c r="S756" i="50"/>
  <c r="R756" i="50"/>
  <c r="DM755" i="50"/>
  <c r="DL755" i="50"/>
  <c r="DI755" i="50"/>
  <c r="DH755" i="50"/>
  <c r="DD755" i="50"/>
  <c r="DC755" i="50"/>
  <c r="CZ755" i="50"/>
  <c r="CY755" i="50"/>
  <c r="CT755" i="50"/>
  <c r="CS755" i="50"/>
  <c r="CO755" i="50"/>
  <c r="CN755" i="50"/>
  <c r="CK755" i="50"/>
  <c r="CJ755" i="50"/>
  <c r="CF755" i="50"/>
  <c r="CE755" i="50"/>
  <c r="CB755" i="50"/>
  <c r="CA755" i="50"/>
  <c r="BV755" i="50"/>
  <c r="BU755" i="50"/>
  <c r="BQ755" i="50"/>
  <c r="BP755" i="50"/>
  <c r="BK755" i="50"/>
  <c r="BJ755" i="50"/>
  <c r="BE755" i="50"/>
  <c r="BD755" i="50"/>
  <c r="BA755" i="50"/>
  <c r="AZ755" i="50"/>
  <c r="AV755" i="50"/>
  <c r="AU755" i="50"/>
  <c r="AR755" i="50"/>
  <c r="AQ755" i="50"/>
  <c r="AL755" i="50"/>
  <c r="AK755" i="50"/>
  <c r="AG755" i="50"/>
  <c r="AF755" i="50"/>
  <c r="AC755" i="50"/>
  <c r="AB755" i="50"/>
  <c r="Y755" i="50"/>
  <c r="X755" i="50"/>
  <c r="S755" i="50"/>
  <c r="R755" i="50"/>
  <c r="DM754" i="50"/>
  <c r="DL754" i="50"/>
  <c r="DI754" i="50"/>
  <c r="DH754" i="50"/>
  <c r="DD754" i="50"/>
  <c r="DC754" i="50"/>
  <c r="CZ754" i="50"/>
  <c r="CY754" i="50"/>
  <c r="CT754" i="50"/>
  <c r="CS754" i="50"/>
  <c r="CO754" i="50"/>
  <c r="CN754" i="50"/>
  <c r="CK754" i="50"/>
  <c r="CJ754" i="50"/>
  <c r="CF754" i="50"/>
  <c r="CE754" i="50"/>
  <c r="CB754" i="50"/>
  <c r="CA754" i="50"/>
  <c r="BV754" i="50"/>
  <c r="BU754" i="50"/>
  <c r="BQ754" i="50"/>
  <c r="BP754" i="50"/>
  <c r="BK754" i="50"/>
  <c r="BJ754" i="50"/>
  <c r="BE754" i="50"/>
  <c r="BD754" i="50"/>
  <c r="BA754" i="50"/>
  <c r="AZ754" i="50"/>
  <c r="AV754" i="50"/>
  <c r="AU754" i="50"/>
  <c r="AR754" i="50"/>
  <c r="AQ754" i="50"/>
  <c r="AL754" i="50"/>
  <c r="AK754" i="50"/>
  <c r="AG754" i="50"/>
  <c r="AF754" i="50"/>
  <c r="AC754" i="50"/>
  <c r="AB754" i="50"/>
  <c r="Y754" i="50"/>
  <c r="X754" i="50"/>
  <c r="S754" i="50"/>
  <c r="R754" i="50"/>
  <c r="DM753" i="50"/>
  <c r="DL753" i="50"/>
  <c r="DI753" i="50"/>
  <c r="DH753" i="50"/>
  <c r="DD753" i="50"/>
  <c r="DC753" i="50"/>
  <c r="CZ753" i="50"/>
  <c r="CY753" i="50"/>
  <c r="CT753" i="50"/>
  <c r="CS753" i="50"/>
  <c r="CO753" i="50"/>
  <c r="CN753" i="50"/>
  <c r="CK753" i="50"/>
  <c r="CJ753" i="50"/>
  <c r="CF753" i="50"/>
  <c r="CE753" i="50"/>
  <c r="CB753" i="50"/>
  <c r="CA753" i="50"/>
  <c r="BV753" i="50"/>
  <c r="BU753" i="50"/>
  <c r="BQ753" i="50"/>
  <c r="BP753" i="50"/>
  <c r="BK753" i="50"/>
  <c r="BJ753" i="50"/>
  <c r="BE753" i="50"/>
  <c r="BD753" i="50"/>
  <c r="BA753" i="50"/>
  <c r="AZ753" i="50"/>
  <c r="AV753" i="50"/>
  <c r="AU753" i="50"/>
  <c r="AR753" i="50"/>
  <c r="AQ753" i="50"/>
  <c r="AL753" i="50"/>
  <c r="AK753" i="50"/>
  <c r="AG753" i="50"/>
  <c r="AF753" i="50"/>
  <c r="AC753" i="50"/>
  <c r="AB753" i="50"/>
  <c r="Y753" i="50"/>
  <c r="X753" i="50"/>
  <c r="S753" i="50"/>
  <c r="R753" i="50"/>
  <c r="DM752" i="50"/>
  <c r="DL752" i="50"/>
  <c r="DI752" i="50"/>
  <c r="DH752" i="50"/>
  <c r="DD752" i="50"/>
  <c r="DC752" i="50"/>
  <c r="CZ752" i="50"/>
  <c r="CY752" i="50"/>
  <c r="CT752" i="50"/>
  <c r="CS752" i="50"/>
  <c r="CO752" i="50"/>
  <c r="CN752" i="50"/>
  <c r="CK752" i="50"/>
  <c r="CJ752" i="50"/>
  <c r="CF752" i="50"/>
  <c r="CE752" i="50"/>
  <c r="CB752" i="50"/>
  <c r="CA752" i="50"/>
  <c r="BV752" i="50"/>
  <c r="BU752" i="50"/>
  <c r="BQ752" i="50"/>
  <c r="BP752" i="50"/>
  <c r="BK752" i="50"/>
  <c r="BJ752" i="50"/>
  <c r="BE752" i="50"/>
  <c r="BD752" i="50"/>
  <c r="BA752" i="50"/>
  <c r="AZ752" i="50"/>
  <c r="AV752" i="50"/>
  <c r="AU752" i="50"/>
  <c r="AR752" i="50"/>
  <c r="AQ752" i="50"/>
  <c r="AL752" i="50"/>
  <c r="AK752" i="50"/>
  <c r="AG752" i="50"/>
  <c r="AF752" i="50"/>
  <c r="AC752" i="50"/>
  <c r="AB752" i="50"/>
  <c r="Y752" i="50"/>
  <c r="X752" i="50"/>
  <c r="S752" i="50"/>
  <c r="R752" i="50"/>
  <c r="DM751" i="50"/>
  <c r="DL751" i="50"/>
  <c r="DI751" i="50"/>
  <c r="DH751" i="50"/>
  <c r="DD751" i="50"/>
  <c r="DC751" i="50"/>
  <c r="CZ751" i="50"/>
  <c r="CY751" i="50"/>
  <c r="CT751" i="50"/>
  <c r="CS751" i="50"/>
  <c r="CO751" i="50"/>
  <c r="CN751" i="50"/>
  <c r="CK751" i="50"/>
  <c r="CJ751" i="50"/>
  <c r="CF751" i="50"/>
  <c r="CE751" i="50"/>
  <c r="CB751" i="50"/>
  <c r="CA751" i="50"/>
  <c r="BV751" i="50"/>
  <c r="BU751" i="50"/>
  <c r="BQ751" i="50"/>
  <c r="BP751" i="50"/>
  <c r="BK751" i="50"/>
  <c r="BJ751" i="50"/>
  <c r="BE751" i="50"/>
  <c r="BD751" i="50"/>
  <c r="BA751" i="50"/>
  <c r="AZ751" i="50"/>
  <c r="AV751" i="50"/>
  <c r="AU751" i="50"/>
  <c r="AR751" i="50"/>
  <c r="AQ751" i="50"/>
  <c r="AL751" i="50"/>
  <c r="AK751" i="50"/>
  <c r="AG751" i="50"/>
  <c r="AF751" i="50"/>
  <c r="AC751" i="50"/>
  <c r="AB751" i="50"/>
  <c r="Y751" i="50"/>
  <c r="X751" i="50"/>
  <c r="S751" i="50"/>
  <c r="R751" i="50"/>
  <c r="DM750" i="50"/>
  <c r="DL750" i="50"/>
  <c r="DI750" i="50"/>
  <c r="DH750" i="50"/>
  <c r="DD750" i="50"/>
  <c r="DC750" i="50"/>
  <c r="CZ750" i="50"/>
  <c r="CY750" i="50"/>
  <c r="CT750" i="50"/>
  <c r="CS750" i="50"/>
  <c r="CO750" i="50"/>
  <c r="CN750" i="50"/>
  <c r="CK750" i="50"/>
  <c r="CJ750" i="50"/>
  <c r="CF750" i="50"/>
  <c r="CE750" i="50"/>
  <c r="CB750" i="50"/>
  <c r="CA750" i="50"/>
  <c r="BV750" i="50"/>
  <c r="BU750" i="50"/>
  <c r="BQ750" i="50"/>
  <c r="BP750" i="50"/>
  <c r="BK750" i="50"/>
  <c r="BJ750" i="50"/>
  <c r="BE750" i="50"/>
  <c r="BD750" i="50"/>
  <c r="BA750" i="50"/>
  <c r="AZ750" i="50"/>
  <c r="AV750" i="50"/>
  <c r="AU750" i="50"/>
  <c r="AR750" i="50"/>
  <c r="AQ750" i="50"/>
  <c r="AL750" i="50"/>
  <c r="AK750" i="50"/>
  <c r="AG750" i="50"/>
  <c r="AF750" i="50"/>
  <c r="AC750" i="50"/>
  <c r="AB750" i="50"/>
  <c r="Y750" i="50"/>
  <c r="X750" i="50"/>
  <c r="S750" i="50"/>
  <c r="R750" i="50"/>
  <c r="DM749" i="50"/>
  <c r="DL749" i="50"/>
  <c r="DI749" i="50"/>
  <c r="DH749" i="50"/>
  <c r="DD749" i="50"/>
  <c r="DC749" i="50"/>
  <c r="CZ749" i="50"/>
  <c r="CY749" i="50"/>
  <c r="CT749" i="50"/>
  <c r="CS749" i="50"/>
  <c r="CO749" i="50"/>
  <c r="CN749" i="50"/>
  <c r="CK749" i="50"/>
  <c r="CJ749" i="50"/>
  <c r="CF749" i="50"/>
  <c r="CE749" i="50"/>
  <c r="CB749" i="50"/>
  <c r="CA749" i="50"/>
  <c r="BV749" i="50"/>
  <c r="BU749" i="50"/>
  <c r="BQ749" i="50"/>
  <c r="BP749" i="50"/>
  <c r="BK749" i="50"/>
  <c r="BJ749" i="50"/>
  <c r="BE749" i="50"/>
  <c r="BD749" i="50"/>
  <c r="BA749" i="50"/>
  <c r="AZ749" i="50"/>
  <c r="AV749" i="50"/>
  <c r="AU749" i="50"/>
  <c r="AR749" i="50"/>
  <c r="AQ749" i="50"/>
  <c r="AL749" i="50"/>
  <c r="AK749" i="50"/>
  <c r="AG749" i="50"/>
  <c r="AF749" i="50"/>
  <c r="AC749" i="50"/>
  <c r="AB749" i="50"/>
  <c r="Y749" i="50"/>
  <c r="X749" i="50"/>
  <c r="S749" i="50"/>
  <c r="R749" i="50"/>
  <c r="DM748" i="50"/>
  <c r="DL748" i="50"/>
  <c r="DI748" i="50"/>
  <c r="DH748" i="50"/>
  <c r="DD748" i="50"/>
  <c r="DC748" i="50"/>
  <c r="CZ748" i="50"/>
  <c r="CY748" i="50"/>
  <c r="CT748" i="50"/>
  <c r="CS748" i="50"/>
  <c r="CO748" i="50"/>
  <c r="CN748" i="50"/>
  <c r="CK748" i="50"/>
  <c r="CJ748" i="50"/>
  <c r="CF748" i="50"/>
  <c r="CE748" i="50"/>
  <c r="CB748" i="50"/>
  <c r="CA748" i="50"/>
  <c r="BV748" i="50"/>
  <c r="BU748" i="50"/>
  <c r="BQ748" i="50"/>
  <c r="BP748" i="50"/>
  <c r="BK748" i="50"/>
  <c r="BJ748" i="50"/>
  <c r="BE748" i="50"/>
  <c r="BD748" i="50"/>
  <c r="BA748" i="50"/>
  <c r="AZ748" i="50"/>
  <c r="AV748" i="50"/>
  <c r="AU748" i="50"/>
  <c r="AR748" i="50"/>
  <c r="AQ748" i="50"/>
  <c r="AL748" i="50"/>
  <c r="AK748" i="50"/>
  <c r="AG748" i="50"/>
  <c r="AF748" i="50"/>
  <c r="AC748" i="50"/>
  <c r="AB748" i="50"/>
  <c r="Y748" i="50"/>
  <c r="X748" i="50"/>
  <c r="S748" i="50"/>
  <c r="R748" i="50"/>
  <c r="DM747" i="50"/>
  <c r="DL747" i="50"/>
  <c r="DI747" i="50"/>
  <c r="DH747" i="50"/>
  <c r="DD747" i="50"/>
  <c r="DC747" i="50"/>
  <c r="CZ747" i="50"/>
  <c r="CY747" i="50"/>
  <c r="CT747" i="50"/>
  <c r="CS747" i="50"/>
  <c r="CO747" i="50"/>
  <c r="CN747" i="50"/>
  <c r="CK747" i="50"/>
  <c r="CJ747" i="50"/>
  <c r="CF747" i="50"/>
  <c r="CE747" i="50"/>
  <c r="CB747" i="50"/>
  <c r="CA747" i="50"/>
  <c r="BV747" i="50"/>
  <c r="BU747" i="50"/>
  <c r="BQ747" i="50"/>
  <c r="BP747" i="50"/>
  <c r="BK747" i="50"/>
  <c r="BJ747" i="50"/>
  <c r="BE747" i="50"/>
  <c r="BD747" i="50"/>
  <c r="BA747" i="50"/>
  <c r="AZ747" i="50"/>
  <c r="AV747" i="50"/>
  <c r="AU747" i="50"/>
  <c r="AR747" i="50"/>
  <c r="AQ747" i="50"/>
  <c r="AL747" i="50"/>
  <c r="AK747" i="50"/>
  <c r="AG747" i="50"/>
  <c r="AF747" i="50"/>
  <c r="AC747" i="50"/>
  <c r="AB747" i="50"/>
  <c r="Y747" i="50"/>
  <c r="X747" i="50"/>
  <c r="S747" i="50"/>
  <c r="R747" i="50"/>
  <c r="DM746" i="50"/>
  <c r="DL746" i="50"/>
  <c r="DI746" i="50"/>
  <c r="DH746" i="50"/>
  <c r="DD746" i="50"/>
  <c r="DC746" i="50"/>
  <c r="CZ746" i="50"/>
  <c r="CY746" i="50"/>
  <c r="CT746" i="50"/>
  <c r="CS746" i="50"/>
  <c r="CO746" i="50"/>
  <c r="CN746" i="50"/>
  <c r="CK746" i="50"/>
  <c r="CJ746" i="50"/>
  <c r="CF746" i="50"/>
  <c r="CE746" i="50"/>
  <c r="CB746" i="50"/>
  <c r="CA746" i="50"/>
  <c r="BV746" i="50"/>
  <c r="BU746" i="50"/>
  <c r="BQ746" i="50"/>
  <c r="BP746" i="50"/>
  <c r="BK746" i="50"/>
  <c r="BJ746" i="50"/>
  <c r="BE746" i="50"/>
  <c r="BD746" i="50"/>
  <c r="BA746" i="50"/>
  <c r="AZ746" i="50"/>
  <c r="AV746" i="50"/>
  <c r="AU746" i="50"/>
  <c r="AR746" i="50"/>
  <c r="AQ746" i="50"/>
  <c r="AL746" i="50"/>
  <c r="AK746" i="50"/>
  <c r="AG746" i="50"/>
  <c r="AF746" i="50"/>
  <c r="AC746" i="50"/>
  <c r="AB746" i="50"/>
  <c r="Y746" i="50"/>
  <c r="X746" i="50"/>
  <c r="S746" i="50"/>
  <c r="R746" i="50"/>
  <c r="DM745" i="50"/>
  <c r="DL745" i="50"/>
  <c r="DI745" i="50"/>
  <c r="DH745" i="50"/>
  <c r="DD745" i="50"/>
  <c r="DC745" i="50"/>
  <c r="CZ745" i="50"/>
  <c r="CY745" i="50"/>
  <c r="CT745" i="50"/>
  <c r="CS745" i="50"/>
  <c r="CO745" i="50"/>
  <c r="CN745" i="50"/>
  <c r="CK745" i="50"/>
  <c r="CJ745" i="50"/>
  <c r="CF745" i="50"/>
  <c r="CE745" i="50"/>
  <c r="CB745" i="50"/>
  <c r="CA745" i="50"/>
  <c r="BV745" i="50"/>
  <c r="BU745" i="50"/>
  <c r="BQ745" i="50"/>
  <c r="BP745" i="50"/>
  <c r="BK745" i="50"/>
  <c r="BJ745" i="50"/>
  <c r="BE745" i="50"/>
  <c r="BD745" i="50"/>
  <c r="BA745" i="50"/>
  <c r="AZ745" i="50"/>
  <c r="AV745" i="50"/>
  <c r="AU745" i="50"/>
  <c r="AR745" i="50"/>
  <c r="AQ745" i="50"/>
  <c r="AL745" i="50"/>
  <c r="AK745" i="50"/>
  <c r="AG745" i="50"/>
  <c r="AF745" i="50"/>
  <c r="AC745" i="50"/>
  <c r="AB745" i="50"/>
  <c r="Y745" i="50"/>
  <c r="X745" i="50"/>
  <c r="S745" i="50"/>
  <c r="R745" i="50"/>
  <c r="DM744" i="50"/>
  <c r="DL744" i="50"/>
  <c r="DI744" i="50"/>
  <c r="DH744" i="50"/>
  <c r="DD744" i="50"/>
  <c r="DC744" i="50"/>
  <c r="CZ744" i="50"/>
  <c r="CY744" i="50"/>
  <c r="CT744" i="50"/>
  <c r="CS744" i="50"/>
  <c r="CO744" i="50"/>
  <c r="CN744" i="50"/>
  <c r="CK744" i="50"/>
  <c r="CJ744" i="50"/>
  <c r="CF744" i="50"/>
  <c r="CE744" i="50"/>
  <c r="CB744" i="50"/>
  <c r="CA744" i="50"/>
  <c r="BV744" i="50"/>
  <c r="BU744" i="50"/>
  <c r="BQ744" i="50"/>
  <c r="BP744" i="50"/>
  <c r="BK744" i="50"/>
  <c r="BJ744" i="50"/>
  <c r="BE744" i="50"/>
  <c r="BD744" i="50"/>
  <c r="BA744" i="50"/>
  <c r="AZ744" i="50"/>
  <c r="AV744" i="50"/>
  <c r="AU744" i="50"/>
  <c r="AR744" i="50"/>
  <c r="AQ744" i="50"/>
  <c r="AL744" i="50"/>
  <c r="AK744" i="50"/>
  <c r="AG744" i="50"/>
  <c r="AF744" i="50"/>
  <c r="AC744" i="50"/>
  <c r="AB744" i="50"/>
  <c r="Y744" i="50"/>
  <c r="X744" i="50"/>
  <c r="S744" i="50"/>
  <c r="R744" i="50"/>
  <c r="DM743" i="50"/>
  <c r="DL743" i="50"/>
  <c r="DI743" i="50"/>
  <c r="DH743" i="50"/>
  <c r="DD743" i="50"/>
  <c r="DC743" i="50"/>
  <c r="CZ743" i="50"/>
  <c r="CY743" i="50"/>
  <c r="CT743" i="50"/>
  <c r="CS743" i="50"/>
  <c r="CO743" i="50"/>
  <c r="CN743" i="50"/>
  <c r="CK743" i="50"/>
  <c r="CJ743" i="50"/>
  <c r="CF743" i="50"/>
  <c r="CE743" i="50"/>
  <c r="CB743" i="50"/>
  <c r="CA743" i="50"/>
  <c r="BV743" i="50"/>
  <c r="BU743" i="50"/>
  <c r="BQ743" i="50"/>
  <c r="BP743" i="50"/>
  <c r="BK743" i="50"/>
  <c r="BJ743" i="50"/>
  <c r="BE743" i="50"/>
  <c r="BD743" i="50"/>
  <c r="BA743" i="50"/>
  <c r="AZ743" i="50"/>
  <c r="AV743" i="50"/>
  <c r="AU743" i="50"/>
  <c r="AR743" i="50"/>
  <c r="AQ743" i="50"/>
  <c r="AL743" i="50"/>
  <c r="AK743" i="50"/>
  <c r="AG743" i="50"/>
  <c r="AF743" i="50"/>
  <c r="AC743" i="50"/>
  <c r="AB743" i="50"/>
  <c r="Y743" i="50"/>
  <c r="X743" i="50"/>
  <c r="S743" i="50"/>
  <c r="R743" i="50"/>
  <c r="DM742" i="50"/>
  <c r="DL742" i="50"/>
  <c r="DI742" i="50"/>
  <c r="DH742" i="50"/>
  <c r="DD742" i="50"/>
  <c r="DC742" i="50"/>
  <c r="CZ742" i="50"/>
  <c r="CY742" i="50"/>
  <c r="CT742" i="50"/>
  <c r="CS742" i="50"/>
  <c r="CO742" i="50"/>
  <c r="CN742" i="50"/>
  <c r="CK742" i="50"/>
  <c r="CJ742" i="50"/>
  <c r="CF742" i="50"/>
  <c r="CE742" i="50"/>
  <c r="CB742" i="50"/>
  <c r="CA742" i="50"/>
  <c r="BV742" i="50"/>
  <c r="BU742" i="50"/>
  <c r="BQ742" i="50"/>
  <c r="BP742" i="50"/>
  <c r="BK742" i="50"/>
  <c r="BJ742" i="50"/>
  <c r="BE742" i="50"/>
  <c r="BD742" i="50"/>
  <c r="BA742" i="50"/>
  <c r="AZ742" i="50"/>
  <c r="AV742" i="50"/>
  <c r="AU742" i="50"/>
  <c r="AR742" i="50"/>
  <c r="AQ742" i="50"/>
  <c r="AL742" i="50"/>
  <c r="AK742" i="50"/>
  <c r="AG742" i="50"/>
  <c r="AF742" i="50"/>
  <c r="AC742" i="50"/>
  <c r="AB742" i="50"/>
  <c r="Y742" i="50"/>
  <c r="X742" i="50"/>
  <c r="S742" i="50"/>
  <c r="R742" i="50"/>
  <c r="DM741" i="50"/>
  <c r="DL741" i="50"/>
  <c r="DI741" i="50"/>
  <c r="DH741" i="50"/>
  <c r="DD741" i="50"/>
  <c r="DC741" i="50"/>
  <c r="CZ741" i="50"/>
  <c r="CY741" i="50"/>
  <c r="CT741" i="50"/>
  <c r="CS741" i="50"/>
  <c r="CO741" i="50"/>
  <c r="CN741" i="50"/>
  <c r="CK741" i="50"/>
  <c r="CJ741" i="50"/>
  <c r="CF741" i="50"/>
  <c r="CE741" i="50"/>
  <c r="CB741" i="50"/>
  <c r="CA741" i="50"/>
  <c r="BV741" i="50"/>
  <c r="BU741" i="50"/>
  <c r="BQ741" i="50"/>
  <c r="BP741" i="50"/>
  <c r="BK741" i="50"/>
  <c r="BJ741" i="50"/>
  <c r="BE741" i="50"/>
  <c r="BD741" i="50"/>
  <c r="BA741" i="50"/>
  <c r="AZ741" i="50"/>
  <c r="AV741" i="50"/>
  <c r="AU741" i="50"/>
  <c r="AR741" i="50"/>
  <c r="AQ741" i="50"/>
  <c r="AL741" i="50"/>
  <c r="AK741" i="50"/>
  <c r="AG741" i="50"/>
  <c r="AF741" i="50"/>
  <c r="AC741" i="50"/>
  <c r="AB741" i="50"/>
  <c r="Y741" i="50"/>
  <c r="X741" i="50"/>
  <c r="S741" i="50"/>
  <c r="R741" i="50"/>
  <c r="DM740" i="50"/>
  <c r="DL740" i="50"/>
  <c r="DI740" i="50"/>
  <c r="DH740" i="50"/>
  <c r="DD740" i="50"/>
  <c r="DC740" i="50"/>
  <c r="CZ740" i="50"/>
  <c r="CY740" i="50"/>
  <c r="CT740" i="50"/>
  <c r="CS740" i="50"/>
  <c r="CO740" i="50"/>
  <c r="CN740" i="50"/>
  <c r="CK740" i="50"/>
  <c r="CJ740" i="50"/>
  <c r="CF740" i="50"/>
  <c r="CE740" i="50"/>
  <c r="CB740" i="50"/>
  <c r="CA740" i="50"/>
  <c r="BV740" i="50"/>
  <c r="BU740" i="50"/>
  <c r="BQ740" i="50"/>
  <c r="BP740" i="50"/>
  <c r="BK740" i="50"/>
  <c r="BJ740" i="50"/>
  <c r="BE740" i="50"/>
  <c r="BD740" i="50"/>
  <c r="BA740" i="50"/>
  <c r="AZ740" i="50"/>
  <c r="AV740" i="50"/>
  <c r="AU740" i="50"/>
  <c r="AR740" i="50"/>
  <c r="AQ740" i="50"/>
  <c r="AL740" i="50"/>
  <c r="AK740" i="50"/>
  <c r="AG740" i="50"/>
  <c r="AF740" i="50"/>
  <c r="AC740" i="50"/>
  <c r="AB740" i="50"/>
  <c r="Y740" i="50"/>
  <c r="X740" i="50"/>
  <c r="S740" i="50"/>
  <c r="R740" i="50"/>
  <c r="DM739" i="50"/>
  <c r="DL739" i="50"/>
  <c r="DI739" i="50"/>
  <c r="DH739" i="50"/>
  <c r="DD739" i="50"/>
  <c r="DC739" i="50"/>
  <c r="CZ739" i="50"/>
  <c r="CY739" i="50"/>
  <c r="CT739" i="50"/>
  <c r="CS739" i="50"/>
  <c r="CO739" i="50"/>
  <c r="CN739" i="50"/>
  <c r="CK739" i="50"/>
  <c r="CJ739" i="50"/>
  <c r="CF739" i="50"/>
  <c r="CE739" i="50"/>
  <c r="CB739" i="50"/>
  <c r="CA739" i="50"/>
  <c r="BV739" i="50"/>
  <c r="BU739" i="50"/>
  <c r="BQ739" i="50"/>
  <c r="BP739" i="50"/>
  <c r="BK739" i="50"/>
  <c r="BJ739" i="50"/>
  <c r="BE739" i="50"/>
  <c r="BD739" i="50"/>
  <c r="BA739" i="50"/>
  <c r="AZ739" i="50"/>
  <c r="AV739" i="50"/>
  <c r="AU739" i="50"/>
  <c r="AR739" i="50"/>
  <c r="AQ739" i="50"/>
  <c r="AL739" i="50"/>
  <c r="AK739" i="50"/>
  <c r="AG739" i="50"/>
  <c r="AF739" i="50"/>
  <c r="AC739" i="50"/>
  <c r="AB739" i="50"/>
  <c r="Y739" i="50"/>
  <c r="X739" i="50"/>
  <c r="S739" i="50"/>
  <c r="R739" i="50"/>
  <c r="DM738" i="50"/>
  <c r="DL738" i="50"/>
  <c r="DI738" i="50"/>
  <c r="DH738" i="50"/>
  <c r="DD738" i="50"/>
  <c r="DC738" i="50"/>
  <c r="CZ738" i="50"/>
  <c r="CY738" i="50"/>
  <c r="CT738" i="50"/>
  <c r="CS738" i="50"/>
  <c r="CO738" i="50"/>
  <c r="CN738" i="50"/>
  <c r="CK738" i="50"/>
  <c r="CJ738" i="50"/>
  <c r="CF738" i="50"/>
  <c r="CE738" i="50"/>
  <c r="CB738" i="50"/>
  <c r="CA738" i="50"/>
  <c r="BV738" i="50"/>
  <c r="BU738" i="50"/>
  <c r="BQ738" i="50"/>
  <c r="BP738" i="50"/>
  <c r="BK738" i="50"/>
  <c r="BJ738" i="50"/>
  <c r="BE738" i="50"/>
  <c r="BD738" i="50"/>
  <c r="BA738" i="50"/>
  <c r="AZ738" i="50"/>
  <c r="AV738" i="50"/>
  <c r="AU738" i="50"/>
  <c r="AR738" i="50"/>
  <c r="AQ738" i="50"/>
  <c r="AL738" i="50"/>
  <c r="AK738" i="50"/>
  <c r="AG738" i="50"/>
  <c r="AF738" i="50"/>
  <c r="AC738" i="50"/>
  <c r="AB738" i="50"/>
  <c r="Y738" i="50"/>
  <c r="X738" i="50"/>
  <c r="S738" i="50"/>
  <c r="R738" i="50"/>
  <c r="DM737" i="50"/>
  <c r="DL737" i="50"/>
  <c r="DI737" i="50"/>
  <c r="DH737" i="50"/>
  <c r="DD737" i="50"/>
  <c r="DC737" i="50"/>
  <c r="CZ737" i="50"/>
  <c r="CY737" i="50"/>
  <c r="CT737" i="50"/>
  <c r="CS737" i="50"/>
  <c r="CO737" i="50"/>
  <c r="CN737" i="50"/>
  <c r="CK737" i="50"/>
  <c r="CJ737" i="50"/>
  <c r="CF737" i="50"/>
  <c r="CE737" i="50"/>
  <c r="CB737" i="50"/>
  <c r="CA737" i="50"/>
  <c r="BV737" i="50"/>
  <c r="BU737" i="50"/>
  <c r="BQ737" i="50"/>
  <c r="BP737" i="50"/>
  <c r="BK737" i="50"/>
  <c r="BJ737" i="50"/>
  <c r="BE737" i="50"/>
  <c r="BD737" i="50"/>
  <c r="BA737" i="50"/>
  <c r="AZ737" i="50"/>
  <c r="AV737" i="50"/>
  <c r="AU737" i="50"/>
  <c r="AR737" i="50"/>
  <c r="AQ737" i="50"/>
  <c r="AL737" i="50"/>
  <c r="AK737" i="50"/>
  <c r="AG737" i="50"/>
  <c r="AF737" i="50"/>
  <c r="AC737" i="50"/>
  <c r="AB737" i="50"/>
  <c r="Y737" i="50"/>
  <c r="X737" i="50"/>
  <c r="S737" i="50"/>
  <c r="R737" i="50"/>
  <c r="DM736" i="50"/>
  <c r="DL736" i="50"/>
  <c r="DI736" i="50"/>
  <c r="DH736" i="50"/>
  <c r="DD736" i="50"/>
  <c r="DC736" i="50"/>
  <c r="CZ736" i="50"/>
  <c r="CY736" i="50"/>
  <c r="CT736" i="50"/>
  <c r="CS736" i="50"/>
  <c r="CO736" i="50"/>
  <c r="CN736" i="50"/>
  <c r="CK736" i="50"/>
  <c r="CJ736" i="50"/>
  <c r="CF736" i="50"/>
  <c r="CE736" i="50"/>
  <c r="CB736" i="50"/>
  <c r="CA736" i="50"/>
  <c r="BV736" i="50"/>
  <c r="BU736" i="50"/>
  <c r="BQ736" i="50"/>
  <c r="BP736" i="50"/>
  <c r="BK736" i="50"/>
  <c r="BJ736" i="50"/>
  <c r="BE736" i="50"/>
  <c r="BD736" i="50"/>
  <c r="BA736" i="50"/>
  <c r="AZ736" i="50"/>
  <c r="AV736" i="50"/>
  <c r="AU736" i="50"/>
  <c r="AR736" i="50"/>
  <c r="AQ736" i="50"/>
  <c r="AL736" i="50"/>
  <c r="AK736" i="50"/>
  <c r="AG736" i="50"/>
  <c r="AF736" i="50"/>
  <c r="AC736" i="50"/>
  <c r="AB736" i="50"/>
  <c r="Y736" i="50"/>
  <c r="X736" i="50"/>
  <c r="S736" i="50"/>
  <c r="R736" i="50"/>
  <c r="DM735" i="50"/>
  <c r="DL735" i="50"/>
  <c r="DI735" i="50"/>
  <c r="DH735" i="50"/>
  <c r="DD735" i="50"/>
  <c r="DC735" i="50"/>
  <c r="CZ735" i="50"/>
  <c r="CY735" i="50"/>
  <c r="CT735" i="50"/>
  <c r="CS735" i="50"/>
  <c r="CO735" i="50"/>
  <c r="CN735" i="50"/>
  <c r="CK735" i="50"/>
  <c r="CJ735" i="50"/>
  <c r="CF735" i="50"/>
  <c r="CE735" i="50"/>
  <c r="CB735" i="50"/>
  <c r="CA735" i="50"/>
  <c r="BV735" i="50"/>
  <c r="BU735" i="50"/>
  <c r="BQ735" i="50"/>
  <c r="BP735" i="50"/>
  <c r="BK735" i="50"/>
  <c r="BJ735" i="50"/>
  <c r="BE735" i="50"/>
  <c r="BD735" i="50"/>
  <c r="BA735" i="50"/>
  <c r="AZ735" i="50"/>
  <c r="AV735" i="50"/>
  <c r="AU735" i="50"/>
  <c r="AR735" i="50"/>
  <c r="AQ735" i="50"/>
  <c r="AL735" i="50"/>
  <c r="AK735" i="50"/>
  <c r="AG735" i="50"/>
  <c r="AF735" i="50"/>
  <c r="AC735" i="50"/>
  <c r="AB735" i="50"/>
  <c r="Y735" i="50"/>
  <c r="X735" i="50"/>
  <c r="S735" i="50"/>
  <c r="R735" i="50"/>
  <c r="DM734" i="50"/>
  <c r="DL734" i="50"/>
  <c r="DI734" i="50"/>
  <c r="DH734" i="50"/>
  <c r="DD734" i="50"/>
  <c r="DC734" i="50"/>
  <c r="CZ734" i="50"/>
  <c r="CY734" i="50"/>
  <c r="CT734" i="50"/>
  <c r="CS734" i="50"/>
  <c r="CO734" i="50"/>
  <c r="CN734" i="50"/>
  <c r="CK734" i="50"/>
  <c r="CJ734" i="50"/>
  <c r="CF734" i="50"/>
  <c r="CE734" i="50"/>
  <c r="CB734" i="50"/>
  <c r="CA734" i="50"/>
  <c r="BV734" i="50"/>
  <c r="BU734" i="50"/>
  <c r="BQ734" i="50"/>
  <c r="BP734" i="50"/>
  <c r="BK734" i="50"/>
  <c r="BJ734" i="50"/>
  <c r="BE734" i="50"/>
  <c r="BD734" i="50"/>
  <c r="BA734" i="50"/>
  <c r="AZ734" i="50"/>
  <c r="AV734" i="50"/>
  <c r="AU734" i="50"/>
  <c r="AR734" i="50"/>
  <c r="AQ734" i="50"/>
  <c r="AL734" i="50"/>
  <c r="AK734" i="50"/>
  <c r="AG734" i="50"/>
  <c r="AF734" i="50"/>
  <c r="AC734" i="50"/>
  <c r="AB734" i="50"/>
  <c r="Y734" i="50"/>
  <c r="X734" i="50"/>
  <c r="S734" i="50"/>
  <c r="R734" i="50"/>
  <c r="DM733" i="50"/>
  <c r="DL733" i="50"/>
  <c r="DI733" i="50"/>
  <c r="DH733" i="50"/>
  <c r="DD733" i="50"/>
  <c r="DC733" i="50"/>
  <c r="CZ733" i="50"/>
  <c r="CY733" i="50"/>
  <c r="CT733" i="50"/>
  <c r="CS733" i="50"/>
  <c r="CO733" i="50"/>
  <c r="CN733" i="50"/>
  <c r="CK733" i="50"/>
  <c r="CJ733" i="50"/>
  <c r="CF733" i="50"/>
  <c r="CE733" i="50"/>
  <c r="CB733" i="50"/>
  <c r="CA733" i="50"/>
  <c r="BV733" i="50"/>
  <c r="BU733" i="50"/>
  <c r="BQ733" i="50"/>
  <c r="BP733" i="50"/>
  <c r="BK733" i="50"/>
  <c r="BJ733" i="50"/>
  <c r="BE733" i="50"/>
  <c r="BD733" i="50"/>
  <c r="BA733" i="50"/>
  <c r="AZ733" i="50"/>
  <c r="AV733" i="50"/>
  <c r="AU733" i="50"/>
  <c r="AR733" i="50"/>
  <c r="AQ733" i="50"/>
  <c r="AL733" i="50"/>
  <c r="AK733" i="50"/>
  <c r="AG733" i="50"/>
  <c r="AF733" i="50"/>
  <c r="AC733" i="50"/>
  <c r="AB733" i="50"/>
  <c r="Y733" i="50"/>
  <c r="X733" i="50"/>
  <c r="S733" i="50"/>
  <c r="R733" i="50"/>
  <c r="DM732" i="50"/>
  <c r="DL732" i="50"/>
  <c r="DI732" i="50"/>
  <c r="DH732" i="50"/>
  <c r="DD732" i="50"/>
  <c r="DC732" i="50"/>
  <c r="CZ732" i="50"/>
  <c r="CY732" i="50"/>
  <c r="CT732" i="50"/>
  <c r="CS732" i="50"/>
  <c r="CO732" i="50"/>
  <c r="CN732" i="50"/>
  <c r="CK732" i="50"/>
  <c r="CJ732" i="50"/>
  <c r="CF732" i="50"/>
  <c r="CE732" i="50"/>
  <c r="CB732" i="50"/>
  <c r="CA732" i="50"/>
  <c r="BV732" i="50"/>
  <c r="BU732" i="50"/>
  <c r="BQ732" i="50"/>
  <c r="BP732" i="50"/>
  <c r="BK732" i="50"/>
  <c r="BJ732" i="50"/>
  <c r="BE732" i="50"/>
  <c r="BD732" i="50"/>
  <c r="BA732" i="50"/>
  <c r="AZ732" i="50"/>
  <c r="AV732" i="50"/>
  <c r="AU732" i="50"/>
  <c r="AR732" i="50"/>
  <c r="AQ732" i="50"/>
  <c r="AL732" i="50"/>
  <c r="AK732" i="50"/>
  <c r="AG732" i="50"/>
  <c r="AF732" i="50"/>
  <c r="AC732" i="50"/>
  <c r="AB732" i="50"/>
  <c r="Y732" i="50"/>
  <c r="X732" i="50"/>
  <c r="S732" i="50"/>
  <c r="R732" i="50"/>
  <c r="DM731" i="50"/>
  <c r="DL731" i="50"/>
  <c r="DI731" i="50"/>
  <c r="DH731" i="50"/>
  <c r="DD731" i="50"/>
  <c r="DC731" i="50"/>
  <c r="CZ731" i="50"/>
  <c r="CY731" i="50"/>
  <c r="CT731" i="50"/>
  <c r="CS731" i="50"/>
  <c r="CO731" i="50"/>
  <c r="CN731" i="50"/>
  <c r="CK731" i="50"/>
  <c r="CJ731" i="50"/>
  <c r="CF731" i="50"/>
  <c r="CE731" i="50"/>
  <c r="CB731" i="50"/>
  <c r="CA731" i="50"/>
  <c r="BV731" i="50"/>
  <c r="BU731" i="50"/>
  <c r="BQ731" i="50"/>
  <c r="BP731" i="50"/>
  <c r="BK731" i="50"/>
  <c r="BJ731" i="50"/>
  <c r="BE731" i="50"/>
  <c r="BD731" i="50"/>
  <c r="BA731" i="50"/>
  <c r="AZ731" i="50"/>
  <c r="AV731" i="50"/>
  <c r="AU731" i="50"/>
  <c r="AR731" i="50"/>
  <c r="AQ731" i="50"/>
  <c r="AL731" i="50"/>
  <c r="AK731" i="50"/>
  <c r="AG731" i="50"/>
  <c r="AF731" i="50"/>
  <c r="AC731" i="50"/>
  <c r="AB731" i="50"/>
  <c r="Y731" i="50"/>
  <c r="X731" i="50"/>
  <c r="S731" i="50"/>
  <c r="R731" i="50"/>
  <c r="DM730" i="50"/>
  <c r="DL730" i="50"/>
  <c r="DI730" i="50"/>
  <c r="DH730" i="50"/>
  <c r="DD730" i="50"/>
  <c r="DC730" i="50"/>
  <c r="CZ730" i="50"/>
  <c r="CY730" i="50"/>
  <c r="CT730" i="50"/>
  <c r="CS730" i="50"/>
  <c r="CO730" i="50"/>
  <c r="CN730" i="50"/>
  <c r="CK730" i="50"/>
  <c r="CJ730" i="50"/>
  <c r="CF730" i="50"/>
  <c r="CE730" i="50"/>
  <c r="CB730" i="50"/>
  <c r="CA730" i="50"/>
  <c r="BV730" i="50"/>
  <c r="BU730" i="50"/>
  <c r="BQ730" i="50"/>
  <c r="BP730" i="50"/>
  <c r="BK730" i="50"/>
  <c r="BJ730" i="50"/>
  <c r="BE730" i="50"/>
  <c r="BD730" i="50"/>
  <c r="BA730" i="50"/>
  <c r="AZ730" i="50"/>
  <c r="AV730" i="50"/>
  <c r="AU730" i="50"/>
  <c r="AR730" i="50"/>
  <c r="AQ730" i="50"/>
  <c r="AL730" i="50"/>
  <c r="AK730" i="50"/>
  <c r="AG730" i="50"/>
  <c r="AF730" i="50"/>
  <c r="AC730" i="50"/>
  <c r="AB730" i="50"/>
  <c r="Y730" i="50"/>
  <c r="X730" i="50"/>
  <c r="S730" i="50"/>
  <c r="R730" i="50"/>
  <c r="DM729" i="50"/>
  <c r="DL729" i="50"/>
  <c r="DI729" i="50"/>
  <c r="DH729" i="50"/>
  <c r="DD729" i="50"/>
  <c r="DC729" i="50"/>
  <c r="CZ729" i="50"/>
  <c r="CY729" i="50"/>
  <c r="CT729" i="50"/>
  <c r="CS729" i="50"/>
  <c r="CO729" i="50"/>
  <c r="CN729" i="50"/>
  <c r="CK729" i="50"/>
  <c r="CJ729" i="50"/>
  <c r="CF729" i="50"/>
  <c r="CE729" i="50"/>
  <c r="CB729" i="50"/>
  <c r="CA729" i="50"/>
  <c r="BV729" i="50"/>
  <c r="BU729" i="50"/>
  <c r="BQ729" i="50"/>
  <c r="BP729" i="50"/>
  <c r="BK729" i="50"/>
  <c r="BJ729" i="50"/>
  <c r="BE729" i="50"/>
  <c r="BD729" i="50"/>
  <c r="BA729" i="50"/>
  <c r="AZ729" i="50"/>
  <c r="AV729" i="50"/>
  <c r="AU729" i="50"/>
  <c r="AR729" i="50"/>
  <c r="AQ729" i="50"/>
  <c r="AL729" i="50"/>
  <c r="AK729" i="50"/>
  <c r="AG729" i="50"/>
  <c r="AF729" i="50"/>
  <c r="AC729" i="50"/>
  <c r="AB729" i="50"/>
  <c r="Y729" i="50"/>
  <c r="X729" i="50"/>
  <c r="S729" i="50"/>
  <c r="R729" i="50"/>
  <c r="DM728" i="50"/>
  <c r="DL728" i="50"/>
  <c r="DI728" i="50"/>
  <c r="DH728" i="50"/>
  <c r="DD728" i="50"/>
  <c r="DC728" i="50"/>
  <c r="CZ728" i="50"/>
  <c r="CY728" i="50"/>
  <c r="CT728" i="50"/>
  <c r="CS728" i="50"/>
  <c r="CO728" i="50"/>
  <c r="CN728" i="50"/>
  <c r="CK728" i="50"/>
  <c r="CJ728" i="50"/>
  <c r="CF728" i="50"/>
  <c r="CE728" i="50"/>
  <c r="CB728" i="50"/>
  <c r="CA728" i="50"/>
  <c r="BV728" i="50"/>
  <c r="BU728" i="50"/>
  <c r="BQ728" i="50"/>
  <c r="BP728" i="50"/>
  <c r="BK728" i="50"/>
  <c r="BJ728" i="50"/>
  <c r="BE728" i="50"/>
  <c r="BD728" i="50"/>
  <c r="BA728" i="50"/>
  <c r="AZ728" i="50"/>
  <c r="AV728" i="50"/>
  <c r="AU728" i="50"/>
  <c r="AR728" i="50"/>
  <c r="AQ728" i="50"/>
  <c r="AL728" i="50"/>
  <c r="AK728" i="50"/>
  <c r="AG728" i="50"/>
  <c r="AF728" i="50"/>
  <c r="AC728" i="50"/>
  <c r="AB728" i="50"/>
  <c r="Y728" i="50"/>
  <c r="X728" i="50"/>
  <c r="S728" i="50"/>
  <c r="R728" i="50"/>
  <c r="DM727" i="50"/>
  <c r="DL727" i="50"/>
  <c r="DI727" i="50"/>
  <c r="DH727" i="50"/>
  <c r="DD727" i="50"/>
  <c r="DC727" i="50"/>
  <c r="CZ727" i="50"/>
  <c r="CY727" i="50"/>
  <c r="CT727" i="50"/>
  <c r="CS727" i="50"/>
  <c r="CO727" i="50"/>
  <c r="CN727" i="50"/>
  <c r="CK727" i="50"/>
  <c r="CJ727" i="50"/>
  <c r="CF727" i="50"/>
  <c r="CE727" i="50"/>
  <c r="CB727" i="50"/>
  <c r="CA727" i="50"/>
  <c r="BV727" i="50"/>
  <c r="BU727" i="50"/>
  <c r="BQ727" i="50"/>
  <c r="BP727" i="50"/>
  <c r="BK727" i="50"/>
  <c r="BJ727" i="50"/>
  <c r="BE727" i="50"/>
  <c r="BD727" i="50"/>
  <c r="BA727" i="50"/>
  <c r="AZ727" i="50"/>
  <c r="AV727" i="50"/>
  <c r="AU727" i="50"/>
  <c r="AR727" i="50"/>
  <c r="AQ727" i="50"/>
  <c r="AL727" i="50"/>
  <c r="AK727" i="50"/>
  <c r="AG727" i="50"/>
  <c r="AF727" i="50"/>
  <c r="AC727" i="50"/>
  <c r="AB727" i="50"/>
  <c r="Y727" i="50"/>
  <c r="X727" i="50"/>
  <c r="S727" i="50"/>
  <c r="R727" i="50"/>
  <c r="DM726" i="50"/>
  <c r="DL726" i="50"/>
  <c r="DI726" i="50"/>
  <c r="DH726" i="50"/>
  <c r="DD726" i="50"/>
  <c r="DC726" i="50"/>
  <c r="CZ726" i="50"/>
  <c r="CY726" i="50"/>
  <c r="CT726" i="50"/>
  <c r="CS726" i="50"/>
  <c r="CO726" i="50"/>
  <c r="CN726" i="50"/>
  <c r="CK726" i="50"/>
  <c r="CJ726" i="50"/>
  <c r="CF726" i="50"/>
  <c r="CE726" i="50"/>
  <c r="CB726" i="50"/>
  <c r="CA726" i="50"/>
  <c r="BV726" i="50"/>
  <c r="BU726" i="50"/>
  <c r="BQ726" i="50"/>
  <c r="BP726" i="50"/>
  <c r="BK726" i="50"/>
  <c r="BJ726" i="50"/>
  <c r="BE726" i="50"/>
  <c r="BD726" i="50"/>
  <c r="BA726" i="50"/>
  <c r="AZ726" i="50"/>
  <c r="AV726" i="50"/>
  <c r="AU726" i="50"/>
  <c r="AR726" i="50"/>
  <c r="AQ726" i="50"/>
  <c r="AL726" i="50"/>
  <c r="AK726" i="50"/>
  <c r="AG726" i="50"/>
  <c r="AF726" i="50"/>
  <c r="AC726" i="50"/>
  <c r="AB726" i="50"/>
  <c r="Y726" i="50"/>
  <c r="X726" i="50"/>
  <c r="S726" i="50"/>
  <c r="R726" i="50"/>
  <c r="DM725" i="50"/>
  <c r="DL725" i="50"/>
  <c r="DI725" i="50"/>
  <c r="DH725" i="50"/>
  <c r="DD725" i="50"/>
  <c r="DC725" i="50"/>
  <c r="CZ725" i="50"/>
  <c r="CY725" i="50"/>
  <c r="CT725" i="50"/>
  <c r="CS725" i="50"/>
  <c r="CO725" i="50"/>
  <c r="CN725" i="50"/>
  <c r="CK725" i="50"/>
  <c r="CJ725" i="50"/>
  <c r="CF725" i="50"/>
  <c r="CE725" i="50"/>
  <c r="CB725" i="50"/>
  <c r="CA725" i="50"/>
  <c r="BV725" i="50"/>
  <c r="BU725" i="50"/>
  <c r="BQ725" i="50"/>
  <c r="BP725" i="50"/>
  <c r="BK725" i="50"/>
  <c r="BJ725" i="50"/>
  <c r="BE725" i="50"/>
  <c r="BD725" i="50"/>
  <c r="BA725" i="50"/>
  <c r="AZ725" i="50"/>
  <c r="AV725" i="50"/>
  <c r="AU725" i="50"/>
  <c r="AR725" i="50"/>
  <c r="AQ725" i="50"/>
  <c r="AL725" i="50"/>
  <c r="AK725" i="50"/>
  <c r="AG725" i="50"/>
  <c r="AF725" i="50"/>
  <c r="AC725" i="50"/>
  <c r="AB725" i="50"/>
  <c r="Y725" i="50"/>
  <c r="X725" i="50"/>
  <c r="S725" i="50"/>
  <c r="R725" i="50"/>
  <c r="DM724" i="50"/>
  <c r="DL724" i="50"/>
  <c r="DI724" i="50"/>
  <c r="DH724" i="50"/>
  <c r="DD724" i="50"/>
  <c r="DC724" i="50"/>
  <c r="CZ724" i="50"/>
  <c r="CY724" i="50"/>
  <c r="CT724" i="50"/>
  <c r="CS724" i="50"/>
  <c r="CO724" i="50"/>
  <c r="CN724" i="50"/>
  <c r="CK724" i="50"/>
  <c r="CJ724" i="50"/>
  <c r="CF724" i="50"/>
  <c r="CE724" i="50"/>
  <c r="CB724" i="50"/>
  <c r="CA724" i="50"/>
  <c r="BV724" i="50"/>
  <c r="BU724" i="50"/>
  <c r="BQ724" i="50"/>
  <c r="BP724" i="50"/>
  <c r="BK724" i="50"/>
  <c r="BJ724" i="50"/>
  <c r="BE724" i="50"/>
  <c r="BD724" i="50"/>
  <c r="BA724" i="50"/>
  <c r="AZ724" i="50"/>
  <c r="AV724" i="50"/>
  <c r="AU724" i="50"/>
  <c r="AR724" i="50"/>
  <c r="AQ724" i="50"/>
  <c r="AL724" i="50"/>
  <c r="AK724" i="50"/>
  <c r="AG724" i="50"/>
  <c r="AF724" i="50"/>
  <c r="AC724" i="50"/>
  <c r="AB724" i="50"/>
  <c r="Y724" i="50"/>
  <c r="X724" i="50"/>
  <c r="S724" i="50"/>
  <c r="R724" i="50"/>
  <c r="DM723" i="50"/>
  <c r="DL723" i="50"/>
  <c r="DI723" i="50"/>
  <c r="DH723" i="50"/>
  <c r="DD723" i="50"/>
  <c r="DC723" i="50"/>
  <c r="CZ723" i="50"/>
  <c r="CY723" i="50"/>
  <c r="CT723" i="50"/>
  <c r="CS723" i="50"/>
  <c r="CO723" i="50"/>
  <c r="CN723" i="50"/>
  <c r="CK723" i="50"/>
  <c r="CJ723" i="50"/>
  <c r="CF723" i="50"/>
  <c r="CE723" i="50"/>
  <c r="CB723" i="50"/>
  <c r="CA723" i="50"/>
  <c r="BV723" i="50"/>
  <c r="BU723" i="50"/>
  <c r="BQ723" i="50"/>
  <c r="BP723" i="50"/>
  <c r="BK723" i="50"/>
  <c r="BJ723" i="50"/>
  <c r="BE723" i="50"/>
  <c r="BD723" i="50"/>
  <c r="BA723" i="50"/>
  <c r="AZ723" i="50"/>
  <c r="AV723" i="50"/>
  <c r="AU723" i="50"/>
  <c r="AR723" i="50"/>
  <c r="AQ723" i="50"/>
  <c r="AL723" i="50"/>
  <c r="AK723" i="50"/>
  <c r="AG723" i="50"/>
  <c r="AF723" i="50"/>
  <c r="AC723" i="50"/>
  <c r="AB723" i="50"/>
  <c r="Y723" i="50"/>
  <c r="X723" i="50"/>
  <c r="S723" i="50"/>
  <c r="R723" i="50"/>
  <c r="DM722" i="50"/>
  <c r="DL722" i="50"/>
  <c r="DI722" i="50"/>
  <c r="DH722" i="50"/>
  <c r="DD722" i="50"/>
  <c r="DC722" i="50"/>
  <c r="CZ722" i="50"/>
  <c r="CY722" i="50"/>
  <c r="CT722" i="50"/>
  <c r="CS722" i="50"/>
  <c r="CO722" i="50"/>
  <c r="CN722" i="50"/>
  <c r="CK722" i="50"/>
  <c r="CJ722" i="50"/>
  <c r="CF722" i="50"/>
  <c r="CE722" i="50"/>
  <c r="CB722" i="50"/>
  <c r="CA722" i="50"/>
  <c r="BV722" i="50"/>
  <c r="BU722" i="50"/>
  <c r="BQ722" i="50"/>
  <c r="BP722" i="50"/>
  <c r="BK722" i="50"/>
  <c r="BJ722" i="50"/>
  <c r="BE722" i="50"/>
  <c r="BD722" i="50"/>
  <c r="BA722" i="50"/>
  <c r="AZ722" i="50"/>
  <c r="AV722" i="50"/>
  <c r="AU722" i="50"/>
  <c r="AR722" i="50"/>
  <c r="AQ722" i="50"/>
  <c r="AL722" i="50"/>
  <c r="AK722" i="50"/>
  <c r="AG722" i="50"/>
  <c r="AF722" i="50"/>
  <c r="AC722" i="50"/>
  <c r="AB722" i="50"/>
  <c r="Y722" i="50"/>
  <c r="X722" i="50"/>
  <c r="S722" i="50"/>
  <c r="R722" i="50"/>
  <c r="DM721" i="50"/>
  <c r="DL721" i="50"/>
  <c r="DI721" i="50"/>
  <c r="DH721" i="50"/>
  <c r="DD721" i="50"/>
  <c r="DC721" i="50"/>
  <c r="CZ721" i="50"/>
  <c r="CY721" i="50"/>
  <c r="CT721" i="50"/>
  <c r="CS721" i="50"/>
  <c r="CO721" i="50"/>
  <c r="CN721" i="50"/>
  <c r="CK721" i="50"/>
  <c r="CJ721" i="50"/>
  <c r="CF721" i="50"/>
  <c r="CE721" i="50"/>
  <c r="CB721" i="50"/>
  <c r="CA721" i="50"/>
  <c r="BV721" i="50"/>
  <c r="BU721" i="50"/>
  <c r="BQ721" i="50"/>
  <c r="BP721" i="50"/>
  <c r="BK721" i="50"/>
  <c r="BJ721" i="50"/>
  <c r="BE721" i="50"/>
  <c r="BD721" i="50"/>
  <c r="BA721" i="50"/>
  <c r="AZ721" i="50"/>
  <c r="AV721" i="50"/>
  <c r="AU721" i="50"/>
  <c r="AR721" i="50"/>
  <c r="AQ721" i="50"/>
  <c r="AL721" i="50"/>
  <c r="AK721" i="50"/>
  <c r="AG721" i="50"/>
  <c r="AF721" i="50"/>
  <c r="AC721" i="50"/>
  <c r="AB721" i="50"/>
  <c r="Y721" i="50"/>
  <c r="X721" i="50"/>
  <c r="S721" i="50"/>
  <c r="R721" i="50"/>
  <c r="DM720" i="50"/>
  <c r="DL720" i="50"/>
  <c r="DI720" i="50"/>
  <c r="DH720" i="50"/>
  <c r="DD720" i="50"/>
  <c r="DC720" i="50"/>
  <c r="CZ720" i="50"/>
  <c r="CY720" i="50"/>
  <c r="CT720" i="50"/>
  <c r="CS720" i="50"/>
  <c r="CO720" i="50"/>
  <c r="CN720" i="50"/>
  <c r="CK720" i="50"/>
  <c r="CJ720" i="50"/>
  <c r="CF720" i="50"/>
  <c r="CE720" i="50"/>
  <c r="CB720" i="50"/>
  <c r="CA720" i="50"/>
  <c r="BV720" i="50"/>
  <c r="BU720" i="50"/>
  <c r="BQ720" i="50"/>
  <c r="BP720" i="50"/>
  <c r="BK720" i="50"/>
  <c r="BJ720" i="50"/>
  <c r="BE720" i="50"/>
  <c r="BD720" i="50"/>
  <c r="BA720" i="50"/>
  <c r="AZ720" i="50"/>
  <c r="AV720" i="50"/>
  <c r="AU720" i="50"/>
  <c r="AR720" i="50"/>
  <c r="AQ720" i="50"/>
  <c r="AL720" i="50"/>
  <c r="AK720" i="50"/>
  <c r="AG720" i="50"/>
  <c r="AF720" i="50"/>
  <c r="AC720" i="50"/>
  <c r="AB720" i="50"/>
  <c r="Y720" i="50"/>
  <c r="X720" i="50"/>
  <c r="S720" i="50"/>
  <c r="R720" i="50"/>
  <c r="DM719" i="50"/>
  <c r="DL719" i="50"/>
  <c r="DI719" i="50"/>
  <c r="DH719" i="50"/>
  <c r="DD719" i="50"/>
  <c r="DC719" i="50"/>
  <c r="CZ719" i="50"/>
  <c r="CY719" i="50"/>
  <c r="CT719" i="50"/>
  <c r="CS719" i="50"/>
  <c r="CO719" i="50"/>
  <c r="CN719" i="50"/>
  <c r="CK719" i="50"/>
  <c r="CJ719" i="50"/>
  <c r="CF719" i="50"/>
  <c r="CE719" i="50"/>
  <c r="CB719" i="50"/>
  <c r="CA719" i="50"/>
  <c r="BV719" i="50"/>
  <c r="BU719" i="50"/>
  <c r="BQ719" i="50"/>
  <c r="BP719" i="50"/>
  <c r="BK719" i="50"/>
  <c r="BJ719" i="50"/>
  <c r="BE719" i="50"/>
  <c r="BD719" i="50"/>
  <c r="BA719" i="50"/>
  <c r="AZ719" i="50"/>
  <c r="AV719" i="50"/>
  <c r="AU719" i="50"/>
  <c r="AR719" i="50"/>
  <c r="AQ719" i="50"/>
  <c r="AL719" i="50"/>
  <c r="AK719" i="50"/>
  <c r="AG719" i="50"/>
  <c r="AF719" i="50"/>
  <c r="AC719" i="50"/>
  <c r="AB719" i="50"/>
  <c r="Y719" i="50"/>
  <c r="X719" i="50"/>
  <c r="S719" i="50"/>
  <c r="R719" i="50"/>
  <c r="DM718" i="50"/>
  <c r="DL718" i="50"/>
  <c r="DI718" i="50"/>
  <c r="DH718" i="50"/>
  <c r="DD718" i="50"/>
  <c r="DC718" i="50"/>
  <c r="CZ718" i="50"/>
  <c r="CY718" i="50"/>
  <c r="CT718" i="50"/>
  <c r="CS718" i="50"/>
  <c r="CO718" i="50"/>
  <c r="CN718" i="50"/>
  <c r="CK718" i="50"/>
  <c r="CJ718" i="50"/>
  <c r="CF718" i="50"/>
  <c r="CE718" i="50"/>
  <c r="CB718" i="50"/>
  <c r="CA718" i="50"/>
  <c r="BV718" i="50"/>
  <c r="BU718" i="50"/>
  <c r="BQ718" i="50"/>
  <c r="BP718" i="50"/>
  <c r="BK718" i="50"/>
  <c r="BJ718" i="50"/>
  <c r="BE718" i="50"/>
  <c r="BD718" i="50"/>
  <c r="BA718" i="50"/>
  <c r="AZ718" i="50"/>
  <c r="AV718" i="50"/>
  <c r="AU718" i="50"/>
  <c r="AR718" i="50"/>
  <c r="AQ718" i="50"/>
  <c r="AL718" i="50"/>
  <c r="AK718" i="50"/>
  <c r="AG718" i="50"/>
  <c r="AF718" i="50"/>
  <c r="AC718" i="50"/>
  <c r="AB718" i="50"/>
  <c r="Y718" i="50"/>
  <c r="X718" i="50"/>
  <c r="S718" i="50"/>
  <c r="R718" i="50"/>
  <c r="DM717" i="50"/>
  <c r="DL717" i="50"/>
  <c r="DI717" i="50"/>
  <c r="DH717" i="50"/>
  <c r="DD717" i="50"/>
  <c r="DC717" i="50"/>
  <c r="CZ717" i="50"/>
  <c r="CY717" i="50"/>
  <c r="CT717" i="50"/>
  <c r="CS717" i="50"/>
  <c r="CO717" i="50"/>
  <c r="CN717" i="50"/>
  <c r="CK717" i="50"/>
  <c r="CJ717" i="50"/>
  <c r="CF717" i="50"/>
  <c r="CE717" i="50"/>
  <c r="CB717" i="50"/>
  <c r="CA717" i="50"/>
  <c r="BV717" i="50"/>
  <c r="BU717" i="50"/>
  <c r="BQ717" i="50"/>
  <c r="BP717" i="50"/>
  <c r="BK717" i="50"/>
  <c r="BJ717" i="50"/>
  <c r="BE717" i="50"/>
  <c r="BD717" i="50"/>
  <c r="BA717" i="50"/>
  <c r="AZ717" i="50"/>
  <c r="AV717" i="50"/>
  <c r="AU717" i="50"/>
  <c r="AR717" i="50"/>
  <c r="AQ717" i="50"/>
  <c r="AL717" i="50"/>
  <c r="AK717" i="50"/>
  <c r="AG717" i="50"/>
  <c r="AF717" i="50"/>
  <c r="AC717" i="50"/>
  <c r="AB717" i="50"/>
  <c r="Y717" i="50"/>
  <c r="X717" i="50"/>
  <c r="S717" i="50"/>
  <c r="R717" i="50"/>
  <c r="DM716" i="50"/>
  <c r="DL716" i="50"/>
  <c r="DI716" i="50"/>
  <c r="DH716" i="50"/>
  <c r="DD716" i="50"/>
  <c r="DC716" i="50"/>
  <c r="CZ716" i="50"/>
  <c r="CY716" i="50"/>
  <c r="CT716" i="50"/>
  <c r="CS716" i="50"/>
  <c r="CO716" i="50"/>
  <c r="CN716" i="50"/>
  <c r="CK716" i="50"/>
  <c r="CJ716" i="50"/>
  <c r="CF716" i="50"/>
  <c r="CE716" i="50"/>
  <c r="CB716" i="50"/>
  <c r="CA716" i="50"/>
  <c r="BV716" i="50"/>
  <c r="BU716" i="50"/>
  <c r="BQ716" i="50"/>
  <c r="BP716" i="50"/>
  <c r="BK716" i="50"/>
  <c r="BJ716" i="50"/>
  <c r="BE716" i="50"/>
  <c r="BD716" i="50"/>
  <c r="BA716" i="50"/>
  <c r="AZ716" i="50"/>
  <c r="AV716" i="50"/>
  <c r="AU716" i="50"/>
  <c r="AR716" i="50"/>
  <c r="AQ716" i="50"/>
  <c r="AL716" i="50"/>
  <c r="AK716" i="50"/>
  <c r="AG716" i="50"/>
  <c r="AF716" i="50"/>
  <c r="AC716" i="50"/>
  <c r="AB716" i="50"/>
  <c r="Y716" i="50"/>
  <c r="X716" i="50"/>
  <c r="S716" i="50"/>
  <c r="R716" i="50"/>
  <c r="DM715" i="50"/>
  <c r="DL715" i="50"/>
  <c r="DI715" i="50"/>
  <c r="DH715" i="50"/>
  <c r="DD715" i="50"/>
  <c r="DC715" i="50"/>
  <c r="CZ715" i="50"/>
  <c r="CY715" i="50"/>
  <c r="CT715" i="50"/>
  <c r="CS715" i="50"/>
  <c r="CO715" i="50"/>
  <c r="CN715" i="50"/>
  <c r="CK715" i="50"/>
  <c r="CJ715" i="50"/>
  <c r="CF715" i="50"/>
  <c r="CE715" i="50"/>
  <c r="CB715" i="50"/>
  <c r="CA715" i="50"/>
  <c r="BV715" i="50"/>
  <c r="BU715" i="50"/>
  <c r="BQ715" i="50"/>
  <c r="BP715" i="50"/>
  <c r="BK715" i="50"/>
  <c r="BJ715" i="50"/>
  <c r="BE715" i="50"/>
  <c r="BD715" i="50"/>
  <c r="BA715" i="50"/>
  <c r="AZ715" i="50"/>
  <c r="AV715" i="50"/>
  <c r="AU715" i="50"/>
  <c r="AR715" i="50"/>
  <c r="AQ715" i="50"/>
  <c r="AL715" i="50"/>
  <c r="AK715" i="50"/>
  <c r="AG715" i="50"/>
  <c r="AF715" i="50"/>
  <c r="AC715" i="50"/>
  <c r="AB715" i="50"/>
  <c r="Y715" i="50"/>
  <c r="X715" i="50"/>
  <c r="S715" i="50"/>
  <c r="R715" i="50"/>
  <c r="DM714" i="50"/>
  <c r="DL714" i="50"/>
  <c r="DI714" i="50"/>
  <c r="DH714" i="50"/>
  <c r="DD714" i="50"/>
  <c r="DC714" i="50"/>
  <c r="CZ714" i="50"/>
  <c r="CY714" i="50"/>
  <c r="CT714" i="50"/>
  <c r="CS714" i="50"/>
  <c r="CO714" i="50"/>
  <c r="CN714" i="50"/>
  <c r="CK714" i="50"/>
  <c r="CJ714" i="50"/>
  <c r="CF714" i="50"/>
  <c r="CE714" i="50"/>
  <c r="CB714" i="50"/>
  <c r="CA714" i="50"/>
  <c r="BV714" i="50"/>
  <c r="BU714" i="50"/>
  <c r="BQ714" i="50"/>
  <c r="BP714" i="50"/>
  <c r="BK714" i="50"/>
  <c r="BJ714" i="50"/>
  <c r="BE714" i="50"/>
  <c r="BD714" i="50"/>
  <c r="BA714" i="50"/>
  <c r="AZ714" i="50"/>
  <c r="AV714" i="50"/>
  <c r="AU714" i="50"/>
  <c r="AR714" i="50"/>
  <c r="AQ714" i="50"/>
  <c r="AL714" i="50"/>
  <c r="AK714" i="50"/>
  <c r="AG714" i="50"/>
  <c r="AF714" i="50"/>
  <c r="AC714" i="50"/>
  <c r="AB714" i="50"/>
  <c r="Y714" i="50"/>
  <c r="X714" i="50"/>
  <c r="S714" i="50"/>
  <c r="R714" i="50"/>
  <c r="DM713" i="50"/>
  <c r="DL713" i="50"/>
  <c r="DI713" i="50"/>
  <c r="DH713" i="50"/>
  <c r="DD713" i="50"/>
  <c r="DC713" i="50"/>
  <c r="CZ713" i="50"/>
  <c r="CY713" i="50"/>
  <c r="CT713" i="50"/>
  <c r="CS713" i="50"/>
  <c r="CO713" i="50"/>
  <c r="CN713" i="50"/>
  <c r="CK713" i="50"/>
  <c r="CJ713" i="50"/>
  <c r="CF713" i="50"/>
  <c r="CE713" i="50"/>
  <c r="CB713" i="50"/>
  <c r="CA713" i="50"/>
  <c r="BV713" i="50"/>
  <c r="BU713" i="50"/>
  <c r="BQ713" i="50"/>
  <c r="BP713" i="50"/>
  <c r="BK713" i="50"/>
  <c r="BJ713" i="50"/>
  <c r="BE713" i="50"/>
  <c r="BD713" i="50"/>
  <c r="BA713" i="50"/>
  <c r="AZ713" i="50"/>
  <c r="AV713" i="50"/>
  <c r="AU713" i="50"/>
  <c r="AR713" i="50"/>
  <c r="AQ713" i="50"/>
  <c r="AL713" i="50"/>
  <c r="AK713" i="50"/>
  <c r="AG713" i="50"/>
  <c r="AF713" i="50"/>
  <c r="AC713" i="50"/>
  <c r="AB713" i="50"/>
  <c r="Y713" i="50"/>
  <c r="X713" i="50"/>
  <c r="S713" i="50"/>
  <c r="R713" i="50"/>
  <c r="DM712" i="50"/>
  <c r="DL712" i="50"/>
  <c r="DI712" i="50"/>
  <c r="DH712" i="50"/>
  <c r="DD712" i="50"/>
  <c r="DC712" i="50"/>
  <c r="CZ712" i="50"/>
  <c r="CY712" i="50"/>
  <c r="CT712" i="50"/>
  <c r="CS712" i="50"/>
  <c r="CO712" i="50"/>
  <c r="CN712" i="50"/>
  <c r="CK712" i="50"/>
  <c r="CJ712" i="50"/>
  <c r="CF712" i="50"/>
  <c r="CE712" i="50"/>
  <c r="CB712" i="50"/>
  <c r="CA712" i="50"/>
  <c r="BV712" i="50"/>
  <c r="BU712" i="50"/>
  <c r="BQ712" i="50"/>
  <c r="BP712" i="50"/>
  <c r="BK712" i="50"/>
  <c r="BJ712" i="50"/>
  <c r="BE712" i="50"/>
  <c r="BD712" i="50"/>
  <c r="BA712" i="50"/>
  <c r="AZ712" i="50"/>
  <c r="AV712" i="50"/>
  <c r="AU712" i="50"/>
  <c r="AR712" i="50"/>
  <c r="AQ712" i="50"/>
  <c r="AL712" i="50"/>
  <c r="AK712" i="50"/>
  <c r="AG712" i="50"/>
  <c r="AF712" i="50"/>
  <c r="AC712" i="50"/>
  <c r="AB712" i="50"/>
  <c r="Y712" i="50"/>
  <c r="X712" i="50"/>
  <c r="S712" i="50"/>
  <c r="R712" i="50"/>
  <c r="DM711" i="50"/>
  <c r="DL711" i="50"/>
  <c r="DI711" i="50"/>
  <c r="DH711" i="50"/>
  <c r="DD711" i="50"/>
  <c r="DC711" i="50"/>
  <c r="CZ711" i="50"/>
  <c r="CY711" i="50"/>
  <c r="CT711" i="50"/>
  <c r="CS711" i="50"/>
  <c r="CO711" i="50"/>
  <c r="CN711" i="50"/>
  <c r="CK711" i="50"/>
  <c r="CJ711" i="50"/>
  <c r="CF711" i="50"/>
  <c r="CE711" i="50"/>
  <c r="CB711" i="50"/>
  <c r="CA711" i="50"/>
  <c r="BV711" i="50"/>
  <c r="BU711" i="50"/>
  <c r="BQ711" i="50"/>
  <c r="BP711" i="50"/>
  <c r="BK711" i="50"/>
  <c r="BJ711" i="50"/>
  <c r="BE711" i="50"/>
  <c r="BD711" i="50"/>
  <c r="BA711" i="50"/>
  <c r="AZ711" i="50"/>
  <c r="AV711" i="50"/>
  <c r="AU711" i="50"/>
  <c r="AR711" i="50"/>
  <c r="AQ711" i="50"/>
  <c r="AL711" i="50"/>
  <c r="AK711" i="50"/>
  <c r="AG711" i="50"/>
  <c r="AF711" i="50"/>
  <c r="AC711" i="50"/>
  <c r="AB711" i="50"/>
  <c r="Y711" i="50"/>
  <c r="X711" i="50"/>
  <c r="S711" i="50"/>
  <c r="R711" i="50"/>
  <c r="DM710" i="50"/>
  <c r="DL710" i="50"/>
  <c r="DI710" i="50"/>
  <c r="DH710" i="50"/>
  <c r="DD710" i="50"/>
  <c r="DC710" i="50"/>
  <c r="CZ710" i="50"/>
  <c r="CY710" i="50"/>
  <c r="CT710" i="50"/>
  <c r="CS710" i="50"/>
  <c r="CO710" i="50"/>
  <c r="CN710" i="50"/>
  <c r="CK710" i="50"/>
  <c r="CJ710" i="50"/>
  <c r="CF710" i="50"/>
  <c r="CE710" i="50"/>
  <c r="CB710" i="50"/>
  <c r="CA710" i="50"/>
  <c r="BV710" i="50"/>
  <c r="BU710" i="50"/>
  <c r="BQ710" i="50"/>
  <c r="BP710" i="50"/>
  <c r="BK710" i="50"/>
  <c r="BJ710" i="50"/>
  <c r="BE710" i="50"/>
  <c r="BD710" i="50"/>
  <c r="BA710" i="50"/>
  <c r="AZ710" i="50"/>
  <c r="AV710" i="50"/>
  <c r="AU710" i="50"/>
  <c r="AR710" i="50"/>
  <c r="AQ710" i="50"/>
  <c r="AL710" i="50"/>
  <c r="AK710" i="50"/>
  <c r="AG710" i="50"/>
  <c r="AF710" i="50"/>
  <c r="AC710" i="50"/>
  <c r="AB710" i="50"/>
  <c r="Y710" i="50"/>
  <c r="X710" i="50"/>
  <c r="S710" i="50"/>
  <c r="R710" i="50"/>
  <c r="DM709" i="50"/>
  <c r="DL709" i="50"/>
  <c r="DI709" i="50"/>
  <c r="DH709" i="50"/>
  <c r="DD709" i="50"/>
  <c r="DC709" i="50"/>
  <c r="CZ709" i="50"/>
  <c r="CY709" i="50"/>
  <c r="CT709" i="50"/>
  <c r="CS709" i="50"/>
  <c r="CO709" i="50"/>
  <c r="CN709" i="50"/>
  <c r="CK709" i="50"/>
  <c r="CJ709" i="50"/>
  <c r="CF709" i="50"/>
  <c r="CE709" i="50"/>
  <c r="CB709" i="50"/>
  <c r="CA709" i="50"/>
  <c r="BV709" i="50"/>
  <c r="BU709" i="50"/>
  <c r="BQ709" i="50"/>
  <c r="BP709" i="50"/>
  <c r="BK709" i="50"/>
  <c r="BJ709" i="50"/>
  <c r="BE709" i="50"/>
  <c r="BD709" i="50"/>
  <c r="BA709" i="50"/>
  <c r="AZ709" i="50"/>
  <c r="AV709" i="50"/>
  <c r="AU709" i="50"/>
  <c r="AR709" i="50"/>
  <c r="AQ709" i="50"/>
  <c r="AL709" i="50"/>
  <c r="AK709" i="50"/>
  <c r="AG709" i="50"/>
  <c r="AF709" i="50"/>
  <c r="AC709" i="50"/>
  <c r="AB709" i="50"/>
  <c r="Y709" i="50"/>
  <c r="X709" i="50"/>
  <c r="S709" i="50"/>
  <c r="R709" i="50"/>
  <c r="DM708" i="50"/>
  <c r="DL708" i="50"/>
  <c r="DI708" i="50"/>
  <c r="DH708" i="50"/>
  <c r="DD708" i="50"/>
  <c r="DC708" i="50"/>
  <c r="CZ708" i="50"/>
  <c r="CY708" i="50"/>
  <c r="CT708" i="50"/>
  <c r="CS708" i="50"/>
  <c r="CO708" i="50"/>
  <c r="CN708" i="50"/>
  <c r="CK708" i="50"/>
  <c r="CJ708" i="50"/>
  <c r="CF708" i="50"/>
  <c r="CE708" i="50"/>
  <c r="CB708" i="50"/>
  <c r="CA708" i="50"/>
  <c r="BV708" i="50"/>
  <c r="BU708" i="50"/>
  <c r="BQ708" i="50"/>
  <c r="BP708" i="50"/>
  <c r="BK708" i="50"/>
  <c r="BJ708" i="50"/>
  <c r="BE708" i="50"/>
  <c r="BD708" i="50"/>
  <c r="BA708" i="50"/>
  <c r="AZ708" i="50"/>
  <c r="AV708" i="50"/>
  <c r="AU708" i="50"/>
  <c r="AR708" i="50"/>
  <c r="AQ708" i="50"/>
  <c r="AL708" i="50"/>
  <c r="AK708" i="50"/>
  <c r="AG708" i="50"/>
  <c r="AF708" i="50"/>
  <c r="AC708" i="50"/>
  <c r="AB708" i="50"/>
  <c r="Y708" i="50"/>
  <c r="X708" i="50"/>
  <c r="S708" i="50"/>
  <c r="R708" i="50"/>
  <c r="DM707" i="50"/>
  <c r="DL707" i="50"/>
  <c r="DI707" i="50"/>
  <c r="DH707" i="50"/>
  <c r="DD707" i="50"/>
  <c r="DC707" i="50"/>
  <c r="CZ707" i="50"/>
  <c r="CY707" i="50"/>
  <c r="CT707" i="50"/>
  <c r="CS707" i="50"/>
  <c r="CO707" i="50"/>
  <c r="CN707" i="50"/>
  <c r="CK707" i="50"/>
  <c r="CJ707" i="50"/>
  <c r="CF707" i="50"/>
  <c r="CE707" i="50"/>
  <c r="CB707" i="50"/>
  <c r="CA707" i="50"/>
  <c r="BV707" i="50"/>
  <c r="BU707" i="50"/>
  <c r="BQ707" i="50"/>
  <c r="BP707" i="50"/>
  <c r="BK707" i="50"/>
  <c r="BJ707" i="50"/>
  <c r="BE707" i="50"/>
  <c r="BD707" i="50"/>
  <c r="BA707" i="50"/>
  <c r="AZ707" i="50"/>
  <c r="AV707" i="50"/>
  <c r="AU707" i="50"/>
  <c r="AR707" i="50"/>
  <c r="AQ707" i="50"/>
  <c r="AL707" i="50"/>
  <c r="AK707" i="50"/>
  <c r="AG707" i="50"/>
  <c r="AF707" i="50"/>
  <c r="AC707" i="50"/>
  <c r="AB707" i="50"/>
  <c r="Y707" i="50"/>
  <c r="X707" i="50"/>
  <c r="S707" i="50"/>
  <c r="R707" i="50"/>
  <c r="DM706" i="50"/>
  <c r="DL706" i="50"/>
  <c r="DI706" i="50"/>
  <c r="DH706" i="50"/>
  <c r="DD706" i="50"/>
  <c r="DC706" i="50"/>
  <c r="CZ706" i="50"/>
  <c r="CY706" i="50"/>
  <c r="CT706" i="50"/>
  <c r="CS706" i="50"/>
  <c r="CO706" i="50"/>
  <c r="CN706" i="50"/>
  <c r="CK706" i="50"/>
  <c r="CJ706" i="50"/>
  <c r="CF706" i="50"/>
  <c r="CE706" i="50"/>
  <c r="CB706" i="50"/>
  <c r="CA706" i="50"/>
  <c r="BV706" i="50"/>
  <c r="BU706" i="50"/>
  <c r="BQ706" i="50"/>
  <c r="BP706" i="50"/>
  <c r="BK706" i="50"/>
  <c r="BJ706" i="50"/>
  <c r="BE706" i="50"/>
  <c r="BD706" i="50"/>
  <c r="BA706" i="50"/>
  <c r="AZ706" i="50"/>
  <c r="AV706" i="50"/>
  <c r="AU706" i="50"/>
  <c r="AR706" i="50"/>
  <c r="AQ706" i="50"/>
  <c r="AL706" i="50"/>
  <c r="AK706" i="50"/>
  <c r="AG706" i="50"/>
  <c r="AF706" i="50"/>
  <c r="AC706" i="50"/>
  <c r="AB706" i="50"/>
  <c r="Y706" i="50"/>
  <c r="X706" i="50"/>
  <c r="S706" i="50"/>
  <c r="R706" i="50"/>
  <c r="DM705" i="50"/>
  <c r="DL705" i="50"/>
  <c r="DI705" i="50"/>
  <c r="DH705" i="50"/>
  <c r="DD705" i="50"/>
  <c r="DC705" i="50"/>
  <c r="CZ705" i="50"/>
  <c r="CY705" i="50"/>
  <c r="CT705" i="50"/>
  <c r="CS705" i="50"/>
  <c r="CO705" i="50"/>
  <c r="CN705" i="50"/>
  <c r="CK705" i="50"/>
  <c r="CJ705" i="50"/>
  <c r="CF705" i="50"/>
  <c r="CE705" i="50"/>
  <c r="CB705" i="50"/>
  <c r="CA705" i="50"/>
  <c r="BV705" i="50"/>
  <c r="BU705" i="50"/>
  <c r="BQ705" i="50"/>
  <c r="BP705" i="50"/>
  <c r="BK705" i="50"/>
  <c r="BJ705" i="50"/>
  <c r="BE705" i="50"/>
  <c r="BD705" i="50"/>
  <c r="BA705" i="50"/>
  <c r="AZ705" i="50"/>
  <c r="AV705" i="50"/>
  <c r="AU705" i="50"/>
  <c r="AR705" i="50"/>
  <c r="AQ705" i="50"/>
  <c r="AL705" i="50"/>
  <c r="AK705" i="50"/>
  <c r="AG705" i="50"/>
  <c r="AF705" i="50"/>
  <c r="AC705" i="50"/>
  <c r="AB705" i="50"/>
  <c r="Y705" i="50"/>
  <c r="X705" i="50"/>
  <c r="S705" i="50"/>
  <c r="R705" i="50"/>
  <c r="DM704" i="50"/>
  <c r="DL704" i="50"/>
  <c r="DI704" i="50"/>
  <c r="DH704" i="50"/>
  <c r="DD704" i="50"/>
  <c r="DC704" i="50"/>
  <c r="CZ704" i="50"/>
  <c r="CY704" i="50"/>
  <c r="CT704" i="50"/>
  <c r="CS704" i="50"/>
  <c r="CO704" i="50"/>
  <c r="CN704" i="50"/>
  <c r="CK704" i="50"/>
  <c r="CJ704" i="50"/>
  <c r="CF704" i="50"/>
  <c r="CE704" i="50"/>
  <c r="CB704" i="50"/>
  <c r="CA704" i="50"/>
  <c r="BV704" i="50"/>
  <c r="BU704" i="50"/>
  <c r="BQ704" i="50"/>
  <c r="BP704" i="50"/>
  <c r="BK704" i="50"/>
  <c r="BJ704" i="50"/>
  <c r="BE704" i="50"/>
  <c r="BD704" i="50"/>
  <c r="BA704" i="50"/>
  <c r="AZ704" i="50"/>
  <c r="AV704" i="50"/>
  <c r="AU704" i="50"/>
  <c r="AR704" i="50"/>
  <c r="AQ704" i="50"/>
  <c r="AL704" i="50"/>
  <c r="AK704" i="50"/>
  <c r="AG704" i="50"/>
  <c r="AF704" i="50"/>
  <c r="AC704" i="50"/>
  <c r="AB704" i="50"/>
  <c r="Y704" i="50"/>
  <c r="X704" i="50"/>
  <c r="S704" i="50"/>
  <c r="R704" i="50"/>
  <c r="DM703" i="50"/>
  <c r="DL703" i="50"/>
  <c r="DI703" i="50"/>
  <c r="DH703" i="50"/>
  <c r="DD703" i="50"/>
  <c r="DC703" i="50"/>
  <c r="CZ703" i="50"/>
  <c r="CY703" i="50"/>
  <c r="CT703" i="50"/>
  <c r="CS703" i="50"/>
  <c r="CO703" i="50"/>
  <c r="CN703" i="50"/>
  <c r="CK703" i="50"/>
  <c r="CJ703" i="50"/>
  <c r="CF703" i="50"/>
  <c r="CE703" i="50"/>
  <c r="CB703" i="50"/>
  <c r="CA703" i="50"/>
  <c r="BV703" i="50"/>
  <c r="BU703" i="50"/>
  <c r="BQ703" i="50"/>
  <c r="BP703" i="50"/>
  <c r="BK703" i="50"/>
  <c r="BJ703" i="50"/>
  <c r="BE703" i="50"/>
  <c r="BD703" i="50"/>
  <c r="BA703" i="50"/>
  <c r="AZ703" i="50"/>
  <c r="AV703" i="50"/>
  <c r="AU703" i="50"/>
  <c r="AR703" i="50"/>
  <c r="AQ703" i="50"/>
  <c r="AL703" i="50"/>
  <c r="AK703" i="50"/>
  <c r="AG703" i="50"/>
  <c r="AF703" i="50"/>
  <c r="AC703" i="50"/>
  <c r="AB703" i="50"/>
  <c r="Y703" i="50"/>
  <c r="X703" i="50"/>
  <c r="S703" i="50"/>
  <c r="R703" i="50"/>
  <c r="DM702" i="50"/>
  <c r="DL702" i="50"/>
  <c r="DI702" i="50"/>
  <c r="DH702" i="50"/>
  <c r="DD702" i="50"/>
  <c r="DC702" i="50"/>
  <c r="CZ702" i="50"/>
  <c r="CY702" i="50"/>
  <c r="CT702" i="50"/>
  <c r="CS702" i="50"/>
  <c r="CO702" i="50"/>
  <c r="CN702" i="50"/>
  <c r="CK702" i="50"/>
  <c r="CJ702" i="50"/>
  <c r="CF702" i="50"/>
  <c r="CE702" i="50"/>
  <c r="CB702" i="50"/>
  <c r="CA702" i="50"/>
  <c r="BV702" i="50"/>
  <c r="BU702" i="50"/>
  <c r="BQ702" i="50"/>
  <c r="BP702" i="50"/>
  <c r="BK702" i="50"/>
  <c r="BJ702" i="50"/>
  <c r="BE702" i="50"/>
  <c r="BD702" i="50"/>
  <c r="BA702" i="50"/>
  <c r="AZ702" i="50"/>
  <c r="AV702" i="50"/>
  <c r="AU702" i="50"/>
  <c r="AR702" i="50"/>
  <c r="AQ702" i="50"/>
  <c r="AL702" i="50"/>
  <c r="AK702" i="50"/>
  <c r="AG702" i="50"/>
  <c r="AF702" i="50"/>
  <c r="AC702" i="50"/>
  <c r="AB702" i="50"/>
  <c r="Y702" i="50"/>
  <c r="X702" i="50"/>
  <c r="S702" i="50"/>
  <c r="R702" i="50"/>
  <c r="DM701" i="50"/>
  <c r="DL701" i="50"/>
  <c r="DI701" i="50"/>
  <c r="DH701" i="50"/>
  <c r="DD701" i="50"/>
  <c r="DC701" i="50"/>
  <c r="CZ701" i="50"/>
  <c r="CY701" i="50"/>
  <c r="CT701" i="50"/>
  <c r="CS701" i="50"/>
  <c r="CO701" i="50"/>
  <c r="CN701" i="50"/>
  <c r="CK701" i="50"/>
  <c r="CJ701" i="50"/>
  <c r="CF701" i="50"/>
  <c r="CE701" i="50"/>
  <c r="CB701" i="50"/>
  <c r="CA701" i="50"/>
  <c r="BV701" i="50"/>
  <c r="BU701" i="50"/>
  <c r="BQ701" i="50"/>
  <c r="BP701" i="50"/>
  <c r="BK701" i="50"/>
  <c r="BJ701" i="50"/>
  <c r="BE701" i="50"/>
  <c r="BD701" i="50"/>
  <c r="BA701" i="50"/>
  <c r="AZ701" i="50"/>
  <c r="AV701" i="50"/>
  <c r="AU701" i="50"/>
  <c r="AR701" i="50"/>
  <c r="AQ701" i="50"/>
  <c r="AL701" i="50"/>
  <c r="AK701" i="50"/>
  <c r="AG701" i="50"/>
  <c r="AF701" i="50"/>
  <c r="AC701" i="50"/>
  <c r="AB701" i="50"/>
  <c r="Y701" i="50"/>
  <c r="X701" i="50"/>
  <c r="S701" i="50"/>
  <c r="R701" i="50"/>
  <c r="DM700" i="50"/>
  <c r="DL700" i="50"/>
  <c r="DI700" i="50"/>
  <c r="DH700" i="50"/>
  <c r="DD700" i="50"/>
  <c r="DC700" i="50"/>
  <c r="CZ700" i="50"/>
  <c r="CY700" i="50"/>
  <c r="CT700" i="50"/>
  <c r="CS700" i="50"/>
  <c r="CO700" i="50"/>
  <c r="CN700" i="50"/>
  <c r="CK700" i="50"/>
  <c r="CJ700" i="50"/>
  <c r="CF700" i="50"/>
  <c r="CE700" i="50"/>
  <c r="CB700" i="50"/>
  <c r="CA700" i="50"/>
  <c r="BV700" i="50"/>
  <c r="BU700" i="50"/>
  <c r="BQ700" i="50"/>
  <c r="BP700" i="50"/>
  <c r="BK700" i="50"/>
  <c r="BJ700" i="50"/>
  <c r="BE700" i="50"/>
  <c r="BD700" i="50"/>
  <c r="BA700" i="50"/>
  <c r="AZ700" i="50"/>
  <c r="AV700" i="50"/>
  <c r="AU700" i="50"/>
  <c r="AR700" i="50"/>
  <c r="AQ700" i="50"/>
  <c r="AL700" i="50"/>
  <c r="AK700" i="50"/>
  <c r="AG700" i="50"/>
  <c r="AF700" i="50"/>
  <c r="AC700" i="50"/>
  <c r="AB700" i="50"/>
  <c r="Y700" i="50"/>
  <c r="X700" i="50"/>
  <c r="S700" i="50"/>
  <c r="R700" i="50"/>
  <c r="DM699" i="50"/>
  <c r="DL699" i="50"/>
  <c r="DI699" i="50"/>
  <c r="DH699" i="50"/>
  <c r="DD699" i="50"/>
  <c r="DC699" i="50"/>
  <c r="CZ699" i="50"/>
  <c r="CY699" i="50"/>
  <c r="CT699" i="50"/>
  <c r="CS699" i="50"/>
  <c r="CO699" i="50"/>
  <c r="CN699" i="50"/>
  <c r="CK699" i="50"/>
  <c r="CJ699" i="50"/>
  <c r="CF699" i="50"/>
  <c r="CE699" i="50"/>
  <c r="CB699" i="50"/>
  <c r="CA699" i="50"/>
  <c r="BV699" i="50"/>
  <c r="BU699" i="50"/>
  <c r="BQ699" i="50"/>
  <c r="BP699" i="50"/>
  <c r="BK699" i="50"/>
  <c r="BJ699" i="50"/>
  <c r="BE699" i="50"/>
  <c r="BD699" i="50"/>
  <c r="BA699" i="50"/>
  <c r="AZ699" i="50"/>
  <c r="AV699" i="50"/>
  <c r="AU699" i="50"/>
  <c r="AR699" i="50"/>
  <c r="AQ699" i="50"/>
  <c r="AL699" i="50"/>
  <c r="AK699" i="50"/>
  <c r="AG699" i="50"/>
  <c r="AF699" i="50"/>
  <c r="AC699" i="50"/>
  <c r="AB699" i="50"/>
  <c r="Y699" i="50"/>
  <c r="X699" i="50"/>
  <c r="S699" i="50"/>
  <c r="R699" i="50"/>
  <c r="DM698" i="50"/>
  <c r="DL698" i="50"/>
  <c r="DI698" i="50"/>
  <c r="DH698" i="50"/>
  <c r="DD698" i="50"/>
  <c r="DC698" i="50"/>
  <c r="CZ698" i="50"/>
  <c r="CY698" i="50"/>
  <c r="CT698" i="50"/>
  <c r="CS698" i="50"/>
  <c r="CO698" i="50"/>
  <c r="CN698" i="50"/>
  <c r="CK698" i="50"/>
  <c r="CJ698" i="50"/>
  <c r="CF698" i="50"/>
  <c r="CE698" i="50"/>
  <c r="CB698" i="50"/>
  <c r="CA698" i="50"/>
  <c r="BV698" i="50"/>
  <c r="BU698" i="50"/>
  <c r="BQ698" i="50"/>
  <c r="BP698" i="50"/>
  <c r="BK698" i="50"/>
  <c r="BJ698" i="50"/>
  <c r="BE698" i="50"/>
  <c r="BD698" i="50"/>
  <c r="BA698" i="50"/>
  <c r="AZ698" i="50"/>
  <c r="AV698" i="50"/>
  <c r="AU698" i="50"/>
  <c r="AR698" i="50"/>
  <c r="AQ698" i="50"/>
  <c r="AL698" i="50"/>
  <c r="AK698" i="50"/>
  <c r="AG698" i="50"/>
  <c r="AF698" i="50"/>
  <c r="AC698" i="50"/>
  <c r="AB698" i="50"/>
  <c r="Y698" i="50"/>
  <c r="X698" i="50"/>
  <c r="S698" i="50"/>
  <c r="R698" i="50"/>
  <c r="DM697" i="50"/>
  <c r="DL697" i="50"/>
  <c r="DI697" i="50"/>
  <c r="DH697" i="50"/>
  <c r="DD697" i="50"/>
  <c r="DC697" i="50"/>
  <c r="CZ697" i="50"/>
  <c r="CY697" i="50"/>
  <c r="CT697" i="50"/>
  <c r="CS697" i="50"/>
  <c r="CO697" i="50"/>
  <c r="CN697" i="50"/>
  <c r="CK697" i="50"/>
  <c r="CJ697" i="50"/>
  <c r="CF697" i="50"/>
  <c r="CE697" i="50"/>
  <c r="CB697" i="50"/>
  <c r="CA697" i="50"/>
  <c r="BV697" i="50"/>
  <c r="BU697" i="50"/>
  <c r="BQ697" i="50"/>
  <c r="BP697" i="50"/>
  <c r="BK697" i="50"/>
  <c r="BJ697" i="50"/>
  <c r="BE697" i="50"/>
  <c r="BD697" i="50"/>
  <c r="BA697" i="50"/>
  <c r="AZ697" i="50"/>
  <c r="AV697" i="50"/>
  <c r="AU697" i="50"/>
  <c r="AR697" i="50"/>
  <c r="AQ697" i="50"/>
  <c r="AL697" i="50"/>
  <c r="AK697" i="50"/>
  <c r="AG697" i="50"/>
  <c r="AF697" i="50"/>
  <c r="AC697" i="50"/>
  <c r="AB697" i="50"/>
  <c r="Y697" i="50"/>
  <c r="X697" i="50"/>
  <c r="S697" i="50"/>
  <c r="R697" i="50"/>
  <c r="DM696" i="50"/>
  <c r="DL696" i="50"/>
  <c r="DI696" i="50"/>
  <c r="DH696" i="50"/>
  <c r="DD696" i="50"/>
  <c r="DC696" i="50"/>
  <c r="CZ696" i="50"/>
  <c r="CY696" i="50"/>
  <c r="CT696" i="50"/>
  <c r="CS696" i="50"/>
  <c r="CO696" i="50"/>
  <c r="CN696" i="50"/>
  <c r="CK696" i="50"/>
  <c r="CJ696" i="50"/>
  <c r="CF696" i="50"/>
  <c r="CE696" i="50"/>
  <c r="CB696" i="50"/>
  <c r="CA696" i="50"/>
  <c r="BV696" i="50"/>
  <c r="BU696" i="50"/>
  <c r="BQ696" i="50"/>
  <c r="BP696" i="50"/>
  <c r="BK696" i="50"/>
  <c r="BJ696" i="50"/>
  <c r="BE696" i="50"/>
  <c r="BD696" i="50"/>
  <c r="BA696" i="50"/>
  <c r="AZ696" i="50"/>
  <c r="AV696" i="50"/>
  <c r="AU696" i="50"/>
  <c r="AR696" i="50"/>
  <c r="AQ696" i="50"/>
  <c r="AL696" i="50"/>
  <c r="AK696" i="50"/>
  <c r="AG696" i="50"/>
  <c r="AF696" i="50"/>
  <c r="AC696" i="50"/>
  <c r="AB696" i="50"/>
  <c r="Y696" i="50"/>
  <c r="X696" i="50"/>
  <c r="S696" i="50"/>
  <c r="R696" i="50"/>
  <c r="DM695" i="50"/>
  <c r="DL695" i="50"/>
  <c r="DI695" i="50"/>
  <c r="DH695" i="50"/>
  <c r="DD695" i="50"/>
  <c r="DC695" i="50"/>
  <c r="CZ695" i="50"/>
  <c r="CY695" i="50"/>
  <c r="CT695" i="50"/>
  <c r="CS695" i="50"/>
  <c r="CO695" i="50"/>
  <c r="CN695" i="50"/>
  <c r="CK695" i="50"/>
  <c r="CJ695" i="50"/>
  <c r="CF695" i="50"/>
  <c r="CE695" i="50"/>
  <c r="CB695" i="50"/>
  <c r="CA695" i="50"/>
  <c r="BV695" i="50"/>
  <c r="BU695" i="50"/>
  <c r="BQ695" i="50"/>
  <c r="BP695" i="50"/>
  <c r="BK695" i="50"/>
  <c r="BJ695" i="50"/>
  <c r="BE695" i="50"/>
  <c r="BD695" i="50"/>
  <c r="BA695" i="50"/>
  <c r="AZ695" i="50"/>
  <c r="AV695" i="50"/>
  <c r="AU695" i="50"/>
  <c r="AR695" i="50"/>
  <c r="AQ695" i="50"/>
  <c r="AL695" i="50"/>
  <c r="AK695" i="50"/>
  <c r="AG695" i="50"/>
  <c r="AF695" i="50"/>
  <c r="AC695" i="50"/>
  <c r="AB695" i="50"/>
  <c r="Y695" i="50"/>
  <c r="X695" i="50"/>
  <c r="S695" i="50"/>
  <c r="R695" i="50"/>
  <c r="DM694" i="50"/>
  <c r="DL694" i="50"/>
  <c r="DI694" i="50"/>
  <c r="DH694" i="50"/>
  <c r="DD694" i="50"/>
  <c r="DC694" i="50"/>
  <c r="CZ694" i="50"/>
  <c r="CY694" i="50"/>
  <c r="CT694" i="50"/>
  <c r="CS694" i="50"/>
  <c r="CO694" i="50"/>
  <c r="CN694" i="50"/>
  <c r="CK694" i="50"/>
  <c r="CJ694" i="50"/>
  <c r="CF694" i="50"/>
  <c r="CE694" i="50"/>
  <c r="CB694" i="50"/>
  <c r="CA694" i="50"/>
  <c r="BV694" i="50"/>
  <c r="BU694" i="50"/>
  <c r="BQ694" i="50"/>
  <c r="BP694" i="50"/>
  <c r="BK694" i="50"/>
  <c r="BJ694" i="50"/>
  <c r="BE694" i="50"/>
  <c r="BD694" i="50"/>
  <c r="BA694" i="50"/>
  <c r="AZ694" i="50"/>
  <c r="AV694" i="50"/>
  <c r="AU694" i="50"/>
  <c r="AR694" i="50"/>
  <c r="AQ694" i="50"/>
  <c r="AL694" i="50"/>
  <c r="AK694" i="50"/>
  <c r="AG694" i="50"/>
  <c r="AF694" i="50"/>
  <c r="AC694" i="50"/>
  <c r="AB694" i="50"/>
  <c r="Y694" i="50"/>
  <c r="X694" i="50"/>
  <c r="S694" i="50"/>
  <c r="R694" i="50"/>
  <c r="DM693" i="50"/>
  <c r="DL693" i="50"/>
  <c r="DI693" i="50"/>
  <c r="DH693" i="50"/>
  <c r="DD693" i="50"/>
  <c r="DC693" i="50"/>
  <c r="CZ693" i="50"/>
  <c r="CY693" i="50"/>
  <c r="CT693" i="50"/>
  <c r="CS693" i="50"/>
  <c r="CO693" i="50"/>
  <c r="CN693" i="50"/>
  <c r="CK693" i="50"/>
  <c r="CJ693" i="50"/>
  <c r="CF693" i="50"/>
  <c r="CE693" i="50"/>
  <c r="CB693" i="50"/>
  <c r="CA693" i="50"/>
  <c r="BV693" i="50"/>
  <c r="BU693" i="50"/>
  <c r="BQ693" i="50"/>
  <c r="BP693" i="50"/>
  <c r="BK693" i="50"/>
  <c r="BJ693" i="50"/>
  <c r="BE693" i="50"/>
  <c r="BD693" i="50"/>
  <c r="BA693" i="50"/>
  <c r="AZ693" i="50"/>
  <c r="AV693" i="50"/>
  <c r="AU693" i="50"/>
  <c r="AR693" i="50"/>
  <c r="AQ693" i="50"/>
  <c r="AL693" i="50"/>
  <c r="AK693" i="50"/>
  <c r="AG693" i="50"/>
  <c r="AF693" i="50"/>
  <c r="AC693" i="50"/>
  <c r="AB693" i="50"/>
  <c r="Y693" i="50"/>
  <c r="X693" i="50"/>
  <c r="S693" i="50"/>
  <c r="R693" i="50"/>
  <c r="DM692" i="50"/>
  <c r="DL692" i="50"/>
  <c r="DI692" i="50"/>
  <c r="DH692" i="50"/>
  <c r="DD692" i="50"/>
  <c r="DC692" i="50"/>
  <c r="CZ692" i="50"/>
  <c r="CY692" i="50"/>
  <c r="CT692" i="50"/>
  <c r="CS692" i="50"/>
  <c r="CO692" i="50"/>
  <c r="CN692" i="50"/>
  <c r="CK692" i="50"/>
  <c r="CJ692" i="50"/>
  <c r="CF692" i="50"/>
  <c r="CE692" i="50"/>
  <c r="CB692" i="50"/>
  <c r="CA692" i="50"/>
  <c r="BV692" i="50"/>
  <c r="BU692" i="50"/>
  <c r="BQ692" i="50"/>
  <c r="BP692" i="50"/>
  <c r="BK692" i="50"/>
  <c r="BJ692" i="50"/>
  <c r="BE692" i="50"/>
  <c r="BD692" i="50"/>
  <c r="BA692" i="50"/>
  <c r="AZ692" i="50"/>
  <c r="AV692" i="50"/>
  <c r="AU692" i="50"/>
  <c r="AR692" i="50"/>
  <c r="AQ692" i="50"/>
  <c r="AL692" i="50"/>
  <c r="AK692" i="50"/>
  <c r="AG692" i="50"/>
  <c r="AF692" i="50"/>
  <c r="AC692" i="50"/>
  <c r="AB692" i="50"/>
  <c r="Y692" i="50"/>
  <c r="X692" i="50"/>
  <c r="S692" i="50"/>
  <c r="R692" i="50"/>
  <c r="DM691" i="50"/>
  <c r="DL691" i="50"/>
  <c r="DI691" i="50"/>
  <c r="DH691" i="50"/>
  <c r="DD691" i="50"/>
  <c r="DC691" i="50"/>
  <c r="CZ691" i="50"/>
  <c r="CY691" i="50"/>
  <c r="CT691" i="50"/>
  <c r="CS691" i="50"/>
  <c r="CO691" i="50"/>
  <c r="CN691" i="50"/>
  <c r="CK691" i="50"/>
  <c r="CJ691" i="50"/>
  <c r="CF691" i="50"/>
  <c r="CE691" i="50"/>
  <c r="CB691" i="50"/>
  <c r="CA691" i="50"/>
  <c r="BV691" i="50"/>
  <c r="BU691" i="50"/>
  <c r="BQ691" i="50"/>
  <c r="BP691" i="50"/>
  <c r="BK691" i="50"/>
  <c r="BJ691" i="50"/>
  <c r="BE691" i="50"/>
  <c r="BD691" i="50"/>
  <c r="BA691" i="50"/>
  <c r="AZ691" i="50"/>
  <c r="AV691" i="50"/>
  <c r="AU691" i="50"/>
  <c r="AR691" i="50"/>
  <c r="AQ691" i="50"/>
  <c r="AL691" i="50"/>
  <c r="AK691" i="50"/>
  <c r="AG691" i="50"/>
  <c r="AF691" i="50"/>
  <c r="AC691" i="50"/>
  <c r="AB691" i="50"/>
  <c r="Y691" i="50"/>
  <c r="X691" i="50"/>
  <c r="S691" i="50"/>
  <c r="R691" i="50"/>
  <c r="DM690" i="50"/>
  <c r="DL690" i="50"/>
  <c r="DI690" i="50"/>
  <c r="DH690" i="50"/>
  <c r="DD690" i="50"/>
  <c r="DC690" i="50"/>
  <c r="CZ690" i="50"/>
  <c r="CY690" i="50"/>
  <c r="CT690" i="50"/>
  <c r="CS690" i="50"/>
  <c r="CO690" i="50"/>
  <c r="CN690" i="50"/>
  <c r="CK690" i="50"/>
  <c r="CJ690" i="50"/>
  <c r="CF690" i="50"/>
  <c r="CE690" i="50"/>
  <c r="CB690" i="50"/>
  <c r="CA690" i="50"/>
  <c r="BV690" i="50"/>
  <c r="BU690" i="50"/>
  <c r="BQ690" i="50"/>
  <c r="BP690" i="50"/>
  <c r="BK690" i="50"/>
  <c r="BJ690" i="50"/>
  <c r="BE690" i="50"/>
  <c r="BD690" i="50"/>
  <c r="BA690" i="50"/>
  <c r="AZ690" i="50"/>
  <c r="AV690" i="50"/>
  <c r="AU690" i="50"/>
  <c r="AR690" i="50"/>
  <c r="AQ690" i="50"/>
  <c r="AL690" i="50"/>
  <c r="AK690" i="50"/>
  <c r="AG690" i="50"/>
  <c r="AF690" i="50"/>
  <c r="AC690" i="50"/>
  <c r="AB690" i="50"/>
  <c r="Y690" i="50"/>
  <c r="X690" i="50"/>
  <c r="S690" i="50"/>
  <c r="R690" i="50"/>
  <c r="DM689" i="50"/>
  <c r="DL689" i="50"/>
  <c r="DI689" i="50"/>
  <c r="DH689" i="50"/>
  <c r="DD689" i="50"/>
  <c r="DC689" i="50"/>
  <c r="CZ689" i="50"/>
  <c r="CY689" i="50"/>
  <c r="CT689" i="50"/>
  <c r="CS689" i="50"/>
  <c r="CO689" i="50"/>
  <c r="CN689" i="50"/>
  <c r="CK689" i="50"/>
  <c r="CJ689" i="50"/>
  <c r="CF689" i="50"/>
  <c r="CE689" i="50"/>
  <c r="CB689" i="50"/>
  <c r="CA689" i="50"/>
  <c r="BV689" i="50"/>
  <c r="BU689" i="50"/>
  <c r="BQ689" i="50"/>
  <c r="BP689" i="50"/>
  <c r="BK689" i="50"/>
  <c r="BJ689" i="50"/>
  <c r="BE689" i="50"/>
  <c r="BD689" i="50"/>
  <c r="BA689" i="50"/>
  <c r="AZ689" i="50"/>
  <c r="AV689" i="50"/>
  <c r="AU689" i="50"/>
  <c r="AR689" i="50"/>
  <c r="AQ689" i="50"/>
  <c r="AL689" i="50"/>
  <c r="AK689" i="50"/>
  <c r="AG689" i="50"/>
  <c r="AF689" i="50"/>
  <c r="AC689" i="50"/>
  <c r="AB689" i="50"/>
  <c r="Y689" i="50"/>
  <c r="X689" i="50"/>
  <c r="S689" i="50"/>
  <c r="R689" i="50"/>
  <c r="DM688" i="50"/>
  <c r="DL688" i="50"/>
  <c r="DI688" i="50"/>
  <c r="DH688" i="50"/>
  <c r="DD688" i="50"/>
  <c r="DC688" i="50"/>
  <c r="CZ688" i="50"/>
  <c r="CY688" i="50"/>
  <c r="CT688" i="50"/>
  <c r="CS688" i="50"/>
  <c r="CO688" i="50"/>
  <c r="CN688" i="50"/>
  <c r="CK688" i="50"/>
  <c r="CJ688" i="50"/>
  <c r="CF688" i="50"/>
  <c r="CE688" i="50"/>
  <c r="CB688" i="50"/>
  <c r="CA688" i="50"/>
  <c r="BV688" i="50"/>
  <c r="BU688" i="50"/>
  <c r="BQ688" i="50"/>
  <c r="BP688" i="50"/>
  <c r="BK688" i="50"/>
  <c r="BJ688" i="50"/>
  <c r="BE688" i="50"/>
  <c r="BD688" i="50"/>
  <c r="BA688" i="50"/>
  <c r="AZ688" i="50"/>
  <c r="AV688" i="50"/>
  <c r="AU688" i="50"/>
  <c r="AR688" i="50"/>
  <c r="AQ688" i="50"/>
  <c r="AL688" i="50"/>
  <c r="AK688" i="50"/>
  <c r="AG688" i="50"/>
  <c r="AF688" i="50"/>
  <c r="AC688" i="50"/>
  <c r="AB688" i="50"/>
  <c r="Y688" i="50"/>
  <c r="X688" i="50"/>
  <c r="S688" i="50"/>
  <c r="R688" i="50"/>
  <c r="DM687" i="50"/>
  <c r="DL687" i="50"/>
  <c r="DI687" i="50"/>
  <c r="DH687" i="50"/>
  <c r="DD687" i="50"/>
  <c r="DC687" i="50"/>
  <c r="CZ687" i="50"/>
  <c r="CY687" i="50"/>
  <c r="CT687" i="50"/>
  <c r="CS687" i="50"/>
  <c r="CO687" i="50"/>
  <c r="CN687" i="50"/>
  <c r="CK687" i="50"/>
  <c r="CJ687" i="50"/>
  <c r="CF687" i="50"/>
  <c r="CE687" i="50"/>
  <c r="CB687" i="50"/>
  <c r="CA687" i="50"/>
  <c r="BV687" i="50"/>
  <c r="BU687" i="50"/>
  <c r="BQ687" i="50"/>
  <c r="BP687" i="50"/>
  <c r="BK687" i="50"/>
  <c r="BJ687" i="50"/>
  <c r="BE687" i="50"/>
  <c r="BD687" i="50"/>
  <c r="BA687" i="50"/>
  <c r="AZ687" i="50"/>
  <c r="AV687" i="50"/>
  <c r="AU687" i="50"/>
  <c r="AR687" i="50"/>
  <c r="AQ687" i="50"/>
  <c r="AL687" i="50"/>
  <c r="AK687" i="50"/>
  <c r="AG687" i="50"/>
  <c r="AF687" i="50"/>
  <c r="AC687" i="50"/>
  <c r="AB687" i="50"/>
  <c r="Y687" i="50"/>
  <c r="X687" i="50"/>
  <c r="S687" i="50"/>
  <c r="R687" i="50"/>
  <c r="DM686" i="50"/>
  <c r="DL686" i="50"/>
  <c r="DI686" i="50"/>
  <c r="DH686" i="50"/>
  <c r="DD686" i="50"/>
  <c r="DC686" i="50"/>
  <c r="CZ686" i="50"/>
  <c r="CY686" i="50"/>
  <c r="CT686" i="50"/>
  <c r="CS686" i="50"/>
  <c r="CO686" i="50"/>
  <c r="CN686" i="50"/>
  <c r="CK686" i="50"/>
  <c r="CJ686" i="50"/>
  <c r="CF686" i="50"/>
  <c r="CE686" i="50"/>
  <c r="CB686" i="50"/>
  <c r="CA686" i="50"/>
  <c r="BV686" i="50"/>
  <c r="BU686" i="50"/>
  <c r="BQ686" i="50"/>
  <c r="BP686" i="50"/>
  <c r="BK686" i="50"/>
  <c r="BJ686" i="50"/>
  <c r="BE686" i="50"/>
  <c r="BD686" i="50"/>
  <c r="BA686" i="50"/>
  <c r="AZ686" i="50"/>
  <c r="AV686" i="50"/>
  <c r="AU686" i="50"/>
  <c r="AR686" i="50"/>
  <c r="AQ686" i="50"/>
  <c r="AL686" i="50"/>
  <c r="AK686" i="50"/>
  <c r="AG686" i="50"/>
  <c r="AF686" i="50"/>
  <c r="AC686" i="50"/>
  <c r="AB686" i="50"/>
  <c r="Y686" i="50"/>
  <c r="X686" i="50"/>
  <c r="S686" i="50"/>
  <c r="R686" i="50"/>
  <c r="DM685" i="50"/>
  <c r="DL685" i="50"/>
  <c r="DI685" i="50"/>
  <c r="DH685" i="50"/>
  <c r="DD685" i="50"/>
  <c r="DC685" i="50"/>
  <c r="CZ685" i="50"/>
  <c r="CY685" i="50"/>
  <c r="CT685" i="50"/>
  <c r="CS685" i="50"/>
  <c r="CO685" i="50"/>
  <c r="CN685" i="50"/>
  <c r="CK685" i="50"/>
  <c r="CJ685" i="50"/>
  <c r="CF685" i="50"/>
  <c r="CE685" i="50"/>
  <c r="CB685" i="50"/>
  <c r="CA685" i="50"/>
  <c r="BV685" i="50"/>
  <c r="BU685" i="50"/>
  <c r="BQ685" i="50"/>
  <c r="BP685" i="50"/>
  <c r="BK685" i="50"/>
  <c r="BJ685" i="50"/>
  <c r="BE685" i="50"/>
  <c r="BD685" i="50"/>
  <c r="BA685" i="50"/>
  <c r="AZ685" i="50"/>
  <c r="AV685" i="50"/>
  <c r="AU685" i="50"/>
  <c r="AR685" i="50"/>
  <c r="AQ685" i="50"/>
  <c r="AL685" i="50"/>
  <c r="AK685" i="50"/>
  <c r="AG685" i="50"/>
  <c r="AF685" i="50"/>
  <c r="AC685" i="50"/>
  <c r="AB685" i="50"/>
  <c r="Y685" i="50"/>
  <c r="X685" i="50"/>
  <c r="S685" i="50"/>
  <c r="R685" i="50"/>
  <c r="DM684" i="50"/>
  <c r="DL684" i="50"/>
  <c r="DI684" i="50"/>
  <c r="DH684" i="50"/>
  <c r="DD684" i="50"/>
  <c r="DC684" i="50"/>
  <c r="CZ684" i="50"/>
  <c r="CY684" i="50"/>
  <c r="CT684" i="50"/>
  <c r="CS684" i="50"/>
  <c r="CO684" i="50"/>
  <c r="CN684" i="50"/>
  <c r="CK684" i="50"/>
  <c r="CJ684" i="50"/>
  <c r="CF684" i="50"/>
  <c r="CE684" i="50"/>
  <c r="CB684" i="50"/>
  <c r="CA684" i="50"/>
  <c r="BV684" i="50"/>
  <c r="BU684" i="50"/>
  <c r="BQ684" i="50"/>
  <c r="BP684" i="50"/>
  <c r="BK684" i="50"/>
  <c r="BJ684" i="50"/>
  <c r="BE684" i="50"/>
  <c r="BD684" i="50"/>
  <c r="BA684" i="50"/>
  <c r="AZ684" i="50"/>
  <c r="AV684" i="50"/>
  <c r="AU684" i="50"/>
  <c r="AR684" i="50"/>
  <c r="AQ684" i="50"/>
  <c r="AL684" i="50"/>
  <c r="AK684" i="50"/>
  <c r="AG684" i="50"/>
  <c r="AF684" i="50"/>
  <c r="AC684" i="50"/>
  <c r="AB684" i="50"/>
  <c r="Y684" i="50"/>
  <c r="X684" i="50"/>
  <c r="S684" i="50"/>
  <c r="R684" i="50"/>
  <c r="DM683" i="50"/>
  <c r="DL683" i="50"/>
  <c r="DI683" i="50"/>
  <c r="DH683" i="50"/>
  <c r="DD683" i="50"/>
  <c r="DC683" i="50"/>
  <c r="CZ683" i="50"/>
  <c r="CY683" i="50"/>
  <c r="CT683" i="50"/>
  <c r="CS683" i="50"/>
  <c r="CO683" i="50"/>
  <c r="CN683" i="50"/>
  <c r="CK683" i="50"/>
  <c r="CJ683" i="50"/>
  <c r="CF683" i="50"/>
  <c r="CE683" i="50"/>
  <c r="CB683" i="50"/>
  <c r="CA683" i="50"/>
  <c r="BV683" i="50"/>
  <c r="BU683" i="50"/>
  <c r="BQ683" i="50"/>
  <c r="BP683" i="50"/>
  <c r="BK683" i="50"/>
  <c r="BJ683" i="50"/>
  <c r="BE683" i="50"/>
  <c r="BD683" i="50"/>
  <c r="BA683" i="50"/>
  <c r="AZ683" i="50"/>
  <c r="AV683" i="50"/>
  <c r="AU683" i="50"/>
  <c r="AR683" i="50"/>
  <c r="AQ683" i="50"/>
  <c r="AL683" i="50"/>
  <c r="AK683" i="50"/>
  <c r="AG683" i="50"/>
  <c r="AF683" i="50"/>
  <c r="AC683" i="50"/>
  <c r="AB683" i="50"/>
  <c r="Y683" i="50"/>
  <c r="X683" i="50"/>
  <c r="S683" i="50"/>
  <c r="R683" i="50"/>
  <c r="DM682" i="50"/>
  <c r="DL682" i="50"/>
  <c r="DI682" i="50"/>
  <c r="DH682" i="50"/>
  <c r="DD682" i="50"/>
  <c r="DC682" i="50"/>
  <c r="CZ682" i="50"/>
  <c r="CY682" i="50"/>
  <c r="CT682" i="50"/>
  <c r="CS682" i="50"/>
  <c r="CO682" i="50"/>
  <c r="CN682" i="50"/>
  <c r="CK682" i="50"/>
  <c r="CJ682" i="50"/>
  <c r="CF682" i="50"/>
  <c r="CE682" i="50"/>
  <c r="CB682" i="50"/>
  <c r="CA682" i="50"/>
  <c r="BV682" i="50"/>
  <c r="BU682" i="50"/>
  <c r="BQ682" i="50"/>
  <c r="BP682" i="50"/>
  <c r="BK682" i="50"/>
  <c r="BJ682" i="50"/>
  <c r="BE682" i="50"/>
  <c r="BD682" i="50"/>
  <c r="BA682" i="50"/>
  <c r="AZ682" i="50"/>
  <c r="AV682" i="50"/>
  <c r="AU682" i="50"/>
  <c r="AR682" i="50"/>
  <c r="AQ682" i="50"/>
  <c r="AL682" i="50"/>
  <c r="AK682" i="50"/>
  <c r="AG682" i="50"/>
  <c r="AF682" i="50"/>
  <c r="AC682" i="50"/>
  <c r="AB682" i="50"/>
  <c r="Y682" i="50"/>
  <c r="X682" i="50"/>
  <c r="S682" i="50"/>
  <c r="R682" i="50"/>
  <c r="DM681" i="50"/>
  <c r="DL681" i="50"/>
  <c r="DI681" i="50"/>
  <c r="DH681" i="50"/>
  <c r="DD681" i="50"/>
  <c r="DC681" i="50"/>
  <c r="CZ681" i="50"/>
  <c r="CY681" i="50"/>
  <c r="CT681" i="50"/>
  <c r="CS681" i="50"/>
  <c r="CO681" i="50"/>
  <c r="CN681" i="50"/>
  <c r="CK681" i="50"/>
  <c r="CJ681" i="50"/>
  <c r="CF681" i="50"/>
  <c r="CE681" i="50"/>
  <c r="CB681" i="50"/>
  <c r="CA681" i="50"/>
  <c r="BV681" i="50"/>
  <c r="BU681" i="50"/>
  <c r="BQ681" i="50"/>
  <c r="BP681" i="50"/>
  <c r="BK681" i="50"/>
  <c r="BJ681" i="50"/>
  <c r="BE681" i="50"/>
  <c r="BD681" i="50"/>
  <c r="BA681" i="50"/>
  <c r="AZ681" i="50"/>
  <c r="AV681" i="50"/>
  <c r="AU681" i="50"/>
  <c r="AR681" i="50"/>
  <c r="AQ681" i="50"/>
  <c r="AL681" i="50"/>
  <c r="AK681" i="50"/>
  <c r="AG681" i="50"/>
  <c r="AF681" i="50"/>
  <c r="AC681" i="50"/>
  <c r="AB681" i="50"/>
  <c r="Y681" i="50"/>
  <c r="X681" i="50"/>
  <c r="S681" i="50"/>
  <c r="R681" i="50"/>
  <c r="DM680" i="50"/>
  <c r="DL680" i="50"/>
  <c r="DI680" i="50"/>
  <c r="DH680" i="50"/>
  <c r="DD680" i="50"/>
  <c r="DC680" i="50"/>
  <c r="CZ680" i="50"/>
  <c r="CY680" i="50"/>
  <c r="CT680" i="50"/>
  <c r="CS680" i="50"/>
  <c r="CO680" i="50"/>
  <c r="CN680" i="50"/>
  <c r="CK680" i="50"/>
  <c r="CJ680" i="50"/>
  <c r="CF680" i="50"/>
  <c r="CE680" i="50"/>
  <c r="CB680" i="50"/>
  <c r="CA680" i="50"/>
  <c r="BV680" i="50"/>
  <c r="BU680" i="50"/>
  <c r="BQ680" i="50"/>
  <c r="BP680" i="50"/>
  <c r="BK680" i="50"/>
  <c r="BJ680" i="50"/>
  <c r="BE680" i="50"/>
  <c r="BD680" i="50"/>
  <c r="BA680" i="50"/>
  <c r="AZ680" i="50"/>
  <c r="AV680" i="50"/>
  <c r="AU680" i="50"/>
  <c r="AR680" i="50"/>
  <c r="AQ680" i="50"/>
  <c r="AL680" i="50"/>
  <c r="AK680" i="50"/>
  <c r="AG680" i="50"/>
  <c r="AF680" i="50"/>
  <c r="AC680" i="50"/>
  <c r="AB680" i="50"/>
  <c r="Y680" i="50"/>
  <c r="X680" i="50"/>
  <c r="S680" i="50"/>
  <c r="R680" i="50"/>
  <c r="DM679" i="50"/>
  <c r="DL679" i="50"/>
  <c r="DI679" i="50"/>
  <c r="DH679" i="50"/>
  <c r="DD679" i="50"/>
  <c r="DC679" i="50"/>
  <c r="CZ679" i="50"/>
  <c r="CY679" i="50"/>
  <c r="CT679" i="50"/>
  <c r="CS679" i="50"/>
  <c r="CO679" i="50"/>
  <c r="CN679" i="50"/>
  <c r="CK679" i="50"/>
  <c r="CJ679" i="50"/>
  <c r="CF679" i="50"/>
  <c r="CE679" i="50"/>
  <c r="CB679" i="50"/>
  <c r="CA679" i="50"/>
  <c r="BV679" i="50"/>
  <c r="BU679" i="50"/>
  <c r="BQ679" i="50"/>
  <c r="BP679" i="50"/>
  <c r="BK679" i="50"/>
  <c r="BJ679" i="50"/>
  <c r="BE679" i="50"/>
  <c r="BD679" i="50"/>
  <c r="BA679" i="50"/>
  <c r="AZ679" i="50"/>
  <c r="AV679" i="50"/>
  <c r="AU679" i="50"/>
  <c r="AR679" i="50"/>
  <c r="AQ679" i="50"/>
  <c r="AL679" i="50"/>
  <c r="AK679" i="50"/>
  <c r="AG679" i="50"/>
  <c r="AF679" i="50"/>
  <c r="AC679" i="50"/>
  <c r="AB679" i="50"/>
  <c r="Y679" i="50"/>
  <c r="X679" i="50"/>
  <c r="S679" i="50"/>
  <c r="R679" i="50"/>
  <c r="DM678" i="50"/>
  <c r="DL678" i="50"/>
  <c r="DI678" i="50"/>
  <c r="DH678" i="50"/>
  <c r="DD678" i="50"/>
  <c r="DC678" i="50"/>
  <c r="CZ678" i="50"/>
  <c r="CY678" i="50"/>
  <c r="CT678" i="50"/>
  <c r="CS678" i="50"/>
  <c r="CO678" i="50"/>
  <c r="CN678" i="50"/>
  <c r="CK678" i="50"/>
  <c r="CJ678" i="50"/>
  <c r="CF678" i="50"/>
  <c r="CE678" i="50"/>
  <c r="CB678" i="50"/>
  <c r="CA678" i="50"/>
  <c r="BV678" i="50"/>
  <c r="BU678" i="50"/>
  <c r="BQ678" i="50"/>
  <c r="BP678" i="50"/>
  <c r="BK678" i="50"/>
  <c r="BJ678" i="50"/>
  <c r="BE678" i="50"/>
  <c r="BD678" i="50"/>
  <c r="BA678" i="50"/>
  <c r="AZ678" i="50"/>
  <c r="AV678" i="50"/>
  <c r="AU678" i="50"/>
  <c r="AR678" i="50"/>
  <c r="AQ678" i="50"/>
  <c r="AL678" i="50"/>
  <c r="AK678" i="50"/>
  <c r="AG678" i="50"/>
  <c r="AF678" i="50"/>
  <c r="AC678" i="50"/>
  <c r="AB678" i="50"/>
  <c r="Y678" i="50"/>
  <c r="X678" i="50"/>
  <c r="S678" i="50"/>
  <c r="R678" i="50"/>
  <c r="DM677" i="50"/>
  <c r="DL677" i="50"/>
  <c r="DI677" i="50"/>
  <c r="DH677" i="50"/>
  <c r="DD677" i="50"/>
  <c r="DC677" i="50"/>
  <c r="CZ677" i="50"/>
  <c r="CY677" i="50"/>
  <c r="CT677" i="50"/>
  <c r="CS677" i="50"/>
  <c r="CO677" i="50"/>
  <c r="CN677" i="50"/>
  <c r="CK677" i="50"/>
  <c r="CJ677" i="50"/>
  <c r="CF677" i="50"/>
  <c r="CE677" i="50"/>
  <c r="CB677" i="50"/>
  <c r="CA677" i="50"/>
  <c r="BV677" i="50"/>
  <c r="BU677" i="50"/>
  <c r="BQ677" i="50"/>
  <c r="BP677" i="50"/>
  <c r="BK677" i="50"/>
  <c r="BJ677" i="50"/>
  <c r="BE677" i="50"/>
  <c r="BD677" i="50"/>
  <c r="BA677" i="50"/>
  <c r="AZ677" i="50"/>
  <c r="AV677" i="50"/>
  <c r="AU677" i="50"/>
  <c r="AR677" i="50"/>
  <c r="AQ677" i="50"/>
  <c r="AL677" i="50"/>
  <c r="AK677" i="50"/>
  <c r="AG677" i="50"/>
  <c r="AF677" i="50"/>
  <c r="AC677" i="50"/>
  <c r="AB677" i="50"/>
  <c r="Y677" i="50"/>
  <c r="X677" i="50"/>
  <c r="S677" i="50"/>
  <c r="R677" i="50"/>
  <c r="DM676" i="50"/>
  <c r="DL676" i="50"/>
  <c r="DI676" i="50"/>
  <c r="DH676" i="50"/>
  <c r="DD676" i="50"/>
  <c r="DC676" i="50"/>
  <c r="CZ676" i="50"/>
  <c r="CY676" i="50"/>
  <c r="CT676" i="50"/>
  <c r="CS676" i="50"/>
  <c r="CO676" i="50"/>
  <c r="CN676" i="50"/>
  <c r="CK676" i="50"/>
  <c r="CJ676" i="50"/>
  <c r="CF676" i="50"/>
  <c r="CE676" i="50"/>
  <c r="CB676" i="50"/>
  <c r="CA676" i="50"/>
  <c r="BV676" i="50"/>
  <c r="BU676" i="50"/>
  <c r="BQ676" i="50"/>
  <c r="BP676" i="50"/>
  <c r="BK676" i="50"/>
  <c r="BJ676" i="50"/>
  <c r="BE676" i="50"/>
  <c r="BD676" i="50"/>
  <c r="BA676" i="50"/>
  <c r="AZ676" i="50"/>
  <c r="AV676" i="50"/>
  <c r="AU676" i="50"/>
  <c r="AR676" i="50"/>
  <c r="AQ676" i="50"/>
  <c r="AL676" i="50"/>
  <c r="AK676" i="50"/>
  <c r="AG676" i="50"/>
  <c r="AF676" i="50"/>
  <c r="AC676" i="50"/>
  <c r="AB676" i="50"/>
  <c r="Y676" i="50"/>
  <c r="X676" i="50"/>
  <c r="S676" i="50"/>
  <c r="R676" i="50"/>
  <c r="DM675" i="50"/>
  <c r="DL675" i="50"/>
  <c r="DI675" i="50"/>
  <c r="DH675" i="50"/>
  <c r="DD675" i="50"/>
  <c r="DC675" i="50"/>
  <c r="CZ675" i="50"/>
  <c r="CY675" i="50"/>
  <c r="CT675" i="50"/>
  <c r="CS675" i="50"/>
  <c r="CO675" i="50"/>
  <c r="CN675" i="50"/>
  <c r="CK675" i="50"/>
  <c r="CJ675" i="50"/>
  <c r="CF675" i="50"/>
  <c r="CE675" i="50"/>
  <c r="CB675" i="50"/>
  <c r="CA675" i="50"/>
  <c r="BV675" i="50"/>
  <c r="BU675" i="50"/>
  <c r="BQ675" i="50"/>
  <c r="BP675" i="50"/>
  <c r="BK675" i="50"/>
  <c r="BJ675" i="50"/>
  <c r="BE675" i="50"/>
  <c r="BD675" i="50"/>
  <c r="BA675" i="50"/>
  <c r="AZ675" i="50"/>
  <c r="AV675" i="50"/>
  <c r="AU675" i="50"/>
  <c r="AR675" i="50"/>
  <c r="AQ675" i="50"/>
  <c r="AL675" i="50"/>
  <c r="AK675" i="50"/>
  <c r="AG675" i="50"/>
  <c r="AF675" i="50"/>
  <c r="AC675" i="50"/>
  <c r="AB675" i="50"/>
  <c r="Y675" i="50"/>
  <c r="X675" i="50"/>
  <c r="S675" i="50"/>
  <c r="R675" i="50"/>
  <c r="DM674" i="50"/>
  <c r="DL674" i="50"/>
  <c r="DI674" i="50"/>
  <c r="DH674" i="50"/>
  <c r="DD674" i="50"/>
  <c r="DC674" i="50"/>
  <c r="CZ674" i="50"/>
  <c r="CY674" i="50"/>
  <c r="CT674" i="50"/>
  <c r="CS674" i="50"/>
  <c r="CO674" i="50"/>
  <c r="CN674" i="50"/>
  <c r="CK674" i="50"/>
  <c r="CJ674" i="50"/>
  <c r="CF674" i="50"/>
  <c r="CE674" i="50"/>
  <c r="CB674" i="50"/>
  <c r="CA674" i="50"/>
  <c r="BV674" i="50"/>
  <c r="BU674" i="50"/>
  <c r="BQ674" i="50"/>
  <c r="BP674" i="50"/>
  <c r="BK674" i="50"/>
  <c r="BJ674" i="50"/>
  <c r="BE674" i="50"/>
  <c r="BD674" i="50"/>
  <c r="BA674" i="50"/>
  <c r="AZ674" i="50"/>
  <c r="AV674" i="50"/>
  <c r="AU674" i="50"/>
  <c r="AR674" i="50"/>
  <c r="AQ674" i="50"/>
  <c r="AL674" i="50"/>
  <c r="AK674" i="50"/>
  <c r="AG674" i="50"/>
  <c r="AF674" i="50"/>
  <c r="AC674" i="50"/>
  <c r="AB674" i="50"/>
  <c r="Y674" i="50"/>
  <c r="X674" i="50"/>
  <c r="S674" i="50"/>
  <c r="R674" i="50"/>
  <c r="DM673" i="50"/>
  <c r="DL673" i="50"/>
  <c r="DI673" i="50"/>
  <c r="DH673" i="50"/>
  <c r="DD673" i="50"/>
  <c r="DC673" i="50"/>
  <c r="CZ673" i="50"/>
  <c r="CY673" i="50"/>
  <c r="CT673" i="50"/>
  <c r="CS673" i="50"/>
  <c r="CO673" i="50"/>
  <c r="CN673" i="50"/>
  <c r="CK673" i="50"/>
  <c r="CJ673" i="50"/>
  <c r="CF673" i="50"/>
  <c r="CE673" i="50"/>
  <c r="CB673" i="50"/>
  <c r="CA673" i="50"/>
  <c r="BV673" i="50"/>
  <c r="BU673" i="50"/>
  <c r="BQ673" i="50"/>
  <c r="BP673" i="50"/>
  <c r="BK673" i="50"/>
  <c r="BJ673" i="50"/>
  <c r="BE673" i="50"/>
  <c r="BD673" i="50"/>
  <c r="BA673" i="50"/>
  <c r="AZ673" i="50"/>
  <c r="AV673" i="50"/>
  <c r="AU673" i="50"/>
  <c r="AR673" i="50"/>
  <c r="AQ673" i="50"/>
  <c r="AL673" i="50"/>
  <c r="AK673" i="50"/>
  <c r="AG673" i="50"/>
  <c r="AF673" i="50"/>
  <c r="AC673" i="50"/>
  <c r="AB673" i="50"/>
  <c r="Y673" i="50"/>
  <c r="X673" i="50"/>
  <c r="S673" i="50"/>
  <c r="R673" i="50"/>
  <c r="DM672" i="50"/>
  <c r="DL672" i="50"/>
  <c r="DI672" i="50"/>
  <c r="DH672" i="50"/>
  <c r="DD672" i="50"/>
  <c r="DC672" i="50"/>
  <c r="CZ672" i="50"/>
  <c r="CY672" i="50"/>
  <c r="CT672" i="50"/>
  <c r="CS672" i="50"/>
  <c r="CO672" i="50"/>
  <c r="CN672" i="50"/>
  <c r="CK672" i="50"/>
  <c r="CJ672" i="50"/>
  <c r="CF672" i="50"/>
  <c r="CE672" i="50"/>
  <c r="CB672" i="50"/>
  <c r="CA672" i="50"/>
  <c r="BV672" i="50"/>
  <c r="BU672" i="50"/>
  <c r="BQ672" i="50"/>
  <c r="BP672" i="50"/>
  <c r="BK672" i="50"/>
  <c r="BJ672" i="50"/>
  <c r="BE672" i="50"/>
  <c r="BD672" i="50"/>
  <c r="BA672" i="50"/>
  <c r="AZ672" i="50"/>
  <c r="AV672" i="50"/>
  <c r="AU672" i="50"/>
  <c r="AR672" i="50"/>
  <c r="AQ672" i="50"/>
  <c r="AL672" i="50"/>
  <c r="AK672" i="50"/>
  <c r="AG672" i="50"/>
  <c r="AF672" i="50"/>
  <c r="AC672" i="50"/>
  <c r="AB672" i="50"/>
  <c r="Y672" i="50"/>
  <c r="X672" i="50"/>
  <c r="S672" i="50"/>
  <c r="R672" i="50"/>
  <c r="DM671" i="50"/>
  <c r="DL671" i="50"/>
  <c r="DI671" i="50"/>
  <c r="DH671" i="50"/>
  <c r="DD671" i="50"/>
  <c r="DC671" i="50"/>
  <c r="CZ671" i="50"/>
  <c r="CY671" i="50"/>
  <c r="CT671" i="50"/>
  <c r="CS671" i="50"/>
  <c r="CO671" i="50"/>
  <c r="CN671" i="50"/>
  <c r="CK671" i="50"/>
  <c r="CJ671" i="50"/>
  <c r="CF671" i="50"/>
  <c r="CE671" i="50"/>
  <c r="CB671" i="50"/>
  <c r="CA671" i="50"/>
  <c r="BV671" i="50"/>
  <c r="BU671" i="50"/>
  <c r="BQ671" i="50"/>
  <c r="BP671" i="50"/>
  <c r="BK671" i="50"/>
  <c r="BJ671" i="50"/>
  <c r="BE671" i="50"/>
  <c r="BD671" i="50"/>
  <c r="BA671" i="50"/>
  <c r="AZ671" i="50"/>
  <c r="AV671" i="50"/>
  <c r="AU671" i="50"/>
  <c r="AR671" i="50"/>
  <c r="AQ671" i="50"/>
  <c r="AL671" i="50"/>
  <c r="AK671" i="50"/>
  <c r="AG671" i="50"/>
  <c r="AF671" i="50"/>
  <c r="AC671" i="50"/>
  <c r="AB671" i="50"/>
  <c r="Y671" i="50"/>
  <c r="X671" i="50"/>
  <c r="S671" i="50"/>
  <c r="R671" i="50"/>
  <c r="DM670" i="50"/>
  <c r="DL670" i="50"/>
  <c r="DI670" i="50"/>
  <c r="DH670" i="50"/>
  <c r="DD670" i="50"/>
  <c r="DC670" i="50"/>
  <c r="CZ670" i="50"/>
  <c r="CY670" i="50"/>
  <c r="CT670" i="50"/>
  <c r="CS670" i="50"/>
  <c r="CO670" i="50"/>
  <c r="CN670" i="50"/>
  <c r="CK670" i="50"/>
  <c r="CJ670" i="50"/>
  <c r="CF670" i="50"/>
  <c r="CE670" i="50"/>
  <c r="CB670" i="50"/>
  <c r="CA670" i="50"/>
  <c r="BV670" i="50"/>
  <c r="BU670" i="50"/>
  <c r="BQ670" i="50"/>
  <c r="BP670" i="50"/>
  <c r="BK670" i="50"/>
  <c r="BJ670" i="50"/>
  <c r="BE670" i="50"/>
  <c r="BD670" i="50"/>
  <c r="BA670" i="50"/>
  <c r="AZ670" i="50"/>
  <c r="AV670" i="50"/>
  <c r="AU670" i="50"/>
  <c r="AR670" i="50"/>
  <c r="AQ670" i="50"/>
  <c r="AL670" i="50"/>
  <c r="AK670" i="50"/>
  <c r="AG670" i="50"/>
  <c r="AF670" i="50"/>
  <c r="AC670" i="50"/>
  <c r="AB670" i="50"/>
  <c r="Y670" i="50"/>
  <c r="X670" i="50"/>
  <c r="S670" i="50"/>
  <c r="R670" i="50"/>
  <c r="DM669" i="50"/>
  <c r="DL669" i="50"/>
  <c r="DI669" i="50"/>
  <c r="DH669" i="50"/>
  <c r="DD669" i="50"/>
  <c r="DC669" i="50"/>
  <c r="CZ669" i="50"/>
  <c r="CY669" i="50"/>
  <c r="CT669" i="50"/>
  <c r="CS669" i="50"/>
  <c r="CO669" i="50"/>
  <c r="CN669" i="50"/>
  <c r="CK669" i="50"/>
  <c r="CJ669" i="50"/>
  <c r="CF669" i="50"/>
  <c r="CE669" i="50"/>
  <c r="CB669" i="50"/>
  <c r="CA669" i="50"/>
  <c r="BV669" i="50"/>
  <c r="BU669" i="50"/>
  <c r="BQ669" i="50"/>
  <c r="BP669" i="50"/>
  <c r="BK669" i="50"/>
  <c r="BJ669" i="50"/>
  <c r="BE669" i="50"/>
  <c r="BD669" i="50"/>
  <c r="BA669" i="50"/>
  <c r="AZ669" i="50"/>
  <c r="AV669" i="50"/>
  <c r="AU669" i="50"/>
  <c r="AR669" i="50"/>
  <c r="AQ669" i="50"/>
  <c r="AL669" i="50"/>
  <c r="AK669" i="50"/>
  <c r="AG669" i="50"/>
  <c r="AF669" i="50"/>
  <c r="AC669" i="50"/>
  <c r="AB669" i="50"/>
  <c r="Y669" i="50"/>
  <c r="X669" i="50"/>
  <c r="S669" i="50"/>
  <c r="R669" i="50"/>
  <c r="DM668" i="50"/>
  <c r="DL668" i="50"/>
  <c r="DI668" i="50"/>
  <c r="DH668" i="50"/>
  <c r="DD668" i="50"/>
  <c r="DC668" i="50"/>
  <c r="CZ668" i="50"/>
  <c r="CY668" i="50"/>
  <c r="CT668" i="50"/>
  <c r="CS668" i="50"/>
  <c r="CO668" i="50"/>
  <c r="CN668" i="50"/>
  <c r="CK668" i="50"/>
  <c r="CJ668" i="50"/>
  <c r="CF668" i="50"/>
  <c r="CE668" i="50"/>
  <c r="CB668" i="50"/>
  <c r="CA668" i="50"/>
  <c r="BV668" i="50"/>
  <c r="BU668" i="50"/>
  <c r="BQ668" i="50"/>
  <c r="BP668" i="50"/>
  <c r="BK668" i="50"/>
  <c r="BJ668" i="50"/>
  <c r="BE668" i="50"/>
  <c r="BD668" i="50"/>
  <c r="BA668" i="50"/>
  <c r="AZ668" i="50"/>
  <c r="AV668" i="50"/>
  <c r="AU668" i="50"/>
  <c r="AR668" i="50"/>
  <c r="AQ668" i="50"/>
  <c r="AL668" i="50"/>
  <c r="AK668" i="50"/>
  <c r="AG668" i="50"/>
  <c r="AF668" i="50"/>
  <c r="AC668" i="50"/>
  <c r="AB668" i="50"/>
  <c r="Y668" i="50"/>
  <c r="X668" i="50"/>
  <c r="S668" i="50"/>
  <c r="R668" i="50"/>
  <c r="DM667" i="50"/>
  <c r="DL667" i="50"/>
  <c r="DI667" i="50"/>
  <c r="DH667" i="50"/>
  <c r="DD667" i="50"/>
  <c r="DC667" i="50"/>
  <c r="CZ667" i="50"/>
  <c r="CY667" i="50"/>
  <c r="CT667" i="50"/>
  <c r="CS667" i="50"/>
  <c r="CO667" i="50"/>
  <c r="CN667" i="50"/>
  <c r="CK667" i="50"/>
  <c r="CJ667" i="50"/>
  <c r="CF667" i="50"/>
  <c r="CE667" i="50"/>
  <c r="CB667" i="50"/>
  <c r="CA667" i="50"/>
  <c r="BV667" i="50"/>
  <c r="BU667" i="50"/>
  <c r="BQ667" i="50"/>
  <c r="BP667" i="50"/>
  <c r="BK667" i="50"/>
  <c r="BJ667" i="50"/>
  <c r="BE667" i="50"/>
  <c r="BD667" i="50"/>
  <c r="BA667" i="50"/>
  <c r="AZ667" i="50"/>
  <c r="AV667" i="50"/>
  <c r="AU667" i="50"/>
  <c r="AR667" i="50"/>
  <c r="AQ667" i="50"/>
  <c r="AL667" i="50"/>
  <c r="AK667" i="50"/>
  <c r="AG667" i="50"/>
  <c r="AF667" i="50"/>
  <c r="AC667" i="50"/>
  <c r="AB667" i="50"/>
  <c r="Y667" i="50"/>
  <c r="X667" i="50"/>
  <c r="S667" i="50"/>
  <c r="R667" i="50"/>
  <c r="DM666" i="50"/>
  <c r="DL666" i="50"/>
  <c r="DI666" i="50"/>
  <c r="DH666" i="50"/>
  <c r="DD666" i="50"/>
  <c r="DC666" i="50"/>
  <c r="CZ666" i="50"/>
  <c r="CY666" i="50"/>
  <c r="CT666" i="50"/>
  <c r="CS666" i="50"/>
  <c r="CO666" i="50"/>
  <c r="CN666" i="50"/>
  <c r="CK666" i="50"/>
  <c r="CJ666" i="50"/>
  <c r="CF666" i="50"/>
  <c r="CE666" i="50"/>
  <c r="CB666" i="50"/>
  <c r="CA666" i="50"/>
  <c r="BV666" i="50"/>
  <c r="BU666" i="50"/>
  <c r="BQ666" i="50"/>
  <c r="BP666" i="50"/>
  <c r="BK666" i="50"/>
  <c r="BJ666" i="50"/>
  <c r="BE666" i="50"/>
  <c r="BD666" i="50"/>
  <c r="BA666" i="50"/>
  <c r="AZ666" i="50"/>
  <c r="AV666" i="50"/>
  <c r="AU666" i="50"/>
  <c r="AR666" i="50"/>
  <c r="AQ666" i="50"/>
  <c r="AL666" i="50"/>
  <c r="AK666" i="50"/>
  <c r="AG666" i="50"/>
  <c r="AF666" i="50"/>
  <c r="AC666" i="50"/>
  <c r="AB666" i="50"/>
  <c r="Y666" i="50"/>
  <c r="X666" i="50"/>
  <c r="S666" i="50"/>
  <c r="R666" i="50"/>
  <c r="DM665" i="50"/>
  <c r="DL665" i="50"/>
  <c r="DI665" i="50"/>
  <c r="DH665" i="50"/>
  <c r="DD665" i="50"/>
  <c r="DC665" i="50"/>
  <c r="CZ665" i="50"/>
  <c r="CY665" i="50"/>
  <c r="CT665" i="50"/>
  <c r="CS665" i="50"/>
  <c r="CO665" i="50"/>
  <c r="CN665" i="50"/>
  <c r="CK665" i="50"/>
  <c r="CJ665" i="50"/>
  <c r="CF665" i="50"/>
  <c r="CE665" i="50"/>
  <c r="CB665" i="50"/>
  <c r="CA665" i="50"/>
  <c r="BV665" i="50"/>
  <c r="BU665" i="50"/>
  <c r="BQ665" i="50"/>
  <c r="BP665" i="50"/>
  <c r="BK665" i="50"/>
  <c r="BJ665" i="50"/>
  <c r="BE665" i="50"/>
  <c r="BD665" i="50"/>
  <c r="BA665" i="50"/>
  <c r="AZ665" i="50"/>
  <c r="AV665" i="50"/>
  <c r="AU665" i="50"/>
  <c r="AR665" i="50"/>
  <c r="AQ665" i="50"/>
  <c r="AL665" i="50"/>
  <c r="AK665" i="50"/>
  <c r="AG665" i="50"/>
  <c r="AF665" i="50"/>
  <c r="AC665" i="50"/>
  <c r="AB665" i="50"/>
  <c r="Y665" i="50"/>
  <c r="X665" i="50"/>
  <c r="S665" i="50"/>
  <c r="R665" i="50"/>
  <c r="DM664" i="50"/>
  <c r="DL664" i="50"/>
  <c r="DI664" i="50"/>
  <c r="DH664" i="50"/>
  <c r="DD664" i="50"/>
  <c r="DC664" i="50"/>
  <c r="CZ664" i="50"/>
  <c r="CY664" i="50"/>
  <c r="CT664" i="50"/>
  <c r="CS664" i="50"/>
  <c r="CO664" i="50"/>
  <c r="CN664" i="50"/>
  <c r="CK664" i="50"/>
  <c r="CJ664" i="50"/>
  <c r="CF664" i="50"/>
  <c r="CE664" i="50"/>
  <c r="CB664" i="50"/>
  <c r="CA664" i="50"/>
  <c r="BV664" i="50"/>
  <c r="BU664" i="50"/>
  <c r="BQ664" i="50"/>
  <c r="BP664" i="50"/>
  <c r="BK664" i="50"/>
  <c r="BJ664" i="50"/>
  <c r="BE664" i="50"/>
  <c r="BD664" i="50"/>
  <c r="BA664" i="50"/>
  <c r="AZ664" i="50"/>
  <c r="AV664" i="50"/>
  <c r="AU664" i="50"/>
  <c r="AR664" i="50"/>
  <c r="AQ664" i="50"/>
  <c r="AL664" i="50"/>
  <c r="AK664" i="50"/>
  <c r="AG664" i="50"/>
  <c r="AF664" i="50"/>
  <c r="AC664" i="50"/>
  <c r="AB664" i="50"/>
  <c r="Y664" i="50"/>
  <c r="X664" i="50"/>
  <c r="S664" i="50"/>
  <c r="R664" i="50"/>
  <c r="DM663" i="50"/>
  <c r="DL663" i="50"/>
  <c r="DI663" i="50"/>
  <c r="DH663" i="50"/>
  <c r="DD663" i="50"/>
  <c r="DC663" i="50"/>
  <c r="CZ663" i="50"/>
  <c r="CY663" i="50"/>
  <c r="CT663" i="50"/>
  <c r="CS663" i="50"/>
  <c r="CO663" i="50"/>
  <c r="CN663" i="50"/>
  <c r="CK663" i="50"/>
  <c r="CJ663" i="50"/>
  <c r="CF663" i="50"/>
  <c r="CE663" i="50"/>
  <c r="CB663" i="50"/>
  <c r="CA663" i="50"/>
  <c r="BV663" i="50"/>
  <c r="BU663" i="50"/>
  <c r="BQ663" i="50"/>
  <c r="BP663" i="50"/>
  <c r="BK663" i="50"/>
  <c r="BJ663" i="50"/>
  <c r="BE663" i="50"/>
  <c r="BD663" i="50"/>
  <c r="BA663" i="50"/>
  <c r="AZ663" i="50"/>
  <c r="AV663" i="50"/>
  <c r="AU663" i="50"/>
  <c r="AR663" i="50"/>
  <c r="AQ663" i="50"/>
  <c r="AL663" i="50"/>
  <c r="AK663" i="50"/>
  <c r="AG663" i="50"/>
  <c r="AF663" i="50"/>
  <c r="AC663" i="50"/>
  <c r="AB663" i="50"/>
  <c r="Y663" i="50"/>
  <c r="X663" i="50"/>
  <c r="S663" i="50"/>
  <c r="R663" i="50"/>
  <c r="DM662" i="50"/>
  <c r="DL662" i="50"/>
  <c r="DI662" i="50"/>
  <c r="DH662" i="50"/>
  <c r="DD662" i="50"/>
  <c r="DC662" i="50"/>
  <c r="CZ662" i="50"/>
  <c r="CY662" i="50"/>
  <c r="CT662" i="50"/>
  <c r="CS662" i="50"/>
  <c r="CO662" i="50"/>
  <c r="CN662" i="50"/>
  <c r="CK662" i="50"/>
  <c r="CJ662" i="50"/>
  <c r="CF662" i="50"/>
  <c r="CE662" i="50"/>
  <c r="CB662" i="50"/>
  <c r="CA662" i="50"/>
  <c r="BV662" i="50"/>
  <c r="BU662" i="50"/>
  <c r="BQ662" i="50"/>
  <c r="BP662" i="50"/>
  <c r="BK662" i="50"/>
  <c r="BJ662" i="50"/>
  <c r="BE662" i="50"/>
  <c r="BD662" i="50"/>
  <c r="BA662" i="50"/>
  <c r="AZ662" i="50"/>
  <c r="AV662" i="50"/>
  <c r="AU662" i="50"/>
  <c r="AR662" i="50"/>
  <c r="AQ662" i="50"/>
  <c r="AL662" i="50"/>
  <c r="AK662" i="50"/>
  <c r="AG662" i="50"/>
  <c r="AF662" i="50"/>
  <c r="AC662" i="50"/>
  <c r="AB662" i="50"/>
  <c r="Y662" i="50"/>
  <c r="X662" i="50"/>
  <c r="S662" i="50"/>
  <c r="R662" i="50"/>
  <c r="DM661" i="50"/>
  <c r="DL661" i="50"/>
  <c r="DI661" i="50"/>
  <c r="DH661" i="50"/>
  <c r="DD661" i="50"/>
  <c r="DC661" i="50"/>
  <c r="CZ661" i="50"/>
  <c r="CY661" i="50"/>
  <c r="CT661" i="50"/>
  <c r="CS661" i="50"/>
  <c r="CO661" i="50"/>
  <c r="CN661" i="50"/>
  <c r="CK661" i="50"/>
  <c r="CJ661" i="50"/>
  <c r="CF661" i="50"/>
  <c r="CE661" i="50"/>
  <c r="CB661" i="50"/>
  <c r="CA661" i="50"/>
  <c r="BV661" i="50"/>
  <c r="BU661" i="50"/>
  <c r="BQ661" i="50"/>
  <c r="BP661" i="50"/>
  <c r="BK661" i="50"/>
  <c r="BJ661" i="50"/>
  <c r="BE661" i="50"/>
  <c r="BD661" i="50"/>
  <c r="BA661" i="50"/>
  <c r="AZ661" i="50"/>
  <c r="AV661" i="50"/>
  <c r="AU661" i="50"/>
  <c r="AR661" i="50"/>
  <c r="AQ661" i="50"/>
  <c r="AL661" i="50"/>
  <c r="AK661" i="50"/>
  <c r="AG661" i="50"/>
  <c r="AF661" i="50"/>
  <c r="AC661" i="50"/>
  <c r="AB661" i="50"/>
  <c r="Y661" i="50"/>
  <c r="X661" i="50"/>
  <c r="S661" i="50"/>
  <c r="R661" i="50"/>
  <c r="DM660" i="50"/>
  <c r="DL660" i="50"/>
  <c r="DI660" i="50"/>
  <c r="DH660" i="50"/>
  <c r="DD660" i="50"/>
  <c r="DC660" i="50"/>
  <c r="CZ660" i="50"/>
  <c r="CY660" i="50"/>
  <c r="CT660" i="50"/>
  <c r="CS660" i="50"/>
  <c r="CO660" i="50"/>
  <c r="CN660" i="50"/>
  <c r="CK660" i="50"/>
  <c r="CJ660" i="50"/>
  <c r="CF660" i="50"/>
  <c r="CE660" i="50"/>
  <c r="CB660" i="50"/>
  <c r="CA660" i="50"/>
  <c r="BV660" i="50"/>
  <c r="BU660" i="50"/>
  <c r="BQ660" i="50"/>
  <c r="BP660" i="50"/>
  <c r="BK660" i="50"/>
  <c r="BJ660" i="50"/>
  <c r="BE660" i="50"/>
  <c r="BD660" i="50"/>
  <c r="BA660" i="50"/>
  <c r="AZ660" i="50"/>
  <c r="AV660" i="50"/>
  <c r="AU660" i="50"/>
  <c r="AR660" i="50"/>
  <c r="AQ660" i="50"/>
  <c r="AL660" i="50"/>
  <c r="AK660" i="50"/>
  <c r="AG660" i="50"/>
  <c r="AF660" i="50"/>
  <c r="AC660" i="50"/>
  <c r="AB660" i="50"/>
  <c r="Y660" i="50"/>
  <c r="X660" i="50"/>
  <c r="S660" i="50"/>
  <c r="R660" i="50"/>
  <c r="DM659" i="50"/>
  <c r="DL659" i="50"/>
  <c r="DI659" i="50"/>
  <c r="DH659" i="50"/>
  <c r="DD659" i="50"/>
  <c r="DC659" i="50"/>
  <c r="CZ659" i="50"/>
  <c r="CY659" i="50"/>
  <c r="CT659" i="50"/>
  <c r="CS659" i="50"/>
  <c r="CO659" i="50"/>
  <c r="CN659" i="50"/>
  <c r="CK659" i="50"/>
  <c r="CJ659" i="50"/>
  <c r="CF659" i="50"/>
  <c r="CE659" i="50"/>
  <c r="CB659" i="50"/>
  <c r="CA659" i="50"/>
  <c r="BV659" i="50"/>
  <c r="BU659" i="50"/>
  <c r="BQ659" i="50"/>
  <c r="BP659" i="50"/>
  <c r="BK659" i="50"/>
  <c r="BJ659" i="50"/>
  <c r="BE659" i="50"/>
  <c r="BD659" i="50"/>
  <c r="BA659" i="50"/>
  <c r="AZ659" i="50"/>
  <c r="AV659" i="50"/>
  <c r="AU659" i="50"/>
  <c r="AR659" i="50"/>
  <c r="AQ659" i="50"/>
  <c r="AL659" i="50"/>
  <c r="AK659" i="50"/>
  <c r="AG659" i="50"/>
  <c r="AF659" i="50"/>
  <c r="AC659" i="50"/>
  <c r="AB659" i="50"/>
  <c r="Y659" i="50"/>
  <c r="X659" i="50"/>
  <c r="S659" i="50"/>
  <c r="R659" i="50"/>
  <c r="DM658" i="50"/>
  <c r="DL658" i="50"/>
  <c r="DI658" i="50"/>
  <c r="DH658" i="50"/>
  <c r="DD658" i="50"/>
  <c r="DC658" i="50"/>
  <c r="CZ658" i="50"/>
  <c r="CY658" i="50"/>
  <c r="CT658" i="50"/>
  <c r="CS658" i="50"/>
  <c r="CO658" i="50"/>
  <c r="CN658" i="50"/>
  <c r="CK658" i="50"/>
  <c r="CJ658" i="50"/>
  <c r="CF658" i="50"/>
  <c r="CE658" i="50"/>
  <c r="CB658" i="50"/>
  <c r="CA658" i="50"/>
  <c r="BV658" i="50"/>
  <c r="BU658" i="50"/>
  <c r="BQ658" i="50"/>
  <c r="BP658" i="50"/>
  <c r="BK658" i="50"/>
  <c r="BJ658" i="50"/>
  <c r="BE658" i="50"/>
  <c r="BD658" i="50"/>
  <c r="BA658" i="50"/>
  <c r="AZ658" i="50"/>
  <c r="AV658" i="50"/>
  <c r="AU658" i="50"/>
  <c r="AR658" i="50"/>
  <c r="AQ658" i="50"/>
  <c r="AL658" i="50"/>
  <c r="AK658" i="50"/>
  <c r="AG658" i="50"/>
  <c r="AF658" i="50"/>
  <c r="AC658" i="50"/>
  <c r="AB658" i="50"/>
  <c r="Y658" i="50"/>
  <c r="X658" i="50"/>
  <c r="S658" i="50"/>
  <c r="R658" i="50"/>
  <c r="DM657" i="50"/>
  <c r="DL657" i="50"/>
  <c r="DI657" i="50"/>
  <c r="DH657" i="50"/>
  <c r="DD657" i="50"/>
  <c r="DC657" i="50"/>
  <c r="CZ657" i="50"/>
  <c r="CY657" i="50"/>
  <c r="CT657" i="50"/>
  <c r="CS657" i="50"/>
  <c r="CO657" i="50"/>
  <c r="CN657" i="50"/>
  <c r="CK657" i="50"/>
  <c r="CJ657" i="50"/>
  <c r="CF657" i="50"/>
  <c r="CE657" i="50"/>
  <c r="CB657" i="50"/>
  <c r="CA657" i="50"/>
  <c r="BV657" i="50"/>
  <c r="BU657" i="50"/>
  <c r="BQ657" i="50"/>
  <c r="BP657" i="50"/>
  <c r="BK657" i="50"/>
  <c r="BJ657" i="50"/>
  <c r="BE657" i="50"/>
  <c r="BD657" i="50"/>
  <c r="BA657" i="50"/>
  <c r="AZ657" i="50"/>
  <c r="AV657" i="50"/>
  <c r="AU657" i="50"/>
  <c r="AR657" i="50"/>
  <c r="AQ657" i="50"/>
  <c r="AL657" i="50"/>
  <c r="AK657" i="50"/>
  <c r="AG657" i="50"/>
  <c r="AF657" i="50"/>
  <c r="AC657" i="50"/>
  <c r="AB657" i="50"/>
  <c r="Y657" i="50"/>
  <c r="X657" i="50"/>
  <c r="S657" i="50"/>
  <c r="R657" i="50"/>
  <c r="DM656" i="50"/>
  <c r="DL656" i="50"/>
  <c r="DI656" i="50"/>
  <c r="DH656" i="50"/>
  <c r="DD656" i="50"/>
  <c r="DC656" i="50"/>
  <c r="CZ656" i="50"/>
  <c r="CY656" i="50"/>
  <c r="CT656" i="50"/>
  <c r="CS656" i="50"/>
  <c r="CO656" i="50"/>
  <c r="CN656" i="50"/>
  <c r="CK656" i="50"/>
  <c r="CJ656" i="50"/>
  <c r="CF656" i="50"/>
  <c r="CE656" i="50"/>
  <c r="CB656" i="50"/>
  <c r="CA656" i="50"/>
  <c r="BV656" i="50"/>
  <c r="BU656" i="50"/>
  <c r="BQ656" i="50"/>
  <c r="BP656" i="50"/>
  <c r="BK656" i="50"/>
  <c r="BJ656" i="50"/>
  <c r="BE656" i="50"/>
  <c r="BD656" i="50"/>
  <c r="BA656" i="50"/>
  <c r="AZ656" i="50"/>
  <c r="AV656" i="50"/>
  <c r="AU656" i="50"/>
  <c r="AR656" i="50"/>
  <c r="AQ656" i="50"/>
  <c r="AL656" i="50"/>
  <c r="AK656" i="50"/>
  <c r="AG656" i="50"/>
  <c r="AF656" i="50"/>
  <c r="AC656" i="50"/>
  <c r="AB656" i="50"/>
  <c r="Y656" i="50"/>
  <c r="X656" i="50"/>
  <c r="S656" i="50"/>
  <c r="R656" i="50"/>
  <c r="DM655" i="50"/>
  <c r="DL655" i="50"/>
  <c r="DI655" i="50"/>
  <c r="DH655" i="50"/>
  <c r="DD655" i="50"/>
  <c r="DC655" i="50"/>
  <c r="CZ655" i="50"/>
  <c r="CY655" i="50"/>
  <c r="CT655" i="50"/>
  <c r="CS655" i="50"/>
  <c r="CO655" i="50"/>
  <c r="CN655" i="50"/>
  <c r="CK655" i="50"/>
  <c r="CJ655" i="50"/>
  <c r="CF655" i="50"/>
  <c r="CE655" i="50"/>
  <c r="CB655" i="50"/>
  <c r="CA655" i="50"/>
  <c r="BV655" i="50"/>
  <c r="BU655" i="50"/>
  <c r="BQ655" i="50"/>
  <c r="BP655" i="50"/>
  <c r="BK655" i="50"/>
  <c r="BJ655" i="50"/>
  <c r="BE655" i="50"/>
  <c r="BD655" i="50"/>
  <c r="BA655" i="50"/>
  <c r="AZ655" i="50"/>
  <c r="AV655" i="50"/>
  <c r="AU655" i="50"/>
  <c r="AR655" i="50"/>
  <c r="AQ655" i="50"/>
  <c r="AL655" i="50"/>
  <c r="AK655" i="50"/>
  <c r="AG655" i="50"/>
  <c r="AF655" i="50"/>
  <c r="AC655" i="50"/>
  <c r="AB655" i="50"/>
  <c r="Y655" i="50"/>
  <c r="X655" i="50"/>
  <c r="S655" i="50"/>
  <c r="R655" i="50"/>
  <c r="DM654" i="50"/>
  <c r="DL654" i="50"/>
  <c r="DI654" i="50"/>
  <c r="DH654" i="50"/>
  <c r="DD654" i="50"/>
  <c r="DC654" i="50"/>
  <c r="CZ654" i="50"/>
  <c r="CY654" i="50"/>
  <c r="CT654" i="50"/>
  <c r="CS654" i="50"/>
  <c r="CO654" i="50"/>
  <c r="CN654" i="50"/>
  <c r="CK654" i="50"/>
  <c r="CJ654" i="50"/>
  <c r="CF654" i="50"/>
  <c r="CE654" i="50"/>
  <c r="CB654" i="50"/>
  <c r="CA654" i="50"/>
  <c r="BV654" i="50"/>
  <c r="BU654" i="50"/>
  <c r="BQ654" i="50"/>
  <c r="BP654" i="50"/>
  <c r="BK654" i="50"/>
  <c r="BJ654" i="50"/>
  <c r="BE654" i="50"/>
  <c r="BD654" i="50"/>
  <c r="BA654" i="50"/>
  <c r="AZ654" i="50"/>
  <c r="AV654" i="50"/>
  <c r="AU654" i="50"/>
  <c r="AR654" i="50"/>
  <c r="AQ654" i="50"/>
  <c r="AL654" i="50"/>
  <c r="AK654" i="50"/>
  <c r="AG654" i="50"/>
  <c r="AF654" i="50"/>
  <c r="AC654" i="50"/>
  <c r="AB654" i="50"/>
  <c r="Y654" i="50"/>
  <c r="X654" i="50"/>
  <c r="S654" i="50"/>
  <c r="R654" i="50"/>
  <c r="DM653" i="50"/>
  <c r="DL653" i="50"/>
  <c r="DI653" i="50"/>
  <c r="DH653" i="50"/>
  <c r="DD653" i="50"/>
  <c r="DC653" i="50"/>
  <c r="CZ653" i="50"/>
  <c r="CY653" i="50"/>
  <c r="CT653" i="50"/>
  <c r="CS653" i="50"/>
  <c r="CO653" i="50"/>
  <c r="CN653" i="50"/>
  <c r="CK653" i="50"/>
  <c r="CJ653" i="50"/>
  <c r="CF653" i="50"/>
  <c r="CE653" i="50"/>
  <c r="CB653" i="50"/>
  <c r="CA653" i="50"/>
  <c r="BV653" i="50"/>
  <c r="BU653" i="50"/>
  <c r="BQ653" i="50"/>
  <c r="BP653" i="50"/>
  <c r="BK653" i="50"/>
  <c r="BJ653" i="50"/>
  <c r="BE653" i="50"/>
  <c r="BD653" i="50"/>
  <c r="BA653" i="50"/>
  <c r="AZ653" i="50"/>
  <c r="AV653" i="50"/>
  <c r="AU653" i="50"/>
  <c r="AR653" i="50"/>
  <c r="AQ653" i="50"/>
  <c r="AL653" i="50"/>
  <c r="AK653" i="50"/>
  <c r="AG653" i="50"/>
  <c r="AF653" i="50"/>
  <c r="AC653" i="50"/>
  <c r="AB653" i="50"/>
  <c r="Y653" i="50"/>
  <c r="X653" i="50"/>
  <c r="S653" i="50"/>
  <c r="R653" i="50"/>
  <c r="DM652" i="50"/>
  <c r="DL652" i="50"/>
  <c r="DI652" i="50"/>
  <c r="DH652" i="50"/>
  <c r="DD652" i="50"/>
  <c r="DC652" i="50"/>
  <c r="CZ652" i="50"/>
  <c r="CY652" i="50"/>
  <c r="CT652" i="50"/>
  <c r="CS652" i="50"/>
  <c r="CO652" i="50"/>
  <c r="CN652" i="50"/>
  <c r="CK652" i="50"/>
  <c r="CJ652" i="50"/>
  <c r="CF652" i="50"/>
  <c r="CE652" i="50"/>
  <c r="CB652" i="50"/>
  <c r="CA652" i="50"/>
  <c r="BV652" i="50"/>
  <c r="BU652" i="50"/>
  <c r="BQ652" i="50"/>
  <c r="BP652" i="50"/>
  <c r="BK652" i="50"/>
  <c r="BJ652" i="50"/>
  <c r="BE652" i="50"/>
  <c r="BD652" i="50"/>
  <c r="BA652" i="50"/>
  <c r="AZ652" i="50"/>
  <c r="AV652" i="50"/>
  <c r="AU652" i="50"/>
  <c r="AR652" i="50"/>
  <c r="AQ652" i="50"/>
  <c r="AL652" i="50"/>
  <c r="AK652" i="50"/>
  <c r="AG652" i="50"/>
  <c r="AF652" i="50"/>
  <c r="AC652" i="50"/>
  <c r="AB652" i="50"/>
  <c r="Y652" i="50"/>
  <c r="X652" i="50"/>
  <c r="S652" i="50"/>
  <c r="R652" i="50"/>
  <c r="DM651" i="50"/>
  <c r="DL651" i="50"/>
  <c r="DI651" i="50"/>
  <c r="DH651" i="50"/>
  <c r="DD651" i="50"/>
  <c r="DC651" i="50"/>
  <c r="CZ651" i="50"/>
  <c r="CY651" i="50"/>
  <c r="CT651" i="50"/>
  <c r="CS651" i="50"/>
  <c r="CO651" i="50"/>
  <c r="CN651" i="50"/>
  <c r="CK651" i="50"/>
  <c r="CJ651" i="50"/>
  <c r="CF651" i="50"/>
  <c r="CE651" i="50"/>
  <c r="CB651" i="50"/>
  <c r="CA651" i="50"/>
  <c r="BV651" i="50"/>
  <c r="BU651" i="50"/>
  <c r="BQ651" i="50"/>
  <c r="BP651" i="50"/>
  <c r="BK651" i="50"/>
  <c r="BJ651" i="50"/>
  <c r="BE651" i="50"/>
  <c r="BD651" i="50"/>
  <c r="BA651" i="50"/>
  <c r="AZ651" i="50"/>
  <c r="AV651" i="50"/>
  <c r="AU651" i="50"/>
  <c r="AR651" i="50"/>
  <c r="AQ651" i="50"/>
  <c r="AL651" i="50"/>
  <c r="AK651" i="50"/>
  <c r="AG651" i="50"/>
  <c r="AF651" i="50"/>
  <c r="AC651" i="50"/>
  <c r="AB651" i="50"/>
  <c r="Y651" i="50"/>
  <c r="X651" i="50"/>
  <c r="S651" i="50"/>
  <c r="R651" i="50"/>
  <c r="DM650" i="50"/>
  <c r="DL650" i="50"/>
  <c r="DI650" i="50"/>
  <c r="DH650" i="50"/>
  <c r="DD650" i="50"/>
  <c r="DC650" i="50"/>
  <c r="CZ650" i="50"/>
  <c r="CY650" i="50"/>
  <c r="CT650" i="50"/>
  <c r="CS650" i="50"/>
  <c r="CO650" i="50"/>
  <c r="CN650" i="50"/>
  <c r="CK650" i="50"/>
  <c r="CJ650" i="50"/>
  <c r="CF650" i="50"/>
  <c r="CE650" i="50"/>
  <c r="CB650" i="50"/>
  <c r="CA650" i="50"/>
  <c r="BV650" i="50"/>
  <c r="BU650" i="50"/>
  <c r="BQ650" i="50"/>
  <c r="BP650" i="50"/>
  <c r="BK650" i="50"/>
  <c r="BJ650" i="50"/>
  <c r="BE650" i="50"/>
  <c r="BD650" i="50"/>
  <c r="BA650" i="50"/>
  <c r="AZ650" i="50"/>
  <c r="AV650" i="50"/>
  <c r="AU650" i="50"/>
  <c r="AR650" i="50"/>
  <c r="AQ650" i="50"/>
  <c r="AL650" i="50"/>
  <c r="AK650" i="50"/>
  <c r="AG650" i="50"/>
  <c r="AF650" i="50"/>
  <c r="AC650" i="50"/>
  <c r="AB650" i="50"/>
  <c r="Y650" i="50"/>
  <c r="X650" i="50"/>
  <c r="S650" i="50"/>
  <c r="R650" i="50"/>
  <c r="DM649" i="50"/>
  <c r="DL649" i="50"/>
  <c r="DI649" i="50"/>
  <c r="DH649" i="50"/>
  <c r="DD649" i="50"/>
  <c r="DC649" i="50"/>
  <c r="CZ649" i="50"/>
  <c r="CY649" i="50"/>
  <c r="CT649" i="50"/>
  <c r="CS649" i="50"/>
  <c r="CO649" i="50"/>
  <c r="CN649" i="50"/>
  <c r="CK649" i="50"/>
  <c r="CJ649" i="50"/>
  <c r="CF649" i="50"/>
  <c r="CE649" i="50"/>
  <c r="CB649" i="50"/>
  <c r="CA649" i="50"/>
  <c r="BV649" i="50"/>
  <c r="BU649" i="50"/>
  <c r="BQ649" i="50"/>
  <c r="BP649" i="50"/>
  <c r="BK649" i="50"/>
  <c r="BJ649" i="50"/>
  <c r="BE649" i="50"/>
  <c r="BD649" i="50"/>
  <c r="BA649" i="50"/>
  <c r="AZ649" i="50"/>
  <c r="AV649" i="50"/>
  <c r="AU649" i="50"/>
  <c r="AR649" i="50"/>
  <c r="AQ649" i="50"/>
  <c r="AL649" i="50"/>
  <c r="AK649" i="50"/>
  <c r="AG649" i="50"/>
  <c r="AF649" i="50"/>
  <c r="AC649" i="50"/>
  <c r="AB649" i="50"/>
  <c r="Y649" i="50"/>
  <c r="X649" i="50"/>
  <c r="S649" i="50"/>
  <c r="R649" i="50"/>
  <c r="DM648" i="50"/>
  <c r="DL648" i="50"/>
  <c r="DI648" i="50"/>
  <c r="DH648" i="50"/>
  <c r="DD648" i="50"/>
  <c r="DC648" i="50"/>
  <c r="CZ648" i="50"/>
  <c r="CY648" i="50"/>
  <c r="CT648" i="50"/>
  <c r="CS648" i="50"/>
  <c r="CO648" i="50"/>
  <c r="CN648" i="50"/>
  <c r="CK648" i="50"/>
  <c r="CJ648" i="50"/>
  <c r="CF648" i="50"/>
  <c r="CE648" i="50"/>
  <c r="CB648" i="50"/>
  <c r="CA648" i="50"/>
  <c r="BV648" i="50"/>
  <c r="BU648" i="50"/>
  <c r="BQ648" i="50"/>
  <c r="BP648" i="50"/>
  <c r="BK648" i="50"/>
  <c r="BJ648" i="50"/>
  <c r="BE648" i="50"/>
  <c r="BD648" i="50"/>
  <c r="BA648" i="50"/>
  <c r="AZ648" i="50"/>
  <c r="AV648" i="50"/>
  <c r="AU648" i="50"/>
  <c r="AR648" i="50"/>
  <c r="AQ648" i="50"/>
  <c r="AL648" i="50"/>
  <c r="AK648" i="50"/>
  <c r="AG648" i="50"/>
  <c r="AF648" i="50"/>
  <c r="AC648" i="50"/>
  <c r="AB648" i="50"/>
  <c r="Y648" i="50"/>
  <c r="X648" i="50"/>
  <c r="S648" i="50"/>
  <c r="R648" i="50"/>
  <c r="DM647" i="50"/>
  <c r="DL647" i="50"/>
  <c r="DI647" i="50"/>
  <c r="DH647" i="50"/>
  <c r="DD647" i="50"/>
  <c r="DC647" i="50"/>
  <c r="CZ647" i="50"/>
  <c r="CY647" i="50"/>
  <c r="CT647" i="50"/>
  <c r="CS647" i="50"/>
  <c r="CO647" i="50"/>
  <c r="CN647" i="50"/>
  <c r="CK647" i="50"/>
  <c r="CJ647" i="50"/>
  <c r="CF647" i="50"/>
  <c r="CE647" i="50"/>
  <c r="CB647" i="50"/>
  <c r="CA647" i="50"/>
  <c r="BV647" i="50"/>
  <c r="BU647" i="50"/>
  <c r="BQ647" i="50"/>
  <c r="BP647" i="50"/>
  <c r="BK647" i="50"/>
  <c r="BJ647" i="50"/>
  <c r="BE647" i="50"/>
  <c r="BD647" i="50"/>
  <c r="BA647" i="50"/>
  <c r="AZ647" i="50"/>
  <c r="AV647" i="50"/>
  <c r="AU647" i="50"/>
  <c r="AR647" i="50"/>
  <c r="AQ647" i="50"/>
  <c r="AL647" i="50"/>
  <c r="AK647" i="50"/>
  <c r="AG647" i="50"/>
  <c r="AF647" i="50"/>
  <c r="AC647" i="50"/>
  <c r="AB647" i="50"/>
  <c r="Y647" i="50"/>
  <c r="X647" i="50"/>
  <c r="S647" i="50"/>
  <c r="R647" i="50"/>
  <c r="DM646" i="50"/>
  <c r="DL646" i="50"/>
  <c r="DI646" i="50"/>
  <c r="DH646" i="50"/>
  <c r="DD646" i="50"/>
  <c r="DC646" i="50"/>
  <c r="CZ646" i="50"/>
  <c r="CY646" i="50"/>
  <c r="CT646" i="50"/>
  <c r="CS646" i="50"/>
  <c r="CO646" i="50"/>
  <c r="CN646" i="50"/>
  <c r="CK646" i="50"/>
  <c r="CJ646" i="50"/>
  <c r="CF646" i="50"/>
  <c r="CE646" i="50"/>
  <c r="CB646" i="50"/>
  <c r="CA646" i="50"/>
  <c r="BV646" i="50"/>
  <c r="BU646" i="50"/>
  <c r="BQ646" i="50"/>
  <c r="BP646" i="50"/>
  <c r="BK646" i="50"/>
  <c r="BJ646" i="50"/>
  <c r="BE646" i="50"/>
  <c r="BD646" i="50"/>
  <c r="BA646" i="50"/>
  <c r="AZ646" i="50"/>
  <c r="AV646" i="50"/>
  <c r="AU646" i="50"/>
  <c r="AR646" i="50"/>
  <c r="AQ646" i="50"/>
  <c r="AL646" i="50"/>
  <c r="AK646" i="50"/>
  <c r="AG646" i="50"/>
  <c r="AF646" i="50"/>
  <c r="AC646" i="50"/>
  <c r="AB646" i="50"/>
  <c r="Y646" i="50"/>
  <c r="X646" i="50"/>
  <c r="S646" i="50"/>
  <c r="R646" i="50"/>
  <c r="DM645" i="50"/>
  <c r="DL645" i="50"/>
  <c r="DI645" i="50"/>
  <c r="DH645" i="50"/>
  <c r="DD645" i="50"/>
  <c r="DC645" i="50"/>
  <c r="CZ645" i="50"/>
  <c r="CY645" i="50"/>
  <c r="CT645" i="50"/>
  <c r="CS645" i="50"/>
  <c r="CO645" i="50"/>
  <c r="CN645" i="50"/>
  <c r="CK645" i="50"/>
  <c r="CJ645" i="50"/>
  <c r="CF645" i="50"/>
  <c r="CE645" i="50"/>
  <c r="CB645" i="50"/>
  <c r="CA645" i="50"/>
  <c r="BV645" i="50"/>
  <c r="BU645" i="50"/>
  <c r="BQ645" i="50"/>
  <c r="BP645" i="50"/>
  <c r="BK645" i="50"/>
  <c r="BJ645" i="50"/>
  <c r="BE645" i="50"/>
  <c r="BD645" i="50"/>
  <c r="BA645" i="50"/>
  <c r="AZ645" i="50"/>
  <c r="AV645" i="50"/>
  <c r="AU645" i="50"/>
  <c r="AR645" i="50"/>
  <c r="AQ645" i="50"/>
  <c r="AL645" i="50"/>
  <c r="AK645" i="50"/>
  <c r="AG645" i="50"/>
  <c r="AF645" i="50"/>
  <c r="AC645" i="50"/>
  <c r="AB645" i="50"/>
  <c r="Y645" i="50"/>
  <c r="X645" i="50"/>
  <c r="S645" i="50"/>
  <c r="R645" i="50"/>
  <c r="DM644" i="50"/>
  <c r="DL644" i="50"/>
  <c r="DI644" i="50"/>
  <c r="DH644" i="50"/>
  <c r="DD644" i="50"/>
  <c r="DC644" i="50"/>
  <c r="CZ644" i="50"/>
  <c r="CY644" i="50"/>
  <c r="CT644" i="50"/>
  <c r="CS644" i="50"/>
  <c r="CO644" i="50"/>
  <c r="CN644" i="50"/>
  <c r="CK644" i="50"/>
  <c r="CJ644" i="50"/>
  <c r="CF644" i="50"/>
  <c r="CE644" i="50"/>
  <c r="CB644" i="50"/>
  <c r="CA644" i="50"/>
  <c r="BV644" i="50"/>
  <c r="BU644" i="50"/>
  <c r="BQ644" i="50"/>
  <c r="BP644" i="50"/>
  <c r="BK644" i="50"/>
  <c r="BJ644" i="50"/>
  <c r="BE644" i="50"/>
  <c r="BD644" i="50"/>
  <c r="BA644" i="50"/>
  <c r="AZ644" i="50"/>
  <c r="AV644" i="50"/>
  <c r="AU644" i="50"/>
  <c r="AR644" i="50"/>
  <c r="AQ644" i="50"/>
  <c r="AL644" i="50"/>
  <c r="AK644" i="50"/>
  <c r="AG644" i="50"/>
  <c r="AF644" i="50"/>
  <c r="AC644" i="50"/>
  <c r="AB644" i="50"/>
  <c r="Y644" i="50"/>
  <c r="X644" i="50"/>
  <c r="S644" i="50"/>
  <c r="R644" i="50"/>
  <c r="DM643" i="50"/>
  <c r="DL643" i="50"/>
  <c r="DI643" i="50"/>
  <c r="DH643" i="50"/>
  <c r="DD643" i="50"/>
  <c r="DC643" i="50"/>
  <c r="CZ643" i="50"/>
  <c r="CY643" i="50"/>
  <c r="CT643" i="50"/>
  <c r="CS643" i="50"/>
  <c r="CO643" i="50"/>
  <c r="CN643" i="50"/>
  <c r="CK643" i="50"/>
  <c r="CJ643" i="50"/>
  <c r="CF643" i="50"/>
  <c r="CE643" i="50"/>
  <c r="CB643" i="50"/>
  <c r="CA643" i="50"/>
  <c r="BV643" i="50"/>
  <c r="BU643" i="50"/>
  <c r="BQ643" i="50"/>
  <c r="BP643" i="50"/>
  <c r="BK643" i="50"/>
  <c r="BJ643" i="50"/>
  <c r="BE643" i="50"/>
  <c r="BD643" i="50"/>
  <c r="BA643" i="50"/>
  <c r="AZ643" i="50"/>
  <c r="AV643" i="50"/>
  <c r="AU643" i="50"/>
  <c r="AR643" i="50"/>
  <c r="AQ643" i="50"/>
  <c r="AL643" i="50"/>
  <c r="AK643" i="50"/>
  <c r="AG643" i="50"/>
  <c r="AF643" i="50"/>
  <c r="AC643" i="50"/>
  <c r="AB643" i="50"/>
  <c r="Y643" i="50"/>
  <c r="X643" i="50"/>
  <c r="S643" i="50"/>
  <c r="R643" i="50"/>
  <c r="DM642" i="50"/>
  <c r="DL642" i="50"/>
  <c r="DI642" i="50"/>
  <c r="DH642" i="50"/>
  <c r="DD642" i="50"/>
  <c r="DC642" i="50"/>
  <c r="CZ642" i="50"/>
  <c r="CY642" i="50"/>
  <c r="CT642" i="50"/>
  <c r="CS642" i="50"/>
  <c r="CO642" i="50"/>
  <c r="CN642" i="50"/>
  <c r="CK642" i="50"/>
  <c r="CJ642" i="50"/>
  <c r="CF642" i="50"/>
  <c r="CE642" i="50"/>
  <c r="CB642" i="50"/>
  <c r="CA642" i="50"/>
  <c r="BV642" i="50"/>
  <c r="BU642" i="50"/>
  <c r="BQ642" i="50"/>
  <c r="BP642" i="50"/>
  <c r="BK642" i="50"/>
  <c r="BJ642" i="50"/>
  <c r="BE642" i="50"/>
  <c r="BD642" i="50"/>
  <c r="BA642" i="50"/>
  <c r="AZ642" i="50"/>
  <c r="AV642" i="50"/>
  <c r="AU642" i="50"/>
  <c r="AR642" i="50"/>
  <c r="AQ642" i="50"/>
  <c r="AL642" i="50"/>
  <c r="AK642" i="50"/>
  <c r="AG642" i="50"/>
  <c r="AF642" i="50"/>
  <c r="AC642" i="50"/>
  <c r="AB642" i="50"/>
  <c r="Y642" i="50"/>
  <c r="X642" i="50"/>
  <c r="S642" i="50"/>
  <c r="R642" i="50"/>
  <c r="DM641" i="50"/>
  <c r="DL641" i="50"/>
  <c r="DI641" i="50"/>
  <c r="DH641" i="50"/>
  <c r="DD641" i="50"/>
  <c r="DC641" i="50"/>
  <c r="CZ641" i="50"/>
  <c r="CY641" i="50"/>
  <c r="CT641" i="50"/>
  <c r="CS641" i="50"/>
  <c r="CO641" i="50"/>
  <c r="CN641" i="50"/>
  <c r="CK641" i="50"/>
  <c r="CJ641" i="50"/>
  <c r="CF641" i="50"/>
  <c r="CE641" i="50"/>
  <c r="CB641" i="50"/>
  <c r="CA641" i="50"/>
  <c r="BV641" i="50"/>
  <c r="BU641" i="50"/>
  <c r="BQ641" i="50"/>
  <c r="BP641" i="50"/>
  <c r="BK641" i="50"/>
  <c r="BJ641" i="50"/>
  <c r="BE641" i="50"/>
  <c r="BD641" i="50"/>
  <c r="BA641" i="50"/>
  <c r="AZ641" i="50"/>
  <c r="AV641" i="50"/>
  <c r="AU641" i="50"/>
  <c r="AR641" i="50"/>
  <c r="AQ641" i="50"/>
  <c r="AL641" i="50"/>
  <c r="AK641" i="50"/>
  <c r="AG641" i="50"/>
  <c r="AF641" i="50"/>
  <c r="AC641" i="50"/>
  <c r="AB641" i="50"/>
  <c r="Y641" i="50"/>
  <c r="X641" i="50"/>
  <c r="S641" i="50"/>
  <c r="R641" i="50"/>
  <c r="DM640" i="50"/>
  <c r="DL640" i="50"/>
  <c r="DI640" i="50"/>
  <c r="DH640" i="50"/>
  <c r="DD640" i="50"/>
  <c r="DC640" i="50"/>
  <c r="CZ640" i="50"/>
  <c r="CY640" i="50"/>
  <c r="CT640" i="50"/>
  <c r="CS640" i="50"/>
  <c r="CO640" i="50"/>
  <c r="CN640" i="50"/>
  <c r="CK640" i="50"/>
  <c r="CJ640" i="50"/>
  <c r="CF640" i="50"/>
  <c r="CE640" i="50"/>
  <c r="CB640" i="50"/>
  <c r="CA640" i="50"/>
  <c r="BV640" i="50"/>
  <c r="BU640" i="50"/>
  <c r="BQ640" i="50"/>
  <c r="BP640" i="50"/>
  <c r="BK640" i="50"/>
  <c r="BJ640" i="50"/>
  <c r="BE640" i="50"/>
  <c r="BD640" i="50"/>
  <c r="BA640" i="50"/>
  <c r="AZ640" i="50"/>
  <c r="AV640" i="50"/>
  <c r="AU640" i="50"/>
  <c r="AR640" i="50"/>
  <c r="AQ640" i="50"/>
  <c r="AL640" i="50"/>
  <c r="AK640" i="50"/>
  <c r="AG640" i="50"/>
  <c r="AF640" i="50"/>
  <c r="AC640" i="50"/>
  <c r="AB640" i="50"/>
  <c r="Y640" i="50"/>
  <c r="X640" i="50"/>
  <c r="S640" i="50"/>
  <c r="R640" i="50"/>
  <c r="DM639" i="50"/>
  <c r="DL639" i="50"/>
  <c r="DI639" i="50"/>
  <c r="DH639" i="50"/>
  <c r="DD639" i="50"/>
  <c r="DC639" i="50"/>
  <c r="CZ639" i="50"/>
  <c r="CY639" i="50"/>
  <c r="CT639" i="50"/>
  <c r="CS639" i="50"/>
  <c r="CO639" i="50"/>
  <c r="CN639" i="50"/>
  <c r="CK639" i="50"/>
  <c r="CJ639" i="50"/>
  <c r="CF639" i="50"/>
  <c r="CE639" i="50"/>
  <c r="CB639" i="50"/>
  <c r="CA639" i="50"/>
  <c r="BV639" i="50"/>
  <c r="BU639" i="50"/>
  <c r="BQ639" i="50"/>
  <c r="BP639" i="50"/>
  <c r="BK639" i="50"/>
  <c r="BJ639" i="50"/>
  <c r="BE639" i="50"/>
  <c r="BD639" i="50"/>
  <c r="BA639" i="50"/>
  <c r="AZ639" i="50"/>
  <c r="AV639" i="50"/>
  <c r="AU639" i="50"/>
  <c r="AR639" i="50"/>
  <c r="AQ639" i="50"/>
  <c r="AL639" i="50"/>
  <c r="AK639" i="50"/>
  <c r="AG639" i="50"/>
  <c r="AF639" i="50"/>
  <c r="AC639" i="50"/>
  <c r="AB639" i="50"/>
  <c r="Y639" i="50"/>
  <c r="X639" i="50"/>
  <c r="S639" i="50"/>
  <c r="R639" i="50"/>
  <c r="DM638" i="50"/>
  <c r="DL638" i="50"/>
  <c r="DI638" i="50"/>
  <c r="DH638" i="50"/>
  <c r="DD638" i="50"/>
  <c r="DC638" i="50"/>
  <c r="CZ638" i="50"/>
  <c r="CY638" i="50"/>
  <c r="CT638" i="50"/>
  <c r="CS638" i="50"/>
  <c r="CO638" i="50"/>
  <c r="CN638" i="50"/>
  <c r="CK638" i="50"/>
  <c r="CJ638" i="50"/>
  <c r="CF638" i="50"/>
  <c r="CE638" i="50"/>
  <c r="CB638" i="50"/>
  <c r="CA638" i="50"/>
  <c r="BV638" i="50"/>
  <c r="BU638" i="50"/>
  <c r="BQ638" i="50"/>
  <c r="BP638" i="50"/>
  <c r="BK638" i="50"/>
  <c r="BJ638" i="50"/>
  <c r="BE638" i="50"/>
  <c r="BD638" i="50"/>
  <c r="BA638" i="50"/>
  <c r="AZ638" i="50"/>
  <c r="AV638" i="50"/>
  <c r="AU638" i="50"/>
  <c r="AR638" i="50"/>
  <c r="AQ638" i="50"/>
  <c r="AL638" i="50"/>
  <c r="AK638" i="50"/>
  <c r="AG638" i="50"/>
  <c r="AF638" i="50"/>
  <c r="AC638" i="50"/>
  <c r="AB638" i="50"/>
  <c r="Y638" i="50"/>
  <c r="X638" i="50"/>
  <c r="S638" i="50"/>
  <c r="R638" i="50"/>
  <c r="DM637" i="50"/>
  <c r="DL637" i="50"/>
  <c r="DI637" i="50"/>
  <c r="DH637" i="50"/>
  <c r="DD637" i="50"/>
  <c r="DC637" i="50"/>
  <c r="CZ637" i="50"/>
  <c r="CY637" i="50"/>
  <c r="CT637" i="50"/>
  <c r="CS637" i="50"/>
  <c r="CO637" i="50"/>
  <c r="CN637" i="50"/>
  <c r="CK637" i="50"/>
  <c r="CJ637" i="50"/>
  <c r="CF637" i="50"/>
  <c r="CE637" i="50"/>
  <c r="CB637" i="50"/>
  <c r="CA637" i="50"/>
  <c r="BV637" i="50"/>
  <c r="BU637" i="50"/>
  <c r="BQ637" i="50"/>
  <c r="BP637" i="50"/>
  <c r="BK637" i="50"/>
  <c r="BJ637" i="50"/>
  <c r="BE637" i="50"/>
  <c r="BD637" i="50"/>
  <c r="BA637" i="50"/>
  <c r="AZ637" i="50"/>
  <c r="AV637" i="50"/>
  <c r="AU637" i="50"/>
  <c r="AR637" i="50"/>
  <c r="AQ637" i="50"/>
  <c r="AL637" i="50"/>
  <c r="AK637" i="50"/>
  <c r="AG637" i="50"/>
  <c r="AF637" i="50"/>
  <c r="AC637" i="50"/>
  <c r="AB637" i="50"/>
  <c r="Y637" i="50"/>
  <c r="X637" i="50"/>
  <c r="S637" i="50"/>
  <c r="R637" i="50"/>
  <c r="DM636" i="50"/>
  <c r="DL636" i="50"/>
  <c r="DI636" i="50"/>
  <c r="DH636" i="50"/>
  <c r="DD636" i="50"/>
  <c r="DC636" i="50"/>
  <c r="CZ636" i="50"/>
  <c r="CY636" i="50"/>
  <c r="CT636" i="50"/>
  <c r="CS636" i="50"/>
  <c r="CO636" i="50"/>
  <c r="CN636" i="50"/>
  <c r="CK636" i="50"/>
  <c r="CJ636" i="50"/>
  <c r="CF636" i="50"/>
  <c r="CE636" i="50"/>
  <c r="CB636" i="50"/>
  <c r="CA636" i="50"/>
  <c r="BV636" i="50"/>
  <c r="BU636" i="50"/>
  <c r="BQ636" i="50"/>
  <c r="BP636" i="50"/>
  <c r="BK636" i="50"/>
  <c r="BJ636" i="50"/>
  <c r="BE636" i="50"/>
  <c r="BD636" i="50"/>
  <c r="BA636" i="50"/>
  <c r="AZ636" i="50"/>
  <c r="AV636" i="50"/>
  <c r="AU636" i="50"/>
  <c r="AR636" i="50"/>
  <c r="AQ636" i="50"/>
  <c r="AL636" i="50"/>
  <c r="AK636" i="50"/>
  <c r="AG636" i="50"/>
  <c r="AF636" i="50"/>
  <c r="AC636" i="50"/>
  <c r="AB636" i="50"/>
  <c r="Y636" i="50"/>
  <c r="X636" i="50"/>
  <c r="S636" i="50"/>
  <c r="R636" i="50"/>
  <c r="DM635" i="50"/>
  <c r="DL635" i="50"/>
  <c r="DI635" i="50"/>
  <c r="DH635" i="50"/>
  <c r="DD635" i="50"/>
  <c r="DC635" i="50"/>
  <c r="CZ635" i="50"/>
  <c r="CY635" i="50"/>
  <c r="CT635" i="50"/>
  <c r="CS635" i="50"/>
  <c r="CO635" i="50"/>
  <c r="CN635" i="50"/>
  <c r="CK635" i="50"/>
  <c r="CJ635" i="50"/>
  <c r="CF635" i="50"/>
  <c r="CE635" i="50"/>
  <c r="CB635" i="50"/>
  <c r="CA635" i="50"/>
  <c r="BV635" i="50"/>
  <c r="BU635" i="50"/>
  <c r="BQ635" i="50"/>
  <c r="BP635" i="50"/>
  <c r="BK635" i="50"/>
  <c r="BJ635" i="50"/>
  <c r="BE635" i="50"/>
  <c r="BD635" i="50"/>
  <c r="BA635" i="50"/>
  <c r="AZ635" i="50"/>
  <c r="AV635" i="50"/>
  <c r="AU635" i="50"/>
  <c r="AR635" i="50"/>
  <c r="AQ635" i="50"/>
  <c r="AL635" i="50"/>
  <c r="AK635" i="50"/>
  <c r="AG635" i="50"/>
  <c r="AF635" i="50"/>
  <c r="AC635" i="50"/>
  <c r="AB635" i="50"/>
  <c r="Y635" i="50"/>
  <c r="X635" i="50"/>
  <c r="S635" i="50"/>
  <c r="R635" i="50"/>
  <c r="DM634" i="50"/>
  <c r="DL634" i="50"/>
  <c r="DI634" i="50"/>
  <c r="DH634" i="50"/>
  <c r="DD634" i="50"/>
  <c r="DC634" i="50"/>
  <c r="CZ634" i="50"/>
  <c r="CY634" i="50"/>
  <c r="CT634" i="50"/>
  <c r="CS634" i="50"/>
  <c r="CO634" i="50"/>
  <c r="CN634" i="50"/>
  <c r="CK634" i="50"/>
  <c r="CJ634" i="50"/>
  <c r="CF634" i="50"/>
  <c r="CE634" i="50"/>
  <c r="CB634" i="50"/>
  <c r="CA634" i="50"/>
  <c r="BV634" i="50"/>
  <c r="BU634" i="50"/>
  <c r="BQ634" i="50"/>
  <c r="BP634" i="50"/>
  <c r="BK634" i="50"/>
  <c r="BJ634" i="50"/>
  <c r="BE634" i="50"/>
  <c r="BD634" i="50"/>
  <c r="BA634" i="50"/>
  <c r="AZ634" i="50"/>
  <c r="AV634" i="50"/>
  <c r="AU634" i="50"/>
  <c r="AR634" i="50"/>
  <c r="AQ634" i="50"/>
  <c r="AL634" i="50"/>
  <c r="AK634" i="50"/>
  <c r="AG634" i="50"/>
  <c r="AF634" i="50"/>
  <c r="AC634" i="50"/>
  <c r="AB634" i="50"/>
  <c r="Y634" i="50"/>
  <c r="X634" i="50"/>
  <c r="S634" i="50"/>
  <c r="R634" i="50"/>
  <c r="DM633" i="50"/>
  <c r="DL633" i="50"/>
  <c r="DI633" i="50"/>
  <c r="DH633" i="50"/>
  <c r="DD633" i="50"/>
  <c r="DC633" i="50"/>
  <c r="CZ633" i="50"/>
  <c r="CY633" i="50"/>
  <c r="CT633" i="50"/>
  <c r="CS633" i="50"/>
  <c r="CO633" i="50"/>
  <c r="CN633" i="50"/>
  <c r="CK633" i="50"/>
  <c r="CJ633" i="50"/>
  <c r="CF633" i="50"/>
  <c r="CE633" i="50"/>
  <c r="CB633" i="50"/>
  <c r="CA633" i="50"/>
  <c r="BV633" i="50"/>
  <c r="BU633" i="50"/>
  <c r="BQ633" i="50"/>
  <c r="BP633" i="50"/>
  <c r="BK633" i="50"/>
  <c r="BJ633" i="50"/>
  <c r="BE633" i="50"/>
  <c r="BD633" i="50"/>
  <c r="BA633" i="50"/>
  <c r="AZ633" i="50"/>
  <c r="AV633" i="50"/>
  <c r="AU633" i="50"/>
  <c r="AR633" i="50"/>
  <c r="AQ633" i="50"/>
  <c r="AL633" i="50"/>
  <c r="AK633" i="50"/>
  <c r="AG633" i="50"/>
  <c r="AF633" i="50"/>
  <c r="AC633" i="50"/>
  <c r="AB633" i="50"/>
  <c r="Y633" i="50"/>
  <c r="X633" i="50"/>
  <c r="S633" i="50"/>
  <c r="R633" i="50"/>
  <c r="DM632" i="50"/>
  <c r="DL632" i="50"/>
  <c r="DI632" i="50"/>
  <c r="DH632" i="50"/>
  <c r="DD632" i="50"/>
  <c r="DC632" i="50"/>
  <c r="CZ632" i="50"/>
  <c r="CY632" i="50"/>
  <c r="CT632" i="50"/>
  <c r="CS632" i="50"/>
  <c r="CO632" i="50"/>
  <c r="CN632" i="50"/>
  <c r="CK632" i="50"/>
  <c r="CJ632" i="50"/>
  <c r="CF632" i="50"/>
  <c r="CE632" i="50"/>
  <c r="CB632" i="50"/>
  <c r="CA632" i="50"/>
  <c r="BV632" i="50"/>
  <c r="BU632" i="50"/>
  <c r="BQ632" i="50"/>
  <c r="BP632" i="50"/>
  <c r="BK632" i="50"/>
  <c r="BJ632" i="50"/>
  <c r="BE632" i="50"/>
  <c r="BD632" i="50"/>
  <c r="BA632" i="50"/>
  <c r="AZ632" i="50"/>
  <c r="AV632" i="50"/>
  <c r="AU632" i="50"/>
  <c r="AR632" i="50"/>
  <c r="AQ632" i="50"/>
  <c r="AL632" i="50"/>
  <c r="AK632" i="50"/>
  <c r="AG632" i="50"/>
  <c r="AF632" i="50"/>
  <c r="AC632" i="50"/>
  <c r="AB632" i="50"/>
  <c r="Y632" i="50"/>
  <c r="X632" i="50"/>
  <c r="S632" i="50"/>
  <c r="R632" i="50"/>
  <c r="DM631" i="50"/>
  <c r="DL631" i="50"/>
  <c r="DI631" i="50"/>
  <c r="DH631" i="50"/>
  <c r="DD631" i="50"/>
  <c r="DC631" i="50"/>
  <c r="CZ631" i="50"/>
  <c r="CY631" i="50"/>
  <c r="CT631" i="50"/>
  <c r="CS631" i="50"/>
  <c r="CO631" i="50"/>
  <c r="CN631" i="50"/>
  <c r="CK631" i="50"/>
  <c r="CJ631" i="50"/>
  <c r="CF631" i="50"/>
  <c r="CE631" i="50"/>
  <c r="CB631" i="50"/>
  <c r="CA631" i="50"/>
  <c r="BV631" i="50"/>
  <c r="BU631" i="50"/>
  <c r="BQ631" i="50"/>
  <c r="BP631" i="50"/>
  <c r="BK631" i="50"/>
  <c r="BJ631" i="50"/>
  <c r="BE631" i="50"/>
  <c r="BD631" i="50"/>
  <c r="BA631" i="50"/>
  <c r="AZ631" i="50"/>
  <c r="AV631" i="50"/>
  <c r="AU631" i="50"/>
  <c r="AR631" i="50"/>
  <c r="AQ631" i="50"/>
  <c r="AL631" i="50"/>
  <c r="AK631" i="50"/>
  <c r="AG631" i="50"/>
  <c r="AF631" i="50"/>
  <c r="AC631" i="50"/>
  <c r="AB631" i="50"/>
  <c r="Y631" i="50"/>
  <c r="X631" i="50"/>
  <c r="S631" i="50"/>
  <c r="R631" i="50"/>
  <c r="DM630" i="50"/>
  <c r="DL630" i="50"/>
  <c r="DI630" i="50"/>
  <c r="DH630" i="50"/>
  <c r="DD630" i="50"/>
  <c r="DC630" i="50"/>
  <c r="CZ630" i="50"/>
  <c r="CY630" i="50"/>
  <c r="CT630" i="50"/>
  <c r="CS630" i="50"/>
  <c r="CO630" i="50"/>
  <c r="CN630" i="50"/>
  <c r="CK630" i="50"/>
  <c r="CJ630" i="50"/>
  <c r="CF630" i="50"/>
  <c r="CE630" i="50"/>
  <c r="CB630" i="50"/>
  <c r="CA630" i="50"/>
  <c r="BV630" i="50"/>
  <c r="BU630" i="50"/>
  <c r="BQ630" i="50"/>
  <c r="BP630" i="50"/>
  <c r="BK630" i="50"/>
  <c r="BJ630" i="50"/>
  <c r="BE630" i="50"/>
  <c r="BD630" i="50"/>
  <c r="BA630" i="50"/>
  <c r="AZ630" i="50"/>
  <c r="AV630" i="50"/>
  <c r="AU630" i="50"/>
  <c r="AR630" i="50"/>
  <c r="AQ630" i="50"/>
  <c r="AL630" i="50"/>
  <c r="AK630" i="50"/>
  <c r="AG630" i="50"/>
  <c r="AF630" i="50"/>
  <c r="AC630" i="50"/>
  <c r="AB630" i="50"/>
  <c r="Y630" i="50"/>
  <c r="X630" i="50"/>
  <c r="S630" i="50"/>
  <c r="R630" i="50"/>
  <c r="DM629" i="50"/>
  <c r="DL629" i="50"/>
  <c r="DI629" i="50"/>
  <c r="DH629" i="50"/>
  <c r="DD629" i="50"/>
  <c r="DC629" i="50"/>
  <c r="CZ629" i="50"/>
  <c r="CY629" i="50"/>
  <c r="CT629" i="50"/>
  <c r="CS629" i="50"/>
  <c r="CO629" i="50"/>
  <c r="CN629" i="50"/>
  <c r="CK629" i="50"/>
  <c r="CJ629" i="50"/>
  <c r="CF629" i="50"/>
  <c r="CE629" i="50"/>
  <c r="CB629" i="50"/>
  <c r="CA629" i="50"/>
  <c r="BV629" i="50"/>
  <c r="BU629" i="50"/>
  <c r="BQ629" i="50"/>
  <c r="BP629" i="50"/>
  <c r="BK629" i="50"/>
  <c r="BJ629" i="50"/>
  <c r="BE629" i="50"/>
  <c r="BD629" i="50"/>
  <c r="BA629" i="50"/>
  <c r="AZ629" i="50"/>
  <c r="AV629" i="50"/>
  <c r="AU629" i="50"/>
  <c r="AR629" i="50"/>
  <c r="AQ629" i="50"/>
  <c r="AL629" i="50"/>
  <c r="AK629" i="50"/>
  <c r="AG629" i="50"/>
  <c r="AF629" i="50"/>
  <c r="AC629" i="50"/>
  <c r="AB629" i="50"/>
  <c r="Y629" i="50"/>
  <c r="X629" i="50"/>
  <c r="S629" i="50"/>
  <c r="R629" i="50"/>
  <c r="DM628" i="50"/>
  <c r="DL628" i="50"/>
  <c r="DI628" i="50"/>
  <c r="DH628" i="50"/>
  <c r="DD628" i="50"/>
  <c r="DC628" i="50"/>
  <c r="CZ628" i="50"/>
  <c r="CY628" i="50"/>
  <c r="CT628" i="50"/>
  <c r="CS628" i="50"/>
  <c r="CO628" i="50"/>
  <c r="CN628" i="50"/>
  <c r="CK628" i="50"/>
  <c r="CJ628" i="50"/>
  <c r="CF628" i="50"/>
  <c r="CE628" i="50"/>
  <c r="CB628" i="50"/>
  <c r="CA628" i="50"/>
  <c r="BV628" i="50"/>
  <c r="BU628" i="50"/>
  <c r="BQ628" i="50"/>
  <c r="BP628" i="50"/>
  <c r="BK628" i="50"/>
  <c r="BJ628" i="50"/>
  <c r="BE628" i="50"/>
  <c r="BD628" i="50"/>
  <c r="BA628" i="50"/>
  <c r="AZ628" i="50"/>
  <c r="AV628" i="50"/>
  <c r="AU628" i="50"/>
  <c r="AR628" i="50"/>
  <c r="AQ628" i="50"/>
  <c r="AL628" i="50"/>
  <c r="AK628" i="50"/>
  <c r="AG628" i="50"/>
  <c r="AF628" i="50"/>
  <c r="AC628" i="50"/>
  <c r="AB628" i="50"/>
  <c r="Y628" i="50"/>
  <c r="X628" i="50"/>
  <c r="S628" i="50"/>
  <c r="R628" i="50"/>
  <c r="DM627" i="50"/>
  <c r="DL627" i="50"/>
  <c r="DI627" i="50"/>
  <c r="DH627" i="50"/>
  <c r="DD627" i="50"/>
  <c r="DC627" i="50"/>
  <c r="CZ627" i="50"/>
  <c r="CY627" i="50"/>
  <c r="CT627" i="50"/>
  <c r="CS627" i="50"/>
  <c r="CO627" i="50"/>
  <c r="CN627" i="50"/>
  <c r="CK627" i="50"/>
  <c r="CJ627" i="50"/>
  <c r="CF627" i="50"/>
  <c r="CE627" i="50"/>
  <c r="CB627" i="50"/>
  <c r="CA627" i="50"/>
  <c r="BV627" i="50"/>
  <c r="BU627" i="50"/>
  <c r="BQ627" i="50"/>
  <c r="BP627" i="50"/>
  <c r="BK627" i="50"/>
  <c r="BJ627" i="50"/>
  <c r="BE627" i="50"/>
  <c r="BD627" i="50"/>
  <c r="BA627" i="50"/>
  <c r="AZ627" i="50"/>
  <c r="AV627" i="50"/>
  <c r="AU627" i="50"/>
  <c r="AR627" i="50"/>
  <c r="AQ627" i="50"/>
  <c r="AL627" i="50"/>
  <c r="AK627" i="50"/>
  <c r="AG627" i="50"/>
  <c r="AF627" i="50"/>
  <c r="AC627" i="50"/>
  <c r="AB627" i="50"/>
  <c r="Y627" i="50"/>
  <c r="X627" i="50"/>
  <c r="S627" i="50"/>
  <c r="R627" i="50"/>
  <c r="DM626" i="50"/>
  <c r="DL626" i="50"/>
  <c r="DI626" i="50"/>
  <c r="DH626" i="50"/>
  <c r="DD626" i="50"/>
  <c r="DC626" i="50"/>
  <c r="CZ626" i="50"/>
  <c r="CY626" i="50"/>
  <c r="CT626" i="50"/>
  <c r="CS626" i="50"/>
  <c r="CO626" i="50"/>
  <c r="CN626" i="50"/>
  <c r="CK626" i="50"/>
  <c r="CJ626" i="50"/>
  <c r="CF626" i="50"/>
  <c r="CE626" i="50"/>
  <c r="CB626" i="50"/>
  <c r="CA626" i="50"/>
  <c r="BV626" i="50"/>
  <c r="BU626" i="50"/>
  <c r="BQ626" i="50"/>
  <c r="BP626" i="50"/>
  <c r="BK626" i="50"/>
  <c r="BJ626" i="50"/>
  <c r="BE626" i="50"/>
  <c r="BD626" i="50"/>
  <c r="BA626" i="50"/>
  <c r="AZ626" i="50"/>
  <c r="AV626" i="50"/>
  <c r="AU626" i="50"/>
  <c r="AR626" i="50"/>
  <c r="AQ626" i="50"/>
  <c r="AL626" i="50"/>
  <c r="AK626" i="50"/>
  <c r="AG626" i="50"/>
  <c r="AF626" i="50"/>
  <c r="AC626" i="50"/>
  <c r="AB626" i="50"/>
  <c r="Y626" i="50"/>
  <c r="X626" i="50"/>
  <c r="S626" i="50"/>
  <c r="R626" i="50"/>
  <c r="DM625" i="50"/>
  <c r="DL625" i="50"/>
  <c r="DI625" i="50"/>
  <c r="DH625" i="50"/>
  <c r="DD625" i="50"/>
  <c r="DC625" i="50"/>
  <c r="CZ625" i="50"/>
  <c r="CY625" i="50"/>
  <c r="CT625" i="50"/>
  <c r="CS625" i="50"/>
  <c r="CO625" i="50"/>
  <c r="CN625" i="50"/>
  <c r="CK625" i="50"/>
  <c r="CJ625" i="50"/>
  <c r="CF625" i="50"/>
  <c r="CE625" i="50"/>
  <c r="CB625" i="50"/>
  <c r="CA625" i="50"/>
  <c r="BV625" i="50"/>
  <c r="BU625" i="50"/>
  <c r="BQ625" i="50"/>
  <c r="BP625" i="50"/>
  <c r="BK625" i="50"/>
  <c r="BJ625" i="50"/>
  <c r="BE625" i="50"/>
  <c r="BD625" i="50"/>
  <c r="BA625" i="50"/>
  <c r="AZ625" i="50"/>
  <c r="AV625" i="50"/>
  <c r="AU625" i="50"/>
  <c r="AR625" i="50"/>
  <c r="AQ625" i="50"/>
  <c r="AL625" i="50"/>
  <c r="AK625" i="50"/>
  <c r="AG625" i="50"/>
  <c r="AF625" i="50"/>
  <c r="AC625" i="50"/>
  <c r="AB625" i="50"/>
  <c r="Y625" i="50"/>
  <c r="X625" i="50"/>
  <c r="S625" i="50"/>
  <c r="R625" i="50"/>
  <c r="DM624" i="50"/>
  <c r="DL624" i="50"/>
  <c r="DI624" i="50"/>
  <c r="DH624" i="50"/>
  <c r="DD624" i="50"/>
  <c r="DC624" i="50"/>
  <c r="CZ624" i="50"/>
  <c r="CY624" i="50"/>
  <c r="CT624" i="50"/>
  <c r="CS624" i="50"/>
  <c r="CO624" i="50"/>
  <c r="CN624" i="50"/>
  <c r="CK624" i="50"/>
  <c r="CJ624" i="50"/>
  <c r="CF624" i="50"/>
  <c r="CE624" i="50"/>
  <c r="CB624" i="50"/>
  <c r="CA624" i="50"/>
  <c r="BV624" i="50"/>
  <c r="BU624" i="50"/>
  <c r="BQ624" i="50"/>
  <c r="BP624" i="50"/>
  <c r="BK624" i="50"/>
  <c r="BJ624" i="50"/>
  <c r="BE624" i="50"/>
  <c r="BD624" i="50"/>
  <c r="BA624" i="50"/>
  <c r="AZ624" i="50"/>
  <c r="AV624" i="50"/>
  <c r="AU624" i="50"/>
  <c r="AR624" i="50"/>
  <c r="AQ624" i="50"/>
  <c r="AL624" i="50"/>
  <c r="AK624" i="50"/>
  <c r="AG624" i="50"/>
  <c r="AF624" i="50"/>
  <c r="AC624" i="50"/>
  <c r="AB624" i="50"/>
  <c r="Y624" i="50"/>
  <c r="X624" i="50"/>
  <c r="S624" i="50"/>
  <c r="R624" i="50"/>
  <c r="DM623" i="50"/>
  <c r="DL623" i="50"/>
  <c r="DI623" i="50"/>
  <c r="DH623" i="50"/>
  <c r="DD623" i="50"/>
  <c r="DC623" i="50"/>
  <c r="CZ623" i="50"/>
  <c r="CY623" i="50"/>
  <c r="CT623" i="50"/>
  <c r="CS623" i="50"/>
  <c r="CO623" i="50"/>
  <c r="CN623" i="50"/>
  <c r="CK623" i="50"/>
  <c r="CJ623" i="50"/>
  <c r="CF623" i="50"/>
  <c r="CE623" i="50"/>
  <c r="CB623" i="50"/>
  <c r="CA623" i="50"/>
  <c r="BV623" i="50"/>
  <c r="BU623" i="50"/>
  <c r="BQ623" i="50"/>
  <c r="BP623" i="50"/>
  <c r="BK623" i="50"/>
  <c r="BJ623" i="50"/>
  <c r="BE623" i="50"/>
  <c r="BD623" i="50"/>
  <c r="BA623" i="50"/>
  <c r="AZ623" i="50"/>
  <c r="AV623" i="50"/>
  <c r="AU623" i="50"/>
  <c r="AR623" i="50"/>
  <c r="AQ623" i="50"/>
  <c r="AL623" i="50"/>
  <c r="AK623" i="50"/>
  <c r="AG623" i="50"/>
  <c r="AF623" i="50"/>
  <c r="AC623" i="50"/>
  <c r="AB623" i="50"/>
  <c r="Y623" i="50"/>
  <c r="X623" i="50"/>
  <c r="S623" i="50"/>
  <c r="R623" i="50"/>
  <c r="DM622" i="50"/>
  <c r="DL622" i="50"/>
  <c r="DI622" i="50"/>
  <c r="DH622" i="50"/>
  <c r="DD622" i="50"/>
  <c r="DC622" i="50"/>
  <c r="CZ622" i="50"/>
  <c r="CY622" i="50"/>
  <c r="CT622" i="50"/>
  <c r="CS622" i="50"/>
  <c r="CO622" i="50"/>
  <c r="CN622" i="50"/>
  <c r="CK622" i="50"/>
  <c r="CJ622" i="50"/>
  <c r="CF622" i="50"/>
  <c r="CE622" i="50"/>
  <c r="CB622" i="50"/>
  <c r="CA622" i="50"/>
  <c r="BV622" i="50"/>
  <c r="BU622" i="50"/>
  <c r="BQ622" i="50"/>
  <c r="BP622" i="50"/>
  <c r="BK622" i="50"/>
  <c r="BJ622" i="50"/>
  <c r="BE622" i="50"/>
  <c r="BD622" i="50"/>
  <c r="BA622" i="50"/>
  <c r="AZ622" i="50"/>
  <c r="AV622" i="50"/>
  <c r="AU622" i="50"/>
  <c r="AR622" i="50"/>
  <c r="AQ622" i="50"/>
  <c r="AL622" i="50"/>
  <c r="AK622" i="50"/>
  <c r="AG622" i="50"/>
  <c r="AF622" i="50"/>
  <c r="AC622" i="50"/>
  <c r="AB622" i="50"/>
  <c r="Y622" i="50"/>
  <c r="X622" i="50"/>
  <c r="S622" i="50"/>
  <c r="R622" i="50"/>
  <c r="DM621" i="50"/>
  <c r="DL621" i="50"/>
  <c r="DI621" i="50"/>
  <c r="DH621" i="50"/>
  <c r="DD621" i="50"/>
  <c r="DC621" i="50"/>
  <c r="CZ621" i="50"/>
  <c r="CY621" i="50"/>
  <c r="CT621" i="50"/>
  <c r="CS621" i="50"/>
  <c r="CO621" i="50"/>
  <c r="CN621" i="50"/>
  <c r="CK621" i="50"/>
  <c r="CJ621" i="50"/>
  <c r="CF621" i="50"/>
  <c r="CE621" i="50"/>
  <c r="CB621" i="50"/>
  <c r="CA621" i="50"/>
  <c r="BV621" i="50"/>
  <c r="BU621" i="50"/>
  <c r="BQ621" i="50"/>
  <c r="BP621" i="50"/>
  <c r="BK621" i="50"/>
  <c r="BJ621" i="50"/>
  <c r="BE621" i="50"/>
  <c r="BD621" i="50"/>
  <c r="BA621" i="50"/>
  <c r="AZ621" i="50"/>
  <c r="AV621" i="50"/>
  <c r="AU621" i="50"/>
  <c r="AR621" i="50"/>
  <c r="AQ621" i="50"/>
  <c r="AL621" i="50"/>
  <c r="AK621" i="50"/>
  <c r="AG621" i="50"/>
  <c r="AF621" i="50"/>
  <c r="AC621" i="50"/>
  <c r="AB621" i="50"/>
  <c r="Y621" i="50"/>
  <c r="X621" i="50"/>
  <c r="S621" i="50"/>
  <c r="R621" i="50"/>
  <c r="DM620" i="50"/>
  <c r="DL620" i="50"/>
  <c r="DI620" i="50"/>
  <c r="DH620" i="50"/>
  <c r="DD620" i="50"/>
  <c r="DC620" i="50"/>
  <c r="CZ620" i="50"/>
  <c r="CY620" i="50"/>
  <c r="CT620" i="50"/>
  <c r="CS620" i="50"/>
  <c r="CO620" i="50"/>
  <c r="CN620" i="50"/>
  <c r="CK620" i="50"/>
  <c r="CJ620" i="50"/>
  <c r="CF620" i="50"/>
  <c r="CE620" i="50"/>
  <c r="CB620" i="50"/>
  <c r="CA620" i="50"/>
  <c r="BV620" i="50"/>
  <c r="BU620" i="50"/>
  <c r="BQ620" i="50"/>
  <c r="BP620" i="50"/>
  <c r="BK620" i="50"/>
  <c r="BJ620" i="50"/>
  <c r="BE620" i="50"/>
  <c r="BD620" i="50"/>
  <c r="BA620" i="50"/>
  <c r="AZ620" i="50"/>
  <c r="AV620" i="50"/>
  <c r="AU620" i="50"/>
  <c r="AR620" i="50"/>
  <c r="AQ620" i="50"/>
  <c r="AL620" i="50"/>
  <c r="AK620" i="50"/>
  <c r="AG620" i="50"/>
  <c r="AF620" i="50"/>
  <c r="AC620" i="50"/>
  <c r="AB620" i="50"/>
  <c r="Y620" i="50"/>
  <c r="X620" i="50"/>
  <c r="S620" i="50"/>
  <c r="R620" i="50"/>
  <c r="DM619" i="50"/>
  <c r="DL619" i="50"/>
  <c r="DI619" i="50"/>
  <c r="DH619" i="50"/>
  <c r="DD619" i="50"/>
  <c r="DC619" i="50"/>
  <c r="CZ619" i="50"/>
  <c r="CY619" i="50"/>
  <c r="CT619" i="50"/>
  <c r="CS619" i="50"/>
  <c r="CO619" i="50"/>
  <c r="CN619" i="50"/>
  <c r="CK619" i="50"/>
  <c r="CJ619" i="50"/>
  <c r="CF619" i="50"/>
  <c r="CE619" i="50"/>
  <c r="CB619" i="50"/>
  <c r="CA619" i="50"/>
  <c r="BV619" i="50"/>
  <c r="BU619" i="50"/>
  <c r="BQ619" i="50"/>
  <c r="BP619" i="50"/>
  <c r="BK619" i="50"/>
  <c r="BJ619" i="50"/>
  <c r="BE619" i="50"/>
  <c r="BD619" i="50"/>
  <c r="BA619" i="50"/>
  <c r="AZ619" i="50"/>
  <c r="AV619" i="50"/>
  <c r="AU619" i="50"/>
  <c r="AR619" i="50"/>
  <c r="AQ619" i="50"/>
  <c r="AL619" i="50"/>
  <c r="AK619" i="50"/>
  <c r="AG619" i="50"/>
  <c r="AF619" i="50"/>
  <c r="AC619" i="50"/>
  <c r="AB619" i="50"/>
  <c r="Y619" i="50"/>
  <c r="X619" i="50"/>
  <c r="S619" i="50"/>
  <c r="R619" i="50"/>
  <c r="DM618" i="50"/>
  <c r="DL618" i="50"/>
  <c r="DI618" i="50"/>
  <c r="DH618" i="50"/>
  <c r="DD618" i="50"/>
  <c r="DC618" i="50"/>
  <c r="CZ618" i="50"/>
  <c r="CY618" i="50"/>
  <c r="CT618" i="50"/>
  <c r="CS618" i="50"/>
  <c r="CO618" i="50"/>
  <c r="CN618" i="50"/>
  <c r="CK618" i="50"/>
  <c r="CJ618" i="50"/>
  <c r="CF618" i="50"/>
  <c r="CE618" i="50"/>
  <c r="CB618" i="50"/>
  <c r="CA618" i="50"/>
  <c r="BV618" i="50"/>
  <c r="BU618" i="50"/>
  <c r="BQ618" i="50"/>
  <c r="BP618" i="50"/>
  <c r="BK618" i="50"/>
  <c r="BJ618" i="50"/>
  <c r="BE618" i="50"/>
  <c r="BD618" i="50"/>
  <c r="BA618" i="50"/>
  <c r="AZ618" i="50"/>
  <c r="AV618" i="50"/>
  <c r="AU618" i="50"/>
  <c r="AR618" i="50"/>
  <c r="AQ618" i="50"/>
  <c r="AL618" i="50"/>
  <c r="AK618" i="50"/>
  <c r="AG618" i="50"/>
  <c r="AF618" i="50"/>
  <c r="AC618" i="50"/>
  <c r="AB618" i="50"/>
  <c r="Y618" i="50"/>
  <c r="X618" i="50"/>
  <c r="S618" i="50"/>
  <c r="R618" i="50"/>
  <c r="DM617" i="50"/>
  <c r="DL617" i="50"/>
  <c r="DI617" i="50"/>
  <c r="DH617" i="50"/>
  <c r="DD617" i="50"/>
  <c r="DC617" i="50"/>
  <c r="CZ617" i="50"/>
  <c r="CY617" i="50"/>
  <c r="CT617" i="50"/>
  <c r="CS617" i="50"/>
  <c r="CO617" i="50"/>
  <c r="CN617" i="50"/>
  <c r="CK617" i="50"/>
  <c r="CJ617" i="50"/>
  <c r="CF617" i="50"/>
  <c r="CE617" i="50"/>
  <c r="CB617" i="50"/>
  <c r="CA617" i="50"/>
  <c r="BV617" i="50"/>
  <c r="BU617" i="50"/>
  <c r="BQ617" i="50"/>
  <c r="BP617" i="50"/>
  <c r="BK617" i="50"/>
  <c r="BJ617" i="50"/>
  <c r="BE617" i="50"/>
  <c r="BD617" i="50"/>
  <c r="BA617" i="50"/>
  <c r="AZ617" i="50"/>
  <c r="AV617" i="50"/>
  <c r="AU617" i="50"/>
  <c r="AR617" i="50"/>
  <c r="AQ617" i="50"/>
  <c r="AL617" i="50"/>
  <c r="AK617" i="50"/>
  <c r="AG617" i="50"/>
  <c r="AF617" i="50"/>
  <c r="AC617" i="50"/>
  <c r="AB617" i="50"/>
  <c r="Y617" i="50"/>
  <c r="X617" i="50"/>
  <c r="S617" i="50"/>
  <c r="R617" i="50"/>
  <c r="DM616" i="50"/>
  <c r="DL616" i="50"/>
  <c r="DI616" i="50"/>
  <c r="DH616" i="50"/>
  <c r="DD616" i="50"/>
  <c r="DC616" i="50"/>
  <c r="CZ616" i="50"/>
  <c r="CY616" i="50"/>
  <c r="CT616" i="50"/>
  <c r="CS616" i="50"/>
  <c r="CO616" i="50"/>
  <c r="CN616" i="50"/>
  <c r="CK616" i="50"/>
  <c r="CJ616" i="50"/>
  <c r="CF616" i="50"/>
  <c r="CE616" i="50"/>
  <c r="CB616" i="50"/>
  <c r="CA616" i="50"/>
  <c r="BV616" i="50"/>
  <c r="BU616" i="50"/>
  <c r="BQ616" i="50"/>
  <c r="BP616" i="50"/>
  <c r="BK616" i="50"/>
  <c r="BJ616" i="50"/>
  <c r="BE616" i="50"/>
  <c r="BD616" i="50"/>
  <c r="BA616" i="50"/>
  <c r="AZ616" i="50"/>
  <c r="AV616" i="50"/>
  <c r="AU616" i="50"/>
  <c r="AR616" i="50"/>
  <c r="AQ616" i="50"/>
  <c r="AL616" i="50"/>
  <c r="AK616" i="50"/>
  <c r="AG616" i="50"/>
  <c r="AF616" i="50"/>
  <c r="AC616" i="50"/>
  <c r="AB616" i="50"/>
  <c r="Y616" i="50"/>
  <c r="X616" i="50"/>
  <c r="S616" i="50"/>
  <c r="R616" i="50"/>
  <c r="DM615" i="50"/>
  <c r="DL615" i="50"/>
  <c r="DI615" i="50"/>
  <c r="DH615" i="50"/>
  <c r="DD615" i="50"/>
  <c r="DC615" i="50"/>
  <c r="CZ615" i="50"/>
  <c r="CY615" i="50"/>
  <c r="CT615" i="50"/>
  <c r="CS615" i="50"/>
  <c r="CO615" i="50"/>
  <c r="CN615" i="50"/>
  <c r="CK615" i="50"/>
  <c r="CJ615" i="50"/>
  <c r="CF615" i="50"/>
  <c r="CE615" i="50"/>
  <c r="CB615" i="50"/>
  <c r="CA615" i="50"/>
  <c r="BV615" i="50"/>
  <c r="BU615" i="50"/>
  <c r="BQ615" i="50"/>
  <c r="BP615" i="50"/>
  <c r="BK615" i="50"/>
  <c r="BJ615" i="50"/>
  <c r="BE615" i="50"/>
  <c r="BD615" i="50"/>
  <c r="BA615" i="50"/>
  <c r="AZ615" i="50"/>
  <c r="AV615" i="50"/>
  <c r="AU615" i="50"/>
  <c r="AR615" i="50"/>
  <c r="AQ615" i="50"/>
  <c r="AL615" i="50"/>
  <c r="AK615" i="50"/>
  <c r="AG615" i="50"/>
  <c r="AF615" i="50"/>
  <c r="AC615" i="50"/>
  <c r="AB615" i="50"/>
  <c r="Y615" i="50"/>
  <c r="X615" i="50"/>
  <c r="S615" i="50"/>
  <c r="R615" i="50"/>
  <c r="DM614" i="50"/>
  <c r="DL614" i="50"/>
  <c r="DI614" i="50"/>
  <c r="DH614" i="50"/>
  <c r="DD614" i="50"/>
  <c r="DC614" i="50"/>
  <c r="CZ614" i="50"/>
  <c r="CY614" i="50"/>
  <c r="CT614" i="50"/>
  <c r="CS614" i="50"/>
  <c r="CO614" i="50"/>
  <c r="CN614" i="50"/>
  <c r="CK614" i="50"/>
  <c r="CJ614" i="50"/>
  <c r="CF614" i="50"/>
  <c r="CE614" i="50"/>
  <c r="CB614" i="50"/>
  <c r="CA614" i="50"/>
  <c r="BV614" i="50"/>
  <c r="BU614" i="50"/>
  <c r="BQ614" i="50"/>
  <c r="BP614" i="50"/>
  <c r="BK614" i="50"/>
  <c r="BJ614" i="50"/>
  <c r="BE614" i="50"/>
  <c r="BD614" i="50"/>
  <c r="BA614" i="50"/>
  <c r="AZ614" i="50"/>
  <c r="AV614" i="50"/>
  <c r="AU614" i="50"/>
  <c r="AR614" i="50"/>
  <c r="AQ614" i="50"/>
  <c r="AL614" i="50"/>
  <c r="AK614" i="50"/>
  <c r="AG614" i="50"/>
  <c r="AF614" i="50"/>
  <c r="AC614" i="50"/>
  <c r="AB614" i="50"/>
  <c r="Y614" i="50"/>
  <c r="X614" i="50"/>
  <c r="S614" i="50"/>
  <c r="R614" i="50"/>
  <c r="DM613" i="50"/>
  <c r="DL613" i="50"/>
  <c r="DI613" i="50"/>
  <c r="DH613" i="50"/>
  <c r="DD613" i="50"/>
  <c r="DC613" i="50"/>
  <c r="CZ613" i="50"/>
  <c r="CY613" i="50"/>
  <c r="CT613" i="50"/>
  <c r="CS613" i="50"/>
  <c r="CO613" i="50"/>
  <c r="CN613" i="50"/>
  <c r="CK613" i="50"/>
  <c r="CJ613" i="50"/>
  <c r="CF613" i="50"/>
  <c r="CE613" i="50"/>
  <c r="CB613" i="50"/>
  <c r="CA613" i="50"/>
  <c r="BV613" i="50"/>
  <c r="BU613" i="50"/>
  <c r="BQ613" i="50"/>
  <c r="BP613" i="50"/>
  <c r="BK613" i="50"/>
  <c r="BJ613" i="50"/>
  <c r="BE613" i="50"/>
  <c r="BD613" i="50"/>
  <c r="BA613" i="50"/>
  <c r="AZ613" i="50"/>
  <c r="AV613" i="50"/>
  <c r="AU613" i="50"/>
  <c r="AR613" i="50"/>
  <c r="AQ613" i="50"/>
  <c r="AL613" i="50"/>
  <c r="AK613" i="50"/>
  <c r="AG613" i="50"/>
  <c r="AF613" i="50"/>
  <c r="AC613" i="50"/>
  <c r="AB613" i="50"/>
  <c r="Y613" i="50"/>
  <c r="X613" i="50"/>
  <c r="S613" i="50"/>
  <c r="R613" i="50"/>
  <c r="DM612" i="50"/>
  <c r="DL612" i="50"/>
  <c r="DI612" i="50"/>
  <c r="DH612" i="50"/>
  <c r="DD612" i="50"/>
  <c r="DC612" i="50"/>
  <c r="CZ612" i="50"/>
  <c r="CY612" i="50"/>
  <c r="CT612" i="50"/>
  <c r="CS612" i="50"/>
  <c r="CO612" i="50"/>
  <c r="CN612" i="50"/>
  <c r="CK612" i="50"/>
  <c r="CJ612" i="50"/>
  <c r="CF612" i="50"/>
  <c r="CE612" i="50"/>
  <c r="CB612" i="50"/>
  <c r="CA612" i="50"/>
  <c r="BV612" i="50"/>
  <c r="BU612" i="50"/>
  <c r="BQ612" i="50"/>
  <c r="BP612" i="50"/>
  <c r="BK612" i="50"/>
  <c r="BJ612" i="50"/>
  <c r="BE612" i="50"/>
  <c r="BD612" i="50"/>
  <c r="BA612" i="50"/>
  <c r="AZ612" i="50"/>
  <c r="AV612" i="50"/>
  <c r="AU612" i="50"/>
  <c r="AR612" i="50"/>
  <c r="AQ612" i="50"/>
  <c r="AL612" i="50"/>
  <c r="AK612" i="50"/>
  <c r="AG612" i="50"/>
  <c r="AF612" i="50"/>
  <c r="AC612" i="50"/>
  <c r="AB612" i="50"/>
  <c r="Y612" i="50"/>
  <c r="X612" i="50"/>
  <c r="S612" i="50"/>
  <c r="R612" i="50"/>
  <c r="DM611" i="50"/>
  <c r="DL611" i="50"/>
  <c r="DI611" i="50"/>
  <c r="DH611" i="50"/>
  <c r="DD611" i="50"/>
  <c r="DC611" i="50"/>
  <c r="CZ611" i="50"/>
  <c r="CY611" i="50"/>
  <c r="CT611" i="50"/>
  <c r="CS611" i="50"/>
  <c r="CO611" i="50"/>
  <c r="CN611" i="50"/>
  <c r="CK611" i="50"/>
  <c r="CJ611" i="50"/>
  <c r="CF611" i="50"/>
  <c r="CE611" i="50"/>
  <c r="CB611" i="50"/>
  <c r="CA611" i="50"/>
  <c r="BV611" i="50"/>
  <c r="BU611" i="50"/>
  <c r="BQ611" i="50"/>
  <c r="BP611" i="50"/>
  <c r="BK611" i="50"/>
  <c r="BJ611" i="50"/>
  <c r="BE611" i="50"/>
  <c r="BD611" i="50"/>
  <c r="BA611" i="50"/>
  <c r="AZ611" i="50"/>
  <c r="AV611" i="50"/>
  <c r="AU611" i="50"/>
  <c r="AR611" i="50"/>
  <c r="AQ611" i="50"/>
  <c r="AL611" i="50"/>
  <c r="AK611" i="50"/>
  <c r="AG611" i="50"/>
  <c r="AF611" i="50"/>
  <c r="AC611" i="50"/>
  <c r="AB611" i="50"/>
  <c r="Y611" i="50"/>
  <c r="X611" i="50"/>
  <c r="S611" i="50"/>
  <c r="R611" i="50"/>
  <c r="DM610" i="50"/>
  <c r="DL610" i="50"/>
  <c r="DI610" i="50"/>
  <c r="DH610" i="50"/>
  <c r="DD610" i="50"/>
  <c r="DC610" i="50"/>
  <c r="CZ610" i="50"/>
  <c r="CY610" i="50"/>
  <c r="CT610" i="50"/>
  <c r="CS610" i="50"/>
  <c r="CO610" i="50"/>
  <c r="CN610" i="50"/>
  <c r="CK610" i="50"/>
  <c r="CJ610" i="50"/>
  <c r="CF610" i="50"/>
  <c r="CE610" i="50"/>
  <c r="CB610" i="50"/>
  <c r="CA610" i="50"/>
  <c r="BV610" i="50"/>
  <c r="BU610" i="50"/>
  <c r="BQ610" i="50"/>
  <c r="BP610" i="50"/>
  <c r="BK610" i="50"/>
  <c r="BJ610" i="50"/>
  <c r="BE610" i="50"/>
  <c r="BD610" i="50"/>
  <c r="BA610" i="50"/>
  <c r="AZ610" i="50"/>
  <c r="AV610" i="50"/>
  <c r="AU610" i="50"/>
  <c r="AR610" i="50"/>
  <c r="AQ610" i="50"/>
  <c r="AL610" i="50"/>
  <c r="AK610" i="50"/>
  <c r="AG610" i="50"/>
  <c r="AF610" i="50"/>
  <c r="AC610" i="50"/>
  <c r="AB610" i="50"/>
  <c r="Y610" i="50"/>
  <c r="X610" i="50"/>
  <c r="S610" i="50"/>
  <c r="R610" i="50"/>
  <c r="DM609" i="50"/>
  <c r="DL609" i="50"/>
  <c r="DI609" i="50"/>
  <c r="DH609" i="50"/>
  <c r="DD609" i="50"/>
  <c r="DC609" i="50"/>
  <c r="CZ609" i="50"/>
  <c r="CY609" i="50"/>
  <c r="CT609" i="50"/>
  <c r="CS609" i="50"/>
  <c r="CO609" i="50"/>
  <c r="CN609" i="50"/>
  <c r="CK609" i="50"/>
  <c r="CJ609" i="50"/>
  <c r="CF609" i="50"/>
  <c r="CE609" i="50"/>
  <c r="CB609" i="50"/>
  <c r="CA609" i="50"/>
  <c r="BV609" i="50"/>
  <c r="BU609" i="50"/>
  <c r="BQ609" i="50"/>
  <c r="BP609" i="50"/>
  <c r="BK609" i="50"/>
  <c r="BJ609" i="50"/>
  <c r="BE609" i="50"/>
  <c r="BD609" i="50"/>
  <c r="BA609" i="50"/>
  <c r="AZ609" i="50"/>
  <c r="AV609" i="50"/>
  <c r="AU609" i="50"/>
  <c r="AR609" i="50"/>
  <c r="AQ609" i="50"/>
  <c r="AL609" i="50"/>
  <c r="AK609" i="50"/>
  <c r="AG609" i="50"/>
  <c r="AF609" i="50"/>
  <c r="AC609" i="50"/>
  <c r="AB609" i="50"/>
  <c r="Y609" i="50"/>
  <c r="X609" i="50"/>
  <c r="S609" i="50"/>
  <c r="R609" i="50"/>
  <c r="DM608" i="50"/>
  <c r="DL608" i="50"/>
  <c r="DI608" i="50"/>
  <c r="DH608" i="50"/>
  <c r="DD608" i="50"/>
  <c r="DC608" i="50"/>
  <c r="CZ608" i="50"/>
  <c r="CY608" i="50"/>
  <c r="CT608" i="50"/>
  <c r="CS608" i="50"/>
  <c r="CO608" i="50"/>
  <c r="CN608" i="50"/>
  <c r="CK608" i="50"/>
  <c r="CJ608" i="50"/>
  <c r="CF608" i="50"/>
  <c r="CE608" i="50"/>
  <c r="CB608" i="50"/>
  <c r="CA608" i="50"/>
  <c r="BV608" i="50"/>
  <c r="BU608" i="50"/>
  <c r="BQ608" i="50"/>
  <c r="BP608" i="50"/>
  <c r="BK608" i="50"/>
  <c r="BJ608" i="50"/>
  <c r="BE608" i="50"/>
  <c r="BD608" i="50"/>
  <c r="BA608" i="50"/>
  <c r="AZ608" i="50"/>
  <c r="AV608" i="50"/>
  <c r="AU608" i="50"/>
  <c r="AR608" i="50"/>
  <c r="AQ608" i="50"/>
  <c r="AL608" i="50"/>
  <c r="AK608" i="50"/>
  <c r="AG608" i="50"/>
  <c r="AF608" i="50"/>
  <c r="AC608" i="50"/>
  <c r="AB608" i="50"/>
  <c r="Y608" i="50"/>
  <c r="X608" i="50"/>
  <c r="S608" i="50"/>
  <c r="R608" i="50"/>
  <c r="DM607" i="50"/>
  <c r="DL607" i="50"/>
  <c r="DI607" i="50"/>
  <c r="DH607" i="50"/>
  <c r="DD607" i="50"/>
  <c r="DC607" i="50"/>
  <c r="CZ607" i="50"/>
  <c r="CY607" i="50"/>
  <c r="CT607" i="50"/>
  <c r="CS607" i="50"/>
  <c r="CO607" i="50"/>
  <c r="CN607" i="50"/>
  <c r="CK607" i="50"/>
  <c r="CJ607" i="50"/>
  <c r="CF607" i="50"/>
  <c r="CE607" i="50"/>
  <c r="CB607" i="50"/>
  <c r="CA607" i="50"/>
  <c r="BV607" i="50"/>
  <c r="BU607" i="50"/>
  <c r="BQ607" i="50"/>
  <c r="BP607" i="50"/>
  <c r="BK607" i="50"/>
  <c r="BJ607" i="50"/>
  <c r="BE607" i="50"/>
  <c r="BD607" i="50"/>
  <c r="BA607" i="50"/>
  <c r="AZ607" i="50"/>
  <c r="AV607" i="50"/>
  <c r="AU607" i="50"/>
  <c r="AR607" i="50"/>
  <c r="AQ607" i="50"/>
  <c r="AL607" i="50"/>
  <c r="AK607" i="50"/>
  <c r="AG607" i="50"/>
  <c r="AF607" i="50"/>
  <c r="AC607" i="50"/>
  <c r="AB607" i="50"/>
  <c r="Y607" i="50"/>
  <c r="X607" i="50"/>
  <c r="S607" i="50"/>
  <c r="R607" i="50"/>
  <c r="DM606" i="50"/>
  <c r="DL606" i="50"/>
  <c r="DI606" i="50"/>
  <c r="DH606" i="50"/>
  <c r="DD606" i="50"/>
  <c r="DC606" i="50"/>
  <c r="CZ606" i="50"/>
  <c r="CY606" i="50"/>
  <c r="CT606" i="50"/>
  <c r="CS606" i="50"/>
  <c r="CO606" i="50"/>
  <c r="CN606" i="50"/>
  <c r="CK606" i="50"/>
  <c r="CJ606" i="50"/>
  <c r="CF606" i="50"/>
  <c r="CE606" i="50"/>
  <c r="CB606" i="50"/>
  <c r="CA606" i="50"/>
  <c r="BV606" i="50"/>
  <c r="BU606" i="50"/>
  <c r="BQ606" i="50"/>
  <c r="BP606" i="50"/>
  <c r="BK606" i="50"/>
  <c r="BJ606" i="50"/>
  <c r="BE606" i="50"/>
  <c r="BD606" i="50"/>
  <c r="BA606" i="50"/>
  <c r="AZ606" i="50"/>
  <c r="AV606" i="50"/>
  <c r="AU606" i="50"/>
  <c r="AR606" i="50"/>
  <c r="AQ606" i="50"/>
  <c r="AL606" i="50"/>
  <c r="AK606" i="50"/>
  <c r="AG606" i="50"/>
  <c r="AF606" i="50"/>
  <c r="AC606" i="50"/>
  <c r="AB606" i="50"/>
  <c r="Y606" i="50"/>
  <c r="X606" i="50"/>
  <c r="S606" i="50"/>
  <c r="R606" i="50"/>
  <c r="DM605" i="50"/>
  <c r="DL605" i="50"/>
  <c r="DI605" i="50"/>
  <c r="DH605" i="50"/>
  <c r="DD605" i="50"/>
  <c r="DC605" i="50"/>
  <c r="CZ605" i="50"/>
  <c r="CY605" i="50"/>
  <c r="CT605" i="50"/>
  <c r="CS605" i="50"/>
  <c r="CO605" i="50"/>
  <c r="CN605" i="50"/>
  <c r="CK605" i="50"/>
  <c r="CJ605" i="50"/>
  <c r="CF605" i="50"/>
  <c r="CE605" i="50"/>
  <c r="CB605" i="50"/>
  <c r="CA605" i="50"/>
  <c r="BV605" i="50"/>
  <c r="BU605" i="50"/>
  <c r="BQ605" i="50"/>
  <c r="BP605" i="50"/>
  <c r="BK605" i="50"/>
  <c r="BJ605" i="50"/>
  <c r="BE605" i="50"/>
  <c r="BD605" i="50"/>
  <c r="BA605" i="50"/>
  <c r="AZ605" i="50"/>
  <c r="AV605" i="50"/>
  <c r="AU605" i="50"/>
  <c r="AR605" i="50"/>
  <c r="AQ605" i="50"/>
  <c r="AL605" i="50"/>
  <c r="AK605" i="50"/>
  <c r="AG605" i="50"/>
  <c r="AF605" i="50"/>
  <c r="AC605" i="50"/>
  <c r="AB605" i="50"/>
  <c r="Y605" i="50"/>
  <c r="X605" i="50"/>
  <c r="S605" i="50"/>
  <c r="R605" i="50"/>
  <c r="DM604" i="50"/>
  <c r="DL604" i="50"/>
  <c r="DI604" i="50"/>
  <c r="DH604" i="50"/>
  <c r="DD604" i="50"/>
  <c r="DC604" i="50"/>
  <c r="CZ604" i="50"/>
  <c r="CY604" i="50"/>
  <c r="CT604" i="50"/>
  <c r="CS604" i="50"/>
  <c r="CO604" i="50"/>
  <c r="CN604" i="50"/>
  <c r="CK604" i="50"/>
  <c r="CJ604" i="50"/>
  <c r="CF604" i="50"/>
  <c r="CE604" i="50"/>
  <c r="CB604" i="50"/>
  <c r="CA604" i="50"/>
  <c r="BV604" i="50"/>
  <c r="BU604" i="50"/>
  <c r="BQ604" i="50"/>
  <c r="BP604" i="50"/>
  <c r="BK604" i="50"/>
  <c r="BJ604" i="50"/>
  <c r="BE604" i="50"/>
  <c r="BD604" i="50"/>
  <c r="BA604" i="50"/>
  <c r="AZ604" i="50"/>
  <c r="AV604" i="50"/>
  <c r="AU604" i="50"/>
  <c r="AR604" i="50"/>
  <c r="AQ604" i="50"/>
  <c r="AL604" i="50"/>
  <c r="AK604" i="50"/>
  <c r="AG604" i="50"/>
  <c r="AF604" i="50"/>
  <c r="AC604" i="50"/>
  <c r="AB604" i="50"/>
  <c r="Y604" i="50"/>
  <c r="X604" i="50"/>
  <c r="S604" i="50"/>
  <c r="R604" i="50"/>
  <c r="DM603" i="50"/>
  <c r="DL603" i="50"/>
  <c r="DI603" i="50"/>
  <c r="DH603" i="50"/>
  <c r="DD603" i="50"/>
  <c r="DC603" i="50"/>
  <c r="CZ603" i="50"/>
  <c r="CY603" i="50"/>
  <c r="CT603" i="50"/>
  <c r="CS603" i="50"/>
  <c r="CO603" i="50"/>
  <c r="CN603" i="50"/>
  <c r="CK603" i="50"/>
  <c r="CJ603" i="50"/>
  <c r="CF603" i="50"/>
  <c r="CE603" i="50"/>
  <c r="CB603" i="50"/>
  <c r="CA603" i="50"/>
  <c r="BV603" i="50"/>
  <c r="BU603" i="50"/>
  <c r="BQ603" i="50"/>
  <c r="BP603" i="50"/>
  <c r="BK603" i="50"/>
  <c r="BJ603" i="50"/>
  <c r="BE603" i="50"/>
  <c r="BD603" i="50"/>
  <c r="BA603" i="50"/>
  <c r="AZ603" i="50"/>
  <c r="AV603" i="50"/>
  <c r="AU603" i="50"/>
  <c r="AR603" i="50"/>
  <c r="AQ603" i="50"/>
  <c r="AL603" i="50"/>
  <c r="AK603" i="50"/>
  <c r="AG603" i="50"/>
  <c r="AF603" i="50"/>
  <c r="AC603" i="50"/>
  <c r="AB603" i="50"/>
  <c r="Y603" i="50"/>
  <c r="X603" i="50"/>
  <c r="S603" i="50"/>
  <c r="R603" i="50"/>
  <c r="DM602" i="50"/>
  <c r="DL602" i="50"/>
  <c r="DI602" i="50"/>
  <c r="DH602" i="50"/>
  <c r="DD602" i="50"/>
  <c r="DC602" i="50"/>
  <c r="CZ602" i="50"/>
  <c r="CY602" i="50"/>
  <c r="CT602" i="50"/>
  <c r="CS602" i="50"/>
  <c r="CO602" i="50"/>
  <c r="CN602" i="50"/>
  <c r="CK602" i="50"/>
  <c r="CJ602" i="50"/>
  <c r="CF602" i="50"/>
  <c r="CE602" i="50"/>
  <c r="CB602" i="50"/>
  <c r="CA602" i="50"/>
  <c r="BV602" i="50"/>
  <c r="BU602" i="50"/>
  <c r="BQ602" i="50"/>
  <c r="BP602" i="50"/>
  <c r="BK602" i="50"/>
  <c r="BJ602" i="50"/>
  <c r="BE602" i="50"/>
  <c r="BD602" i="50"/>
  <c r="BA602" i="50"/>
  <c r="AZ602" i="50"/>
  <c r="AV602" i="50"/>
  <c r="AU602" i="50"/>
  <c r="AR602" i="50"/>
  <c r="AQ602" i="50"/>
  <c r="AL602" i="50"/>
  <c r="AK602" i="50"/>
  <c r="AG602" i="50"/>
  <c r="AF602" i="50"/>
  <c r="AC602" i="50"/>
  <c r="AB602" i="50"/>
  <c r="Y602" i="50"/>
  <c r="X602" i="50"/>
  <c r="S602" i="50"/>
  <c r="R602" i="50"/>
  <c r="DM601" i="50"/>
  <c r="DL601" i="50"/>
  <c r="DI601" i="50"/>
  <c r="DH601" i="50"/>
  <c r="DD601" i="50"/>
  <c r="DC601" i="50"/>
  <c r="CZ601" i="50"/>
  <c r="CY601" i="50"/>
  <c r="CT601" i="50"/>
  <c r="CS601" i="50"/>
  <c r="CO601" i="50"/>
  <c r="CN601" i="50"/>
  <c r="CK601" i="50"/>
  <c r="CJ601" i="50"/>
  <c r="CF601" i="50"/>
  <c r="CE601" i="50"/>
  <c r="CB601" i="50"/>
  <c r="CA601" i="50"/>
  <c r="BV601" i="50"/>
  <c r="BU601" i="50"/>
  <c r="BQ601" i="50"/>
  <c r="BP601" i="50"/>
  <c r="BK601" i="50"/>
  <c r="BJ601" i="50"/>
  <c r="BE601" i="50"/>
  <c r="BD601" i="50"/>
  <c r="BA601" i="50"/>
  <c r="AZ601" i="50"/>
  <c r="AV601" i="50"/>
  <c r="AU601" i="50"/>
  <c r="AR601" i="50"/>
  <c r="AQ601" i="50"/>
  <c r="AL601" i="50"/>
  <c r="AK601" i="50"/>
  <c r="AG601" i="50"/>
  <c r="AF601" i="50"/>
  <c r="AC601" i="50"/>
  <c r="AB601" i="50"/>
  <c r="Y601" i="50"/>
  <c r="X601" i="50"/>
  <c r="S601" i="50"/>
  <c r="R601" i="50"/>
  <c r="DM600" i="50"/>
  <c r="DL600" i="50"/>
  <c r="DI600" i="50"/>
  <c r="DH600" i="50"/>
  <c r="DD600" i="50"/>
  <c r="DC600" i="50"/>
  <c r="CZ600" i="50"/>
  <c r="CY600" i="50"/>
  <c r="CT600" i="50"/>
  <c r="CS600" i="50"/>
  <c r="CO600" i="50"/>
  <c r="CN600" i="50"/>
  <c r="CK600" i="50"/>
  <c r="CJ600" i="50"/>
  <c r="CF600" i="50"/>
  <c r="CE600" i="50"/>
  <c r="CB600" i="50"/>
  <c r="CA600" i="50"/>
  <c r="BV600" i="50"/>
  <c r="BU600" i="50"/>
  <c r="BQ600" i="50"/>
  <c r="BP600" i="50"/>
  <c r="BK600" i="50"/>
  <c r="BJ600" i="50"/>
  <c r="BE600" i="50"/>
  <c r="BD600" i="50"/>
  <c r="BA600" i="50"/>
  <c r="AZ600" i="50"/>
  <c r="AV600" i="50"/>
  <c r="AU600" i="50"/>
  <c r="AR600" i="50"/>
  <c r="AQ600" i="50"/>
  <c r="AL600" i="50"/>
  <c r="AK600" i="50"/>
  <c r="AG600" i="50"/>
  <c r="AF600" i="50"/>
  <c r="AC600" i="50"/>
  <c r="AB600" i="50"/>
  <c r="Y600" i="50"/>
  <c r="X600" i="50"/>
  <c r="S600" i="50"/>
  <c r="R600" i="50"/>
  <c r="DM599" i="50"/>
  <c r="DL599" i="50"/>
  <c r="DI599" i="50"/>
  <c r="DH599" i="50"/>
  <c r="DD599" i="50"/>
  <c r="DC599" i="50"/>
  <c r="CZ599" i="50"/>
  <c r="CY599" i="50"/>
  <c r="CT599" i="50"/>
  <c r="CS599" i="50"/>
  <c r="CO599" i="50"/>
  <c r="CN599" i="50"/>
  <c r="CK599" i="50"/>
  <c r="CJ599" i="50"/>
  <c r="CF599" i="50"/>
  <c r="CE599" i="50"/>
  <c r="CB599" i="50"/>
  <c r="CA599" i="50"/>
  <c r="BV599" i="50"/>
  <c r="BU599" i="50"/>
  <c r="BQ599" i="50"/>
  <c r="BP599" i="50"/>
  <c r="BK599" i="50"/>
  <c r="BJ599" i="50"/>
  <c r="BE599" i="50"/>
  <c r="BD599" i="50"/>
  <c r="BA599" i="50"/>
  <c r="AZ599" i="50"/>
  <c r="AV599" i="50"/>
  <c r="AU599" i="50"/>
  <c r="AR599" i="50"/>
  <c r="AQ599" i="50"/>
  <c r="AL599" i="50"/>
  <c r="AK599" i="50"/>
  <c r="AG599" i="50"/>
  <c r="AF599" i="50"/>
  <c r="AC599" i="50"/>
  <c r="AB599" i="50"/>
  <c r="Y599" i="50"/>
  <c r="X599" i="50"/>
  <c r="S599" i="50"/>
  <c r="R599" i="50"/>
  <c r="DM598" i="50"/>
  <c r="DL598" i="50"/>
  <c r="DI598" i="50"/>
  <c r="DH598" i="50"/>
  <c r="DD598" i="50"/>
  <c r="DC598" i="50"/>
  <c r="CZ598" i="50"/>
  <c r="CY598" i="50"/>
  <c r="CT598" i="50"/>
  <c r="CS598" i="50"/>
  <c r="CO598" i="50"/>
  <c r="CN598" i="50"/>
  <c r="CK598" i="50"/>
  <c r="CJ598" i="50"/>
  <c r="CF598" i="50"/>
  <c r="CE598" i="50"/>
  <c r="CB598" i="50"/>
  <c r="CA598" i="50"/>
  <c r="BV598" i="50"/>
  <c r="BU598" i="50"/>
  <c r="BQ598" i="50"/>
  <c r="BP598" i="50"/>
  <c r="BK598" i="50"/>
  <c r="BJ598" i="50"/>
  <c r="BE598" i="50"/>
  <c r="BD598" i="50"/>
  <c r="BA598" i="50"/>
  <c r="AZ598" i="50"/>
  <c r="AV598" i="50"/>
  <c r="AU598" i="50"/>
  <c r="AR598" i="50"/>
  <c r="AQ598" i="50"/>
  <c r="AL598" i="50"/>
  <c r="AK598" i="50"/>
  <c r="AG598" i="50"/>
  <c r="AF598" i="50"/>
  <c r="AC598" i="50"/>
  <c r="AB598" i="50"/>
  <c r="Y598" i="50"/>
  <c r="X598" i="50"/>
  <c r="S598" i="50"/>
  <c r="R598" i="50"/>
  <c r="DM597" i="50"/>
  <c r="DL597" i="50"/>
  <c r="DI597" i="50"/>
  <c r="DH597" i="50"/>
  <c r="DD597" i="50"/>
  <c r="DC597" i="50"/>
  <c r="CZ597" i="50"/>
  <c r="CY597" i="50"/>
  <c r="CT597" i="50"/>
  <c r="CS597" i="50"/>
  <c r="CO597" i="50"/>
  <c r="CN597" i="50"/>
  <c r="CK597" i="50"/>
  <c r="CJ597" i="50"/>
  <c r="CF597" i="50"/>
  <c r="CE597" i="50"/>
  <c r="CB597" i="50"/>
  <c r="CA597" i="50"/>
  <c r="BV597" i="50"/>
  <c r="BU597" i="50"/>
  <c r="BQ597" i="50"/>
  <c r="BP597" i="50"/>
  <c r="BK597" i="50"/>
  <c r="BJ597" i="50"/>
  <c r="BE597" i="50"/>
  <c r="BD597" i="50"/>
  <c r="BA597" i="50"/>
  <c r="AZ597" i="50"/>
  <c r="AV597" i="50"/>
  <c r="AU597" i="50"/>
  <c r="AR597" i="50"/>
  <c r="AQ597" i="50"/>
  <c r="AL597" i="50"/>
  <c r="AK597" i="50"/>
  <c r="AG597" i="50"/>
  <c r="AF597" i="50"/>
  <c r="AC597" i="50"/>
  <c r="AB597" i="50"/>
  <c r="Y597" i="50"/>
  <c r="X597" i="50"/>
  <c r="S597" i="50"/>
  <c r="R597" i="50"/>
  <c r="DM596" i="50"/>
  <c r="DL596" i="50"/>
  <c r="DI596" i="50"/>
  <c r="DH596" i="50"/>
  <c r="DD596" i="50"/>
  <c r="DC596" i="50"/>
  <c r="CZ596" i="50"/>
  <c r="CY596" i="50"/>
  <c r="CT596" i="50"/>
  <c r="CS596" i="50"/>
  <c r="CO596" i="50"/>
  <c r="CN596" i="50"/>
  <c r="CK596" i="50"/>
  <c r="CJ596" i="50"/>
  <c r="CF596" i="50"/>
  <c r="CE596" i="50"/>
  <c r="CB596" i="50"/>
  <c r="CA596" i="50"/>
  <c r="BV596" i="50"/>
  <c r="BU596" i="50"/>
  <c r="BQ596" i="50"/>
  <c r="BP596" i="50"/>
  <c r="BK596" i="50"/>
  <c r="BJ596" i="50"/>
  <c r="BE596" i="50"/>
  <c r="BD596" i="50"/>
  <c r="BA596" i="50"/>
  <c r="AZ596" i="50"/>
  <c r="AV596" i="50"/>
  <c r="AU596" i="50"/>
  <c r="AR596" i="50"/>
  <c r="AQ596" i="50"/>
  <c r="AL596" i="50"/>
  <c r="AK596" i="50"/>
  <c r="AG596" i="50"/>
  <c r="AF596" i="50"/>
  <c r="AC596" i="50"/>
  <c r="AB596" i="50"/>
  <c r="Y596" i="50"/>
  <c r="X596" i="50"/>
  <c r="S596" i="50"/>
  <c r="R596" i="50"/>
  <c r="DM595" i="50"/>
  <c r="DL595" i="50"/>
  <c r="DI595" i="50"/>
  <c r="DH595" i="50"/>
  <c r="DD595" i="50"/>
  <c r="DC595" i="50"/>
  <c r="CZ595" i="50"/>
  <c r="CY595" i="50"/>
  <c r="CT595" i="50"/>
  <c r="CS595" i="50"/>
  <c r="CO595" i="50"/>
  <c r="CN595" i="50"/>
  <c r="CK595" i="50"/>
  <c r="CJ595" i="50"/>
  <c r="CF595" i="50"/>
  <c r="CE595" i="50"/>
  <c r="CB595" i="50"/>
  <c r="CA595" i="50"/>
  <c r="BV595" i="50"/>
  <c r="BU595" i="50"/>
  <c r="BQ595" i="50"/>
  <c r="BP595" i="50"/>
  <c r="BK595" i="50"/>
  <c r="BJ595" i="50"/>
  <c r="BE595" i="50"/>
  <c r="BD595" i="50"/>
  <c r="BA595" i="50"/>
  <c r="AZ595" i="50"/>
  <c r="AV595" i="50"/>
  <c r="AU595" i="50"/>
  <c r="AR595" i="50"/>
  <c r="AQ595" i="50"/>
  <c r="AL595" i="50"/>
  <c r="AK595" i="50"/>
  <c r="AG595" i="50"/>
  <c r="AF595" i="50"/>
  <c r="AC595" i="50"/>
  <c r="AB595" i="50"/>
  <c r="Y595" i="50"/>
  <c r="X595" i="50"/>
  <c r="S595" i="50"/>
  <c r="R595" i="50"/>
  <c r="DM594" i="50"/>
  <c r="DL594" i="50"/>
  <c r="DI594" i="50"/>
  <c r="DH594" i="50"/>
  <c r="DD594" i="50"/>
  <c r="DC594" i="50"/>
  <c r="CZ594" i="50"/>
  <c r="CY594" i="50"/>
  <c r="CT594" i="50"/>
  <c r="CS594" i="50"/>
  <c r="CO594" i="50"/>
  <c r="CN594" i="50"/>
  <c r="CK594" i="50"/>
  <c r="CJ594" i="50"/>
  <c r="CF594" i="50"/>
  <c r="CE594" i="50"/>
  <c r="CB594" i="50"/>
  <c r="CA594" i="50"/>
  <c r="BV594" i="50"/>
  <c r="BU594" i="50"/>
  <c r="BQ594" i="50"/>
  <c r="BP594" i="50"/>
  <c r="BK594" i="50"/>
  <c r="BJ594" i="50"/>
  <c r="BE594" i="50"/>
  <c r="BD594" i="50"/>
  <c r="BA594" i="50"/>
  <c r="AZ594" i="50"/>
  <c r="AV594" i="50"/>
  <c r="AU594" i="50"/>
  <c r="AR594" i="50"/>
  <c r="AQ594" i="50"/>
  <c r="AL594" i="50"/>
  <c r="AK594" i="50"/>
  <c r="AG594" i="50"/>
  <c r="AF594" i="50"/>
  <c r="AC594" i="50"/>
  <c r="AB594" i="50"/>
  <c r="Y594" i="50"/>
  <c r="X594" i="50"/>
  <c r="S594" i="50"/>
  <c r="R594" i="50"/>
  <c r="DM593" i="50"/>
  <c r="DL593" i="50"/>
  <c r="DI593" i="50"/>
  <c r="DH593" i="50"/>
  <c r="DD593" i="50"/>
  <c r="DC593" i="50"/>
  <c r="CZ593" i="50"/>
  <c r="CY593" i="50"/>
  <c r="CT593" i="50"/>
  <c r="CS593" i="50"/>
  <c r="CO593" i="50"/>
  <c r="CN593" i="50"/>
  <c r="CK593" i="50"/>
  <c r="CJ593" i="50"/>
  <c r="CF593" i="50"/>
  <c r="CE593" i="50"/>
  <c r="CB593" i="50"/>
  <c r="CA593" i="50"/>
  <c r="BV593" i="50"/>
  <c r="BU593" i="50"/>
  <c r="BQ593" i="50"/>
  <c r="BP593" i="50"/>
  <c r="BK593" i="50"/>
  <c r="BJ593" i="50"/>
  <c r="BE593" i="50"/>
  <c r="BD593" i="50"/>
  <c r="BA593" i="50"/>
  <c r="AZ593" i="50"/>
  <c r="AV593" i="50"/>
  <c r="AU593" i="50"/>
  <c r="AR593" i="50"/>
  <c r="AQ593" i="50"/>
  <c r="AL593" i="50"/>
  <c r="AK593" i="50"/>
  <c r="AG593" i="50"/>
  <c r="AF593" i="50"/>
  <c r="AC593" i="50"/>
  <c r="AB593" i="50"/>
  <c r="Y593" i="50"/>
  <c r="X593" i="50"/>
  <c r="S593" i="50"/>
  <c r="R593" i="50"/>
  <c r="DM592" i="50"/>
  <c r="DL592" i="50"/>
  <c r="DI592" i="50"/>
  <c r="DH592" i="50"/>
  <c r="DD592" i="50"/>
  <c r="DC592" i="50"/>
  <c r="CZ592" i="50"/>
  <c r="CY592" i="50"/>
  <c r="CT592" i="50"/>
  <c r="CS592" i="50"/>
  <c r="CO592" i="50"/>
  <c r="CN592" i="50"/>
  <c r="CK592" i="50"/>
  <c r="CJ592" i="50"/>
  <c r="CF592" i="50"/>
  <c r="CE592" i="50"/>
  <c r="CB592" i="50"/>
  <c r="CA592" i="50"/>
  <c r="BV592" i="50"/>
  <c r="BU592" i="50"/>
  <c r="BQ592" i="50"/>
  <c r="BP592" i="50"/>
  <c r="BK592" i="50"/>
  <c r="BJ592" i="50"/>
  <c r="BE592" i="50"/>
  <c r="BD592" i="50"/>
  <c r="BA592" i="50"/>
  <c r="AZ592" i="50"/>
  <c r="AV592" i="50"/>
  <c r="AU592" i="50"/>
  <c r="AR592" i="50"/>
  <c r="AQ592" i="50"/>
  <c r="AL592" i="50"/>
  <c r="AK592" i="50"/>
  <c r="AG592" i="50"/>
  <c r="AF592" i="50"/>
  <c r="AC592" i="50"/>
  <c r="AB592" i="50"/>
  <c r="Y592" i="50"/>
  <c r="X592" i="50"/>
  <c r="S592" i="50"/>
  <c r="R592" i="50"/>
  <c r="DM591" i="50"/>
  <c r="DL591" i="50"/>
  <c r="DI591" i="50"/>
  <c r="DH591" i="50"/>
  <c r="DD591" i="50"/>
  <c r="DC591" i="50"/>
  <c r="CZ591" i="50"/>
  <c r="CY591" i="50"/>
  <c r="CT591" i="50"/>
  <c r="CS591" i="50"/>
  <c r="CO591" i="50"/>
  <c r="CN591" i="50"/>
  <c r="CK591" i="50"/>
  <c r="CJ591" i="50"/>
  <c r="CF591" i="50"/>
  <c r="CE591" i="50"/>
  <c r="CB591" i="50"/>
  <c r="CA591" i="50"/>
  <c r="BV591" i="50"/>
  <c r="BU591" i="50"/>
  <c r="BQ591" i="50"/>
  <c r="BP591" i="50"/>
  <c r="BK591" i="50"/>
  <c r="BJ591" i="50"/>
  <c r="BE591" i="50"/>
  <c r="BD591" i="50"/>
  <c r="BA591" i="50"/>
  <c r="AZ591" i="50"/>
  <c r="AV591" i="50"/>
  <c r="AU591" i="50"/>
  <c r="AR591" i="50"/>
  <c r="AQ591" i="50"/>
  <c r="AL591" i="50"/>
  <c r="AK591" i="50"/>
  <c r="AG591" i="50"/>
  <c r="AF591" i="50"/>
  <c r="AC591" i="50"/>
  <c r="AB591" i="50"/>
  <c r="Y591" i="50"/>
  <c r="X591" i="50"/>
  <c r="S591" i="50"/>
  <c r="R591" i="50"/>
  <c r="DM590" i="50"/>
  <c r="DL590" i="50"/>
  <c r="DI590" i="50"/>
  <c r="DH590" i="50"/>
  <c r="DD590" i="50"/>
  <c r="DC590" i="50"/>
  <c r="CZ590" i="50"/>
  <c r="CY590" i="50"/>
  <c r="CT590" i="50"/>
  <c r="CS590" i="50"/>
  <c r="CO590" i="50"/>
  <c r="CN590" i="50"/>
  <c r="CK590" i="50"/>
  <c r="CJ590" i="50"/>
  <c r="CF590" i="50"/>
  <c r="CE590" i="50"/>
  <c r="CB590" i="50"/>
  <c r="CA590" i="50"/>
  <c r="BV590" i="50"/>
  <c r="BU590" i="50"/>
  <c r="BQ590" i="50"/>
  <c r="BP590" i="50"/>
  <c r="BK590" i="50"/>
  <c r="BJ590" i="50"/>
  <c r="BE590" i="50"/>
  <c r="BD590" i="50"/>
  <c r="BA590" i="50"/>
  <c r="AZ590" i="50"/>
  <c r="AV590" i="50"/>
  <c r="AU590" i="50"/>
  <c r="AR590" i="50"/>
  <c r="AQ590" i="50"/>
  <c r="AL590" i="50"/>
  <c r="AK590" i="50"/>
  <c r="AG590" i="50"/>
  <c r="AF590" i="50"/>
  <c r="AC590" i="50"/>
  <c r="AB590" i="50"/>
  <c r="Y590" i="50"/>
  <c r="X590" i="50"/>
  <c r="S590" i="50"/>
  <c r="R590" i="50"/>
  <c r="DM589" i="50"/>
  <c r="DL589" i="50"/>
  <c r="DI589" i="50"/>
  <c r="DH589" i="50"/>
  <c r="DD589" i="50"/>
  <c r="DC589" i="50"/>
  <c r="CZ589" i="50"/>
  <c r="CY589" i="50"/>
  <c r="CT589" i="50"/>
  <c r="CS589" i="50"/>
  <c r="CO589" i="50"/>
  <c r="CN589" i="50"/>
  <c r="CK589" i="50"/>
  <c r="CJ589" i="50"/>
  <c r="CF589" i="50"/>
  <c r="CE589" i="50"/>
  <c r="CB589" i="50"/>
  <c r="CA589" i="50"/>
  <c r="BV589" i="50"/>
  <c r="BU589" i="50"/>
  <c r="BQ589" i="50"/>
  <c r="BP589" i="50"/>
  <c r="BK589" i="50"/>
  <c r="BJ589" i="50"/>
  <c r="BE589" i="50"/>
  <c r="BD589" i="50"/>
  <c r="BA589" i="50"/>
  <c r="AZ589" i="50"/>
  <c r="AV589" i="50"/>
  <c r="AU589" i="50"/>
  <c r="AR589" i="50"/>
  <c r="AQ589" i="50"/>
  <c r="AL589" i="50"/>
  <c r="AK589" i="50"/>
  <c r="AG589" i="50"/>
  <c r="AF589" i="50"/>
  <c r="AC589" i="50"/>
  <c r="AB589" i="50"/>
  <c r="Y589" i="50"/>
  <c r="X589" i="50"/>
  <c r="S589" i="50"/>
  <c r="R589" i="50"/>
  <c r="DM588" i="50"/>
  <c r="DL588" i="50"/>
  <c r="DI588" i="50"/>
  <c r="DH588" i="50"/>
  <c r="DD588" i="50"/>
  <c r="DC588" i="50"/>
  <c r="CZ588" i="50"/>
  <c r="CY588" i="50"/>
  <c r="CT588" i="50"/>
  <c r="CS588" i="50"/>
  <c r="CO588" i="50"/>
  <c r="CN588" i="50"/>
  <c r="CK588" i="50"/>
  <c r="CJ588" i="50"/>
  <c r="CF588" i="50"/>
  <c r="CE588" i="50"/>
  <c r="CB588" i="50"/>
  <c r="CA588" i="50"/>
  <c r="BV588" i="50"/>
  <c r="BU588" i="50"/>
  <c r="BQ588" i="50"/>
  <c r="BP588" i="50"/>
  <c r="BK588" i="50"/>
  <c r="BJ588" i="50"/>
  <c r="BE588" i="50"/>
  <c r="BD588" i="50"/>
  <c r="BA588" i="50"/>
  <c r="AZ588" i="50"/>
  <c r="AV588" i="50"/>
  <c r="AU588" i="50"/>
  <c r="AR588" i="50"/>
  <c r="AQ588" i="50"/>
  <c r="AL588" i="50"/>
  <c r="AK588" i="50"/>
  <c r="AG588" i="50"/>
  <c r="AF588" i="50"/>
  <c r="AC588" i="50"/>
  <c r="AB588" i="50"/>
  <c r="Y588" i="50"/>
  <c r="X588" i="50"/>
  <c r="S588" i="50"/>
  <c r="R588" i="50"/>
  <c r="DM587" i="50"/>
  <c r="DL587" i="50"/>
  <c r="DI587" i="50"/>
  <c r="DH587" i="50"/>
  <c r="DD587" i="50"/>
  <c r="DC587" i="50"/>
  <c r="CZ587" i="50"/>
  <c r="CY587" i="50"/>
  <c r="CT587" i="50"/>
  <c r="CS587" i="50"/>
  <c r="CO587" i="50"/>
  <c r="CN587" i="50"/>
  <c r="CK587" i="50"/>
  <c r="CJ587" i="50"/>
  <c r="CF587" i="50"/>
  <c r="CE587" i="50"/>
  <c r="CB587" i="50"/>
  <c r="CA587" i="50"/>
  <c r="BV587" i="50"/>
  <c r="BU587" i="50"/>
  <c r="BQ587" i="50"/>
  <c r="BP587" i="50"/>
  <c r="BK587" i="50"/>
  <c r="BJ587" i="50"/>
  <c r="BE587" i="50"/>
  <c r="BD587" i="50"/>
  <c r="BA587" i="50"/>
  <c r="AZ587" i="50"/>
  <c r="AV587" i="50"/>
  <c r="AU587" i="50"/>
  <c r="AR587" i="50"/>
  <c r="AQ587" i="50"/>
  <c r="AL587" i="50"/>
  <c r="AK587" i="50"/>
  <c r="AG587" i="50"/>
  <c r="AF587" i="50"/>
  <c r="AC587" i="50"/>
  <c r="AB587" i="50"/>
  <c r="Y587" i="50"/>
  <c r="X587" i="50"/>
  <c r="S587" i="50"/>
  <c r="R587" i="50"/>
  <c r="DM586" i="50"/>
  <c r="DL586" i="50"/>
  <c r="DI586" i="50"/>
  <c r="DH586" i="50"/>
  <c r="DD586" i="50"/>
  <c r="DC586" i="50"/>
  <c r="CZ586" i="50"/>
  <c r="CY586" i="50"/>
  <c r="CT586" i="50"/>
  <c r="CS586" i="50"/>
  <c r="CO586" i="50"/>
  <c r="CN586" i="50"/>
  <c r="CK586" i="50"/>
  <c r="CJ586" i="50"/>
  <c r="CF586" i="50"/>
  <c r="CE586" i="50"/>
  <c r="CB586" i="50"/>
  <c r="CA586" i="50"/>
  <c r="BV586" i="50"/>
  <c r="BU586" i="50"/>
  <c r="BQ586" i="50"/>
  <c r="BP586" i="50"/>
  <c r="BK586" i="50"/>
  <c r="BJ586" i="50"/>
  <c r="BE586" i="50"/>
  <c r="BD586" i="50"/>
  <c r="BA586" i="50"/>
  <c r="AZ586" i="50"/>
  <c r="AV586" i="50"/>
  <c r="AU586" i="50"/>
  <c r="AR586" i="50"/>
  <c r="AQ586" i="50"/>
  <c r="AL586" i="50"/>
  <c r="AK586" i="50"/>
  <c r="AG586" i="50"/>
  <c r="AF586" i="50"/>
  <c r="AC586" i="50"/>
  <c r="AB586" i="50"/>
  <c r="Y586" i="50"/>
  <c r="X586" i="50"/>
  <c r="S586" i="50"/>
  <c r="R586" i="50"/>
  <c r="DM585" i="50"/>
  <c r="DL585" i="50"/>
  <c r="DI585" i="50"/>
  <c r="DH585" i="50"/>
  <c r="DD585" i="50"/>
  <c r="DC585" i="50"/>
  <c r="CZ585" i="50"/>
  <c r="CY585" i="50"/>
  <c r="CT585" i="50"/>
  <c r="CS585" i="50"/>
  <c r="CO585" i="50"/>
  <c r="CN585" i="50"/>
  <c r="CK585" i="50"/>
  <c r="CJ585" i="50"/>
  <c r="CF585" i="50"/>
  <c r="CE585" i="50"/>
  <c r="CB585" i="50"/>
  <c r="CA585" i="50"/>
  <c r="BV585" i="50"/>
  <c r="BU585" i="50"/>
  <c r="BQ585" i="50"/>
  <c r="BP585" i="50"/>
  <c r="BK585" i="50"/>
  <c r="BJ585" i="50"/>
  <c r="BE585" i="50"/>
  <c r="BD585" i="50"/>
  <c r="BA585" i="50"/>
  <c r="AZ585" i="50"/>
  <c r="AV585" i="50"/>
  <c r="AU585" i="50"/>
  <c r="AR585" i="50"/>
  <c r="AQ585" i="50"/>
  <c r="AL585" i="50"/>
  <c r="AK585" i="50"/>
  <c r="AG585" i="50"/>
  <c r="AF585" i="50"/>
  <c r="AC585" i="50"/>
  <c r="AB585" i="50"/>
  <c r="Y585" i="50"/>
  <c r="X585" i="50"/>
  <c r="S585" i="50"/>
  <c r="R585" i="50"/>
  <c r="DM584" i="50"/>
  <c r="DL584" i="50"/>
  <c r="DI584" i="50"/>
  <c r="DH584" i="50"/>
  <c r="DD584" i="50"/>
  <c r="DC584" i="50"/>
  <c r="CZ584" i="50"/>
  <c r="CY584" i="50"/>
  <c r="CT584" i="50"/>
  <c r="CS584" i="50"/>
  <c r="CO584" i="50"/>
  <c r="CN584" i="50"/>
  <c r="CK584" i="50"/>
  <c r="CJ584" i="50"/>
  <c r="CF584" i="50"/>
  <c r="CE584" i="50"/>
  <c r="CB584" i="50"/>
  <c r="CA584" i="50"/>
  <c r="BV584" i="50"/>
  <c r="BU584" i="50"/>
  <c r="BQ584" i="50"/>
  <c r="BP584" i="50"/>
  <c r="BK584" i="50"/>
  <c r="BJ584" i="50"/>
  <c r="BE584" i="50"/>
  <c r="BD584" i="50"/>
  <c r="BA584" i="50"/>
  <c r="AZ584" i="50"/>
  <c r="AV584" i="50"/>
  <c r="AU584" i="50"/>
  <c r="AR584" i="50"/>
  <c r="AQ584" i="50"/>
  <c r="AL584" i="50"/>
  <c r="AK584" i="50"/>
  <c r="AG584" i="50"/>
  <c r="AF584" i="50"/>
  <c r="AC584" i="50"/>
  <c r="AB584" i="50"/>
  <c r="Y584" i="50"/>
  <c r="X584" i="50"/>
  <c r="S584" i="50"/>
  <c r="R584" i="50"/>
  <c r="DM583" i="50"/>
  <c r="DL583" i="50"/>
  <c r="DI583" i="50"/>
  <c r="DH583" i="50"/>
  <c r="DD583" i="50"/>
  <c r="DC583" i="50"/>
  <c r="CZ583" i="50"/>
  <c r="CY583" i="50"/>
  <c r="CT583" i="50"/>
  <c r="CS583" i="50"/>
  <c r="CO583" i="50"/>
  <c r="CN583" i="50"/>
  <c r="CK583" i="50"/>
  <c r="CJ583" i="50"/>
  <c r="CF583" i="50"/>
  <c r="CE583" i="50"/>
  <c r="CB583" i="50"/>
  <c r="CA583" i="50"/>
  <c r="BV583" i="50"/>
  <c r="BU583" i="50"/>
  <c r="BQ583" i="50"/>
  <c r="BP583" i="50"/>
  <c r="BK583" i="50"/>
  <c r="BJ583" i="50"/>
  <c r="BE583" i="50"/>
  <c r="BD583" i="50"/>
  <c r="BA583" i="50"/>
  <c r="AZ583" i="50"/>
  <c r="AV583" i="50"/>
  <c r="AU583" i="50"/>
  <c r="AR583" i="50"/>
  <c r="AQ583" i="50"/>
  <c r="AL583" i="50"/>
  <c r="AK583" i="50"/>
  <c r="AG583" i="50"/>
  <c r="AF583" i="50"/>
  <c r="AC583" i="50"/>
  <c r="AB583" i="50"/>
  <c r="Y583" i="50"/>
  <c r="X583" i="50"/>
  <c r="S583" i="50"/>
  <c r="R583" i="50"/>
  <c r="DM582" i="50"/>
  <c r="DL582" i="50"/>
  <c r="DI582" i="50"/>
  <c r="DH582" i="50"/>
  <c r="DD582" i="50"/>
  <c r="DC582" i="50"/>
  <c r="CZ582" i="50"/>
  <c r="CY582" i="50"/>
  <c r="CT582" i="50"/>
  <c r="CS582" i="50"/>
  <c r="CO582" i="50"/>
  <c r="CN582" i="50"/>
  <c r="CK582" i="50"/>
  <c r="CJ582" i="50"/>
  <c r="CF582" i="50"/>
  <c r="CE582" i="50"/>
  <c r="CB582" i="50"/>
  <c r="CA582" i="50"/>
  <c r="BV582" i="50"/>
  <c r="BU582" i="50"/>
  <c r="BQ582" i="50"/>
  <c r="BP582" i="50"/>
  <c r="BK582" i="50"/>
  <c r="BJ582" i="50"/>
  <c r="BE582" i="50"/>
  <c r="BD582" i="50"/>
  <c r="BA582" i="50"/>
  <c r="AZ582" i="50"/>
  <c r="AV582" i="50"/>
  <c r="AU582" i="50"/>
  <c r="AR582" i="50"/>
  <c r="AQ582" i="50"/>
  <c r="AL582" i="50"/>
  <c r="AK582" i="50"/>
  <c r="AG582" i="50"/>
  <c r="AF582" i="50"/>
  <c r="AC582" i="50"/>
  <c r="AB582" i="50"/>
  <c r="Y582" i="50"/>
  <c r="X582" i="50"/>
  <c r="S582" i="50"/>
  <c r="R582" i="50"/>
  <c r="DM581" i="50"/>
  <c r="DL581" i="50"/>
  <c r="DI581" i="50"/>
  <c r="DH581" i="50"/>
  <c r="DD581" i="50"/>
  <c r="DC581" i="50"/>
  <c r="CZ581" i="50"/>
  <c r="CY581" i="50"/>
  <c r="CT581" i="50"/>
  <c r="CS581" i="50"/>
  <c r="CO581" i="50"/>
  <c r="CN581" i="50"/>
  <c r="CK581" i="50"/>
  <c r="CJ581" i="50"/>
  <c r="CF581" i="50"/>
  <c r="CE581" i="50"/>
  <c r="CB581" i="50"/>
  <c r="CA581" i="50"/>
  <c r="BV581" i="50"/>
  <c r="BU581" i="50"/>
  <c r="BQ581" i="50"/>
  <c r="BP581" i="50"/>
  <c r="BK581" i="50"/>
  <c r="BJ581" i="50"/>
  <c r="BE581" i="50"/>
  <c r="BD581" i="50"/>
  <c r="BA581" i="50"/>
  <c r="AZ581" i="50"/>
  <c r="AV581" i="50"/>
  <c r="AU581" i="50"/>
  <c r="AR581" i="50"/>
  <c r="AQ581" i="50"/>
  <c r="AL581" i="50"/>
  <c r="AK581" i="50"/>
  <c r="AG581" i="50"/>
  <c r="AF581" i="50"/>
  <c r="AC581" i="50"/>
  <c r="AB581" i="50"/>
  <c r="Y581" i="50"/>
  <c r="X581" i="50"/>
  <c r="S581" i="50"/>
  <c r="R581" i="50"/>
  <c r="DM580" i="50"/>
  <c r="DL580" i="50"/>
  <c r="DI580" i="50"/>
  <c r="DH580" i="50"/>
  <c r="DD580" i="50"/>
  <c r="DC580" i="50"/>
  <c r="CZ580" i="50"/>
  <c r="CY580" i="50"/>
  <c r="CT580" i="50"/>
  <c r="CS580" i="50"/>
  <c r="CO580" i="50"/>
  <c r="CN580" i="50"/>
  <c r="CK580" i="50"/>
  <c r="CJ580" i="50"/>
  <c r="CF580" i="50"/>
  <c r="CE580" i="50"/>
  <c r="CB580" i="50"/>
  <c r="CA580" i="50"/>
  <c r="BV580" i="50"/>
  <c r="BU580" i="50"/>
  <c r="BQ580" i="50"/>
  <c r="BP580" i="50"/>
  <c r="BK580" i="50"/>
  <c r="BJ580" i="50"/>
  <c r="BE580" i="50"/>
  <c r="BD580" i="50"/>
  <c r="BA580" i="50"/>
  <c r="AZ580" i="50"/>
  <c r="AV580" i="50"/>
  <c r="AU580" i="50"/>
  <c r="AR580" i="50"/>
  <c r="AQ580" i="50"/>
  <c r="AL580" i="50"/>
  <c r="AK580" i="50"/>
  <c r="AG580" i="50"/>
  <c r="AF580" i="50"/>
  <c r="AC580" i="50"/>
  <c r="AB580" i="50"/>
  <c r="Y580" i="50"/>
  <c r="X580" i="50"/>
  <c r="S580" i="50"/>
  <c r="R580" i="50"/>
  <c r="DM579" i="50"/>
  <c r="DL579" i="50"/>
  <c r="DI579" i="50"/>
  <c r="DH579" i="50"/>
  <c r="DD579" i="50"/>
  <c r="DC579" i="50"/>
  <c r="CZ579" i="50"/>
  <c r="CY579" i="50"/>
  <c r="CT579" i="50"/>
  <c r="CS579" i="50"/>
  <c r="CO579" i="50"/>
  <c r="CN579" i="50"/>
  <c r="CK579" i="50"/>
  <c r="CJ579" i="50"/>
  <c r="CF579" i="50"/>
  <c r="CE579" i="50"/>
  <c r="CB579" i="50"/>
  <c r="CA579" i="50"/>
  <c r="BV579" i="50"/>
  <c r="BU579" i="50"/>
  <c r="BQ579" i="50"/>
  <c r="BP579" i="50"/>
  <c r="BK579" i="50"/>
  <c r="BJ579" i="50"/>
  <c r="BE579" i="50"/>
  <c r="BD579" i="50"/>
  <c r="BA579" i="50"/>
  <c r="AZ579" i="50"/>
  <c r="AV579" i="50"/>
  <c r="AU579" i="50"/>
  <c r="AR579" i="50"/>
  <c r="AQ579" i="50"/>
  <c r="AL579" i="50"/>
  <c r="AK579" i="50"/>
  <c r="AG579" i="50"/>
  <c r="AF579" i="50"/>
  <c r="AC579" i="50"/>
  <c r="AB579" i="50"/>
  <c r="Y579" i="50"/>
  <c r="X579" i="50"/>
  <c r="S579" i="50"/>
  <c r="R579" i="50"/>
  <c r="DM578" i="50"/>
  <c r="DL578" i="50"/>
  <c r="DI578" i="50"/>
  <c r="DH578" i="50"/>
  <c r="DD578" i="50"/>
  <c r="DC578" i="50"/>
  <c r="CZ578" i="50"/>
  <c r="CY578" i="50"/>
  <c r="CT578" i="50"/>
  <c r="CS578" i="50"/>
  <c r="CO578" i="50"/>
  <c r="CN578" i="50"/>
  <c r="CK578" i="50"/>
  <c r="CJ578" i="50"/>
  <c r="CF578" i="50"/>
  <c r="CE578" i="50"/>
  <c r="CB578" i="50"/>
  <c r="CA578" i="50"/>
  <c r="BV578" i="50"/>
  <c r="BU578" i="50"/>
  <c r="BQ578" i="50"/>
  <c r="BP578" i="50"/>
  <c r="BK578" i="50"/>
  <c r="BJ578" i="50"/>
  <c r="BE578" i="50"/>
  <c r="BD578" i="50"/>
  <c r="BA578" i="50"/>
  <c r="AZ578" i="50"/>
  <c r="AV578" i="50"/>
  <c r="AU578" i="50"/>
  <c r="AR578" i="50"/>
  <c r="AQ578" i="50"/>
  <c r="AL578" i="50"/>
  <c r="AK578" i="50"/>
  <c r="AG578" i="50"/>
  <c r="AF578" i="50"/>
  <c r="AC578" i="50"/>
  <c r="AB578" i="50"/>
  <c r="Y578" i="50"/>
  <c r="X578" i="50"/>
  <c r="S578" i="50"/>
  <c r="R578" i="50"/>
  <c r="DM577" i="50"/>
  <c r="DL577" i="50"/>
  <c r="DI577" i="50"/>
  <c r="DH577" i="50"/>
  <c r="DD577" i="50"/>
  <c r="DC577" i="50"/>
  <c r="CZ577" i="50"/>
  <c r="CY577" i="50"/>
  <c r="CT577" i="50"/>
  <c r="CS577" i="50"/>
  <c r="CO577" i="50"/>
  <c r="CN577" i="50"/>
  <c r="CK577" i="50"/>
  <c r="CJ577" i="50"/>
  <c r="CF577" i="50"/>
  <c r="CE577" i="50"/>
  <c r="CB577" i="50"/>
  <c r="CA577" i="50"/>
  <c r="BV577" i="50"/>
  <c r="BU577" i="50"/>
  <c r="BQ577" i="50"/>
  <c r="BP577" i="50"/>
  <c r="BK577" i="50"/>
  <c r="BJ577" i="50"/>
  <c r="BE577" i="50"/>
  <c r="BD577" i="50"/>
  <c r="BA577" i="50"/>
  <c r="AZ577" i="50"/>
  <c r="AV577" i="50"/>
  <c r="AU577" i="50"/>
  <c r="AR577" i="50"/>
  <c r="AQ577" i="50"/>
  <c r="AL577" i="50"/>
  <c r="AK577" i="50"/>
  <c r="AG577" i="50"/>
  <c r="AF577" i="50"/>
  <c r="AC577" i="50"/>
  <c r="AB577" i="50"/>
  <c r="Y577" i="50"/>
  <c r="X577" i="50"/>
  <c r="S577" i="50"/>
  <c r="R577" i="50"/>
  <c r="DM576" i="50"/>
  <c r="DL576" i="50"/>
  <c r="DI576" i="50"/>
  <c r="DH576" i="50"/>
  <c r="DD576" i="50"/>
  <c r="DC576" i="50"/>
  <c r="CZ576" i="50"/>
  <c r="CY576" i="50"/>
  <c r="CT576" i="50"/>
  <c r="CS576" i="50"/>
  <c r="CO576" i="50"/>
  <c r="CN576" i="50"/>
  <c r="CK576" i="50"/>
  <c r="CJ576" i="50"/>
  <c r="CF576" i="50"/>
  <c r="CE576" i="50"/>
  <c r="CB576" i="50"/>
  <c r="CA576" i="50"/>
  <c r="BV576" i="50"/>
  <c r="BU576" i="50"/>
  <c r="BQ576" i="50"/>
  <c r="BP576" i="50"/>
  <c r="BK576" i="50"/>
  <c r="BJ576" i="50"/>
  <c r="BE576" i="50"/>
  <c r="BD576" i="50"/>
  <c r="BA576" i="50"/>
  <c r="AZ576" i="50"/>
  <c r="AV576" i="50"/>
  <c r="AU576" i="50"/>
  <c r="AR576" i="50"/>
  <c r="AQ576" i="50"/>
  <c r="AL576" i="50"/>
  <c r="AK576" i="50"/>
  <c r="AG576" i="50"/>
  <c r="AF576" i="50"/>
  <c r="AC576" i="50"/>
  <c r="AB576" i="50"/>
  <c r="Y576" i="50"/>
  <c r="X576" i="50"/>
  <c r="S576" i="50"/>
  <c r="R576" i="50"/>
  <c r="DM575" i="50"/>
  <c r="DL575" i="50"/>
  <c r="DI575" i="50"/>
  <c r="DH575" i="50"/>
  <c r="DD575" i="50"/>
  <c r="DC575" i="50"/>
  <c r="CZ575" i="50"/>
  <c r="CY575" i="50"/>
  <c r="CT575" i="50"/>
  <c r="CS575" i="50"/>
  <c r="CO575" i="50"/>
  <c r="CN575" i="50"/>
  <c r="CK575" i="50"/>
  <c r="CJ575" i="50"/>
  <c r="CF575" i="50"/>
  <c r="CE575" i="50"/>
  <c r="CB575" i="50"/>
  <c r="CA575" i="50"/>
  <c r="BV575" i="50"/>
  <c r="BU575" i="50"/>
  <c r="BQ575" i="50"/>
  <c r="BP575" i="50"/>
  <c r="BK575" i="50"/>
  <c r="BJ575" i="50"/>
  <c r="BE575" i="50"/>
  <c r="BD575" i="50"/>
  <c r="BA575" i="50"/>
  <c r="AZ575" i="50"/>
  <c r="AV575" i="50"/>
  <c r="AU575" i="50"/>
  <c r="AR575" i="50"/>
  <c r="AQ575" i="50"/>
  <c r="AL575" i="50"/>
  <c r="AK575" i="50"/>
  <c r="AG575" i="50"/>
  <c r="AF575" i="50"/>
  <c r="AC575" i="50"/>
  <c r="AB575" i="50"/>
  <c r="Y575" i="50"/>
  <c r="X575" i="50"/>
  <c r="S575" i="50"/>
  <c r="R575" i="50"/>
  <c r="DM574" i="50"/>
  <c r="DL574" i="50"/>
  <c r="DI574" i="50"/>
  <c r="DH574" i="50"/>
  <c r="DD574" i="50"/>
  <c r="DC574" i="50"/>
  <c r="CZ574" i="50"/>
  <c r="CY574" i="50"/>
  <c r="CT574" i="50"/>
  <c r="CS574" i="50"/>
  <c r="CO574" i="50"/>
  <c r="CN574" i="50"/>
  <c r="CK574" i="50"/>
  <c r="CJ574" i="50"/>
  <c r="CF574" i="50"/>
  <c r="CE574" i="50"/>
  <c r="CB574" i="50"/>
  <c r="CA574" i="50"/>
  <c r="BV574" i="50"/>
  <c r="BU574" i="50"/>
  <c r="BQ574" i="50"/>
  <c r="BP574" i="50"/>
  <c r="BK574" i="50"/>
  <c r="BJ574" i="50"/>
  <c r="BE574" i="50"/>
  <c r="BD574" i="50"/>
  <c r="BA574" i="50"/>
  <c r="AZ574" i="50"/>
  <c r="AV574" i="50"/>
  <c r="AU574" i="50"/>
  <c r="AR574" i="50"/>
  <c r="AQ574" i="50"/>
  <c r="AL574" i="50"/>
  <c r="AK574" i="50"/>
  <c r="AG574" i="50"/>
  <c r="AF574" i="50"/>
  <c r="AC574" i="50"/>
  <c r="AB574" i="50"/>
  <c r="Y574" i="50"/>
  <c r="X574" i="50"/>
  <c r="S574" i="50"/>
  <c r="R574" i="50"/>
  <c r="DM573" i="50"/>
  <c r="DL573" i="50"/>
  <c r="DI573" i="50"/>
  <c r="DH573" i="50"/>
  <c r="DD573" i="50"/>
  <c r="DC573" i="50"/>
  <c r="CZ573" i="50"/>
  <c r="CY573" i="50"/>
  <c r="CT573" i="50"/>
  <c r="CS573" i="50"/>
  <c r="CO573" i="50"/>
  <c r="CN573" i="50"/>
  <c r="CK573" i="50"/>
  <c r="CJ573" i="50"/>
  <c r="CF573" i="50"/>
  <c r="CE573" i="50"/>
  <c r="CB573" i="50"/>
  <c r="CA573" i="50"/>
  <c r="BV573" i="50"/>
  <c r="BU573" i="50"/>
  <c r="BQ573" i="50"/>
  <c r="BP573" i="50"/>
  <c r="BK573" i="50"/>
  <c r="BJ573" i="50"/>
  <c r="BE573" i="50"/>
  <c r="BD573" i="50"/>
  <c r="BA573" i="50"/>
  <c r="AZ573" i="50"/>
  <c r="AV573" i="50"/>
  <c r="AU573" i="50"/>
  <c r="AR573" i="50"/>
  <c r="AQ573" i="50"/>
  <c r="AL573" i="50"/>
  <c r="AK573" i="50"/>
  <c r="AG573" i="50"/>
  <c r="AF573" i="50"/>
  <c r="AC573" i="50"/>
  <c r="AB573" i="50"/>
  <c r="Y573" i="50"/>
  <c r="X573" i="50"/>
  <c r="S573" i="50"/>
  <c r="R573" i="50"/>
  <c r="DM572" i="50"/>
  <c r="DL572" i="50"/>
  <c r="DI572" i="50"/>
  <c r="DH572" i="50"/>
  <c r="DD572" i="50"/>
  <c r="DC572" i="50"/>
  <c r="CZ572" i="50"/>
  <c r="CY572" i="50"/>
  <c r="CT572" i="50"/>
  <c r="CS572" i="50"/>
  <c r="CO572" i="50"/>
  <c r="CN572" i="50"/>
  <c r="CK572" i="50"/>
  <c r="CJ572" i="50"/>
  <c r="CF572" i="50"/>
  <c r="CE572" i="50"/>
  <c r="CB572" i="50"/>
  <c r="CA572" i="50"/>
  <c r="BV572" i="50"/>
  <c r="BU572" i="50"/>
  <c r="BQ572" i="50"/>
  <c r="BP572" i="50"/>
  <c r="BK572" i="50"/>
  <c r="BJ572" i="50"/>
  <c r="BE572" i="50"/>
  <c r="BD572" i="50"/>
  <c r="BA572" i="50"/>
  <c r="AZ572" i="50"/>
  <c r="AV572" i="50"/>
  <c r="AU572" i="50"/>
  <c r="AR572" i="50"/>
  <c r="AQ572" i="50"/>
  <c r="AL572" i="50"/>
  <c r="AK572" i="50"/>
  <c r="AG572" i="50"/>
  <c r="AF572" i="50"/>
  <c r="AC572" i="50"/>
  <c r="AB572" i="50"/>
  <c r="Y572" i="50"/>
  <c r="X572" i="50"/>
  <c r="S572" i="50"/>
  <c r="R572" i="50"/>
  <c r="DM571" i="50"/>
  <c r="DL571" i="50"/>
  <c r="DI571" i="50"/>
  <c r="DH571" i="50"/>
  <c r="DD571" i="50"/>
  <c r="DC571" i="50"/>
  <c r="CZ571" i="50"/>
  <c r="CY571" i="50"/>
  <c r="CT571" i="50"/>
  <c r="CS571" i="50"/>
  <c r="CO571" i="50"/>
  <c r="CN571" i="50"/>
  <c r="CK571" i="50"/>
  <c r="CJ571" i="50"/>
  <c r="CF571" i="50"/>
  <c r="CE571" i="50"/>
  <c r="CB571" i="50"/>
  <c r="CA571" i="50"/>
  <c r="BV571" i="50"/>
  <c r="BU571" i="50"/>
  <c r="BQ571" i="50"/>
  <c r="BP571" i="50"/>
  <c r="BK571" i="50"/>
  <c r="BJ571" i="50"/>
  <c r="BE571" i="50"/>
  <c r="BD571" i="50"/>
  <c r="BA571" i="50"/>
  <c r="AZ571" i="50"/>
  <c r="AV571" i="50"/>
  <c r="AU571" i="50"/>
  <c r="AR571" i="50"/>
  <c r="AQ571" i="50"/>
  <c r="AL571" i="50"/>
  <c r="AK571" i="50"/>
  <c r="AG571" i="50"/>
  <c r="AF571" i="50"/>
  <c r="AC571" i="50"/>
  <c r="AB571" i="50"/>
  <c r="Y571" i="50"/>
  <c r="X571" i="50"/>
  <c r="S571" i="50"/>
  <c r="R571" i="50"/>
  <c r="DM570" i="50"/>
  <c r="DL570" i="50"/>
  <c r="DI570" i="50"/>
  <c r="DH570" i="50"/>
  <c r="DD570" i="50"/>
  <c r="DC570" i="50"/>
  <c r="CZ570" i="50"/>
  <c r="CY570" i="50"/>
  <c r="CT570" i="50"/>
  <c r="CS570" i="50"/>
  <c r="CO570" i="50"/>
  <c r="CN570" i="50"/>
  <c r="CK570" i="50"/>
  <c r="CJ570" i="50"/>
  <c r="CF570" i="50"/>
  <c r="CE570" i="50"/>
  <c r="CB570" i="50"/>
  <c r="CA570" i="50"/>
  <c r="BV570" i="50"/>
  <c r="BU570" i="50"/>
  <c r="BQ570" i="50"/>
  <c r="BP570" i="50"/>
  <c r="BK570" i="50"/>
  <c r="BJ570" i="50"/>
  <c r="BE570" i="50"/>
  <c r="BD570" i="50"/>
  <c r="BA570" i="50"/>
  <c r="AZ570" i="50"/>
  <c r="AV570" i="50"/>
  <c r="AU570" i="50"/>
  <c r="AR570" i="50"/>
  <c r="AQ570" i="50"/>
  <c r="AL570" i="50"/>
  <c r="AK570" i="50"/>
  <c r="AG570" i="50"/>
  <c r="AF570" i="50"/>
  <c r="AC570" i="50"/>
  <c r="AB570" i="50"/>
  <c r="Y570" i="50"/>
  <c r="X570" i="50"/>
  <c r="S570" i="50"/>
  <c r="R570" i="50"/>
  <c r="DM569" i="50"/>
  <c r="DL569" i="50"/>
  <c r="DI569" i="50"/>
  <c r="DH569" i="50"/>
  <c r="DD569" i="50"/>
  <c r="DC569" i="50"/>
  <c r="CZ569" i="50"/>
  <c r="CY569" i="50"/>
  <c r="CT569" i="50"/>
  <c r="CS569" i="50"/>
  <c r="CO569" i="50"/>
  <c r="CN569" i="50"/>
  <c r="CK569" i="50"/>
  <c r="CJ569" i="50"/>
  <c r="CF569" i="50"/>
  <c r="CE569" i="50"/>
  <c r="CB569" i="50"/>
  <c r="CA569" i="50"/>
  <c r="BV569" i="50"/>
  <c r="BU569" i="50"/>
  <c r="BQ569" i="50"/>
  <c r="BP569" i="50"/>
  <c r="BK569" i="50"/>
  <c r="BJ569" i="50"/>
  <c r="BE569" i="50"/>
  <c r="BD569" i="50"/>
  <c r="BA569" i="50"/>
  <c r="AZ569" i="50"/>
  <c r="AV569" i="50"/>
  <c r="AU569" i="50"/>
  <c r="AR569" i="50"/>
  <c r="AQ569" i="50"/>
  <c r="AL569" i="50"/>
  <c r="AK569" i="50"/>
  <c r="AG569" i="50"/>
  <c r="AF569" i="50"/>
  <c r="AC569" i="50"/>
  <c r="AB569" i="50"/>
  <c r="Y569" i="50"/>
  <c r="X569" i="50"/>
  <c r="S569" i="50"/>
  <c r="R569" i="50"/>
  <c r="DM568" i="50"/>
  <c r="DL568" i="50"/>
  <c r="DI568" i="50"/>
  <c r="DH568" i="50"/>
  <c r="DD568" i="50"/>
  <c r="DC568" i="50"/>
  <c r="CZ568" i="50"/>
  <c r="CY568" i="50"/>
  <c r="CT568" i="50"/>
  <c r="CS568" i="50"/>
  <c r="CO568" i="50"/>
  <c r="CN568" i="50"/>
  <c r="CK568" i="50"/>
  <c r="CJ568" i="50"/>
  <c r="CF568" i="50"/>
  <c r="CE568" i="50"/>
  <c r="CB568" i="50"/>
  <c r="CA568" i="50"/>
  <c r="BV568" i="50"/>
  <c r="BU568" i="50"/>
  <c r="BQ568" i="50"/>
  <c r="BP568" i="50"/>
  <c r="BK568" i="50"/>
  <c r="BJ568" i="50"/>
  <c r="BE568" i="50"/>
  <c r="BD568" i="50"/>
  <c r="BA568" i="50"/>
  <c r="AZ568" i="50"/>
  <c r="AV568" i="50"/>
  <c r="AU568" i="50"/>
  <c r="AR568" i="50"/>
  <c r="AQ568" i="50"/>
  <c r="AL568" i="50"/>
  <c r="AK568" i="50"/>
  <c r="AG568" i="50"/>
  <c r="AF568" i="50"/>
  <c r="AC568" i="50"/>
  <c r="AB568" i="50"/>
  <c r="Y568" i="50"/>
  <c r="X568" i="50"/>
  <c r="S568" i="50"/>
  <c r="R568" i="50"/>
  <c r="DM567" i="50"/>
  <c r="DL567" i="50"/>
  <c r="DI567" i="50"/>
  <c r="DH567" i="50"/>
  <c r="DD567" i="50"/>
  <c r="DC567" i="50"/>
  <c r="CZ567" i="50"/>
  <c r="CY567" i="50"/>
  <c r="CT567" i="50"/>
  <c r="CS567" i="50"/>
  <c r="CO567" i="50"/>
  <c r="CN567" i="50"/>
  <c r="CK567" i="50"/>
  <c r="CJ567" i="50"/>
  <c r="CF567" i="50"/>
  <c r="CE567" i="50"/>
  <c r="CB567" i="50"/>
  <c r="CA567" i="50"/>
  <c r="BV567" i="50"/>
  <c r="BU567" i="50"/>
  <c r="BQ567" i="50"/>
  <c r="BP567" i="50"/>
  <c r="BK567" i="50"/>
  <c r="BJ567" i="50"/>
  <c r="BE567" i="50"/>
  <c r="BD567" i="50"/>
  <c r="BA567" i="50"/>
  <c r="AZ567" i="50"/>
  <c r="AV567" i="50"/>
  <c r="AU567" i="50"/>
  <c r="AR567" i="50"/>
  <c r="AQ567" i="50"/>
  <c r="AL567" i="50"/>
  <c r="AK567" i="50"/>
  <c r="AG567" i="50"/>
  <c r="AF567" i="50"/>
  <c r="AC567" i="50"/>
  <c r="AB567" i="50"/>
  <c r="Y567" i="50"/>
  <c r="X567" i="50"/>
  <c r="S567" i="50"/>
  <c r="R567" i="50"/>
  <c r="DM566" i="50"/>
  <c r="DL566" i="50"/>
  <c r="DI566" i="50"/>
  <c r="DH566" i="50"/>
  <c r="DD566" i="50"/>
  <c r="DC566" i="50"/>
  <c r="CZ566" i="50"/>
  <c r="CY566" i="50"/>
  <c r="CT566" i="50"/>
  <c r="CS566" i="50"/>
  <c r="CO566" i="50"/>
  <c r="CN566" i="50"/>
  <c r="CK566" i="50"/>
  <c r="CJ566" i="50"/>
  <c r="CF566" i="50"/>
  <c r="CE566" i="50"/>
  <c r="CB566" i="50"/>
  <c r="CA566" i="50"/>
  <c r="BV566" i="50"/>
  <c r="BU566" i="50"/>
  <c r="BQ566" i="50"/>
  <c r="BP566" i="50"/>
  <c r="BK566" i="50"/>
  <c r="BJ566" i="50"/>
  <c r="BE566" i="50"/>
  <c r="BD566" i="50"/>
  <c r="BA566" i="50"/>
  <c r="AZ566" i="50"/>
  <c r="AV566" i="50"/>
  <c r="AU566" i="50"/>
  <c r="AR566" i="50"/>
  <c r="AQ566" i="50"/>
  <c r="AL566" i="50"/>
  <c r="AK566" i="50"/>
  <c r="AG566" i="50"/>
  <c r="AF566" i="50"/>
  <c r="AC566" i="50"/>
  <c r="AB566" i="50"/>
  <c r="Y566" i="50"/>
  <c r="X566" i="50"/>
  <c r="S566" i="50"/>
  <c r="R566" i="50"/>
  <c r="DM565" i="50"/>
  <c r="DL565" i="50"/>
  <c r="DI565" i="50"/>
  <c r="DH565" i="50"/>
  <c r="DD565" i="50"/>
  <c r="DC565" i="50"/>
  <c r="CZ565" i="50"/>
  <c r="CY565" i="50"/>
  <c r="CT565" i="50"/>
  <c r="CS565" i="50"/>
  <c r="CO565" i="50"/>
  <c r="CN565" i="50"/>
  <c r="CK565" i="50"/>
  <c r="CJ565" i="50"/>
  <c r="CF565" i="50"/>
  <c r="CE565" i="50"/>
  <c r="CB565" i="50"/>
  <c r="CA565" i="50"/>
  <c r="BV565" i="50"/>
  <c r="BU565" i="50"/>
  <c r="BQ565" i="50"/>
  <c r="BP565" i="50"/>
  <c r="BK565" i="50"/>
  <c r="BJ565" i="50"/>
  <c r="BE565" i="50"/>
  <c r="BD565" i="50"/>
  <c r="BA565" i="50"/>
  <c r="AZ565" i="50"/>
  <c r="AV565" i="50"/>
  <c r="AU565" i="50"/>
  <c r="AR565" i="50"/>
  <c r="AQ565" i="50"/>
  <c r="AL565" i="50"/>
  <c r="AK565" i="50"/>
  <c r="AG565" i="50"/>
  <c r="AF565" i="50"/>
  <c r="AC565" i="50"/>
  <c r="AB565" i="50"/>
  <c r="Y565" i="50"/>
  <c r="X565" i="50"/>
  <c r="S565" i="50"/>
  <c r="R565" i="50"/>
  <c r="DM564" i="50"/>
  <c r="DL564" i="50"/>
  <c r="DI564" i="50"/>
  <c r="DH564" i="50"/>
  <c r="DD564" i="50"/>
  <c r="DC564" i="50"/>
  <c r="CZ564" i="50"/>
  <c r="CY564" i="50"/>
  <c r="CT564" i="50"/>
  <c r="CS564" i="50"/>
  <c r="CO564" i="50"/>
  <c r="CN564" i="50"/>
  <c r="CK564" i="50"/>
  <c r="CJ564" i="50"/>
  <c r="CF564" i="50"/>
  <c r="CE564" i="50"/>
  <c r="CB564" i="50"/>
  <c r="CA564" i="50"/>
  <c r="BV564" i="50"/>
  <c r="BU564" i="50"/>
  <c r="BQ564" i="50"/>
  <c r="BP564" i="50"/>
  <c r="BK564" i="50"/>
  <c r="BJ564" i="50"/>
  <c r="BE564" i="50"/>
  <c r="BD564" i="50"/>
  <c r="BA564" i="50"/>
  <c r="AZ564" i="50"/>
  <c r="AV564" i="50"/>
  <c r="AU564" i="50"/>
  <c r="AR564" i="50"/>
  <c r="AQ564" i="50"/>
  <c r="AL564" i="50"/>
  <c r="AK564" i="50"/>
  <c r="AG564" i="50"/>
  <c r="AF564" i="50"/>
  <c r="AC564" i="50"/>
  <c r="AB564" i="50"/>
  <c r="Y564" i="50"/>
  <c r="X564" i="50"/>
  <c r="S564" i="50"/>
  <c r="R564" i="50"/>
  <c r="DM563" i="50"/>
  <c r="DL563" i="50"/>
  <c r="DI563" i="50"/>
  <c r="DH563" i="50"/>
  <c r="DD563" i="50"/>
  <c r="DC563" i="50"/>
  <c r="CZ563" i="50"/>
  <c r="CY563" i="50"/>
  <c r="CT563" i="50"/>
  <c r="CS563" i="50"/>
  <c r="CO563" i="50"/>
  <c r="CN563" i="50"/>
  <c r="CK563" i="50"/>
  <c r="CJ563" i="50"/>
  <c r="CF563" i="50"/>
  <c r="CE563" i="50"/>
  <c r="CB563" i="50"/>
  <c r="CA563" i="50"/>
  <c r="BV563" i="50"/>
  <c r="BU563" i="50"/>
  <c r="BQ563" i="50"/>
  <c r="BP563" i="50"/>
  <c r="BK563" i="50"/>
  <c r="BJ563" i="50"/>
  <c r="BE563" i="50"/>
  <c r="BD563" i="50"/>
  <c r="BA563" i="50"/>
  <c r="AZ563" i="50"/>
  <c r="AV563" i="50"/>
  <c r="AU563" i="50"/>
  <c r="AR563" i="50"/>
  <c r="AQ563" i="50"/>
  <c r="AL563" i="50"/>
  <c r="AK563" i="50"/>
  <c r="AG563" i="50"/>
  <c r="AF563" i="50"/>
  <c r="AC563" i="50"/>
  <c r="AB563" i="50"/>
  <c r="Y563" i="50"/>
  <c r="X563" i="50"/>
  <c r="S563" i="50"/>
  <c r="R563" i="50"/>
  <c r="DM562" i="50"/>
  <c r="DL562" i="50"/>
  <c r="DI562" i="50"/>
  <c r="DH562" i="50"/>
  <c r="DD562" i="50"/>
  <c r="DC562" i="50"/>
  <c r="CZ562" i="50"/>
  <c r="CY562" i="50"/>
  <c r="CT562" i="50"/>
  <c r="CS562" i="50"/>
  <c r="CO562" i="50"/>
  <c r="CN562" i="50"/>
  <c r="CK562" i="50"/>
  <c r="CJ562" i="50"/>
  <c r="CF562" i="50"/>
  <c r="CE562" i="50"/>
  <c r="CB562" i="50"/>
  <c r="CA562" i="50"/>
  <c r="BV562" i="50"/>
  <c r="BU562" i="50"/>
  <c r="BQ562" i="50"/>
  <c r="BP562" i="50"/>
  <c r="BK562" i="50"/>
  <c r="BJ562" i="50"/>
  <c r="BE562" i="50"/>
  <c r="BD562" i="50"/>
  <c r="BA562" i="50"/>
  <c r="AZ562" i="50"/>
  <c r="AV562" i="50"/>
  <c r="AU562" i="50"/>
  <c r="AR562" i="50"/>
  <c r="AQ562" i="50"/>
  <c r="AL562" i="50"/>
  <c r="AK562" i="50"/>
  <c r="AG562" i="50"/>
  <c r="AF562" i="50"/>
  <c r="AC562" i="50"/>
  <c r="AB562" i="50"/>
  <c r="Y562" i="50"/>
  <c r="X562" i="50"/>
  <c r="S562" i="50"/>
  <c r="R562" i="50"/>
  <c r="DM561" i="50"/>
  <c r="DL561" i="50"/>
  <c r="DI561" i="50"/>
  <c r="DH561" i="50"/>
  <c r="DD561" i="50"/>
  <c r="DC561" i="50"/>
  <c r="CZ561" i="50"/>
  <c r="CY561" i="50"/>
  <c r="CT561" i="50"/>
  <c r="CS561" i="50"/>
  <c r="CO561" i="50"/>
  <c r="CN561" i="50"/>
  <c r="CK561" i="50"/>
  <c r="CJ561" i="50"/>
  <c r="CF561" i="50"/>
  <c r="CE561" i="50"/>
  <c r="CB561" i="50"/>
  <c r="CA561" i="50"/>
  <c r="BV561" i="50"/>
  <c r="BU561" i="50"/>
  <c r="BQ561" i="50"/>
  <c r="BP561" i="50"/>
  <c r="BK561" i="50"/>
  <c r="BJ561" i="50"/>
  <c r="BE561" i="50"/>
  <c r="BD561" i="50"/>
  <c r="BA561" i="50"/>
  <c r="AZ561" i="50"/>
  <c r="AV561" i="50"/>
  <c r="AU561" i="50"/>
  <c r="AR561" i="50"/>
  <c r="AQ561" i="50"/>
  <c r="AL561" i="50"/>
  <c r="AK561" i="50"/>
  <c r="AG561" i="50"/>
  <c r="AF561" i="50"/>
  <c r="AC561" i="50"/>
  <c r="AB561" i="50"/>
  <c r="Y561" i="50"/>
  <c r="X561" i="50"/>
  <c r="S561" i="50"/>
  <c r="R561" i="50"/>
  <c r="DM560" i="50"/>
  <c r="DL560" i="50"/>
  <c r="DI560" i="50"/>
  <c r="DH560" i="50"/>
  <c r="DD560" i="50"/>
  <c r="DC560" i="50"/>
  <c r="CZ560" i="50"/>
  <c r="CY560" i="50"/>
  <c r="CT560" i="50"/>
  <c r="CS560" i="50"/>
  <c r="CO560" i="50"/>
  <c r="CN560" i="50"/>
  <c r="CK560" i="50"/>
  <c r="CJ560" i="50"/>
  <c r="CF560" i="50"/>
  <c r="CE560" i="50"/>
  <c r="CB560" i="50"/>
  <c r="CA560" i="50"/>
  <c r="BV560" i="50"/>
  <c r="BU560" i="50"/>
  <c r="BQ560" i="50"/>
  <c r="BP560" i="50"/>
  <c r="BK560" i="50"/>
  <c r="BJ560" i="50"/>
  <c r="BE560" i="50"/>
  <c r="BD560" i="50"/>
  <c r="BA560" i="50"/>
  <c r="AZ560" i="50"/>
  <c r="AV560" i="50"/>
  <c r="AU560" i="50"/>
  <c r="AR560" i="50"/>
  <c r="AQ560" i="50"/>
  <c r="AL560" i="50"/>
  <c r="AK560" i="50"/>
  <c r="AG560" i="50"/>
  <c r="AF560" i="50"/>
  <c r="AC560" i="50"/>
  <c r="AB560" i="50"/>
  <c r="Y560" i="50"/>
  <c r="X560" i="50"/>
  <c r="S560" i="50"/>
  <c r="R560" i="50"/>
  <c r="DM559" i="50"/>
  <c r="DL559" i="50"/>
  <c r="DI559" i="50"/>
  <c r="DH559" i="50"/>
  <c r="DD559" i="50"/>
  <c r="DC559" i="50"/>
  <c r="CZ559" i="50"/>
  <c r="CY559" i="50"/>
  <c r="CT559" i="50"/>
  <c r="CS559" i="50"/>
  <c r="CO559" i="50"/>
  <c r="CN559" i="50"/>
  <c r="CK559" i="50"/>
  <c r="CJ559" i="50"/>
  <c r="CF559" i="50"/>
  <c r="CE559" i="50"/>
  <c r="CB559" i="50"/>
  <c r="CA559" i="50"/>
  <c r="BV559" i="50"/>
  <c r="BU559" i="50"/>
  <c r="BQ559" i="50"/>
  <c r="BP559" i="50"/>
  <c r="BK559" i="50"/>
  <c r="BJ559" i="50"/>
  <c r="BE559" i="50"/>
  <c r="BD559" i="50"/>
  <c r="BA559" i="50"/>
  <c r="AZ559" i="50"/>
  <c r="AV559" i="50"/>
  <c r="AU559" i="50"/>
  <c r="AR559" i="50"/>
  <c r="AQ559" i="50"/>
  <c r="AL559" i="50"/>
  <c r="AK559" i="50"/>
  <c r="AG559" i="50"/>
  <c r="AF559" i="50"/>
  <c r="AC559" i="50"/>
  <c r="AB559" i="50"/>
  <c r="Y559" i="50"/>
  <c r="X559" i="50"/>
  <c r="S559" i="50"/>
  <c r="R559" i="50"/>
  <c r="DM558" i="50"/>
  <c r="DL558" i="50"/>
  <c r="DI558" i="50"/>
  <c r="DH558" i="50"/>
  <c r="DD558" i="50"/>
  <c r="DC558" i="50"/>
  <c r="CZ558" i="50"/>
  <c r="CY558" i="50"/>
  <c r="CT558" i="50"/>
  <c r="CS558" i="50"/>
  <c r="CO558" i="50"/>
  <c r="CN558" i="50"/>
  <c r="CK558" i="50"/>
  <c r="CJ558" i="50"/>
  <c r="CF558" i="50"/>
  <c r="CE558" i="50"/>
  <c r="CB558" i="50"/>
  <c r="CA558" i="50"/>
  <c r="BV558" i="50"/>
  <c r="BU558" i="50"/>
  <c r="BQ558" i="50"/>
  <c r="BP558" i="50"/>
  <c r="BK558" i="50"/>
  <c r="BJ558" i="50"/>
  <c r="BE558" i="50"/>
  <c r="BD558" i="50"/>
  <c r="BA558" i="50"/>
  <c r="AZ558" i="50"/>
  <c r="AV558" i="50"/>
  <c r="AU558" i="50"/>
  <c r="AR558" i="50"/>
  <c r="AQ558" i="50"/>
  <c r="AL558" i="50"/>
  <c r="AK558" i="50"/>
  <c r="AG558" i="50"/>
  <c r="AF558" i="50"/>
  <c r="AC558" i="50"/>
  <c r="AB558" i="50"/>
  <c r="Y558" i="50"/>
  <c r="X558" i="50"/>
  <c r="S558" i="50"/>
  <c r="R558" i="50"/>
  <c r="DM557" i="50"/>
  <c r="DL557" i="50"/>
  <c r="DI557" i="50"/>
  <c r="DH557" i="50"/>
  <c r="DD557" i="50"/>
  <c r="DC557" i="50"/>
  <c r="CZ557" i="50"/>
  <c r="CY557" i="50"/>
  <c r="CT557" i="50"/>
  <c r="CS557" i="50"/>
  <c r="CO557" i="50"/>
  <c r="CN557" i="50"/>
  <c r="CK557" i="50"/>
  <c r="CJ557" i="50"/>
  <c r="CF557" i="50"/>
  <c r="CE557" i="50"/>
  <c r="CB557" i="50"/>
  <c r="CA557" i="50"/>
  <c r="BV557" i="50"/>
  <c r="BU557" i="50"/>
  <c r="BQ557" i="50"/>
  <c r="BP557" i="50"/>
  <c r="BK557" i="50"/>
  <c r="BJ557" i="50"/>
  <c r="BE557" i="50"/>
  <c r="BD557" i="50"/>
  <c r="BA557" i="50"/>
  <c r="AZ557" i="50"/>
  <c r="AV557" i="50"/>
  <c r="AU557" i="50"/>
  <c r="AR557" i="50"/>
  <c r="AQ557" i="50"/>
  <c r="AL557" i="50"/>
  <c r="AK557" i="50"/>
  <c r="AG557" i="50"/>
  <c r="AF557" i="50"/>
  <c r="AC557" i="50"/>
  <c r="AB557" i="50"/>
  <c r="Y557" i="50"/>
  <c r="X557" i="50"/>
  <c r="S557" i="50"/>
  <c r="R557" i="50"/>
  <c r="DM556" i="50"/>
  <c r="DL556" i="50"/>
  <c r="DI556" i="50"/>
  <c r="DH556" i="50"/>
  <c r="DD556" i="50"/>
  <c r="DC556" i="50"/>
  <c r="CZ556" i="50"/>
  <c r="CY556" i="50"/>
  <c r="CT556" i="50"/>
  <c r="CS556" i="50"/>
  <c r="CO556" i="50"/>
  <c r="CN556" i="50"/>
  <c r="CK556" i="50"/>
  <c r="CJ556" i="50"/>
  <c r="CF556" i="50"/>
  <c r="CE556" i="50"/>
  <c r="CB556" i="50"/>
  <c r="CA556" i="50"/>
  <c r="BV556" i="50"/>
  <c r="BU556" i="50"/>
  <c r="BQ556" i="50"/>
  <c r="BP556" i="50"/>
  <c r="BK556" i="50"/>
  <c r="BJ556" i="50"/>
  <c r="BE556" i="50"/>
  <c r="BD556" i="50"/>
  <c r="BA556" i="50"/>
  <c r="AZ556" i="50"/>
  <c r="AV556" i="50"/>
  <c r="AU556" i="50"/>
  <c r="AR556" i="50"/>
  <c r="AQ556" i="50"/>
  <c r="AL556" i="50"/>
  <c r="AK556" i="50"/>
  <c r="AG556" i="50"/>
  <c r="AF556" i="50"/>
  <c r="AC556" i="50"/>
  <c r="AB556" i="50"/>
  <c r="Y556" i="50"/>
  <c r="X556" i="50"/>
  <c r="S556" i="50"/>
  <c r="R556" i="50"/>
  <c r="DM555" i="50"/>
  <c r="DL555" i="50"/>
  <c r="DI555" i="50"/>
  <c r="DH555" i="50"/>
  <c r="DD555" i="50"/>
  <c r="DC555" i="50"/>
  <c r="CZ555" i="50"/>
  <c r="CY555" i="50"/>
  <c r="CT555" i="50"/>
  <c r="CS555" i="50"/>
  <c r="CO555" i="50"/>
  <c r="CN555" i="50"/>
  <c r="CK555" i="50"/>
  <c r="CJ555" i="50"/>
  <c r="CF555" i="50"/>
  <c r="CE555" i="50"/>
  <c r="CB555" i="50"/>
  <c r="CA555" i="50"/>
  <c r="BV555" i="50"/>
  <c r="BU555" i="50"/>
  <c r="BQ555" i="50"/>
  <c r="BP555" i="50"/>
  <c r="BK555" i="50"/>
  <c r="BJ555" i="50"/>
  <c r="BE555" i="50"/>
  <c r="BD555" i="50"/>
  <c r="BA555" i="50"/>
  <c r="AZ555" i="50"/>
  <c r="AV555" i="50"/>
  <c r="AU555" i="50"/>
  <c r="AR555" i="50"/>
  <c r="AQ555" i="50"/>
  <c r="AL555" i="50"/>
  <c r="AK555" i="50"/>
  <c r="AG555" i="50"/>
  <c r="AF555" i="50"/>
  <c r="AC555" i="50"/>
  <c r="AB555" i="50"/>
  <c r="Y555" i="50"/>
  <c r="X555" i="50"/>
  <c r="S555" i="50"/>
  <c r="R555" i="50"/>
  <c r="DM554" i="50"/>
  <c r="DL554" i="50"/>
  <c r="DI554" i="50"/>
  <c r="DH554" i="50"/>
  <c r="DD554" i="50"/>
  <c r="DC554" i="50"/>
  <c r="CZ554" i="50"/>
  <c r="CY554" i="50"/>
  <c r="CT554" i="50"/>
  <c r="CS554" i="50"/>
  <c r="CO554" i="50"/>
  <c r="CN554" i="50"/>
  <c r="CK554" i="50"/>
  <c r="CJ554" i="50"/>
  <c r="CF554" i="50"/>
  <c r="CE554" i="50"/>
  <c r="CB554" i="50"/>
  <c r="CA554" i="50"/>
  <c r="BV554" i="50"/>
  <c r="BU554" i="50"/>
  <c r="BQ554" i="50"/>
  <c r="BP554" i="50"/>
  <c r="BK554" i="50"/>
  <c r="BJ554" i="50"/>
  <c r="BE554" i="50"/>
  <c r="BD554" i="50"/>
  <c r="BA554" i="50"/>
  <c r="AZ554" i="50"/>
  <c r="AV554" i="50"/>
  <c r="AU554" i="50"/>
  <c r="AR554" i="50"/>
  <c r="AQ554" i="50"/>
  <c r="AL554" i="50"/>
  <c r="AK554" i="50"/>
  <c r="AG554" i="50"/>
  <c r="AF554" i="50"/>
  <c r="AC554" i="50"/>
  <c r="AB554" i="50"/>
  <c r="Y554" i="50"/>
  <c r="X554" i="50"/>
  <c r="S554" i="50"/>
  <c r="R554" i="50"/>
  <c r="DM553" i="50"/>
  <c r="DL553" i="50"/>
  <c r="DI553" i="50"/>
  <c r="DH553" i="50"/>
  <c r="DD553" i="50"/>
  <c r="DC553" i="50"/>
  <c r="CZ553" i="50"/>
  <c r="CY553" i="50"/>
  <c r="CT553" i="50"/>
  <c r="CS553" i="50"/>
  <c r="CO553" i="50"/>
  <c r="CN553" i="50"/>
  <c r="CK553" i="50"/>
  <c r="CJ553" i="50"/>
  <c r="CF553" i="50"/>
  <c r="CE553" i="50"/>
  <c r="CB553" i="50"/>
  <c r="CA553" i="50"/>
  <c r="BV553" i="50"/>
  <c r="BU553" i="50"/>
  <c r="BQ553" i="50"/>
  <c r="BP553" i="50"/>
  <c r="BK553" i="50"/>
  <c r="BJ553" i="50"/>
  <c r="BE553" i="50"/>
  <c r="BD553" i="50"/>
  <c r="BA553" i="50"/>
  <c r="AZ553" i="50"/>
  <c r="AV553" i="50"/>
  <c r="AU553" i="50"/>
  <c r="AR553" i="50"/>
  <c r="AQ553" i="50"/>
  <c r="AL553" i="50"/>
  <c r="AK553" i="50"/>
  <c r="AG553" i="50"/>
  <c r="AF553" i="50"/>
  <c r="AC553" i="50"/>
  <c r="AB553" i="50"/>
  <c r="Y553" i="50"/>
  <c r="X553" i="50"/>
  <c r="S553" i="50"/>
  <c r="R553" i="50"/>
  <c r="DM552" i="50"/>
  <c r="DL552" i="50"/>
  <c r="DI552" i="50"/>
  <c r="DH552" i="50"/>
  <c r="DD552" i="50"/>
  <c r="DC552" i="50"/>
  <c r="CZ552" i="50"/>
  <c r="CY552" i="50"/>
  <c r="CT552" i="50"/>
  <c r="CS552" i="50"/>
  <c r="CO552" i="50"/>
  <c r="CN552" i="50"/>
  <c r="CK552" i="50"/>
  <c r="CJ552" i="50"/>
  <c r="CF552" i="50"/>
  <c r="CE552" i="50"/>
  <c r="CB552" i="50"/>
  <c r="CA552" i="50"/>
  <c r="BV552" i="50"/>
  <c r="BU552" i="50"/>
  <c r="BQ552" i="50"/>
  <c r="BP552" i="50"/>
  <c r="BK552" i="50"/>
  <c r="BJ552" i="50"/>
  <c r="BE552" i="50"/>
  <c r="BD552" i="50"/>
  <c r="BA552" i="50"/>
  <c r="AZ552" i="50"/>
  <c r="AV552" i="50"/>
  <c r="AU552" i="50"/>
  <c r="AR552" i="50"/>
  <c r="AQ552" i="50"/>
  <c r="AL552" i="50"/>
  <c r="AK552" i="50"/>
  <c r="AG552" i="50"/>
  <c r="AF552" i="50"/>
  <c r="AC552" i="50"/>
  <c r="AB552" i="50"/>
  <c r="Y552" i="50"/>
  <c r="X552" i="50"/>
  <c r="S552" i="50"/>
  <c r="R552" i="50"/>
  <c r="DM551" i="50"/>
  <c r="DL551" i="50"/>
  <c r="DI551" i="50"/>
  <c r="DH551" i="50"/>
  <c r="DD551" i="50"/>
  <c r="DC551" i="50"/>
  <c r="CZ551" i="50"/>
  <c r="CY551" i="50"/>
  <c r="CT551" i="50"/>
  <c r="CS551" i="50"/>
  <c r="CO551" i="50"/>
  <c r="CN551" i="50"/>
  <c r="CK551" i="50"/>
  <c r="CJ551" i="50"/>
  <c r="CF551" i="50"/>
  <c r="CE551" i="50"/>
  <c r="CB551" i="50"/>
  <c r="CA551" i="50"/>
  <c r="BV551" i="50"/>
  <c r="BU551" i="50"/>
  <c r="BQ551" i="50"/>
  <c r="BP551" i="50"/>
  <c r="BK551" i="50"/>
  <c r="BJ551" i="50"/>
  <c r="BE551" i="50"/>
  <c r="BD551" i="50"/>
  <c r="BA551" i="50"/>
  <c r="AZ551" i="50"/>
  <c r="AV551" i="50"/>
  <c r="AU551" i="50"/>
  <c r="AR551" i="50"/>
  <c r="AQ551" i="50"/>
  <c r="AL551" i="50"/>
  <c r="AK551" i="50"/>
  <c r="AG551" i="50"/>
  <c r="AF551" i="50"/>
  <c r="AC551" i="50"/>
  <c r="AB551" i="50"/>
  <c r="Y551" i="50"/>
  <c r="X551" i="50"/>
  <c r="S551" i="50"/>
  <c r="R551" i="50"/>
  <c r="DM550" i="50"/>
  <c r="DL550" i="50"/>
  <c r="DI550" i="50"/>
  <c r="DH550" i="50"/>
  <c r="DD550" i="50"/>
  <c r="DC550" i="50"/>
  <c r="CZ550" i="50"/>
  <c r="CY550" i="50"/>
  <c r="CT550" i="50"/>
  <c r="CS550" i="50"/>
  <c r="CO550" i="50"/>
  <c r="CN550" i="50"/>
  <c r="CK550" i="50"/>
  <c r="CJ550" i="50"/>
  <c r="CF550" i="50"/>
  <c r="CE550" i="50"/>
  <c r="CB550" i="50"/>
  <c r="CA550" i="50"/>
  <c r="BV550" i="50"/>
  <c r="BU550" i="50"/>
  <c r="BQ550" i="50"/>
  <c r="BP550" i="50"/>
  <c r="BK550" i="50"/>
  <c r="BJ550" i="50"/>
  <c r="BE550" i="50"/>
  <c r="BD550" i="50"/>
  <c r="BA550" i="50"/>
  <c r="AZ550" i="50"/>
  <c r="AV550" i="50"/>
  <c r="AU550" i="50"/>
  <c r="AR550" i="50"/>
  <c r="AQ550" i="50"/>
  <c r="AL550" i="50"/>
  <c r="AK550" i="50"/>
  <c r="AG550" i="50"/>
  <c r="AF550" i="50"/>
  <c r="AC550" i="50"/>
  <c r="AB550" i="50"/>
  <c r="Y550" i="50"/>
  <c r="X550" i="50"/>
  <c r="S550" i="50"/>
  <c r="R550" i="50"/>
  <c r="DM549" i="50"/>
  <c r="DL549" i="50"/>
  <c r="DI549" i="50"/>
  <c r="DH549" i="50"/>
  <c r="DD549" i="50"/>
  <c r="DC549" i="50"/>
  <c r="CZ549" i="50"/>
  <c r="CY549" i="50"/>
  <c r="CT549" i="50"/>
  <c r="CS549" i="50"/>
  <c r="CO549" i="50"/>
  <c r="CN549" i="50"/>
  <c r="CK549" i="50"/>
  <c r="CJ549" i="50"/>
  <c r="CF549" i="50"/>
  <c r="CE549" i="50"/>
  <c r="CB549" i="50"/>
  <c r="CA549" i="50"/>
  <c r="BV549" i="50"/>
  <c r="BU549" i="50"/>
  <c r="BQ549" i="50"/>
  <c r="BP549" i="50"/>
  <c r="BK549" i="50"/>
  <c r="BJ549" i="50"/>
  <c r="BE549" i="50"/>
  <c r="BD549" i="50"/>
  <c r="BA549" i="50"/>
  <c r="AZ549" i="50"/>
  <c r="AV549" i="50"/>
  <c r="AU549" i="50"/>
  <c r="AR549" i="50"/>
  <c r="AQ549" i="50"/>
  <c r="AL549" i="50"/>
  <c r="AK549" i="50"/>
  <c r="AG549" i="50"/>
  <c r="AF549" i="50"/>
  <c r="AC549" i="50"/>
  <c r="AB549" i="50"/>
  <c r="Y549" i="50"/>
  <c r="X549" i="50"/>
  <c r="S549" i="50"/>
  <c r="R549" i="50"/>
  <c r="DM548" i="50"/>
  <c r="DL548" i="50"/>
  <c r="DI548" i="50"/>
  <c r="DH548" i="50"/>
  <c r="DD548" i="50"/>
  <c r="DC548" i="50"/>
  <c r="CZ548" i="50"/>
  <c r="CY548" i="50"/>
  <c r="CT548" i="50"/>
  <c r="CS548" i="50"/>
  <c r="CO548" i="50"/>
  <c r="CN548" i="50"/>
  <c r="CK548" i="50"/>
  <c r="CJ548" i="50"/>
  <c r="CF548" i="50"/>
  <c r="CE548" i="50"/>
  <c r="CB548" i="50"/>
  <c r="CA548" i="50"/>
  <c r="BV548" i="50"/>
  <c r="BU548" i="50"/>
  <c r="BQ548" i="50"/>
  <c r="BP548" i="50"/>
  <c r="BK548" i="50"/>
  <c r="BJ548" i="50"/>
  <c r="BE548" i="50"/>
  <c r="BD548" i="50"/>
  <c r="BA548" i="50"/>
  <c r="AZ548" i="50"/>
  <c r="AV548" i="50"/>
  <c r="AU548" i="50"/>
  <c r="AR548" i="50"/>
  <c r="AQ548" i="50"/>
  <c r="AL548" i="50"/>
  <c r="AK548" i="50"/>
  <c r="AG548" i="50"/>
  <c r="AF548" i="50"/>
  <c r="AC548" i="50"/>
  <c r="AB548" i="50"/>
  <c r="Y548" i="50"/>
  <c r="X548" i="50"/>
  <c r="S548" i="50"/>
  <c r="R548" i="50"/>
  <c r="DM547" i="50"/>
  <c r="DL547" i="50"/>
  <c r="DI547" i="50"/>
  <c r="DH547" i="50"/>
  <c r="DD547" i="50"/>
  <c r="DC547" i="50"/>
  <c r="CZ547" i="50"/>
  <c r="CY547" i="50"/>
  <c r="CT547" i="50"/>
  <c r="CS547" i="50"/>
  <c r="CO547" i="50"/>
  <c r="CN547" i="50"/>
  <c r="CK547" i="50"/>
  <c r="CJ547" i="50"/>
  <c r="CF547" i="50"/>
  <c r="CE547" i="50"/>
  <c r="CB547" i="50"/>
  <c r="CA547" i="50"/>
  <c r="BV547" i="50"/>
  <c r="BU547" i="50"/>
  <c r="BQ547" i="50"/>
  <c r="BP547" i="50"/>
  <c r="BK547" i="50"/>
  <c r="BJ547" i="50"/>
  <c r="BE547" i="50"/>
  <c r="BD547" i="50"/>
  <c r="BA547" i="50"/>
  <c r="AZ547" i="50"/>
  <c r="AV547" i="50"/>
  <c r="AU547" i="50"/>
  <c r="AR547" i="50"/>
  <c r="AQ547" i="50"/>
  <c r="AL547" i="50"/>
  <c r="AK547" i="50"/>
  <c r="AG547" i="50"/>
  <c r="AF547" i="50"/>
  <c r="AC547" i="50"/>
  <c r="AB547" i="50"/>
  <c r="Y547" i="50"/>
  <c r="X547" i="50"/>
  <c r="S547" i="50"/>
  <c r="R547" i="50"/>
  <c r="DM546" i="50"/>
  <c r="DL546" i="50"/>
  <c r="DI546" i="50"/>
  <c r="DH546" i="50"/>
  <c r="DD546" i="50"/>
  <c r="DC546" i="50"/>
  <c r="CZ546" i="50"/>
  <c r="CY546" i="50"/>
  <c r="CT546" i="50"/>
  <c r="CS546" i="50"/>
  <c r="CO546" i="50"/>
  <c r="CN546" i="50"/>
  <c r="CK546" i="50"/>
  <c r="CJ546" i="50"/>
  <c r="CF546" i="50"/>
  <c r="CE546" i="50"/>
  <c r="CB546" i="50"/>
  <c r="CA546" i="50"/>
  <c r="BV546" i="50"/>
  <c r="BU546" i="50"/>
  <c r="BQ546" i="50"/>
  <c r="BP546" i="50"/>
  <c r="BK546" i="50"/>
  <c r="BJ546" i="50"/>
  <c r="BE546" i="50"/>
  <c r="BD546" i="50"/>
  <c r="BA546" i="50"/>
  <c r="AZ546" i="50"/>
  <c r="AV546" i="50"/>
  <c r="AU546" i="50"/>
  <c r="AR546" i="50"/>
  <c r="AQ546" i="50"/>
  <c r="AL546" i="50"/>
  <c r="AK546" i="50"/>
  <c r="AG546" i="50"/>
  <c r="AF546" i="50"/>
  <c r="AC546" i="50"/>
  <c r="AB546" i="50"/>
  <c r="Y546" i="50"/>
  <c r="X546" i="50"/>
  <c r="S546" i="50"/>
  <c r="R546" i="50"/>
  <c r="DM545" i="50"/>
  <c r="DL545" i="50"/>
  <c r="DI545" i="50"/>
  <c r="DH545" i="50"/>
  <c r="DD545" i="50"/>
  <c r="DC545" i="50"/>
  <c r="CZ545" i="50"/>
  <c r="CY545" i="50"/>
  <c r="CT545" i="50"/>
  <c r="CS545" i="50"/>
  <c r="CO545" i="50"/>
  <c r="CN545" i="50"/>
  <c r="CK545" i="50"/>
  <c r="CJ545" i="50"/>
  <c r="CF545" i="50"/>
  <c r="CE545" i="50"/>
  <c r="CB545" i="50"/>
  <c r="CA545" i="50"/>
  <c r="BV545" i="50"/>
  <c r="BU545" i="50"/>
  <c r="BQ545" i="50"/>
  <c r="BP545" i="50"/>
  <c r="BK545" i="50"/>
  <c r="BJ545" i="50"/>
  <c r="BE545" i="50"/>
  <c r="BD545" i="50"/>
  <c r="BA545" i="50"/>
  <c r="AZ545" i="50"/>
  <c r="AV545" i="50"/>
  <c r="AU545" i="50"/>
  <c r="AR545" i="50"/>
  <c r="AQ545" i="50"/>
  <c r="AL545" i="50"/>
  <c r="AK545" i="50"/>
  <c r="AG545" i="50"/>
  <c r="AF545" i="50"/>
  <c r="AC545" i="50"/>
  <c r="AB545" i="50"/>
  <c r="Y545" i="50"/>
  <c r="X545" i="50"/>
  <c r="S545" i="50"/>
  <c r="R545" i="50"/>
  <c r="DM544" i="50"/>
  <c r="DL544" i="50"/>
  <c r="DI544" i="50"/>
  <c r="DH544" i="50"/>
  <c r="DD544" i="50"/>
  <c r="DC544" i="50"/>
  <c r="CZ544" i="50"/>
  <c r="CY544" i="50"/>
  <c r="CT544" i="50"/>
  <c r="CS544" i="50"/>
  <c r="CO544" i="50"/>
  <c r="CN544" i="50"/>
  <c r="CK544" i="50"/>
  <c r="CJ544" i="50"/>
  <c r="CF544" i="50"/>
  <c r="CE544" i="50"/>
  <c r="CB544" i="50"/>
  <c r="CA544" i="50"/>
  <c r="BV544" i="50"/>
  <c r="BU544" i="50"/>
  <c r="BQ544" i="50"/>
  <c r="BP544" i="50"/>
  <c r="BK544" i="50"/>
  <c r="BJ544" i="50"/>
  <c r="BE544" i="50"/>
  <c r="BD544" i="50"/>
  <c r="BA544" i="50"/>
  <c r="AZ544" i="50"/>
  <c r="AV544" i="50"/>
  <c r="AU544" i="50"/>
  <c r="AR544" i="50"/>
  <c r="AQ544" i="50"/>
  <c r="AL544" i="50"/>
  <c r="AK544" i="50"/>
  <c r="AG544" i="50"/>
  <c r="AF544" i="50"/>
  <c r="AC544" i="50"/>
  <c r="AB544" i="50"/>
  <c r="Y544" i="50"/>
  <c r="X544" i="50"/>
  <c r="S544" i="50"/>
  <c r="R544" i="50"/>
  <c r="DM543" i="50"/>
  <c r="DL543" i="50"/>
  <c r="DI543" i="50"/>
  <c r="DH543" i="50"/>
  <c r="DD543" i="50"/>
  <c r="DC543" i="50"/>
  <c r="CZ543" i="50"/>
  <c r="CY543" i="50"/>
  <c r="CT543" i="50"/>
  <c r="CS543" i="50"/>
  <c r="CO543" i="50"/>
  <c r="CN543" i="50"/>
  <c r="CK543" i="50"/>
  <c r="CJ543" i="50"/>
  <c r="CF543" i="50"/>
  <c r="CE543" i="50"/>
  <c r="CB543" i="50"/>
  <c r="CA543" i="50"/>
  <c r="BV543" i="50"/>
  <c r="BU543" i="50"/>
  <c r="BQ543" i="50"/>
  <c r="BP543" i="50"/>
  <c r="BK543" i="50"/>
  <c r="BJ543" i="50"/>
  <c r="BE543" i="50"/>
  <c r="BD543" i="50"/>
  <c r="BA543" i="50"/>
  <c r="AZ543" i="50"/>
  <c r="AV543" i="50"/>
  <c r="AU543" i="50"/>
  <c r="AR543" i="50"/>
  <c r="AQ543" i="50"/>
  <c r="AL543" i="50"/>
  <c r="AK543" i="50"/>
  <c r="AG543" i="50"/>
  <c r="AF543" i="50"/>
  <c r="AC543" i="50"/>
  <c r="AB543" i="50"/>
  <c r="Y543" i="50"/>
  <c r="X543" i="50"/>
  <c r="S543" i="50"/>
  <c r="R543" i="50"/>
  <c r="DM542" i="50"/>
  <c r="DL542" i="50"/>
  <c r="DI542" i="50"/>
  <c r="DH542" i="50"/>
  <c r="DD542" i="50"/>
  <c r="DC542" i="50"/>
  <c r="CZ542" i="50"/>
  <c r="CY542" i="50"/>
  <c r="CT542" i="50"/>
  <c r="CS542" i="50"/>
  <c r="CO542" i="50"/>
  <c r="CN542" i="50"/>
  <c r="CK542" i="50"/>
  <c r="CJ542" i="50"/>
  <c r="CF542" i="50"/>
  <c r="CE542" i="50"/>
  <c r="CB542" i="50"/>
  <c r="CA542" i="50"/>
  <c r="BV542" i="50"/>
  <c r="BU542" i="50"/>
  <c r="BQ542" i="50"/>
  <c r="BP542" i="50"/>
  <c r="BK542" i="50"/>
  <c r="BJ542" i="50"/>
  <c r="BE542" i="50"/>
  <c r="BD542" i="50"/>
  <c r="BA542" i="50"/>
  <c r="AZ542" i="50"/>
  <c r="AV542" i="50"/>
  <c r="AU542" i="50"/>
  <c r="AR542" i="50"/>
  <c r="AQ542" i="50"/>
  <c r="AL542" i="50"/>
  <c r="AK542" i="50"/>
  <c r="AG542" i="50"/>
  <c r="AF542" i="50"/>
  <c r="AC542" i="50"/>
  <c r="AB542" i="50"/>
  <c r="Y542" i="50"/>
  <c r="X542" i="50"/>
  <c r="S542" i="50"/>
  <c r="R542" i="50"/>
  <c r="DM541" i="50"/>
  <c r="DL541" i="50"/>
  <c r="DI541" i="50"/>
  <c r="DH541" i="50"/>
  <c r="DD541" i="50"/>
  <c r="DC541" i="50"/>
  <c r="CZ541" i="50"/>
  <c r="CY541" i="50"/>
  <c r="CT541" i="50"/>
  <c r="CS541" i="50"/>
  <c r="CO541" i="50"/>
  <c r="CN541" i="50"/>
  <c r="CK541" i="50"/>
  <c r="CJ541" i="50"/>
  <c r="CF541" i="50"/>
  <c r="CE541" i="50"/>
  <c r="CB541" i="50"/>
  <c r="CA541" i="50"/>
  <c r="BV541" i="50"/>
  <c r="BU541" i="50"/>
  <c r="BQ541" i="50"/>
  <c r="BP541" i="50"/>
  <c r="BK541" i="50"/>
  <c r="BJ541" i="50"/>
  <c r="BE541" i="50"/>
  <c r="BD541" i="50"/>
  <c r="BA541" i="50"/>
  <c r="AZ541" i="50"/>
  <c r="AV541" i="50"/>
  <c r="AU541" i="50"/>
  <c r="AR541" i="50"/>
  <c r="AQ541" i="50"/>
  <c r="AL541" i="50"/>
  <c r="AK541" i="50"/>
  <c r="AG541" i="50"/>
  <c r="AF541" i="50"/>
  <c r="AC541" i="50"/>
  <c r="AB541" i="50"/>
  <c r="Y541" i="50"/>
  <c r="X541" i="50"/>
  <c r="S541" i="50"/>
  <c r="R541" i="50"/>
  <c r="DM540" i="50"/>
  <c r="DL540" i="50"/>
  <c r="DI540" i="50"/>
  <c r="DH540" i="50"/>
  <c r="DD540" i="50"/>
  <c r="DC540" i="50"/>
  <c r="CZ540" i="50"/>
  <c r="CY540" i="50"/>
  <c r="CT540" i="50"/>
  <c r="CS540" i="50"/>
  <c r="CO540" i="50"/>
  <c r="CN540" i="50"/>
  <c r="CK540" i="50"/>
  <c r="CJ540" i="50"/>
  <c r="CF540" i="50"/>
  <c r="CE540" i="50"/>
  <c r="CB540" i="50"/>
  <c r="CA540" i="50"/>
  <c r="BV540" i="50"/>
  <c r="BU540" i="50"/>
  <c r="BQ540" i="50"/>
  <c r="BP540" i="50"/>
  <c r="BK540" i="50"/>
  <c r="BJ540" i="50"/>
  <c r="BE540" i="50"/>
  <c r="BD540" i="50"/>
  <c r="BA540" i="50"/>
  <c r="AZ540" i="50"/>
  <c r="AV540" i="50"/>
  <c r="AU540" i="50"/>
  <c r="AR540" i="50"/>
  <c r="AQ540" i="50"/>
  <c r="AL540" i="50"/>
  <c r="AK540" i="50"/>
  <c r="AG540" i="50"/>
  <c r="AF540" i="50"/>
  <c r="AC540" i="50"/>
  <c r="AB540" i="50"/>
  <c r="Y540" i="50"/>
  <c r="X540" i="50"/>
  <c r="S540" i="50"/>
  <c r="R540" i="50"/>
  <c r="DM539" i="50"/>
  <c r="DL539" i="50"/>
  <c r="DI539" i="50"/>
  <c r="DH539" i="50"/>
  <c r="DD539" i="50"/>
  <c r="DC539" i="50"/>
  <c r="CZ539" i="50"/>
  <c r="CY539" i="50"/>
  <c r="CT539" i="50"/>
  <c r="CS539" i="50"/>
  <c r="CO539" i="50"/>
  <c r="CN539" i="50"/>
  <c r="CK539" i="50"/>
  <c r="CJ539" i="50"/>
  <c r="CF539" i="50"/>
  <c r="CE539" i="50"/>
  <c r="CB539" i="50"/>
  <c r="CA539" i="50"/>
  <c r="BV539" i="50"/>
  <c r="BU539" i="50"/>
  <c r="BQ539" i="50"/>
  <c r="BP539" i="50"/>
  <c r="BK539" i="50"/>
  <c r="BJ539" i="50"/>
  <c r="BE539" i="50"/>
  <c r="BD539" i="50"/>
  <c r="BA539" i="50"/>
  <c r="AZ539" i="50"/>
  <c r="AV539" i="50"/>
  <c r="AU539" i="50"/>
  <c r="AR539" i="50"/>
  <c r="AQ539" i="50"/>
  <c r="AL539" i="50"/>
  <c r="AK539" i="50"/>
  <c r="AG539" i="50"/>
  <c r="AF539" i="50"/>
  <c r="AC539" i="50"/>
  <c r="AB539" i="50"/>
  <c r="Y539" i="50"/>
  <c r="X539" i="50"/>
  <c r="S539" i="50"/>
  <c r="R539" i="50"/>
  <c r="DM538" i="50"/>
  <c r="DL538" i="50"/>
  <c r="DI538" i="50"/>
  <c r="DH538" i="50"/>
  <c r="DD538" i="50"/>
  <c r="DC538" i="50"/>
  <c r="CZ538" i="50"/>
  <c r="CY538" i="50"/>
  <c r="CT538" i="50"/>
  <c r="CS538" i="50"/>
  <c r="CO538" i="50"/>
  <c r="CN538" i="50"/>
  <c r="CK538" i="50"/>
  <c r="CJ538" i="50"/>
  <c r="CF538" i="50"/>
  <c r="CE538" i="50"/>
  <c r="CB538" i="50"/>
  <c r="CA538" i="50"/>
  <c r="BV538" i="50"/>
  <c r="BU538" i="50"/>
  <c r="BQ538" i="50"/>
  <c r="BP538" i="50"/>
  <c r="BK538" i="50"/>
  <c r="BJ538" i="50"/>
  <c r="BE538" i="50"/>
  <c r="BD538" i="50"/>
  <c r="BA538" i="50"/>
  <c r="AZ538" i="50"/>
  <c r="AV538" i="50"/>
  <c r="AU538" i="50"/>
  <c r="AR538" i="50"/>
  <c r="AQ538" i="50"/>
  <c r="AL538" i="50"/>
  <c r="AK538" i="50"/>
  <c r="AG538" i="50"/>
  <c r="AF538" i="50"/>
  <c r="AC538" i="50"/>
  <c r="AB538" i="50"/>
  <c r="Y538" i="50"/>
  <c r="X538" i="50"/>
  <c r="S538" i="50"/>
  <c r="R538" i="50"/>
  <c r="DM537" i="50"/>
  <c r="DL537" i="50"/>
  <c r="DI537" i="50"/>
  <c r="DH537" i="50"/>
  <c r="DD537" i="50"/>
  <c r="DC537" i="50"/>
  <c r="CZ537" i="50"/>
  <c r="CY537" i="50"/>
  <c r="CT537" i="50"/>
  <c r="CS537" i="50"/>
  <c r="CO537" i="50"/>
  <c r="CN537" i="50"/>
  <c r="CK537" i="50"/>
  <c r="CJ537" i="50"/>
  <c r="CF537" i="50"/>
  <c r="CE537" i="50"/>
  <c r="CB537" i="50"/>
  <c r="CA537" i="50"/>
  <c r="BV537" i="50"/>
  <c r="BU537" i="50"/>
  <c r="BQ537" i="50"/>
  <c r="BP537" i="50"/>
  <c r="BK537" i="50"/>
  <c r="BJ537" i="50"/>
  <c r="BE537" i="50"/>
  <c r="BD537" i="50"/>
  <c r="BA537" i="50"/>
  <c r="AZ537" i="50"/>
  <c r="AV537" i="50"/>
  <c r="AU537" i="50"/>
  <c r="AR537" i="50"/>
  <c r="AQ537" i="50"/>
  <c r="AL537" i="50"/>
  <c r="AK537" i="50"/>
  <c r="AG537" i="50"/>
  <c r="AF537" i="50"/>
  <c r="AC537" i="50"/>
  <c r="AB537" i="50"/>
  <c r="Y537" i="50"/>
  <c r="X537" i="50"/>
  <c r="S537" i="50"/>
  <c r="R537" i="50"/>
  <c r="DM536" i="50"/>
  <c r="DL536" i="50"/>
  <c r="DI536" i="50"/>
  <c r="DH536" i="50"/>
  <c r="DD536" i="50"/>
  <c r="DC536" i="50"/>
  <c r="CZ536" i="50"/>
  <c r="CY536" i="50"/>
  <c r="CT536" i="50"/>
  <c r="CS536" i="50"/>
  <c r="CO536" i="50"/>
  <c r="CN536" i="50"/>
  <c r="CK536" i="50"/>
  <c r="CJ536" i="50"/>
  <c r="CF536" i="50"/>
  <c r="CE536" i="50"/>
  <c r="CB536" i="50"/>
  <c r="CA536" i="50"/>
  <c r="BV536" i="50"/>
  <c r="BU536" i="50"/>
  <c r="BQ536" i="50"/>
  <c r="BP536" i="50"/>
  <c r="BK536" i="50"/>
  <c r="BJ536" i="50"/>
  <c r="BE536" i="50"/>
  <c r="BD536" i="50"/>
  <c r="BA536" i="50"/>
  <c r="AZ536" i="50"/>
  <c r="AV536" i="50"/>
  <c r="AU536" i="50"/>
  <c r="AR536" i="50"/>
  <c r="AQ536" i="50"/>
  <c r="AL536" i="50"/>
  <c r="AK536" i="50"/>
  <c r="AG536" i="50"/>
  <c r="AF536" i="50"/>
  <c r="AC536" i="50"/>
  <c r="AB536" i="50"/>
  <c r="Y536" i="50"/>
  <c r="X536" i="50"/>
  <c r="S536" i="50"/>
  <c r="R536" i="50"/>
  <c r="DM535" i="50"/>
  <c r="DL535" i="50"/>
  <c r="DI535" i="50"/>
  <c r="DH535" i="50"/>
  <c r="DD535" i="50"/>
  <c r="DC535" i="50"/>
  <c r="CZ535" i="50"/>
  <c r="CY535" i="50"/>
  <c r="CT535" i="50"/>
  <c r="CS535" i="50"/>
  <c r="CO535" i="50"/>
  <c r="CN535" i="50"/>
  <c r="CK535" i="50"/>
  <c r="CJ535" i="50"/>
  <c r="CF535" i="50"/>
  <c r="CE535" i="50"/>
  <c r="CB535" i="50"/>
  <c r="CA535" i="50"/>
  <c r="BV535" i="50"/>
  <c r="BU535" i="50"/>
  <c r="BQ535" i="50"/>
  <c r="BP535" i="50"/>
  <c r="BK535" i="50"/>
  <c r="BJ535" i="50"/>
  <c r="BE535" i="50"/>
  <c r="BD535" i="50"/>
  <c r="BA535" i="50"/>
  <c r="AZ535" i="50"/>
  <c r="AV535" i="50"/>
  <c r="AU535" i="50"/>
  <c r="AR535" i="50"/>
  <c r="AQ535" i="50"/>
  <c r="AL535" i="50"/>
  <c r="AK535" i="50"/>
  <c r="AG535" i="50"/>
  <c r="AF535" i="50"/>
  <c r="AC535" i="50"/>
  <c r="AB535" i="50"/>
  <c r="Y535" i="50"/>
  <c r="X535" i="50"/>
  <c r="S535" i="50"/>
  <c r="R535" i="50"/>
  <c r="DM534" i="50"/>
  <c r="DL534" i="50"/>
  <c r="DI534" i="50"/>
  <c r="DH534" i="50"/>
  <c r="DD534" i="50"/>
  <c r="DC534" i="50"/>
  <c r="CZ534" i="50"/>
  <c r="CY534" i="50"/>
  <c r="CT534" i="50"/>
  <c r="CS534" i="50"/>
  <c r="CO534" i="50"/>
  <c r="CN534" i="50"/>
  <c r="CK534" i="50"/>
  <c r="CJ534" i="50"/>
  <c r="CF534" i="50"/>
  <c r="CE534" i="50"/>
  <c r="CB534" i="50"/>
  <c r="CA534" i="50"/>
  <c r="BV534" i="50"/>
  <c r="BU534" i="50"/>
  <c r="BQ534" i="50"/>
  <c r="BP534" i="50"/>
  <c r="BK534" i="50"/>
  <c r="BJ534" i="50"/>
  <c r="BE534" i="50"/>
  <c r="BD534" i="50"/>
  <c r="BA534" i="50"/>
  <c r="AZ534" i="50"/>
  <c r="AV534" i="50"/>
  <c r="AU534" i="50"/>
  <c r="AR534" i="50"/>
  <c r="AQ534" i="50"/>
  <c r="AL534" i="50"/>
  <c r="AK534" i="50"/>
  <c r="AG534" i="50"/>
  <c r="AF534" i="50"/>
  <c r="AC534" i="50"/>
  <c r="AB534" i="50"/>
  <c r="Y534" i="50"/>
  <c r="X534" i="50"/>
  <c r="S534" i="50"/>
  <c r="R534" i="50"/>
  <c r="DM533" i="50"/>
  <c r="DL533" i="50"/>
  <c r="DI533" i="50"/>
  <c r="DH533" i="50"/>
  <c r="DD533" i="50"/>
  <c r="DC533" i="50"/>
  <c r="CZ533" i="50"/>
  <c r="CY533" i="50"/>
  <c r="CT533" i="50"/>
  <c r="CS533" i="50"/>
  <c r="CO533" i="50"/>
  <c r="CN533" i="50"/>
  <c r="CK533" i="50"/>
  <c r="CJ533" i="50"/>
  <c r="CF533" i="50"/>
  <c r="CE533" i="50"/>
  <c r="CB533" i="50"/>
  <c r="CA533" i="50"/>
  <c r="BV533" i="50"/>
  <c r="BU533" i="50"/>
  <c r="BQ533" i="50"/>
  <c r="BP533" i="50"/>
  <c r="BK533" i="50"/>
  <c r="BJ533" i="50"/>
  <c r="BE533" i="50"/>
  <c r="BD533" i="50"/>
  <c r="BA533" i="50"/>
  <c r="AZ533" i="50"/>
  <c r="AV533" i="50"/>
  <c r="AU533" i="50"/>
  <c r="AR533" i="50"/>
  <c r="AQ533" i="50"/>
  <c r="AL533" i="50"/>
  <c r="AK533" i="50"/>
  <c r="AG533" i="50"/>
  <c r="AF533" i="50"/>
  <c r="AC533" i="50"/>
  <c r="AB533" i="50"/>
  <c r="Y533" i="50"/>
  <c r="X533" i="50"/>
  <c r="S533" i="50"/>
  <c r="R533" i="50"/>
  <c r="DM532" i="50"/>
  <c r="DL532" i="50"/>
  <c r="DI532" i="50"/>
  <c r="DH532" i="50"/>
  <c r="DD532" i="50"/>
  <c r="DC532" i="50"/>
  <c r="CZ532" i="50"/>
  <c r="CY532" i="50"/>
  <c r="CT532" i="50"/>
  <c r="CS532" i="50"/>
  <c r="CO532" i="50"/>
  <c r="CN532" i="50"/>
  <c r="CK532" i="50"/>
  <c r="CJ532" i="50"/>
  <c r="CF532" i="50"/>
  <c r="CE532" i="50"/>
  <c r="CB532" i="50"/>
  <c r="CA532" i="50"/>
  <c r="BV532" i="50"/>
  <c r="BU532" i="50"/>
  <c r="BQ532" i="50"/>
  <c r="BP532" i="50"/>
  <c r="BK532" i="50"/>
  <c r="BJ532" i="50"/>
  <c r="BE532" i="50"/>
  <c r="BD532" i="50"/>
  <c r="BA532" i="50"/>
  <c r="AZ532" i="50"/>
  <c r="AV532" i="50"/>
  <c r="AU532" i="50"/>
  <c r="AR532" i="50"/>
  <c r="AQ532" i="50"/>
  <c r="AL532" i="50"/>
  <c r="AK532" i="50"/>
  <c r="AG532" i="50"/>
  <c r="AF532" i="50"/>
  <c r="AC532" i="50"/>
  <c r="AB532" i="50"/>
  <c r="Y532" i="50"/>
  <c r="X532" i="50"/>
  <c r="S532" i="50"/>
  <c r="R532" i="50"/>
  <c r="DM531" i="50"/>
  <c r="DL531" i="50"/>
  <c r="DI531" i="50"/>
  <c r="DH531" i="50"/>
  <c r="DD531" i="50"/>
  <c r="DC531" i="50"/>
  <c r="CZ531" i="50"/>
  <c r="CY531" i="50"/>
  <c r="CT531" i="50"/>
  <c r="CS531" i="50"/>
  <c r="CO531" i="50"/>
  <c r="CN531" i="50"/>
  <c r="CK531" i="50"/>
  <c r="CJ531" i="50"/>
  <c r="CF531" i="50"/>
  <c r="CE531" i="50"/>
  <c r="CB531" i="50"/>
  <c r="CA531" i="50"/>
  <c r="BV531" i="50"/>
  <c r="BU531" i="50"/>
  <c r="BQ531" i="50"/>
  <c r="BP531" i="50"/>
  <c r="BK531" i="50"/>
  <c r="BJ531" i="50"/>
  <c r="BE531" i="50"/>
  <c r="BD531" i="50"/>
  <c r="BA531" i="50"/>
  <c r="AZ531" i="50"/>
  <c r="AV531" i="50"/>
  <c r="AU531" i="50"/>
  <c r="AR531" i="50"/>
  <c r="AQ531" i="50"/>
  <c r="AL531" i="50"/>
  <c r="AK531" i="50"/>
  <c r="AG531" i="50"/>
  <c r="AF531" i="50"/>
  <c r="AC531" i="50"/>
  <c r="AB531" i="50"/>
  <c r="Y531" i="50"/>
  <c r="X531" i="50"/>
  <c r="S531" i="50"/>
  <c r="R531" i="50"/>
  <c r="DM530" i="50"/>
  <c r="DL530" i="50"/>
  <c r="DI530" i="50"/>
  <c r="DH530" i="50"/>
  <c r="DD530" i="50"/>
  <c r="DC530" i="50"/>
  <c r="CZ530" i="50"/>
  <c r="CY530" i="50"/>
  <c r="CT530" i="50"/>
  <c r="CS530" i="50"/>
  <c r="CO530" i="50"/>
  <c r="CN530" i="50"/>
  <c r="CK530" i="50"/>
  <c r="CJ530" i="50"/>
  <c r="CF530" i="50"/>
  <c r="CE530" i="50"/>
  <c r="CB530" i="50"/>
  <c r="CA530" i="50"/>
  <c r="BV530" i="50"/>
  <c r="BU530" i="50"/>
  <c r="BQ530" i="50"/>
  <c r="BP530" i="50"/>
  <c r="BK530" i="50"/>
  <c r="BJ530" i="50"/>
  <c r="BE530" i="50"/>
  <c r="BD530" i="50"/>
  <c r="BA530" i="50"/>
  <c r="AZ530" i="50"/>
  <c r="AV530" i="50"/>
  <c r="AU530" i="50"/>
  <c r="AR530" i="50"/>
  <c r="AQ530" i="50"/>
  <c r="AL530" i="50"/>
  <c r="AK530" i="50"/>
  <c r="AG530" i="50"/>
  <c r="AF530" i="50"/>
  <c r="AC530" i="50"/>
  <c r="AB530" i="50"/>
  <c r="Y530" i="50"/>
  <c r="X530" i="50"/>
  <c r="S530" i="50"/>
  <c r="R530" i="50"/>
  <c r="DM529" i="50"/>
  <c r="DL529" i="50"/>
  <c r="DI529" i="50"/>
  <c r="DH529" i="50"/>
  <c r="DD529" i="50"/>
  <c r="DC529" i="50"/>
  <c r="CZ529" i="50"/>
  <c r="CY529" i="50"/>
  <c r="CT529" i="50"/>
  <c r="CS529" i="50"/>
  <c r="CO529" i="50"/>
  <c r="CN529" i="50"/>
  <c r="CK529" i="50"/>
  <c r="CJ529" i="50"/>
  <c r="CF529" i="50"/>
  <c r="CE529" i="50"/>
  <c r="CB529" i="50"/>
  <c r="CA529" i="50"/>
  <c r="BV529" i="50"/>
  <c r="BU529" i="50"/>
  <c r="BQ529" i="50"/>
  <c r="BP529" i="50"/>
  <c r="BK529" i="50"/>
  <c r="BJ529" i="50"/>
  <c r="BE529" i="50"/>
  <c r="BD529" i="50"/>
  <c r="BA529" i="50"/>
  <c r="AZ529" i="50"/>
  <c r="AV529" i="50"/>
  <c r="AU529" i="50"/>
  <c r="AR529" i="50"/>
  <c r="AQ529" i="50"/>
  <c r="AL529" i="50"/>
  <c r="AK529" i="50"/>
  <c r="AG529" i="50"/>
  <c r="AF529" i="50"/>
  <c r="AC529" i="50"/>
  <c r="AB529" i="50"/>
  <c r="Y529" i="50"/>
  <c r="X529" i="50"/>
  <c r="S529" i="50"/>
  <c r="R529" i="50"/>
  <c r="DM528" i="50"/>
  <c r="DL528" i="50"/>
  <c r="DI528" i="50"/>
  <c r="DH528" i="50"/>
  <c r="DD528" i="50"/>
  <c r="DC528" i="50"/>
  <c r="CZ528" i="50"/>
  <c r="CY528" i="50"/>
  <c r="CT528" i="50"/>
  <c r="CS528" i="50"/>
  <c r="CO528" i="50"/>
  <c r="CN528" i="50"/>
  <c r="CK528" i="50"/>
  <c r="CJ528" i="50"/>
  <c r="CF528" i="50"/>
  <c r="CE528" i="50"/>
  <c r="CB528" i="50"/>
  <c r="CA528" i="50"/>
  <c r="BV528" i="50"/>
  <c r="BU528" i="50"/>
  <c r="BQ528" i="50"/>
  <c r="BP528" i="50"/>
  <c r="BK528" i="50"/>
  <c r="BJ528" i="50"/>
  <c r="BE528" i="50"/>
  <c r="BD528" i="50"/>
  <c r="BA528" i="50"/>
  <c r="AZ528" i="50"/>
  <c r="AV528" i="50"/>
  <c r="AU528" i="50"/>
  <c r="AR528" i="50"/>
  <c r="AQ528" i="50"/>
  <c r="AL528" i="50"/>
  <c r="AK528" i="50"/>
  <c r="AG528" i="50"/>
  <c r="AF528" i="50"/>
  <c r="AC528" i="50"/>
  <c r="AB528" i="50"/>
  <c r="Y528" i="50"/>
  <c r="X528" i="50"/>
  <c r="S528" i="50"/>
  <c r="R528" i="50"/>
  <c r="DM527" i="50"/>
  <c r="DL527" i="50"/>
  <c r="DI527" i="50"/>
  <c r="DH527" i="50"/>
  <c r="DD527" i="50"/>
  <c r="DC527" i="50"/>
  <c r="CZ527" i="50"/>
  <c r="CY527" i="50"/>
  <c r="CT527" i="50"/>
  <c r="CS527" i="50"/>
  <c r="CO527" i="50"/>
  <c r="CN527" i="50"/>
  <c r="CK527" i="50"/>
  <c r="CJ527" i="50"/>
  <c r="CF527" i="50"/>
  <c r="CE527" i="50"/>
  <c r="CB527" i="50"/>
  <c r="CA527" i="50"/>
  <c r="BV527" i="50"/>
  <c r="BU527" i="50"/>
  <c r="BQ527" i="50"/>
  <c r="BP527" i="50"/>
  <c r="BK527" i="50"/>
  <c r="BJ527" i="50"/>
  <c r="BE527" i="50"/>
  <c r="BD527" i="50"/>
  <c r="BA527" i="50"/>
  <c r="AZ527" i="50"/>
  <c r="AV527" i="50"/>
  <c r="AU527" i="50"/>
  <c r="AR527" i="50"/>
  <c r="AQ527" i="50"/>
  <c r="AL527" i="50"/>
  <c r="AK527" i="50"/>
  <c r="AG527" i="50"/>
  <c r="AF527" i="50"/>
  <c r="AC527" i="50"/>
  <c r="AB527" i="50"/>
  <c r="Y527" i="50"/>
  <c r="X527" i="50"/>
  <c r="S527" i="50"/>
  <c r="R527" i="50"/>
  <c r="DM526" i="50"/>
  <c r="DL526" i="50"/>
  <c r="DI526" i="50"/>
  <c r="DH526" i="50"/>
  <c r="DD526" i="50"/>
  <c r="DC526" i="50"/>
  <c r="CZ526" i="50"/>
  <c r="CY526" i="50"/>
  <c r="CT526" i="50"/>
  <c r="CS526" i="50"/>
  <c r="CO526" i="50"/>
  <c r="CN526" i="50"/>
  <c r="CK526" i="50"/>
  <c r="CJ526" i="50"/>
  <c r="CF526" i="50"/>
  <c r="CE526" i="50"/>
  <c r="CB526" i="50"/>
  <c r="CA526" i="50"/>
  <c r="BV526" i="50"/>
  <c r="BU526" i="50"/>
  <c r="BQ526" i="50"/>
  <c r="BP526" i="50"/>
  <c r="BK526" i="50"/>
  <c r="BJ526" i="50"/>
  <c r="BE526" i="50"/>
  <c r="BD526" i="50"/>
  <c r="BA526" i="50"/>
  <c r="AZ526" i="50"/>
  <c r="AV526" i="50"/>
  <c r="AU526" i="50"/>
  <c r="AR526" i="50"/>
  <c r="AQ526" i="50"/>
  <c r="AL526" i="50"/>
  <c r="AK526" i="50"/>
  <c r="AG526" i="50"/>
  <c r="AF526" i="50"/>
  <c r="AC526" i="50"/>
  <c r="AB526" i="50"/>
  <c r="Y526" i="50"/>
  <c r="X526" i="50"/>
  <c r="S526" i="50"/>
  <c r="R526" i="50"/>
  <c r="DM525" i="50"/>
  <c r="DL525" i="50"/>
  <c r="DI525" i="50"/>
  <c r="DH525" i="50"/>
  <c r="DD525" i="50"/>
  <c r="DC525" i="50"/>
  <c r="CZ525" i="50"/>
  <c r="CY525" i="50"/>
  <c r="CT525" i="50"/>
  <c r="CS525" i="50"/>
  <c r="CO525" i="50"/>
  <c r="CN525" i="50"/>
  <c r="CK525" i="50"/>
  <c r="CJ525" i="50"/>
  <c r="CF525" i="50"/>
  <c r="CE525" i="50"/>
  <c r="CB525" i="50"/>
  <c r="CA525" i="50"/>
  <c r="BV525" i="50"/>
  <c r="BU525" i="50"/>
  <c r="BQ525" i="50"/>
  <c r="BP525" i="50"/>
  <c r="BK525" i="50"/>
  <c r="BJ525" i="50"/>
  <c r="BE525" i="50"/>
  <c r="BD525" i="50"/>
  <c r="BA525" i="50"/>
  <c r="AZ525" i="50"/>
  <c r="AV525" i="50"/>
  <c r="AU525" i="50"/>
  <c r="AR525" i="50"/>
  <c r="AQ525" i="50"/>
  <c r="AL525" i="50"/>
  <c r="AK525" i="50"/>
  <c r="AG525" i="50"/>
  <c r="AF525" i="50"/>
  <c r="AC525" i="50"/>
  <c r="AB525" i="50"/>
  <c r="Y525" i="50"/>
  <c r="X525" i="50"/>
  <c r="S525" i="50"/>
  <c r="R525" i="50"/>
  <c r="DM524" i="50"/>
  <c r="DL524" i="50"/>
  <c r="DI524" i="50"/>
  <c r="DH524" i="50"/>
  <c r="DD524" i="50"/>
  <c r="DC524" i="50"/>
  <c r="CZ524" i="50"/>
  <c r="CY524" i="50"/>
  <c r="CT524" i="50"/>
  <c r="CS524" i="50"/>
  <c r="CO524" i="50"/>
  <c r="CN524" i="50"/>
  <c r="CK524" i="50"/>
  <c r="CJ524" i="50"/>
  <c r="CF524" i="50"/>
  <c r="CE524" i="50"/>
  <c r="CB524" i="50"/>
  <c r="CA524" i="50"/>
  <c r="BV524" i="50"/>
  <c r="BU524" i="50"/>
  <c r="BQ524" i="50"/>
  <c r="BP524" i="50"/>
  <c r="BK524" i="50"/>
  <c r="BJ524" i="50"/>
  <c r="BE524" i="50"/>
  <c r="BD524" i="50"/>
  <c r="BA524" i="50"/>
  <c r="AZ524" i="50"/>
  <c r="AV524" i="50"/>
  <c r="AU524" i="50"/>
  <c r="AR524" i="50"/>
  <c r="AQ524" i="50"/>
  <c r="AL524" i="50"/>
  <c r="AK524" i="50"/>
  <c r="AG524" i="50"/>
  <c r="AF524" i="50"/>
  <c r="AC524" i="50"/>
  <c r="AB524" i="50"/>
  <c r="Y524" i="50"/>
  <c r="X524" i="50"/>
  <c r="S524" i="50"/>
  <c r="R524" i="50"/>
  <c r="DM523" i="50"/>
  <c r="DL523" i="50"/>
  <c r="DI523" i="50"/>
  <c r="DH523" i="50"/>
  <c r="DD523" i="50"/>
  <c r="DC523" i="50"/>
  <c r="CZ523" i="50"/>
  <c r="CY523" i="50"/>
  <c r="CT523" i="50"/>
  <c r="CS523" i="50"/>
  <c r="CO523" i="50"/>
  <c r="CN523" i="50"/>
  <c r="CK523" i="50"/>
  <c r="CJ523" i="50"/>
  <c r="CF523" i="50"/>
  <c r="CE523" i="50"/>
  <c r="CB523" i="50"/>
  <c r="CA523" i="50"/>
  <c r="BV523" i="50"/>
  <c r="BU523" i="50"/>
  <c r="BQ523" i="50"/>
  <c r="BP523" i="50"/>
  <c r="BK523" i="50"/>
  <c r="BJ523" i="50"/>
  <c r="BE523" i="50"/>
  <c r="BD523" i="50"/>
  <c r="BA523" i="50"/>
  <c r="AZ523" i="50"/>
  <c r="AV523" i="50"/>
  <c r="AU523" i="50"/>
  <c r="AR523" i="50"/>
  <c r="AQ523" i="50"/>
  <c r="AL523" i="50"/>
  <c r="AK523" i="50"/>
  <c r="AG523" i="50"/>
  <c r="AF523" i="50"/>
  <c r="AC523" i="50"/>
  <c r="AB523" i="50"/>
  <c r="Y523" i="50"/>
  <c r="X523" i="50"/>
  <c r="S523" i="50"/>
  <c r="R523" i="50"/>
  <c r="DM522" i="50"/>
  <c r="DL522" i="50"/>
  <c r="DI522" i="50"/>
  <c r="DH522" i="50"/>
  <c r="DD522" i="50"/>
  <c r="DC522" i="50"/>
  <c r="CZ522" i="50"/>
  <c r="CY522" i="50"/>
  <c r="CT522" i="50"/>
  <c r="CS522" i="50"/>
  <c r="CO522" i="50"/>
  <c r="CN522" i="50"/>
  <c r="CK522" i="50"/>
  <c r="CJ522" i="50"/>
  <c r="CF522" i="50"/>
  <c r="CE522" i="50"/>
  <c r="CB522" i="50"/>
  <c r="CA522" i="50"/>
  <c r="BV522" i="50"/>
  <c r="BU522" i="50"/>
  <c r="BQ522" i="50"/>
  <c r="BP522" i="50"/>
  <c r="BK522" i="50"/>
  <c r="BJ522" i="50"/>
  <c r="BE522" i="50"/>
  <c r="BD522" i="50"/>
  <c r="BA522" i="50"/>
  <c r="AZ522" i="50"/>
  <c r="AV522" i="50"/>
  <c r="AU522" i="50"/>
  <c r="AR522" i="50"/>
  <c r="AQ522" i="50"/>
  <c r="AL522" i="50"/>
  <c r="AK522" i="50"/>
  <c r="AG522" i="50"/>
  <c r="AF522" i="50"/>
  <c r="AC522" i="50"/>
  <c r="AB522" i="50"/>
  <c r="Y522" i="50"/>
  <c r="X522" i="50"/>
  <c r="S522" i="50"/>
  <c r="R522" i="50"/>
  <c r="DM521" i="50"/>
  <c r="DL521" i="50"/>
  <c r="DI521" i="50"/>
  <c r="DH521" i="50"/>
  <c r="DD521" i="50"/>
  <c r="DC521" i="50"/>
  <c r="CZ521" i="50"/>
  <c r="CY521" i="50"/>
  <c r="CT521" i="50"/>
  <c r="CS521" i="50"/>
  <c r="CO521" i="50"/>
  <c r="CN521" i="50"/>
  <c r="CK521" i="50"/>
  <c r="CJ521" i="50"/>
  <c r="CF521" i="50"/>
  <c r="CE521" i="50"/>
  <c r="CB521" i="50"/>
  <c r="CA521" i="50"/>
  <c r="BV521" i="50"/>
  <c r="BU521" i="50"/>
  <c r="BQ521" i="50"/>
  <c r="BP521" i="50"/>
  <c r="BK521" i="50"/>
  <c r="BJ521" i="50"/>
  <c r="BE521" i="50"/>
  <c r="BD521" i="50"/>
  <c r="BA521" i="50"/>
  <c r="AZ521" i="50"/>
  <c r="AV521" i="50"/>
  <c r="AU521" i="50"/>
  <c r="AR521" i="50"/>
  <c r="AQ521" i="50"/>
  <c r="AL521" i="50"/>
  <c r="AK521" i="50"/>
  <c r="AG521" i="50"/>
  <c r="AF521" i="50"/>
  <c r="AC521" i="50"/>
  <c r="AB521" i="50"/>
  <c r="Y521" i="50"/>
  <c r="X521" i="50"/>
  <c r="S521" i="50"/>
  <c r="R521" i="50"/>
  <c r="DM520" i="50"/>
  <c r="DL520" i="50"/>
  <c r="DI520" i="50"/>
  <c r="DH520" i="50"/>
  <c r="DD520" i="50"/>
  <c r="DC520" i="50"/>
  <c r="CZ520" i="50"/>
  <c r="CY520" i="50"/>
  <c r="CT520" i="50"/>
  <c r="CS520" i="50"/>
  <c r="CO520" i="50"/>
  <c r="CN520" i="50"/>
  <c r="CK520" i="50"/>
  <c r="CJ520" i="50"/>
  <c r="CF520" i="50"/>
  <c r="CE520" i="50"/>
  <c r="CB520" i="50"/>
  <c r="CA520" i="50"/>
  <c r="BV520" i="50"/>
  <c r="BU520" i="50"/>
  <c r="BQ520" i="50"/>
  <c r="BP520" i="50"/>
  <c r="BK520" i="50"/>
  <c r="BJ520" i="50"/>
  <c r="BE520" i="50"/>
  <c r="BD520" i="50"/>
  <c r="BA520" i="50"/>
  <c r="AZ520" i="50"/>
  <c r="AV520" i="50"/>
  <c r="AU520" i="50"/>
  <c r="AR520" i="50"/>
  <c r="AQ520" i="50"/>
  <c r="AL520" i="50"/>
  <c r="AK520" i="50"/>
  <c r="AG520" i="50"/>
  <c r="AF520" i="50"/>
  <c r="AC520" i="50"/>
  <c r="AB520" i="50"/>
  <c r="Y520" i="50"/>
  <c r="X520" i="50"/>
  <c r="S520" i="50"/>
  <c r="R520" i="50"/>
  <c r="DM519" i="50"/>
  <c r="DL519" i="50"/>
  <c r="DI519" i="50"/>
  <c r="DH519" i="50"/>
  <c r="DD519" i="50"/>
  <c r="DC519" i="50"/>
  <c r="CZ519" i="50"/>
  <c r="CY519" i="50"/>
  <c r="CT519" i="50"/>
  <c r="CS519" i="50"/>
  <c r="CO519" i="50"/>
  <c r="CN519" i="50"/>
  <c r="CK519" i="50"/>
  <c r="CJ519" i="50"/>
  <c r="CF519" i="50"/>
  <c r="CE519" i="50"/>
  <c r="CB519" i="50"/>
  <c r="CA519" i="50"/>
  <c r="BV519" i="50"/>
  <c r="BU519" i="50"/>
  <c r="BQ519" i="50"/>
  <c r="BP519" i="50"/>
  <c r="BK519" i="50"/>
  <c r="BJ519" i="50"/>
  <c r="BE519" i="50"/>
  <c r="BD519" i="50"/>
  <c r="BA519" i="50"/>
  <c r="AZ519" i="50"/>
  <c r="AV519" i="50"/>
  <c r="AU519" i="50"/>
  <c r="AR519" i="50"/>
  <c r="AQ519" i="50"/>
  <c r="AL519" i="50"/>
  <c r="AK519" i="50"/>
  <c r="AG519" i="50"/>
  <c r="AF519" i="50"/>
  <c r="AC519" i="50"/>
  <c r="AB519" i="50"/>
  <c r="Y519" i="50"/>
  <c r="X519" i="50"/>
  <c r="S519" i="50"/>
  <c r="R519" i="50"/>
  <c r="DM518" i="50"/>
  <c r="DL518" i="50"/>
  <c r="DI518" i="50"/>
  <c r="DH518" i="50"/>
  <c r="DD518" i="50"/>
  <c r="DC518" i="50"/>
  <c r="CZ518" i="50"/>
  <c r="CY518" i="50"/>
  <c r="CT518" i="50"/>
  <c r="CS518" i="50"/>
  <c r="CO518" i="50"/>
  <c r="CN518" i="50"/>
  <c r="CK518" i="50"/>
  <c r="CJ518" i="50"/>
  <c r="CF518" i="50"/>
  <c r="CE518" i="50"/>
  <c r="CB518" i="50"/>
  <c r="CA518" i="50"/>
  <c r="BV518" i="50"/>
  <c r="BU518" i="50"/>
  <c r="BQ518" i="50"/>
  <c r="BP518" i="50"/>
  <c r="BK518" i="50"/>
  <c r="BJ518" i="50"/>
  <c r="BE518" i="50"/>
  <c r="BD518" i="50"/>
  <c r="BA518" i="50"/>
  <c r="AZ518" i="50"/>
  <c r="AV518" i="50"/>
  <c r="AU518" i="50"/>
  <c r="AR518" i="50"/>
  <c r="AQ518" i="50"/>
  <c r="AL518" i="50"/>
  <c r="AK518" i="50"/>
  <c r="AG518" i="50"/>
  <c r="AF518" i="50"/>
  <c r="AC518" i="50"/>
  <c r="AB518" i="50"/>
  <c r="Y518" i="50"/>
  <c r="X518" i="50"/>
  <c r="S518" i="50"/>
  <c r="R518" i="50"/>
  <c r="DM517" i="50"/>
  <c r="DL517" i="50"/>
  <c r="DI517" i="50"/>
  <c r="DH517" i="50"/>
  <c r="DD517" i="50"/>
  <c r="DC517" i="50"/>
  <c r="CZ517" i="50"/>
  <c r="CY517" i="50"/>
  <c r="CT517" i="50"/>
  <c r="CS517" i="50"/>
  <c r="CO517" i="50"/>
  <c r="CN517" i="50"/>
  <c r="CK517" i="50"/>
  <c r="CJ517" i="50"/>
  <c r="CF517" i="50"/>
  <c r="CE517" i="50"/>
  <c r="CB517" i="50"/>
  <c r="CA517" i="50"/>
  <c r="BV517" i="50"/>
  <c r="BU517" i="50"/>
  <c r="BQ517" i="50"/>
  <c r="BP517" i="50"/>
  <c r="BK517" i="50"/>
  <c r="BJ517" i="50"/>
  <c r="BE517" i="50"/>
  <c r="BD517" i="50"/>
  <c r="BA517" i="50"/>
  <c r="AZ517" i="50"/>
  <c r="AV517" i="50"/>
  <c r="AU517" i="50"/>
  <c r="AR517" i="50"/>
  <c r="AQ517" i="50"/>
  <c r="AL517" i="50"/>
  <c r="AK517" i="50"/>
  <c r="AG517" i="50"/>
  <c r="AF517" i="50"/>
  <c r="AC517" i="50"/>
  <c r="AB517" i="50"/>
  <c r="Y517" i="50"/>
  <c r="X517" i="50"/>
  <c r="S517" i="50"/>
  <c r="R517" i="50"/>
  <c r="DM516" i="50"/>
  <c r="DL516" i="50"/>
  <c r="DI516" i="50"/>
  <c r="DH516" i="50"/>
  <c r="DD516" i="50"/>
  <c r="DC516" i="50"/>
  <c r="CZ516" i="50"/>
  <c r="CY516" i="50"/>
  <c r="CT516" i="50"/>
  <c r="CS516" i="50"/>
  <c r="CO516" i="50"/>
  <c r="CN516" i="50"/>
  <c r="CK516" i="50"/>
  <c r="CJ516" i="50"/>
  <c r="CF516" i="50"/>
  <c r="CE516" i="50"/>
  <c r="CB516" i="50"/>
  <c r="CA516" i="50"/>
  <c r="BV516" i="50"/>
  <c r="BU516" i="50"/>
  <c r="BQ516" i="50"/>
  <c r="BP516" i="50"/>
  <c r="BK516" i="50"/>
  <c r="BJ516" i="50"/>
  <c r="BE516" i="50"/>
  <c r="BD516" i="50"/>
  <c r="BA516" i="50"/>
  <c r="AZ516" i="50"/>
  <c r="AV516" i="50"/>
  <c r="AU516" i="50"/>
  <c r="AR516" i="50"/>
  <c r="AQ516" i="50"/>
  <c r="AL516" i="50"/>
  <c r="AK516" i="50"/>
  <c r="AG516" i="50"/>
  <c r="AF516" i="50"/>
  <c r="AC516" i="50"/>
  <c r="AB516" i="50"/>
  <c r="Y516" i="50"/>
  <c r="X516" i="50"/>
  <c r="S516" i="50"/>
  <c r="R516" i="50"/>
  <c r="DM515" i="50"/>
  <c r="DL515" i="50"/>
  <c r="DI515" i="50"/>
  <c r="DH515" i="50"/>
  <c r="DD515" i="50"/>
  <c r="DC515" i="50"/>
  <c r="CZ515" i="50"/>
  <c r="CY515" i="50"/>
  <c r="CT515" i="50"/>
  <c r="CS515" i="50"/>
  <c r="CO515" i="50"/>
  <c r="CN515" i="50"/>
  <c r="CK515" i="50"/>
  <c r="CJ515" i="50"/>
  <c r="CF515" i="50"/>
  <c r="CE515" i="50"/>
  <c r="CB515" i="50"/>
  <c r="CA515" i="50"/>
  <c r="BV515" i="50"/>
  <c r="BU515" i="50"/>
  <c r="BQ515" i="50"/>
  <c r="BP515" i="50"/>
  <c r="BK515" i="50"/>
  <c r="BJ515" i="50"/>
  <c r="BE515" i="50"/>
  <c r="BD515" i="50"/>
  <c r="BA515" i="50"/>
  <c r="AZ515" i="50"/>
  <c r="AV515" i="50"/>
  <c r="AU515" i="50"/>
  <c r="AR515" i="50"/>
  <c r="AQ515" i="50"/>
  <c r="AL515" i="50"/>
  <c r="AK515" i="50"/>
  <c r="AG515" i="50"/>
  <c r="AF515" i="50"/>
  <c r="AC515" i="50"/>
  <c r="AB515" i="50"/>
  <c r="Y515" i="50"/>
  <c r="X515" i="50"/>
  <c r="S515" i="50"/>
  <c r="R515" i="50"/>
  <c r="DM514" i="50"/>
  <c r="DL514" i="50"/>
  <c r="DI514" i="50"/>
  <c r="DH514" i="50"/>
  <c r="DD514" i="50"/>
  <c r="DC514" i="50"/>
  <c r="CZ514" i="50"/>
  <c r="CY514" i="50"/>
  <c r="CT514" i="50"/>
  <c r="CS514" i="50"/>
  <c r="CO514" i="50"/>
  <c r="CN514" i="50"/>
  <c r="CK514" i="50"/>
  <c r="CJ514" i="50"/>
  <c r="CF514" i="50"/>
  <c r="CE514" i="50"/>
  <c r="CB514" i="50"/>
  <c r="CA514" i="50"/>
  <c r="BV514" i="50"/>
  <c r="BU514" i="50"/>
  <c r="BQ514" i="50"/>
  <c r="BP514" i="50"/>
  <c r="BK514" i="50"/>
  <c r="BJ514" i="50"/>
  <c r="BE514" i="50"/>
  <c r="BD514" i="50"/>
  <c r="BA514" i="50"/>
  <c r="AZ514" i="50"/>
  <c r="AV514" i="50"/>
  <c r="AU514" i="50"/>
  <c r="AR514" i="50"/>
  <c r="AQ514" i="50"/>
  <c r="AL514" i="50"/>
  <c r="AK514" i="50"/>
  <c r="AG514" i="50"/>
  <c r="AF514" i="50"/>
  <c r="AC514" i="50"/>
  <c r="AB514" i="50"/>
  <c r="Y514" i="50"/>
  <c r="X514" i="50"/>
  <c r="S514" i="50"/>
  <c r="R514" i="50"/>
  <c r="DM513" i="50"/>
  <c r="DL513" i="50"/>
  <c r="DI513" i="50"/>
  <c r="DH513" i="50"/>
  <c r="DD513" i="50"/>
  <c r="DC513" i="50"/>
  <c r="CZ513" i="50"/>
  <c r="CY513" i="50"/>
  <c r="CT513" i="50"/>
  <c r="CS513" i="50"/>
  <c r="CO513" i="50"/>
  <c r="CN513" i="50"/>
  <c r="CK513" i="50"/>
  <c r="CJ513" i="50"/>
  <c r="CF513" i="50"/>
  <c r="CE513" i="50"/>
  <c r="CB513" i="50"/>
  <c r="CA513" i="50"/>
  <c r="BV513" i="50"/>
  <c r="BU513" i="50"/>
  <c r="BQ513" i="50"/>
  <c r="BP513" i="50"/>
  <c r="BK513" i="50"/>
  <c r="BJ513" i="50"/>
  <c r="BE513" i="50"/>
  <c r="BD513" i="50"/>
  <c r="BA513" i="50"/>
  <c r="AZ513" i="50"/>
  <c r="AV513" i="50"/>
  <c r="AU513" i="50"/>
  <c r="AR513" i="50"/>
  <c r="AQ513" i="50"/>
  <c r="AL513" i="50"/>
  <c r="AK513" i="50"/>
  <c r="AG513" i="50"/>
  <c r="AF513" i="50"/>
  <c r="AC513" i="50"/>
  <c r="AB513" i="50"/>
  <c r="Y513" i="50"/>
  <c r="X513" i="50"/>
  <c r="S513" i="50"/>
  <c r="R513" i="50"/>
  <c r="DM512" i="50"/>
  <c r="DL512" i="50"/>
  <c r="DI512" i="50"/>
  <c r="DH512" i="50"/>
  <c r="DD512" i="50"/>
  <c r="DC512" i="50"/>
  <c r="CZ512" i="50"/>
  <c r="CY512" i="50"/>
  <c r="CT512" i="50"/>
  <c r="CS512" i="50"/>
  <c r="CO512" i="50"/>
  <c r="CN512" i="50"/>
  <c r="CK512" i="50"/>
  <c r="CJ512" i="50"/>
  <c r="CF512" i="50"/>
  <c r="CE512" i="50"/>
  <c r="CB512" i="50"/>
  <c r="CA512" i="50"/>
  <c r="BV512" i="50"/>
  <c r="BU512" i="50"/>
  <c r="BQ512" i="50"/>
  <c r="BP512" i="50"/>
  <c r="BK512" i="50"/>
  <c r="BJ512" i="50"/>
  <c r="BE512" i="50"/>
  <c r="BD512" i="50"/>
  <c r="BA512" i="50"/>
  <c r="AZ512" i="50"/>
  <c r="AV512" i="50"/>
  <c r="AU512" i="50"/>
  <c r="AR512" i="50"/>
  <c r="AQ512" i="50"/>
  <c r="AL512" i="50"/>
  <c r="AK512" i="50"/>
  <c r="AG512" i="50"/>
  <c r="AF512" i="50"/>
  <c r="AC512" i="50"/>
  <c r="AB512" i="50"/>
  <c r="Y512" i="50"/>
  <c r="X512" i="50"/>
  <c r="S512" i="50"/>
  <c r="R512" i="50"/>
  <c r="DM511" i="50"/>
  <c r="DL511" i="50"/>
  <c r="DI511" i="50"/>
  <c r="DH511" i="50"/>
  <c r="DD511" i="50"/>
  <c r="DC511" i="50"/>
  <c r="CZ511" i="50"/>
  <c r="CY511" i="50"/>
  <c r="CT511" i="50"/>
  <c r="CS511" i="50"/>
  <c r="CO511" i="50"/>
  <c r="CN511" i="50"/>
  <c r="CK511" i="50"/>
  <c r="CJ511" i="50"/>
  <c r="CF511" i="50"/>
  <c r="CE511" i="50"/>
  <c r="CB511" i="50"/>
  <c r="CA511" i="50"/>
  <c r="BV511" i="50"/>
  <c r="BU511" i="50"/>
  <c r="BQ511" i="50"/>
  <c r="BP511" i="50"/>
  <c r="BK511" i="50"/>
  <c r="BJ511" i="50"/>
  <c r="BE511" i="50"/>
  <c r="BD511" i="50"/>
  <c r="BA511" i="50"/>
  <c r="AZ511" i="50"/>
  <c r="AV511" i="50"/>
  <c r="AU511" i="50"/>
  <c r="AR511" i="50"/>
  <c r="AQ511" i="50"/>
  <c r="AL511" i="50"/>
  <c r="AK511" i="50"/>
  <c r="AG511" i="50"/>
  <c r="AF511" i="50"/>
  <c r="AC511" i="50"/>
  <c r="AB511" i="50"/>
  <c r="Y511" i="50"/>
  <c r="X511" i="50"/>
  <c r="S511" i="50"/>
  <c r="R511" i="50"/>
  <c r="DM510" i="50"/>
  <c r="DL510" i="50"/>
  <c r="DI510" i="50"/>
  <c r="DH510" i="50"/>
  <c r="DD510" i="50"/>
  <c r="DC510" i="50"/>
  <c r="CZ510" i="50"/>
  <c r="CY510" i="50"/>
  <c r="CT510" i="50"/>
  <c r="CS510" i="50"/>
  <c r="CO510" i="50"/>
  <c r="CN510" i="50"/>
  <c r="CK510" i="50"/>
  <c r="CJ510" i="50"/>
  <c r="CF510" i="50"/>
  <c r="CE510" i="50"/>
  <c r="CB510" i="50"/>
  <c r="CA510" i="50"/>
  <c r="BV510" i="50"/>
  <c r="BU510" i="50"/>
  <c r="BQ510" i="50"/>
  <c r="BP510" i="50"/>
  <c r="BK510" i="50"/>
  <c r="BJ510" i="50"/>
  <c r="BE510" i="50"/>
  <c r="BD510" i="50"/>
  <c r="BA510" i="50"/>
  <c r="AZ510" i="50"/>
  <c r="AV510" i="50"/>
  <c r="AU510" i="50"/>
  <c r="AR510" i="50"/>
  <c r="AQ510" i="50"/>
  <c r="AL510" i="50"/>
  <c r="AK510" i="50"/>
  <c r="AG510" i="50"/>
  <c r="AF510" i="50"/>
  <c r="AC510" i="50"/>
  <c r="AB510" i="50"/>
  <c r="Y510" i="50"/>
  <c r="X510" i="50"/>
  <c r="S510" i="50"/>
  <c r="R510" i="50"/>
  <c r="DM509" i="50"/>
  <c r="DL509" i="50"/>
  <c r="DI509" i="50"/>
  <c r="DH509" i="50"/>
  <c r="DD509" i="50"/>
  <c r="DC509" i="50"/>
  <c r="CZ509" i="50"/>
  <c r="CY509" i="50"/>
  <c r="CT509" i="50"/>
  <c r="CS509" i="50"/>
  <c r="CO509" i="50"/>
  <c r="CN509" i="50"/>
  <c r="CK509" i="50"/>
  <c r="CJ509" i="50"/>
  <c r="CF509" i="50"/>
  <c r="CE509" i="50"/>
  <c r="CB509" i="50"/>
  <c r="CA509" i="50"/>
  <c r="BV509" i="50"/>
  <c r="BU509" i="50"/>
  <c r="BQ509" i="50"/>
  <c r="BP509" i="50"/>
  <c r="BK509" i="50"/>
  <c r="BJ509" i="50"/>
  <c r="BE509" i="50"/>
  <c r="BD509" i="50"/>
  <c r="BA509" i="50"/>
  <c r="AZ509" i="50"/>
  <c r="AV509" i="50"/>
  <c r="AU509" i="50"/>
  <c r="AR509" i="50"/>
  <c r="AQ509" i="50"/>
  <c r="AL509" i="50"/>
  <c r="AK509" i="50"/>
  <c r="AG509" i="50"/>
  <c r="AF509" i="50"/>
  <c r="AC509" i="50"/>
  <c r="AB509" i="50"/>
  <c r="Y509" i="50"/>
  <c r="X509" i="50"/>
  <c r="S509" i="50"/>
  <c r="R509" i="50"/>
  <c r="DM508" i="50"/>
  <c r="DL508" i="50"/>
  <c r="DI508" i="50"/>
  <c r="DH508" i="50"/>
  <c r="DD508" i="50"/>
  <c r="DC508" i="50"/>
  <c r="CZ508" i="50"/>
  <c r="CY508" i="50"/>
  <c r="CT508" i="50"/>
  <c r="CS508" i="50"/>
  <c r="CO508" i="50"/>
  <c r="CN508" i="50"/>
  <c r="CK508" i="50"/>
  <c r="CJ508" i="50"/>
  <c r="CF508" i="50"/>
  <c r="CE508" i="50"/>
  <c r="CB508" i="50"/>
  <c r="CA508" i="50"/>
  <c r="BV508" i="50"/>
  <c r="BU508" i="50"/>
  <c r="BQ508" i="50"/>
  <c r="BP508" i="50"/>
  <c r="BK508" i="50"/>
  <c r="BJ508" i="50"/>
  <c r="BE508" i="50"/>
  <c r="BD508" i="50"/>
  <c r="BA508" i="50"/>
  <c r="AZ508" i="50"/>
  <c r="AV508" i="50"/>
  <c r="AU508" i="50"/>
  <c r="AR508" i="50"/>
  <c r="AQ508" i="50"/>
  <c r="AL508" i="50"/>
  <c r="AK508" i="50"/>
  <c r="AG508" i="50"/>
  <c r="AF508" i="50"/>
  <c r="AC508" i="50"/>
  <c r="AB508" i="50"/>
  <c r="Y508" i="50"/>
  <c r="X508" i="50"/>
  <c r="S508" i="50"/>
  <c r="R508" i="50"/>
  <c r="DM507" i="50"/>
  <c r="DL507" i="50"/>
  <c r="DI507" i="50"/>
  <c r="DH507" i="50"/>
  <c r="DD507" i="50"/>
  <c r="DC507" i="50"/>
  <c r="CZ507" i="50"/>
  <c r="CY507" i="50"/>
  <c r="CT507" i="50"/>
  <c r="CS507" i="50"/>
  <c r="CO507" i="50"/>
  <c r="CN507" i="50"/>
  <c r="CK507" i="50"/>
  <c r="CJ507" i="50"/>
  <c r="CF507" i="50"/>
  <c r="CE507" i="50"/>
  <c r="CB507" i="50"/>
  <c r="CA507" i="50"/>
  <c r="BV507" i="50"/>
  <c r="BU507" i="50"/>
  <c r="BQ507" i="50"/>
  <c r="BP507" i="50"/>
  <c r="BK507" i="50"/>
  <c r="BJ507" i="50"/>
  <c r="BE507" i="50"/>
  <c r="BD507" i="50"/>
  <c r="BA507" i="50"/>
  <c r="AZ507" i="50"/>
  <c r="AV507" i="50"/>
  <c r="AU507" i="50"/>
  <c r="AR507" i="50"/>
  <c r="AQ507" i="50"/>
  <c r="AL507" i="50"/>
  <c r="AK507" i="50"/>
  <c r="AG507" i="50"/>
  <c r="AF507" i="50"/>
  <c r="AC507" i="50"/>
  <c r="AB507" i="50"/>
  <c r="Y507" i="50"/>
  <c r="X507" i="50"/>
  <c r="S507" i="50"/>
  <c r="R507" i="50"/>
  <c r="DM506" i="50"/>
  <c r="DL506" i="50"/>
  <c r="DI506" i="50"/>
  <c r="DH506" i="50"/>
  <c r="DD506" i="50"/>
  <c r="DC506" i="50"/>
  <c r="CZ506" i="50"/>
  <c r="CY506" i="50"/>
  <c r="CT506" i="50"/>
  <c r="CS506" i="50"/>
  <c r="CO506" i="50"/>
  <c r="CN506" i="50"/>
  <c r="CK506" i="50"/>
  <c r="CJ506" i="50"/>
  <c r="CF506" i="50"/>
  <c r="CE506" i="50"/>
  <c r="CB506" i="50"/>
  <c r="CA506" i="50"/>
  <c r="BV506" i="50"/>
  <c r="BU506" i="50"/>
  <c r="BQ506" i="50"/>
  <c r="BP506" i="50"/>
  <c r="BK506" i="50"/>
  <c r="BJ506" i="50"/>
  <c r="BE506" i="50"/>
  <c r="BD506" i="50"/>
  <c r="BA506" i="50"/>
  <c r="AZ506" i="50"/>
  <c r="AV506" i="50"/>
  <c r="AU506" i="50"/>
  <c r="AR506" i="50"/>
  <c r="AQ506" i="50"/>
  <c r="AL506" i="50"/>
  <c r="AK506" i="50"/>
  <c r="AG506" i="50"/>
  <c r="AF506" i="50"/>
  <c r="AC506" i="50"/>
  <c r="AB506" i="50"/>
  <c r="Y506" i="50"/>
  <c r="X506" i="50"/>
  <c r="S506" i="50"/>
  <c r="R506" i="50"/>
  <c r="DM505" i="50"/>
  <c r="DL505" i="50"/>
  <c r="DI505" i="50"/>
  <c r="DH505" i="50"/>
  <c r="DD505" i="50"/>
  <c r="DC505" i="50"/>
  <c r="CZ505" i="50"/>
  <c r="CY505" i="50"/>
  <c r="CT505" i="50"/>
  <c r="CS505" i="50"/>
  <c r="CO505" i="50"/>
  <c r="CN505" i="50"/>
  <c r="CK505" i="50"/>
  <c r="CJ505" i="50"/>
  <c r="CF505" i="50"/>
  <c r="CE505" i="50"/>
  <c r="CB505" i="50"/>
  <c r="CA505" i="50"/>
  <c r="BV505" i="50"/>
  <c r="BU505" i="50"/>
  <c r="BQ505" i="50"/>
  <c r="BP505" i="50"/>
  <c r="BK505" i="50"/>
  <c r="BJ505" i="50"/>
  <c r="BE505" i="50"/>
  <c r="BD505" i="50"/>
  <c r="BA505" i="50"/>
  <c r="AZ505" i="50"/>
  <c r="AV505" i="50"/>
  <c r="AU505" i="50"/>
  <c r="AR505" i="50"/>
  <c r="AQ505" i="50"/>
  <c r="AL505" i="50"/>
  <c r="AK505" i="50"/>
  <c r="AG505" i="50"/>
  <c r="AF505" i="50"/>
  <c r="AC505" i="50"/>
  <c r="AB505" i="50"/>
  <c r="Y505" i="50"/>
  <c r="X505" i="50"/>
  <c r="S505" i="50"/>
  <c r="R505" i="50"/>
  <c r="DM504" i="50"/>
  <c r="DL504" i="50"/>
  <c r="DI504" i="50"/>
  <c r="DH504" i="50"/>
  <c r="DD504" i="50"/>
  <c r="DC504" i="50"/>
  <c r="CZ504" i="50"/>
  <c r="CY504" i="50"/>
  <c r="CT504" i="50"/>
  <c r="CS504" i="50"/>
  <c r="CO504" i="50"/>
  <c r="CN504" i="50"/>
  <c r="CK504" i="50"/>
  <c r="CJ504" i="50"/>
  <c r="CF504" i="50"/>
  <c r="CE504" i="50"/>
  <c r="CB504" i="50"/>
  <c r="CA504" i="50"/>
  <c r="BV504" i="50"/>
  <c r="BU504" i="50"/>
  <c r="BQ504" i="50"/>
  <c r="BP504" i="50"/>
  <c r="BK504" i="50"/>
  <c r="BJ504" i="50"/>
  <c r="BE504" i="50"/>
  <c r="BD504" i="50"/>
  <c r="BA504" i="50"/>
  <c r="AZ504" i="50"/>
  <c r="AV504" i="50"/>
  <c r="AU504" i="50"/>
  <c r="AR504" i="50"/>
  <c r="AQ504" i="50"/>
  <c r="AL504" i="50"/>
  <c r="AK504" i="50"/>
  <c r="AG504" i="50"/>
  <c r="AF504" i="50"/>
  <c r="AC504" i="50"/>
  <c r="AB504" i="50"/>
  <c r="Y504" i="50"/>
  <c r="X504" i="50"/>
  <c r="S504" i="50"/>
  <c r="R504" i="50"/>
  <c r="DM503" i="50"/>
  <c r="DL503" i="50"/>
  <c r="DI503" i="50"/>
  <c r="DH503" i="50"/>
  <c r="DD503" i="50"/>
  <c r="DC503" i="50"/>
  <c r="CZ503" i="50"/>
  <c r="CY503" i="50"/>
  <c r="CT503" i="50"/>
  <c r="CS503" i="50"/>
  <c r="CO503" i="50"/>
  <c r="CN503" i="50"/>
  <c r="CK503" i="50"/>
  <c r="CJ503" i="50"/>
  <c r="CF503" i="50"/>
  <c r="CE503" i="50"/>
  <c r="CB503" i="50"/>
  <c r="CA503" i="50"/>
  <c r="BV503" i="50"/>
  <c r="BU503" i="50"/>
  <c r="BQ503" i="50"/>
  <c r="BP503" i="50"/>
  <c r="BK503" i="50"/>
  <c r="BJ503" i="50"/>
  <c r="BE503" i="50"/>
  <c r="BD503" i="50"/>
  <c r="BA503" i="50"/>
  <c r="AZ503" i="50"/>
  <c r="AV503" i="50"/>
  <c r="AU503" i="50"/>
  <c r="AR503" i="50"/>
  <c r="AQ503" i="50"/>
  <c r="AL503" i="50"/>
  <c r="AK503" i="50"/>
  <c r="AG503" i="50"/>
  <c r="AF503" i="50"/>
  <c r="AC503" i="50"/>
  <c r="AB503" i="50"/>
  <c r="Y503" i="50"/>
  <c r="X503" i="50"/>
  <c r="S503" i="50"/>
  <c r="R503" i="50"/>
  <c r="DM502" i="50"/>
  <c r="DL502" i="50"/>
  <c r="DI502" i="50"/>
  <c r="DH502" i="50"/>
  <c r="DD502" i="50"/>
  <c r="DC502" i="50"/>
  <c r="CZ502" i="50"/>
  <c r="CY502" i="50"/>
  <c r="CT502" i="50"/>
  <c r="CS502" i="50"/>
  <c r="CO502" i="50"/>
  <c r="CN502" i="50"/>
  <c r="CK502" i="50"/>
  <c r="CJ502" i="50"/>
  <c r="CF502" i="50"/>
  <c r="CE502" i="50"/>
  <c r="CB502" i="50"/>
  <c r="CA502" i="50"/>
  <c r="BV502" i="50"/>
  <c r="BU502" i="50"/>
  <c r="BQ502" i="50"/>
  <c r="BP502" i="50"/>
  <c r="BK502" i="50"/>
  <c r="BJ502" i="50"/>
  <c r="BE502" i="50"/>
  <c r="BD502" i="50"/>
  <c r="BA502" i="50"/>
  <c r="AZ502" i="50"/>
  <c r="AV502" i="50"/>
  <c r="AU502" i="50"/>
  <c r="AR502" i="50"/>
  <c r="AQ502" i="50"/>
  <c r="AL502" i="50"/>
  <c r="AK502" i="50"/>
  <c r="AG502" i="50"/>
  <c r="AF502" i="50"/>
  <c r="AC502" i="50"/>
  <c r="AB502" i="50"/>
  <c r="Y502" i="50"/>
  <c r="X502" i="50"/>
  <c r="S502" i="50"/>
  <c r="R502" i="50"/>
  <c r="DM501" i="50"/>
  <c r="DL501" i="50"/>
  <c r="DI501" i="50"/>
  <c r="DH501" i="50"/>
  <c r="DD501" i="50"/>
  <c r="DC501" i="50"/>
  <c r="CZ501" i="50"/>
  <c r="CY501" i="50"/>
  <c r="CT501" i="50"/>
  <c r="CS501" i="50"/>
  <c r="CO501" i="50"/>
  <c r="CN501" i="50"/>
  <c r="CK501" i="50"/>
  <c r="CJ501" i="50"/>
  <c r="CF501" i="50"/>
  <c r="CE501" i="50"/>
  <c r="CB501" i="50"/>
  <c r="CA501" i="50"/>
  <c r="BV501" i="50"/>
  <c r="BU501" i="50"/>
  <c r="BQ501" i="50"/>
  <c r="BP501" i="50"/>
  <c r="BK501" i="50"/>
  <c r="BJ501" i="50"/>
  <c r="BE501" i="50"/>
  <c r="BD501" i="50"/>
  <c r="BA501" i="50"/>
  <c r="AZ501" i="50"/>
  <c r="AV501" i="50"/>
  <c r="AU501" i="50"/>
  <c r="AR501" i="50"/>
  <c r="AQ501" i="50"/>
  <c r="AL501" i="50"/>
  <c r="AK501" i="50"/>
  <c r="AG501" i="50"/>
  <c r="AF501" i="50"/>
  <c r="AC501" i="50"/>
  <c r="AB501" i="50"/>
  <c r="Y501" i="50"/>
  <c r="X501" i="50"/>
  <c r="S501" i="50"/>
  <c r="R501" i="50"/>
  <c r="DM500" i="50"/>
  <c r="DL500" i="50"/>
  <c r="DI500" i="50"/>
  <c r="DH500" i="50"/>
  <c r="DD500" i="50"/>
  <c r="DC500" i="50"/>
  <c r="CZ500" i="50"/>
  <c r="CY500" i="50"/>
  <c r="CT500" i="50"/>
  <c r="CS500" i="50"/>
  <c r="CO500" i="50"/>
  <c r="CN500" i="50"/>
  <c r="CK500" i="50"/>
  <c r="CJ500" i="50"/>
  <c r="CF500" i="50"/>
  <c r="CE500" i="50"/>
  <c r="CB500" i="50"/>
  <c r="CA500" i="50"/>
  <c r="BV500" i="50"/>
  <c r="BU500" i="50"/>
  <c r="BQ500" i="50"/>
  <c r="BP500" i="50"/>
  <c r="BK500" i="50"/>
  <c r="BJ500" i="50"/>
  <c r="BE500" i="50"/>
  <c r="BD500" i="50"/>
  <c r="BA500" i="50"/>
  <c r="AZ500" i="50"/>
  <c r="AV500" i="50"/>
  <c r="AU500" i="50"/>
  <c r="AR500" i="50"/>
  <c r="AQ500" i="50"/>
  <c r="AL500" i="50"/>
  <c r="AK500" i="50"/>
  <c r="AG500" i="50"/>
  <c r="AF500" i="50"/>
  <c r="AC500" i="50"/>
  <c r="AB500" i="50"/>
  <c r="Y500" i="50"/>
  <c r="X500" i="50"/>
  <c r="S500" i="50"/>
  <c r="R500" i="50"/>
  <c r="DM499" i="50"/>
  <c r="DL499" i="50"/>
  <c r="DI499" i="50"/>
  <c r="DH499" i="50"/>
  <c r="DD499" i="50"/>
  <c r="DC499" i="50"/>
  <c r="CZ499" i="50"/>
  <c r="CY499" i="50"/>
  <c r="CT499" i="50"/>
  <c r="CS499" i="50"/>
  <c r="CO499" i="50"/>
  <c r="CN499" i="50"/>
  <c r="CK499" i="50"/>
  <c r="CJ499" i="50"/>
  <c r="CF499" i="50"/>
  <c r="CE499" i="50"/>
  <c r="CB499" i="50"/>
  <c r="CA499" i="50"/>
  <c r="BV499" i="50"/>
  <c r="BU499" i="50"/>
  <c r="BQ499" i="50"/>
  <c r="BP499" i="50"/>
  <c r="BK499" i="50"/>
  <c r="BJ499" i="50"/>
  <c r="BE499" i="50"/>
  <c r="BD499" i="50"/>
  <c r="BA499" i="50"/>
  <c r="AZ499" i="50"/>
  <c r="AV499" i="50"/>
  <c r="AU499" i="50"/>
  <c r="AR499" i="50"/>
  <c r="AQ499" i="50"/>
  <c r="AL499" i="50"/>
  <c r="AK499" i="50"/>
  <c r="AG499" i="50"/>
  <c r="AF499" i="50"/>
  <c r="AC499" i="50"/>
  <c r="AB499" i="50"/>
  <c r="Y499" i="50"/>
  <c r="X499" i="50"/>
  <c r="S499" i="50"/>
  <c r="R499" i="50"/>
  <c r="DM498" i="50"/>
  <c r="DL498" i="50"/>
  <c r="DI498" i="50"/>
  <c r="DH498" i="50"/>
  <c r="DD498" i="50"/>
  <c r="DC498" i="50"/>
  <c r="CZ498" i="50"/>
  <c r="CY498" i="50"/>
  <c r="CT498" i="50"/>
  <c r="CS498" i="50"/>
  <c r="CO498" i="50"/>
  <c r="CN498" i="50"/>
  <c r="CK498" i="50"/>
  <c r="CJ498" i="50"/>
  <c r="CF498" i="50"/>
  <c r="CE498" i="50"/>
  <c r="CB498" i="50"/>
  <c r="CA498" i="50"/>
  <c r="BV498" i="50"/>
  <c r="BU498" i="50"/>
  <c r="BQ498" i="50"/>
  <c r="BP498" i="50"/>
  <c r="BK498" i="50"/>
  <c r="BJ498" i="50"/>
  <c r="BE498" i="50"/>
  <c r="BD498" i="50"/>
  <c r="BA498" i="50"/>
  <c r="AZ498" i="50"/>
  <c r="AV498" i="50"/>
  <c r="AU498" i="50"/>
  <c r="AR498" i="50"/>
  <c r="AQ498" i="50"/>
  <c r="AL498" i="50"/>
  <c r="AK498" i="50"/>
  <c r="AG498" i="50"/>
  <c r="AF498" i="50"/>
  <c r="AC498" i="50"/>
  <c r="AB498" i="50"/>
  <c r="Y498" i="50"/>
  <c r="X498" i="50"/>
  <c r="S498" i="50"/>
  <c r="R498" i="50"/>
  <c r="DM497" i="50"/>
  <c r="DL497" i="50"/>
  <c r="DI497" i="50"/>
  <c r="DH497" i="50"/>
  <c r="DD497" i="50"/>
  <c r="DC497" i="50"/>
  <c r="CZ497" i="50"/>
  <c r="CY497" i="50"/>
  <c r="CT497" i="50"/>
  <c r="CS497" i="50"/>
  <c r="CO497" i="50"/>
  <c r="CN497" i="50"/>
  <c r="CK497" i="50"/>
  <c r="CJ497" i="50"/>
  <c r="CF497" i="50"/>
  <c r="CE497" i="50"/>
  <c r="CB497" i="50"/>
  <c r="CA497" i="50"/>
  <c r="BV497" i="50"/>
  <c r="BU497" i="50"/>
  <c r="BQ497" i="50"/>
  <c r="BP497" i="50"/>
  <c r="BK497" i="50"/>
  <c r="BJ497" i="50"/>
  <c r="BE497" i="50"/>
  <c r="BD497" i="50"/>
  <c r="BA497" i="50"/>
  <c r="AZ497" i="50"/>
  <c r="AV497" i="50"/>
  <c r="AU497" i="50"/>
  <c r="AR497" i="50"/>
  <c r="AQ497" i="50"/>
  <c r="AL497" i="50"/>
  <c r="AK497" i="50"/>
  <c r="AG497" i="50"/>
  <c r="AF497" i="50"/>
  <c r="AC497" i="50"/>
  <c r="AB497" i="50"/>
  <c r="Y497" i="50"/>
  <c r="X497" i="50"/>
  <c r="S497" i="50"/>
  <c r="R497" i="50"/>
  <c r="DM496" i="50"/>
  <c r="DL496" i="50"/>
  <c r="DI496" i="50"/>
  <c r="DH496" i="50"/>
  <c r="DD496" i="50"/>
  <c r="DC496" i="50"/>
  <c r="CZ496" i="50"/>
  <c r="CY496" i="50"/>
  <c r="CT496" i="50"/>
  <c r="CS496" i="50"/>
  <c r="CO496" i="50"/>
  <c r="CN496" i="50"/>
  <c r="CK496" i="50"/>
  <c r="CJ496" i="50"/>
  <c r="CF496" i="50"/>
  <c r="CE496" i="50"/>
  <c r="CB496" i="50"/>
  <c r="CA496" i="50"/>
  <c r="BV496" i="50"/>
  <c r="BU496" i="50"/>
  <c r="BQ496" i="50"/>
  <c r="BP496" i="50"/>
  <c r="BK496" i="50"/>
  <c r="BJ496" i="50"/>
  <c r="BE496" i="50"/>
  <c r="BD496" i="50"/>
  <c r="BA496" i="50"/>
  <c r="AZ496" i="50"/>
  <c r="AV496" i="50"/>
  <c r="AU496" i="50"/>
  <c r="AR496" i="50"/>
  <c r="AQ496" i="50"/>
  <c r="AL496" i="50"/>
  <c r="AK496" i="50"/>
  <c r="AG496" i="50"/>
  <c r="AF496" i="50"/>
  <c r="AC496" i="50"/>
  <c r="AB496" i="50"/>
  <c r="Y496" i="50"/>
  <c r="X496" i="50"/>
  <c r="S496" i="50"/>
  <c r="R496" i="50"/>
  <c r="DM495" i="50"/>
  <c r="DL495" i="50"/>
  <c r="DI495" i="50"/>
  <c r="DH495" i="50"/>
  <c r="DD495" i="50"/>
  <c r="DC495" i="50"/>
  <c r="CZ495" i="50"/>
  <c r="CY495" i="50"/>
  <c r="CT495" i="50"/>
  <c r="CS495" i="50"/>
  <c r="CO495" i="50"/>
  <c r="CN495" i="50"/>
  <c r="CK495" i="50"/>
  <c r="CJ495" i="50"/>
  <c r="CF495" i="50"/>
  <c r="CE495" i="50"/>
  <c r="CB495" i="50"/>
  <c r="CA495" i="50"/>
  <c r="BV495" i="50"/>
  <c r="BU495" i="50"/>
  <c r="BQ495" i="50"/>
  <c r="BP495" i="50"/>
  <c r="BK495" i="50"/>
  <c r="BJ495" i="50"/>
  <c r="BE495" i="50"/>
  <c r="BD495" i="50"/>
  <c r="BA495" i="50"/>
  <c r="AZ495" i="50"/>
  <c r="AV495" i="50"/>
  <c r="AU495" i="50"/>
  <c r="AR495" i="50"/>
  <c r="AQ495" i="50"/>
  <c r="AL495" i="50"/>
  <c r="AK495" i="50"/>
  <c r="AG495" i="50"/>
  <c r="AF495" i="50"/>
  <c r="AC495" i="50"/>
  <c r="AB495" i="50"/>
  <c r="Y495" i="50"/>
  <c r="X495" i="50"/>
  <c r="S495" i="50"/>
  <c r="R495" i="50"/>
  <c r="DM494" i="50"/>
  <c r="DL494" i="50"/>
  <c r="DI494" i="50"/>
  <c r="DH494" i="50"/>
  <c r="DD494" i="50"/>
  <c r="DC494" i="50"/>
  <c r="CZ494" i="50"/>
  <c r="CY494" i="50"/>
  <c r="CT494" i="50"/>
  <c r="CS494" i="50"/>
  <c r="CO494" i="50"/>
  <c r="CN494" i="50"/>
  <c r="CK494" i="50"/>
  <c r="CJ494" i="50"/>
  <c r="CF494" i="50"/>
  <c r="CE494" i="50"/>
  <c r="CB494" i="50"/>
  <c r="CA494" i="50"/>
  <c r="BV494" i="50"/>
  <c r="BU494" i="50"/>
  <c r="BQ494" i="50"/>
  <c r="BP494" i="50"/>
  <c r="BK494" i="50"/>
  <c r="BJ494" i="50"/>
  <c r="BE494" i="50"/>
  <c r="BD494" i="50"/>
  <c r="BA494" i="50"/>
  <c r="AZ494" i="50"/>
  <c r="AV494" i="50"/>
  <c r="AU494" i="50"/>
  <c r="AR494" i="50"/>
  <c r="AQ494" i="50"/>
  <c r="AL494" i="50"/>
  <c r="AK494" i="50"/>
  <c r="AG494" i="50"/>
  <c r="AF494" i="50"/>
  <c r="AC494" i="50"/>
  <c r="AB494" i="50"/>
  <c r="Y494" i="50"/>
  <c r="X494" i="50"/>
  <c r="S494" i="50"/>
  <c r="R494" i="50"/>
  <c r="DM493" i="50"/>
  <c r="DL493" i="50"/>
  <c r="DI493" i="50"/>
  <c r="DH493" i="50"/>
  <c r="DD493" i="50"/>
  <c r="DC493" i="50"/>
  <c r="CZ493" i="50"/>
  <c r="CY493" i="50"/>
  <c r="CT493" i="50"/>
  <c r="CS493" i="50"/>
  <c r="CO493" i="50"/>
  <c r="CN493" i="50"/>
  <c r="CK493" i="50"/>
  <c r="CJ493" i="50"/>
  <c r="CF493" i="50"/>
  <c r="CE493" i="50"/>
  <c r="CB493" i="50"/>
  <c r="CA493" i="50"/>
  <c r="BV493" i="50"/>
  <c r="BU493" i="50"/>
  <c r="BQ493" i="50"/>
  <c r="BP493" i="50"/>
  <c r="BK493" i="50"/>
  <c r="BJ493" i="50"/>
  <c r="BE493" i="50"/>
  <c r="BD493" i="50"/>
  <c r="BA493" i="50"/>
  <c r="AZ493" i="50"/>
  <c r="AV493" i="50"/>
  <c r="AU493" i="50"/>
  <c r="AR493" i="50"/>
  <c r="AQ493" i="50"/>
  <c r="AL493" i="50"/>
  <c r="AK493" i="50"/>
  <c r="AG493" i="50"/>
  <c r="AF493" i="50"/>
  <c r="AC493" i="50"/>
  <c r="AB493" i="50"/>
  <c r="Y493" i="50"/>
  <c r="X493" i="50"/>
  <c r="S493" i="50"/>
  <c r="R493" i="50"/>
  <c r="DM492" i="50"/>
  <c r="DL492" i="50"/>
  <c r="DI492" i="50"/>
  <c r="DH492" i="50"/>
  <c r="DD492" i="50"/>
  <c r="DC492" i="50"/>
  <c r="CZ492" i="50"/>
  <c r="CY492" i="50"/>
  <c r="CT492" i="50"/>
  <c r="CS492" i="50"/>
  <c r="CO492" i="50"/>
  <c r="CN492" i="50"/>
  <c r="CK492" i="50"/>
  <c r="CJ492" i="50"/>
  <c r="CF492" i="50"/>
  <c r="CE492" i="50"/>
  <c r="CB492" i="50"/>
  <c r="CA492" i="50"/>
  <c r="BV492" i="50"/>
  <c r="BU492" i="50"/>
  <c r="BQ492" i="50"/>
  <c r="BP492" i="50"/>
  <c r="BK492" i="50"/>
  <c r="BJ492" i="50"/>
  <c r="BE492" i="50"/>
  <c r="BD492" i="50"/>
  <c r="BA492" i="50"/>
  <c r="AZ492" i="50"/>
  <c r="AV492" i="50"/>
  <c r="AU492" i="50"/>
  <c r="AR492" i="50"/>
  <c r="AQ492" i="50"/>
  <c r="AL492" i="50"/>
  <c r="AK492" i="50"/>
  <c r="AG492" i="50"/>
  <c r="AF492" i="50"/>
  <c r="AC492" i="50"/>
  <c r="AB492" i="50"/>
  <c r="Y492" i="50"/>
  <c r="X492" i="50"/>
  <c r="S492" i="50"/>
  <c r="R492" i="50"/>
  <c r="DM491" i="50"/>
  <c r="DL491" i="50"/>
  <c r="DI491" i="50"/>
  <c r="DH491" i="50"/>
  <c r="DD491" i="50"/>
  <c r="DC491" i="50"/>
  <c r="CZ491" i="50"/>
  <c r="CY491" i="50"/>
  <c r="CT491" i="50"/>
  <c r="CS491" i="50"/>
  <c r="CO491" i="50"/>
  <c r="CN491" i="50"/>
  <c r="CK491" i="50"/>
  <c r="CJ491" i="50"/>
  <c r="CF491" i="50"/>
  <c r="CE491" i="50"/>
  <c r="CB491" i="50"/>
  <c r="CA491" i="50"/>
  <c r="BV491" i="50"/>
  <c r="BU491" i="50"/>
  <c r="BQ491" i="50"/>
  <c r="BP491" i="50"/>
  <c r="BK491" i="50"/>
  <c r="BJ491" i="50"/>
  <c r="BE491" i="50"/>
  <c r="BD491" i="50"/>
  <c r="BA491" i="50"/>
  <c r="AZ491" i="50"/>
  <c r="AV491" i="50"/>
  <c r="AU491" i="50"/>
  <c r="AR491" i="50"/>
  <c r="AQ491" i="50"/>
  <c r="AL491" i="50"/>
  <c r="AK491" i="50"/>
  <c r="AG491" i="50"/>
  <c r="AF491" i="50"/>
  <c r="AC491" i="50"/>
  <c r="AB491" i="50"/>
  <c r="Y491" i="50"/>
  <c r="X491" i="50"/>
  <c r="S491" i="50"/>
  <c r="R491" i="50"/>
  <c r="DM490" i="50"/>
  <c r="DL490" i="50"/>
  <c r="DI490" i="50"/>
  <c r="DH490" i="50"/>
  <c r="DD490" i="50"/>
  <c r="DC490" i="50"/>
  <c r="CZ490" i="50"/>
  <c r="CY490" i="50"/>
  <c r="CT490" i="50"/>
  <c r="CS490" i="50"/>
  <c r="CO490" i="50"/>
  <c r="CN490" i="50"/>
  <c r="CK490" i="50"/>
  <c r="CJ490" i="50"/>
  <c r="CF490" i="50"/>
  <c r="CE490" i="50"/>
  <c r="CB490" i="50"/>
  <c r="CA490" i="50"/>
  <c r="BV490" i="50"/>
  <c r="BU490" i="50"/>
  <c r="BQ490" i="50"/>
  <c r="BP490" i="50"/>
  <c r="BK490" i="50"/>
  <c r="BJ490" i="50"/>
  <c r="BE490" i="50"/>
  <c r="BD490" i="50"/>
  <c r="BA490" i="50"/>
  <c r="AZ490" i="50"/>
  <c r="AV490" i="50"/>
  <c r="AU490" i="50"/>
  <c r="AR490" i="50"/>
  <c r="AQ490" i="50"/>
  <c r="AL490" i="50"/>
  <c r="AK490" i="50"/>
  <c r="AG490" i="50"/>
  <c r="AF490" i="50"/>
  <c r="AC490" i="50"/>
  <c r="AB490" i="50"/>
  <c r="Y490" i="50"/>
  <c r="X490" i="50"/>
  <c r="S490" i="50"/>
  <c r="R490" i="50"/>
  <c r="DM489" i="50"/>
  <c r="DL489" i="50"/>
  <c r="DI489" i="50"/>
  <c r="DH489" i="50"/>
  <c r="DD489" i="50"/>
  <c r="DC489" i="50"/>
  <c r="CZ489" i="50"/>
  <c r="CY489" i="50"/>
  <c r="CT489" i="50"/>
  <c r="CS489" i="50"/>
  <c r="CO489" i="50"/>
  <c r="CN489" i="50"/>
  <c r="CK489" i="50"/>
  <c r="CJ489" i="50"/>
  <c r="CF489" i="50"/>
  <c r="CE489" i="50"/>
  <c r="CB489" i="50"/>
  <c r="CA489" i="50"/>
  <c r="BV489" i="50"/>
  <c r="BU489" i="50"/>
  <c r="BQ489" i="50"/>
  <c r="BP489" i="50"/>
  <c r="BK489" i="50"/>
  <c r="BJ489" i="50"/>
  <c r="BE489" i="50"/>
  <c r="BD489" i="50"/>
  <c r="BA489" i="50"/>
  <c r="AZ489" i="50"/>
  <c r="AV489" i="50"/>
  <c r="AU489" i="50"/>
  <c r="AR489" i="50"/>
  <c r="AQ489" i="50"/>
  <c r="AL489" i="50"/>
  <c r="AK489" i="50"/>
  <c r="AG489" i="50"/>
  <c r="AF489" i="50"/>
  <c r="AC489" i="50"/>
  <c r="AB489" i="50"/>
  <c r="Y489" i="50"/>
  <c r="X489" i="50"/>
  <c r="S489" i="50"/>
  <c r="R489" i="50"/>
  <c r="DM488" i="50"/>
  <c r="DL488" i="50"/>
  <c r="DI488" i="50"/>
  <c r="DH488" i="50"/>
  <c r="DD488" i="50"/>
  <c r="DC488" i="50"/>
  <c r="CZ488" i="50"/>
  <c r="CY488" i="50"/>
  <c r="CT488" i="50"/>
  <c r="CS488" i="50"/>
  <c r="CO488" i="50"/>
  <c r="CN488" i="50"/>
  <c r="CK488" i="50"/>
  <c r="CJ488" i="50"/>
  <c r="CF488" i="50"/>
  <c r="CE488" i="50"/>
  <c r="CB488" i="50"/>
  <c r="CA488" i="50"/>
  <c r="BV488" i="50"/>
  <c r="BU488" i="50"/>
  <c r="BQ488" i="50"/>
  <c r="BP488" i="50"/>
  <c r="BK488" i="50"/>
  <c r="BJ488" i="50"/>
  <c r="BE488" i="50"/>
  <c r="BD488" i="50"/>
  <c r="BA488" i="50"/>
  <c r="AZ488" i="50"/>
  <c r="AV488" i="50"/>
  <c r="AU488" i="50"/>
  <c r="AR488" i="50"/>
  <c r="AQ488" i="50"/>
  <c r="AL488" i="50"/>
  <c r="AK488" i="50"/>
  <c r="AG488" i="50"/>
  <c r="AF488" i="50"/>
  <c r="AC488" i="50"/>
  <c r="AB488" i="50"/>
  <c r="Y488" i="50"/>
  <c r="X488" i="50"/>
  <c r="S488" i="50"/>
  <c r="R488" i="50"/>
  <c r="DM487" i="50"/>
  <c r="DL487" i="50"/>
  <c r="DI487" i="50"/>
  <c r="DH487" i="50"/>
  <c r="DD487" i="50"/>
  <c r="DC487" i="50"/>
  <c r="CZ487" i="50"/>
  <c r="CY487" i="50"/>
  <c r="CT487" i="50"/>
  <c r="CS487" i="50"/>
  <c r="CO487" i="50"/>
  <c r="CN487" i="50"/>
  <c r="CK487" i="50"/>
  <c r="CJ487" i="50"/>
  <c r="CF487" i="50"/>
  <c r="CE487" i="50"/>
  <c r="CB487" i="50"/>
  <c r="CA487" i="50"/>
  <c r="BV487" i="50"/>
  <c r="BU487" i="50"/>
  <c r="BQ487" i="50"/>
  <c r="BP487" i="50"/>
  <c r="BK487" i="50"/>
  <c r="BJ487" i="50"/>
  <c r="BE487" i="50"/>
  <c r="BD487" i="50"/>
  <c r="BA487" i="50"/>
  <c r="AZ487" i="50"/>
  <c r="AV487" i="50"/>
  <c r="AU487" i="50"/>
  <c r="AR487" i="50"/>
  <c r="AQ487" i="50"/>
  <c r="AL487" i="50"/>
  <c r="AK487" i="50"/>
  <c r="AG487" i="50"/>
  <c r="AF487" i="50"/>
  <c r="AC487" i="50"/>
  <c r="AB487" i="50"/>
  <c r="Y487" i="50"/>
  <c r="X487" i="50"/>
  <c r="S487" i="50"/>
  <c r="R487" i="50"/>
  <c r="DM486" i="50"/>
  <c r="DL486" i="50"/>
  <c r="DI486" i="50"/>
  <c r="DH486" i="50"/>
  <c r="DD486" i="50"/>
  <c r="DC486" i="50"/>
  <c r="CZ486" i="50"/>
  <c r="CY486" i="50"/>
  <c r="CT486" i="50"/>
  <c r="CS486" i="50"/>
  <c r="CO486" i="50"/>
  <c r="CN486" i="50"/>
  <c r="CK486" i="50"/>
  <c r="CJ486" i="50"/>
  <c r="CF486" i="50"/>
  <c r="CE486" i="50"/>
  <c r="CB486" i="50"/>
  <c r="CA486" i="50"/>
  <c r="BV486" i="50"/>
  <c r="BU486" i="50"/>
  <c r="BQ486" i="50"/>
  <c r="BP486" i="50"/>
  <c r="BK486" i="50"/>
  <c r="BJ486" i="50"/>
  <c r="BE486" i="50"/>
  <c r="BD486" i="50"/>
  <c r="BA486" i="50"/>
  <c r="AZ486" i="50"/>
  <c r="AV486" i="50"/>
  <c r="AU486" i="50"/>
  <c r="AR486" i="50"/>
  <c r="AQ486" i="50"/>
  <c r="AL486" i="50"/>
  <c r="AK486" i="50"/>
  <c r="AG486" i="50"/>
  <c r="AF486" i="50"/>
  <c r="AC486" i="50"/>
  <c r="AB486" i="50"/>
  <c r="Y486" i="50"/>
  <c r="X486" i="50"/>
  <c r="S486" i="50"/>
  <c r="R486" i="50"/>
  <c r="DM485" i="50"/>
  <c r="DL485" i="50"/>
  <c r="DI485" i="50"/>
  <c r="DH485" i="50"/>
  <c r="DD485" i="50"/>
  <c r="DC485" i="50"/>
  <c r="CZ485" i="50"/>
  <c r="CY485" i="50"/>
  <c r="CT485" i="50"/>
  <c r="CS485" i="50"/>
  <c r="CO485" i="50"/>
  <c r="CN485" i="50"/>
  <c r="CK485" i="50"/>
  <c r="CJ485" i="50"/>
  <c r="CF485" i="50"/>
  <c r="CE485" i="50"/>
  <c r="CB485" i="50"/>
  <c r="CA485" i="50"/>
  <c r="BV485" i="50"/>
  <c r="BU485" i="50"/>
  <c r="BQ485" i="50"/>
  <c r="BP485" i="50"/>
  <c r="BK485" i="50"/>
  <c r="BJ485" i="50"/>
  <c r="BE485" i="50"/>
  <c r="BD485" i="50"/>
  <c r="BA485" i="50"/>
  <c r="AZ485" i="50"/>
  <c r="AV485" i="50"/>
  <c r="AU485" i="50"/>
  <c r="AR485" i="50"/>
  <c r="AQ485" i="50"/>
  <c r="AL485" i="50"/>
  <c r="AK485" i="50"/>
  <c r="AG485" i="50"/>
  <c r="AF485" i="50"/>
  <c r="AC485" i="50"/>
  <c r="AB485" i="50"/>
  <c r="Y485" i="50"/>
  <c r="X485" i="50"/>
  <c r="S485" i="50"/>
  <c r="R485" i="50"/>
  <c r="DM484" i="50"/>
  <c r="DL484" i="50"/>
  <c r="DI484" i="50"/>
  <c r="DH484" i="50"/>
  <c r="DD484" i="50"/>
  <c r="DC484" i="50"/>
  <c r="CZ484" i="50"/>
  <c r="CY484" i="50"/>
  <c r="CT484" i="50"/>
  <c r="CS484" i="50"/>
  <c r="CO484" i="50"/>
  <c r="CN484" i="50"/>
  <c r="CK484" i="50"/>
  <c r="CJ484" i="50"/>
  <c r="CF484" i="50"/>
  <c r="CE484" i="50"/>
  <c r="CB484" i="50"/>
  <c r="CA484" i="50"/>
  <c r="BV484" i="50"/>
  <c r="BU484" i="50"/>
  <c r="BQ484" i="50"/>
  <c r="BP484" i="50"/>
  <c r="BK484" i="50"/>
  <c r="BJ484" i="50"/>
  <c r="BE484" i="50"/>
  <c r="BD484" i="50"/>
  <c r="BA484" i="50"/>
  <c r="AZ484" i="50"/>
  <c r="AV484" i="50"/>
  <c r="AU484" i="50"/>
  <c r="AR484" i="50"/>
  <c r="AQ484" i="50"/>
  <c r="AL484" i="50"/>
  <c r="AK484" i="50"/>
  <c r="AG484" i="50"/>
  <c r="AF484" i="50"/>
  <c r="AC484" i="50"/>
  <c r="AB484" i="50"/>
  <c r="Y484" i="50"/>
  <c r="X484" i="50"/>
  <c r="S484" i="50"/>
  <c r="R484" i="50"/>
  <c r="DM483" i="50"/>
  <c r="DL483" i="50"/>
  <c r="DI483" i="50"/>
  <c r="DH483" i="50"/>
  <c r="DD483" i="50"/>
  <c r="DC483" i="50"/>
  <c r="CZ483" i="50"/>
  <c r="CY483" i="50"/>
  <c r="CT483" i="50"/>
  <c r="CS483" i="50"/>
  <c r="CO483" i="50"/>
  <c r="CN483" i="50"/>
  <c r="CK483" i="50"/>
  <c r="CJ483" i="50"/>
  <c r="CF483" i="50"/>
  <c r="CE483" i="50"/>
  <c r="CB483" i="50"/>
  <c r="CA483" i="50"/>
  <c r="BV483" i="50"/>
  <c r="BU483" i="50"/>
  <c r="BQ483" i="50"/>
  <c r="BP483" i="50"/>
  <c r="BK483" i="50"/>
  <c r="BJ483" i="50"/>
  <c r="BE483" i="50"/>
  <c r="BD483" i="50"/>
  <c r="BA483" i="50"/>
  <c r="AZ483" i="50"/>
  <c r="AV483" i="50"/>
  <c r="AU483" i="50"/>
  <c r="AR483" i="50"/>
  <c r="AQ483" i="50"/>
  <c r="AL483" i="50"/>
  <c r="AK483" i="50"/>
  <c r="AG483" i="50"/>
  <c r="AF483" i="50"/>
  <c r="AC483" i="50"/>
  <c r="AB483" i="50"/>
  <c r="Y483" i="50"/>
  <c r="X483" i="50"/>
  <c r="S483" i="50"/>
  <c r="R483" i="50"/>
  <c r="DM482" i="50"/>
  <c r="DL482" i="50"/>
  <c r="DI482" i="50"/>
  <c r="DH482" i="50"/>
  <c r="DD482" i="50"/>
  <c r="DC482" i="50"/>
  <c r="CZ482" i="50"/>
  <c r="CY482" i="50"/>
  <c r="CT482" i="50"/>
  <c r="CS482" i="50"/>
  <c r="CO482" i="50"/>
  <c r="CN482" i="50"/>
  <c r="CK482" i="50"/>
  <c r="CJ482" i="50"/>
  <c r="CF482" i="50"/>
  <c r="CE482" i="50"/>
  <c r="CB482" i="50"/>
  <c r="CA482" i="50"/>
  <c r="BV482" i="50"/>
  <c r="BU482" i="50"/>
  <c r="BQ482" i="50"/>
  <c r="BP482" i="50"/>
  <c r="BK482" i="50"/>
  <c r="BJ482" i="50"/>
  <c r="BE482" i="50"/>
  <c r="BD482" i="50"/>
  <c r="BA482" i="50"/>
  <c r="AZ482" i="50"/>
  <c r="AV482" i="50"/>
  <c r="AU482" i="50"/>
  <c r="AR482" i="50"/>
  <c r="AQ482" i="50"/>
  <c r="AL482" i="50"/>
  <c r="AK482" i="50"/>
  <c r="AG482" i="50"/>
  <c r="AF482" i="50"/>
  <c r="AC482" i="50"/>
  <c r="AB482" i="50"/>
  <c r="Y482" i="50"/>
  <c r="X482" i="50"/>
  <c r="S482" i="50"/>
  <c r="R482" i="50"/>
  <c r="DM481" i="50"/>
  <c r="DL481" i="50"/>
  <c r="DI481" i="50"/>
  <c r="DH481" i="50"/>
  <c r="DD481" i="50"/>
  <c r="DC481" i="50"/>
  <c r="CZ481" i="50"/>
  <c r="CY481" i="50"/>
  <c r="CT481" i="50"/>
  <c r="CS481" i="50"/>
  <c r="CO481" i="50"/>
  <c r="CN481" i="50"/>
  <c r="CK481" i="50"/>
  <c r="CJ481" i="50"/>
  <c r="CF481" i="50"/>
  <c r="CE481" i="50"/>
  <c r="CB481" i="50"/>
  <c r="CA481" i="50"/>
  <c r="BV481" i="50"/>
  <c r="BU481" i="50"/>
  <c r="BQ481" i="50"/>
  <c r="BP481" i="50"/>
  <c r="BK481" i="50"/>
  <c r="BJ481" i="50"/>
  <c r="BE481" i="50"/>
  <c r="BD481" i="50"/>
  <c r="BA481" i="50"/>
  <c r="AZ481" i="50"/>
  <c r="AV481" i="50"/>
  <c r="AU481" i="50"/>
  <c r="AR481" i="50"/>
  <c r="AQ481" i="50"/>
  <c r="AL481" i="50"/>
  <c r="AK481" i="50"/>
  <c r="AG481" i="50"/>
  <c r="AF481" i="50"/>
  <c r="AC481" i="50"/>
  <c r="AB481" i="50"/>
  <c r="Y481" i="50"/>
  <c r="X481" i="50"/>
  <c r="S481" i="50"/>
  <c r="R481" i="50"/>
  <c r="DM480" i="50"/>
  <c r="DL480" i="50"/>
  <c r="DI480" i="50"/>
  <c r="DH480" i="50"/>
  <c r="DD480" i="50"/>
  <c r="DC480" i="50"/>
  <c r="CZ480" i="50"/>
  <c r="CY480" i="50"/>
  <c r="CT480" i="50"/>
  <c r="CS480" i="50"/>
  <c r="CO480" i="50"/>
  <c r="CN480" i="50"/>
  <c r="CK480" i="50"/>
  <c r="CJ480" i="50"/>
  <c r="CF480" i="50"/>
  <c r="CE480" i="50"/>
  <c r="CB480" i="50"/>
  <c r="CA480" i="50"/>
  <c r="BV480" i="50"/>
  <c r="BU480" i="50"/>
  <c r="BQ480" i="50"/>
  <c r="BP480" i="50"/>
  <c r="BK480" i="50"/>
  <c r="BJ480" i="50"/>
  <c r="BE480" i="50"/>
  <c r="BD480" i="50"/>
  <c r="BA480" i="50"/>
  <c r="AZ480" i="50"/>
  <c r="AV480" i="50"/>
  <c r="AU480" i="50"/>
  <c r="AR480" i="50"/>
  <c r="AQ480" i="50"/>
  <c r="AL480" i="50"/>
  <c r="AK480" i="50"/>
  <c r="AG480" i="50"/>
  <c r="AF480" i="50"/>
  <c r="AC480" i="50"/>
  <c r="AB480" i="50"/>
  <c r="Y480" i="50"/>
  <c r="X480" i="50"/>
  <c r="S480" i="50"/>
  <c r="R480" i="50"/>
  <c r="DM479" i="50"/>
  <c r="DL479" i="50"/>
  <c r="DI479" i="50"/>
  <c r="DH479" i="50"/>
  <c r="DD479" i="50"/>
  <c r="DC479" i="50"/>
  <c r="CZ479" i="50"/>
  <c r="CY479" i="50"/>
  <c r="CT479" i="50"/>
  <c r="CS479" i="50"/>
  <c r="CO479" i="50"/>
  <c r="CN479" i="50"/>
  <c r="CK479" i="50"/>
  <c r="CJ479" i="50"/>
  <c r="CF479" i="50"/>
  <c r="CE479" i="50"/>
  <c r="CB479" i="50"/>
  <c r="CA479" i="50"/>
  <c r="BV479" i="50"/>
  <c r="BU479" i="50"/>
  <c r="BQ479" i="50"/>
  <c r="BP479" i="50"/>
  <c r="BK479" i="50"/>
  <c r="BJ479" i="50"/>
  <c r="BE479" i="50"/>
  <c r="BD479" i="50"/>
  <c r="BA479" i="50"/>
  <c r="AZ479" i="50"/>
  <c r="AV479" i="50"/>
  <c r="AU479" i="50"/>
  <c r="AR479" i="50"/>
  <c r="AQ479" i="50"/>
  <c r="AL479" i="50"/>
  <c r="AK479" i="50"/>
  <c r="AG479" i="50"/>
  <c r="AF479" i="50"/>
  <c r="AC479" i="50"/>
  <c r="AB479" i="50"/>
  <c r="Y479" i="50"/>
  <c r="X479" i="50"/>
  <c r="S479" i="50"/>
  <c r="R479" i="50"/>
  <c r="DM478" i="50"/>
  <c r="DL478" i="50"/>
  <c r="DI478" i="50"/>
  <c r="DH478" i="50"/>
  <c r="DD478" i="50"/>
  <c r="DC478" i="50"/>
  <c r="CZ478" i="50"/>
  <c r="CY478" i="50"/>
  <c r="CT478" i="50"/>
  <c r="CS478" i="50"/>
  <c r="CO478" i="50"/>
  <c r="CN478" i="50"/>
  <c r="CK478" i="50"/>
  <c r="CJ478" i="50"/>
  <c r="CF478" i="50"/>
  <c r="CE478" i="50"/>
  <c r="CB478" i="50"/>
  <c r="CA478" i="50"/>
  <c r="BV478" i="50"/>
  <c r="BU478" i="50"/>
  <c r="BQ478" i="50"/>
  <c r="BP478" i="50"/>
  <c r="BK478" i="50"/>
  <c r="BJ478" i="50"/>
  <c r="BE478" i="50"/>
  <c r="BD478" i="50"/>
  <c r="BA478" i="50"/>
  <c r="AZ478" i="50"/>
  <c r="AV478" i="50"/>
  <c r="AU478" i="50"/>
  <c r="AR478" i="50"/>
  <c r="AQ478" i="50"/>
  <c r="AL478" i="50"/>
  <c r="AK478" i="50"/>
  <c r="AG478" i="50"/>
  <c r="AF478" i="50"/>
  <c r="AC478" i="50"/>
  <c r="AB478" i="50"/>
  <c r="Y478" i="50"/>
  <c r="X478" i="50"/>
  <c r="S478" i="50"/>
  <c r="R478" i="50"/>
  <c r="DM477" i="50"/>
  <c r="DL477" i="50"/>
  <c r="DI477" i="50"/>
  <c r="DH477" i="50"/>
  <c r="DD477" i="50"/>
  <c r="DC477" i="50"/>
  <c r="CZ477" i="50"/>
  <c r="CY477" i="50"/>
  <c r="CT477" i="50"/>
  <c r="CS477" i="50"/>
  <c r="CO477" i="50"/>
  <c r="CN477" i="50"/>
  <c r="CK477" i="50"/>
  <c r="CJ477" i="50"/>
  <c r="CF477" i="50"/>
  <c r="CE477" i="50"/>
  <c r="CB477" i="50"/>
  <c r="CA477" i="50"/>
  <c r="BV477" i="50"/>
  <c r="BU477" i="50"/>
  <c r="BQ477" i="50"/>
  <c r="BP477" i="50"/>
  <c r="BK477" i="50"/>
  <c r="BJ477" i="50"/>
  <c r="BE477" i="50"/>
  <c r="BD477" i="50"/>
  <c r="BA477" i="50"/>
  <c r="AZ477" i="50"/>
  <c r="AV477" i="50"/>
  <c r="AU477" i="50"/>
  <c r="AR477" i="50"/>
  <c r="AQ477" i="50"/>
  <c r="AL477" i="50"/>
  <c r="AK477" i="50"/>
  <c r="AG477" i="50"/>
  <c r="AF477" i="50"/>
  <c r="AC477" i="50"/>
  <c r="AB477" i="50"/>
  <c r="Y477" i="50"/>
  <c r="X477" i="50"/>
  <c r="S477" i="50"/>
  <c r="R477" i="50"/>
  <c r="DM476" i="50"/>
  <c r="DL476" i="50"/>
  <c r="DI476" i="50"/>
  <c r="DH476" i="50"/>
  <c r="DD476" i="50"/>
  <c r="DC476" i="50"/>
  <c r="CZ476" i="50"/>
  <c r="CY476" i="50"/>
  <c r="CT476" i="50"/>
  <c r="CS476" i="50"/>
  <c r="CO476" i="50"/>
  <c r="CN476" i="50"/>
  <c r="CK476" i="50"/>
  <c r="CJ476" i="50"/>
  <c r="CF476" i="50"/>
  <c r="CE476" i="50"/>
  <c r="CB476" i="50"/>
  <c r="CA476" i="50"/>
  <c r="BV476" i="50"/>
  <c r="BU476" i="50"/>
  <c r="BQ476" i="50"/>
  <c r="BP476" i="50"/>
  <c r="BK476" i="50"/>
  <c r="BJ476" i="50"/>
  <c r="BE476" i="50"/>
  <c r="BD476" i="50"/>
  <c r="BA476" i="50"/>
  <c r="AZ476" i="50"/>
  <c r="AV476" i="50"/>
  <c r="AU476" i="50"/>
  <c r="AR476" i="50"/>
  <c r="AQ476" i="50"/>
  <c r="AL476" i="50"/>
  <c r="AK476" i="50"/>
  <c r="AG476" i="50"/>
  <c r="AF476" i="50"/>
  <c r="AC476" i="50"/>
  <c r="AB476" i="50"/>
  <c r="Y476" i="50"/>
  <c r="X476" i="50"/>
  <c r="S476" i="50"/>
  <c r="R476" i="50"/>
  <c r="DM475" i="50"/>
  <c r="DL475" i="50"/>
  <c r="DI475" i="50"/>
  <c r="DH475" i="50"/>
  <c r="DD475" i="50"/>
  <c r="DC475" i="50"/>
  <c r="CZ475" i="50"/>
  <c r="CY475" i="50"/>
  <c r="CT475" i="50"/>
  <c r="CS475" i="50"/>
  <c r="CO475" i="50"/>
  <c r="CN475" i="50"/>
  <c r="CK475" i="50"/>
  <c r="CJ475" i="50"/>
  <c r="CF475" i="50"/>
  <c r="CE475" i="50"/>
  <c r="CB475" i="50"/>
  <c r="CA475" i="50"/>
  <c r="BV475" i="50"/>
  <c r="BU475" i="50"/>
  <c r="BQ475" i="50"/>
  <c r="BP475" i="50"/>
  <c r="BK475" i="50"/>
  <c r="BJ475" i="50"/>
  <c r="BE475" i="50"/>
  <c r="BD475" i="50"/>
  <c r="BA475" i="50"/>
  <c r="AZ475" i="50"/>
  <c r="AV475" i="50"/>
  <c r="AU475" i="50"/>
  <c r="AR475" i="50"/>
  <c r="AQ475" i="50"/>
  <c r="AL475" i="50"/>
  <c r="AK475" i="50"/>
  <c r="AG475" i="50"/>
  <c r="AF475" i="50"/>
  <c r="AC475" i="50"/>
  <c r="AB475" i="50"/>
  <c r="Y475" i="50"/>
  <c r="X475" i="50"/>
  <c r="S475" i="50"/>
  <c r="R475" i="50"/>
  <c r="DM474" i="50"/>
  <c r="DL474" i="50"/>
  <c r="DI474" i="50"/>
  <c r="DH474" i="50"/>
  <c r="DD474" i="50"/>
  <c r="DC474" i="50"/>
  <c r="CZ474" i="50"/>
  <c r="CY474" i="50"/>
  <c r="CT474" i="50"/>
  <c r="CS474" i="50"/>
  <c r="CO474" i="50"/>
  <c r="CN474" i="50"/>
  <c r="CK474" i="50"/>
  <c r="CJ474" i="50"/>
  <c r="CF474" i="50"/>
  <c r="CE474" i="50"/>
  <c r="CB474" i="50"/>
  <c r="CA474" i="50"/>
  <c r="BV474" i="50"/>
  <c r="BU474" i="50"/>
  <c r="BQ474" i="50"/>
  <c r="BP474" i="50"/>
  <c r="BK474" i="50"/>
  <c r="BJ474" i="50"/>
  <c r="BE474" i="50"/>
  <c r="BD474" i="50"/>
  <c r="BA474" i="50"/>
  <c r="AZ474" i="50"/>
  <c r="AV474" i="50"/>
  <c r="AU474" i="50"/>
  <c r="AR474" i="50"/>
  <c r="AQ474" i="50"/>
  <c r="AL474" i="50"/>
  <c r="AK474" i="50"/>
  <c r="AG474" i="50"/>
  <c r="AF474" i="50"/>
  <c r="AC474" i="50"/>
  <c r="AB474" i="50"/>
  <c r="Y474" i="50"/>
  <c r="X474" i="50"/>
  <c r="S474" i="50"/>
  <c r="R474" i="50"/>
  <c r="DM473" i="50"/>
  <c r="DL473" i="50"/>
  <c r="DI473" i="50"/>
  <c r="DH473" i="50"/>
  <c r="DD473" i="50"/>
  <c r="DC473" i="50"/>
  <c r="CZ473" i="50"/>
  <c r="CY473" i="50"/>
  <c r="CT473" i="50"/>
  <c r="CS473" i="50"/>
  <c r="CO473" i="50"/>
  <c r="CN473" i="50"/>
  <c r="CK473" i="50"/>
  <c r="CJ473" i="50"/>
  <c r="CF473" i="50"/>
  <c r="CE473" i="50"/>
  <c r="CB473" i="50"/>
  <c r="CA473" i="50"/>
  <c r="BV473" i="50"/>
  <c r="BU473" i="50"/>
  <c r="BQ473" i="50"/>
  <c r="BP473" i="50"/>
  <c r="BK473" i="50"/>
  <c r="BJ473" i="50"/>
  <c r="BE473" i="50"/>
  <c r="BD473" i="50"/>
  <c r="BA473" i="50"/>
  <c r="AZ473" i="50"/>
  <c r="AV473" i="50"/>
  <c r="AU473" i="50"/>
  <c r="AR473" i="50"/>
  <c r="AQ473" i="50"/>
  <c r="AL473" i="50"/>
  <c r="AK473" i="50"/>
  <c r="AG473" i="50"/>
  <c r="AF473" i="50"/>
  <c r="AC473" i="50"/>
  <c r="AB473" i="50"/>
  <c r="Y473" i="50"/>
  <c r="X473" i="50"/>
  <c r="S473" i="50"/>
  <c r="R473" i="50"/>
  <c r="DM472" i="50"/>
  <c r="DL472" i="50"/>
  <c r="DI472" i="50"/>
  <c r="DH472" i="50"/>
  <c r="DD472" i="50"/>
  <c r="DC472" i="50"/>
  <c r="CZ472" i="50"/>
  <c r="CY472" i="50"/>
  <c r="CT472" i="50"/>
  <c r="CS472" i="50"/>
  <c r="CO472" i="50"/>
  <c r="CN472" i="50"/>
  <c r="CK472" i="50"/>
  <c r="CJ472" i="50"/>
  <c r="CF472" i="50"/>
  <c r="CE472" i="50"/>
  <c r="CB472" i="50"/>
  <c r="CA472" i="50"/>
  <c r="BV472" i="50"/>
  <c r="BU472" i="50"/>
  <c r="BQ472" i="50"/>
  <c r="BP472" i="50"/>
  <c r="BK472" i="50"/>
  <c r="BJ472" i="50"/>
  <c r="BE472" i="50"/>
  <c r="BD472" i="50"/>
  <c r="BA472" i="50"/>
  <c r="AZ472" i="50"/>
  <c r="AV472" i="50"/>
  <c r="AU472" i="50"/>
  <c r="AR472" i="50"/>
  <c r="AQ472" i="50"/>
  <c r="AL472" i="50"/>
  <c r="AK472" i="50"/>
  <c r="AG472" i="50"/>
  <c r="AF472" i="50"/>
  <c r="AC472" i="50"/>
  <c r="AB472" i="50"/>
  <c r="Y472" i="50"/>
  <c r="X472" i="50"/>
  <c r="S472" i="50"/>
  <c r="R472" i="50"/>
  <c r="DM471" i="50"/>
  <c r="DL471" i="50"/>
  <c r="DI471" i="50"/>
  <c r="DH471" i="50"/>
  <c r="DD471" i="50"/>
  <c r="DC471" i="50"/>
  <c r="CZ471" i="50"/>
  <c r="CY471" i="50"/>
  <c r="CT471" i="50"/>
  <c r="CS471" i="50"/>
  <c r="CO471" i="50"/>
  <c r="CN471" i="50"/>
  <c r="CK471" i="50"/>
  <c r="CJ471" i="50"/>
  <c r="CF471" i="50"/>
  <c r="CE471" i="50"/>
  <c r="CB471" i="50"/>
  <c r="CA471" i="50"/>
  <c r="BV471" i="50"/>
  <c r="BU471" i="50"/>
  <c r="BQ471" i="50"/>
  <c r="BP471" i="50"/>
  <c r="BK471" i="50"/>
  <c r="BJ471" i="50"/>
  <c r="BE471" i="50"/>
  <c r="BD471" i="50"/>
  <c r="BA471" i="50"/>
  <c r="AZ471" i="50"/>
  <c r="AV471" i="50"/>
  <c r="AU471" i="50"/>
  <c r="AR471" i="50"/>
  <c r="AQ471" i="50"/>
  <c r="AL471" i="50"/>
  <c r="AK471" i="50"/>
  <c r="AG471" i="50"/>
  <c r="AF471" i="50"/>
  <c r="AC471" i="50"/>
  <c r="AB471" i="50"/>
  <c r="Y471" i="50"/>
  <c r="X471" i="50"/>
  <c r="S471" i="50"/>
  <c r="R471" i="50"/>
  <c r="DM470" i="50"/>
  <c r="DL470" i="50"/>
  <c r="DI470" i="50"/>
  <c r="DH470" i="50"/>
  <c r="DD470" i="50"/>
  <c r="DC470" i="50"/>
  <c r="CZ470" i="50"/>
  <c r="CY470" i="50"/>
  <c r="CT470" i="50"/>
  <c r="CS470" i="50"/>
  <c r="CO470" i="50"/>
  <c r="CN470" i="50"/>
  <c r="CK470" i="50"/>
  <c r="CJ470" i="50"/>
  <c r="CF470" i="50"/>
  <c r="CE470" i="50"/>
  <c r="CB470" i="50"/>
  <c r="CA470" i="50"/>
  <c r="BV470" i="50"/>
  <c r="BU470" i="50"/>
  <c r="BQ470" i="50"/>
  <c r="BP470" i="50"/>
  <c r="BK470" i="50"/>
  <c r="BJ470" i="50"/>
  <c r="BE470" i="50"/>
  <c r="BD470" i="50"/>
  <c r="BA470" i="50"/>
  <c r="AZ470" i="50"/>
  <c r="AV470" i="50"/>
  <c r="AU470" i="50"/>
  <c r="AR470" i="50"/>
  <c r="AQ470" i="50"/>
  <c r="AL470" i="50"/>
  <c r="AK470" i="50"/>
  <c r="AG470" i="50"/>
  <c r="AF470" i="50"/>
  <c r="AC470" i="50"/>
  <c r="AB470" i="50"/>
  <c r="Y470" i="50"/>
  <c r="X470" i="50"/>
  <c r="S470" i="50"/>
  <c r="R470" i="50"/>
  <c r="DM469" i="50"/>
  <c r="DL469" i="50"/>
  <c r="DI469" i="50"/>
  <c r="DH469" i="50"/>
  <c r="DD469" i="50"/>
  <c r="DC469" i="50"/>
  <c r="CZ469" i="50"/>
  <c r="CY469" i="50"/>
  <c r="CT469" i="50"/>
  <c r="CS469" i="50"/>
  <c r="CO469" i="50"/>
  <c r="CN469" i="50"/>
  <c r="CK469" i="50"/>
  <c r="CJ469" i="50"/>
  <c r="CF469" i="50"/>
  <c r="CE469" i="50"/>
  <c r="CB469" i="50"/>
  <c r="CA469" i="50"/>
  <c r="BV469" i="50"/>
  <c r="BU469" i="50"/>
  <c r="BQ469" i="50"/>
  <c r="BP469" i="50"/>
  <c r="BK469" i="50"/>
  <c r="BJ469" i="50"/>
  <c r="BE469" i="50"/>
  <c r="BD469" i="50"/>
  <c r="BA469" i="50"/>
  <c r="AZ469" i="50"/>
  <c r="AV469" i="50"/>
  <c r="AU469" i="50"/>
  <c r="AR469" i="50"/>
  <c r="AQ469" i="50"/>
  <c r="AL469" i="50"/>
  <c r="AK469" i="50"/>
  <c r="AG469" i="50"/>
  <c r="AF469" i="50"/>
  <c r="AC469" i="50"/>
  <c r="AB469" i="50"/>
  <c r="Y469" i="50"/>
  <c r="X469" i="50"/>
  <c r="S469" i="50"/>
  <c r="R469" i="50"/>
  <c r="DM468" i="50"/>
  <c r="DL468" i="50"/>
  <c r="DI468" i="50"/>
  <c r="DH468" i="50"/>
  <c r="DD468" i="50"/>
  <c r="DC468" i="50"/>
  <c r="CZ468" i="50"/>
  <c r="CY468" i="50"/>
  <c r="CT468" i="50"/>
  <c r="CS468" i="50"/>
  <c r="CO468" i="50"/>
  <c r="CN468" i="50"/>
  <c r="CK468" i="50"/>
  <c r="CJ468" i="50"/>
  <c r="CF468" i="50"/>
  <c r="CE468" i="50"/>
  <c r="CB468" i="50"/>
  <c r="CA468" i="50"/>
  <c r="BV468" i="50"/>
  <c r="BU468" i="50"/>
  <c r="BQ468" i="50"/>
  <c r="BP468" i="50"/>
  <c r="BK468" i="50"/>
  <c r="BJ468" i="50"/>
  <c r="BE468" i="50"/>
  <c r="BD468" i="50"/>
  <c r="BA468" i="50"/>
  <c r="AZ468" i="50"/>
  <c r="AV468" i="50"/>
  <c r="AU468" i="50"/>
  <c r="AR468" i="50"/>
  <c r="AQ468" i="50"/>
  <c r="AL468" i="50"/>
  <c r="AK468" i="50"/>
  <c r="AG468" i="50"/>
  <c r="AF468" i="50"/>
  <c r="AC468" i="50"/>
  <c r="AB468" i="50"/>
  <c r="Y468" i="50"/>
  <c r="X468" i="50"/>
  <c r="S468" i="50"/>
  <c r="R468" i="50"/>
  <c r="DM467" i="50"/>
  <c r="DL467" i="50"/>
  <c r="DI467" i="50"/>
  <c r="DH467" i="50"/>
  <c r="DD467" i="50"/>
  <c r="DC467" i="50"/>
  <c r="CZ467" i="50"/>
  <c r="CY467" i="50"/>
  <c r="CT467" i="50"/>
  <c r="CS467" i="50"/>
  <c r="CO467" i="50"/>
  <c r="CN467" i="50"/>
  <c r="CK467" i="50"/>
  <c r="CJ467" i="50"/>
  <c r="CF467" i="50"/>
  <c r="CE467" i="50"/>
  <c r="CB467" i="50"/>
  <c r="CA467" i="50"/>
  <c r="BV467" i="50"/>
  <c r="BU467" i="50"/>
  <c r="BQ467" i="50"/>
  <c r="BP467" i="50"/>
  <c r="BK467" i="50"/>
  <c r="BJ467" i="50"/>
  <c r="BE467" i="50"/>
  <c r="BD467" i="50"/>
  <c r="BA467" i="50"/>
  <c r="AZ467" i="50"/>
  <c r="AV467" i="50"/>
  <c r="AU467" i="50"/>
  <c r="AR467" i="50"/>
  <c r="AQ467" i="50"/>
  <c r="AL467" i="50"/>
  <c r="AK467" i="50"/>
  <c r="AG467" i="50"/>
  <c r="AF467" i="50"/>
  <c r="AC467" i="50"/>
  <c r="AB467" i="50"/>
  <c r="Y467" i="50"/>
  <c r="X467" i="50"/>
  <c r="S467" i="50"/>
  <c r="R467" i="50"/>
  <c r="DM466" i="50"/>
  <c r="DL466" i="50"/>
  <c r="DI466" i="50"/>
  <c r="DH466" i="50"/>
  <c r="DD466" i="50"/>
  <c r="DC466" i="50"/>
  <c r="CZ466" i="50"/>
  <c r="CY466" i="50"/>
  <c r="CT466" i="50"/>
  <c r="CS466" i="50"/>
  <c r="CO466" i="50"/>
  <c r="CN466" i="50"/>
  <c r="CK466" i="50"/>
  <c r="CJ466" i="50"/>
  <c r="CF466" i="50"/>
  <c r="CE466" i="50"/>
  <c r="CB466" i="50"/>
  <c r="CA466" i="50"/>
  <c r="BV466" i="50"/>
  <c r="BU466" i="50"/>
  <c r="BQ466" i="50"/>
  <c r="BP466" i="50"/>
  <c r="BK466" i="50"/>
  <c r="BJ466" i="50"/>
  <c r="BE466" i="50"/>
  <c r="BD466" i="50"/>
  <c r="BA466" i="50"/>
  <c r="AZ466" i="50"/>
  <c r="AV466" i="50"/>
  <c r="AU466" i="50"/>
  <c r="AR466" i="50"/>
  <c r="AQ466" i="50"/>
  <c r="AL466" i="50"/>
  <c r="AK466" i="50"/>
  <c r="AG466" i="50"/>
  <c r="AF466" i="50"/>
  <c r="AC466" i="50"/>
  <c r="AB466" i="50"/>
  <c r="Y466" i="50"/>
  <c r="X466" i="50"/>
  <c r="S466" i="50"/>
  <c r="R466" i="50"/>
  <c r="DM465" i="50"/>
  <c r="DL465" i="50"/>
  <c r="DI465" i="50"/>
  <c r="DH465" i="50"/>
  <c r="DD465" i="50"/>
  <c r="DC465" i="50"/>
  <c r="CZ465" i="50"/>
  <c r="CY465" i="50"/>
  <c r="CT465" i="50"/>
  <c r="CS465" i="50"/>
  <c r="CO465" i="50"/>
  <c r="CN465" i="50"/>
  <c r="CK465" i="50"/>
  <c r="CJ465" i="50"/>
  <c r="CF465" i="50"/>
  <c r="CE465" i="50"/>
  <c r="CB465" i="50"/>
  <c r="CA465" i="50"/>
  <c r="BV465" i="50"/>
  <c r="BU465" i="50"/>
  <c r="BQ465" i="50"/>
  <c r="BP465" i="50"/>
  <c r="BK465" i="50"/>
  <c r="BJ465" i="50"/>
  <c r="BE465" i="50"/>
  <c r="BD465" i="50"/>
  <c r="BA465" i="50"/>
  <c r="AZ465" i="50"/>
  <c r="AV465" i="50"/>
  <c r="AU465" i="50"/>
  <c r="AR465" i="50"/>
  <c r="AQ465" i="50"/>
  <c r="AL465" i="50"/>
  <c r="AK465" i="50"/>
  <c r="AG465" i="50"/>
  <c r="AF465" i="50"/>
  <c r="AC465" i="50"/>
  <c r="AB465" i="50"/>
  <c r="Y465" i="50"/>
  <c r="X465" i="50"/>
  <c r="S465" i="50"/>
  <c r="R465" i="50"/>
  <c r="DM464" i="50"/>
  <c r="DL464" i="50"/>
  <c r="DI464" i="50"/>
  <c r="DH464" i="50"/>
  <c r="DD464" i="50"/>
  <c r="DC464" i="50"/>
  <c r="CZ464" i="50"/>
  <c r="CY464" i="50"/>
  <c r="CT464" i="50"/>
  <c r="CS464" i="50"/>
  <c r="CO464" i="50"/>
  <c r="CN464" i="50"/>
  <c r="CK464" i="50"/>
  <c r="CJ464" i="50"/>
  <c r="CF464" i="50"/>
  <c r="CE464" i="50"/>
  <c r="CB464" i="50"/>
  <c r="CA464" i="50"/>
  <c r="BV464" i="50"/>
  <c r="BU464" i="50"/>
  <c r="BQ464" i="50"/>
  <c r="BP464" i="50"/>
  <c r="BK464" i="50"/>
  <c r="BJ464" i="50"/>
  <c r="BE464" i="50"/>
  <c r="BD464" i="50"/>
  <c r="BA464" i="50"/>
  <c r="AZ464" i="50"/>
  <c r="AV464" i="50"/>
  <c r="AU464" i="50"/>
  <c r="AR464" i="50"/>
  <c r="AQ464" i="50"/>
  <c r="AL464" i="50"/>
  <c r="AK464" i="50"/>
  <c r="AG464" i="50"/>
  <c r="AF464" i="50"/>
  <c r="AC464" i="50"/>
  <c r="AB464" i="50"/>
  <c r="Y464" i="50"/>
  <c r="X464" i="50"/>
  <c r="S464" i="50"/>
  <c r="R464" i="50"/>
  <c r="DM463" i="50"/>
  <c r="DL463" i="50"/>
  <c r="DI463" i="50"/>
  <c r="DH463" i="50"/>
  <c r="DD463" i="50"/>
  <c r="DC463" i="50"/>
  <c r="CZ463" i="50"/>
  <c r="CY463" i="50"/>
  <c r="CT463" i="50"/>
  <c r="CS463" i="50"/>
  <c r="CO463" i="50"/>
  <c r="CN463" i="50"/>
  <c r="CK463" i="50"/>
  <c r="CJ463" i="50"/>
  <c r="CF463" i="50"/>
  <c r="CE463" i="50"/>
  <c r="CB463" i="50"/>
  <c r="CA463" i="50"/>
  <c r="BV463" i="50"/>
  <c r="BU463" i="50"/>
  <c r="BQ463" i="50"/>
  <c r="BP463" i="50"/>
  <c r="BK463" i="50"/>
  <c r="BJ463" i="50"/>
  <c r="BE463" i="50"/>
  <c r="BD463" i="50"/>
  <c r="BA463" i="50"/>
  <c r="AZ463" i="50"/>
  <c r="AV463" i="50"/>
  <c r="AU463" i="50"/>
  <c r="AR463" i="50"/>
  <c r="AQ463" i="50"/>
  <c r="AL463" i="50"/>
  <c r="AK463" i="50"/>
  <c r="AG463" i="50"/>
  <c r="AF463" i="50"/>
  <c r="AC463" i="50"/>
  <c r="AB463" i="50"/>
  <c r="Y463" i="50"/>
  <c r="X463" i="50"/>
  <c r="S463" i="50"/>
  <c r="R463" i="50"/>
  <c r="DM462" i="50"/>
  <c r="DL462" i="50"/>
  <c r="DI462" i="50"/>
  <c r="DH462" i="50"/>
  <c r="DD462" i="50"/>
  <c r="DC462" i="50"/>
  <c r="CZ462" i="50"/>
  <c r="CY462" i="50"/>
  <c r="CT462" i="50"/>
  <c r="CS462" i="50"/>
  <c r="CO462" i="50"/>
  <c r="CN462" i="50"/>
  <c r="CK462" i="50"/>
  <c r="CJ462" i="50"/>
  <c r="CF462" i="50"/>
  <c r="CE462" i="50"/>
  <c r="CB462" i="50"/>
  <c r="CA462" i="50"/>
  <c r="BV462" i="50"/>
  <c r="BU462" i="50"/>
  <c r="BQ462" i="50"/>
  <c r="BP462" i="50"/>
  <c r="BK462" i="50"/>
  <c r="BJ462" i="50"/>
  <c r="BE462" i="50"/>
  <c r="BD462" i="50"/>
  <c r="BA462" i="50"/>
  <c r="AZ462" i="50"/>
  <c r="AV462" i="50"/>
  <c r="AU462" i="50"/>
  <c r="AR462" i="50"/>
  <c r="AQ462" i="50"/>
  <c r="AL462" i="50"/>
  <c r="AK462" i="50"/>
  <c r="AG462" i="50"/>
  <c r="AF462" i="50"/>
  <c r="AC462" i="50"/>
  <c r="AB462" i="50"/>
  <c r="Y462" i="50"/>
  <c r="X462" i="50"/>
  <c r="S462" i="50"/>
  <c r="R462" i="50"/>
  <c r="DM461" i="50"/>
  <c r="DL461" i="50"/>
  <c r="DI461" i="50"/>
  <c r="DH461" i="50"/>
  <c r="DD461" i="50"/>
  <c r="DC461" i="50"/>
  <c r="CZ461" i="50"/>
  <c r="CY461" i="50"/>
  <c r="CT461" i="50"/>
  <c r="CS461" i="50"/>
  <c r="CO461" i="50"/>
  <c r="CN461" i="50"/>
  <c r="CK461" i="50"/>
  <c r="CJ461" i="50"/>
  <c r="CF461" i="50"/>
  <c r="CE461" i="50"/>
  <c r="CB461" i="50"/>
  <c r="CA461" i="50"/>
  <c r="BV461" i="50"/>
  <c r="BU461" i="50"/>
  <c r="BQ461" i="50"/>
  <c r="BP461" i="50"/>
  <c r="BK461" i="50"/>
  <c r="BJ461" i="50"/>
  <c r="BE461" i="50"/>
  <c r="BD461" i="50"/>
  <c r="BA461" i="50"/>
  <c r="AZ461" i="50"/>
  <c r="AV461" i="50"/>
  <c r="AU461" i="50"/>
  <c r="AR461" i="50"/>
  <c r="AQ461" i="50"/>
  <c r="AL461" i="50"/>
  <c r="AK461" i="50"/>
  <c r="AG461" i="50"/>
  <c r="AF461" i="50"/>
  <c r="AC461" i="50"/>
  <c r="AB461" i="50"/>
  <c r="Y461" i="50"/>
  <c r="X461" i="50"/>
  <c r="S461" i="50"/>
  <c r="R461" i="50"/>
  <c r="DM460" i="50"/>
  <c r="DL460" i="50"/>
  <c r="DI460" i="50"/>
  <c r="DH460" i="50"/>
  <c r="DD460" i="50"/>
  <c r="DC460" i="50"/>
  <c r="CZ460" i="50"/>
  <c r="CY460" i="50"/>
  <c r="CT460" i="50"/>
  <c r="CS460" i="50"/>
  <c r="CO460" i="50"/>
  <c r="CN460" i="50"/>
  <c r="CK460" i="50"/>
  <c r="CJ460" i="50"/>
  <c r="CF460" i="50"/>
  <c r="CE460" i="50"/>
  <c r="CB460" i="50"/>
  <c r="CA460" i="50"/>
  <c r="BV460" i="50"/>
  <c r="BU460" i="50"/>
  <c r="BQ460" i="50"/>
  <c r="BP460" i="50"/>
  <c r="BK460" i="50"/>
  <c r="BJ460" i="50"/>
  <c r="BE460" i="50"/>
  <c r="BD460" i="50"/>
  <c r="BA460" i="50"/>
  <c r="AZ460" i="50"/>
  <c r="AV460" i="50"/>
  <c r="AU460" i="50"/>
  <c r="AR460" i="50"/>
  <c r="AQ460" i="50"/>
  <c r="AL460" i="50"/>
  <c r="AK460" i="50"/>
  <c r="AG460" i="50"/>
  <c r="AF460" i="50"/>
  <c r="AC460" i="50"/>
  <c r="AB460" i="50"/>
  <c r="Y460" i="50"/>
  <c r="X460" i="50"/>
  <c r="S460" i="50"/>
  <c r="R460" i="50"/>
  <c r="DM459" i="50"/>
  <c r="DL459" i="50"/>
  <c r="DI459" i="50"/>
  <c r="DH459" i="50"/>
  <c r="DD459" i="50"/>
  <c r="DC459" i="50"/>
  <c r="CZ459" i="50"/>
  <c r="CY459" i="50"/>
  <c r="CT459" i="50"/>
  <c r="CS459" i="50"/>
  <c r="CO459" i="50"/>
  <c r="CN459" i="50"/>
  <c r="CK459" i="50"/>
  <c r="CJ459" i="50"/>
  <c r="CF459" i="50"/>
  <c r="CE459" i="50"/>
  <c r="CB459" i="50"/>
  <c r="CA459" i="50"/>
  <c r="BV459" i="50"/>
  <c r="BU459" i="50"/>
  <c r="BQ459" i="50"/>
  <c r="BP459" i="50"/>
  <c r="BK459" i="50"/>
  <c r="BJ459" i="50"/>
  <c r="BE459" i="50"/>
  <c r="BD459" i="50"/>
  <c r="BA459" i="50"/>
  <c r="AZ459" i="50"/>
  <c r="AV459" i="50"/>
  <c r="AU459" i="50"/>
  <c r="AR459" i="50"/>
  <c r="AQ459" i="50"/>
  <c r="AL459" i="50"/>
  <c r="AK459" i="50"/>
  <c r="AG459" i="50"/>
  <c r="AF459" i="50"/>
  <c r="AC459" i="50"/>
  <c r="AB459" i="50"/>
  <c r="Y459" i="50"/>
  <c r="X459" i="50"/>
  <c r="S459" i="50"/>
  <c r="R459" i="50"/>
  <c r="DM458" i="50"/>
  <c r="DL458" i="50"/>
  <c r="DI458" i="50"/>
  <c r="DH458" i="50"/>
  <c r="DD458" i="50"/>
  <c r="DC458" i="50"/>
  <c r="CZ458" i="50"/>
  <c r="CY458" i="50"/>
  <c r="CT458" i="50"/>
  <c r="CS458" i="50"/>
  <c r="CO458" i="50"/>
  <c r="CN458" i="50"/>
  <c r="CK458" i="50"/>
  <c r="CJ458" i="50"/>
  <c r="CF458" i="50"/>
  <c r="CE458" i="50"/>
  <c r="CB458" i="50"/>
  <c r="CA458" i="50"/>
  <c r="BV458" i="50"/>
  <c r="BU458" i="50"/>
  <c r="BQ458" i="50"/>
  <c r="BP458" i="50"/>
  <c r="BK458" i="50"/>
  <c r="BJ458" i="50"/>
  <c r="BE458" i="50"/>
  <c r="BD458" i="50"/>
  <c r="BA458" i="50"/>
  <c r="AZ458" i="50"/>
  <c r="AV458" i="50"/>
  <c r="AU458" i="50"/>
  <c r="AR458" i="50"/>
  <c r="AQ458" i="50"/>
  <c r="AL458" i="50"/>
  <c r="AK458" i="50"/>
  <c r="AG458" i="50"/>
  <c r="AF458" i="50"/>
  <c r="AC458" i="50"/>
  <c r="AB458" i="50"/>
  <c r="Y458" i="50"/>
  <c r="X458" i="50"/>
  <c r="S458" i="50"/>
  <c r="R458" i="50"/>
  <c r="DM457" i="50"/>
  <c r="DL457" i="50"/>
  <c r="DI457" i="50"/>
  <c r="DH457" i="50"/>
  <c r="DD457" i="50"/>
  <c r="DC457" i="50"/>
  <c r="CZ457" i="50"/>
  <c r="CY457" i="50"/>
  <c r="CT457" i="50"/>
  <c r="CS457" i="50"/>
  <c r="CO457" i="50"/>
  <c r="CN457" i="50"/>
  <c r="CK457" i="50"/>
  <c r="CJ457" i="50"/>
  <c r="CF457" i="50"/>
  <c r="CE457" i="50"/>
  <c r="CB457" i="50"/>
  <c r="CA457" i="50"/>
  <c r="BV457" i="50"/>
  <c r="BU457" i="50"/>
  <c r="BQ457" i="50"/>
  <c r="BP457" i="50"/>
  <c r="BK457" i="50"/>
  <c r="BJ457" i="50"/>
  <c r="BE457" i="50"/>
  <c r="BD457" i="50"/>
  <c r="BA457" i="50"/>
  <c r="AZ457" i="50"/>
  <c r="AV457" i="50"/>
  <c r="AU457" i="50"/>
  <c r="AR457" i="50"/>
  <c r="AQ457" i="50"/>
  <c r="AL457" i="50"/>
  <c r="AK457" i="50"/>
  <c r="AG457" i="50"/>
  <c r="AF457" i="50"/>
  <c r="AC457" i="50"/>
  <c r="AB457" i="50"/>
  <c r="Y457" i="50"/>
  <c r="X457" i="50"/>
  <c r="S457" i="50"/>
  <c r="R457" i="50"/>
  <c r="DM456" i="50"/>
  <c r="DL456" i="50"/>
  <c r="DI456" i="50"/>
  <c r="DH456" i="50"/>
  <c r="DD456" i="50"/>
  <c r="DC456" i="50"/>
  <c r="CZ456" i="50"/>
  <c r="CY456" i="50"/>
  <c r="CT456" i="50"/>
  <c r="CS456" i="50"/>
  <c r="CO456" i="50"/>
  <c r="CN456" i="50"/>
  <c r="CK456" i="50"/>
  <c r="CJ456" i="50"/>
  <c r="CF456" i="50"/>
  <c r="CE456" i="50"/>
  <c r="CB456" i="50"/>
  <c r="CA456" i="50"/>
  <c r="BV456" i="50"/>
  <c r="BU456" i="50"/>
  <c r="BQ456" i="50"/>
  <c r="BP456" i="50"/>
  <c r="BK456" i="50"/>
  <c r="BJ456" i="50"/>
  <c r="BE456" i="50"/>
  <c r="BD456" i="50"/>
  <c r="BA456" i="50"/>
  <c r="AZ456" i="50"/>
  <c r="AV456" i="50"/>
  <c r="AU456" i="50"/>
  <c r="AR456" i="50"/>
  <c r="AQ456" i="50"/>
  <c r="AL456" i="50"/>
  <c r="AK456" i="50"/>
  <c r="AG456" i="50"/>
  <c r="AF456" i="50"/>
  <c r="AC456" i="50"/>
  <c r="AB456" i="50"/>
  <c r="Y456" i="50"/>
  <c r="X456" i="50"/>
  <c r="S456" i="50"/>
  <c r="R456" i="50"/>
  <c r="DM455" i="50"/>
  <c r="DL455" i="50"/>
  <c r="DI455" i="50"/>
  <c r="DH455" i="50"/>
  <c r="DD455" i="50"/>
  <c r="DC455" i="50"/>
  <c r="CZ455" i="50"/>
  <c r="CY455" i="50"/>
  <c r="CT455" i="50"/>
  <c r="CS455" i="50"/>
  <c r="CO455" i="50"/>
  <c r="CN455" i="50"/>
  <c r="CK455" i="50"/>
  <c r="CJ455" i="50"/>
  <c r="CF455" i="50"/>
  <c r="CE455" i="50"/>
  <c r="CB455" i="50"/>
  <c r="CA455" i="50"/>
  <c r="BV455" i="50"/>
  <c r="BU455" i="50"/>
  <c r="BQ455" i="50"/>
  <c r="BP455" i="50"/>
  <c r="BK455" i="50"/>
  <c r="BJ455" i="50"/>
  <c r="BE455" i="50"/>
  <c r="BD455" i="50"/>
  <c r="BA455" i="50"/>
  <c r="AZ455" i="50"/>
  <c r="AV455" i="50"/>
  <c r="AU455" i="50"/>
  <c r="AR455" i="50"/>
  <c r="AQ455" i="50"/>
  <c r="AL455" i="50"/>
  <c r="AK455" i="50"/>
  <c r="AG455" i="50"/>
  <c r="AF455" i="50"/>
  <c r="AC455" i="50"/>
  <c r="AB455" i="50"/>
  <c r="Y455" i="50"/>
  <c r="X455" i="50"/>
  <c r="S455" i="50"/>
  <c r="R455" i="50"/>
  <c r="DM454" i="50"/>
  <c r="DL454" i="50"/>
  <c r="DI454" i="50"/>
  <c r="DH454" i="50"/>
  <c r="DD454" i="50"/>
  <c r="DC454" i="50"/>
  <c r="CZ454" i="50"/>
  <c r="CY454" i="50"/>
  <c r="CT454" i="50"/>
  <c r="CS454" i="50"/>
  <c r="CO454" i="50"/>
  <c r="CN454" i="50"/>
  <c r="CK454" i="50"/>
  <c r="CJ454" i="50"/>
  <c r="CF454" i="50"/>
  <c r="CE454" i="50"/>
  <c r="CB454" i="50"/>
  <c r="CA454" i="50"/>
  <c r="BV454" i="50"/>
  <c r="BU454" i="50"/>
  <c r="BQ454" i="50"/>
  <c r="BP454" i="50"/>
  <c r="BK454" i="50"/>
  <c r="BJ454" i="50"/>
  <c r="BE454" i="50"/>
  <c r="BD454" i="50"/>
  <c r="BA454" i="50"/>
  <c r="AZ454" i="50"/>
  <c r="AV454" i="50"/>
  <c r="AU454" i="50"/>
  <c r="AR454" i="50"/>
  <c r="AQ454" i="50"/>
  <c r="AL454" i="50"/>
  <c r="AK454" i="50"/>
  <c r="AG454" i="50"/>
  <c r="AF454" i="50"/>
  <c r="AC454" i="50"/>
  <c r="AB454" i="50"/>
  <c r="Y454" i="50"/>
  <c r="X454" i="50"/>
  <c r="S454" i="50"/>
  <c r="R454" i="50"/>
  <c r="DM453" i="50"/>
  <c r="DL453" i="50"/>
  <c r="DI453" i="50"/>
  <c r="DH453" i="50"/>
  <c r="DD453" i="50"/>
  <c r="DC453" i="50"/>
  <c r="CZ453" i="50"/>
  <c r="CY453" i="50"/>
  <c r="CT453" i="50"/>
  <c r="CS453" i="50"/>
  <c r="CO453" i="50"/>
  <c r="CN453" i="50"/>
  <c r="CK453" i="50"/>
  <c r="CJ453" i="50"/>
  <c r="CF453" i="50"/>
  <c r="CE453" i="50"/>
  <c r="CB453" i="50"/>
  <c r="CA453" i="50"/>
  <c r="BV453" i="50"/>
  <c r="BU453" i="50"/>
  <c r="BQ453" i="50"/>
  <c r="BP453" i="50"/>
  <c r="BK453" i="50"/>
  <c r="BJ453" i="50"/>
  <c r="BE453" i="50"/>
  <c r="BD453" i="50"/>
  <c r="BA453" i="50"/>
  <c r="AZ453" i="50"/>
  <c r="AV453" i="50"/>
  <c r="AU453" i="50"/>
  <c r="AR453" i="50"/>
  <c r="AQ453" i="50"/>
  <c r="AL453" i="50"/>
  <c r="AK453" i="50"/>
  <c r="AG453" i="50"/>
  <c r="AF453" i="50"/>
  <c r="AC453" i="50"/>
  <c r="AB453" i="50"/>
  <c r="Y453" i="50"/>
  <c r="X453" i="50"/>
  <c r="S453" i="50"/>
  <c r="R453" i="50"/>
  <c r="DM452" i="50"/>
  <c r="DL452" i="50"/>
  <c r="DI452" i="50"/>
  <c r="DH452" i="50"/>
  <c r="DD452" i="50"/>
  <c r="DC452" i="50"/>
  <c r="CZ452" i="50"/>
  <c r="CY452" i="50"/>
  <c r="CT452" i="50"/>
  <c r="CS452" i="50"/>
  <c r="CO452" i="50"/>
  <c r="CN452" i="50"/>
  <c r="CK452" i="50"/>
  <c r="CJ452" i="50"/>
  <c r="CF452" i="50"/>
  <c r="CE452" i="50"/>
  <c r="CB452" i="50"/>
  <c r="CA452" i="50"/>
  <c r="BV452" i="50"/>
  <c r="BU452" i="50"/>
  <c r="BQ452" i="50"/>
  <c r="BP452" i="50"/>
  <c r="BK452" i="50"/>
  <c r="BJ452" i="50"/>
  <c r="BE452" i="50"/>
  <c r="BD452" i="50"/>
  <c r="BA452" i="50"/>
  <c r="AZ452" i="50"/>
  <c r="AV452" i="50"/>
  <c r="AU452" i="50"/>
  <c r="AR452" i="50"/>
  <c r="AQ452" i="50"/>
  <c r="AL452" i="50"/>
  <c r="AK452" i="50"/>
  <c r="AG452" i="50"/>
  <c r="AF452" i="50"/>
  <c r="AC452" i="50"/>
  <c r="AB452" i="50"/>
  <c r="Y452" i="50"/>
  <c r="X452" i="50"/>
  <c r="S452" i="50"/>
  <c r="R452" i="50"/>
  <c r="DM451" i="50"/>
  <c r="DL451" i="50"/>
  <c r="DI451" i="50"/>
  <c r="DH451" i="50"/>
  <c r="DD451" i="50"/>
  <c r="DC451" i="50"/>
  <c r="CZ451" i="50"/>
  <c r="CY451" i="50"/>
  <c r="CT451" i="50"/>
  <c r="CS451" i="50"/>
  <c r="CO451" i="50"/>
  <c r="CN451" i="50"/>
  <c r="CK451" i="50"/>
  <c r="CJ451" i="50"/>
  <c r="CF451" i="50"/>
  <c r="CE451" i="50"/>
  <c r="CB451" i="50"/>
  <c r="CA451" i="50"/>
  <c r="BV451" i="50"/>
  <c r="BU451" i="50"/>
  <c r="BQ451" i="50"/>
  <c r="BP451" i="50"/>
  <c r="BK451" i="50"/>
  <c r="BJ451" i="50"/>
  <c r="BE451" i="50"/>
  <c r="BD451" i="50"/>
  <c r="BA451" i="50"/>
  <c r="AZ451" i="50"/>
  <c r="AV451" i="50"/>
  <c r="AU451" i="50"/>
  <c r="AR451" i="50"/>
  <c r="AQ451" i="50"/>
  <c r="AL451" i="50"/>
  <c r="AK451" i="50"/>
  <c r="AG451" i="50"/>
  <c r="AF451" i="50"/>
  <c r="AC451" i="50"/>
  <c r="AB451" i="50"/>
  <c r="Y451" i="50"/>
  <c r="X451" i="50"/>
  <c r="S451" i="50"/>
  <c r="R451" i="50"/>
  <c r="DM450" i="50"/>
  <c r="DL450" i="50"/>
  <c r="DI450" i="50"/>
  <c r="DH450" i="50"/>
  <c r="DD450" i="50"/>
  <c r="DC450" i="50"/>
  <c r="CZ450" i="50"/>
  <c r="CY450" i="50"/>
  <c r="CT450" i="50"/>
  <c r="CS450" i="50"/>
  <c r="CO450" i="50"/>
  <c r="CN450" i="50"/>
  <c r="CK450" i="50"/>
  <c r="CJ450" i="50"/>
  <c r="CF450" i="50"/>
  <c r="CE450" i="50"/>
  <c r="CB450" i="50"/>
  <c r="CA450" i="50"/>
  <c r="BV450" i="50"/>
  <c r="BU450" i="50"/>
  <c r="BQ450" i="50"/>
  <c r="BP450" i="50"/>
  <c r="BK450" i="50"/>
  <c r="BJ450" i="50"/>
  <c r="BE450" i="50"/>
  <c r="BD450" i="50"/>
  <c r="BA450" i="50"/>
  <c r="AZ450" i="50"/>
  <c r="AV450" i="50"/>
  <c r="AU450" i="50"/>
  <c r="AR450" i="50"/>
  <c r="AQ450" i="50"/>
  <c r="AL450" i="50"/>
  <c r="AK450" i="50"/>
  <c r="AG450" i="50"/>
  <c r="AF450" i="50"/>
  <c r="AC450" i="50"/>
  <c r="AB450" i="50"/>
  <c r="Y450" i="50"/>
  <c r="X450" i="50"/>
  <c r="S450" i="50"/>
  <c r="R450" i="50"/>
  <c r="DM449" i="50"/>
  <c r="DL449" i="50"/>
  <c r="DI449" i="50"/>
  <c r="DH449" i="50"/>
  <c r="DD449" i="50"/>
  <c r="DC449" i="50"/>
  <c r="CZ449" i="50"/>
  <c r="CY449" i="50"/>
  <c r="CT449" i="50"/>
  <c r="CS449" i="50"/>
  <c r="CO449" i="50"/>
  <c r="CN449" i="50"/>
  <c r="CK449" i="50"/>
  <c r="CJ449" i="50"/>
  <c r="CF449" i="50"/>
  <c r="CE449" i="50"/>
  <c r="CB449" i="50"/>
  <c r="CA449" i="50"/>
  <c r="BV449" i="50"/>
  <c r="BU449" i="50"/>
  <c r="BQ449" i="50"/>
  <c r="BP449" i="50"/>
  <c r="BK449" i="50"/>
  <c r="BJ449" i="50"/>
  <c r="BE449" i="50"/>
  <c r="BD449" i="50"/>
  <c r="BA449" i="50"/>
  <c r="AZ449" i="50"/>
  <c r="AV449" i="50"/>
  <c r="AU449" i="50"/>
  <c r="AR449" i="50"/>
  <c r="AQ449" i="50"/>
  <c r="AL449" i="50"/>
  <c r="AK449" i="50"/>
  <c r="AG449" i="50"/>
  <c r="AF449" i="50"/>
  <c r="AC449" i="50"/>
  <c r="AB449" i="50"/>
  <c r="Y449" i="50"/>
  <c r="X449" i="50"/>
  <c r="S449" i="50"/>
  <c r="R449" i="50"/>
  <c r="DM448" i="50"/>
  <c r="DL448" i="50"/>
  <c r="DI448" i="50"/>
  <c r="DH448" i="50"/>
  <c r="DD448" i="50"/>
  <c r="DC448" i="50"/>
  <c r="CZ448" i="50"/>
  <c r="CY448" i="50"/>
  <c r="CT448" i="50"/>
  <c r="CS448" i="50"/>
  <c r="CO448" i="50"/>
  <c r="CN448" i="50"/>
  <c r="CK448" i="50"/>
  <c r="CJ448" i="50"/>
  <c r="CF448" i="50"/>
  <c r="CE448" i="50"/>
  <c r="CB448" i="50"/>
  <c r="CA448" i="50"/>
  <c r="BV448" i="50"/>
  <c r="BU448" i="50"/>
  <c r="BQ448" i="50"/>
  <c r="BP448" i="50"/>
  <c r="BK448" i="50"/>
  <c r="BJ448" i="50"/>
  <c r="BE448" i="50"/>
  <c r="BD448" i="50"/>
  <c r="BA448" i="50"/>
  <c r="AZ448" i="50"/>
  <c r="AV448" i="50"/>
  <c r="AU448" i="50"/>
  <c r="AR448" i="50"/>
  <c r="AQ448" i="50"/>
  <c r="AL448" i="50"/>
  <c r="AK448" i="50"/>
  <c r="AG448" i="50"/>
  <c r="AF448" i="50"/>
  <c r="AC448" i="50"/>
  <c r="AB448" i="50"/>
  <c r="Y448" i="50"/>
  <c r="X448" i="50"/>
  <c r="S448" i="50"/>
  <c r="R448" i="50"/>
  <c r="DM447" i="50"/>
  <c r="DL447" i="50"/>
  <c r="DI447" i="50"/>
  <c r="DH447" i="50"/>
  <c r="DD447" i="50"/>
  <c r="DC447" i="50"/>
  <c r="CZ447" i="50"/>
  <c r="CY447" i="50"/>
  <c r="CT447" i="50"/>
  <c r="CS447" i="50"/>
  <c r="CO447" i="50"/>
  <c r="CN447" i="50"/>
  <c r="CK447" i="50"/>
  <c r="CJ447" i="50"/>
  <c r="CF447" i="50"/>
  <c r="CE447" i="50"/>
  <c r="CB447" i="50"/>
  <c r="CA447" i="50"/>
  <c r="BV447" i="50"/>
  <c r="BU447" i="50"/>
  <c r="BQ447" i="50"/>
  <c r="BP447" i="50"/>
  <c r="BK447" i="50"/>
  <c r="BJ447" i="50"/>
  <c r="BE447" i="50"/>
  <c r="BD447" i="50"/>
  <c r="BA447" i="50"/>
  <c r="AZ447" i="50"/>
  <c r="AV447" i="50"/>
  <c r="AU447" i="50"/>
  <c r="AR447" i="50"/>
  <c r="AQ447" i="50"/>
  <c r="AL447" i="50"/>
  <c r="AK447" i="50"/>
  <c r="AG447" i="50"/>
  <c r="AF447" i="50"/>
  <c r="AC447" i="50"/>
  <c r="AB447" i="50"/>
  <c r="Y447" i="50"/>
  <c r="X447" i="50"/>
  <c r="S447" i="50"/>
  <c r="R447" i="50"/>
  <c r="DM446" i="50"/>
  <c r="DL446" i="50"/>
  <c r="DI446" i="50"/>
  <c r="DH446" i="50"/>
  <c r="DD446" i="50"/>
  <c r="DC446" i="50"/>
  <c r="CZ446" i="50"/>
  <c r="CY446" i="50"/>
  <c r="CT446" i="50"/>
  <c r="CS446" i="50"/>
  <c r="CO446" i="50"/>
  <c r="CN446" i="50"/>
  <c r="CK446" i="50"/>
  <c r="CJ446" i="50"/>
  <c r="CF446" i="50"/>
  <c r="CE446" i="50"/>
  <c r="CB446" i="50"/>
  <c r="CA446" i="50"/>
  <c r="BV446" i="50"/>
  <c r="BU446" i="50"/>
  <c r="BQ446" i="50"/>
  <c r="BP446" i="50"/>
  <c r="BK446" i="50"/>
  <c r="BJ446" i="50"/>
  <c r="BE446" i="50"/>
  <c r="BD446" i="50"/>
  <c r="BA446" i="50"/>
  <c r="AZ446" i="50"/>
  <c r="AV446" i="50"/>
  <c r="AU446" i="50"/>
  <c r="AR446" i="50"/>
  <c r="AQ446" i="50"/>
  <c r="AL446" i="50"/>
  <c r="AK446" i="50"/>
  <c r="AG446" i="50"/>
  <c r="AF446" i="50"/>
  <c r="AC446" i="50"/>
  <c r="AB446" i="50"/>
  <c r="Y446" i="50"/>
  <c r="X446" i="50"/>
  <c r="S446" i="50"/>
  <c r="R446" i="50"/>
  <c r="DM445" i="50"/>
  <c r="DL445" i="50"/>
  <c r="DI445" i="50"/>
  <c r="DH445" i="50"/>
  <c r="DD445" i="50"/>
  <c r="DC445" i="50"/>
  <c r="CZ445" i="50"/>
  <c r="CY445" i="50"/>
  <c r="CT445" i="50"/>
  <c r="CS445" i="50"/>
  <c r="CO445" i="50"/>
  <c r="CN445" i="50"/>
  <c r="CK445" i="50"/>
  <c r="CJ445" i="50"/>
  <c r="CF445" i="50"/>
  <c r="CE445" i="50"/>
  <c r="CB445" i="50"/>
  <c r="CA445" i="50"/>
  <c r="BV445" i="50"/>
  <c r="BU445" i="50"/>
  <c r="BQ445" i="50"/>
  <c r="BP445" i="50"/>
  <c r="BK445" i="50"/>
  <c r="BJ445" i="50"/>
  <c r="BE445" i="50"/>
  <c r="BD445" i="50"/>
  <c r="BA445" i="50"/>
  <c r="AZ445" i="50"/>
  <c r="AV445" i="50"/>
  <c r="AU445" i="50"/>
  <c r="AR445" i="50"/>
  <c r="AQ445" i="50"/>
  <c r="AL445" i="50"/>
  <c r="AK445" i="50"/>
  <c r="AG445" i="50"/>
  <c r="AF445" i="50"/>
  <c r="AC445" i="50"/>
  <c r="AB445" i="50"/>
  <c r="Y445" i="50"/>
  <c r="X445" i="50"/>
  <c r="S445" i="50"/>
  <c r="R445" i="50"/>
  <c r="DM444" i="50"/>
  <c r="DL444" i="50"/>
  <c r="DI444" i="50"/>
  <c r="DH444" i="50"/>
  <c r="DD444" i="50"/>
  <c r="DC444" i="50"/>
  <c r="CZ444" i="50"/>
  <c r="CY444" i="50"/>
  <c r="CT444" i="50"/>
  <c r="CS444" i="50"/>
  <c r="CO444" i="50"/>
  <c r="CN444" i="50"/>
  <c r="CK444" i="50"/>
  <c r="CJ444" i="50"/>
  <c r="CF444" i="50"/>
  <c r="CE444" i="50"/>
  <c r="CB444" i="50"/>
  <c r="CA444" i="50"/>
  <c r="BV444" i="50"/>
  <c r="BU444" i="50"/>
  <c r="BQ444" i="50"/>
  <c r="BP444" i="50"/>
  <c r="BK444" i="50"/>
  <c r="BJ444" i="50"/>
  <c r="BE444" i="50"/>
  <c r="BD444" i="50"/>
  <c r="BA444" i="50"/>
  <c r="AZ444" i="50"/>
  <c r="AV444" i="50"/>
  <c r="AU444" i="50"/>
  <c r="AR444" i="50"/>
  <c r="AQ444" i="50"/>
  <c r="AL444" i="50"/>
  <c r="AK444" i="50"/>
  <c r="AG444" i="50"/>
  <c r="AF444" i="50"/>
  <c r="AC444" i="50"/>
  <c r="AB444" i="50"/>
  <c r="Y444" i="50"/>
  <c r="X444" i="50"/>
  <c r="S444" i="50"/>
  <c r="R444" i="50"/>
  <c r="DM443" i="50"/>
  <c r="DL443" i="50"/>
  <c r="DI443" i="50"/>
  <c r="DH443" i="50"/>
  <c r="DD443" i="50"/>
  <c r="DC443" i="50"/>
  <c r="CZ443" i="50"/>
  <c r="CY443" i="50"/>
  <c r="CT443" i="50"/>
  <c r="CS443" i="50"/>
  <c r="CO443" i="50"/>
  <c r="CN443" i="50"/>
  <c r="CK443" i="50"/>
  <c r="CJ443" i="50"/>
  <c r="CF443" i="50"/>
  <c r="CE443" i="50"/>
  <c r="CB443" i="50"/>
  <c r="CA443" i="50"/>
  <c r="BV443" i="50"/>
  <c r="BU443" i="50"/>
  <c r="BQ443" i="50"/>
  <c r="BP443" i="50"/>
  <c r="BK443" i="50"/>
  <c r="BJ443" i="50"/>
  <c r="BE443" i="50"/>
  <c r="BD443" i="50"/>
  <c r="BA443" i="50"/>
  <c r="AZ443" i="50"/>
  <c r="AV443" i="50"/>
  <c r="AU443" i="50"/>
  <c r="AR443" i="50"/>
  <c r="AQ443" i="50"/>
  <c r="AL443" i="50"/>
  <c r="AK443" i="50"/>
  <c r="AG443" i="50"/>
  <c r="AF443" i="50"/>
  <c r="AC443" i="50"/>
  <c r="AB443" i="50"/>
  <c r="Y443" i="50"/>
  <c r="X443" i="50"/>
  <c r="S443" i="50"/>
  <c r="R443" i="50"/>
  <c r="DM442" i="50"/>
  <c r="DL442" i="50"/>
  <c r="DI442" i="50"/>
  <c r="DH442" i="50"/>
  <c r="DD442" i="50"/>
  <c r="DC442" i="50"/>
  <c r="CZ442" i="50"/>
  <c r="CY442" i="50"/>
  <c r="CT442" i="50"/>
  <c r="CS442" i="50"/>
  <c r="CO442" i="50"/>
  <c r="CN442" i="50"/>
  <c r="CK442" i="50"/>
  <c r="CJ442" i="50"/>
  <c r="CF442" i="50"/>
  <c r="CE442" i="50"/>
  <c r="CB442" i="50"/>
  <c r="CA442" i="50"/>
  <c r="BV442" i="50"/>
  <c r="BU442" i="50"/>
  <c r="BQ442" i="50"/>
  <c r="BP442" i="50"/>
  <c r="BK442" i="50"/>
  <c r="BJ442" i="50"/>
  <c r="BE442" i="50"/>
  <c r="BD442" i="50"/>
  <c r="BA442" i="50"/>
  <c r="AZ442" i="50"/>
  <c r="AV442" i="50"/>
  <c r="AU442" i="50"/>
  <c r="AR442" i="50"/>
  <c r="AQ442" i="50"/>
  <c r="AL442" i="50"/>
  <c r="AK442" i="50"/>
  <c r="AG442" i="50"/>
  <c r="AF442" i="50"/>
  <c r="AC442" i="50"/>
  <c r="AB442" i="50"/>
  <c r="Y442" i="50"/>
  <c r="X442" i="50"/>
  <c r="S442" i="50"/>
  <c r="R442" i="50"/>
  <c r="DM441" i="50"/>
  <c r="DL441" i="50"/>
  <c r="DI441" i="50"/>
  <c r="DH441" i="50"/>
  <c r="DD441" i="50"/>
  <c r="DC441" i="50"/>
  <c r="CZ441" i="50"/>
  <c r="CY441" i="50"/>
  <c r="CT441" i="50"/>
  <c r="CS441" i="50"/>
  <c r="CO441" i="50"/>
  <c r="CN441" i="50"/>
  <c r="CK441" i="50"/>
  <c r="CJ441" i="50"/>
  <c r="CF441" i="50"/>
  <c r="CE441" i="50"/>
  <c r="CB441" i="50"/>
  <c r="CA441" i="50"/>
  <c r="BV441" i="50"/>
  <c r="BU441" i="50"/>
  <c r="BQ441" i="50"/>
  <c r="BP441" i="50"/>
  <c r="BK441" i="50"/>
  <c r="BJ441" i="50"/>
  <c r="BE441" i="50"/>
  <c r="BD441" i="50"/>
  <c r="BA441" i="50"/>
  <c r="AZ441" i="50"/>
  <c r="AV441" i="50"/>
  <c r="AU441" i="50"/>
  <c r="AR441" i="50"/>
  <c r="AQ441" i="50"/>
  <c r="AL441" i="50"/>
  <c r="AK441" i="50"/>
  <c r="AG441" i="50"/>
  <c r="AF441" i="50"/>
  <c r="AC441" i="50"/>
  <c r="AB441" i="50"/>
  <c r="Y441" i="50"/>
  <c r="X441" i="50"/>
  <c r="S441" i="50"/>
  <c r="R441" i="50"/>
  <c r="DM440" i="50"/>
  <c r="DL440" i="50"/>
  <c r="DI440" i="50"/>
  <c r="DH440" i="50"/>
  <c r="DD440" i="50"/>
  <c r="DC440" i="50"/>
  <c r="CZ440" i="50"/>
  <c r="CY440" i="50"/>
  <c r="CT440" i="50"/>
  <c r="CS440" i="50"/>
  <c r="CO440" i="50"/>
  <c r="CN440" i="50"/>
  <c r="CK440" i="50"/>
  <c r="CJ440" i="50"/>
  <c r="CF440" i="50"/>
  <c r="CE440" i="50"/>
  <c r="CB440" i="50"/>
  <c r="CA440" i="50"/>
  <c r="BV440" i="50"/>
  <c r="BU440" i="50"/>
  <c r="BQ440" i="50"/>
  <c r="BP440" i="50"/>
  <c r="BK440" i="50"/>
  <c r="BJ440" i="50"/>
  <c r="BE440" i="50"/>
  <c r="BD440" i="50"/>
  <c r="BA440" i="50"/>
  <c r="AZ440" i="50"/>
  <c r="AV440" i="50"/>
  <c r="AU440" i="50"/>
  <c r="AR440" i="50"/>
  <c r="AQ440" i="50"/>
  <c r="AL440" i="50"/>
  <c r="AK440" i="50"/>
  <c r="AG440" i="50"/>
  <c r="AF440" i="50"/>
  <c r="AC440" i="50"/>
  <c r="AB440" i="50"/>
  <c r="Y440" i="50"/>
  <c r="X440" i="50"/>
  <c r="S440" i="50"/>
  <c r="R440" i="50"/>
  <c r="DM439" i="50"/>
  <c r="DL439" i="50"/>
  <c r="DI439" i="50"/>
  <c r="DH439" i="50"/>
  <c r="DD439" i="50"/>
  <c r="DC439" i="50"/>
  <c r="CZ439" i="50"/>
  <c r="CY439" i="50"/>
  <c r="CT439" i="50"/>
  <c r="CS439" i="50"/>
  <c r="CO439" i="50"/>
  <c r="CN439" i="50"/>
  <c r="CK439" i="50"/>
  <c r="CJ439" i="50"/>
  <c r="CF439" i="50"/>
  <c r="CE439" i="50"/>
  <c r="CB439" i="50"/>
  <c r="CA439" i="50"/>
  <c r="BV439" i="50"/>
  <c r="BU439" i="50"/>
  <c r="BQ439" i="50"/>
  <c r="BP439" i="50"/>
  <c r="BK439" i="50"/>
  <c r="BJ439" i="50"/>
  <c r="BE439" i="50"/>
  <c r="BD439" i="50"/>
  <c r="BA439" i="50"/>
  <c r="AZ439" i="50"/>
  <c r="AV439" i="50"/>
  <c r="AU439" i="50"/>
  <c r="AR439" i="50"/>
  <c r="AQ439" i="50"/>
  <c r="AL439" i="50"/>
  <c r="AK439" i="50"/>
  <c r="AG439" i="50"/>
  <c r="AF439" i="50"/>
  <c r="AC439" i="50"/>
  <c r="AB439" i="50"/>
  <c r="Y439" i="50"/>
  <c r="X439" i="50"/>
  <c r="S439" i="50"/>
  <c r="R439" i="50"/>
  <c r="DM438" i="50"/>
  <c r="DL438" i="50"/>
  <c r="DI438" i="50"/>
  <c r="DH438" i="50"/>
  <c r="DD438" i="50"/>
  <c r="DC438" i="50"/>
  <c r="CZ438" i="50"/>
  <c r="CY438" i="50"/>
  <c r="CT438" i="50"/>
  <c r="CS438" i="50"/>
  <c r="CO438" i="50"/>
  <c r="CN438" i="50"/>
  <c r="CK438" i="50"/>
  <c r="CJ438" i="50"/>
  <c r="CF438" i="50"/>
  <c r="CE438" i="50"/>
  <c r="CB438" i="50"/>
  <c r="CA438" i="50"/>
  <c r="BV438" i="50"/>
  <c r="BU438" i="50"/>
  <c r="BQ438" i="50"/>
  <c r="BP438" i="50"/>
  <c r="BK438" i="50"/>
  <c r="BJ438" i="50"/>
  <c r="BE438" i="50"/>
  <c r="BD438" i="50"/>
  <c r="BA438" i="50"/>
  <c r="AZ438" i="50"/>
  <c r="AV438" i="50"/>
  <c r="AU438" i="50"/>
  <c r="AR438" i="50"/>
  <c r="AQ438" i="50"/>
  <c r="AL438" i="50"/>
  <c r="AK438" i="50"/>
  <c r="AG438" i="50"/>
  <c r="AF438" i="50"/>
  <c r="AC438" i="50"/>
  <c r="AB438" i="50"/>
  <c r="Y438" i="50"/>
  <c r="X438" i="50"/>
  <c r="S438" i="50"/>
  <c r="R438" i="50"/>
  <c r="DM437" i="50"/>
  <c r="DL437" i="50"/>
  <c r="DI437" i="50"/>
  <c r="DH437" i="50"/>
  <c r="DD437" i="50"/>
  <c r="DC437" i="50"/>
  <c r="CZ437" i="50"/>
  <c r="CY437" i="50"/>
  <c r="CT437" i="50"/>
  <c r="CS437" i="50"/>
  <c r="CO437" i="50"/>
  <c r="CN437" i="50"/>
  <c r="CK437" i="50"/>
  <c r="CJ437" i="50"/>
  <c r="CF437" i="50"/>
  <c r="CE437" i="50"/>
  <c r="CB437" i="50"/>
  <c r="CA437" i="50"/>
  <c r="BV437" i="50"/>
  <c r="BU437" i="50"/>
  <c r="BQ437" i="50"/>
  <c r="BP437" i="50"/>
  <c r="BK437" i="50"/>
  <c r="BJ437" i="50"/>
  <c r="BE437" i="50"/>
  <c r="BD437" i="50"/>
  <c r="BA437" i="50"/>
  <c r="AZ437" i="50"/>
  <c r="AV437" i="50"/>
  <c r="AU437" i="50"/>
  <c r="AR437" i="50"/>
  <c r="AQ437" i="50"/>
  <c r="AL437" i="50"/>
  <c r="AK437" i="50"/>
  <c r="AG437" i="50"/>
  <c r="AF437" i="50"/>
  <c r="AC437" i="50"/>
  <c r="AB437" i="50"/>
  <c r="Y437" i="50"/>
  <c r="X437" i="50"/>
  <c r="S437" i="50"/>
  <c r="R437" i="50"/>
  <c r="DM436" i="50"/>
  <c r="DL436" i="50"/>
  <c r="DI436" i="50"/>
  <c r="DH436" i="50"/>
  <c r="DD436" i="50"/>
  <c r="DC436" i="50"/>
  <c r="CZ436" i="50"/>
  <c r="CY436" i="50"/>
  <c r="CT436" i="50"/>
  <c r="CS436" i="50"/>
  <c r="CO436" i="50"/>
  <c r="CN436" i="50"/>
  <c r="CK436" i="50"/>
  <c r="CJ436" i="50"/>
  <c r="CF436" i="50"/>
  <c r="CE436" i="50"/>
  <c r="CB436" i="50"/>
  <c r="CA436" i="50"/>
  <c r="BV436" i="50"/>
  <c r="BU436" i="50"/>
  <c r="BQ436" i="50"/>
  <c r="BP436" i="50"/>
  <c r="BK436" i="50"/>
  <c r="BJ436" i="50"/>
  <c r="BE436" i="50"/>
  <c r="BD436" i="50"/>
  <c r="BA436" i="50"/>
  <c r="AZ436" i="50"/>
  <c r="AV436" i="50"/>
  <c r="AU436" i="50"/>
  <c r="AR436" i="50"/>
  <c r="AQ436" i="50"/>
  <c r="AL436" i="50"/>
  <c r="AK436" i="50"/>
  <c r="AG436" i="50"/>
  <c r="AF436" i="50"/>
  <c r="AC436" i="50"/>
  <c r="AB436" i="50"/>
  <c r="Y436" i="50"/>
  <c r="X436" i="50"/>
  <c r="S436" i="50"/>
  <c r="R436" i="50"/>
  <c r="DM435" i="50"/>
  <c r="DL435" i="50"/>
  <c r="DI435" i="50"/>
  <c r="DH435" i="50"/>
  <c r="DD435" i="50"/>
  <c r="DC435" i="50"/>
  <c r="CZ435" i="50"/>
  <c r="CY435" i="50"/>
  <c r="CT435" i="50"/>
  <c r="CS435" i="50"/>
  <c r="CO435" i="50"/>
  <c r="CN435" i="50"/>
  <c r="CK435" i="50"/>
  <c r="CJ435" i="50"/>
  <c r="CF435" i="50"/>
  <c r="CE435" i="50"/>
  <c r="CB435" i="50"/>
  <c r="CA435" i="50"/>
  <c r="BV435" i="50"/>
  <c r="BU435" i="50"/>
  <c r="BQ435" i="50"/>
  <c r="BP435" i="50"/>
  <c r="BK435" i="50"/>
  <c r="BJ435" i="50"/>
  <c r="BE435" i="50"/>
  <c r="BD435" i="50"/>
  <c r="BA435" i="50"/>
  <c r="AZ435" i="50"/>
  <c r="AV435" i="50"/>
  <c r="AU435" i="50"/>
  <c r="AR435" i="50"/>
  <c r="AQ435" i="50"/>
  <c r="AL435" i="50"/>
  <c r="AK435" i="50"/>
  <c r="AG435" i="50"/>
  <c r="AF435" i="50"/>
  <c r="AC435" i="50"/>
  <c r="AB435" i="50"/>
  <c r="Y435" i="50"/>
  <c r="X435" i="50"/>
  <c r="S435" i="50"/>
  <c r="R435" i="50"/>
  <c r="DM434" i="50"/>
  <c r="DL434" i="50"/>
  <c r="DI434" i="50"/>
  <c r="DH434" i="50"/>
  <c r="DD434" i="50"/>
  <c r="DC434" i="50"/>
  <c r="CZ434" i="50"/>
  <c r="CY434" i="50"/>
  <c r="CT434" i="50"/>
  <c r="CS434" i="50"/>
  <c r="CO434" i="50"/>
  <c r="CN434" i="50"/>
  <c r="CK434" i="50"/>
  <c r="CJ434" i="50"/>
  <c r="CF434" i="50"/>
  <c r="CE434" i="50"/>
  <c r="CB434" i="50"/>
  <c r="CA434" i="50"/>
  <c r="BV434" i="50"/>
  <c r="BU434" i="50"/>
  <c r="BQ434" i="50"/>
  <c r="BP434" i="50"/>
  <c r="BK434" i="50"/>
  <c r="BJ434" i="50"/>
  <c r="BE434" i="50"/>
  <c r="BD434" i="50"/>
  <c r="BA434" i="50"/>
  <c r="AZ434" i="50"/>
  <c r="AV434" i="50"/>
  <c r="AU434" i="50"/>
  <c r="AR434" i="50"/>
  <c r="AQ434" i="50"/>
  <c r="AL434" i="50"/>
  <c r="AK434" i="50"/>
  <c r="AG434" i="50"/>
  <c r="AF434" i="50"/>
  <c r="AC434" i="50"/>
  <c r="AB434" i="50"/>
  <c r="Y434" i="50"/>
  <c r="X434" i="50"/>
  <c r="S434" i="50"/>
  <c r="R434" i="50"/>
  <c r="DM433" i="50"/>
  <c r="DL433" i="50"/>
  <c r="DI433" i="50"/>
  <c r="DH433" i="50"/>
  <c r="DD433" i="50"/>
  <c r="DC433" i="50"/>
  <c r="CZ433" i="50"/>
  <c r="CY433" i="50"/>
  <c r="CT433" i="50"/>
  <c r="CS433" i="50"/>
  <c r="CO433" i="50"/>
  <c r="CN433" i="50"/>
  <c r="CK433" i="50"/>
  <c r="CJ433" i="50"/>
  <c r="CF433" i="50"/>
  <c r="CE433" i="50"/>
  <c r="CB433" i="50"/>
  <c r="CA433" i="50"/>
  <c r="BV433" i="50"/>
  <c r="BU433" i="50"/>
  <c r="BQ433" i="50"/>
  <c r="BP433" i="50"/>
  <c r="BK433" i="50"/>
  <c r="BJ433" i="50"/>
  <c r="BE433" i="50"/>
  <c r="BD433" i="50"/>
  <c r="BA433" i="50"/>
  <c r="AZ433" i="50"/>
  <c r="AV433" i="50"/>
  <c r="AU433" i="50"/>
  <c r="AR433" i="50"/>
  <c r="AQ433" i="50"/>
  <c r="AL433" i="50"/>
  <c r="AK433" i="50"/>
  <c r="AG433" i="50"/>
  <c r="AF433" i="50"/>
  <c r="AC433" i="50"/>
  <c r="AB433" i="50"/>
  <c r="Y433" i="50"/>
  <c r="X433" i="50"/>
  <c r="S433" i="50"/>
  <c r="R433" i="50"/>
  <c r="DM432" i="50"/>
  <c r="DL432" i="50"/>
  <c r="DI432" i="50"/>
  <c r="DH432" i="50"/>
  <c r="DD432" i="50"/>
  <c r="DC432" i="50"/>
  <c r="CZ432" i="50"/>
  <c r="CY432" i="50"/>
  <c r="CT432" i="50"/>
  <c r="CS432" i="50"/>
  <c r="CO432" i="50"/>
  <c r="CN432" i="50"/>
  <c r="CK432" i="50"/>
  <c r="CJ432" i="50"/>
  <c r="CF432" i="50"/>
  <c r="CE432" i="50"/>
  <c r="CB432" i="50"/>
  <c r="CA432" i="50"/>
  <c r="BV432" i="50"/>
  <c r="BU432" i="50"/>
  <c r="BQ432" i="50"/>
  <c r="BP432" i="50"/>
  <c r="BK432" i="50"/>
  <c r="BJ432" i="50"/>
  <c r="BE432" i="50"/>
  <c r="BD432" i="50"/>
  <c r="BA432" i="50"/>
  <c r="AZ432" i="50"/>
  <c r="AV432" i="50"/>
  <c r="AU432" i="50"/>
  <c r="AR432" i="50"/>
  <c r="AQ432" i="50"/>
  <c r="AL432" i="50"/>
  <c r="AK432" i="50"/>
  <c r="AG432" i="50"/>
  <c r="AF432" i="50"/>
  <c r="AC432" i="50"/>
  <c r="AB432" i="50"/>
  <c r="Y432" i="50"/>
  <c r="X432" i="50"/>
  <c r="S432" i="50"/>
  <c r="R432" i="50"/>
  <c r="DM431" i="50"/>
  <c r="DL431" i="50"/>
  <c r="DI431" i="50"/>
  <c r="DH431" i="50"/>
  <c r="DD431" i="50"/>
  <c r="DC431" i="50"/>
  <c r="CZ431" i="50"/>
  <c r="CY431" i="50"/>
  <c r="CT431" i="50"/>
  <c r="CS431" i="50"/>
  <c r="CO431" i="50"/>
  <c r="CN431" i="50"/>
  <c r="CK431" i="50"/>
  <c r="CJ431" i="50"/>
  <c r="CF431" i="50"/>
  <c r="CE431" i="50"/>
  <c r="CB431" i="50"/>
  <c r="CA431" i="50"/>
  <c r="BV431" i="50"/>
  <c r="BU431" i="50"/>
  <c r="BQ431" i="50"/>
  <c r="BP431" i="50"/>
  <c r="BK431" i="50"/>
  <c r="BJ431" i="50"/>
  <c r="BE431" i="50"/>
  <c r="BD431" i="50"/>
  <c r="BA431" i="50"/>
  <c r="AZ431" i="50"/>
  <c r="AV431" i="50"/>
  <c r="AU431" i="50"/>
  <c r="AR431" i="50"/>
  <c r="AQ431" i="50"/>
  <c r="AL431" i="50"/>
  <c r="AK431" i="50"/>
  <c r="AG431" i="50"/>
  <c r="AF431" i="50"/>
  <c r="AC431" i="50"/>
  <c r="AB431" i="50"/>
  <c r="Y431" i="50"/>
  <c r="X431" i="50"/>
  <c r="S431" i="50"/>
  <c r="R431" i="50"/>
  <c r="DM430" i="50"/>
  <c r="DL430" i="50"/>
  <c r="DI430" i="50"/>
  <c r="DH430" i="50"/>
  <c r="DD430" i="50"/>
  <c r="DC430" i="50"/>
  <c r="CZ430" i="50"/>
  <c r="CY430" i="50"/>
  <c r="CT430" i="50"/>
  <c r="CS430" i="50"/>
  <c r="CO430" i="50"/>
  <c r="CN430" i="50"/>
  <c r="CK430" i="50"/>
  <c r="CJ430" i="50"/>
  <c r="CF430" i="50"/>
  <c r="CE430" i="50"/>
  <c r="CB430" i="50"/>
  <c r="CA430" i="50"/>
  <c r="BV430" i="50"/>
  <c r="BU430" i="50"/>
  <c r="BQ430" i="50"/>
  <c r="BP430" i="50"/>
  <c r="BK430" i="50"/>
  <c r="BJ430" i="50"/>
  <c r="BE430" i="50"/>
  <c r="BD430" i="50"/>
  <c r="BA430" i="50"/>
  <c r="AZ430" i="50"/>
  <c r="AV430" i="50"/>
  <c r="AU430" i="50"/>
  <c r="AR430" i="50"/>
  <c r="AQ430" i="50"/>
  <c r="AL430" i="50"/>
  <c r="AK430" i="50"/>
  <c r="AG430" i="50"/>
  <c r="AF430" i="50"/>
  <c r="AC430" i="50"/>
  <c r="AB430" i="50"/>
  <c r="Y430" i="50"/>
  <c r="X430" i="50"/>
  <c r="S430" i="50"/>
  <c r="R430" i="50"/>
  <c r="DM429" i="50"/>
  <c r="DL429" i="50"/>
  <c r="DI429" i="50"/>
  <c r="DH429" i="50"/>
  <c r="DD429" i="50"/>
  <c r="DC429" i="50"/>
  <c r="CZ429" i="50"/>
  <c r="CY429" i="50"/>
  <c r="CT429" i="50"/>
  <c r="CS429" i="50"/>
  <c r="CO429" i="50"/>
  <c r="CN429" i="50"/>
  <c r="CK429" i="50"/>
  <c r="CJ429" i="50"/>
  <c r="CF429" i="50"/>
  <c r="CE429" i="50"/>
  <c r="CB429" i="50"/>
  <c r="CA429" i="50"/>
  <c r="BV429" i="50"/>
  <c r="BU429" i="50"/>
  <c r="BQ429" i="50"/>
  <c r="BP429" i="50"/>
  <c r="BK429" i="50"/>
  <c r="BJ429" i="50"/>
  <c r="BE429" i="50"/>
  <c r="BD429" i="50"/>
  <c r="BA429" i="50"/>
  <c r="AZ429" i="50"/>
  <c r="AV429" i="50"/>
  <c r="AU429" i="50"/>
  <c r="AR429" i="50"/>
  <c r="AQ429" i="50"/>
  <c r="AL429" i="50"/>
  <c r="AK429" i="50"/>
  <c r="AG429" i="50"/>
  <c r="AF429" i="50"/>
  <c r="AC429" i="50"/>
  <c r="AB429" i="50"/>
  <c r="Y429" i="50"/>
  <c r="X429" i="50"/>
  <c r="S429" i="50"/>
  <c r="R429" i="50"/>
  <c r="DM428" i="50"/>
  <c r="DL428" i="50"/>
  <c r="DI428" i="50"/>
  <c r="DH428" i="50"/>
  <c r="DD428" i="50"/>
  <c r="DC428" i="50"/>
  <c r="CZ428" i="50"/>
  <c r="CY428" i="50"/>
  <c r="CT428" i="50"/>
  <c r="CS428" i="50"/>
  <c r="CO428" i="50"/>
  <c r="CN428" i="50"/>
  <c r="CK428" i="50"/>
  <c r="CJ428" i="50"/>
  <c r="CF428" i="50"/>
  <c r="CE428" i="50"/>
  <c r="CB428" i="50"/>
  <c r="CA428" i="50"/>
  <c r="BV428" i="50"/>
  <c r="BU428" i="50"/>
  <c r="BQ428" i="50"/>
  <c r="BP428" i="50"/>
  <c r="BK428" i="50"/>
  <c r="BJ428" i="50"/>
  <c r="BE428" i="50"/>
  <c r="BD428" i="50"/>
  <c r="BA428" i="50"/>
  <c r="AZ428" i="50"/>
  <c r="AV428" i="50"/>
  <c r="AU428" i="50"/>
  <c r="AR428" i="50"/>
  <c r="AQ428" i="50"/>
  <c r="AL428" i="50"/>
  <c r="AK428" i="50"/>
  <c r="AG428" i="50"/>
  <c r="AF428" i="50"/>
  <c r="AC428" i="50"/>
  <c r="AB428" i="50"/>
  <c r="Y428" i="50"/>
  <c r="X428" i="50"/>
  <c r="S428" i="50"/>
  <c r="R428" i="50"/>
  <c r="DM427" i="50"/>
  <c r="DL427" i="50"/>
  <c r="DI427" i="50"/>
  <c r="DH427" i="50"/>
  <c r="DD427" i="50"/>
  <c r="DC427" i="50"/>
  <c r="CZ427" i="50"/>
  <c r="CY427" i="50"/>
  <c r="CT427" i="50"/>
  <c r="CS427" i="50"/>
  <c r="CO427" i="50"/>
  <c r="CN427" i="50"/>
  <c r="CK427" i="50"/>
  <c r="CJ427" i="50"/>
  <c r="CF427" i="50"/>
  <c r="CE427" i="50"/>
  <c r="CB427" i="50"/>
  <c r="CA427" i="50"/>
  <c r="BV427" i="50"/>
  <c r="BU427" i="50"/>
  <c r="BQ427" i="50"/>
  <c r="BP427" i="50"/>
  <c r="BK427" i="50"/>
  <c r="BJ427" i="50"/>
  <c r="BE427" i="50"/>
  <c r="BD427" i="50"/>
  <c r="BA427" i="50"/>
  <c r="AZ427" i="50"/>
  <c r="AV427" i="50"/>
  <c r="AU427" i="50"/>
  <c r="AR427" i="50"/>
  <c r="AQ427" i="50"/>
  <c r="AL427" i="50"/>
  <c r="AK427" i="50"/>
  <c r="AG427" i="50"/>
  <c r="AF427" i="50"/>
  <c r="AC427" i="50"/>
  <c r="AB427" i="50"/>
  <c r="Y427" i="50"/>
  <c r="X427" i="50"/>
  <c r="S427" i="50"/>
  <c r="R427" i="50"/>
  <c r="DM426" i="50"/>
  <c r="DL426" i="50"/>
  <c r="DI426" i="50"/>
  <c r="DH426" i="50"/>
  <c r="DD426" i="50"/>
  <c r="DC426" i="50"/>
  <c r="CZ426" i="50"/>
  <c r="CY426" i="50"/>
  <c r="CT426" i="50"/>
  <c r="CS426" i="50"/>
  <c r="CO426" i="50"/>
  <c r="CN426" i="50"/>
  <c r="CK426" i="50"/>
  <c r="CJ426" i="50"/>
  <c r="CF426" i="50"/>
  <c r="CE426" i="50"/>
  <c r="CB426" i="50"/>
  <c r="CA426" i="50"/>
  <c r="BV426" i="50"/>
  <c r="BU426" i="50"/>
  <c r="BQ426" i="50"/>
  <c r="BP426" i="50"/>
  <c r="BK426" i="50"/>
  <c r="BJ426" i="50"/>
  <c r="BE426" i="50"/>
  <c r="BD426" i="50"/>
  <c r="BA426" i="50"/>
  <c r="AZ426" i="50"/>
  <c r="AV426" i="50"/>
  <c r="AU426" i="50"/>
  <c r="AR426" i="50"/>
  <c r="AQ426" i="50"/>
  <c r="AL426" i="50"/>
  <c r="AK426" i="50"/>
  <c r="AG426" i="50"/>
  <c r="AF426" i="50"/>
  <c r="AC426" i="50"/>
  <c r="AB426" i="50"/>
  <c r="Y426" i="50"/>
  <c r="X426" i="50"/>
  <c r="S426" i="50"/>
  <c r="R426" i="50"/>
  <c r="DM425" i="50"/>
  <c r="DL425" i="50"/>
  <c r="DI425" i="50"/>
  <c r="DH425" i="50"/>
  <c r="DD425" i="50"/>
  <c r="DC425" i="50"/>
  <c r="CZ425" i="50"/>
  <c r="CY425" i="50"/>
  <c r="CT425" i="50"/>
  <c r="CS425" i="50"/>
  <c r="CO425" i="50"/>
  <c r="CN425" i="50"/>
  <c r="CK425" i="50"/>
  <c r="CJ425" i="50"/>
  <c r="CF425" i="50"/>
  <c r="CE425" i="50"/>
  <c r="CB425" i="50"/>
  <c r="CA425" i="50"/>
  <c r="BV425" i="50"/>
  <c r="BU425" i="50"/>
  <c r="BQ425" i="50"/>
  <c r="BP425" i="50"/>
  <c r="BK425" i="50"/>
  <c r="BJ425" i="50"/>
  <c r="BE425" i="50"/>
  <c r="BD425" i="50"/>
  <c r="BA425" i="50"/>
  <c r="AZ425" i="50"/>
  <c r="AV425" i="50"/>
  <c r="AU425" i="50"/>
  <c r="AR425" i="50"/>
  <c r="AQ425" i="50"/>
  <c r="AL425" i="50"/>
  <c r="AK425" i="50"/>
  <c r="AG425" i="50"/>
  <c r="AF425" i="50"/>
  <c r="AC425" i="50"/>
  <c r="AB425" i="50"/>
  <c r="Y425" i="50"/>
  <c r="X425" i="50"/>
  <c r="S425" i="50"/>
  <c r="R425" i="50"/>
  <c r="DM424" i="50"/>
  <c r="DL424" i="50"/>
  <c r="DI424" i="50"/>
  <c r="DH424" i="50"/>
  <c r="DD424" i="50"/>
  <c r="DC424" i="50"/>
  <c r="CZ424" i="50"/>
  <c r="CY424" i="50"/>
  <c r="CT424" i="50"/>
  <c r="CS424" i="50"/>
  <c r="CO424" i="50"/>
  <c r="CN424" i="50"/>
  <c r="CK424" i="50"/>
  <c r="CJ424" i="50"/>
  <c r="CF424" i="50"/>
  <c r="CE424" i="50"/>
  <c r="CB424" i="50"/>
  <c r="CA424" i="50"/>
  <c r="BV424" i="50"/>
  <c r="BU424" i="50"/>
  <c r="BQ424" i="50"/>
  <c r="BP424" i="50"/>
  <c r="BK424" i="50"/>
  <c r="BJ424" i="50"/>
  <c r="BE424" i="50"/>
  <c r="BD424" i="50"/>
  <c r="BA424" i="50"/>
  <c r="AZ424" i="50"/>
  <c r="AV424" i="50"/>
  <c r="AU424" i="50"/>
  <c r="AR424" i="50"/>
  <c r="AQ424" i="50"/>
  <c r="AL424" i="50"/>
  <c r="AK424" i="50"/>
  <c r="AG424" i="50"/>
  <c r="AF424" i="50"/>
  <c r="AC424" i="50"/>
  <c r="AB424" i="50"/>
  <c r="Y424" i="50"/>
  <c r="X424" i="50"/>
  <c r="S424" i="50"/>
  <c r="R424" i="50"/>
  <c r="DM423" i="50"/>
  <c r="DL423" i="50"/>
  <c r="DI423" i="50"/>
  <c r="DH423" i="50"/>
  <c r="DD423" i="50"/>
  <c r="DC423" i="50"/>
  <c r="CZ423" i="50"/>
  <c r="CY423" i="50"/>
  <c r="CT423" i="50"/>
  <c r="CS423" i="50"/>
  <c r="CO423" i="50"/>
  <c r="CN423" i="50"/>
  <c r="CK423" i="50"/>
  <c r="CJ423" i="50"/>
  <c r="CF423" i="50"/>
  <c r="CE423" i="50"/>
  <c r="CB423" i="50"/>
  <c r="CA423" i="50"/>
  <c r="BV423" i="50"/>
  <c r="BU423" i="50"/>
  <c r="BQ423" i="50"/>
  <c r="BP423" i="50"/>
  <c r="BK423" i="50"/>
  <c r="BJ423" i="50"/>
  <c r="BE423" i="50"/>
  <c r="BD423" i="50"/>
  <c r="BA423" i="50"/>
  <c r="AZ423" i="50"/>
  <c r="AV423" i="50"/>
  <c r="AU423" i="50"/>
  <c r="AR423" i="50"/>
  <c r="AQ423" i="50"/>
  <c r="AL423" i="50"/>
  <c r="AK423" i="50"/>
  <c r="AG423" i="50"/>
  <c r="AF423" i="50"/>
  <c r="AC423" i="50"/>
  <c r="AB423" i="50"/>
  <c r="Y423" i="50"/>
  <c r="X423" i="50"/>
  <c r="S423" i="50"/>
  <c r="R423" i="50"/>
  <c r="DM422" i="50"/>
  <c r="DL422" i="50"/>
  <c r="DI422" i="50"/>
  <c r="DH422" i="50"/>
  <c r="DD422" i="50"/>
  <c r="DC422" i="50"/>
  <c r="CZ422" i="50"/>
  <c r="CY422" i="50"/>
  <c r="CT422" i="50"/>
  <c r="CS422" i="50"/>
  <c r="CO422" i="50"/>
  <c r="CN422" i="50"/>
  <c r="CK422" i="50"/>
  <c r="CJ422" i="50"/>
  <c r="CF422" i="50"/>
  <c r="CE422" i="50"/>
  <c r="CB422" i="50"/>
  <c r="CA422" i="50"/>
  <c r="BV422" i="50"/>
  <c r="BU422" i="50"/>
  <c r="BQ422" i="50"/>
  <c r="BP422" i="50"/>
  <c r="BK422" i="50"/>
  <c r="BJ422" i="50"/>
  <c r="BE422" i="50"/>
  <c r="BD422" i="50"/>
  <c r="BA422" i="50"/>
  <c r="AZ422" i="50"/>
  <c r="AV422" i="50"/>
  <c r="AU422" i="50"/>
  <c r="AR422" i="50"/>
  <c r="AQ422" i="50"/>
  <c r="AL422" i="50"/>
  <c r="AK422" i="50"/>
  <c r="AG422" i="50"/>
  <c r="AF422" i="50"/>
  <c r="AC422" i="50"/>
  <c r="AB422" i="50"/>
  <c r="Y422" i="50"/>
  <c r="X422" i="50"/>
  <c r="S422" i="50"/>
  <c r="R422" i="50"/>
  <c r="DM421" i="50"/>
  <c r="DL421" i="50"/>
  <c r="DI421" i="50"/>
  <c r="DH421" i="50"/>
  <c r="DD421" i="50"/>
  <c r="DC421" i="50"/>
  <c r="CZ421" i="50"/>
  <c r="CY421" i="50"/>
  <c r="CT421" i="50"/>
  <c r="CS421" i="50"/>
  <c r="CO421" i="50"/>
  <c r="CN421" i="50"/>
  <c r="CK421" i="50"/>
  <c r="CJ421" i="50"/>
  <c r="CF421" i="50"/>
  <c r="CE421" i="50"/>
  <c r="CB421" i="50"/>
  <c r="CA421" i="50"/>
  <c r="BV421" i="50"/>
  <c r="BU421" i="50"/>
  <c r="BQ421" i="50"/>
  <c r="BP421" i="50"/>
  <c r="BK421" i="50"/>
  <c r="BJ421" i="50"/>
  <c r="BE421" i="50"/>
  <c r="BD421" i="50"/>
  <c r="BA421" i="50"/>
  <c r="AZ421" i="50"/>
  <c r="AV421" i="50"/>
  <c r="AU421" i="50"/>
  <c r="AR421" i="50"/>
  <c r="AQ421" i="50"/>
  <c r="AL421" i="50"/>
  <c r="AK421" i="50"/>
  <c r="AG421" i="50"/>
  <c r="AF421" i="50"/>
  <c r="AC421" i="50"/>
  <c r="AB421" i="50"/>
  <c r="Y421" i="50"/>
  <c r="X421" i="50"/>
  <c r="S421" i="50"/>
  <c r="R421" i="50"/>
  <c r="DM420" i="50"/>
  <c r="DL420" i="50"/>
  <c r="DI420" i="50"/>
  <c r="DH420" i="50"/>
  <c r="DD420" i="50"/>
  <c r="DC420" i="50"/>
  <c r="CZ420" i="50"/>
  <c r="CY420" i="50"/>
  <c r="CT420" i="50"/>
  <c r="CS420" i="50"/>
  <c r="CO420" i="50"/>
  <c r="CN420" i="50"/>
  <c r="CK420" i="50"/>
  <c r="CJ420" i="50"/>
  <c r="CF420" i="50"/>
  <c r="CE420" i="50"/>
  <c r="CB420" i="50"/>
  <c r="CA420" i="50"/>
  <c r="BV420" i="50"/>
  <c r="BU420" i="50"/>
  <c r="BQ420" i="50"/>
  <c r="BP420" i="50"/>
  <c r="BK420" i="50"/>
  <c r="BJ420" i="50"/>
  <c r="BE420" i="50"/>
  <c r="BD420" i="50"/>
  <c r="BA420" i="50"/>
  <c r="AZ420" i="50"/>
  <c r="AV420" i="50"/>
  <c r="AU420" i="50"/>
  <c r="AR420" i="50"/>
  <c r="AQ420" i="50"/>
  <c r="AL420" i="50"/>
  <c r="AK420" i="50"/>
  <c r="AG420" i="50"/>
  <c r="AF420" i="50"/>
  <c r="AC420" i="50"/>
  <c r="AB420" i="50"/>
  <c r="Y420" i="50"/>
  <c r="X420" i="50"/>
  <c r="S420" i="50"/>
  <c r="R420" i="50"/>
  <c r="DM419" i="50"/>
  <c r="DL419" i="50"/>
  <c r="DI419" i="50"/>
  <c r="DH419" i="50"/>
  <c r="DD419" i="50"/>
  <c r="DC419" i="50"/>
  <c r="CZ419" i="50"/>
  <c r="CY419" i="50"/>
  <c r="CT419" i="50"/>
  <c r="CS419" i="50"/>
  <c r="CO419" i="50"/>
  <c r="CN419" i="50"/>
  <c r="CK419" i="50"/>
  <c r="CJ419" i="50"/>
  <c r="CF419" i="50"/>
  <c r="CE419" i="50"/>
  <c r="CB419" i="50"/>
  <c r="CA419" i="50"/>
  <c r="BV419" i="50"/>
  <c r="BU419" i="50"/>
  <c r="BQ419" i="50"/>
  <c r="BP419" i="50"/>
  <c r="BK419" i="50"/>
  <c r="BJ419" i="50"/>
  <c r="BE419" i="50"/>
  <c r="BD419" i="50"/>
  <c r="BA419" i="50"/>
  <c r="AZ419" i="50"/>
  <c r="AV419" i="50"/>
  <c r="AU419" i="50"/>
  <c r="AR419" i="50"/>
  <c r="AQ419" i="50"/>
  <c r="AL419" i="50"/>
  <c r="AK419" i="50"/>
  <c r="AG419" i="50"/>
  <c r="AF419" i="50"/>
  <c r="AC419" i="50"/>
  <c r="AB419" i="50"/>
  <c r="Y419" i="50"/>
  <c r="X419" i="50"/>
  <c r="S419" i="50"/>
  <c r="R419" i="50"/>
  <c r="DM418" i="50"/>
  <c r="DL418" i="50"/>
  <c r="DI418" i="50"/>
  <c r="DH418" i="50"/>
  <c r="DD418" i="50"/>
  <c r="DC418" i="50"/>
  <c r="CZ418" i="50"/>
  <c r="CY418" i="50"/>
  <c r="CT418" i="50"/>
  <c r="CS418" i="50"/>
  <c r="CO418" i="50"/>
  <c r="CN418" i="50"/>
  <c r="CK418" i="50"/>
  <c r="CJ418" i="50"/>
  <c r="CF418" i="50"/>
  <c r="CE418" i="50"/>
  <c r="CB418" i="50"/>
  <c r="CA418" i="50"/>
  <c r="BV418" i="50"/>
  <c r="BU418" i="50"/>
  <c r="BQ418" i="50"/>
  <c r="BP418" i="50"/>
  <c r="BK418" i="50"/>
  <c r="BJ418" i="50"/>
  <c r="BE418" i="50"/>
  <c r="BD418" i="50"/>
  <c r="BA418" i="50"/>
  <c r="AZ418" i="50"/>
  <c r="AV418" i="50"/>
  <c r="AU418" i="50"/>
  <c r="AR418" i="50"/>
  <c r="AQ418" i="50"/>
  <c r="AL418" i="50"/>
  <c r="AK418" i="50"/>
  <c r="AG418" i="50"/>
  <c r="AF418" i="50"/>
  <c r="AC418" i="50"/>
  <c r="AB418" i="50"/>
  <c r="Y418" i="50"/>
  <c r="X418" i="50"/>
  <c r="S418" i="50"/>
  <c r="R418" i="50"/>
  <c r="DM417" i="50"/>
  <c r="DL417" i="50"/>
  <c r="DI417" i="50"/>
  <c r="DH417" i="50"/>
  <c r="DD417" i="50"/>
  <c r="DC417" i="50"/>
  <c r="CZ417" i="50"/>
  <c r="CY417" i="50"/>
  <c r="CT417" i="50"/>
  <c r="CS417" i="50"/>
  <c r="CO417" i="50"/>
  <c r="CN417" i="50"/>
  <c r="CK417" i="50"/>
  <c r="CJ417" i="50"/>
  <c r="CF417" i="50"/>
  <c r="CE417" i="50"/>
  <c r="CB417" i="50"/>
  <c r="CA417" i="50"/>
  <c r="BV417" i="50"/>
  <c r="BU417" i="50"/>
  <c r="BQ417" i="50"/>
  <c r="BP417" i="50"/>
  <c r="BK417" i="50"/>
  <c r="BJ417" i="50"/>
  <c r="BE417" i="50"/>
  <c r="BD417" i="50"/>
  <c r="BA417" i="50"/>
  <c r="AZ417" i="50"/>
  <c r="AV417" i="50"/>
  <c r="AU417" i="50"/>
  <c r="AR417" i="50"/>
  <c r="AQ417" i="50"/>
  <c r="AL417" i="50"/>
  <c r="AK417" i="50"/>
  <c r="AG417" i="50"/>
  <c r="AF417" i="50"/>
  <c r="AC417" i="50"/>
  <c r="AB417" i="50"/>
  <c r="Y417" i="50"/>
  <c r="X417" i="50"/>
  <c r="S417" i="50"/>
  <c r="R417" i="50"/>
  <c r="DM416" i="50"/>
  <c r="DL416" i="50"/>
  <c r="DI416" i="50"/>
  <c r="DH416" i="50"/>
  <c r="DD416" i="50"/>
  <c r="DC416" i="50"/>
  <c r="CZ416" i="50"/>
  <c r="CY416" i="50"/>
  <c r="CT416" i="50"/>
  <c r="CS416" i="50"/>
  <c r="CO416" i="50"/>
  <c r="CN416" i="50"/>
  <c r="CK416" i="50"/>
  <c r="CJ416" i="50"/>
  <c r="CF416" i="50"/>
  <c r="CE416" i="50"/>
  <c r="CB416" i="50"/>
  <c r="CA416" i="50"/>
  <c r="BV416" i="50"/>
  <c r="BU416" i="50"/>
  <c r="BQ416" i="50"/>
  <c r="BP416" i="50"/>
  <c r="BK416" i="50"/>
  <c r="BJ416" i="50"/>
  <c r="BE416" i="50"/>
  <c r="BD416" i="50"/>
  <c r="BA416" i="50"/>
  <c r="AZ416" i="50"/>
  <c r="AV416" i="50"/>
  <c r="AU416" i="50"/>
  <c r="AR416" i="50"/>
  <c r="AQ416" i="50"/>
  <c r="AL416" i="50"/>
  <c r="AK416" i="50"/>
  <c r="AG416" i="50"/>
  <c r="AF416" i="50"/>
  <c r="AC416" i="50"/>
  <c r="AB416" i="50"/>
  <c r="Y416" i="50"/>
  <c r="X416" i="50"/>
  <c r="S416" i="50"/>
  <c r="R416" i="50"/>
  <c r="DM415" i="50"/>
  <c r="DL415" i="50"/>
  <c r="DI415" i="50"/>
  <c r="DH415" i="50"/>
  <c r="DD415" i="50"/>
  <c r="DC415" i="50"/>
  <c r="CZ415" i="50"/>
  <c r="CY415" i="50"/>
  <c r="CT415" i="50"/>
  <c r="CS415" i="50"/>
  <c r="CO415" i="50"/>
  <c r="CN415" i="50"/>
  <c r="CK415" i="50"/>
  <c r="CJ415" i="50"/>
  <c r="CF415" i="50"/>
  <c r="CE415" i="50"/>
  <c r="CB415" i="50"/>
  <c r="CA415" i="50"/>
  <c r="BV415" i="50"/>
  <c r="BU415" i="50"/>
  <c r="BQ415" i="50"/>
  <c r="BP415" i="50"/>
  <c r="BK415" i="50"/>
  <c r="BJ415" i="50"/>
  <c r="BE415" i="50"/>
  <c r="BD415" i="50"/>
  <c r="BA415" i="50"/>
  <c r="AZ415" i="50"/>
  <c r="AV415" i="50"/>
  <c r="AU415" i="50"/>
  <c r="AR415" i="50"/>
  <c r="AQ415" i="50"/>
  <c r="AL415" i="50"/>
  <c r="AK415" i="50"/>
  <c r="AG415" i="50"/>
  <c r="AF415" i="50"/>
  <c r="AC415" i="50"/>
  <c r="AB415" i="50"/>
  <c r="Y415" i="50"/>
  <c r="X415" i="50"/>
  <c r="S415" i="50"/>
  <c r="R415" i="50"/>
  <c r="DM414" i="50"/>
  <c r="DL414" i="50"/>
  <c r="DI414" i="50"/>
  <c r="DH414" i="50"/>
  <c r="DD414" i="50"/>
  <c r="DC414" i="50"/>
  <c r="CZ414" i="50"/>
  <c r="CY414" i="50"/>
  <c r="CT414" i="50"/>
  <c r="CS414" i="50"/>
  <c r="CO414" i="50"/>
  <c r="CN414" i="50"/>
  <c r="CK414" i="50"/>
  <c r="CJ414" i="50"/>
  <c r="CF414" i="50"/>
  <c r="CE414" i="50"/>
  <c r="CB414" i="50"/>
  <c r="CA414" i="50"/>
  <c r="BV414" i="50"/>
  <c r="BU414" i="50"/>
  <c r="BQ414" i="50"/>
  <c r="BP414" i="50"/>
  <c r="BK414" i="50"/>
  <c r="BJ414" i="50"/>
  <c r="BE414" i="50"/>
  <c r="BD414" i="50"/>
  <c r="BA414" i="50"/>
  <c r="AZ414" i="50"/>
  <c r="AV414" i="50"/>
  <c r="AU414" i="50"/>
  <c r="AR414" i="50"/>
  <c r="AQ414" i="50"/>
  <c r="AL414" i="50"/>
  <c r="AK414" i="50"/>
  <c r="AG414" i="50"/>
  <c r="AF414" i="50"/>
  <c r="AC414" i="50"/>
  <c r="AB414" i="50"/>
  <c r="Y414" i="50"/>
  <c r="X414" i="50"/>
  <c r="S414" i="50"/>
  <c r="R414" i="50"/>
  <c r="DM413" i="50"/>
  <c r="DL413" i="50"/>
  <c r="DI413" i="50"/>
  <c r="DH413" i="50"/>
  <c r="DD413" i="50"/>
  <c r="DC413" i="50"/>
  <c r="CZ413" i="50"/>
  <c r="CY413" i="50"/>
  <c r="CT413" i="50"/>
  <c r="CS413" i="50"/>
  <c r="CO413" i="50"/>
  <c r="CN413" i="50"/>
  <c r="CK413" i="50"/>
  <c r="CJ413" i="50"/>
  <c r="CF413" i="50"/>
  <c r="CE413" i="50"/>
  <c r="CB413" i="50"/>
  <c r="CA413" i="50"/>
  <c r="BV413" i="50"/>
  <c r="BU413" i="50"/>
  <c r="BQ413" i="50"/>
  <c r="BP413" i="50"/>
  <c r="BK413" i="50"/>
  <c r="BJ413" i="50"/>
  <c r="BE413" i="50"/>
  <c r="BD413" i="50"/>
  <c r="BA413" i="50"/>
  <c r="AZ413" i="50"/>
  <c r="AV413" i="50"/>
  <c r="AU413" i="50"/>
  <c r="AR413" i="50"/>
  <c r="AQ413" i="50"/>
  <c r="AL413" i="50"/>
  <c r="AK413" i="50"/>
  <c r="AG413" i="50"/>
  <c r="AF413" i="50"/>
  <c r="AC413" i="50"/>
  <c r="AB413" i="50"/>
  <c r="Y413" i="50"/>
  <c r="X413" i="50"/>
  <c r="S413" i="50"/>
  <c r="R413" i="50"/>
  <c r="DM412" i="50"/>
  <c r="DL412" i="50"/>
  <c r="DI412" i="50"/>
  <c r="DH412" i="50"/>
  <c r="DD412" i="50"/>
  <c r="DC412" i="50"/>
  <c r="CZ412" i="50"/>
  <c r="CY412" i="50"/>
  <c r="CT412" i="50"/>
  <c r="CS412" i="50"/>
  <c r="CO412" i="50"/>
  <c r="CN412" i="50"/>
  <c r="CK412" i="50"/>
  <c r="CJ412" i="50"/>
  <c r="CF412" i="50"/>
  <c r="CE412" i="50"/>
  <c r="CB412" i="50"/>
  <c r="CA412" i="50"/>
  <c r="BV412" i="50"/>
  <c r="BU412" i="50"/>
  <c r="BQ412" i="50"/>
  <c r="BP412" i="50"/>
  <c r="BK412" i="50"/>
  <c r="BJ412" i="50"/>
  <c r="BE412" i="50"/>
  <c r="BD412" i="50"/>
  <c r="BA412" i="50"/>
  <c r="AZ412" i="50"/>
  <c r="AV412" i="50"/>
  <c r="AU412" i="50"/>
  <c r="AR412" i="50"/>
  <c r="AQ412" i="50"/>
  <c r="AL412" i="50"/>
  <c r="AK412" i="50"/>
  <c r="AG412" i="50"/>
  <c r="AF412" i="50"/>
  <c r="AC412" i="50"/>
  <c r="AB412" i="50"/>
  <c r="Y412" i="50"/>
  <c r="X412" i="50"/>
  <c r="S412" i="50"/>
  <c r="R412" i="50"/>
  <c r="DM411" i="50"/>
  <c r="DL411" i="50"/>
  <c r="DI411" i="50"/>
  <c r="DH411" i="50"/>
  <c r="DD411" i="50"/>
  <c r="DC411" i="50"/>
  <c r="CZ411" i="50"/>
  <c r="CY411" i="50"/>
  <c r="CT411" i="50"/>
  <c r="CS411" i="50"/>
  <c r="CO411" i="50"/>
  <c r="CN411" i="50"/>
  <c r="CK411" i="50"/>
  <c r="CJ411" i="50"/>
  <c r="CF411" i="50"/>
  <c r="CE411" i="50"/>
  <c r="CB411" i="50"/>
  <c r="CA411" i="50"/>
  <c r="BV411" i="50"/>
  <c r="BU411" i="50"/>
  <c r="BQ411" i="50"/>
  <c r="BP411" i="50"/>
  <c r="BK411" i="50"/>
  <c r="BJ411" i="50"/>
  <c r="BE411" i="50"/>
  <c r="BD411" i="50"/>
  <c r="BA411" i="50"/>
  <c r="AZ411" i="50"/>
  <c r="AV411" i="50"/>
  <c r="AU411" i="50"/>
  <c r="AR411" i="50"/>
  <c r="AQ411" i="50"/>
  <c r="AL411" i="50"/>
  <c r="AK411" i="50"/>
  <c r="AG411" i="50"/>
  <c r="AF411" i="50"/>
  <c r="AC411" i="50"/>
  <c r="AB411" i="50"/>
  <c r="Y411" i="50"/>
  <c r="X411" i="50"/>
  <c r="S411" i="50"/>
  <c r="R411" i="50"/>
  <c r="DM410" i="50"/>
  <c r="DL410" i="50"/>
  <c r="DI410" i="50"/>
  <c r="DH410" i="50"/>
  <c r="DD410" i="50"/>
  <c r="DC410" i="50"/>
  <c r="CZ410" i="50"/>
  <c r="CY410" i="50"/>
  <c r="CT410" i="50"/>
  <c r="CS410" i="50"/>
  <c r="CO410" i="50"/>
  <c r="CN410" i="50"/>
  <c r="CK410" i="50"/>
  <c r="CJ410" i="50"/>
  <c r="CF410" i="50"/>
  <c r="CE410" i="50"/>
  <c r="CB410" i="50"/>
  <c r="CA410" i="50"/>
  <c r="BV410" i="50"/>
  <c r="BU410" i="50"/>
  <c r="BQ410" i="50"/>
  <c r="BP410" i="50"/>
  <c r="BK410" i="50"/>
  <c r="BJ410" i="50"/>
  <c r="BE410" i="50"/>
  <c r="BD410" i="50"/>
  <c r="BA410" i="50"/>
  <c r="AZ410" i="50"/>
  <c r="AV410" i="50"/>
  <c r="AU410" i="50"/>
  <c r="AR410" i="50"/>
  <c r="AQ410" i="50"/>
  <c r="AL410" i="50"/>
  <c r="AK410" i="50"/>
  <c r="AG410" i="50"/>
  <c r="AF410" i="50"/>
  <c r="AC410" i="50"/>
  <c r="AB410" i="50"/>
  <c r="Y410" i="50"/>
  <c r="X410" i="50"/>
  <c r="S410" i="50"/>
  <c r="R410" i="50"/>
  <c r="DM409" i="50"/>
  <c r="DL409" i="50"/>
  <c r="DI409" i="50"/>
  <c r="DH409" i="50"/>
  <c r="DD409" i="50"/>
  <c r="DC409" i="50"/>
  <c r="CZ409" i="50"/>
  <c r="CY409" i="50"/>
  <c r="CT409" i="50"/>
  <c r="CS409" i="50"/>
  <c r="CO409" i="50"/>
  <c r="CN409" i="50"/>
  <c r="CK409" i="50"/>
  <c r="CJ409" i="50"/>
  <c r="CF409" i="50"/>
  <c r="CE409" i="50"/>
  <c r="CB409" i="50"/>
  <c r="CA409" i="50"/>
  <c r="BV409" i="50"/>
  <c r="BU409" i="50"/>
  <c r="BQ409" i="50"/>
  <c r="BP409" i="50"/>
  <c r="BK409" i="50"/>
  <c r="BJ409" i="50"/>
  <c r="BE409" i="50"/>
  <c r="BD409" i="50"/>
  <c r="BA409" i="50"/>
  <c r="AZ409" i="50"/>
  <c r="AV409" i="50"/>
  <c r="AU409" i="50"/>
  <c r="AR409" i="50"/>
  <c r="AQ409" i="50"/>
  <c r="AL409" i="50"/>
  <c r="AK409" i="50"/>
  <c r="AG409" i="50"/>
  <c r="AF409" i="50"/>
  <c r="AC409" i="50"/>
  <c r="AB409" i="50"/>
  <c r="Y409" i="50"/>
  <c r="X409" i="50"/>
  <c r="S409" i="50"/>
  <c r="R409" i="50"/>
  <c r="DM408" i="50"/>
  <c r="DL408" i="50"/>
  <c r="DI408" i="50"/>
  <c r="DH408" i="50"/>
  <c r="DD408" i="50"/>
  <c r="DC408" i="50"/>
  <c r="CZ408" i="50"/>
  <c r="CY408" i="50"/>
  <c r="CT408" i="50"/>
  <c r="CS408" i="50"/>
  <c r="CO408" i="50"/>
  <c r="CN408" i="50"/>
  <c r="CK408" i="50"/>
  <c r="CJ408" i="50"/>
  <c r="CF408" i="50"/>
  <c r="CE408" i="50"/>
  <c r="CB408" i="50"/>
  <c r="CA408" i="50"/>
  <c r="BV408" i="50"/>
  <c r="BU408" i="50"/>
  <c r="BQ408" i="50"/>
  <c r="BP408" i="50"/>
  <c r="BK408" i="50"/>
  <c r="BJ408" i="50"/>
  <c r="BE408" i="50"/>
  <c r="BD408" i="50"/>
  <c r="BA408" i="50"/>
  <c r="AZ408" i="50"/>
  <c r="AV408" i="50"/>
  <c r="AU408" i="50"/>
  <c r="AR408" i="50"/>
  <c r="AQ408" i="50"/>
  <c r="AL408" i="50"/>
  <c r="AK408" i="50"/>
  <c r="AG408" i="50"/>
  <c r="AF408" i="50"/>
  <c r="AC408" i="50"/>
  <c r="AB408" i="50"/>
  <c r="Y408" i="50"/>
  <c r="X408" i="50"/>
  <c r="S408" i="50"/>
  <c r="R408" i="50"/>
  <c r="DM407" i="50"/>
  <c r="DL407" i="50"/>
  <c r="DI407" i="50"/>
  <c r="DH407" i="50"/>
  <c r="DD407" i="50"/>
  <c r="DC407" i="50"/>
  <c r="CZ407" i="50"/>
  <c r="CY407" i="50"/>
  <c r="CT407" i="50"/>
  <c r="CS407" i="50"/>
  <c r="CO407" i="50"/>
  <c r="CN407" i="50"/>
  <c r="CK407" i="50"/>
  <c r="CJ407" i="50"/>
  <c r="CF407" i="50"/>
  <c r="CE407" i="50"/>
  <c r="CB407" i="50"/>
  <c r="CA407" i="50"/>
  <c r="BV407" i="50"/>
  <c r="BU407" i="50"/>
  <c r="BQ407" i="50"/>
  <c r="BP407" i="50"/>
  <c r="BK407" i="50"/>
  <c r="BJ407" i="50"/>
  <c r="BE407" i="50"/>
  <c r="BD407" i="50"/>
  <c r="BA407" i="50"/>
  <c r="AZ407" i="50"/>
  <c r="AV407" i="50"/>
  <c r="AU407" i="50"/>
  <c r="AR407" i="50"/>
  <c r="AQ407" i="50"/>
  <c r="AL407" i="50"/>
  <c r="AK407" i="50"/>
  <c r="AG407" i="50"/>
  <c r="AF407" i="50"/>
  <c r="AC407" i="50"/>
  <c r="AB407" i="50"/>
  <c r="Y407" i="50"/>
  <c r="X407" i="50"/>
  <c r="S407" i="50"/>
  <c r="R407" i="50"/>
  <c r="DM406" i="50"/>
  <c r="DL406" i="50"/>
  <c r="DI406" i="50"/>
  <c r="DH406" i="50"/>
  <c r="DD406" i="50"/>
  <c r="DC406" i="50"/>
  <c r="CZ406" i="50"/>
  <c r="CY406" i="50"/>
  <c r="CT406" i="50"/>
  <c r="CS406" i="50"/>
  <c r="CO406" i="50"/>
  <c r="CN406" i="50"/>
  <c r="CK406" i="50"/>
  <c r="CJ406" i="50"/>
  <c r="CF406" i="50"/>
  <c r="CE406" i="50"/>
  <c r="CB406" i="50"/>
  <c r="CA406" i="50"/>
  <c r="BV406" i="50"/>
  <c r="BU406" i="50"/>
  <c r="BQ406" i="50"/>
  <c r="BP406" i="50"/>
  <c r="BK406" i="50"/>
  <c r="BJ406" i="50"/>
  <c r="BE406" i="50"/>
  <c r="BD406" i="50"/>
  <c r="BA406" i="50"/>
  <c r="AZ406" i="50"/>
  <c r="AV406" i="50"/>
  <c r="AU406" i="50"/>
  <c r="AR406" i="50"/>
  <c r="AQ406" i="50"/>
  <c r="AL406" i="50"/>
  <c r="AK406" i="50"/>
  <c r="AG406" i="50"/>
  <c r="AF406" i="50"/>
  <c r="AC406" i="50"/>
  <c r="AB406" i="50"/>
  <c r="Y406" i="50"/>
  <c r="X406" i="50"/>
  <c r="S406" i="50"/>
  <c r="R406" i="50"/>
  <c r="DM405" i="50"/>
  <c r="DL405" i="50"/>
  <c r="DI405" i="50"/>
  <c r="DH405" i="50"/>
  <c r="DD405" i="50"/>
  <c r="DC405" i="50"/>
  <c r="CZ405" i="50"/>
  <c r="CY405" i="50"/>
  <c r="CT405" i="50"/>
  <c r="CS405" i="50"/>
  <c r="CO405" i="50"/>
  <c r="CN405" i="50"/>
  <c r="CK405" i="50"/>
  <c r="CJ405" i="50"/>
  <c r="CF405" i="50"/>
  <c r="CE405" i="50"/>
  <c r="CB405" i="50"/>
  <c r="CA405" i="50"/>
  <c r="BV405" i="50"/>
  <c r="BU405" i="50"/>
  <c r="BQ405" i="50"/>
  <c r="BP405" i="50"/>
  <c r="BK405" i="50"/>
  <c r="BJ405" i="50"/>
  <c r="BE405" i="50"/>
  <c r="BD405" i="50"/>
  <c r="BA405" i="50"/>
  <c r="AZ405" i="50"/>
  <c r="AV405" i="50"/>
  <c r="AU405" i="50"/>
  <c r="AR405" i="50"/>
  <c r="AQ405" i="50"/>
  <c r="AL405" i="50"/>
  <c r="AK405" i="50"/>
  <c r="AG405" i="50"/>
  <c r="AF405" i="50"/>
  <c r="AC405" i="50"/>
  <c r="AB405" i="50"/>
  <c r="Y405" i="50"/>
  <c r="X405" i="50"/>
  <c r="S405" i="50"/>
  <c r="R405" i="50"/>
  <c r="DM404" i="50"/>
  <c r="DL404" i="50"/>
  <c r="DI404" i="50"/>
  <c r="DH404" i="50"/>
  <c r="DD404" i="50"/>
  <c r="DC404" i="50"/>
  <c r="CZ404" i="50"/>
  <c r="CY404" i="50"/>
  <c r="CT404" i="50"/>
  <c r="CS404" i="50"/>
  <c r="CO404" i="50"/>
  <c r="CN404" i="50"/>
  <c r="CK404" i="50"/>
  <c r="CJ404" i="50"/>
  <c r="CF404" i="50"/>
  <c r="CE404" i="50"/>
  <c r="CB404" i="50"/>
  <c r="CA404" i="50"/>
  <c r="BV404" i="50"/>
  <c r="BU404" i="50"/>
  <c r="BQ404" i="50"/>
  <c r="BP404" i="50"/>
  <c r="BK404" i="50"/>
  <c r="BJ404" i="50"/>
  <c r="BE404" i="50"/>
  <c r="BD404" i="50"/>
  <c r="BA404" i="50"/>
  <c r="AZ404" i="50"/>
  <c r="AV404" i="50"/>
  <c r="AU404" i="50"/>
  <c r="AR404" i="50"/>
  <c r="AQ404" i="50"/>
  <c r="AL404" i="50"/>
  <c r="AK404" i="50"/>
  <c r="AG404" i="50"/>
  <c r="AF404" i="50"/>
  <c r="AC404" i="50"/>
  <c r="AB404" i="50"/>
  <c r="Y404" i="50"/>
  <c r="X404" i="50"/>
  <c r="S404" i="50"/>
  <c r="R404" i="50"/>
  <c r="DM403" i="50"/>
  <c r="DL403" i="50"/>
  <c r="DI403" i="50"/>
  <c r="DH403" i="50"/>
  <c r="DD403" i="50"/>
  <c r="DC403" i="50"/>
  <c r="CZ403" i="50"/>
  <c r="CY403" i="50"/>
  <c r="CT403" i="50"/>
  <c r="CS403" i="50"/>
  <c r="CO403" i="50"/>
  <c r="CN403" i="50"/>
  <c r="CK403" i="50"/>
  <c r="CJ403" i="50"/>
  <c r="CF403" i="50"/>
  <c r="CE403" i="50"/>
  <c r="CB403" i="50"/>
  <c r="CA403" i="50"/>
  <c r="BV403" i="50"/>
  <c r="BU403" i="50"/>
  <c r="BQ403" i="50"/>
  <c r="BP403" i="50"/>
  <c r="BK403" i="50"/>
  <c r="BJ403" i="50"/>
  <c r="BE403" i="50"/>
  <c r="BD403" i="50"/>
  <c r="BA403" i="50"/>
  <c r="AZ403" i="50"/>
  <c r="AV403" i="50"/>
  <c r="AU403" i="50"/>
  <c r="AR403" i="50"/>
  <c r="AQ403" i="50"/>
  <c r="AL403" i="50"/>
  <c r="AK403" i="50"/>
  <c r="AG403" i="50"/>
  <c r="AF403" i="50"/>
  <c r="AC403" i="50"/>
  <c r="AB403" i="50"/>
  <c r="Y403" i="50"/>
  <c r="X403" i="50"/>
  <c r="S403" i="50"/>
  <c r="R403" i="50"/>
  <c r="DM402" i="50"/>
  <c r="DL402" i="50"/>
  <c r="DI402" i="50"/>
  <c r="DH402" i="50"/>
  <c r="DD402" i="50"/>
  <c r="DC402" i="50"/>
  <c r="CZ402" i="50"/>
  <c r="CY402" i="50"/>
  <c r="CT402" i="50"/>
  <c r="CS402" i="50"/>
  <c r="CO402" i="50"/>
  <c r="CN402" i="50"/>
  <c r="CK402" i="50"/>
  <c r="CJ402" i="50"/>
  <c r="CF402" i="50"/>
  <c r="CE402" i="50"/>
  <c r="CB402" i="50"/>
  <c r="CA402" i="50"/>
  <c r="BV402" i="50"/>
  <c r="BU402" i="50"/>
  <c r="BQ402" i="50"/>
  <c r="BP402" i="50"/>
  <c r="BK402" i="50"/>
  <c r="BJ402" i="50"/>
  <c r="BE402" i="50"/>
  <c r="BD402" i="50"/>
  <c r="BA402" i="50"/>
  <c r="AZ402" i="50"/>
  <c r="AV402" i="50"/>
  <c r="AU402" i="50"/>
  <c r="AR402" i="50"/>
  <c r="AQ402" i="50"/>
  <c r="AL402" i="50"/>
  <c r="AK402" i="50"/>
  <c r="AG402" i="50"/>
  <c r="AF402" i="50"/>
  <c r="AC402" i="50"/>
  <c r="AB402" i="50"/>
  <c r="Y402" i="50"/>
  <c r="X402" i="50"/>
  <c r="S402" i="50"/>
  <c r="R402" i="50"/>
  <c r="DM401" i="50"/>
  <c r="DL401" i="50"/>
  <c r="DI401" i="50"/>
  <c r="DH401" i="50"/>
  <c r="DD401" i="50"/>
  <c r="DC401" i="50"/>
  <c r="CZ401" i="50"/>
  <c r="CY401" i="50"/>
  <c r="CT401" i="50"/>
  <c r="CS401" i="50"/>
  <c r="CO401" i="50"/>
  <c r="CN401" i="50"/>
  <c r="CK401" i="50"/>
  <c r="CJ401" i="50"/>
  <c r="CF401" i="50"/>
  <c r="CE401" i="50"/>
  <c r="CB401" i="50"/>
  <c r="CA401" i="50"/>
  <c r="BV401" i="50"/>
  <c r="BU401" i="50"/>
  <c r="BQ401" i="50"/>
  <c r="BP401" i="50"/>
  <c r="BK401" i="50"/>
  <c r="BJ401" i="50"/>
  <c r="BE401" i="50"/>
  <c r="BD401" i="50"/>
  <c r="BA401" i="50"/>
  <c r="AZ401" i="50"/>
  <c r="AV401" i="50"/>
  <c r="AU401" i="50"/>
  <c r="AR401" i="50"/>
  <c r="AQ401" i="50"/>
  <c r="AL401" i="50"/>
  <c r="AK401" i="50"/>
  <c r="AG401" i="50"/>
  <c r="AF401" i="50"/>
  <c r="AC401" i="50"/>
  <c r="AB401" i="50"/>
  <c r="Y401" i="50"/>
  <c r="X401" i="50"/>
  <c r="S401" i="50"/>
  <c r="R401" i="50"/>
  <c r="DM400" i="50"/>
  <c r="DL400" i="50"/>
  <c r="DI400" i="50"/>
  <c r="DH400" i="50"/>
  <c r="DD400" i="50"/>
  <c r="DC400" i="50"/>
  <c r="CZ400" i="50"/>
  <c r="CY400" i="50"/>
  <c r="CT400" i="50"/>
  <c r="CS400" i="50"/>
  <c r="CO400" i="50"/>
  <c r="CN400" i="50"/>
  <c r="CK400" i="50"/>
  <c r="CJ400" i="50"/>
  <c r="CF400" i="50"/>
  <c r="CE400" i="50"/>
  <c r="CB400" i="50"/>
  <c r="CA400" i="50"/>
  <c r="BV400" i="50"/>
  <c r="BU400" i="50"/>
  <c r="BQ400" i="50"/>
  <c r="BP400" i="50"/>
  <c r="BK400" i="50"/>
  <c r="BJ400" i="50"/>
  <c r="BE400" i="50"/>
  <c r="BD400" i="50"/>
  <c r="BA400" i="50"/>
  <c r="AZ400" i="50"/>
  <c r="AV400" i="50"/>
  <c r="AU400" i="50"/>
  <c r="AR400" i="50"/>
  <c r="AQ400" i="50"/>
  <c r="AL400" i="50"/>
  <c r="AK400" i="50"/>
  <c r="AG400" i="50"/>
  <c r="AF400" i="50"/>
  <c r="AC400" i="50"/>
  <c r="AB400" i="50"/>
  <c r="Y400" i="50"/>
  <c r="X400" i="50"/>
  <c r="S400" i="50"/>
  <c r="R400" i="50"/>
  <c r="DM399" i="50"/>
  <c r="DL399" i="50"/>
  <c r="DI399" i="50"/>
  <c r="DH399" i="50"/>
  <c r="DD399" i="50"/>
  <c r="DC399" i="50"/>
  <c r="CZ399" i="50"/>
  <c r="CY399" i="50"/>
  <c r="CT399" i="50"/>
  <c r="CS399" i="50"/>
  <c r="CO399" i="50"/>
  <c r="CN399" i="50"/>
  <c r="CK399" i="50"/>
  <c r="CJ399" i="50"/>
  <c r="CF399" i="50"/>
  <c r="CE399" i="50"/>
  <c r="CB399" i="50"/>
  <c r="CA399" i="50"/>
  <c r="BV399" i="50"/>
  <c r="BU399" i="50"/>
  <c r="BQ399" i="50"/>
  <c r="BP399" i="50"/>
  <c r="BK399" i="50"/>
  <c r="BJ399" i="50"/>
  <c r="BE399" i="50"/>
  <c r="BD399" i="50"/>
  <c r="BA399" i="50"/>
  <c r="AZ399" i="50"/>
  <c r="AV399" i="50"/>
  <c r="AU399" i="50"/>
  <c r="AR399" i="50"/>
  <c r="AQ399" i="50"/>
  <c r="AL399" i="50"/>
  <c r="AK399" i="50"/>
  <c r="AG399" i="50"/>
  <c r="AF399" i="50"/>
  <c r="AC399" i="50"/>
  <c r="AB399" i="50"/>
  <c r="Y399" i="50"/>
  <c r="X399" i="50"/>
  <c r="S399" i="50"/>
  <c r="R399" i="50"/>
  <c r="DM398" i="50"/>
  <c r="DL398" i="50"/>
  <c r="DI398" i="50"/>
  <c r="DH398" i="50"/>
  <c r="DD398" i="50"/>
  <c r="DC398" i="50"/>
  <c r="CZ398" i="50"/>
  <c r="CY398" i="50"/>
  <c r="CT398" i="50"/>
  <c r="CS398" i="50"/>
  <c r="CO398" i="50"/>
  <c r="CN398" i="50"/>
  <c r="CK398" i="50"/>
  <c r="CJ398" i="50"/>
  <c r="CF398" i="50"/>
  <c r="CE398" i="50"/>
  <c r="CB398" i="50"/>
  <c r="CA398" i="50"/>
  <c r="BV398" i="50"/>
  <c r="BU398" i="50"/>
  <c r="BQ398" i="50"/>
  <c r="BP398" i="50"/>
  <c r="BK398" i="50"/>
  <c r="BJ398" i="50"/>
  <c r="BE398" i="50"/>
  <c r="BD398" i="50"/>
  <c r="BA398" i="50"/>
  <c r="AZ398" i="50"/>
  <c r="AV398" i="50"/>
  <c r="AU398" i="50"/>
  <c r="AR398" i="50"/>
  <c r="AQ398" i="50"/>
  <c r="AL398" i="50"/>
  <c r="AK398" i="50"/>
  <c r="AG398" i="50"/>
  <c r="AF398" i="50"/>
  <c r="AC398" i="50"/>
  <c r="AB398" i="50"/>
  <c r="Y398" i="50"/>
  <c r="X398" i="50"/>
  <c r="S398" i="50"/>
  <c r="R398" i="50"/>
  <c r="DM397" i="50"/>
  <c r="DL397" i="50"/>
  <c r="DI397" i="50"/>
  <c r="DH397" i="50"/>
  <c r="DD397" i="50"/>
  <c r="DC397" i="50"/>
  <c r="CZ397" i="50"/>
  <c r="CY397" i="50"/>
  <c r="CT397" i="50"/>
  <c r="CS397" i="50"/>
  <c r="CO397" i="50"/>
  <c r="CN397" i="50"/>
  <c r="CK397" i="50"/>
  <c r="CJ397" i="50"/>
  <c r="CF397" i="50"/>
  <c r="CE397" i="50"/>
  <c r="CB397" i="50"/>
  <c r="CA397" i="50"/>
  <c r="BV397" i="50"/>
  <c r="BU397" i="50"/>
  <c r="BQ397" i="50"/>
  <c r="BP397" i="50"/>
  <c r="BK397" i="50"/>
  <c r="BJ397" i="50"/>
  <c r="BE397" i="50"/>
  <c r="BD397" i="50"/>
  <c r="BA397" i="50"/>
  <c r="AZ397" i="50"/>
  <c r="AV397" i="50"/>
  <c r="AU397" i="50"/>
  <c r="AR397" i="50"/>
  <c r="AQ397" i="50"/>
  <c r="AL397" i="50"/>
  <c r="AK397" i="50"/>
  <c r="AG397" i="50"/>
  <c r="AF397" i="50"/>
  <c r="AC397" i="50"/>
  <c r="AB397" i="50"/>
  <c r="Y397" i="50"/>
  <c r="X397" i="50"/>
  <c r="S397" i="50"/>
  <c r="R397" i="50"/>
  <c r="DM396" i="50"/>
  <c r="DL396" i="50"/>
  <c r="DI396" i="50"/>
  <c r="DH396" i="50"/>
  <c r="DD396" i="50"/>
  <c r="DC396" i="50"/>
  <c r="CZ396" i="50"/>
  <c r="CY396" i="50"/>
  <c r="CT396" i="50"/>
  <c r="CS396" i="50"/>
  <c r="CO396" i="50"/>
  <c r="CN396" i="50"/>
  <c r="CK396" i="50"/>
  <c r="CJ396" i="50"/>
  <c r="CF396" i="50"/>
  <c r="CE396" i="50"/>
  <c r="CB396" i="50"/>
  <c r="CA396" i="50"/>
  <c r="BV396" i="50"/>
  <c r="BU396" i="50"/>
  <c r="BQ396" i="50"/>
  <c r="BP396" i="50"/>
  <c r="BK396" i="50"/>
  <c r="BJ396" i="50"/>
  <c r="BE396" i="50"/>
  <c r="BD396" i="50"/>
  <c r="BA396" i="50"/>
  <c r="AZ396" i="50"/>
  <c r="AV396" i="50"/>
  <c r="AU396" i="50"/>
  <c r="AR396" i="50"/>
  <c r="AQ396" i="50"/>
  <c r="AL396" i="50"/>
  <c r="AK396" i="50"/>
  <c r="AG396" i="50"/>
  <c r="AF396" i="50"/>
  <c r="AC396" i="50"/>
  <c r="AB396" i="50"/>
  <c r="Y396" i="50"/>
  <c r="X396" i="50"/>
  <c r="S396" i="50"/>
  <c r="R396" i="50"/>
  <c r="DM395" i="50"/>
  <c r="DL395" i="50"/>
  <c r="DI395" i="50"/>
  <c r="DH395" i="50"/>
  <c r="DD395" i="50"/>
  <c r="DC395" i="50"/>
  <c r="CZ395" i="50"/>
  <c r="CY395" i="50"/>
  <c r="CT395" i="50"/>
  <c r="CS395" i="50"/>
  <c r="CO395" i="50"/>
  <c r="CN395" i="50"/>
  <c r="CK395" i="50"/>
  <c r="CJ395" i="50"/>
  <c r="CF395" i="50"/>
  <c r="CE395" i="50"/>
  <c r="CB395" i="50"/>
  <c r="CA395" i="50"/>
  <c r="BV395" i="50"/>
  <c r="BU395" i="50"/>
  <c r="BQ395" i="50"/>
  <c r="BP395" i="50"/>
  <c r="BK395" i="50"/>
  <c r="BJ395" i="50"/>
  <c r="BE395" i="50"/>
  <c r="BD395" i="50"/>
  <c r="BA395" i="50"/>
  <c r="AZ395" i="50"/>
  <c r="AV395" i="50"/>
  <c r="AU395" i="50"/>
  <c r="AR395" i="50"/>
  <c r="AQ395" i="50"/>
  <c r="AL395" i="50"/>
  <c r="AK395" i="50"/>
  <c r="AG395" i="50"/>
  <c r="AF395" i="50"/>
  <c r="AC395" i="50"/>
  <c r="AB395" i="50"/>
  <c r="Y395" i="50"/>
  <c r="X395" i="50"/>
  <c r="S395" i="50"/>
  <c r="R395" i="50"/>
  <c r="DM394" i="50"/>
  <c r="DL394" i="50"/>
  <c r="DI394" i="50"/>
  <c r="DH394" i="50"/>
  <c r="DD394" i="50"/>
  <c r="DC394" i="50"/>
  <c r="CZ394" i="50"/>
  <c r="CY394" i="50"/>
  <c r="CT394" i="50"/>
  <c r="CS394" i="50"/>
  <c r="CO394" i="50"/>
  <c r="CN394" i="50"/>
  <c r="CK394" i="50"/>
  <c r="CJ394" i="50"/>
  <c r="CF394" i="50"/>
  <c r="CE394" i="50"/>
  <c r="CB394" i="50"/>
  <c r="CA394" i="50"/>
  <c r="BV394" i="50"/>
  <c r="BU394" i="50"/>
  <c r="BQ394" i="50"/>
  <c r="BP394" i="50"/>
  <c r="BK394" i="50"/>
  <c r="BJ394" i="50"/>
  <c r="BE394" i="50"/>
  <c r="BD394" i="50"/>
  <c r="BA394" i="50"/>
  <c r="AZ394" i="50"/>
  <c r="AV394" i="50"/>
  <c r="AU394" i="50"/>
  <c r="AR394" i="50"/>
  <c r="AQ394" i="50"/>
  <c r="AL394" i="50"/>
  <c r="AK394" i="50"/>
  <c r="AG394" i="50"/>
  <c r="AF394" i="50"/>
  <c r="AC394" i="50"/>
  <c r="AB394" i="50"/>
  <c r="Y394" i="50"/>
  <c r="X394" i="50"/>
  <c r="S394" i="50"/>
  <c r="R394" i="50"/>
  <c r="DM393" i="50"/>
  <c r="DL393" i="50"/>
  <c r="DI393" i="50"/>
  <c r="DH393" i="50"/>
  <c r="DD393" i="50"/>
  <c r="DC393" i="50"/>
  <c r="CZ393" i="50"/>
  <c r="CY393" i="50"/>
  <c r="CT393" i="50"/>
  <c r="CS393" i="50"/>
  <c r="CO393" i="50"/>
  <c r="CN393" i="50"/>
  <c r="CK393" i="50"/>
  <c r="CJ393" i="50"/>
  <c r="CF393" i="50"/>
  <c r="CE393" i="50"/>
  <c r="CB393" i="50"/>
  <c r="CA393" i="50"/>
  <c r="BV393" i="50"/>
  <c r="BU393" i="50"/>
  <c r="BQ393" i="50"/>
  <c r="BP393" i="50"/>
  <c r="BK393" i="50"/>
  <c r="BJ393" i="50"/>
  <c r="BE393" i="50"/>
  <c r="BD393" i="50"/>
  <c r="BA393" i="50"/>
  <c r="AZ393" i="50"/>
  <c r="AV393" i="50"/>
  <c r="AU393" i="50"/>
  <c r="AR393" i="50"/>
  <c r="AQ393" i="50"/>
  <c r="AL393" i="50"/>
  <c r="AK393" i="50"/>
  <c r="AG393" i="50"/>
  <c r="AF393" i="50"/>
  <c r="AC393" i="50"/>
  <c r="AB393" i="50"/>
  <c r="Y393" i="50"/>
  <c r="X393" i="50"/>
  <c r="S393" i="50"/>
  <c r="R393" i="50"/>
  <c r="DM392" i="50"/>
  <c r="DL392" i="50"/>
  <c r="DI392" i="50"/>
  <c r="DH392" i="50"/>
  <c r="DD392" i="50"/>
  <c r="DC392" i="50"/>
  <c r="CZ392" i="50"/>
  <c r="CY392" i="50"/>
  <c r="CT392" i="50"/>
  <c r="CS392" i="50"/>
  <c r="CO392" i="50"/>
  <c r="CN392" i="50"/>
  <c r="CK392" i="50"/>
  <c r="CJ392" i="50"/>
  <c r="CF392" i="50"/>
  <c r="CE392" i="50"/>
  <c r="CB392" i="50"/>
  <c r="CA392" i="50"/>
  <c r="BV392" i="50"/>
  <c r="BU392" i="50"/>
  <c r="BQ392" i="50"/>
  <c r="BP392" i="50"/>
  <c r="BK392" i="50"/>
  <c r="BJ392" i="50"/>
  <c r="BE392" i="50"/>
  <c r="BD392" i="50"/>
  <c r="BA392" i="50"/>
  <c r="AZ392" i="50"/>
  <c r="AV392" i="50"/>
  <c r="AU392" i="50"/>
  <c r="AR392" i="50"/>
  <c r="AQ392" i="50"/>
  <c r="AL392" i="50"/>
  <c r="AK392" i="50"/>
  <c r="AG392" i="50"/>
  <c r="AF392" i="50"/>
  <c r="AC392" i="50"/>
  <c r="AB392" i="50"/>
  <c r="Y392" i="50"/>
  <c r="X392" i="50"/>
  <c r="S392" i="50"/>
  <c r="R392" i="50"/>
  <c r="DM391" i="50"/>
  <c r="DL391" i="50"/>
  <c r="DI391" i="50"/>
  <c r="DH391" i="50"/>
  <c r="DD391" i="50"/>
  <c r="DC391" i="50"/>
  <c r="CZ391" i="50"/>
  <c r="CY391" i="50"/>
  <c r="CT391" i="50"/>
  <c r="CS391" i="50"/>
  <c r="CO391" i="50"/>
  <c r="CN391" i="50"/>
  <c r="CK391" i="50"/>
  <c r="CJ391" i="50"/>
  <c r="CF391" i="50"/>
  <c r="CE391" i="50"/>
  <c r="CB391" i="50"/>
  <c r="CA391" i="50"/>
  <c r="BV391" i="50"/>
  <c r="BU391" i="50"/>
  <c r="BQ391" i="50"/>
  <c r="BP391" i="50"/>
  <c r="BK391" i="50"/>
  <c r="BJ391" i="50"/>
  <c r="BE391" i="50"/>
  <c r="BD391" i="50"/>
  <c r="BA391" i="50"/>
  <c r="AZ391" i="50"/>
  <c r="AV391" i="50"/>
  <c r="AU391" i="50"/>
  <c r="AR391" i="50"/>
  <c r="AQ391" i="50"/>
  <c r="AL391" i="50"/>
  <c r="AK391" i="50"/>
  <c r="AG391" i="50"/>
  <c r="AF391" i="50"/>
  <c r="AC391" i="50"/>
  <c r="AB391" i="50"/>
  <c r="Y391" i="50"/>
  <c r="X391" i="50"/>
  <c r="S391" i="50"/>
  <c r="R391" i="50"/>
  <c r="DM390" i="50"/>
  <c r="DL390" i="50"/>
  <c r="DI390" i="50"/>
  <c r="DH390" i="50"/>
  <c r="DD390" i="50"/>
  <c r="DC390" i="50"/>
  <c r="CZ390" i="50"/>
  <c r="CY390" i="50"/>
  <c r="CT390" i="50"/>
  <c r="CS390" i="50"/>
  <c r="CO390" i="50"/>
  <c r="CN390" i="50"/>
  <c r="CK390" i="50"/>
  <c r="CJ390" i="50"/>
  <c r="CF390" i="50"/>
  <c r="CE390" i="50"/>
  <c r="CB390" i="50"/>
  <c r="CA390" i="50"/>
  <c r="BV390" i="50"/>
  <c r="BU390" i="50"/>
  <c r="BQ390" i="50"/>
  <c r="BP390" i="50"/>
  <c r="BK390" i="50"/>
  <c r="BJ390" i="50"/>
  <c r="BE390" i="50"/>
  <c r="BD390" i="50"/>
  <c r="BA390" i="50"/>
  <c r="AZ390" i="50"/>
  <c r="AV390" i="50"/>
  <c r="AU390" i="50"/>
  <c r="AR390" i="50"/>
  <c r="AQ390" i="50"/>
  <c r="AL390" i="50"/>
  <c r="AK390" i="50"/>
  <c r="AG390" i="50"/>
  <c r="AF390" i="50"/>
  <c r="AC390" i="50"/>
  <c r="AB390" i="50"/>
  <c r="Y390" i="50"/>
  <c r="X390" i="50"/>
  <c r="S390" i="50"/>
  <c r="R390" i="50"/>
  <c r="DM389" i="50"/>
  <c r="DL389" i="50"/>
  <c r="DI389" i="50"/>
  <c r="DH389" i="50"/>
  <c r="DD389" i="50"/>
  <c r="DC389" i="50"/>
  <c r="CZ389" i="50"/>
  <c r="CY389" i="50"/>
  <c r="CT389" i="50"/>
  <c r="CS389" i="50"/>
  <c r="CO389" i="50"/>
  <c r="CN389" i="50"/>
  <c r="CK389" i="50"/>
  <c r="CJ389" i="50"/>
  <c r="CF389" i="50"/>
  <c r="CE389" i="50"/>
  <c r="CB389" i="50"/>
  <c r="CA389" i="50"/>
  <c r="BV389" i="50"/>
  <c r="BU389" i="50"/>
  <c r="BQ389" i="50"/>
  <c r="BP389" i="50"/>
  <c r="BK389" i="50"/>
  <c r="BJ389" i="50"/>
  <c r="BE389" i="50"/>
  <c r="BD389" i="50"/>
  <c r="BA389" i="50"/>
  <c r="AZ389" i="50"/>
  <c r="AV389" i="50"/>
  <c r="AU389" i="50"/>
  <c r="AR389" i="50"/>
  <c r="AQ389" i="50"/>
  <c r="AL389" i="50"/>
  <c r="AK389" i="50"/>
  <c r="AG389" i="50"/>
  <c r="AF389" i="50"/>
  <c r="AC389" i="50"/>
  <c r="AB389" i="50"/>
  <c r="Y389" i="50"/>
  <c r="X389" i="50"/>
  <c r="S389" i="50"/>
  <c r="R389" i="50"/>
  <c r="DM388" i="50"/>
  <c r="DL388" i="50"/>
  <c r="DI388" i="50"/>
  <c r="DH388" i="50"/>
  <c r="DD388" i="50"/>
  <c r="DC388" i="50"/>
  <c r="CZ388" i="50"/>
  <c r="CY388" i="50"/>
  <c r="CT388" i="50"/>
  <c r="CS388" i="50"/>
  <c r="CO388" i="50"/>
  <c r="CN388" i="50"/>
  <c r="CK388" i="50"/>
  <c r="CJ388" i="50"/>
  <c r="CF388" i="50"/>
  <c r="CE388" i="50"/>
  <c r="CB388" i="50"/>
  <c r="CA388" i="50"/>
  <c r="BV388" i="50"/>
  <c r="BU388" i="50"/>
  <c r="BQ388" i="50"/>
  <c r="BP388" i="50"/>
  <c r="BK388" i="50"/>
  <c r="BJ388" i="50"/>
  <c r="BE388" i="50"/>
  <c r="BD388" i="50"/>
  <c r="BA388" i="50"/>
  <c r="AZ388" i="50"/>
  <c r="AV388" i="50"/>
  <c r="AU388" i="50"/>
  <c r="AR388" i="50"/>
  <c r="AQ388" i="50"/>
  <c r="AL388" i="50"/>
  <c r="AK388" i="50"/>
  <c r="AG388" i="50"/>
  <c r="AF388" i="50"/>
  <c r="AC388" i="50"/>
  <c r="AB388" i="50"/>
  <c r="Y388" i="50"/>
  <c r="X388" i="50"/>
  <c r="S388" i="50"/>
  <c r="R388" i="50"/>
  <c r="DM387" i="50"/>
  <c r="DL387" i="50"/>
  <c r="DI387" i="50"/>
  <c r="DH387" i="50"/>
  <c r="DD387" i="50"/>
  <c r="DC387" i="50"/>
  <c r="CZ387" i="50"/>
  <c r="CY387" i="50"/>
  <c r="CT387" i="50"/>
  <c r="CS387" i="50"/>
  <c r="CO387" i="50"/>
  <c r="CN387" i="50"/>
  <c r="CK387" i="50"/>
  <c r="CJ387" i="50"/>
  <c r="CF387" i="50"/>
  <c r="CE387" i="50"/>
  <c r="CB387" i="50"/>
  <c r="CA387" i="50"/>
  <c r="BV387" i="50"/>
  <c r="BU387" i="50"/>
  <c r="BQ387" i="50"/>
  <c r="BP387" i="50"/>
  <c r="BK387" i="50"/>
  <c r="BJ387" i="50"/>
  <c r="BE387" i="50"/>
  <c r="BD387" i="50"/>
  <c r="BA387" i="50"/>
  <c r="AZ387" i="50"/>
  <c r="AV387" i="50"/>
  <c r="AU387" i="50"/>
  <c r="AR387" i="50"/>
  <c r="AQ387" i="50"/>
  <c r="AL387" i="50"/>
  <c r="AK387" i="50"/>
  <c r="AG387" i="50"/>
  <c r="AF387" i="50"/>
  <c r="AC387" i="50"/>
  <c r="AB387" i="50"/>
  <c r="Y387" i="50"/>
  <c r="X387" i="50"/>
  <c r="S387" i="50"/>
  <c r="R387" i="50"/>
  <c r="DM386" i="50"/>
  <c r="DL386" i="50"/>
  <c r="DI386" i="50"/>
  <c r="DH386" i="50"/>
  <c r="DD386" i="50"/>
  <c r="DC386" i="50"/>
  <c r="CZ386" i="50"/>
  <c r="CY386" i="50"/>
  <c r="CT386" i="50"/>
  <c r="CS386" i="50"/>
  <c r="CO386" i="50"/>
  <c r="CN386" i="50"/>
  <c r="CK386" i="50"/>
  <c r="CJ386" i="50"/>
  <c r="CF386" i="50"/>
  <c r="CE386" i="50"/>
  <c r="CB386" i="50"/>
  <c r="CA386" i="50"/>
  <c r="BV386" i="50"/>
  <c r="BU386" i="50"/>
  <c r="BQ386" i="50"/>
  <c r="BP386" i="50"/>
  <c r="BK386" i="50"/>
  <c r="BJ386" i="50"/>
  <c r="BE386" i="50"/>
  <c r="BD386" i="50"/>
  <c r="BA386" i="50"/>
  <c r="AZ386" i="50"/>
  <c r="AV386" i="50"/>
  <c r="AU386" i="50"/>
  <c r="AR386" i="50"/>
  <c r="AQ386" i="50"/>
  <c r="AL386" i="50"/>
  <c r="AK386" i="50"/>
  <c r="AG386" i="50"/>
  <c r="AF386" i="50"/>
  <c r="AC386" i="50"/>
  <c r="AB386" i="50"/>
  <c r="Y386" i="50"/>
  <c r="X386" i="50"/>
  <c r="S386" i="50"/>
  <c r="R386" i="50"/>
  <c r="DM385" i="50"/>
  <c r="DL385" i="50"/>
  <c r="DI385" i="50"/>
  <c r="DH385" i="50"/>
  <c r="DD385" i="50"/>
  <c r="DC385" i="50"/>
  <c r="CZ385" i="50"/>
  <c r="CY385" i="50"/>
  <c r="CT385" i="50"/>
  <c r="CS385" i="50"/>
  <c r="CO385" i="50"/>
  <c r="CN385" i="50"/>
  <c r="CK385" i="50"/>
  <c r="CJ385" i="50"/>
  <c r="CF385" i="50"/>
  <c r="CE385" i="50"/>
  <c r="CB385" i="50"/>
  <c r="CA385" i="50"/>
  <c r="BV385" i="50"/>
  <c r="BU385" i="50"/>
  <c r="BQ385" i="50"/>
  <c r="BP385" i="50"/>
  <c r="BK385" i="50"/>
  <c r="BJ385" i="50"/>
  <c r="BE385" i="50"/>
  <c r="BD385" i="50"/>
  <c r="BA385" i="50"/>
  <c r="AZ385" i="50"/>
  <c r="AV385" i="50"/>
  <c r="AU385" i="50"/>
  <c r="AR385" i="50"/>
  <c r="AQ385" i="50"/>
  <c r="AL385" i="50"/>
  <c r="AK385" i="50"/>
  <c r="AG385" i="50"/>
  <c r="AF385" i="50"/>
  <c r="AC385" i="50"/>
  <c r="AB385" i="50"/>
  <c r="Y385" i="50"/>
  <c r="X385" i="50"/>
  <c r="S385" i="50"/>
  <c r="R385" i="50"/>
  <c r="DM384" i="50"/>
  <c r="DL384" i="50"/>
  <c r="DI384" i="50"/>
  <c r="DH384" i="50"/>
  <c r="DD384" i="50"/>
  <c r="DC384" i="50"/>
  <c r="CZ384" i="50"/>
  <c r="CY384" i="50"/>
  <c r="CT384" i="50"/>
  <c r="CS384" i="50"/>
  <c r="CO384" i="50"/>
  <c r="CN384" i="50"/>
  <c r="CK384" i="50"/>
  <c r="CJ384" i="50"/>
  <c r="CF384" i="50"/>
  <c r="CE384" i="50"/>
  <c r="CB384" i="50"/>
  <c r="CA384" i="50"/>
  <c r="BV384" i="50"/>
  <c r="BU384" i="50"/>
  <c r="BQ384" i="50"/>
  <c r="BP384" i="50"/>
  <c r="BK384" i="50"/>
  <c r="BJ384" i="50"/>
  <c r="BE384" i="50"/>
  <c r="BD384" i="50"/>
  <c r="BA384" i="50"/>
  <c r="AZ384" i="50"/>
  <c r="AV384" i="50"/>
  <c r="AU384" i="50"/>
  <c r="AR384" i="50"/>
  <c r="AQ384" i="50"/>
  <c r="AL384" i="50"/>
  <c r="AK384" i="50"/>
  <c r="AG384" i="50"/>
  <c r="AF384" i="50"/>
  <c r="AC384" i="50"/>
  <c r="AB384" i="50"/>
  <c r="Y384" i="50"/>
  <c r="X384" i="50"/>
  <c r="S384" i="50"/>
  <c r="R384" i="50"/>
  <c r="DM383" i="50"/>
  <c r="DL383" i="50"/>
  <c r="DI383" i="50"/>
  <c r="DH383" i="50"/>
  <c r="DD383" i="50"/>
  <c r="DC383" i="50"/>
  <c r="CZ383" i="50"/>
  <c r="CY383" i="50"/>
  <c r="CT383" i="50"/>
  <c r="CS383" i="50"/>
  <c r="CO383" i="50"/>
  <c r="CN383" i="50"/>
  <c r="CK383" i="50"/>
  <c r="CJ383" i="50"/>
  <c r="CF383" i="50"/>
  <c r="CE383" i="50"/>
  <c r="CB383" i="50"/>
  <c r="CA383" i="50"/>
  <c r="BV383" i="50"/>
  <c r="BU383" i="50"/>
  <c r="BQ383" i="50"/>
  <c r="BP383" i="50"/>
  <c r="BK383" i="50"/>
  <c r="BJ383" i="50"/>
  <c r="BE383" i="50"/>
  <c r="BD383" i="50"/>
  <c r="BA383" i="50"/>
  <c r="AZ383" i="50"/>
  <c r="AV383" i="50"/>
  <c r="AU383" i="50"/>
  <c r="AR383" i="50"/>
  <c r="AQ383" i="50"/>
  <c r="AL383" i="50"/>
  <c r="AK383" i="50"/>
  <c r="AG383" i="50"/>
  <c r="AF383" i="50"/>
  <c r="AC383" i="50"/>
  <c r="AB383" i="50"/>
  <c r="Y383" i="50"/>
  <c r="X383" i="50"/>
  <c r="S383" i="50"/>
  <c r="R383" i="50"/>
  <c r="DM382" i="50"/>
  <c r="DL382" i="50"/>
  <c r="DI382" i="50"/>
  <c r="DH382" i="50"/>
  <c r="DD382" i="50"/>
  <c r="DC382" i="50"/>
  <c r="CZ382" i="50"/>
  <c r="CY382" i="50"/>
  <c r="CT382" i="50"/>
  <c r="CS382" i="50"/>
  <c r="CO382" i="50"/>
  <c r="CN382" i="50"/>
  <c r="CK382" i="50"/>
  <c r="CJ382" i="50"/>
  <c r="CF382" i="50"/>
  <c r="CE382" i="50"/>
  <c r="CB382" i="50"/>
  <c r="CA382" i="50"/>
  <c r="BV382" i="50"/>
  <c r="BU382" i="50"/>
  <c r="BQ382" i="50"/>
  <c r="BP382" i="50"/>
  <c r="BK382" i="50"/>
  <c r="BJ382" i="50"/>
  <c r="BE382" i="50"/>
  <c r="BD382" i="50"/>
  <c r="BA382" i="50"/>
  <c r="AZ382" i="50"/>
  <c r="AV382" i="50"/>
  <c r="AU382" i="50"/>
  <c r="AR382" i="50"/>
  <c r="AQ382" i="50"/>
  <c r="AL382" i="50"/>
  <c r="AK382" i="50"/>
  <c r="AG382" i="50"/>
  <c r="AF382" i="50"/>
  <c r="AC382" i="50"/>
  <c r="AB382" i="50"/>
  <c r="Y382" i="50"/>
  <c r="X382" i="50"/>
  <c r="S382" i="50"/>
  <c r="R382" i="50"/>
  <c r="DM381" i="50"/>
  <c r="DL381" i="50"/>
  <c r="DI381" i="50"/>
  <c r="DH381" i="50"/>
  <c r="DD381" i="50"/>
  <c r="DC381" i="50"/>
  <c r="CZ381" i="50"/>
  <c r="CY381" i="50"/>
  <c r="CT381" i="50"/>
  <c r="CS381" i="50"/>
  <c r="CO381" i="50"/>
  <c r="CN381" i="50"/>
  <c r="CK381" i="50"/>
  <c r="CJ381" i="50"/>
  <c r="CF381" i="50"/>
  <c r="CE381" i="50"/>
  <c r="CB381" i="50"/>
  <c r="CA381" i="50"/>
  <c r="BV381" i="50"/>
  <c r="BU381" i="50"/>
  <c r="BQ381" i="50"/>
  <c r="BP381" i="50"/>
  <c r="BK381" i="50"/>
  <c r="BJ381" i="50"/>
  <c r="BE381" i="50"/>
  <c r="BD381" i="50"/>
  <c r="BA381" i="50"/>
  <c r="AZ381" i="50"/>
  <c r="AV381" i="50"/>
  <c r="AU381" i="50"/>
  <c r="AR381" i="50"/>
  <c r="AQ381" i="50"/>
  <c r="AL381" i="50"/>
  <c r="AK381" i="50"/>
  <c r="AG381" i="50"/>
  <c r="AF381" i="50"/>
  <c r="AC381" i="50"/>
  <c r="AB381" i="50"/>
  <c r="Y381" i="50"/>
  <c r="X381" i="50"/>
  <c r="S381" i="50"/>
  <c r="R381" i="50"/>
  <c r="DM380" i="50"/>
  <c r="DL380" i="50"/>
  <c r="DI380" i="50"/>
  <c r="DH380" i="50"/>
  <c r="DD380" i="50"/>
  <c r="DC380" i="50"/>
  <c r="CZ380" i="50"/>
  <c r="CY380" i="50"/>
  <c r="CT380" i="50"/>
  <c r="CS380" i="50"/>
  <c r="CO380" i="50"/>
  <c r="CN380" i="50"/>
  <c r="CK380" i="50"/>
  <c r="CJ380" i="50"/>
  <c r="CF380" i="50"/>
  <c r="CE380" i="50"/>
  <c r="CB380" i="50"/>
  <c r="CA380" i="50"/>
  <c r="BV380" i="50"/>
  <c r="BU380" i="50"/>
  <c r="BQ380" i="50"/>
  <c r="BP380" i="50"/>
  <c r="BK380" i="50"/>
  <c r="BJ380" i="50"/>
  <c r="BE380" i="50"/>
  <c r="BD380" i="50"/>
  <c r="BA380" i="50"/>
  <c r="AZ380" i="50"/>
  <c r="AV380" i="50"/>
  <c r="AU380" i="50"/>
  <c r="AR380" i="50"/>
  <c r="AQ380" i="50"/>
  <c r="AL380" i="50"/>
  <c r="AK380" i="50"/>
  <c r="AG380" i="50"/>
  <c r="AF380" i="50"/>
  <c r="AC380" i="50"/>
  <c r="AB380" i="50"/>
  <c r="Y380" i="50"/>
  <c r="X380" i="50"/>
  <c r="S380" i="50"/>
  <c r="R380" i="50"/>
  <c r="DM379" i="50"/>
  <c r="DL379" i="50"/>
  <c r="DI379" i="50"/>
  <c r="DH379" i="50"/>
  <c r="DD379" i="50"/>
  <c r="DC379" i="50"/>
  <c r="CZ379" i="50"/>
  <c r="CY379" i="50"/>
  <c r="CT379" i="50"/>
  <c r="CS379" i="50"/>
  <c r="CO379" i="50"/>
  <c r="CN379" i="50"/>
  <c r="CK379" i="50"/>
  <c r="CJ379" i="50"/>
  <c r="CF379" i="50"/>
  <c r="CE379" i="50"/>
  <c r="CB379" i="50"/>
  <c r="CA379" i="50"/>
  <c r="BV379" i="50"/>
  <c r="BU379" i="50"/>
  <c r="BQ379" i="50"/>
  <c r="BP379" i="50"/>
  <c r="BK379" i="50"/>
  <c r="BJ379" i="50"/>
  <c r="BE379" i="50"/>
  <c r="BD379" i="50"/>
  <c r="BA379" i="50"/>
  <c r="AZ379" i="50"/>
  <c r="AV379" i="50"/>
  <c r="AU379" i="50"/>
  <c r="AR379" i="50"/>
  <c r="AQ379" i="50"/>
  <c r="AL379" i="50"/>
  <c r="AK379" i="50"/>
  <c r="AG379" i="50"/>
  <c r="AF379" i="50"/>
  <c r="AC379" i="50"/>
  <c r="AB379" i="50"/>
  <c r="Y379" i="50"/>
  <c r="X379" i="50"/>
  <c r="S379" i="50"/>
  <c r="R379" i="50"/>
  <c r="DM378" i="50"/>
  <c r="DL378" i="50"/>
  <c r="DI378" i="50"/>
  <c r="DH378" i="50"/>
  <c r="DD378" i="50"/>
  <c r="DC378" i="50"/>
  <c r="CZ378" i="50"/>
  <c r="CY378" i="50"/>
  <c r="CT378" i="50"/>
  <c r="CS378" i="50"/>
  <c r="CO378" i="50"/>
  <c r="CN378" i="50"/>
  <c r="CK378" i="50"/>
  <c r="CJ378" i="50"/>
  <c r="CF378" i="50"/>
  <c r="CE378" i="50"/>
  <c r="CB378" i="50"/>
  <c r="CA378" i="50"/>
  <c r="BV378" i="50"/>
  <c r="BU378" i="50"/>
  <c r="BQ378" i="50"/>
  <c r="BP378" i="50"/>
  <c r="BK378" i="50"/>
  <c r="BJ378" i="50"/>
  <c r="BE378" i="50"/>
  <c r="BD378" i="50"/>
  <c r="BA378" i="50"/>
  <c r="AZ378" i="50"/>
  <c r="AV378" i="50"/>
  <c r="AU378" i="50"/>
  <c r="AR378" i="50"/>
  <c r="AQ378" i="50"/>
  <c r="AL378" i="50"/>
  <c r="AK378" i="50"/>
  <c r="AG378" i="50"/>
  <c r="AF378" i="50"/>
  <c r="AC378" i="50"/>
  <c r="AB378" i="50"/>
  <c r="Y378" i="50"/>
  <c r="X378" i="50"/>
  <c r="S378" i="50"/>
  <c r="R378" i="50"/>
  <c r="DM377" i="50"/>
  <c r="DL377" i="50"/>
  <c r="DI377" i="50"/>
  <c r="DH377" i="50"/>
  <c r="DD377" i="50"/>
  <c r="DC377" i="50"/>
  <c r="CZ377" i="50"/>
  <c r="CY377" i="50"/>
  <c r="CT377" i="50"/>
  <c r="CS377" i="50"/>
  <c r="CO377" i="50"/>
  <c r="CN377" i="50"/>
  <c r="CK377" i="50"/>
  <c r="CJ377" i="50"/>
  <c r="CF377" i="50"/>
  <c r="CE377" i="50"/>
  <c r="CB377" i="50"/>
  <c r="CA377" i="50"/>
  <c r="BV377" i="50"/>
  <c r="BU377" i="50"/>
  <c r="BQ377" i="50"/>
  <c r="BP377" i="50"/>
  <c r="BK377" i="50"/>
  <c r="BJ377" i="50"/>
  <c r="BE377" i="50"/>
  <c r="BD377" i="50"/>
  <c r="BA377" i="50"/>
  <c r="AZ377" i="50"/>
  <c r="AV377" i="50"/>
  <c r="AU377" i="50"/>
  <c r="AR377" i="50"/>
  <c r="AQ377" i="50"/>
  <c r="AL377" i="50"/>
  <c r="AK377" i="50"/>
  <c r="AG377" i="50"/>
  <c r="AF377" i="50"/>
  <c r="AC377" i="50"/>
  <c r="AB377" i="50"/>
  <c r="Y377" i="50"/>
  <c r="X377" i="50"/>
  <c r="S377" i="50"/>
  <c r="R377" i="50"/>
  <c r="DM376" i="50"/>
  <c r="DL376" i="50"/>
  <c r="DI376" i="50"/>
  <c r="DH376" i="50"/>
  <c r="DD376" i="50"/>
  <c r="DC376" i="50"/>
  <c r="CZ376" i="50"/>
  <c r="CY376" i="50"/>
  <c r="CT376" i="50"/>
  <c r="CS376" i="50"/>
  <c r="CO376" i="50"/>
  <c r="CN376" i="50"/>
  <c r="CK376" i="50"/>
  <c r="CJ376" i="50"/>
  <c r="CF376" i="50"/>
  <c r="CE376" i="50"/>
  <c r="CB376" i="50"/>
  <c r="CA376" i="50"/>
  <c r="BV376" i="50"/>
  <c r="BU376" i="50"/>
  <c r="BQ376" i="50"/>
  <c r="BP376" i="50"/>
  <c r="BK376" i="50"/>
  <c r="BJ376" i="50"/>
  <c r="BE376" i="50"/>
  <c r="BD376" i="50"/>
  <c r="BA376" i="50"/>
  <c r="AZ376" i="50"/>
  <c r="AV376" i="50"/>
  <c r="AU376" i="50"/>
  <c r="AR376" i="50"/>
  <c r="AQ376" i="50"/>
  <c r="AL376" i="50"/>
  <c r="AK376" i="50"/>
  <c r="AG376" i="50"/>
  <c r="AF376" i="50"/>
  <c r="AC376" i="50"/>
  <c r="AB376" i="50"/>
  <c r="Y376" i="50"/>
  <c r="X376" i="50"/>
  <c r="S376" i="50"/>
  <c r="R376" i="50"/>
  <c r="DM375" i="50"/>
  <c r="DL375" i="50"/>
  <c r="DI375" i="50"/>
  <c r="DH375" i="50"/>
  <c r="DD375" i="50"/>
  <c r="DC375" i="50"/>
  <c r="CZ375" i="50"/>
  <c r="CY375" i="50"/>
  <c r="CT375" i="50"/>
  <c r="CS375" i="50"/>
  <c r="CO375" i="50"/>
  <c r="CN375" i="50"/>
  <c r="CK375" i="50"/>
  <c r="CJ375" i="50"/>
  <c r="CF375" i="50"/>
  <c r="CE375" i="50"/>
  <c r="CB375" i="50"/>
  <c r="CA375" i="50"/>
  <c r="BV375" i="50"/>
  <c r="BU375" i="50"/>
  <c r="BQ375" i="50"/>
  <c r="BP375" i="50"/>
  <c r="BK375" i="50"/>
  <c r="BJ375" i="50"/>
  <c r="BE375" i="50"/>
  <c r="BD375" i="50"/>
  <c r="BA375" i="50"/>
  <c r="AZ375" i="50"/>
  <c r="AV375" i="50"/>
  <c r="AU375" i="50"/>
  <c r="AR375" i="50"/>
  <c r="AQ375" i="50"/>
  <c r="AL375" i="50"/>
  <c r="AK375" i="50"/>
  <c r="AG375" i="50"/>
  <c r="AF375" i="50"/>
  <c r="AC375" i="50"/>
  <c r="AB375" i="50"/>
  <c r="Y375" i="50"/>
  <c r="X375" i="50"/>
  <c r="S375" i="50"/>
  <c r="R375" i="50"/>
  <c r="DM374" i="50"/>
  <c r="DL374" i="50"/>
  <c r="DI374" i="50"/>
  <c r="DH374" i="50"/>
  <c r="DD374" i="50"/>
  <c r="DC374" i="50"/>
  <c r="CZ374" i="50"/>
  <c r="CY374" i="50"/>
  <c r="CT374" i="50"/>
  <c r="CS374" i="50"/>
  <c r="CO374" i="50"/>
  <c r="CN374" i="50"/>
  <c r="CK374" i="50"/>
  <c r="CJ374" i="50"/>
  <c r="CF374" i="50"/>
  <c r="CE374" i="50"/>
  <c r="CB374" i="50"/>
  <c r="CA374" i="50"/>
  <c r="BV374" i="50"/>
  <c r="BU374" i="50"/>
  <c r="BQ374" i="50"/>
  <c r="BP374" i="50"/>
  <c r="BK374" i="50"/>
  <c r="BJ374" i="50"/>
  <c r="BE374" i="50"/>
  <c r="BD374" i="50"/>
  <c r="BA374" i="50"/>
  <c r="AZ374" i="50"/>
  <c r="AV374" i="50"/>
  <c r="AU374" i="50"/>
  <c r="AR374" i="50"/>
  <c r="AQ374" i="50"/>
  <c r="AL374" i="50"/>
  <c r="AK374" i="50"/>
  <c r="AG374" i="50"/>
  <c r="AF374" i="50"/>
  <c r="AC374" i="50"/>
  <c r="AB374" i="50"/>
  <c r="Y374" i="50"/>
  <c r="X374" i="50"/>
  <c r="S374" i="50"/>
  <c r="R374" i="50"/>
  <c r="DM373" i="50"/>
  <c r="DL373" i="50"/>
  <c r="DI373" i="50"/>
  <c r="DH373" i="50"/>
  <c r="DD373" i="50"/>
  <c r="DC373" i="50"/>
  <c r="CZ373" i="50"/>
  <c r="CY373" i="50"/>
  <c r="CT373" i="50"/>
  <c r="CS373" i="50"/>
  <c r="CO373" i="50"/>
  <c r="CN373" i="50"/>
  <c r="CK373" i="50"/>
  <c r="CJ373" i="50"/>
  <c r="CF373" i="50"/>
  <c r="CE373" i="50"/>
  <c r="CB373" i="50"/>
  <c r="CA373" i="50"/>
  <c r="BV373" i="50"/>
  <c r="BU373" i="50"/>
  <c r="BQ373" i="50"/>
  <c r="BP373" i="50"/>
  <c r="BK373" i="50"/>
  <c r="BJ373" i="50"/>
  <c r="BE373" i="50"/>
  <c r="BD373" i="50"/>
  <c r="BA373" i="50"/>
  <c r="AZ373" i="50"/>
  <c r="AV373" i="50"/>
  <c r="AU373" i="50"/>
  <c r="AR373" i="50"/>
  <c r="AQ373" i="50"/>
  <c r="AL373" i="50"/>
  <c r="AK373" i="50"/>
  <c r="AG373" i="50"/>
  <c r="AF373" i="50"/>
  <c r="AC373" i="50"/>
  <c r="AB373" i="50"/>
  <c r="Y373" i="50"/>
  <c r="X373" i="50"/>
  <c r="S373" i="50"/>
  <c r="R373" i="50"/>
  <c r="DM372" i="50"/>
  <c r="DL372" i="50"/>
  <c r="DI372" i="50"/>
  <c r="DH372" i="50"/>
  <c r="DD372" i="50"/>
  <c r="DC372" i="50"/>
  <c r="CZ372" i="50"/>
  <c r="CY372" i="50"/>
  <c r="CT372" i="50"/>
  <c r="CS372" i="50"/>
  <c r="CO372" i="50"/>
  <c r="CN372" i="50"/>
  <c r="CK372" i="50"/>
  <c r="CJ372" i="50"/>
  <c r="CF372" i="50"/>
  <c r="CE372" i="50"/>
  <c r="CB372" i="50"/>
  <c r="CA372" i="50"/>
  <c r="BV372" i="50"/>
  <c r="BU372" i="50"/>
  <c r="BQ372" i="50"/>
  <c r="BP372" i="50"/>
  <c r="BK372" i="50"/>
  <c r="BJ372" i="50"/>
  <c r="BE372" i="50"/>
  <c r="BD372" i="50"/>
  <c r="BA372" i="50"/>
  <c r="AZ372" i="50"/>
  <c r="AV372" i="50"/>
  <c r="AU372" i="50"/>
  <c r="AR372" i="50"/>
  <c r="AQ372" i="50"/>
  <c r="AL372" i="50"/>
  <c r="AK372" i="50"/>
  <c r="AG372" i="50"/>
  <c r="AF372" i="50"/>
  <c r="AC372" i="50"/>
  <c r="AB372" i="50"/>
  <c r="Y372" i="50"/>
  <c r="X372" i="50"/>
  <c r="S372" i="50"/>
  <c r="R372" i="50"/>
  <c r="DM371" i="50"/>
  <c r="DL371" i="50"/>
  <c r="DI371" i="50"/>
  <c r="DH371" i="50"/>
  <c r="DD371" i="50"/>
  <c r="DC371" i="50"/>
  <c r="CZ371" i="50"/>
  <c r="CY371" i="50"/>
  <c r="CT371" i="50"/>
  <c r="CS371" i="50"/>
  <c r="CO371" i="50"/>
  <c r="CN371" i="50"/>
  <c r="CK371" i="50"/>
  <c r="CJ371" i="50"/>
  <c r="CF371" i="50"/>
  <c r="CE371" i="50"/>
  <c r="CB371" i="50"/>
  <c r="CA371" i="50"/>
  <c r="BV371" i="50"/>
  <c r="BU371" i="50"/>
  <c r="BQ371" i="50"/>
  <c r="BP371" i="50"/>
  <c r="BK371" i="50"/>
  <c r="BJ371" i="50"/>
  <c r="BE371" i="50"/>
  <c r="BD371" i="50"/>
  <c r="BA371" i="50"/>
  <c r="AZ371" i="50"/>
  <c r="AV371" i="50"/>
  <c r="AU371" i="50"/>
  <c r="AR371" i="50"/>
  <c r="AQ371" i="50"/>
  <c r="AL371" i="50"/>
  <c r="AK371" i="50"/>
  <c r="AG371" i="50"/>
  <c r="AF371" i="50"/>
  <c r="AC371" i="50"/>
  <c r="AB371" i="50"/>
  <c r="Y371" i="50"/>
  <c r="X371" i="50"/>
  <c r="S371" i="50"/>
  <c r="R371" i="50"/>
  <c r="DM370" i="50"/>
  <c r="DL370" i="50"/>
  <c r="DI370" i="50"/>
  <c r="DH370" i="50"/>
  <c r="DD370" i="50"/>
  <c r="DC370" i="50"/>
  <c r="CZ370" i="50"/>
  <c r="CY370" i="50"/>
  <c r="CT370" i="50"/>
  <c r="CS370" i="50"/>
  <c r="CO370" i="50"/>
  <c r="CN370" i="50"/>
  <c r="CK370" i="50"/>
  <c r="CJ370" i="50"/>
  <c r="CF370" i="50"/>
  <c r="CE370" i="50"/>
  <c r="CB370" i="50"/>
  <c r="CA370" i="50"/>
  <c r="BV370" i="50"/>
  <c r="BU370" i="50"/>
  <c r="BQ370" i="50"/>
  <c r="BP370" i="50"/>
  <c r="BK370" i="50"/>
  <c r="BJ370" i="50"/>
  <c r="BE370" i="50"/>
  <c r="BD370" i="50"/>
  <c r="BA370" i="50"/>
  <c r="AZ370" i="50"/>
  <c r="AV370" i="50"/>
  <c r="AU370" i="50"/>
  <c r="AR370" i="50"/>
  <c r="AQ370" i="50"/>
  <c r="AL370" i="50"/>
  <c r="AK370" i="50"/>
  <c r="AG370" i="50"/>
  <c r="AF370" i="50"/>
  <c r="AC370" i="50"/>
  <c r="AB370" i="50"/>
  <c r="Y370" i="50"/>
  <c r="X370" i="50"/>
  <c r="S370" i="50"/>
  <c r="R370" i="50"/>
  <c r="DM369" i="50"/>
  <c r="DL369" i="50"/>
  <c r="DI369" i="50"/>
  <c r="DH369" i="50"/>
  <c r="DD369" i="50"/>
  <c r="DC369" i="50"/>
  <c r="CZ369" i="50"/>
  <c r="CY369" i="50"/>
  <c r="CT369" i="50"/>
  <c r="CS369" i="50"/>
  <c r="CO369" i="50"/>
  <c r="CN369" i="50"/>
  <c r="CK369" i="50"/>
  <c r="CJ369" i="50"/>
  <c r="CF369" i="50"/>
  <c r="CE369" i="50"/>
  <c r="CB369" i="50"/>
  <c r="CA369" i="50"/>
  <c r="BV369" i="50"/>
  <c r="BU369" i="50"/>
  <c r="BQ369" i="50"/>
  <c r="BP369" i="50"/>
  <c r="BK369" i="50"/>
  <c r="BJ369" i="50"/>
  <c r="BE369" i="50"/>
  <c r="BD369" i="50"/>
  <c r="BA369" i="50"/>
  <c r="AZ369" i="50"/>
  <c r="AV369" i="50"/>
  <c r="AU369" i="50"/>
  <c r="AR369" i="50"/>
  <c r="AQ369" i="50"/>
  <c r="AL369" i="50"/>
  <c r="AK369" i="50"/>
  <c r="AG369" i="50"/>
  <c r="AF369" i="50"/>
  <c r="AC369" i="50"/>
  <c r="AB369" i="50"/>
  <c r="Y369" i="50"/>
  <c r="X369" i="50"/>
  <c r="S369" i="50"/>
  <c r="R369" i="50"/>
  <c r="DM368" i="50"/>
  <c r="DL368" i="50"/>
  <c r="DI368" i="50"/>
  <c r="DH368" i="50"/>
  <c r="DD368" i="50"/>
  <c r="DC368" i="50"/>
  <c r="CZ368" i="50"/>
  <c r="CY368" i="50"/>
  <c r="CT368" i="50"/>
  <c r="CS368" i="50"/>
  <c r="CO368" i="50"/>
  <c r="CN368" i="50"/>
  <c r="CK368" i="50"/>
  <c r="CJ368" i="50"/>
  <c r="CF368" i="50"/>
  <c r="CE368" i="50"/>
  <c r="CB368" i="50"/>
  <c r="CA368" i="50"/>
  <c r="BV368" i="50"/>
  <c r="BU368" i="50"/>
  <c r="BQ368" i="50"/>
  <c r="BP368" i="50"/>
  <c r="BK368" i="50"/>
  <c r="BJ368" i="50"/>
  <c r="BE368" i="50"/>
  <c r="BD368" i="50"/>
  <c r="BA368" i="50"/>
  <c r="AZ368" i="50"/>
  <c r="AV368" i="50"/>
  <c r="AU368" i="50"/>
  <c r="AR368" i="50"/>
  <c r="AQ368" i="50"/>
  <c r="AL368" i="50"/>
  <c r="AK368" i="50"/>
  <c r="AG368" i="50"/>
  <c r="AF368" i="50"/>
  <c r="AC368" i="50"/>
  <c r="AB368" i="50"/>
  <c r="Y368" i="50"/>
  <c r="X368" i="50"/>
  <c r="S368" i="50"/>
  <c r="R368" i="50"/>
  <c r="DM367" i="50"/>
  <c r="DL367" i="50"/>
  <c r="DI367" i="50"/>
  <c r="DH367" i="50"/>
  <c r="DD367" i="50"/>
  <c r="DC367" i="50"/>
  <c r="CZ367" i="50"/>
  <c r="CY367" i="50"/>
  <c r="CT367" i="50"/>
  <c r="CS367" i="50"/>
  <c r="CO367" i="50"/>
  <c r="CN367" i="50"/>
  <c r="CK367" i="50"/>
  <c r="CJ367" i="50"/>
  <c r="CF367" i="50"/>
  <c r="CE367" i="50"/>
  <c r="CB367" i="50"/>
  <c r="CA367" i="50"/>
  <c r="BV367" i="50"/>
  <c r="BU367" i="50"/>
  <c r="BQ367" i="50"/>
  <c r="BP367" i="50"/>
  <c r="BK367" i="50"/>
  <c r="BJ367" i="50"/>
  <c r="BE367" i="50"/>
  <c r="BD367" i="50"/>
  <c r="BA367" i="50"/>
  <c r="AZ367" i="50"/>
  <c r="AV367" i="50"/>
  <c r="AU367" i="50"/>
  <c r="AR367" i="50"/>
  <c r="AQ367" i="50"/>
  <c r="AL367" i="50"/>
  <c r="AK367" i="50"/>
  <c r="AG367" i="50"/>
  <c r="AF367" i="50"/>
  <c r="AC367" i="50"/>
  <c r="AB367" i="50"/>
  <c r="Y367" i="50"/>
  <c r="X367" i="50"/>
  <c r="S367" i="50"/>
  <c r="R367" i="50"/>
  <c r="DM366" i="50"/>
  <c r="DL366" i="50"/>
  <c r="DI366" i="50"/>
  <c r="DH366" i="50"/>
  <c r="DD366" i="50"/>
  <c r="DC366" i="50"/>
  <c r="CZ366" i="50"/>
  <c r="CY366" i="50"/>
  <c r="CT366" i="50"/>
  <c r="CS366" i="50"/>
  <c r="CO366" i="50"/>
  <c r="CN366" i="50"/>
  <c r="CK366" i="50"/>
  <c r="CJ366" i="50"/>
  <c r="CF366" i="50"/>
  <c r="CE366" i="50"/>
  <c r="CB366" i="50"/>
  <c r="CA366" i="50"/>
  <c r="BV366" i="50"/>
  <c r="BU366" i="50"/>
  <c r="BQ366" i="50"/>
  <c r="BP366" i="50"/>
  <c r="BK366" i="50"/>
  <c r="BJ366" i="50"/>
  <c r="BE366" i="50"/>
  <c r="BD366" i="50"/>
  <c r="BA366" i="50"/>
  <c r="AZ366" i="50"/>
  <c r="AV366" i="50"/>
  <c r="AU366" i="50"/>
  <c r="AR366" i="50"/>
  <c r="AQ366" i="50"/>
  <c r="AL366" i="50"/>
  <c r="AK366" i="50"/>
  <c r="AG366" i="50"/>
  <c r="AF366" i="50"/>
  <c r="AC366" i="50"/>
  <c r="AB366" i="50"/>
  <c r="Y366" i="50"/>
  <c r="X366" i="50"/>
  <c r="S366" i="50"/>
  <c r="R366" i="50"/>
  <c r="DM365" i="50"/>
  <c r="DL365" i="50"/>
  <c r="DI365" i="50"/>
  <c r="DH365" i="50"/>
  <c r="DD365" i="50"/>
  <c r="DC365" i="50"/>
  <c r="CZ365" i="50"/>
  <c r="CY365" i="50"/>
  <c r="CT365" i="50"/>
  <c r="CS365" i="50"/>
  <c r="CO365" i="50"/>
  <c r="CN365" i="50"/>
  <c r="CK365" i="50"/>
  <c r="CJ365" i="50"/>
  <c r="CF365" i="50"/>
  <c r="CE365" i="50"/>
  <c r="CB365" i="50"/>
  <c r="CA365" i="50"/>
  <c r="BV365" i="50"/>
  <c r="BU365" i="50"/>
  <c r="BQ365" i="50"/>
  <c r="BP365" i="50"/>
  <c r="BK365" i="50"/>
  <c r="BJ365" i="50"/>
  <c r="BE365" i="50"/>
  <c r="BD365" i="50"/>
  <c r="BA365" i="50"/>
  <c r="AZ365" i="50"/>
  <c r="AV365" i="50"/>
  <c r="AU365" i="50"/>
  <c r="AR365" i="50"/>
  <c r="AQ365" i="50"/>
  <c r="AL365" i="50"/>
  <c r="AK365" i="50"/>
  <c r="AG365" i="50"/>
  <c r="AF365" i="50"/>
  <c r="AC365" i="50"/>
  <c r="AB365" i="50"/>
  <c r="Y365" i="50"/>
  <c r="X365" i="50"/>
  <c r="S365" i="50"/>
  <c r="R365" i="50"/>
  <c r="DM364" i="50"/>
  <c r="DL364" i="50"/>
  <c r="DI364" i="50"/>
  <c r="DH364" i="50"/>
  <c r="DD364" i="50"/>
  <c r="DC364" i="50"/>
  <c r="CZ364" i="50"/>
  <c r="CY364" i="50"/>
  <c r="CT364" i="50"/>
  <c r="CS364" i="50"/>
  <c r="CO364" i="50"/>
  <c r="CN364" i="50"/>
  <c r="CK364" i="50"/>
  <c r="CJ364" i="50"/>
  <c r="CF364" i="50"/>
  <c r="CE364" i="50"/>
  <c r="CB364" i="50"/>
  <c r="CA364" i="50"/>
  <c r="BV364" i="50"/>
  <c r="BU364" i="50"/>
  <c r="BQ364" i="50"/>
  <c r="BP364" i="50"/>
  <c r="BK364" i="50"/>
  <c r="BJ364" i="50"/>
  <c r="BE364" i="50"/>
  <c r="BD364" i="50"/>
  <c r="BA364" i="50"/>
  <c r="AZ364" i="50"/>
  <c r="AV364" i="50"/>
  <c r="AU364" i="50"/>
  <c r="AR364" i="50"/>
  <c r="AQ364" i="50"/>
  <c r="AL364" i="50"/>
  <c r="AK364" i="50"/>
  <c r="AG364" i="50"/>
  <c r="AF364" i="50"/>
  <c r="AC364" i="50"/>
  <c r="AB364" i="50"/>
  <c r="Y364" i="50"/>
  <c r="X364" i="50"/>
  <c r="S364" i="50"/>
  <c r="R364" i="50"/>
  <c r="DM363" i="50"/>
  <c r="DL363" i="50"/>
  <c r="DI363" i="50"/>
  <c r="DH363" i="50"/>
  <c r="DD363" i="50"/>
  <c r="DC363" i="50"/>
  <c r="CZ363" i="50"/>
  <c r="CY363" i="50"/>
  <c r="CT363" i="50"/>
  <c r="CS363" i="50"/>
  <c r="CO363" i="50"/>
  <c r="CN363" i="50"/>
  <c r="CK363" i="50"/>
  <c r="CJ363" i="50"/>
  <c r="CF363" i="50"/>
  <c r="CE363" i="50"/>
  <c r="CB363" i="50"/>
  <c r="CA363" i="50"/>
  <c r="BV363" i="50"/>
  <c r="BU363" i="50"/>
  <c r="BQ363" i="50"/>
  <c r="BP363" i="50"/>
  <c r="BK363" i="50"/>
  <c r="BJ363" i="50"/>
  <c r="BE363" i="50"/>
  <c r="BD363" i="50"/>
  <c r="BA363" i="50"/>
  <c r="AZ363" i="50"/>
  <c r="AV363" i="50"/>
  <c r="AU363" i="50"/>
  <c r="AR363" i="50"/>
  <c r="AQ363" i="50"/>
  <c r="AL363" i="50"/>
  <c r="AK363" i="50"/>
  <c r="AG363" i="50"/>
  <c r="AF363" i="50"/>
  <c r="AC363" i="50"/>
  <c r="AB363" i="50"/>
  <c r="Y363" i="50"/>
  <c r="X363" i="50"/>
  <c r="S363" i="50"/>
  <c r="R363" i="50"/>
  <c r="DM362" i="50"/>
  <c r="DL362" i="50"/>
  <c r="DI362" i="50"/>
  <c r="DH362" i="50"/>
  <c r="DD362" i="50"/>
  <c r="DC362" i="50"/>
  <c r="CZ362" i="50"/>
  <c r="CY362" i="50"/>
  <c r="CT362" i="50"/>
  <c r="CS362" i="50"/>
  <c r="CO362" i="50"/>
  <c r="CN362" i="50"/>
  <c r="CK362" i="50"/>
  <c r="CJ362" i="50"/>
  <c r="CF362" i="50"/>
  <c r="CE362" i="50"/>
  <c r="CB362" i="50"/>
  <c r="CA362" i="50"/>
  <c r="BV362" i="50"/>
  <c r="BU362" i="50"/>
  <c r="BQ362" i="50"/>
  <c r="BP362" i="50"/>
  <c r="BK362" i="50"/>
  <c r="BJ362" i="50"/>
  <c r="BE362" i="50"/>
  <c r="BD362" i="50"/>
  <c r="BA362" i="50"/>
  <c r="AZ362" i="50"/>
  <c r="AV362" i="50"/>
  <c r="AU362" i="50"/>
  <c r="AR362" i="50"/>
  <c r="AQ362" i="50"/>
  <c r="AL362" i="50"/>
  <c r="AK362" i="50"/>
  <c r="AG362" i="50"/>
  <c r="AF362" i="50"/>
  <c r="AC362" i="50"/>
  <c r="AB362" i="50"/>
  <c r="Y362" i="50"/>
  <c r="X362" i="50"/>
  <c r="S362" i="50"/>
  <c r="R362" i="50"/>
  <c r="DM361" i="50"/>
  <c r="DL361" i="50"/>
  <c r="DI361" i="50"/>
  <c r="DH361" i="50"/>
  <c r="DD361" i="50"/>
  <c r="DC361" i="50"/>
  <c r="CZ361" i="50"/>
  <c r="CY361" i="50"/>
  <c r="CT361" i="50"/>
  <c r="CS361" i="50"/>
  <c r="CO361" i="50"/>
  <c r="CN361" i="50"/>
  <c r="CK361" i="50"/>
  <c r="CJ361" i="50"/>
  <c r="CF361" i="50"/>
  <c r="CE361" i="50"/>
  <c r="CB361" i="50"/>
  <c r="CA361" i="50"/>
  <c r="BV361" i="50"/>
  <c r="BU361" i="50"/>
  <c r="BQ361" i="50"/>
  <c r="BP361" i="50"/>
  <c r="BK361" i="50"/>
  <c r="BJ361" i="50"/>
  <c r="BE361" i="50"/>
  <c r="BD361" i="50"/>
  <c r="BA361" i="50"/>
  <c r="AZ361" i="50"/>
  <c r="AV361" i="50"/>
  <c r="AU361" i="50"/>
  <c r="AR361" i="50"/>
  <c r="AQ361" i="50"/>
  <c r="AL361" i="50"/>
  <c r="AK361" i="50"/>
  <c r="AG361" i="50"/>
  <c r="AF361" i="50"/>
  <c r="AC361" i="50"/>
  <c r="AB361" i="50"/>
  <c r="Y361" i="50"/>
  <c r="X361" i="50"/>
  <c r="S361" i="50"/>
  <c r="R361" i="50"/>
  <c r="DM360" i="50"/>
  <c r="DL360" i="50"/>
  <c r="DI360" i="50"/>
  <c r="DH360" i="50"/>
  <c r="DD360" i="50"/>
  <c r="DC360" i="50"/>
  <c r="CZ360" i="50"/>
  <c r="CY360" i="50"/>
  <c r="CT360" i="50"/>
  <c r="CS360" i="50"/>
  <c r="CO360" i="50"/>
  <c r="CN360" i="50"/>
  <c r="CK360" i="50"/>
  <c r="CJ360" i="50"/>
  <c r="CF360" i="50"/>
  <c r="CE360" i="50"/>
  <c r="CB360" i="50"/>
  <c r="CA360" i="50"/>
  <c r="BV360" i="50"/>
  <c r="BU360" i="50"/>
  <c r="BQ360" i="50"/>
  <c r="BP360" i="50"/>
  <c r="BK360" i="50"/>
  <c r="BJ360" i="50"/>
  <c r="BE360" i="50"/>
  <c r="BD360" i="50"/>
  <c r="BA360" i="50"/>
  <c r="AZ360" i="50"/>
  <c r="AV360" i="50"/>
  <c r="AU360" i="50"/>
  <c r="AR360" i="50"/>
  <c r="AQ360" i="50"/>
  <c r="AL360" i="50"/>
  <c r="AK360" i="50"/>
  <c r="AG360" i="50"/>
  <c r="AF360" i="50"/>
  <c r="AC360" i="50"/>
  <c r="AB360" i="50"/>
  <c r="Y360" i="50"/>
  <c r="X360" i="50"/>
  <c r="S360" i="50"/>
  <c r="R360" i="50"/>
  <c r="DM359" i="50"/>
  <c r="DL359" i="50"/>
  <c r="DI359" i="50"/>
  <c r="DH359" i="50"/>
  <c r="DD359" i="50"/>
  <c r="DC359" i="50"/>
  <c r="CZ359" i="50"/>
  <c r="CY359" i="50"/>
  <c r="CT359" i="50"/>
  <c r="CS359" i="50"/>
  <c r="CO359" i="50"/>
  <c r="CN359" i="50"/>
  <c r="CK359" i="50"/>
  <c r="CJ359" i="50"/>
  <c r="CF359" i="50"/>
  <c r="CE359" i="50"/>
  <c r="CB359" i="50"/>
  <c r="CA359" i="50"/>
  <c r="BV359" i="50"/>
  <c r="BU359" i="50"/>
  <c r="BQ359" i="50"/>
  <c r="BP359" i="50"/>
  <c r="BK359" i="50"/>
  <c r="BJ359" i="50"/>
  <c r="BE359" i="50"/>
  <c r="BD359" i="50"/>
  <c r="BA359" i="50"/>
  <c r="AZ359" i="50"/>
  <c r="AV359" i="50"/>
  <c r="AU359" i="50"/>
  <c r="AR359" i="50"/>
  <c r="AQ359" i="50"/>
  <c r="AL359" i="50"/>
  <c r="AK359" i="50"/>
  <c r="AG359" i="50"/>
  <c r="AF359" i="50"/>
  <c r="AC359" i="50"/>
  <c r="AB359" i="50"/>
  <c r="Y359" i="50"/>
  <c r="X359" i="50"/>
  <c r="S359" i="50"/>
  <c r="R359" i="50"/>
  <c r="DM358" i="50"/>
  <c r="DL358" i="50"/>
  <c r="DI358" i="50"/>
  <c r="DH358" i="50"/>
  <c r="DD358" i="50"/>
  <c r="DC358" i="50"/>
  <c r="CZ358" i="50"/>
  <c r="CY358" i="50"/>
  <c r="CT358" i="50"/>
  <c r="CS358" i="50"/>
  <c r="CO358" i="50"/>
  <c r="CN358" i="50"/>
  <c r="CK358" i="50"/>
  <c r="CJ358" i="50"/>
  <c r="CF358" i="50"/>
  <c r="CE358" i="50"/>
  <c r="CB358" i="50"/>
  <c r="CA358" i="50"/>
  <c r="BV358" i="50"/>
  <c r="BU358" i="50"/>
  <c r="BQ358" i="50"/>
  <c r="BP358" i="50"/>
  <c r="BK358" i="50"/>
  <c r="BJ358" i="50"/>
  <c r="BE358" i="50"/>
  <c r="BD358" i="50"/>
  <c r="BA358" i="50"/>
  <c r="AZ358" i="50"/>
  <c r="AV358" i="50"/>
  <c r="AU358" i="50"/>
  <c r="AR358" i="50"/>
  <c r="AQ358" i="50"/>
  <c r="AL358" i="50"/>
  <c r="AK358" i="50"/>
  <c r="AG358" i="50"/>
  <c r="AF358" i="50"/>
  <c r="AC358" i="50"/>
  <c r="AB358" i="50"/>
  <c r="Y358" i="50"/>
  <c r="X358" i="50"/>
  <c r="S358" i="50"/>
  <c r="R358" i="50"/>
  <c r="DM357" i="50"/>
  <c r="DL357" i="50"/>
  <c r="DI357" i="50"/>
  <c r="DH357" i="50"/>
  <c r="DD357" i="50"/>
  <c r="DC357" i="50"/>
  <c r="CZ357" i="50"/>
  <c r="CY357" i="50"/>
  <c r="CT357" i="50"/>
  <c r="CS357" i="50"/>
  <c r="CO357" i="50"/>
  <c r="CN357" i="50"/>
  <c r="CK357" i="50"/>
  <c r="CJ357" i="50"/>
  <c r="CF357" i="50"/>
  <c r="CE357" i="50"/>
  <c r="CB357" i="50"/>
  <c r="CA357" i="50"/>
  <c r="BV357" i="50"/>
  <c r="BU357" i="50"/>
  <c r="BQ357" i="50"/>
  <c r="BP357" i="50"/>
  <c r="BK357" i="50"/>
  <c r="BJ357" i="50"/>
  <c r="BE357" i="50"/>
  <c r="BD357" i="50"/>
  <c r="BA357" i="50"/>
  <c r="AZ357" i="50"/>
  <c r="AV357" i="50"/>
  <c r="AU357" i="50"/>
  <c r="AR357" i="50"/>
  <c r="AQ357" i="50"/>
  <c r="AL357" i="50"/>
  <c r="AK357" i="50"/>
  <c r="AG357" i="50"/>
  <c r="AF357" i="50"/>
  <c r="AC357" i="50"/>
  <c r="AB357" i="50"/>
  <c r="Y357" i="50"/>
  <c r="X357" i="50"/>
  <c r="S357" i="50"/>
  <c r="R357" i="50"/>
  <c r="DM356" i="50"/>
  <c r="DL356" i="50"/>
  <c r="DI356" i="50"/>
  <c r="DH356" i="50"/>
  <c r="DD356" i="50"/>
  <c r="DC356" i="50"/>
  <c r="CZ356" i="50"/>
  <c r="CY356" i="50"/>
  <c r="CT356" i="50"/>
  <c r="CS356" i="50"/>
  <c r="CO356" i="50"/>
  <c r="CN356" i="50"/>
  <c r="CK356" i="50"/>
  <c r="CJ356" i="50"/>
  <c r="CF356" i="50"/>
  <c r="CE356" i="50"/>
  <c r="CB356" i="50"/>
  <c r="CA356" i="50"/>
  <c r="BV356" i="50"/>
  <c r="BU356" i="50"/>
  <c r="BQ356" i="50"/>
  <c r="BP356" i="50"/>
  <c r="BK356" i="50"/>
  <c r="BJ356" i="50"/>
  <c r="BE356" i="50"/>
  <c r="BD356" i="50"/>
  <c r="BA356" i="50"/>
  <c r="AZ356" i="50"/>
  <c r="AV356" i="50"/>
  <c r="AU356" i="50"/>
  <c r="AR356" i="50"/>
  <c r="AQ356" i="50"/>
  <c r="AL356" i="50"/>
  <c r="AK356" i="50"/>
  <c r="AG356" i="50"/>
  <c r="AF356" i="50"/>
  <c r="AC356" i="50"/>
  <c r="AB356" i="50"/>
  <c r="Y356" i="50"/>
  <c r="X356" i="50"/>
  <c r="S356" i="50"/>
  <c r="R356" i="50"/>
  <c r="DM355" i="50"/>
  <c r="DL355" i="50"/>
  <c r="DI355" i="50"/>
  <c r="DH355" i="50"/>
  <c r="DD355" i="50"/>
  <c r="DC355" i="50"/>
  <c r="CZ355" i="50"/>
  <c r="CY355" i="50"/>
  <c r="CT355" i="50"/>
  <c r="CS355" i="50"/>
  <c r="CO355" i="50"/>
  <c r="CN355" i="50"/>
  <c r="CK355" i="50"/>
  <c r="CJ355" i="50"/>
  <c r="CF355" i="50"/>
  <c r="CE355" i="50"/>
  <c r="CB355" i="50"/>
  <c r="CA355" i="50"/>
  <c r="BV355" i="50"/>
  <c r="BU355" i="50"/>
  <c r="BQ355" i="50"/>
  <c r="BP355" i="50"/>
  <c r="BK355" i="50"/>
  <c r="BJ355" i="50"/>
  <c r="BE355" i="50"/>
  <c r="BD355" i="50"/>
  <c r="BA355" i="50"/>
  <c r="AZ355" i="50"/>
  <c r="AV355" i="50"/>
  <c r="AU355" i="50"/>
  <c r="AR355" i="50"/>
  <c r="AQ355" i="50"/>
  <c r="AL355" i="50"/>
  <c r="AK355" i="50"/>
  <c r="AG355" i="50"/>
  <c r="AF355" i="50"/>
  <c r="AC355" i="50"/>
  <c r="AB355" i="50"/>
  <c r="Y355" i="50"/>
  <c r="X355" i="50"/>
  <c r="S355" i="50"/>
  <c r="R355" i="50"/>
  <c r="DM354" i="50"/>
  <c r="DL354" i="50"/>
  <c r="DI354" i="50"/>
  <c r="DH354" i="50"/>
  <c r="DD354" i="50"/>
  <c r="DC354" i="50"/>
  <c r="CZ354" i="50"/>
  <c r="CY354" i="50"/>
  <c r="CT354" i="50"/>
  <c r="CS354" i="50"/>
  <c r="CO354" i="50"/>
  <c r="CN354" i="50"/>
  <c r="CK354" i="50"/>
  <c r="CJ354" i="50"/>
  <c r="CF354" i="50"/>
  <c r="CE354" i="50"/>
  <c r="CB354" i="50"/>
  <c r="CA354" i="50"/>
  <c r="BV354" i="50"/>
  <c r="BU354" i="50"/>
  <c r="BQ354" i="50"/>
  <c r="BP354" i="50"/>
  <c r="BK354" i="50"/>
  <c r="BJ354" i="50"/>
  <c r="BE354" i="50"/>
  <c r="BD354" i="50"/>
  <c r="BA354" i="50"/>
  <c r="AZ354" i="50"/>
  <c r="AV354" i="50"/>
  <c r="AU354" i="50"/>
  <c r="AR354" i="50"/>
  <c r="AQ354" i="50"/>
  <c r="AL354" i="50"/>
  <c r="AK354" i="50"/>
  <c r="AG354" i="50"/>
  <c r="AF354" i="50"/>
  <c r="AC354" i="50"/>
  <c r="AB354" i="50"/>
  <c r="Y354" i="50"/>
  <c r="X354" i="50"/>
  <c r="S354" i="50"/>
  <c r="R354" i="50"/>
  <c r="DM353" i="50"/>
  <c r="DL353" i="50"/>
  <c r="DI353" i="50"/>
  <c r="DH353" i="50"/>
  <c r="DD353" i="50"/>
  <c r="DC353" i="50"/>
  <c r="CZ353" i="50"/>
  <c r="CY353" i="50"/>
  <c r="CT353" i="50"/>
  <c r="CS353" i="50"/>
  <c r="CO353" i="50"/>
  <c r="CN353" i="50"/>
  <c r="CK353" i="50"/>
  <c r="CJ353" i="50"/>
  <c r="CF353" i="50"/>
  <c r="CE353" i="50"/>
  <c r="CB353" i="50"/>
  <c r="CA353" i="50"/>
  <c r="BV353" i="50"/>
  <c r="BU353" i="50"/>
  <c r="BQ353" i="50"/>
  <c r="BP353" i="50"/>
  <c r="BK353" i="50"/>
  <c r="BJ353" i="50"/>
  <c r="BE353" i="50"/>
  <c r="BD353" i="50"/>
  <c r="BA353" i="50"/>
  <c r="AZ353" i="50"/>
  <c r="AV353" i="50"/>
  <c r="AU353" i="50"/>
  <c r="AR353" i="50"/>
  <c r="AQ353" i="50"/>
  <c r="AL353" i="50"/>
  <c r="AK353" i="50"/>
  <c r="AG353" i="50"/>
  <c r="AF353" i="50"/>
  <c r="AC353" i="50"/>
  <c r="AB353" i="50"/>
  <c r="Y353" i="50"/>
  <c r="X353" i="50"/>
  <c r="S353" i="50"/>
  <c r="R353" i="50"/>
  <c r="DM352" i="50"/>
  <c r="DL352" i="50"/>
  <c r="DI352" i="50"/>
  <c r="DH352" i="50"/>
  <c r="DD352" i="50"/>
  <c r="DC352" i="50"/>
  <c r="CZ352" i="50"/>
  <c r="CY352" i="50"/>
  <c r="CT352" i="50"/>
  <c r="CS352" i="50"/>
  <c r="CO352" i="50"/>
  <c r="CN352" i="50"/>
  <c r="CK352" i="50"/>
  <c r="CJ352" i="50"/>
  <c r="CF352" i="50"/>
  <c r="CE352" i="50"/>
  <c r="CB352" i="50"/>
  <c r="CA352" i="50"/>
  <c r="BV352" i="50"/>
  <c r="BU352" i="50"/>
  <c r="BQ352" i="50"/>
  <c r="BP352" i="50"/>
  <c r="BK352" i="50"/>
  <c r="BJ352" i="50"/>
  <c r="BE352" i="50"/>
  <c r="BD352" i="50"/>
  <c r="BA352" i="50"/>
  <c r="AZ352" i="50"/>
  <c r="AV352" i="50"/>
  <c r="AU352" i="50"/>
  <c r="AR352" i="50"/>
  <c r="AQ352" i="50"/>
  <c r="AL352" i="50"/>
  <c r="AK352" i="50"/>
  <c r="AG352" i="50"/>
  <c r="AF352" i="50"/>
  <c r="AC352" i="50"/>
  <c r="AB352" i="50"/>
  <c r="Y352" i="50"/>
  <c r="X352" i="50"/>
  <c r="S352" i="50"/>
  <c r="R352" i="50"/>
  <c r="DM351" i="50"/>
  <c r="DL351" i="50"/>
  <c r="DI351" i="50"/>
  <c r="DH351" i="50"/>
  <c r="DD351" i="50"/>
  <c r="DC351" i="50"/>
  <c r="CZ351" i="50"/>
  <c r="CY351" i="50"/>
  <c r="CT351" i="50"/>
  <c r="CS351" i="50"/>
  <c r="CO351" i="50"/>
  <c r="CN351" i="50"/>
  <c r="CK351" i="50"/>
  <c r="CJ351" i="50"/>
  <c r="CF351" i="50"/>
  <c r="CE351" i="50"/>
  <c r="CB351" i="50"/>
  <c r="CA351" i="50"/>
  <c r="BV351" i="50"/>
  <c r="BU351" i="50"/>
  <c r="BQ351" i="50"/>
  <c r="BP351" i="50"/>
  <c r="BK351" i="50"/>
  <c r="BJ351" i="50"/>
  <c r="BE351" i="50"/>
  <c r="BD351" i="50"/>
  <c r="BA351" i="50"/>
  <c r="AZ351" i="50"/>
  <c r="AV351" i="50"/>
  <c r="AU351" i="50"/>
  <c r="AR351" i="50"/>
  <c r="AQ351" i="50"/>
  <c r="AL351" i="50"/>
  <c r="AK351" i="50"/>
  <c r="AG351" i="50"/>
  <c r="AF351" i="50"/>
  <c r="AC351" i="50"/>
  <c r="AB351" i="50"/>
  <c r="Y351" i="50"/>
  <c r="X351" i="50"/>
  <c r="S351" i="50"/>
  <c r="R351" i="50"/>
  <c r="DM350" i="50"/>
  <c r="DL350" i="50"/>
  <c r="DI350" i="50"/>
  <c r="DH350" i="50"/>
  <c r="DD350" i="50"/>
  <c r="DC350" i="50"/>
  <c r="CZ350" i="50"/>
  <c r="CY350" i="50"/>
  <c r="CT350" i="50"/>
  <c r="CS350" i="50"/>
  <c r="CO350" i="50"/>
  <c r="CN350" i="50"/>
  <c r="CK350" i="50"/>
  <c r="CJ350" i="50"/>
  <c r="CF350" i="50"/>
  <c r="CE350" i="50"/>
  <c r="CB350" i="50"/>
  <c r="CA350" i="50"/>
  <c r="BV350" i="50"/>
  <c r="BU350" i="50"/>
  <c r="BQ350" i="50"/>
  <c r="BP350" i="50"/>
  <c r="BK350" i="50"/>
  <c r="BJ350" i="50"/>
  <c r="BE350" i="50"/>
  <c r="BD350" i="50"/>
  <c r="BA350" i="50"/>
  <c r="AZ350" i="50"/>
  <c r="AV350" i="50"/>
  <c r="AU350" i="50"/>
  <c r="AR350" i="50"/>
  <c r="AQ350" i="50"/>
  <c r="AL350" i="50"/>
  <c r="AK350" i="50"/>
  <c r="AG350" i="50"/>
  <c r="AF350" i="50"/>
  <c r="AC350" i="50"/>
  <c r="AB350" i="50"/>
  <c r="Y350" i="50"/>
  <c r="X350" i="50"/>
  <c r="S350" i="50"/>
  <c r="R350" i="50"/>
  <c r="DM349" i="50"/>
  <c r="DL349" i="50"/>
  <c r="DI349" i="50"/>
  <c r="DH349" i="50"/>
  <c r="DD349" i="50"/>
  <c r="DC349" i="50"/>
  <c r="CZ349" i="50"/>
  <c r="CY349" i="50"/>
  <c r="CT349" i="50"/>
  <c r="CS349" i="50"/>
  <c r="CO349" i="50"/>
  <c r="CN349" i="50"/>
  <c r="CK349" i="50"/>
  <c r="CJ349" i="50"/>
  <c r="CF349" i="50"/>
  <c r="CE349" i="50"/>
  <c r="CB349" i="50"/>
  <c r="CA349" i="50"/>
  <c r="BV349" i="50"/>
  <c r="BU349" i="50"/>
  <c r="BQ349" i="50"/>
  <c r="BP349" i="50"/>
  <c r="BK349" i="50"/>
  <c r="BJ349" i="50"/>
  <c r="BE349" i="50"/>
  <c r="BD349" i="50"/>
  <c r="BA349" i="50"/>
  <c r="AZ349" i="50"/>
  <c r="AV349" i="50"/>
  <c r="AU349" i="50"/>
  <c r="AR349" i="50"/>
  <c r="AQ349" i="50"/>
  <c r="AL349" i="50"/>
  <c r="AK349" i="50"/>
  <c r="AG349" i="50"/>
  <c r="AF349" i="50"/>
  <c r="AC349" i="50"/>
  <c r="AB349" i="50"/>
  <c r="Y349" i="50"/>
  <c r="X349" i="50"/>
  <c r="S349" i="50"/>
  <c r="R349" i="50"/>
  <c r="DM348" i="50"/>
  <c r="DL348" i="50"/>
  <c r="DI348" i="50"/>
  <c r="DH348" i="50"/>
  <c r="DD348" i="50"/>
  <c r="DC348" i="50"/>
  <c r="CZ348" i="50"/>
  <c r="CY348" i="50"/>
  <c r="CT348" i="50"/>
  <c r="CS348" i="50"/>
  <c r="CO348" i="50"/>
  <c r="CN348" i="50"/>
  <c r="CK348" i="50"/>
  <c r="CJ348" i="50"/>
  <c r="CF348" i="50"/>
  <c r="CE348" i="50"/>
  <c r="CB348" i="50"/>
  <c r="CA348" i="50"/>
  <c r="BV348" i="50"/>
  <c r="BU348" i="50"/>
  <c r="BQ348" i="50"/>
  <c r="BP348" i="50"/>
  <c r="BK348" i="50"/>
  <c r="BJ348" i="50"/>
  <c r="BE348" i="50"/>
  <c r="BD348" i="50"/>
  <c r="BA348" i="50"/>
  <c r="AZ348" i="50"/>
  <c r="AV348" i="50"/>
  <c r="AU348" i="50"/>
  <c r="AR348" i="50"/>
  <c r="AQ348" i="50"/>
  <c r="AL348" i="50"/>
  <c r="AK348" i="50"/>
  <c r="AG348" i="50"/>
  <c r="AF348" i="50"/>
  <c r="AC348" i="50"/>
  <c r="AB348" i="50"/>
  <c r="Y348" i="50"/>
  <c r="X348" i="50"/>
  <c r="S348" i="50"/>
  <c r="R348" i="50"/>
  <c r="DM347" i="50"/>
  <c r="DL347" i="50"/>
  <c r="DI347" i="50"/>
  <c r="DH347" i="50"/>
  <c r="DD347" i="50"/>
  <c r="DC347" i="50"/>
  <c r="CZ347" i="50"/>
  <c r="CY347" i="50"/>
  <c r="CT347" i="50"/>
  <c r="CS347" i="50"/>
  <c r="CO347" i="50"/>
  <c r="CN347" i="50"/>
  <c r="CK347" i="50"/>
  <c r="CJ347" i="50"/>
  <c r="CF347" i="50"/>
  <c r="CE347" i="50"/>
  <c r="CB347" i="50"/>
  <c r="CA347" i="50"/>
  <c r="BV347" i="50"/>
  <c r="BU347" i="50"/>
  <c r="BQ347" i="50"/>
  <c r="BP347" i="50"/>
  <c r="BK347" i="50"/>
  <c r="BJ347" i="50"/>
  <c r="BE347" i="50"/>
  <c r="BD347" i="50"/>
  <c r="BA347" i="50"/>
  <c r="AZ347" i="50"/>
  <c r="AV347" i="50"/>
  <c r="AU347" i="50"/>
  <c r="AR347" i="50"/>
  <c r="AQ347" i="50"/>
  <c r="AL347" i="50"/>
  <c r="AK347" i="50"/>
  <c r="AG347" i="50"/>
  <c r="AF347" i="50"/>
  <c r="AC347" i="50"/>
  <c r="AB347" i="50"/>
  <c r="Y347" i="50"/>
  <c r="X347" i="50"/>
  <c r="S347" i="50"/>
  <c r="R347" i="50"/>
  <c r="DM346" i="50"/>
  <c r="DL346" i="50"/>
  <c r="DI346" i="50"/>
  <c r="DH346" i="50"/>
  <c r="DD346" i="50"/>
  <c r="DC346" i="50"/>
  <c r="CZ346" i="50"/>
  <c r="CY346" i="50"/>
  <c r="CT346" i="50"/>
  <c r="CS346" i="50"/>
  <c r="CO346" i="50"/>
  <c r="CN346" i="50"/>
  <c r="CK346" i="50"/>
  <c r="CJ346" i="50"/>
  <c r="CF346" i="50"/>
  <c r="CE346" i="50"/>
  <c r="CB346" i="50"/>
  <c r="CA346" i="50"/>
  <c r="BV346" i="50"/>
  <c r="BU346" i="50"/>
  <c r="BQ346" i="50"/>
  <c r="BP346" i="50"/>
  <c r="BK346" i="50"/>
  <c r="BJ346" i="50"/>
  <c r="BE346" i="50"/>
  <c r="BD346" i="50"/>
  <c r="BA346" i="50"/>
  <c r="AZ346" i="50"/>
  <c r="AV346" i="50"/>
  <c r="AU346" i="50"/>
  <c r="AR346" i="50"/>
  <c r="AQ346" i="50"/>
  <c r="AL346" i="50"/>
  <c r="AK346" i="50"/>
  <c r="AG346" i="50"/>
  <c r="AF346" i="50"/>
  <c r="AC346" i="50"/>
  <c r="AB346" i="50"/>
  <c r="Y346" i="50"/>
  <c r="X346" i="50"/>
  <c r="S346" i="50"/>
  <c r="R346" i="50"/>
  <c r="DM345" i="50"/>
  <c r="DL345" i="50"/>
  <c r="DI345" i="50"/>
  <c r="DH345" i="50"/>
  <c r="DD345" i="50"/>
  <c r="DC345" i="50"/>
  <c r="CZ345" i="50"/>
  <c r="CY345" i="50"/>
  <c r="CT345" i="50"/>
  <c r="CS345" i="50"/>
  <c r="CO345" i="50"/>
  <c r="CN345" i="50"/>
  <c r="CK345" i="50"/>
  <c r="CJ345" i="50"/>
  <c r="CF345" i="50"/>
  <c r="CE345" i="50"/>
  <c r="CB345" i="50"/>
  <c r="CA345" i="50"/>
  <c r="BV345" i="50"/>
  <c r="BU345" i="50"/>
  <c r="BQ345" i="50"/>
  <c r="BP345" i="50"/>
  <c r="BK345" i="50"/>
  <c r="BJ345" i="50"/>
  <c r="BE345" i="50"/>
  <c r="BD345" i="50"/>
  <c r="BA345" i="50"/>
  <c r="AZ345" i="50"/>
  <c r="AV345" i="50"/>
  <c r="AU345" i="50"/>
  <c r="AR345" i="50"/>
  <c r="AQ345" i="50"/>
  <c r="AL345" i="50"/>
  <c r="AK345" i="50"/>
  <c r="AG345" i="50"/>
  <c r="AF345" i="50"/>
  <c r="AC345" i="50"/>
  <c r="AB345" i="50"/>
  <c r="Y345" i="50"/>
  <c r="X345" i="50"/>
  <c r="S345" i="50"/>
  <c r="R345" i="50"/>
  <c r="DM344" i="50"/>
  <c r="DL344" i="50"/>
  <c r="DI344" i="50"/>
  <c r="DH344" i="50"/>
  <c r="DD344" i="50"/>
  <c r="DC344" i="50"/>
  <c r="CZ344" i="50"/>
  <c r="CY344" i="50"/>
  <c r="CT344" i="50"/>
  <c r="CS344" i="50"/>
  <c r="CO344" i="50"/>
  <c r="CN344" i="50"/>
  <c r="CK344" i="50"/>
  <c r="CJ344" i="50"/>
  <c r="CF344" i="50"/>
  <c r="CE344" i="50"/>
  <c r="CB344" i="50"/>
  <c r="CA344" i="50"/>
  <c r="BV344" i="50"/>
  <c r="BU344" i="50"/>
  <c r="BQ344" i="50"/>
  <c r="BP344" i="50"/>
  <c r="BK344" i="50"/>
  <c r="BJ344" i="50"/>
  <c r="BE344" i="50"/>
  <c r="BD344" i="50"/>
  <c r="BA344" i="50"/>
  <c r="AZ344" i="50"/>
  <c r="AV344" i="50"/>
  <c r="AU344" i="50"/>
  <c r="AR344" i="50"/>
  <c r="AQ344" i="50"/>
  <c r="AL344" i="50"/>
  <c r="AK344" i="50"/>
  <c r="AG344" i="50"/>
  <c r="AF344" i="50"/>
  <c r="AC344" i="50"/>
  <c r="AB344" i="50"/>
  <c r="Y344" i="50"/>
  <c r="X344" i="50"/>
  <c r="S344" i="50"/>
  <c r="R344" i="50"/>
  <c r="DM343" i="50"/>
  <c r="DL343" i="50"/>
  <c r="DI343" i="50"/>
  <c r="DH343" i="50"/>
  <c r="DD343" i="50"/>
  <c r="DC343" i="50"/>
  <c r="CZ343" i="50"/>
  <c r="CY343" i="50"/>
  <c r="CT343" i="50"/>
  <c r="CS343" i="50"/>
  <c r="CO343" i="50"/>
  <c r="CN343" i="50"/>
  <c r="CK343" i="50"/>
  <c r="CJ343" i="50"/>
  <c r="CF343" i="50"/>
  <c r="CE343" i="50"/>
  <c r="CB343" i="50"/>
  <c r="CA343" i="50"/>
  <c r="BV343" i="50"/>
  <c r="BU343" i="50"/>
  <c r="BQ343" i="50"/>
  <c r="BP343" i="50"/>
  <c r="BK343" i="50"/>
  <c r="BJ343" i="50"/>
  <c r="BE343" i="50"/>
  <c r="BD343" i="50"/>
  <c r="BA343" i="50"/>
  <c r="AZ343" i="50"/>
  <c r="AV343" i="50"/>
  <c r="AU343" i="50"/>
  <c r="AR343" i="50"/>
  <c r="AQ343" i="50"/>
  <c r="AL343" i="50"/>
  <c r="AK343" i="50"/>
  <c r="AG343" i="50"/>
  <c r="AF343" i="50"/>
  <c r="AC343" i="50"/>
  <c r="AB343" i="50"/>
  <c r="Y343" i="50"/>
  <c r="X343" i="50"/>
  <c r="S343" i="50"/>
  <c r="R343" i="50"/>
  <c r="DM342" i="50"/>
  <c r="DL342" i="50"/>
  <c r="DI342" i="50"/>
  <c r="DH342" i="50"/>
  <c r="DD342" i="50"/>
  <c r="DC342" i="50"/>
  <c r="CZ342" i="50"/>
  <c r="CY342" i="50"/>
  <c r="CT342" i="50"/>
  <c r="CS342" i="50"/>
  <c r="CO342" i="50"/>
  <c r="CN342" i="50"/>
  <c r="CK342" i="50"/>
  <c r="CJ342" i="50"/>
  <c r="CF342" i="50"/>
  <c r="CE342" i="50"/>
  <c r="CB342" i="50"/>
  <c r="CA342" i="50"/>
  <c r="BV342" i="50"/>
  <c r="BU342" i="50"/>
  <c r="BQ342" i="50"/>
  <c r="BP342" i="50"/>
  <c r="BK342" i="50"/>
  <c r="BJ342" i="50"/>
  <c r="BE342" i="50"/>
  <c r="BD342" i="50"/>
  <c r="BA342" i="50"/>
  <c r="AZ342" i="50"/>
  <c r="AV342" i="50"/>
  <c r="AU342" i="50"/>
  <c r="AR342" i="50"/>
  <c r="AQ342" i="50"/>
  <c r="AL342" i="50"/>
  <c r="AK342" i="50"/>
  <c r="AG342" i="50"/>
  <c r="AF342" i="50"/>
  <c r="AC342" i="50"/>
  <c r="AB342" i="50"/>
  <c r="Y342" i="50"/>
  <c r="X342" i="50"/>
  <c r="S342" i="50"/>
  <c r="R342" i="50"/>
  <c r="DM341" i="50"/>
  <c r="DL341" i="50"/>
  <c r="DI341" i="50"/>
  <c r="DH341" i="50"/>
  <c r="DD341" i="50"/>
  <c r="DC341" i="50"/>
  <c r="CZ341" i="50"/>
  <c r="CY341" i="50"/>
  <c r="CT341" i="50"/>
  <c r="CS341" i="50"/>
  <c r="CO341" i="50"/>
  <c r="CN341" i="50"/>
  <c r="CK341" i="50"/>
  <c r="CJ341" i="50"/>
  <c r="CF341" i="50"/>
  <c r="CE341" i="50"/>
  <c r="CB341" i="50"/>
  <c r="CA341" i="50"/>
  <c r="BV341" i="50"/>
  <c r="BU341" i="50"/>
  <c r="BQ341" i="50"/>
  <c r="BP341" i="50"/>
  <c r="BK341" i="50"/>
  <c r="BJ341" i="50"/>
  <c r="BE341" i="50"/>
  <c r="BD341" i="50"/>
  <c r="BA341" i="50"/>
  <c r="AZ341" i="50"/>
  <c r="AV341" i="50"/>
  <c r="AU341" i="50"/>
  <c r="AR341" i="50"/>
  <c r="AQ341" i="50"/>
  <c r="AL341" i="50"/>
  <c r="AK341" i="50"/>
  <c r="AG341" i="50"/>
  <c r="AF341" i="50"/>
  <c r="AC341" i="50"/>
  <c r="AB341" i="50"/>
  <c r="Y341" i="50"/>
  <c r="X341" i="50"/>
  <c r="S341" i="50"/>
  <c r="R341" i="50"/>
  <c r="DM340" i="50"/>
  <c r="DL340" i="50"/>
  <c r="DI340" i="50"/>
  <c r="DH340" i="50"/>
  <c r="DD340" i="50"/>
  <c r="DC340" i="50"/>
  <c r="CZ340" i="50"/>
  <c r="CY340" i="50"/>
  <c r="CT340" i="50"/>
  <c r="CS340" i="50"/>
  <c r="CO340" i="50"/>
  <c r="CN340" i="50"/>
  <c r="CK340" i="50"/>
  <c r="CJ340" i="50"/>
  <c r="CF340" i="50"/>
  <c r="CE340" i="50"/>
  <c r="CB340" i="50"/>
  <c r="CA340" i="50"/>
  <c r="BV340" i="50"/>
  <c r="BU340" i="50"/>
  <c r="BQ340" i="50"/>
  <c r="BP340" i="50"/>
  <c r="BK340" i="50"/>
  <c r="BJ340" i="50"/>
  <c r="BE340" i="50"/>
  <c r="BD340" i="50"/>
  <c r="BA340" i="50"/>
  <c r="AZ340" i="50"/>
  <c r="AV340" i="50"/>
  <c r="AU340" i="50"/>
  <c r="AR340" i="50"/>
  <c r="AQ340" i="50"/>
  <c r="AL340" i="50"/>
  <c r="AK340" i="50"/>
  <c r="AG340" i="50"/>
  <c r="AF340" i="50"/>
  <c r="AC340" i="50"/>
  <c r="AB340" i="50"/>
  <c r="Y340" i="50"/>
  <c r="X340" i="50"/>
  <c r="S340" i="50"/>
  <c r="R340" i="50"/>
  <c r="DM339" i="50"/>
  <c r="DL339" i="50"/>
  <c r="DI339" i="50"/>
  <c r="DH339" i="50"/>
  <c r="DD339" i="50"/>
  <c r="DC339" i="50"/>
  <c r="CZ339" i="50"/>
  <c r="CY339" i="50"/>
  <c r="CT339" i="50"/>
  <c r="CS339" i="50"/>
  <c r="CO339" i="50"/>
  <c r="CN339" i="50"/>
  <c r="CK339" i="50"/>
  <c r="CJ339" i="50"/>
  <c r="CF339" i="50"/>
  <c r="CE339" i="50"/>
  <c r="CB339" i="50"/>
  <c r="CA339" i="50"/>
  <c r="BV339" i="50"/>
  <c r="BU339" i="50"/>
  <c r="BQ339" i="50"/>
  <c r="BP339" i="50"/>
  <c r="BK339" i="50"/>
  <c r="BJ339" i="50"/>
  <c r="BE339" i="50"/>
  <c r="BD339" i="50"/>
  <c r="BA339" i="50"/>
  <c r="AZ339" i="50"/>
  <c r="AV339" i="50"/>
  <c r="AU339" i="50"/>
  <c r="AR339" i="50"/>
  <c r="AQ339" i="50"/>
  <c r="AL339" i="50"/>
  <c r="AK339" i="50"/>
  <c r="AG339" i="50"/>
  <c r="AF339" i="50"/>
  <c r="AC339" i="50"/>
  <c r="AB339" i="50"/>
  <c r="Y339" i="50"/>
  <c r="X339" i="50"/>
  <c r="S339" i="50"/>
  <c r="R339" i="50"/>
  <c r="DM338" i="50"/>
  <c r="DL338" i="50"/>
  <c r="DI338" i="50"/>
  <c r="DH338" i="50"/>
  <c r="DD338" i="50"/>
  <c r="DC338" i="50"/>
  <c r="CZ338" i="50"/>
  <c r="CY338" i="50"/>
  <c r="CT338" i="50"/>
  <c r="CS338" i="50"/>
  <c r="CO338" i="50"/>
  <c r="CN338" i="50"/>
  <c r="CK338" i="50"/>
  <c r="CJ338" i="50"/>
  <c r="CF338" i="50"/>
  <c r="CE338" i="50"/>
  <c r="CB338" i="50"/>
  <c r="CA338" i="50"/>
  <c r="BV338" i="50"/>
  <c r="BU338" i="50"/>
  <c r="BQ338" i="50"/>
  <c r="BP338" i="50"/>
  <c r="BK338" i="50"/>
  <c r="BJ338" i="50"/>
  <c r="BE338" i="50"/>
  <c r="BD338" i="50"/>
  <c r="BA338" i="50"/>
  <c r="AZ338" i="50"/>
  <c r="AV338" i="50"/>
  <c r="AU338" i="50"/>
  <c r="AR338" i="50"/>
  <c r="AQ338" i="50"/>
  <c r="AL338" i="50"/>
  <c r="AK338" i="50"/>
  <c r="AG338" i="50"/>
  <c r="AF338" i="50"/>
  <c r="AC338" i="50"/>
  <c r="AB338" i="50"/>
  <c r="Y338" i="50"/>
  <c r="X338" i="50"/>
  <c r="S338" i="50"/>
  <c r="R338" i="50"/>
  <c r="DM337" i="50"/>
  <c r="DL337" i="50"/>
  <c r="DI337" i="50"/>
  <c r="DH337" i="50"/>
  <c r="DD337" i="50"/>
  <c r="DC337" i="50"/>
  <c r="CZ337" i="50"/>
  <c r="CY337" i="50"/>
  <c r="CT337" i="50"/>
  <c r="CS337" i="50"/>
  <c r="CO337" i="50"/>
  <c r="CN337" i="50"/>
  <c r="CK337" i="50"/>
  <c r="CJ337" i="50"/>
  <c r="CF337" i="50"/>
  <c r="CE337" i="50"/>
  <c r="CB337" i="50"/>
  <c r="CA337" i="50"/>
  <c r="BV337" i="50"/>
  <c r="BU337" i="50"/>
  <c r="BQ337" i="50"/>
  <c r="BP337" i="50"/>
  <c r="BK337" i="50"/>
  <c r="BJ337" i="50"/>
  <c r="BE337" i="50"/>
  <c r="BD337" i="50"/>
  <c r="BA337" i="50"/>
  <c r="AZ337" i="50"/>
  <c r="AV337" i="50"/>
  <c r="AU337" i="50"/>
  <c r="AR337" i="50"/>
  <c r="AQ337" i="50"/>
  <c r="AL337" i="50"/>
  <c r="AK337" i="50"/>
  <c r="AG337" i="50"/>
  <c r="AF337" i="50"/>
  <c r="AC337" i="50"/>
  <c r="AB337" i="50"/>
  <c r="Y337" i="50"/>
  <c r="X337" i="50"/>
  <c r="S337" i="50"/>
  <c r="R337" i="50"/>
  <c r="DM336" i="50"/>
  <c r="DL336" i="50"/>
  <c r="DI336" i="50"/>
  <c r="DH336" i="50"/>
  <c r="DD336" i="50"/>
  <c r="DC336" i="50"/>
  <c r="CZ336" i="50"/>
  <c r="CY336" i="50"/>
  <c r="CT336" i="50"/>
  <c r="CS336" i="50"/>
  <c r="CO336" i="50"/>
  <c r="CN336" i="50"/>
  <c r="CK336" i="50"/>
  <c r="CJ336" i="50"/>
  <c r="CF336" i="50"/>
  <c r="CE336" i="50"/>
  <c r="CB336" i="50"/>
  <c r="CA336" i="50"/>
  <c r="BV336" i="50"/>
  <c r="BU336" i="50"/>
  <c r="BQ336" i="50"/>
  <c r="BP336" i="50"/>
  <c r="BK336" i="50"/>
  <c r="BJ336" i="50"/>
  <c r="BE336" i="50"/>
  <c r="BD336" i="50"/>
  <c r="BA336" i="50"/>
  <c r="AZ336" i="50"/>
  <c r="AV336" i="50"/>
  <c r="AU336" i="50"/>
  <c r="AR336" i="50"/>
  <c r="AQ336" i="50"/>
  <c r="AL336" i="50"/>
  <c r="AK336" i="50"/>
  <c r="AG336" i="50"/>
  <c r="AF336" i="50"/>
  <c r="AC336" i="50"/>
  <c r="AB336" i="50"/>
  <c r="Y336" i="50"/>
  <c r="X336" i="50"/>
  <c r="S336" i="50"/>
  <c r="R336" i="50"/>
  <c r="DM335" i="50"/>
  <c r="DL335" i="50"/>
  <c r="DI335" i="50"/>
  <c r="DH335" i="50"/>
  <c r="DD335" i="50"/>
  <c r="DC335" i="50"/>
  <c r="CZ335" i="50"/>
  <c r="CY335" i="50"/>
  <c r="CT335" i="50"/>
  <c r="CS335" i="50"/>
  <c r="CO335" i="50"/>
  <c r="CN335" i="50"/>
  <c r="CK335" i="50"/>
  <c r="CJ335" i="50"/>
  <c r="CF335" i="50"/>
  <c r="CE335" i="50"/>
  <c r="CB335" i="50"/>
  <c r="CA335" i="50"/>
  <c r="BV335" i="50"/>
  <c r="BU335" i="50"/>
  <c r="BQ335" i="50"/>
  <c r="BP335" i="50"/>
  <c r="BK335" i="50"/>
  <c r="BJ335" i="50"/>
  <c r="BE335" i="50"/>
  <c r="BD335" i="50"/>
  <c r="BA335" i="50"/>
  <c r="AZ335" i="50"/>
  <c r="AV335" i="50"/>
  <c r="AU335" i="50"/>
  <c r="AR335" i="50"/>
  <c r="AQ335" i="50"/>
  <c r="AL335" i="50"/>
  <c r="AK335" i="50"/>
  <c r="AG335" i="50"/>
  <c r="AF335" i="50"/>
  <c r="AC335" i="50"/>
  <c r="AB335" i="50"/>
  <c r="Y335" i="50"/>
  <c r="X335" i="50"/>
  <c r="S335" i="50"/>
  <c r="R335" i="50"/>
  <c r="DM334" i="50"/>
  <c r="DL334" i="50"/>
  <c r="DI334" i="50"/>
  <c r="DH334" i="50"/>
  <c r="DD334" i="50"/>
  <c r="DC334" i="50"/>
  <c r="CZ334" i="50"/>
  <c r="CY334" i="50"/>
  <c r="CT334" i="50"/>
  <c r="CS334" i="50"/>
  <c r="CO334" i="50"/>
  <c r="CN334" i="50"/>
  <c r="CK334" i="50"/>
  <c r="CJ334" i="50"/>
  <c r="CF334" i="50"/>
  <c r="CE334" i="50"/>
  <c r="CB334" i="50"/>
  <c r="CA334" i="50"/>
  <c r="BV334" i="50"/>
  <c r="BU334" i="50"/>
  <c r="BQ334" i="50"/>
  <c r="BP334" i="50"/>
  <c r="BK334" i="50"/>
  <c r="BJ334" i="50"/>
  <c r="BE334" i="50"/>
  <c r="BD334" i="50"/>
  <c r="BA334" i="50"/>
  <c r="AZ334" i="50"/>
  <c r="AV334" i="50"/>
  <c r="AU334" i="50"/>
  <c r="AR334" i="50"/>
  <c r="AQ334" i="50"/>
  <c r="AL334" i="50"/>
  <c r="AK334" i="50"/>
  <c r="AG334" i="50"/>
  <c r="AF334" i="50"/>
  <c r="AC334" i="50"/>
  <c r="AB334" i="50"/>
  <c r="Y334" i="50"/>
  <c r="X334" i="50"/>
  <c r="S334" i="50"/>
  <c r="R334" i="50"/>
  <c r="DM333" i="50"/>
  <c r="DL333" i="50"/>
  <c r="DI333" i="50"/>
  <c r="DH333" i="50"/>
  <c r="DD333" i="50"/>
  <c r="DC333" i="50"/>
  <c r="CZ333" i="50"/>
  <c r="CY333" i="50"/>
  <c r="CT333" i="50"/>
  <c r="CS333" i="50"/>
  <c r="CO333" i="50"/>
  <c r="CN333" i="50"/>
  <c r="CK333" i="50"/>
  <c r="CJ333" i="50"/>
  <c r="CF333" i="50"/>
  <c r="CE333" i="50"/>
  <c r="CB333" i="50"/>
  <c r="CA333" i="50"/>
  <c r="BV333" i="50"/>
  <c r="BU333" i="50"/>
  <c r="BQ333" i="50"/>
  <c r="BP333" i="50"/>
  <c r="BK333" i="50"/>
  <c r="BJ333" i="50"/>
  <c r="BE333" i="50"/>
  <c r="BD333" i="50"/>
  <c r="BA333" i="50"/>
  <c r="AZ333" i="50"/>
  <c r="AV333" i="50"/>
  <c r="AU333" i="50"/>
  <c r="AR333" i="50"/>
  <c r="AQ333" i="50"/>
  <c r="AL333" i="50"/>
  <c r="AK333" i="50"/>
  <c r="AG333" i="50"/>
  <c r="AF333" i="50"/>
  <c r="AC333" i="50"/>
  <c r="AB333" i="50"/>
  <c r="Y333" i="50"/>
  <c r="X333" i="50"/>
  <c r="S333" i="50"/>
  <c r="R333" i="50"/>
  <c r="DM332" i="50"/>
  <c r="DL332" i="50"/>
  <c r="DI332" i="50"/>
  <c r="DH332" i="50"/>
  <c r="DD332" i="50"/>
  <c r="DC332" i="50"/>
  <c r="CZ332" i="50"/>
  <c r="CY332" i="50"/>
  <c r="CT332" i="50"/>
  <c r="CS332" i="50"/>
  <c r="CO332" i="50"/>
  <c r="CN332" i="50"/>
  <c r="CK332" i="50"/>
  <c r="CJ332" i="50"/>
  <c r="CF332" i="50"/>
  <c r="CE332" i="50"/>
  <c r="CB332" i="50"/>
  <c r="CA332" i="50"/>
  <c r="BV332" i="50"/>
  <c r="BU332" i="50"/>
  <c r="BQ332" i="50"/>
  <c r="BP332" i="50"/>
  <c r="BK332" i="50"/>
  <c r="BJ332" i="50"/>
  <c r="BE332" i="50"/>
  <c r="BD332" i="50"/>
  <c r="BA332" i="50"/>
  <c r="AZ332" i="50"/>
  <c r="AV332" i="50"/>
  <c r="AU332" i="50"/>
  <c r="AR332" i="50"/>
  <c r="AQ332" i="50"/>
  <c r="AL332" i="50"/>
  <c r="AK332" i="50"/>
  <c r="AG332" i="50"/>
  <c r="AF332" i="50"/>
  <c r="AC332" i="50"/>
  <c r="AB332" i="50"/>
  <c r="Y332" i="50"/>
  <c r="X332" i="50"/>
  <c r="S332" i="50"/>
  <c r="R332" i="50"/>
  <c r="DM331" i="50"/>
  <c r="DL331" i="50"/>
  <c r="DI331" i="50"/>
  <c r="DH331" i="50"/>
  <c r="DD331" i="50"/>
  <c r="DC331" i="50"/>
  <c r="CZ331" i="50"/>
  <c r="CY331" i="50"/>
  <c r="CT331" i="50"/>
  <c r="CS331" i="50"/>
  <c r="CO331" i="50"/>
  <c r="CN331" i="50"/>
  <c r="CK331" i="50"/>
  <c r="CJ331" i="50"/>
  <c r="CF331" i="50"/>
  <c r="CE331" i="50"/>
  <c r="CB331" i="50"/>
  <c r="CA331" i="50"/>
  <c r="BV331" i="50"/>
  <c r="BU331" i="50"/>
  <c r="BQ331" i="50"/>
  <c r="BP331" i="50"/>
  <c r="BK331" i="50"/>
  <c r="BJ331" i="50"/>
  <c r="BE331" i="50"/>
  <c r="BD331" i="50"/>
  <c r="BA331" i="50"/>
  <c r="AZ331" i="50"/>
  <c r="AV331" i="50"/>
  <c r="AU331" i="50"/>
  <c r="AR331" i="50"/>
  <c r="AQ331" i="50"/>
  <c r="AL331" i="50"/>
  <c r="AK331" i="50"/>
  <c r="AG331" i="50"/>
  <c r="AF331" i="50"/>
  <c r="AC331" i="50"/>
  <c r="AB331" i="50"/>
  <c r="Y331" i="50"/>
  <c r="X331" i="50"/>
  <c r="S331" i="50"/>
  <c r="R331" i="50"/>
  <c r="DM330" i="50"/>
  <c r="DL330" i="50"/>
  <c r="DI330" i="50"/>
  <c r="DH330" i="50"/>
  <c r="DD330" i="50"/>
  <c r="DC330" i="50"/>
  <c r="CZ330" i="50"/>
  <c r="CY330" i="50"/>
  <c r="CT330" i="50"/>
  <c r="CS330" i="50"/>
  <c r="CO330" i="50"/>
  <c r="CN330" i="50"/>
  <c r="CK330" i="50"/>
  <c r="CJ330" i="50"/>
  <c r="CF330" i="50"/>
  <c r="CE330" i="50"/>
  <c r="CB330" i="50"/>
  <c r="CA330" i="50"/>
  <c r="BV330" i="50"/>
  <c r="BU330" i="50"/>
  <c r="BQ330" i="50"/>
  <c r="BP330" i="50"/>
  <c r="BK330" i="50"/>
  <c r="BJ330" i="50"/>
  <c r="BE330" i="50"/>
  <c r="BD330" i="50"/>
  <c r="BA330" i="50"/>
  <c r="AZ330" i="50"/>
  <c r="AV330" i="50"/>
  <c r="AU330" i="50"/>
  <c r="AR330" i="50"/>
  <c r="AQ330" i="50"/>
  <c r="AL330" i="50"/>
  <c r="AK330" i="50"/>
  <c r="AG330" i="50"/>
  <c r="AF330" i="50"/>
  <c r="AC330" i="50"/>
  <c r="AB330" i="50"/>
  <c r="Y330" i="50"/>
  <c r="X330" i="50"/>
  <c r="S330" i="50"/>
  <c r="R330" i="50"/>
  <c r="DM329" i="50"/>
  <c r="DL329" i="50"/>
  <c r="DI329" i="50"/>
  <c r="DH329" i="50"/>
  <c r="DD329" i="50"/>
  <c r="DC329" i="50"/>
  <c r="CZ329" i="50"/>
  <c r="CY329" i="50"/>
  <c r="CT329" i="50"/>
  <c r="CS329" i="50"/>
  <c r="CO329" i="50"/>
  <c r="CN329" i="50"/>
  <c r="CK329" i="50"/>
  <c r="CJ329" i="50"/>
  <c r="CF329" i="50"/>
  <c r="CE329" i="50"/>
  <c r="CB329" i="50"/>
  <c r="CA329" i="50"/>
  <c r="BV329" i="50"/>
  <c r="BU329" i="50"/>
  <c r="BQ329" i="50"/>
  <c r="BP329" i="50"/>
  <c r="BK329" i="50"/>
  <c r="BJ329" i="50"/>
  <c r="BE329" i="50"/>
  <c r="BD329" i="50"/>
  <c r="BA329" i="50"/>
  <c r="AZ329" i="50"/>
  <c r="AV329" i="50"/>
  <c r="AU329" i="50"/>
  <c r="AR329" i="50"/>
  <c r="AQ329" i="50"/>
  <c r="AL329" i="50"/>
  <c r="AK329" i="50"/>
  <c r="AG329" i="50"/>
  <c r="AF329" i="50"/>
  <c r="AC329" i="50"/>
  <c r="AB329" i="50"/>
  <c r="Y329" i="50"/>
  <c r="X329" i="50"/>
  <c r="S329" i="50"/>
  <c r="R329" i="50"/>
  <c r="DM328" i="50"/>
  <c r="DL328" i="50"/>
  <c r="DI328" i="50"/>
  <c r="DH328" i="50"/>
  <c r="DD328" i="50"/>
  <c r="DC328" i="50"/>
  <c r="CZ328" i="50"/>
  <c r="CY328" i="50"/>
  <c r="CT328" i="50"/>
  <c r="CS328" i="50"/>
  <c r="CO328" i="50"/>
  <c r="CN328" i="50"/>
  <c r="CK328" i="50"/>
  <c r="CJ328" i="50"/>
  <c r="CF328" i="50"/>
  <c r="CE328" i="50"/>
  <c r="CB328" i="50"/>
  <c r="CA328" i="50"/>
  <c r="BV328" i="50"/>
  <c r="BU328" i="50"/>
  <c r="BQ328" i="50"/>
  <c r="BP328" i="50"/>
  <c r="BK328" i="50"/>
  <c r="BJ328" i="50"/>
  <c r="BE328" i="50"/>
  <c r="BD328" i="50"/>
  <c r="BA328" i="50"/>
  <c r="AZ328" i="50"/>
  <c r="AV328" i="50"/>
  <c r="AU328" i="50"/>
  <c r="AR328" i="50"/>
  <c r="AQ328" i="50"/>
  <c r="AL328" i="50"/>
  <c r="AK328" i="50"/>
  <c r="AG328" i="50"/>
  <c r="AF328" i="50"/>
  <c r="AC328" i="50"/>
  <c r="AB328" i="50"/>
  <c r="Y328" i="50"/>
  <c r="X328" i="50"/>
  <c r="S328" i="50"/>
  <c r="R328" i="50"/>
  <c r="DM327" i="50"/>
  <c r="DL327" i="50"/>
  <c r="DI327" i="50"/>
  <c r="DH327" i="50"/>
  <c r="DD327" i="50"/>
  <c r="DC327" i="50"/>
  <c r="CZ327" i="50"/>
  <c r="CY327" i="50"/>
  <c r="CT327" i="50"/>
  <c r="CS327" i="50"/>
  <c r="CO327" i="50"/>
  <c r="CN327" i="50"/>
  <c r="CK327" i="50"/>
  <c r="CJ327" i="50"/>
  <c r="CF327" i="50"/>
  <c r="CE327" i="50"/>
  <c r="CB327" i="50"/>
  <c r="CA327" i="50"/>
  <c r="BV327" i="50"/>
  <c r="BU327" i="50"/>
  <c r="BQ327" i="50"/>
  <c r="BP327" i="50"/>
  <c r="BK327" i="50"/>
  <c r="BJ327" i="50"/>
  <c r="BE327" i="50"/>
  <c r="BD327" i="50"/>
  <c r="BA327" i="50"/>
  <c r="AZ327" i="50"/>
  <c r="AV327" i="50"/>
  <c r="AU327" i="50"/>
  <c r="AR327" i="50"/>
  <c r="AQ327" i="50"/>
  <c r="AL327" i="50"/>
  <c r="AK327" i="50"/>
  <c r="AG327" i="50"/>
  <c r="AF327" i="50"/>
  <c r="AC327" i="50"/>
  <c r="AB327" i="50"/>
  <c r="Y327" i="50"/>
  <c r="X327" i="50"/>
  <c r="S327" i="50"/>
  <c r="R327" i="50"/>
  <c r="DM326" i="50"/>
  <c r="DL326" i="50"/>
  <c r="DI326" i="50"/>
  <c r="DH326" i="50"/>
  <c r="DD326" i="50"/>
  <c r="DC326" i="50"/>
  <c r="CZ326" i="50"/>
  <c r="CY326" i="50"/>
  <c r="CT326" i="50"/>
  <c r="CS326" i="50"/>
  <c r="CO326" i="50"/>
  <c r="CN326" i="50"/>
  <c r="CK326" i="50"/>
  <c r="CJ326" i="50"/>
  <c r="CF326" i="50"/>
  <c r="CE326" i="50"/>
  <c r="CB326" i="50"/>
  <c r="CA326" i="50"/>
  <c r="BV326" i="50"/>
  <c r="BU326" i="50"/>
  <c r="BQ326" i="50"/>
  <c r="BP326" i="50"/>
  <c r="BK326" i="50"/>
  <c r="BJ326" i="50"/>
  <c r="BE326" i="50"/>
  <c r="BD326" i="50"/>
  <c r="BA326" i="50"/>
  <c r="AZ326" i="50"/>
  <c r="AV326" i="50"/>
  <c r="AU326" i="50"/>
  <c r="AR326" i="50"/>
  <c r="AQ326" i="50"/>
  <c r="AL326" i="50"/>
  <c r="AK326" i="50"/>
  <c r="AG326" i="50"/>
  <c r="AF326" i="50"/>
  <c r="AC326" i="50"/>
  <c r="AB326" i="50"/>
  <c r="Y326" i="50"/>
  <c r="X326" i="50"/>
  <c r="S326" i="50"/>
  <c r="R326" i="50"/>
  <c r="DM325" i="50"/>
  <c r="DL325" i="50"/>
  <c r="DI325" i="50"/>
  <c r="DH325" i="50"/>
  <c r="DD325" i="50"/>
  <c r="DC325" i="50"/>
  <c r="CZ325" i="50"/>
  <c r="CY325" i="50"/>
  <c r="CT325" i="50"/>
  <c r="CS325" i="50"/>
  <c r="CO325" i="50"/>
  <c r="CN325" i="50"/>
  <c r="CK325" i="50"/>
  <c r="CJ325" i="50"/>
  <c r="CF325" i="50"/>
  <c r="CE325" i="50"/>
  <c r="CB325" i="50"/>
  <c r="CA325" i="50"/>
  <c r="BV325" i="50"/>
  <c r="BU325" i="50"/>
  <c r="BQ325" i="50"/>
  <c r="BP325" i="50"/>
  <c r="BK325" i="50"/>
  <c r="BJ325" i="50"/>
  <c r="BE325" i="50"/>
  <c r="BD325" i="50"/>
  <c r="BA325" i="50"/>
  <c r="AZ325" i="50"/>
  <c r="AV325" i="50"/>
  <c r="AU325" i="50"/>
  <c r="AR325" i="50"/>
  <c r="AQ325" i="50"/>
  <c r="AL325" i="50"/>
  <c r="AK325" i="50"/>
  <c r="AG325" i="50"/>
  <c r="AF325" i="50"/>
  <c r="AC325" i="50"/>
  <c r="AB325" i="50"/>
  <c r="Y325" i="50"/>
  <c r="X325" i="50"/>
  <c r="S325" i="50"/>
  <c r="R325" i="50"/>
  <c r="DM324" i="50"/>
  <c r="DL324" i="50"/>
  <c r="DI324" i="50"/>
  <c r="DH324" i="50"/>
  <c r="DD324" i="50"/>
  <c r="DC324" i="50"/>
  <c r="CZ324" i="50"/>
  <c r="CY324" i="50"/>
  <c r="CT324" i="50"/>
  <c r="CS324" i="50"/>
  <c r="CO324" i="50"/>
  <c r="CN324" i="50"/>
  <c r="CK324" i="50"/>
  <c r="CJ324" i="50"/>
  <c r="CF324" i="50"/>
  <c r="CE324" i="50"/>
  <c r="CB324" i="50"/>
  <c r="CA324" i="50"/>
  <c r="BV324" i="50"/>
  <c r="BU324" i="50"/>
  <c r="BQ324" i="50"/>
  <c r="BP324" i="50"/>
  <c r="BK324" i="50"/>
  <c r="BJ324" i="50"/>
  <c r="BE324" i="50"/>
  <c r="BD324" i="50"/>
  <c r="BA324" i="50"/>
  <c r="AZ324" i="50"/>
  <c r="AV324" i="50"/>
  <c r="AU324" i="50"/>
  <c r="AR324" i="50"/>
  <c r="AQ324" i="50"/>
  <c r="AL324" i="50"/>
  <c r="AK324" i="50"/>
  <c r="AG324" i="50"/>
  <c r="AF324" i="50"/>
  <c r="AC324" i="50"/>
  <c r="AB324" i="50"/>
  <c r="Y324" i="50"/>
  <c r="X324" i="50"/>
  <c r="S324" i="50"/>
  <c r="R324" i="50"/>
  <c r="DM323" i="50"/>
  <c r="DL323" i="50"/>
  <c r="DI323" i="50"/>
  <c r="DH323" i="50"/>
  <c r="DD323" i="50"/>
  <c r="DC323" i="50"/>
  <c r="CZ323" i="50"/>
  <c r="CY323" i="50"/>
  <c r="CT323" i="50"/>
  <c r="CS323" i="50"/>
  <c r="CO323" i="50"/>
  <c r="CN323" i="50"/>
  <c r="CK323" i="50"/>
  <c r="CJ323" i="50"/>
  <c r="CF323" i="50"/>
  <c r="CE323" i="50"/>
  <c r="CB323" i="50"/>
  <c r="CA323" i="50"/>
  <c r="BV323" i="50"/>
  <c r="BU323" i="50"/>
  <c r="BQ323" i="50"/>
  <c r="BP323" i="50"/>
  <c r="BK323" i="50"/>
  <c r="BJ323" i="50"/>
  <c r="BE323" i="50"/>
  <c r="BD323" i="50"/>
  <c r="BA323" i="50"/>
  <c r="AZ323" i="50"/>
  <c r="AV323" i="50"/>
  <c r="AU323" i="50"/>
  <c r="AR323" i="50"/>
  <c r="AQ323" i="50"/>
  <c r="AL323" i="50"/>
  <c r="AK323" i="50"/>
  <c r="AG323" i="50"/>
  <c r="AF323" i="50"/>
  <c r="AC323" i="50"/>
  <c r="AB323" i="50"/>
  <c r="Y323" i="50"/>
  <c r="X323" i="50"/>
  <c r="S323" i="50"/>
  <c r="R323" i="50"/>
  <c r="DM322" i="50"/>
  <c r="DL322" i="50"/>
  <c r="DI322" i="50"/>
  <c r="DH322" i="50"/>
  <c r="DD322" i="50"/>
  <c r="DC322" i="50"/>
  <c r="CZ322" i="50"/>
  <c r="CY322" i="50"/>
  <c r="CT322" i="50"/>
  <c r="CS322" i="50"/>
  <c r="CO322" i="50"/>
  <c r="CN322" i="50"/>
  <c r="CK322" i="50"/>
  <c r="CJ322" i="50"/>
  <c r="CF322" i="50"/>
  <c r="CE322" i="50"/>
  <c r="CB322" i="50"/>
  <c r="CA322" i="50"/>
  <c r="BV322" i="50"/>
  <c r="BU322" i="50"/>
  <c r="BQ322" i="50"/>
  <c r="BP322" i="50"/>
  <c r="BK322" i="50"/>
  <c r="BJ322" i="50"/>
  <c r="BE322" i="50"/>
  <c r="BD322" i="50"/>
  <c r="BA322" i="50"/>
  <c r="AZ322" i="50"/>
  <c r="AV322" i="50"/>
  <c r="AU322" i="50"/>
  <c r="AR322" i="50"/>
  <c r="AQ322" i="50"/>
  <c r="AL322" i="50"/>
  <c r="AK322" i="50"/>
  <c r="AG322" i="50"/>
  <c r="AF322" i="50"/>
  <c r="AC322" i="50"/>
  <c r="AB322" i="50"/>
  <c r="Y322" i="50"/>
  <c r="X322" i="50"/>
  <c r="S322" i="50"/>
  <c r="R322" i="50"/>
  <c r="DM321" i="50"/>
  <c r="DL321" i="50"/>
  <c r="DI321" i="50"/>
  <c r="DH321" i="50"/>
  <c r="DD321" i="50"/>
  <c r="DC321" i="50"/>
  <c r="CZ321" i="50"/>
  <c r="CY321" i="50"/>
  <c r="CT321" i="50"/>
  <c r="CS321" i="50"/>
  <c r="CO321" i="50"/>
  <c r="CN321" i="50"/>
  <c r="CK321" i="50"/>
  <c r="CJ321" i="50"/>
  <c r="CF321" i="50"/>
  <c r="CE321" i="50"/>
  <c r="CB321" i="50"/>
  <c r="CA321" i="50"/>
  <c r="BV321" i="50"/>
  <c r="BU321" i="50"/>
  <c r="BQ321" i="50"/>
  <c r="BP321" i="50"/>
  <c r="BK321" i="50"/>
  <c r="BJ321" i="50"/>
  <c r="BE321" i="50"/>
  <c r="BD321" i="50"/>
  <c r="BA321" i="50"/>
  <c r="AZ321" i="50"/>
  <c r="AV321" i="50"/>
  <c r="AU321" i="50"/>
  <c r="AR321" i="50"/>
  <c r="AQ321" i="50"/>
  <c r="AL321" i="50"/>
  <c r="AK321" i="50"/>
  <c r="AG321" i="50"/>
  <c r="AF321" i="50"/>
  <c r="AC321" i="50"/>
  <c r="AB321" i="50"/>
  <c r="Y321" i="50"/>
  <c r="X321" i="50"/>
  <c r="S321" i="50"/>
  <c r="R321" i="50"/>
  <c r="DM320" i="50"/>
  <c r="DL320" i="50"/>
  <c r="DI320" i="50"/>
  <c r="DH320" i="50"/>
  <c r="DD320" i="50"/>
  <c r="DC320" i="50"/>
  <c r="CZ320" i="50"/>
  <c r="CY320" i="50"/>
  <c r="CT320" i="50"/>
  <c r="CS320" i="50"/>
  <c r="CO320" i="50"/>
  <c r="CN320" i="50"/>
  <c r="CK320" i="50"/>
  <c r="CJ320" i="50"/>
  <c r="CF320" i="50"/>
  <c r="CE320" i="50"/>
  <c r="CB320" i="50"/>
  <c r="CA320" i="50"/>
  <c r="BV320" i="50"/>
  <c r="BU320" i="50"/>
  <c r="BQ320" i="50"/>
  <c r="BP320" i="50"/>
  <c r="BK320" i="50"/>
  <c r="BJ320" i="50"/>
  <c r="BE320" i="50"/>
  <c r="BD320" i="50"/>
  <c r="BA320" i="50"/>
  <c r="AZ320" i="50"/>
  <c r="AV320" i="50"/>
  <c r="AU320" i="50"/>
  <c r="AR320" i="50"/>
  <c r="AQ320" i="50"/>
  <c r="AL320" i="50"/>
  <c r="AK320" i="50"/>
  <c r="AG320" i="50"/>
  <c r="AF320" i="50"/>
  <c r="AC320" i="50"/>
  <c r="AB320" i="50"/>
  <c r="Y320" i="50"/>
  <c r="X320" i="50"/>
  <c r="S320" i="50"/>
  <c r="R320" i="50"/>
  <c r="DM319" i="50"/>
  <c r="DL319" i="50"/>
  <c r="DI319" i="50"/>
  <c r="DH319" i="50"/>
  <c r="DD319" i="50"/>
  <c r="DC319" i="50"/>
  <c r="CZ319" i="50"/>
  <c r="CY319" i="50"/>
  <c r="CT319" i="50"/>
  <c r="CS319" i="50"/>
  <c r="CO319" i="50"/>
  <c r="CN319" i="50"/>
  <c r="CK319" i="50"/>
  <c r="CJ319" i="50"/>
  <c r="CF319" i="50"/>
  <c r="CE319" i="50"/>
  <c r="CB319" i="50"/>
  <c r="CA319" i="50"/>
  <c r="BV319" i="50"/>
  <c r="BU319" i="50"/>
  <c r="BQ319" i="50"/>
  <c r="BP319" i="50"/>
  <c r="BK319" i="50"/>
  <c r="BJ319" i="50"/>
  <c r="BE319" i="50"/>
  <c r="BD319" i="50"/>
  <c r="BA319" i="50"/>
  <c r="AZ319" i="50"/>
  <c r="AV319" i="50"/>
  <c r="AU319" i="50"/>
  <c r="AR319" i="50"/>
  <c r="AQ319" i="50"/>
  <c r="AL319" i="50"/>
  <c r="AK319" i="50"/>
  <c r="AG319" i="50"/>
  <c r="AF319" i="50"/>
  <c r="AC319" i="50"/>
  <c r="AB319" i="50"/>
  <c r="Y319" i="50"/>
  <c r="X319" i="50"/>
  <c r="S319" i="50"/>
  <c r="R319" i="50"/>
  <c r="DM318" i="50"/>
  <c r="DL318" i="50"/>
  <c r="DI318" i="50"/>
  <c r="DH318" i="50"/>
  <c r="DD318" i="50"/>
  <c r="DC318" i="50"/>
  <c r="CZ318" i="50"/>
  <c r="CY318" i="50"/>
  <c r="CT318" i="50"/>
  <c r="CS318" i="50"/>
  <c r="CO318" i="50"/>
  <c r="CN318" i="50"/>
  <c r="CK318" i="50"/>
  <c r="CJ318" i="50"/>
  <c r="CF318" i="50"/>
  <c r="CE318" i="50"/>
  <c r="CB318" i="50"/>
  <c r="CA318" i="50"/>
  <c r="BV318" i="50"/>
  <c r="BU318" i="50"/>
  <c r="BQ318" i="50"/>
  <c r="BP318" i="50"/>
  <c r="BK318" i="50"/>
  <c r="BJ318" i="50"/>
  <c r="BE318" i="50"/>
  <c r="BD318" i="50"/>
  <c r="BA318" i="50"/>
  <c r="AZ318" i="50"/>
  <c r="AV318" i="50"/>
  <c r="AU318" i="50"/>
  <c r="AR318" i="50"/>
  <c r="AQ318" i="50"/>
  <c r="AL318" i="50"/>
  <c r="AK318" i="50"/>
  <c r="AG318" i="50"/>
  <c r="AF318" i="50"/>
  <c r="AC318" i="50"/>
  <c r="AB318" i="50"/>
  <c r="Y318" i="50"/>
  <c r="X318" i="50"/>
  <c r="S318" i="50"/>
  <c r="R318" i="50"/>
  <c r="DM317" i="50"/>
  <c r="DL317" i="50"/>
  <c r="DI317" i="50"/>
  <c r="DH317" i="50"/>
  <c r="DD317" i="50"/>
  <c r="DC317" i="50"/>
  <c r="CZ317" i="50"/>
  <c r="CY317" i="50"/>
  <c r="CT317" i="50"/>
  <c r="CS317" i="50"/>
  <c r="CO317" i="50"/>
  <c r="CN317" i="50"/>
  <c r="CK317" i="50"/>
  <c r="CJ317" i="50"/>
  <c r="CF317" i="50"/>
  <c r="CE317" i="50"/>
  <c r="CB317" i="50"/>
  <c r="CA317" i="50"/>
  <c r="BV317" i="50"/>
  <c r="BU317" i="50"/>
  <c r="BQ317" i="50"/>
  <c r="BP317" i="50"/>
  <c r="BK317" i="50"/>
  <c r="BJ317" i="50"/>
  <c r="BE317" i="50"/>
  <c r="BD317" i="50"/>
  <c r="BA317" i="50"/>
  <c r="AZ317" i="50"/>
  <c r="AV317" i="50"/>
  <c r="AU317" i="50"/>
  <c r="AR317" i="50"/>
  <c r="AQ317" i="50"/>
  <c r="AL317" i="50"/>
  <c r="AK317" i="50"/>
  <c r="AG317" i="50"/>
  <c r="AF317" i="50"/>
  <c r="AC317" i="50"/>
  <c r="AB317" i="50"/>
  <c r="Y317" i="50"/>
  <c r="X317" i="50"/>
  <c r="S317" i="50"/>
  <c r="R317" i="50"/>
  <c r="DM316" i="50"/>
  <c r="DL316" i="50"/>
  <c r="DI316" i="50"/>
  <c r="DH316" i="50"/>
  <c r="DD316" i="50"/>
  <c r="DC316" i="50"/>
  <c r="CZ316" i="50"/>
  <c r="CY316" i="50"/>
  <c r="CT316" i="50"/>
  <c r="CS316" i="50"/>
  <c r="CO316" i="50"/>
  <c r="CN316" i="50"/>
  <c r="CK316" i="50"/>
  <c r="CJ316" i="50"/>
  <c r="CF316" i="50"/>
  <c r="CE316" i="50"/>
  <c r="CB316" i="50"/>
  <c r="CA316" i="50"/>
  <c r="BV316" i="50"/>
  <c r="BU316" i="50"/>
  <c r="BQ316" i="50"/>
  <c r="BP316" i="50"/>
  <c r="BK316" i="50"/>
  <c r="BJ316" i="50"/>
  <c r="BE316" i="50"/>
  <c r="BD316" i="50"/>
  <c r="BA316" i="50"/>
  <c r="AZ316" i="50"/>
  <c r="AV316" i="50"/>
  <c r="AU316" i="50"/>
  <c r="AR316" i="50"/>
  <c r="AQ316" i="50"/>
  <c r="AL316" i="50"/>
  <c r="AK316" i="50"/>
  <c r="AG316" i="50"/>
  <c r="AF316" i="50"/>
  <c r="AC316" i="50"/>
  <c r="AB316" i="50"/>
  <c r="Y316" i="50"/>
  <c r="X316" i="50"/>
  <c r="S316" i="50"/>
  <c r="R316" i="50"/>
  <c r="DM315" i="50"/>
  <c r="DL315" i="50"/>
  <c r="DI315" i="50"/>
  <c r="DH315" i="50"/>
  <c r="DD315" i="50"/>
  <c r="DC315" i="50"/>
  <c r="CZ315" i="50"/>
  <c r="CY315" i="50"/>
  <c r="CT315" i="50"/>
  <c r="CS315" i="50"/>
  <c r="CO315" i="50"/>
  <c r="CN315" i="50"/>
  <c r="CK315" i="50"/>
  <c r="CJ315" i="50"/>
  <c r="CF315" i="50"/>
  <c r="CE315" i="50"/>
  <c r="CB315" i="50"/>
  <c r="CA315" i="50"/>
  <c r="BV315" i="50"/>
  <c r="BU315" i="50"/>
  <c r="BQ315" i="50"/>
  <c r="BP315" i="50"/>
  <c r="BK315" i="50"/>
  <c r="BJ315" i="50"/>
  <c r="BE315" i="50"/>
  <c r="BD315" i="50"/>
  <c r="BA315" i="50"/>
  <c r="AZ315" i="50"/>
  <c r="AV315" i="50"/>
  <c r="AU315" i="50"/>
  <c r="AR315" i="50"/>
  <c r="AQ315" i="50"/>
  <c r="AL315" i="50"/>
  <c r="AK315" i="50"/>
  <c r="AG315" i="50"/>
  <c r="AF315" i="50"/>
  <c r="AC315" i="50"/>
  <c r="AB315" i="50"/>
  <c r="Y315" i="50"/>
  <c r="X315" i="50"/>
  <c r="S315" i="50"/>
  <c r="R315" i="50"/>
  <c r="DM314" i="50"/>
  <c r="DL314" i="50"/>
  <c r="DI314" i="50"/>
  <c r="DH314" i="50"/>
  <c r="DD314" i="50"/>
  <c r="DC314" i="50"/>
  <c r="CZ314" i="50"/>
  <c r="CY314" i="50"/>
  <c r="CT314" i="50"/>
  <c r="CS314" i="50"/>
  <c r="CO314" i="50"/>
  <c r="CN314" i="50"/>
  <c r="CK314" i="50"/>
  <c r="CJ314" i="50"/>
  <c r="CF314" i="50"/>
  <c r="CE314" i="50"/>
  <c r="CB314" i="50"/>
  <c r="CA314" i="50"/>
  <c r="BV314" i="50"/>
  <c r="BU314" i="50"/>
  <c r="BQ314" i="50"/>
  <c r="BP314" i="50"/>
  <c r="BK314" i="50"/>
  <c r="BJ314" i="50"/>
  <c r="BE314" i="50"/>
  <c r="BD314" i="50"/>
  <c r="BA314" i="50"/>
  <c r="AZ314" i="50"/>
  <c r="AV314" i="50"/>
  <c r="AU314" i="50"/>
  <c r="AR314" i="50"/>
  <c r="AQ314" i="50"/>
  <c r="AL314" i="50"/>
  <c r="AK314" i="50"/>
  <c r="AG314" i="50"/>
  <c r="AF314" i="50"/>
  <c r="AC314" i="50"/>
  <c r="AB314" i="50"/>
  <c r="Y314" i="50"/>
  <c r="X314" i="50"/>
  <c r="S314" i="50"/>
  <c r="R314" i="50"/>
  <c r="DM313" i="50"/>
  <c r="DL313" i="50"/>
  <c r="DI313" i="50"/>
  <c r="DH313" i="50"/>
  <c r="DD313" i="50"/>
  <c r="DC313" i="50"/>
  <c r="CZ313" i="50"/>
  <c r="CY313" i="50"/>
  <c r="CT313" i="50"/>
  <c r="CS313" i="50"/>
  <c r="CO313" i="50"/>
  <c r="CN313" i="50"/>
  <c r="CK313" i="50"/>
  <c r="CJ313" i="50"/>
  <c r="CF313" i="50"/>
  <c r="CE313" i="50"/>
  <c r="CB313" i="50"/>
  <c r="CA313" i="50"/>
  <c r="BV313" i="50"/>
  <c r="BU313" i="50"/>
  <c r="BQ313" i="50"/>
  <c r="BP313" i="50"/>
  <c r="BK313" i="50"/>
  <c r="BJ313" i="50"/>
  <c r="BE313" i="50"/>
  <c r="BD313" i="50"/>
  <c r="BA313" i="50"/>
  <c r="AZ313" i="50"/>
  <c r="AV313" i="50"/>
  <c r="AU313" i="50"/>
  <c r="AR313" i="50"/>
  <c r="AQ313" i="50"/>
  <c r="AL313" i="50"/>
  <c r="AK313" i="50"/>
  <c r="AG313" i="50"/>
  <c r="AF313" i="50"/>
  <c r="AC313" i="50"/>
  <c r="AB313" i="50"/>
  <c r="Y313" i="50"/>
  <c r="X313" i="50"/>
  <c r="S313" i="50"/>
  <c r="R313" i="50"/>
  <c r="DM312" i="50"/>
  <c r="DL312" i="50"/>
  <c r="DI312" i="50"/>
  <c r="DH312" i="50"/>
  <c r="DD312" i="50"/>
  <c r="DC312" i="50"/>
  <c r="CZ312" i="50"/>
  <c r="CY312" i="50"/>
  <c r="CT312" i="50"/>
  <c r="CS312" i="50"/>
  <c r="CO312" i="50"/>
  <c r="CN312" i="50"/>
  <c r="CK312" i="50"/>
  <c r="CJ312" i="50"/>
  <c r="CF312" i="50"/>
  <c r="CE312" i="50"/>
  <c r="CB312" i="50"/>
  <c r="CA312" i="50"/>
  <c r="BV312" i="50"/>
  <c r="BU312" i="50"/>
  <c r="BQ312" i="50"/>
  <c r="BP312" i="50"/>
  <c r="BK312" i="50"/>
  <c r="BJ312" i="50"/>
  <c r="BE312" i="50"/>
  <c r="BD312" i="50"/>
  <c r="BA312" i="50"/>
  <c r="AZ312" i="50"/>
  <c r="AV312" i="50"/>
  <c r="AU312" i="50"/>
  <c r="AR312" i="50"/>
  <c r="AQ312" i="50"/>
  <c r="AL312" i="50"/>
  <c r="AK312" i="50"/>
  <c r="AG312" i="50"/>
  <c r="AF312" i="50"/>
  <c r="AC312" i="50"/>
  <c r="AB312" i="50"/>
  <c r="Y312" i="50"/>
  <c r="X312" i="50"/>
  <c r="S312" i="50"/>
  <c r="R312" i="50"/>
  <c r="DM311" i="50"/>
  <c r="DL311" i="50"/>
  <c r="DI311" i="50"/>
  <c r="DH311" i="50"/>
  <c r="DD311" i="50"/>
  <c r="DC311" i="50"/>
  <c r="CZ311" i="50"/>
  <c r="CY311" i="50"/>
  <c r="CT311" i="50"/>
  <c r="CS311" i="50"/>
  <c r="CO311" i="50"/>
  <c r="CN311" i="50"/>
  <c r="CK311" i="50"/>
  <c r="CJ311" i="50"/>
  <c r="CF311" i="50"/>
  <c r="CE311" i="50"/>
  <c r="CB311" i="50"/>
  <c r="CA311" i="50"/>
  <c r="BV311" i="50"/>
  <c r="BU311" i="50"/>
  <c r="BQ311" i="50"/>
  <c r="BP311" i="50"/>
  <c r="BK311" i="50"/>
  <c r="BJ311" i="50"/>
  <c r="BE311" i="50"/>
  <c r="BD311" i="50"/>
  <c r="BA311" i="50"/>
  <c r="AZ311" i="50"/>
  <c r="AV311" i="50"/>
  <c r="AU311" i="50"/>
  <c r="AR311" i="50"/>
  <c r="AQ311" i="50"/>
  <c r="AL311" i="50"/>
  <c r="AK311" i="50"/>
  <c r="AG311" i="50"/>
  <c r="AF311" i="50"/>
  <c r="AC311" i="50"/>
  <c r="AB311" i="50"/>
  <c r="Y311" i="50"/>
  <c r="X311" i="50"/>
  <c r="S311" i="50"/>
  <c r="R311" i="50"/>
  <c r="DM310" i="50"/>
  <c r="DL310" i="50"/>
  <c r="DI310" i="50"/>
  <c r="DH310" i="50"/>
  <c r="DD310" i="50"/>
  <c r="DC310" i="50"/>
  <c r="CZ310" i="50"/>
  <c r="CY310" i="50"/>
  <c r="CT310" i="50"/>
  <c r="CS310" i="50"/>
  <c r="CO310" i="50"/>
  <c r="CN310" i="50"/>
  <c r="CK310" i="50"/>
  <c r="CJ310" i="50"/>
  <c r="CF310" i="50"/>
  <c r="CE310" i="50"/>
  <c r="CB310" i="50"/>
  <c r="CA310" i="50"/>
  <c r="BV310" i="50"/>
  <c r="BU310" i="50"/>
  <c r="BQ310" i="50"/>
  <c r="BP310" i="50"/>
  <c r="BK310" i="50"/>
  <c r="BJ310" i="50"/>
  <c r="BE310" i="50"/>
  <c r="BD310" i="50"/>
  <c r="BA310" i="50"/>
  <c r="AZ310" i="50"/>
  <c r="AV310" i="50"/>
  <c r="AU310" i="50"/>
  <c r="AR310" i="50"/>
  <c r="AQ310" i="50"/>
  <c r="AL310" i="50"/>
  <c r="AK310" i="50"/>
  <c r="AG310" i="50"/>
  <c r="AF310" i="50"/>
  <c r="AC310" i="50"/>
  <c r="AB310" i="50"/>
  <c r="Y310" i="50"/>
  <c r="X310" i="50"/>
  <c r="S310" i="50"/>
  <c r="R310" i="50"/>
  <c r="DM309" i="50"/>
  <c r="DL309" i="50"/>
  <c r="DI309" i="50"/>
  <c r="DH309" i="50"/>
  <c r="DD309" i="50"/>
  <c r="DC309" i="50"/>
  <c r="CZ309" i="50"/>
  <c r="CY309" i="50"/>
  <c r="CT309" i="50"/>
  <c r="CS309" i="50"/>
  <c r="CO309" i="50"/>
  <c r="CN309" i="50"/>
  <c r="CK309" i="50"/>
  <c r="CJ309" i="50"/>
  <c r="CF309" i="50"/>
  <c r="CE309" i="50"/>
  <c r="CB309" i="50"/>
  <c r="CA309" i="50"/>
  <c r="BV309" i="50"/>
  <c r="BU309" i="50"/>
  <c r="BQ309" i="50"/>
  <c r="BP309" i="50"/>
  <c r="BK309" i="50"/>
  <c r="BJ309" i="50"/>
  <c r="BE309" i="50"/>
  <c r="BD309" i="50"/>
  <c r="BA309" i="50"/>
  <c r="AZ309" i="50"/>
  <c r="AV309" i="50"/>
  <c r="AU309" i="50"/>
  <c r="AR309" i="50"/>
  <c r="AQ309" i="50"/>
  <c r="AL309" i="50"/>
  <c r="AK309" i="50"/>
  <c r="AG309" i="50"/>
  <c r="AF309" i="50"/>
  <c r="AC309" i="50"/>
  <c r="AB309" i="50"/>
  <c r="Y309" i="50"/>
  <c r="X309" i="50"/>
  <c r="S309" i="50"/>
  <c r="R309" i="50"/>
  <c r="DM308" i="50"/>
  <c r="DL308" i="50"/>
  <c r="DI308" i="50"/>
  <c r="DH308" i="50"/>
  <c r="DD308" i="50"/>
  <c r="DC308" i="50"/>
  <c r="CZ308" i="50"/>
  <c r="CY308" i="50"/>
  <c r="CT308" i="50"/>
  <c r="CS308" i="50"/>
  <c r="CO308" i="50"/>
  <c r="CN308" i="50"/>
  <c r="CK308" i="50"/>
  <c r="CJ308" i="50"/>
  <c r="CF308" i="50"/>
  <c r="CE308" i="50"/>
  <c r="CB308" i="50"/>
  <c r="CA308" i="50"/>
  <c r="BV308" i="50"/>
  <c r="BU308" i="50"/>
  <c r="BQ308" i="50"/>
  <c r="BP308" i="50"/>
  <c r="BK308" i="50"/>
  <c r="BJ308" i="50"/>
  <c r="BE308" i="50"/>
  <c r="BD308" i="50"/>
  <c r="BA308" i="50"/>
  <c r="AZ308" i="50"/>
  <c r="AV308" i="50"/>
  <c r="AU308" i="50"/>
  <c r="AR308" i="50"/>
  <c r="AQ308" i="50"/>
  <c r="AL308" i="50"/>
  <c r="AK308" i="50"/>
  <c r="AG308" i="50"/>
  <c r="AF308" i="50"/>
  <c r="AC308" i="50"/>
  <c r="AB308" i="50"/>
  <c r="Y308" i="50"/>
  <c r="X308" i="50"/>
  <c r="S308" i="50"/>
  <c r="R308" i="50"/>
  <c r="DM307" i="50"/>
  <c r="DL307" i="50"/>
  <c r="DI307" i="50"/>
  <c r="DH307" i="50"/>
  <c r="DD307" i="50"/>
  <c r="DC307" i="50"/>
  <c r="CZ307" i="50"/>
  <c r="CY307" i="50"/>
  <c r="CT307" i="50"/>
  <c r="CS307" i="50"/>
  <c r="CO307" i="50"/>
  <c r="CN307" i="50"/>
  <c r="CK307" i="50"/>
  <c r="CJ307" i="50"/>
  <c r="CF307" i="50"/>
  <c r="CE307" i="50"/>
  <c r="CB307" i="50"/>
  <c r="CA307" i="50"/>
  <c r="BV307" i="50"/>
  <c r="BU307" i="50"/>
  <c r="BQ307" i="50"/>
  <c r="BP307" i="50"/>
  <c r="BK307" i="50"/>
  <c r="BJ307" i="50"/>
  <c r="BE307" i="50"/>
  <c r="BD307" i="50"/>
  <c r="BA307" i="50"/>
  <c r="AZ307" i="50"/>
  <c r="AV307" i="50"/>
  <c r="AU307" i="50"/>
  <c r="AR307" i="50"/>
  <c r="AQ307" i="50"/>
  <c r="AL307" i="50"/>
  <c r="AK307" i="50"/>
  <c r="AG307" i="50"/>
  <c r="AF307" i="50"/>
  <c r="AC307" i="50"/>
  <c r="AB307" i="50"/>
  <c r="Y307" i="50"/>
  <c r="X307" i="50"/>
  <c r="S307" i="50"/>
  <c r="R307" i="50"/>
  <c r="DM306" i="50"/>
  <c r="DL306" i="50"/>
  <c r="DI306" i="50"/>
  <c r="DH306" i="50"/>
  <c r="DD306" i="50"/>
  <c r="DC306" i="50"/>
  <c r="CZ306" i="50"/>
  <c r="CY306" i="50"/>
  <c r="CT306" i="50"/>
  <c r="CS306" i="50"/>
  <c r="CO306" i="50"/>
  <c r="CN306" i="50"/>
  <c r="CK306" i="50"/>
  <c r="CJ306" i="50"/>
  <c r="CF306" i="50"/>
  <c r="CE306" i="50"/>
  <c r="CB306" i="50"/>
  <c r="CA306" i="50"/>
  <c r="BV306" i="50"/>
  <c r="BU306" i="50"/>
  <c r="BQ306" i="50"/>
  <c r="BP306" i="50"/>
  <c r="BK306" i="50"/>
  <c r="BJ306" i="50"/>
  <c r="BE306" i="50"/>
  <c r="BD306" i="50"/>
  <c r="BA306" i="50"/>
  <c r="AZ306" i="50"/>
  <c r="AV306" i="50"/>
  <c r="AU306" i="50"/>
  <c r="AR306" i="50"/>
  <c r="AQ306" i="50"/>
  <c r="AL306" i="50"/>
  <c r="AK306" i="50"/>
  <c r="AG306" i="50"/>
  <c r="AF306" i="50"/>
  <c r="AC306" i="50"/>
  <c r="AB306" i="50"/>
  <c r="Y306" i="50"/>
  <c r="X306" i="50"/>
  <c r="S306" i="50"/>
  <c r="R306" i="50"/>
  <c r="DM305" i="50"/>
  <c r="DL305" i="50"/>
  <c r="DI305" i="50"/>
  <c r="DH305" i="50"/>
  <c r="DD305" i="50"/>
  <c r="DC305" i="50"/>
  <c r="CZ305" i="50"/>
  <c r="CY305" i="50"/>
  <c r="CT305" i="50"/>
  <c r="CS305" i="50"/>
  <c r="CO305" i="50"/>
  <c r="CN305" i="50"/>
  <c r="CK305" i="50"/>
  <c r="CJ305" i="50"/>
  <c r="CF305" i="50"/>
  <c r="CE305" i="50"/>
  <c r="CB305" i="50"/>
  <c r="CA305" i="50"/>
  <c r="BV305" i="50"/>
  <c r="BU305" i="50"/>
  <c r="BQ305" i="50"/>
  <c r="BP305" i="50"/>
  <c r="BK305" i="50"/>
  <c r="BJ305" i="50"/>
  <c r="BE305" i="50"/>
  <c r="BD305" i="50"/>
  <c r="BA305" i="50"/>
  <c r="AZ305" i="50"/>
  <c r="AV305" i="50"/>
  <c r="AU305" i="50"/>
  <c r="AR305" i="50"/>
  <c r="AQ305" i="50"/>
  <c r="AL305" i="50"/>
  <c r="AK305" i="50"/>
  <c r="AG305" i="50"/>
  <c r="AF305" i="50"/>
  <c r="AC305" i="50"/>
  <c r="AB305" i="50"/>
  <c r="Y305" i="50"/>
  <c r="X305" i="50"/>
  <c r="S305" i="50"/>
  <c r="R305" i="50"/>
  <c r="DM304" i="50"/>
  <c r="DL304" i="50"/>
  <c r="DI304" i="50"/>
  <c r="DH304" i="50"/>
  <c r="DD304" i="50"/>
  <c r="DC304" i="50"/>
  <c r="CZ304" i="50"/>
  <c r="CY304" i="50"/>
  <c r="CT304" i="50"/>
  <c r="CS304" i="50"/>
  <c r="CO304" i="50"/>
  <c r="CN304" i="50"/>
  <c r="CK304" i="50"/>
  <c r="CJ304" i="50"/>
  <c r="CF304" i="50"/>
  <c r="CE304" i="50"/>
  <c r="CB304" i="50"/>
  <c r="CA304" i="50"/>
  <c r="BV304" i="50"/>
  <c r="BU304" i="50"/>
  <c r="BQ304" i="50"/>
  <c r="BP304" i="50"/>
  <c r="BK304" i="50"/>
  <c r="BJ304" i="50"/>
  <c r="BE304" i="50"/>
  <c r="BD304" i="50"/>
  <c r="BA304" i="50"/>
  <c r="AZ304" i="50"/>
  <c r="AV304" i="50"/>
  <c r="AU304" i="50"/>
  <c r="AR304" i="50"/>
  <c r="AQ304" i="50"/>
  <c r="AL304" i="50"/>
  <c r="AK304" i="50"/>
  <c r="AG304" i="50"/>
  <c r="AF304" i="50"/>
  <c r="AC304" i="50"/>
  <c r="AB304" i="50"/>
  <c r="Y304" i="50"/>
  <c r="X304" i="50"/>
  <c r="S304" i="50"/>
  <c r="R304" i="50"/>
  <c r="DM303" i="50"/>
  <c r="DL303" i="50"/>
  <c r="DI303" i="50"/>
  <c r="DH303" i="50"/>
  <c r="DD303" i="50"/>
  <c r="DC303" i="50"/>
  <c r="CZ303" i="50"/>
  <c r="CY303" i="50"/>
  <c r="CT303" i="50"/>
  <c r="CS303" i="50"/>
  <c r="CO303" i="50"/>
  <c r="CN303" i="50"/>
  <c r="CK303" i="50"/>
  <c r="CJ303" i="50"/>
  <c r="CF303" i="50"/>
  <c r="CE303" i="50"/>
  <c r="CB303" i="50"/>
  <c r="CA303" i="50"/>
  <c r="BV303" i="50"/>
  <c r="BU303" i="50"/>
  <c r="BQ303" i="50"/>
  <c r="BP303" i="50"/>
  <c r="BK303" i="50"/>
  <c r="BJ303" i="50"/>
  <c r="BE303" i="50"/>
  <c r="BD303" i="50"/>
  <c r="BA303" i="50"/>
  <c r="AZ303" i="50"/>
  <c r="AV303" i="50"/>
  <c r="AU303" i="50"/>
  <c r="AR303" i="50"/>
  <c r="AQ303" i="50"/>
  <c r="AL303" i="50"/>
  <c r="AK303" i="50"/>
  <c r="AG303" i="50"/>
  <c r="AF303" i="50"/>
  <c r="AC303" i="50"/>
  <c r="AB303" i="50"/>
  <c r="Y303" i="50"/>
  <c r="X303" i="50"/>
  <c r="S303" i="50"/>
  <c r="R303" i="50"/>
  <c r="DM302" i="50"/>
  <c r="DL302" i="50"/>
  <c r="DI302" i="50"/>
  <c r="DH302" i="50"/>
  <c r="DD302" i="50"/>
  <c r="DC302" i="50"/>
  <c r="CZ302" i="50"/>
  <c r="CY302" i="50"/>
  <c r="CT302" i="50"/>
  <c r="CS302" i="50"/>
  <c r="CO302" i="50"/>
  <c r="CN302" i="50"/>
  <c r="CK302" i="50"/>
  <c r="CJ302" i="50"/>
  <c r="CF302" i="50"/>
  <c r="CE302" i="50"/>
  <c r="CB302" i="50"/>
  <c r="CA302" i="50"/>
  <c r="BV302" i="50"/>
  <c r="BU302" i="50"/>
  <c r="BQ302" i="50"/>
  <c r="BP302" i="50"/>
  <c r="BK302" i="50"/>
  <c r="BJ302" i="50"/>
  <c r="BE302" i="50"/>
  <c r="BD302" i="50"/>
  <c r="BA302" i="50"/>
  <c r="AZ302" i="50"/>
  <c r="AV302" i="50"/>
  <c r="AU302" i="50"/>
  <c r="AR302" i="50"/>
  <c r="AQ302" i="50"/>
  <c r="AL302" i="50"/>
  <c r="AK302" i="50"/>
  <c r="AG302" i="50"/>
  <c r="AF302" i="50"/>
  <c r="AC302" i="50"/>
  <c r="AB302" i="50"/>
  <c r="Y302" i="50"/>
  <c r="X302" i="50"/>
  <c r="S302" i="50"/>
  <c r="R302" i="50"/>
  <c r="DM301" i="50"/>
  <c r="DL301" i="50"/>
  <c r="DI301" i="50"/>
  <c r="DH301" i="50"/>
  <c r="DD301" i="50"/>
  <c r="DC301" i="50"/>
  <c r="CZ301" i="50"/>
  <c r="CY301" i="50"/>
  <c r="CT301" i="50"/>
  <c r="CS301" i="50"/>
  <c r="CO301" i="50"/>
  <c r="CN301" i="50"/>
  <c r="CK301" i="50"/>
  <c r="CJ301" i="50"/>
  <c r="CF301" i="50"/>
  <c r="CE301" i="50"/>
  <c r="CB301" i="50"/>
  <c r="CA301" i="50"/>
  <c r="BV301" i="50"/>
  <c r="BU301" i="50"/>
  <c r="BQ301" i="50"/>
  <c r="BP301" i="50"/>
  <c r="BK301" i="50"/>
  <c r="BJ301" i="50"/>
  <c r="BE301" i="50"/>
  <c r="BD301" i="50"/>
  <c r="BA301" i="50"/>
  <c r="AZ301" i="50"/>
  <c r="AV301" i="50"/>
  <c r="AU301" i="50"/>
  <c r="AR301" i="50"/>
  <c r="AQ301" i="50"/>
  <c r="AL301" i="50"/>
  <c r="AK301" i="50"/>
  <c r="AG301" i="50"/>
  <c r="AF301" i="50"/>
  <c r="AC301" i="50"/>
  <c r="AB301" i="50"/>
  <c r="Y301" i="50"/>
  <c r="X301" i="50"/>
  <c r="S301" i="50"/>
  <c r="R301" i="50"/>
  <c r="DM300" i="50"/>
  <c r="DL300" i="50"/>
  <c r="DI300" i="50"/>
  <c r="DH300" i="50"/>
  <c r="DD300" i="50"/>
  <c r="DC300" i="50"/>
  <c r="CZ300" i="50"/>
  <c r="CY300" i="50"/>
  <c r="CT300" i="50"/>
  <c r="CS300" i="50"/>
  <c r="CO300" i="50"/>
  <c r="CN300" i="50"/>
  <c r="CK300" i="50"/>
  <c r="CJ300" i="50"/>
  <c r="CF300" i="50"/>
  <c r="CE300" i="50"/>
  <c r="CB300" i="50"/>
  <c r="CA300" i="50"/>
  <c r="BV300" i="50"/>
  <c r="BU300" i="50"/>
  <c r="BQ300" i="50"/>
  <c r="BP300" i="50"/>
  <c r="BK300" i="50"/>
  <c r="BJ300" i="50"/>
  <c r="BE300" i="50"/>
  <c r="BD300" i="50"/>
  <c r="BA300" i="50"/>
  <c r="AZ300" i="50"/>
  <c r="AV300" i="50"/>
  <c r="AU300" i="50"/>
  <c r="AR300" i="50"/>
  <c r="AQ300" i="50"/>
  <c r="AL300" i="50"/>
  <c r="AK300" i="50"/>
  <c r="AG300" i="50"/>
  <c r="AF300" i="50"/>
  <c r="AC300" i="50"/>
  <c r="AB300" i="50"/>
  <c r="Y300" i="50"/>
  <c r="X300" i="50"/>
  <c r="S300" i="50"/>
  <c r="R300" i="50"/>
  <c r="DM299" i="50"/>
  <c r="DL299" i="50"/>
  <c r="DI299" i="50"/>
  <c r="DH299" i="50"/>
  <c r="DD299" i="50"/>
  <c r="DC299" i="50"/>
  <c r="CZ299" i="50"/>
  <c r="CY299" i="50"/>
  <c r="CT299" i="50"/>
  <c r="CS299" i="50"/>
  <c r="CO299" i="50"/>
  <c r="CN299" i="50"/>
  <c r="CK299" i="50"/>
  <c r="CJ299" i="50"/>
  <c r="CF299" i="50"/>
  <c r="CE299" i="50"/>
  <c r="CB299" i="50"/>
  <c r="CA299" i="50"/>
  <c r="BV299" i="50"/>
  <c r="BU299" i="50"/>
  <c r="BQ299" i="50"/>
  <c r="BP299" i="50"/>
  <c r="BK299" i="50"/>
  <c r="BJ299" i="50"/>
  <c r="BE299" i="50"/>
  <c r="BD299" i="50"/>
  <c r="BA299" i="50"/>
  <c r="AZ299" i="50"/>
  <c r="AV299" i="50"/>
  <c r="AU299" i="50"/>
  <c r="AR299" i="50"/>
  <c r="AQ299" i="50"/>
  <c r="AL299" i="50"/>
  <c r="AK299" i="50"/>
  <c r="AG299" i="50"/>
  <c r="AF299" i="50"/>
  <c r="AC299" i="50"/>
  <c r="AB299" i="50"/>
  <c r="Y299" i="50"/>
  <c r="X299" i="50"/>
  <c r="S299" i="50"/>
  <c r="R299" i="50"/>
  <c r="DM298" i="50"/>
  <c r="DL298" i="50"/>
  <c r="DI298" i="50"/>
  <c r="DH298" i="50"/>
  <c r="DD298" i="50"/>
  <c r="DC298" i="50"/>
  <c r="CZ298" i="50"/>
  <c r="CY298" i="50"/>
  <c r="CT298" i="50"/>
  <c r="CS298" i="50"/>
  <c r="CO298" i="50"/>
  <c r="CN298" i="50"/>
  <c r="CK298" i="50"/>
  <c r="CJ298" i="50"/>
  <c r="CF298" i="50"/>
  <c r="CE298" i="50"/>
  <c r="CB298" i="50"/>
  <c r="CA298" i="50"/>
  <c r="BV298" i="50"/>
  <c r="BU298" i="50"/>
  <c r="BQ298" i="50"/>
  <c r="BP298" i="50"/>
  <c r="BK298" i="50"/>
  <c r="BJ298" i="50"/>
  <c r="BE298" i="50"/>
  <c r="BD298" i="50"/>
  <c r="BA298" i="50"/>
  <c r="AZ298" i="50"/>
  <c r="AV298" i="50"/>
  <c r="AU298" i="50"/>
  <c r="AR298" i="50"/>
  <c r="AQ298" i="50"/>
  <c r="AL298" i="50"/>
  <c r="AK298" i="50"/>
  <c r="AG298" i="50"/>
  <c r="AF298" i="50"/>
  <c r="AC298" i="50"/>
  <c r="AB298" i="50"/>
  <c r="Y298" i="50"/>
  <c r="X298" i="50"/>
  <c r="S298" i="50"/>
  <c r="R298" i="50"/>
  <c r="DM297" i="50"/>
  <c r="DL297" i="50"/>
  <c r="DI297" i="50"/>
  <c r="DH297" i="50"/>
  <c r="DD297" i="50"/>
  <c r="DC297" i="50"/>
  <c r="CZ297" i="50"/>
  <c r="CY297" i="50"/>
  <c r="CT297" i="50"/>
  <c r="CS297" i="50"/>
  <c r="CO297" i="50"/>
  <c r="CN297" i="50"/>
  <c r="CK297" i="50"/>
  <c r="CJ297" i="50"/>
  <c r="CF297" i="50"/>
  <c r="CE297" i="50"/>
  <c r="CB297" i="50"/>
  <c r="CA297" i="50"/>
  <c r="BV297" i="50"/>
  <c r="BU297" i="50"/>
  <c r="BQ297" i="50"/>
  <c r="BP297" i="50"/>
  <c r="BK297" i="50"/>
  <c r="BJ297" i="50"/>
  <c r="BE297" i="50"/>
  <c r="BD297" i="50"/>
  <c r="BA297" i="50"/>
  <c r="AZ297" i="50"/>
  <c r="AV297" i="50"/>
  <c r="AU297" i="50"/>
  <c r="AR297" i="50"/>
  <c r="AQ297" i="50"/>
  <c r="AL297" i="50"/>
  <c r="AK297" i="50"/>
  <c r="AG297" i="50"/>
  <c r="AF297" i="50"/>
  <c r="AC297" i="50"/>
  <c r="AB297" i="50"/>
  <c r="Y297" i="50"/>
  <c r="X297" i="50"/>
  <c r="S297" i="50"/>
  <c r="R297" i="50"/>
  <c r="DM296" i="50"/>
  <c r="DL296" i="50"/>
  <c r="DI296" i="50"/>
  <c r="DH296" i="50"/>
  <c r="DD296" i="50"/>
  <c r="DC296" i="50"/>
  <c r="CZ296" i="50"/>
  <c r="CY296" i="50"/>
  <c r="CT296" i="50"/>
  <c r="CS296" i="50"/>
  <c r="CO296" i="50"/>
  <c r="CN296" i="50"/>
  <c r="CK296" i="50"/>
  <c r="CJ296" i="50"/>
  <c r="CF296" i="50"/>
  <c r="CE296" i="50"/>
  <c r="CB296" i="50"/>
  <c r="CA296" i="50"/>
  <c r="BV296" i="50"/>
  <c r="BU296" i="50"/>
  <c r="BQ296" i="50"/>
  <c r="BP296" i="50"/>
  <c r="BK296" i="50"/>
  <c r="BJ296" i="50"/>
  <c r="BE296" i="50"/>
  <c r="BD296" i="50"/>
  <c r="BA296" i="50"/>
  <c r="AZ296" i="50"/>
  <c r="AV296" i="50"/>
  <c r="AU296" i="50"/>
  <c r="AR296" i="50"/>
  <c r="AQ296" i="50"/>
  <c r="AL296" i="50"/>
  <c r="AK296" i="50"/>
  <c r="AG296" i="50"/>
  <c r="AF296" i="50"/>
  <c r="AC296" i="50"/>
  <c r="AB296" i="50"/>
  <c r="Y296" i="50"/>
  <c r="X296" i="50"/>
  <c r="S296" i="50"/>
  <c r="R296" i="50"/>
  <c r="DM295" i="50"/>
  <c r="DL295" i="50"/>
  <c r="DI295" i="50"/>
  <c r="DH295" i="50"/>
  <c r="DD295" i="50"/>
  <c r="DC295" i="50"/>
  <c r="CZ295" i="50"/>
  <c r="CY295" i="50"/>
  <c r="CT295" i="50"/>
  <c r="CS295" i="50"/>
  <c r="CO295" i="50"/>
  <c r="CN295" i="50"/>
  <c r="CK295" i="50"/>
  <c r="CJ295" i="50"/>
  <c r="CF295" i="50"/>
  <c r="CE295" i="50"/>
  <c r="CB295" i="50"/>
  <c r="CA295" i="50"/>
  <c r="BV295" i="50"/>
  <c r="BU295" i="50"/>
  <c r="BQ295" i="50"/>
  <c r="BP295" i="50"/>
  <c r="BK295" i="50"/>
  <c r="BJ295" i="50"/>
  <c r="BE295" i="50"/>
  <c r="BD295" i="50"/>
  <c r="BA295" i="50"/>
  <c r="AZ295" i="50"/>
  <c r="AV295" i="50"/>
  <c r="AU295" i="50"/>
  <c r="AR295" i="50"/>
  <c r="AQ295" i="50"/>
  <c r="AL295" i="50"/>
  <c r="AK295" i="50"/>
  <c r="AG295" i="50"/>
  <c r="AF295" i="50"/>
  <c r="AC295" i="50"/>
  <c r="AB295" i="50"/>
  <c r="Y295" i="50"/>
  <c r="X295" i="50"/>
  <c r="S295" i="50"/>
  <c r="R295" i="50"/>
  <c r="DM294" i="50"/>
  <c r="DL294" i="50"/>
  <c r="DI294" i="50"/>
  <c r="DH294" i="50"/>
  <c r="DD294" i="50"/>
  <c r="DC294" i="50"/>
  <c r="CZ294" i="50"/>
  <c r="CY294" i="50"/>
  <c r="CT294" i="50"/>
  <c r="CS294" i="50"/>
  <c r="CO294" i="50"/>
  <c r="CN294" i="50"/>
  <c r="CK294" i="50"/>
  <c r="CJ294" i="50"/>
  <c r="CF294" i="50"/>
  <c r="CE294" i="50"/>
  <c r="CB294" i="50"/>
  <c r="CA294" i="50"/>
  <c r="BV294" i="50"/>
  <c r="BU294" i="50"/>
  <c r="BQ294" i="50"/>
  <c r="BP294" i="50"/>
  <c r="BK294" i="50"/>
  <c r="BJ294" i="50"/>
  <c r="BE294" i="50"/>
  <c r="BD294" i="50"/>
  <c r="BA294" i="50"/>
  <c r="AZ294" i="50"/>
  <c r="AV294" i="50"/>
  <c r="AU294" i="50"/>
  <c r="AR294" i="50"/>
  <c r="AQ294" i="50"/>
  <c r="AL294" i="50"/>
  <c r="AK294" i="50"/>
  <c r="AG294" i="50"/>
  <c r="AF294" i="50"/>
  <c r="AC294" i="50"/>
  <c r="AB294" i="50"/>
  <c r="Y294" i="50"/>
  <c r="X294" i="50"/>
  <c r="S294" i="50"/>
  <c r="R294" i="50"/>
  <c r="DM293" i="50"/>
  <c r="DL293" i="50"/>
  <c r="DI293" i="50"/>
  <c r="DH293" i="50"/>
  <c r="DD293" i="50"/>
  <c r="DC293" i="50"/>
  <c r="CZ293" i="50"/>
  <c r="CY293" i="50"/>
  <c r="CT293" i="50"/>
  <c r="CS293" i="50"/>
  <c r="CO293" i="50"/>
  <c r="CN293" i="50"/>
  <c r="CK293" i="50"/>
  <c r="CJ293" i="50"/>
  <c r="CF293" i="50"/>
  <c r="CE293" i="50"/>
  <c r="CB293" i="50"/>
  <c r="CA293" i="50"/>
  <c r="BV293" i="50"/>
  <c r="BU293" i="50"/>
  <c r="BQ293" i="50"/>
  <c r="BP293" i="50"/>
  <c r="BK293" i="50"/>
  <c r="BJ293" i="50"/>
  <c r="BE293" i="50"/>
  <c r="BD293" i="50"/>
  <c r="BA293" i="50"/>
  <c r="AZ293" i="50"/>
  <c r="AV293" i="50"/>
  <c r="AU293" i="50"/>
  <c r="AR293" i="50"/>
  <c r="AQ293" i="50"/>
  <c r="AL293" i="50"/>
  <c r="AK293" i="50"/>
  <c r="AG293" i="50"/>
  <c r="AF293" i="50"/>
  <c r="AC293" i="50"/>
  <c r="AB293" i="50"/>
  <c r="Y293" i="50"/>
  <c r="X293" i="50"/>
  <c r="S293" i="50"/>
  <c r="R293" i="50"/>
  <c r="DM292" i="50"/>
  <c r="DL292" i="50"/>
  <c r="DI292" i="50"/>
  <c r="DH292" i="50"/>
  <c r="DD292" i="50"/>
  <c r="DC292" i="50"/>
  <c r="CZ292" i="50"/>
  <c r="CY292" i="50"/>
  <c r="CT292" i="50"/>
  <c r="CS292" i="50"/>
  <c r="CO292" i="50"/>
  <c r="CN292" i="50"/>
  <c r="CK292" i="50"/>
  <c r="CJ292" i="50"/>
  <c r="CF292" i="50"/>
  <c r="CE292" i="50"/>
  <c r="CB292" i="50"/>
  <c r="CA292" i="50"/>
  <c r="BV292" i="50"/>
  <c r="BU292" i="50"/>
  <c r="BQ292" i="50"/>
  <c r="BP292" i="50"/>
  <c r="BK292" i="50"/>
  <c r="BJ292" i="50"/>
  <c r="BE292" i="50"/>
  <c r="BD292" i="50"/>
  <c r="BA292" i="50"/>
  <c r="AZ292" i="50"/>
  <c r="AV292" i="50"/>
  <c r="AU292" i="50"/>
  <c r="AR292" i="50"/>
  <c r="AQ292" i="50"/>
  <c r="AL292" i="50"/>
  <c r="AK292" i="50"/>
  <c r="AG292" i="50"/>
  <c r="AF292" i="50"/>
  <c r="AC292" i="50"/>
  <c r="AB292" i="50"/>
  <c r="Y292" i="50"/>
  <c r="X292" i="50"/>
  <c r="S292" i="50"/>
  <c r="R292" i="50"/>
  <c r="DM291" i="50"/>
  <c r="DL291" i="50"/>
  <c r="DI291" i="50"/>
  <c r="DH291" i="50"/>
  <c r="DD291" i="50"/>
  <c r="DC291" i="50"/>
  <c r="CZ291" i="50"/>
  <c r="CY291" i="50"/>
  <c r="CT291" i="50"/>
  <c r="CS291" i="50"/>
  <c r="CO291" i="50"/>
  <c r="CN291" i="50"/>
  <c r="CK291" i="50"/>
  <c r="CJ291" i="50"/>
  <c r="CF291" i="50"/>
  <c r="CE291" i="50"/>
  <c r="CB291" i="50"/>
  <c r="CA291" i="50"/>
  <c r="BV291" i="50"/>
  <c r="BU291" i="50"/>
  <c r="BQ291" i="50"/>
  <c r="BP291" i="50"/>
  <c r="BK291" i="50"/>
  <c r="BJ291" i="50"/>
  <c r="BE291" i="50"/>
  <c r="BD291" i="50"/>
  <c r="BA291" i="50"/>
  <c r="AZ291" i="50"/>
  <c r="AV291" i="50"/>
  <c r="AU291" i="50"/>
  <c r="AR291" i="50"/>
  <c r="AQ291" i="50"/>
  <c r="AL291" i="50"/>
  <c r="AK291" i="50"/>
  <c r="AG291" i="50"/>
  <c r="AF291" i="50"/>
  <c r="AC291" i="50"/>
  <c r="AB291" i="50"/>
  <c r="Y291" i="50"/>
  <c r="X291" i="50"/>
  <c r="S291" i="50"/>
  <c r="R291" i="50"/>
  <c r="DM290" i="50"/>
  <c r="DL290" i="50"/>
  <c r="DI290" i="50"/>
  <c r="DH290" i="50"/>
  <c r="DD290" i="50"/>
  <c r="DC290" i="50"/>
  <c r="CZ290" i="50"/>
  <c r="CY290" i="50"/>
  <c r="CT290" i="50"/>
  <c r="CS290" i="50"/>
  <c r="CO290" i="50"/>
  <c r="CN290" i="50"/>
  <c r="CK290" i="50"/>
  <c r="CJ290" i="50"/>
  <c r="CF290" i="50"/>
  <c r="CE290" i="50"/>
  <c r="CB290" i="50"/>
  <c r="CA290" i="50"/>
  <c r="BV290" i="50"/>
  <c r="BU290" i="50"/>
  <c r="BQ290" i="50"/>
  <c r="BP290" i="50"/>
  <c r="BK290" i="50"/>
  <c r="BJ290" i="50"/>
  <c r="BE290" i="50"/>
  <c r="BD290" i="50"/>
  <c r="BA290" i="50"/>
  <c r="AZ290" i="50"/>
  <c r="AV290" i="50"/>
  <c r="AU290" i="50"/>
  <c r="AR290" i="50"/>
  <c r="AQ290" i="50"/>
  <c r="AL290" i="50"/>
  <c r="AK290" i="50"/>
  <c r="AG290" i="50"/>
  <c r="AF290" i="50"/>
  <c r="AC290" i="50"/>
  <c r="AB290" i="50"/>
  <c r="Y290" i="50"/>
  <c r="X290" i="50"/>
  <c r="S290" i="50"/>
  <c r="R290" i="50"/>
  <c r="DM289" i="50"/>
  <c r="DL289" i="50"/>
  <c r="DI289" i="50"/>
  <c r="DH289" i="50"/>
  <c r="DD289" i="50"/>
  <c r="DC289" i="50"/>
  <c r="CZ289" i="50"/>
  <c r="CY289" i="50"/>
  <c r="CT289" i="50"/>
  <c r="CS289" i="50"/>
  <c r="CO289" i="50"/>
  <c r="CN289" i="50"/>
  <c r="CK289" i="50"/>
  <c r="CJ289" i="50"/>
  <c r="CF289" i="50"/>
  <c r="CE289" i="50"/>
  <c r="CB289" i="50"/>
  <c r="CA289" i="50"/>
  <c r="BV289" i="50"/>
  <c r="BU289" i="50"/>
  <c r="BQ289" i="50"/>
  <c r="BP289" i="50"/>
  <c r="BK289" i="50"/>
  <c r="BJ289" i="50"/>
  <c r="BE289" i="50"/>
  <c r="BD289" i="50"/>
  <c r="BA289" i="50"/>
  <c r="AZ289" i="50"/>
  <c r="AV289" i="50"/>
  <c r="AU289" i="50"/>
  <c r="AR289" i="50"/>
  <c r="AQ289" i="50"/>
  <c r="AL289" i="50"/>
  <c r="AK289" i="50"/>
  <c r="AG289" i="50"/>
  <c r="AF289" i="50"/>
  <c r="AC289" i="50"/>
  <c r="AB289" i="50"/>
  <c r="Y289" i="50"/>
  <c r="X289" i="50"/>
  <c r="S289" i="50"/>
  <c r="R289" i="50"/>
  <c r="DM288" i="50"/>
  <c r="DL288" i="50"/>
  <c r="DI288" i="50"/>
  <c r="DH288" i="50"/>
  <c r="DD288" i="50"/>
  <c r="DC288" i="50"/>
  <c r="CZ288" i="50"/>
  <c r="CY288" i="50"/>
  <c r="CT288" i="50"/>
  <c r="CS288" i="50"/>
  <c r="CO288" i="50"/>
  <c r="CN288" i="50"/>
  <c r="CK288" i="50"/>
  <c r="CJ288" i="50"/>
  <c r="CF288" i="50"/>
  <c r="CE288" i="50"/>
  <c r="CB288" i="50"/>
  <c r="CA288" i="50"/>
  <c r="BV288" i="50"/>
  <c r="BU288" i="50"/>
  <c r="BQ288" i="50"/>
  <c r="BP288" i="50"/>
  <c r="BK288" i="50"/>
  <c r="BJ288" i="50"/>
  <c r="BE288" i="50"/>
  <c r="BD288" i="50"/>
  <c r="BA288" i="50"/>
  <c r="AZ288" i="50"/>
  <c r="AV288" i="50"/>
  <c r="AU288" i="50"/>
  <c r="AR288" i="50"/>
  <c r="AQ288" i="50"/>
  <c r="AL288" i="50"/>
  <c r="AK288" i="50"/>
  <c r="AG288" i="50"/>
  <c r="AF288" i="50"/>
  <c r="AC288" i="50"/>
  <c r="AB288" i="50"/>
  <c r="Y288" i="50"/>
  <c r="X288" i="50"/>
  <c r="S288" i="50"/>
  <c r="R288" i="50"/>
  <c r="DM287" i="50"/>
  <c r="DL287" i="50"/>
  <c r="DI287" i="50"/>
  <c r="DH287" i="50"/>
  <c r="DD287" i="50"/>
  <c r="DC287" i="50"/>
  <c r="CZ287" i="50"/>
  <c r="CY287" i="50"/>
  <c r="CT287" i="50"/>
  <c r="CS287" i="50"/>
  <c r="CO287" i="50"/>
  <c r="CN287" i="50"/>
  <c r="CK287" i="50"/>
  <c r="CJ287" i="50"/>
  <c r="CF287" i="50"/>
  <c r="CE287" i="50"/>
  <c r="CB287" i="50"/>
  <c r="CA287" i="50"/>
  <c r="BV287" i="50"/>
  <c r="BU287" i="50"/>
  <c r="BQ287" i="50"/>
  <c r="BP287" i="50"/>
  <c r="BK287" i="50"/>
  <c r="BJ287" i="50"/>
  <c r="BE287" i="50"/>
  <c r="BD287" i="50"/>
  <c r="BA287" i="50"/>
  <c r="AZ287" i="50"/>
  <c r="AV287" i="50"/>
  <c r="AU287" i="50"/>
  <c r="AR287" i="50"/>
  <c r="AQ287" i="50"/>
  <c r="AL287" i="50"/>
  <c r="AK287" i="50"/>
  <c r="AG287" i="50"/>
  <c r="AF287" i="50"/>
  <c r="AC287" i="50"/>
  <c r="AB287" i="50"/>
  <c r="Y287" i="50"/>
  <c r="X287" i="50"/>
  <c r="S287" i="50"/>
  <c r="R287" i="50"/>
  <c r="DM286" i="50"/>
  <c r="DL286" i="50"/>
  <c r="DI286" i="50"/>
  <c r="DH286" i="50"/>
  <c r="DD286" i="50"/>
  <c r="DC286" i="50"/>
  <c r="CZ286" i="50"/>
  <c r="CY286" i="50"/>
  <c r="CT286" i="50"/>
  <c r="CS286" i="50"/>
  <c r="CO286" i="50"/>
  <c r="CN286" i="50"/>
  <c r="CK286" i="50"/>
  <c r="CJ286" i="50"/>
  <c r="CF286" i="50"/>
  <c r="CE286" i="50"/>
  <c r="CB286" i="50"/>
  <c r="CA286" i="50"/>
  <c r="BV286" i="50"/>
  <c r="BU286" i="50"/>
  <c r="BQ286" i="50"/>
  <c r="BP286" i="50"/>
  <c r="BK286" i="50"/>
  <c r="BJ286" i="50"/>
  <c r="BE286" i="50"/>
  <c r="BD286" i="50"/>
  <c r="BA286" i="50"/>
  <c r="AZ286" i="50"/>
  <c r="AV286" i="50"/>
  <c r="AU286" i="50"/>
  <c r="AR286" i="50"/>
  <c r="AQ286" i="50"/>
  <c r="AL286" i="50"/>
  <c r="AK286" i="50"/>
  <c r="AG286" i="50"/>
  <c r="AF286" i="50"/>
  <c r="AC286" i="50"/>
  <c r="AB286" i="50"/>
  <c r="Y286" i="50"/>
  <c r="X286" i="50"/>
  <c r="S286" i="50"/>
  <c r="R286" i="50"/>
  <c r="DM285" i="50"/>
  <c r="DL285" i="50"/>
  <c r="DI285" i="50"/>
  <c r="DH285" i="50"/>
  <c r="DD285" i="50"/>
  <c r="DC285" i="50"/>
  <c r="CZ285" i="50"/>
  <c r="CY285" i="50"/>
  <c r="CT285" i="50"/>
  <c r="CS285" i="50"/>
  <c r="CO285" i="50"/>
  <c r="CN285" i="50"/>
  <c r="CK285" i="50"/>
  <c r="CJ285" i="50"/>
  <c r="CF285" i="50"/>
  <c r="CE285" i="50"/>
  <c r="CB285" i="50"/>
  <c r="CA285" i="50"/>
  <c r="BV285" i="50"/>
  <c r="BU285" i="50"/>
  <c r="BQ285" i="50"/>
  <c r="BP285" i="50"/>
  <c r="BK285" i="50"/>
  <c r="BJ285" i="50"/>
  <c r="BE285" i="50"/>
  <c r="BD285" i="50"/>
  <c r="BA285" i="50"/>
  <c r="AZ285" i="50"/>
  <c r="AV285" i="50"/>
  <c r="AU285" i="50"/>
  <c r="AR285" i="50"/>
  <c r="AQ285" i="50"/>
  <c r="AL285" i="50"/>
  <c r="AK285" i="50"/>
  <c r="AG285" i="50"/>
  <c r="AF285" i="50"/>
  <c r="AC285" i="50"/>
  <c r="AB285" i="50"/>
  <c r="Y285" i="50"/>
  <c r="X285" i="50"/>
  <c r="S285" i="50"/>
  <c r="R285" i="50"/>
  <c r="DM284" i="50"/>
  <c r="DL284" i="50"/>
  <c r="DI284" i="50"/>
  <c r="DH284" i="50"/>
  <c r="DD284" i="50"/>
  <c r="DC284" i="50"/>
  <c r="CZ284" i="50"/>
  <c r="CY284" i="50"/>
  <c r="CT284" i="50"/>
  <c r="CS284" i="50"/>
  <c r="CO284" i="50"/>
  <c r="CN284" i="50"/>
  <c r="CK284" i="50"/>
  <c r="CJ284" i="50"/>
  <c r="CF284" i="50"/>
  <c r="CE284" i="50"/>
  <c r="CB284" i="50"/>
  <c r="CA284" i="50"/>
  <c r="BV284" i="50"/>
  <c r="BU284" i="50"/>
  <c r="BQ284" i="50"/>
  <c r="BP284" i="50"/>
  <c r="BK284" i="50"/>
  <c r="BJ284" i="50"/>
  <c r="BE284" i="50"/>
  <c r="BD284" i="50"/>
  <c r="BA284" i="50"/>
  <c r="AZ284" i="50"/>
  <c r="AV284" i="50"/>
  <c r="AU284" i="50"/>
  <c r="AR284" i="50"/>
  <c r="AQ284" i="50"/>
  <c r="AL284" i="50"/>
  <c r="AK284" i="50"/>
  <c r="AG284" i="50"/>
  <c r="AF284" i="50"/>
  <c r="AC284" i="50"/>
  <c r="AB284" i="50"/>
  <c r="Y284" i="50"/>
  <c r="X284" i="50"/>
  <c r="S284" i="50"/>
  <c r="R284" i="50"/>
  <c r="DM283" i="50"/>
  <c r="DL283" i="50"/>
  <c r="DI283" i="50"/>
  <c r="DH283" i="50"/>
  <c r="DD283" i="50"/>
  <c r="DC283" i="50"/>
  <c r="CZ283" i="50"/>
  <c r="CY283" i="50"/>
  <c r="CT283" i="50"/>
  <c r="CS283" i="50"/>
  <c r="CO283" i="50"/>
  <c r="CN283" i="50"/>
  <c r="CK283" i="50"/>
  <c r="CJ283" i="50"/>
  <c r="CF283" i="50"/>
  <c r="CE283" i="50"/>
  <c r="CB283" i="50"/>
  <c r="CA283" i="50"/>
  <c r="BV283" i="50"/>
  <c r="BU283" i="50"/>
  <c r="BQ283" i="50"/>
  <c r="BP283" i="50"/>
  <c r="BK283" i="50"/>
  <c r="BJ283" i="50"/>
  <c r="BE283" i="50"/>
  <c r="BD283" i="50"/>
  <c r="BA283" i="50"/>
  <c r="AZ283" i="50"/>
  <c r="AV283" i="50"/>
  <c r="AU283" i="50"/>
  <c r="AR283" i="50"/>
  <c r="AQ283" i="50"/>
  <c r="AL283" i="50"/>
  <c r="AK283" i="50"/>
  <c r="AG283" i="50"/>
  <c r="AF283" i="50"/>
  <c r="AC283" i="50"/>
  <c r="AB283" i="50"/>
  <c r="Y283" i="50"/>
  <c r="X283" i="50"/>
  <c r="S283" i="50"/>
  <c r="R283" i="50"/>
  <c r="DM282" i="50"/>
  <c r="DL282" i="50"/>
  <c r="DI282" i="50"/>
  <c r="DH282" i="50"/>
  <c r="DD282" i="50"/>
  <c r="DC282" i="50"/>
  <c r="CZ282" i="50"/>
  <c r="CY282" i="50"/>
  <c r="CT282" i="50"/>
  <c r="CS282" i="50"/>
  <c r="CO282" i="50"/>
  <c r="CN282" i="50"/>
  <c r="CK282" i="50"/>
  <c r="CJ282" i="50"/>
  <c r="CF282" i="50"/>
  <c r="CE282" i="50"/>
  <c r="CB282" i="50"/>
  <c r="CA282" i="50"/>
  <c r="BV282" i="50"/>
  <c r="BU282" i="50"/>
  <c r="BQ282" i="50"/>
  <c r="BP282" i="50"/>
  <c r="BK282" i="50"/>
  <c r="BJ282" i="50"/>
  <c r="BE282" i="50"/>
  <c r="BD282" i="50"/>
  <c r="BA282" i="50"/>
  <c r="AZ282" i="50"/>
  <c r="AV282" i="50"/>
  <c r="AU282" i="50"/>
  <c r="AR282" i="50"/>
  <c r="AQ282" i="50"/>
  <c r="AL282" i="50"/>
  <c r="AK282" i="50"/>
  <c r="AG282" i="50"/>
  <c r="AF282" i="50"/>
  <c r="AC282" i="50"/>
  <c r="AB282" i="50"/>
  <c r="Y282" i="50"/>
  <c r="X282" i="50"/>
  <c r="S282" i="50"/>
  <c r="R282" i="50"/>
  <c r="DM281" i="50"/>
  <c r="DL281" i="50"/>
  <c r="DI281" i="50"/>
  <c r="DH281" i="50"/>
  <c r="DD281" i="50"/>
  <c r="DC281" i="50"/>
  <c r="CZ281" i="50"/>
  <c r="CY281" i="50"/>
  <c r="CT281" i="50"/>
  <c r="CS281" i="50"/>
  <c r="CO281" i="50"/>
  <c r="CN281" i="50"/>
  <c r="CK281" i="50"/>
  <c r="CJ281" i="50"/>
  <c r="CF281" i="50"/>
  <c r="CE281" i="50"/>
  <c r="CB281" i="50"/>
  <c r="CA281" i="50"/>
  <c r="BV281" i="50"/>
  <c r="BU281" i="50"/>
  <c r="BQ281" i="50"/>
  <c r="BP281" i="50"/>
  <c r="BK281" i="50"/>
  <c r="BJ281" i="50"/>
  <c r="BE281" i="50"/>
  <c r="BD281" i="50"/>
  <c r="BA281" i="50"/>
  <c r="AZ281" i="50"/>
  <c r="AV281" i="50"/>
  <c r="AU281" i="50"/>
  <c r="AR281" i="50"/>
  <c r="AQ281" i="50"/>
  <c r="AL281" i="50"/>
  <c r="AK281" i="50"/>
  <c r="AG281" i="50"/>
  <c r="AF281" i="50"/>
  <c r="AC281" i="50"/>
  <c r="AB281" i="50"/>
  <c r="Y281" i="50"/>
  <c r="X281" i="50"/>
  <c r="S281" i="50"/>
  <c r="R281" i="50"/>
  <c r="DM280" i="50"/>
  <c r="DL280" i="50"/>
  <c r="DI280" i="50"/>
  <c r="DH280" i="50"/>
  <c r="DD280" i="50"/>
  <c r="DC280" i="50"/>
  <c r="CZ280" i="50"/>
  <c r="CY280" i="50"/>
  <c r="CT280" i="50"/>
  <c r="CS280" i="50"/>
  <c r="CO280" i="50"/>
  <c r="CN280" i="50"/>
  <c r="CK280" i="50"/>
  <c r="CJ280" i="50"/>
  <c r="CF280" i="50"/>
  <c r="CE280" i="50"/>
  <c r="CB280" i="50"/>
  <c r="CA280" i="50"/>
  <c r="BV280" i="50"/>
  <c r="BU280" i="50"/>
  <c r="BQ280" i="50"/>
  <c r="BP280" i="50"/>
  <c r="BK280" i="50"/>
  <c r="BJ280" i="50"/>
  <c r="BE280" i="50"/>
  <c r="BD280" i="50"/>
  <c r="BA280" i="50"/>
  <c r="AZ280" i="50"/>
  <c r="AV280" i="50"/>
  <c r="AU280" i="50"/>
  <c r="AR280" i="50"/>
  <c r="AQ280" i="50"/>
  <c r="AL280" i="50"/>
  <c r="AK280" i="50"/>
  <c r="AG280" i="50"/>
  <c r="AF280" i="50"/>
  <c r="AC280" i="50"/>
  <c r="AB280" i="50"/>
  <c r="Y280" i="50"/>
  <c r="X280" i="50"/>
  <c r="S280" i="50"/>
  <c r="R280" i="50"/>
  <c r="DM279" i="50"/>
  <c r="DL279" i="50"/>
  <c r="DI279" i="50"/>
  <c r="DH279" i="50"/>
  <c r="DD279" i="50"/>
  <c r="DC279" i="50"/>
  <c r="CZ279" i="50"/>
  <c r="CY279" i="50"/>
  <c r="CT279" i="50"/>
  <c r="CS279" i="50"/>
  <c r="CO279" i="50"/>
  <c r="CN279" i="50"/>
  <c r="CK279" i="50"/>
  <c r="CJ279" i="50"/>
  <c r="CF279" i="50"/>
  <c r="CE279" i="50"/>
  <c r="CB279" i="50"/>
  <c r="CA279" i="50"/>
  <c r="BV279" i="50"/>
  <c r="BU279" i="50"/>
  <c r="BQ279" i="50"/>
  <c r="BP279" i="50"/>
  <c r="BK279" i="50"/>
  <c r="BJ279" i="50"/>
  <c r="BE279" i="50"/>
  <c r="BD279" i="50"/>
  <c r="BA279" i="50"/>
  <c r="AZ279" i="50"/>
  <c r="AV279" i="50"/>
  <c r="AU279" i="50"/>
  <c r="AR279" i="50"/>
  <c r="AQ279" i="50"/>
  <c r="AL279" i="50"/>
  <c r="AK279" i="50"/>
  <c r="AG279" i="50"/>
  <c r="AF279" i="50"/>
  <c r="AC279" i="50"/>
  <c r="AB279" i="50"/>
  <c r="Y279" i="50"/>
  <c r="X279" i="50"/>
  <c r="S279" i="50"/>
  <c r="R279" i="50"/>
  <c r="DM278" i="50"/>
  <c r="DL278" i="50"/>
  <c r="DI278" i="50"/>
  <c r="DH278" i="50"/>
  <c r="DD278" i="50"/>
  <c r="DC278" i="50"/>
  <c r="CZ278" i="50"/>
  <c r="CY278" i="50"/>
  <c r="CT278" i="50"/>
  <c r="CS278" i="50"/>
  <c r="CO278" i="50"/>
  <c r="CN278" i="50"/>
  <c r="CK278" i="50"/>
  <c r="CJ278" i="50"/>
  <c r="CF278" i="50"/>
  <c r="CE278" i="50"/>
  <c r="CB278" i="50"/>
  <c r="CA278" i="50"/>
  <c r="BV278" i="50"/>
  <c r="BU278" i="50"/>
  <c r="BQ278" i="50"/>
  <c r="BP278" i="50"/>
  <c r="BK278" i="50"/>
  <c r="BJ278" i="50"/>
  <c r="BE278" i="50"/>
  <c r="BD278" i="50"/>
  <c r="BA278" i="50"/>
  <c r="AZ278" i="50"/>
  <c r="AV278" i="50"/>
  <c r="AU278" i="50"/>
  <c r="AR278" i="50"/>
  <c r="AQ278" i="50"/>
  <c r="AL278" i="50"/>
  <c r="AK278" i="50"/>
  <c r="AG278" i="50"/>
  <c r="AF278" i="50"/>
  <c r="AC278" i="50"/>
  <c r="AB278" i="50"/>
  <c r="Y278" i="50"/>
  <c r="X278" i="50"/>
  <c r="S278" i="50"/>
  <c r="R278" i="50"/>
  <c r="DM277" i="50"/>
  <c r="DL277" i="50"/>
  <c r="DI277" i="50"/>
  <c r="DH277" i="50"/>
  <c r="DD277" i="50"/>
  <c r="DC277" i="50"/>
  <c r="CZ277" i="50"/>
  <c r="CY277" i="50"/>
  <c r="CT277" i="50"/>
  <c r="CS277" i="50"/>
  <c r="CO277" i="50"/>
  <c r="CN277" i="50"/>
  <c r="CK277" i="50"/>
  <c r="CJ277" i="50"/>
  <c r="CF277" i="50"/>
  <c r="CE277" i="50"/>
  <c r="CB277" i="50"/>
  <c r="CA277" i="50"/>
  <c r="BV277" i="50"/>
  <c r="BU277" i="50"/>
  <c r="BQ277" i="50"/>
  <c r="BP277" i="50"/>
  <c r="BK277" i="50"/>
  <c r="BJ277" i="50"/>
  <c r="BE277" i="50"/>
  <c r="BD277" i="50"/>
  <c r="BA277" i="50"/>
  <c r="AZ277" i="50"/>
  <c r="AV277" i="50"/>
  <c r="AU277" i="50"/>
  <c r="AR277" i="50"/>
  <c r="AQ277" i="50"/>
  <c r="AL277" i="50"/>
  <c r="AK277" i="50"/>
  <c r="AG277" i="50"/>
  <c r="AF277" i="50"/>
  <c r="AC277" i="50"/>
  <c r="AB277" i="50"/>
  <c r="Y277" i="50"/>
  <c r="X277" i="50"/>
  <c r="S277" i="50"/>
  <c r="R277" i="50"/>
  <c r="DM276" i="50"/>
  <c r="DL276" i="50"/>
  <c r="DI276" i="50"/>
  <c r="DH276" i="50"/>
  <c r="DD276" i="50"/>
  <c r="DC276" i="50"/>
  <c r="CZ276" i="50"/>
  <c r="CY276" i="50"/>
  <c r="CT276" i="50"/>
  <c r="CS276" i="50"/>
  <c r="CO276" i="50"/>
  <c r="CN276" i="50"/>
  <c r="CK276" i="50"/>
  <c r="CJ276" i="50"/>
  <c r="CF276" i="50"/>
  <c r="CE276" i="50"/>
  <c r="CB276" i="50"/>
  <c r="CA276" i="50"/>
  <c r="BV276" i="50"/>
  <c r="BU276" i="50"/>
  <c r="BQ276" i="50"/>
  <c r="BP276" i="50"/>
  <c r="BK276" i="50"/>
  <c r="BJ276" i="50"/>
  <c r="BE276" i="50"/>
  <c r="BD276" i="50"/>
  <c r="BA276" i="50"/>
  <c r="AZ276" i="50"/>
  <c r="AV276" i="50"/>
  <c r="AU276" i="50"/>
  <c r="AR276" i="50"/>
  <c r="AQ276" i="50"/>
  <c r="AL276" i="50"/>
  <c r="AK276" i="50"/>
  <c r="AG276" i="50"/>
  <c r="AF276" i="50"/>
  <c r="AC276" i="50"/>
  <c r="AB276" i="50"/>
  <c r="Y276" i="50"/>
  <c r="X276" i="50"/>
  <c r="S276" i="50"/>
  <c r="R276" i="50"/>
  <c r="DM275" i="50"/>
  <c r="DL275" i="50"/>
  <c r="DI275" i="50"/>
  <c r="DH275" i="50"/>
  <c r="DD275" i="50"/>
  <c r="DC275" i="50"/>
  <c r="CZ275" i="50"/>
  <c r="CY275" i="50"/>
  <c r="CT275" i="50"/>
  <c r="CS275" i="50"/>
  <c r="CO275" i="50"/>
  <c r="CN275" i="50"/>
  <c r="CK275" i="50"/>
  <c r="CJ275" i="50"/>
  <c r="CF275" i="50"/>
  <c r="CE275" i="50"/>
  <c r="CB275" i="50"/>
  <c r="CA275" i="50"/>
  <c r="BV275" i="50"/>
  <c r="BU275" i="50"/>
  <c r="BQ275" i="50"/>
  <c r="BP275" i="50"/>
  <c r="BK275" i="50"/>
  <c r="BJ275" i="50"/>
  <c r="BE275" i="50"/>
  <c r="BD275" i="50"/>
  <c r="BA275" i="50"/>
  <c r="AZ275" i="50"/>
  <c r="AV275" i="50"/>
  <c r="AU275" i="50"/>
  <c r="AR275" i="50"/>
  <c r="AQ275" i="50"/>
  <c r="AL275" i="50"/>
  <c r="AK275" i="50"/>
  <c r="AG275" i="50"/>
  <c r="AF275" i="50"/>
  <c r="AC275" i="50"/>
  <c r="AB275" i="50"/>
  <c r="Y275" i="50"/>
  <c r="X275" i="50"/>
  <c r="S275" i="50"/>
  <c r="R275" i="50"/>
  <c r="DM274" i="50"/>
  <c r="DL274" i="50"/>
  <c r="DI274" i="50"/>
  <c r="DH274" i="50"/>
  <c r="DD274" i="50"/>
  <c r="DC274" i="50"/>
  <c r="CZ274" i="50"/>
  <c r="CY274" i="50"/>
  <c r="CT274" i="50"/>
  <c r="CS274" i="50"/>
  <c r="CO274" i="50"/>
  <c r="CN274" i="50"/>
  <c r="CK274" i="50"/>
  <c r="CJ274" i="50"/>
  <c r="CF274" i="50"/>
  <c r="CE274" i="50"/>
  <c r="CB274" i="50"/>
  <c r="CA274" i="50"/>
  <c r="BV274" i="50"/>
  <c r="BU274" i="50"/>
  <c r="BQ274" i="50"/>
  <c r="BP274" i="50"/>
  <c r="BK274" i="50"/>
  <c r="BJ274" i="50"/>
  <c r="BE274" i="50"/>
  <c r="BD274" i="50"/>
  <c r="BA274" i="50"/>
  <c r="AZ274" i="50"/>
  <c r="AV274" i="50"/>
  <c r="AU274" i="50"/>
  <c r="AR274" i="50"/>
  <c r="AQ274" i="50"/>
  <c r="AL274" i="50"/>
  <c r="AK274" i="50"/>
  <c r="AG274" i="50"/>
  <c r="AF274" i="50"/>
  <c r="AC274" i="50"/>
  <c r="AB274" i="50"/>
  <c r="Y274" i="50"/>
  <c r="X274" i="50"/>
  <c r="S274" i="50"/>
  <c r="R274" i="50"/>
  <c r="DM273" i="50"/>
  <c r="DL273" i="50"/>
  <c r="DI273" i="50"/>
  <c r="DH273" i="50"/>
  <c r="DD273" i="50"/>
  <c r="DC273" i="50"/>
  <c r="CZ273" i="50"/>
  <c r="CY273" i="50"/>
  <c r="CT273" i="50"/>
  <c r="CS273" i="50"/>
  <c r="CO273" i="50"/>
  <c r="CN273" i="50"/>
  <c r="CK273" i="50"/>
  <c r="CJ273" i="50"/>
  <c r="CF273" i="50"/>
  <c r="CE273" i="50"/>
  <c r="CB273" i="50"/>
  <c r="CA273" i="50"/>
  <c r="BV273" i="50"/>
  <c r="BU273" i="50"/>
  <c r="BQ273" i="50"/>
  <c r="BP273" i="50"/>
  <c r="BK273" i="50"/>
  <c r="BJ273" i="50"/>
  <c r="BE273" i="50"/>
  <c r="BD273" i="50"/>
  <c r="BA273" i="50"/>
  <c r="AZ273" i="50"/>
  <c r="AV273" i="50"/>
  <c r="AU273" i="50"/>
  <c r="AR273" i="50"/>
  <c r="AQ273" i="50"/>
  <c r="AL273" i="50"/>
  <c r="AK273" i="50"/>
  <c r="AG273" i="50"/>
  <c r="AF273" i="50"/>
  <c r="AC273" i="50"/>
  <c r="AB273" i="50"/>
  <c r="Y273" i="50"/>
  <c r="X273" i="50"/>
  <c r="S273" i="50"/>
  <c r="R273" i="50"/>
  <c r="DM272" i="50"/>
  <c r="DL272" i="50"/>
  <c r="DI272" i="50"/>
  <c r="DH272" i="50"/>
  <c r="DD272" i="50"/>
  <c r="DC272" i="50"/>
  <c r="CZ272" i="50"/>
  <c r="CY272" i="50"/>
  <c r="CT272" i="50"/>
  <c r="CS272" i="50"/>
  <c r="CO272" i="50"/>
  <c r="CN272" i="50"/>
  <c r="CK272" i="50"/>
  <c r="CJ272" i="50"/>
  <c r="CF272" i="50"/>
  <c r="CE272" i="50"/>
  <c r="CB272" i="50"/>
  <c r="CA272" i="50"/>
  <c r="BV272" i="50"/>
  <c r="BU272" i="50"/>
  <c r="BQ272" i="50"/>
  <c r="BP272" i="50"/>
  <c r="BK272" i="50"/>
  <c r="BJ272" i="50"/>
  <c r="BE272" i="50"/>
  <c r="BD272" i="50"/>
  <c r="BA272" i="50"/>
  <c r="AZ272" i="50"/>
  <c r="AV272" i="50"/>
  <c r="AU272" i="50"/>
  <c r="AR272" i="50"/>
  <c r="AQ272" i="50"/>
  <c r="AL272" i="50"/>
  <c r="AK272" i="50"/>
  <c r="AG272" i="50"/>
  <c r="AF272" i="50"/>
  <c r="AC272" i="50"/>
  <c r="AB272" i="50"/>
  <c r="Y272" i="50"/>
  <c r="X272" i="50"/>
  <c r="S272" i="50"/>
  <c r="R272" i="50"/>
  <c r="DM271" i="50"/>
  <c r="DL271" i="50"/>
  <c r="DI271" i="50"/>
  <c r="DH271" i="50"/>
  <c r="DD271" i="50"/>
  <c r="DC271" i="50"/>
  <c r="CZ271" i="50"/>
  <c r="CY271" i="50"/>
  <c r="CT271" i="50"/>
  <c r="CS271" i="50"/>
  <c r="CO271" i="50"/>
  <c r="CN271" i="50"/>
  <c r="CK271" i="50"/>
  <c r="CJ271" i="50"/>
  <c r="CF271" i="50"/>
  <c r="CE271" i="50"/>
  <c r="CB271" i="50"/>
  <c r="CA271" i="50"/>
  <c r="BV271" i="50"/>
  <c r="BU271" i="50"/>
  <c r="BQ271" i="50"/>
  <c r="BP271" i="50"/>
  <c r="BK271" i="50"/>
  <c r="BJ271" i="50"/>
  <c r="BE271" i="50"/>
  <c r="BD271" i="50"/>
  <c r="BA271" i="50"/>
  <c r="AZ271" i="50"/>
  <c r="AV271" i="50"/>
  <c r="AU271" i="50"/>
  <c r="AR271" i="50"/>
  <c r="AQ271" i="50"/>
  <c r="AL271" i="50"/>
  <c r="AK271" i="50"/>
  <c r="AG271" i="50"/>
  <c r="AF271" i="50"/>
  <c r="AC271" i="50"/>
  <c r="AB271" i="50"/>
  <c r="Y271" i="50"/>
  <c r="X271" i="50"/>
  <c r="S271" i="50"/>
  <c r="R271" i="50"/>
  <c r="DM270" i="50"/>
  <c r="DL270" i="50"/>
  <c r="DI270" i="50"/>
  <c r="DH270" i="50"/>
  <c r="DD270" i="50"/>
  <c r="DC270" i="50"/>
  <c r="CZ270" i="50"/>
  <c r="CY270" i="50"/>
  <c r="CT270" i="50"/>
  <c r="CS270" i="50"/>
  <c r="CO270" i="50"/>
  <c r="CN270" i="50"/>
  <c r="CK270" i="50"/>
  <c r="CJ270" i="50"/>
  <c r="CF270" i="50"/>
  <c r="CE270" i="50"/>
  <c r="CB270" i="50"/>
  <c r="CA270" i="50"/>
  <c r="BV270" i="50"/>
  <c r="BU270" i="50"/>
  <c r="BQ270" i="50"/>
  <c r="BP270" i="50"/>
  <c r="BK270" i="50"/>
  <c r="BJ270" i="50"/>
  <c r="BE270" i="50"/>
  <c r="BD270" i="50"/>
  <c r="BA270" i="50"/>
  <c r="AZ270" i="50"/>
  <c r="AV270" i="50"/>
  <c r="AU270" i="50"/>
  <c r="AR270" i="50"/>
  <c r="AQ270" i="50"/>
  <c r="AL270" i="50"/>
  <c r="AK270" i="50"/>
  <c r="AG270" i="50"/>
  <c r="AF270" i="50"/>
  <c r="AC270" i="50"/>
  <c r="AB270" i="50"/>
  <c r="Y270" i="50"/>
  <c r="X270" i="50"/>
  <c r="S270" i="50"/>
  <c r="R270" i="50"/>
  <c r="DM269" i="50"/>
  <c r="DL269" i="50"/>
  <c r="DI269" i="50"/>
  <c r="DH269" i="50"/>
  <c r="DD269" i="50"/>
  <c r="DC269" i="50"/>
  <c r="CZ269" i="50"/>
  <c r="CY269" i="50"/>
  <c r="CT269" i="50"/>
  <c r="CS269" i="50"/>
  <c r="CO269" i="50"/>
  <c r="CN269" i="50"/>
  <c r="CK269" i="50"/>
  <c r="CJ269" i="50"/>
  <c r="CF269" i="50"/>
  <c r="CE269" i="50"/>
  <c r="CB269" i="50"/>
  <c r="CA269" i="50"/>
  <c r="BV269" i="50"/>
  <c r="BU269" i="50"/>
  <c r="BQ269" i="50"/>
  <c r="BP269" i="50"/>
  <c r="BK269" i="50"/>
  <c r="BJ269" i="50"/>
  <c r="BE269" i="50"/>
  <c r="BD269" i="50"/>
  <c r="BA269" i="50"/>
  <c r="AZ269" i="50"/>
  <c r="AV269" i="50"/>
  <c r="AU269" i="50"/>
  <c r="AR269" i="50"/>
  <c r="AQ269" i="50"/>
  <c r="AL269" i="50"/>
  <c r="AK269" i="50"/>
  <c r="AG269" i="50"/>
  <c r="AF269" i="50"/>
  <c r="AC269" i="50"/>
  <c r="AB269" i="50"/>
  <c r="Y269" i="50"/>
  <c r="X269" i="50"/>
  <c r="S269" i="50"/>
  <c r="R269" i="50"/>
  <c r="DM268" i="50"/>
  <c r="DL268" i="50"/>
  <c r="DI268" i="50"/>
  <c r="DH268" i="50"/>
  <c r="DD268" i="50"/>
  <c r="DC268" i="50"/>
  <c r="CZ268" i="50"/>
  <c r="CY268" i="50"/>
  <c r="CT268" i="50"/>
  <c r="CS268" i="50"/>
  <c r="CO268" i="50"/>
  <c r="CN268" i="50"/>
  <c r="CK268" i="50"/>
  <c r="CJ268" i="50"/>
  <c r="CF268" i="50"/>
  <c r="CE268" i="50"/>
  <c r="CB268" i="50"/>
  <c r="CA268" i="50"/>
  <c r="BV268" i="50"/>
  <c r="BU268" i="50"/>
  <c r="BQ268" i="50"/>
  <c r="BP268" i="50"/>
  <c r="BK268" i="50"/>
  <c r="BJ268" i="50"/>
  <c r="BE268" i="50"/>
  <c r="BD268" i="50"/>
  <c r="BA268" i="50"/>
  <c r="AZ268" i="50"/>
  <c r="AV268" i="50"/>
  <c r="AU268" i="50"/>
  <c r="AR268" i="50"/>
  <c r="AQ268" i="50"/>
  <c r="AL268" i="50"/>
  <c r="AK268" i="50"/>
  <c r="AG268" i="50"/>
  <c r="AF268" i="50"/>
  <c r="AC268" i="50"/>
  <c r="AB268" i="50"/>
  <c r="Y268" i="50"/>
  <c r="X268" i="50"/>
  <c r="S268" i="50"/>
  <c r="R268" i="50"/>
  <c r="DM267" i="50"/>
  <c r="DL267" i="50"/>
  <c r="DI267" i="50"/>
  <c r="DH267" i="50"/>
  <c r="DD267" i="50"/>
  <c r="DC267" i="50"/>
  <c r="CZ267" i="50"/>
  <c r="CY267" i="50"/>
  <c r="CT267" i="50"/>
  <c r="CS267" i="50"/>
  <c r="CO267" i="50"/>
  <c r="CN267" i="50"/>
  <c r="CK267" i="50"/>
  <c r="CJ267" i="50"/>
  <c r="CF267" i="50"/>
  <c r="CE267" i="50"/>
  <c r="CB267" i="50"/>
  <c r="CA267" i="50"/>
  <c r="BV267" i="50"/>
  <c r="BU267" i="50"/>
  <c r="BQ267" i="50"/>
  <c r="BP267" i="50"/>
  <c r="BK267" i="50"/>
  <c r="BJ267" i="50"/>
  <c r="BE267" i="50"/>
  <c r="BD267" i="50"/>
  <c r="BA267" i="50"/>
  <c r="AZ267" i="50"/>
  <c r="AV267" i="50"/>
  <c r="AU267" i="50"/>
  <c r="AR267" i="50"/>
  <c r="AQ267" i="50"/>
  <c r="AL267" i="50"/>
  <c r="AK267" i="50"/>
  <c r="AG267" i="50"/>
  <c r="AF267" i="50"/>
  <c r="AC267" i="50"/>
  <c r="AB267" i="50"/>
  <c r="Y267" i="50"/>
  <c r="X267" i="50"/>
  <c r="S267" i="50"/>
  <c r="R267" i="50"/>
  <c r="DM266" i="50"/>
  <c r="DL266" i="50"/>
  <c r="DI266" i="50"/>
  <c r="DH266" i="50"/>
  <c r="DD266" i="50"/>
  <c r="DC266" i="50"/>
  <c r="CZ266" i="50"/>
  <c r="CY266" i="50"/>
  <c r="CT266" i="50"/>
  <c r="CS266" i="50"/>
  <c r="CO266" i="50"/>
  <c r="CN266" i="50"/>
  <c r="CK266" i="50"/>
  <c r="CJ266" i="50"/>
  <c r="CF266" i="50"/>
  <c r="CE266" i="50"/>
  <c r="CB266" i="50"/>
  <c r="CA266" i="50"/>
  <c r="BV266" i="50"/>
  <c r="BU266" i="50"/>
  <c r="BQ266" i="50"/>
  <c r="BP266" i="50"/>
  <c r="BK266" i="50"/>
  <c r="BJ266" i="50"/>
  <c r="BE266" i="50"/>
  <c r="BD266" i="50"/>
  <c r="BA266" i="50"/>
  <c r="AZ266" i="50"/>
  <c r="AV266" i="50"/>
  <c r="AU266" i="50"/>
  <c r="AR266" i="50"/>
  <c r="AQ266" i="50"/>
  <c r="AL266" i="50"/>
  <c r="AK266" i="50"/>
  <c r="AG266" i="50"/>
  <c r="AF266" i="50"/>
  <c r="AC266" i="50"/>
  <c r="AB266" i="50"/>
  <c r="Y266" i="50"/>
  <c r="X266" i="50"/>
  <c r="S266" i="50"/>
  <c r="R266" i="50"/>
  <c r="DM265" i="50"/>
  <c r="DL265" i="50"/>
  <c r="DI265" i="50"/>
  <c r="DH265" i="50"/>
  <c r="DD265" i="50"/>
  <c r="DC265" i="50"/>
  <c r="CZ265" i="50"/>
  <c r="CY265" i="50"/>
  <c r="CT265" i="50"/>
  <c r="CS265" i="50"/>
  <c r="CO265" i="50"/>
  <c r="CN265" i="50"/>
  <c r="CK265" i="50"/>
  <c r="CJ265" i="50"/>
  <c r="CF265" i="50"/>
  <c r="CE265" i="50"/>
  <c r="CB265" i="50"/>
  <c r="CA265" i="50"/>
  <c r="BV265" i="50"/>
  <c r="BU265" i="50"/>
  <c r="BQ265" i="50"/>
  <c r="BP265" i="50"/>
  <c r="BK265" i="50"/>
  <c r="BJ265" i="50"/>
  <c r="BE265" i="50"/>
  <c r="BD265" i="50"/>
  <c r="BA265" i="50"/>
  <c r="AZ265" i="50"/>
  <c r="AV265" i="50"/>
  <c r="AU265" i="50"/>
  <c r="AR265" i="50"/>
  <c r="AQ265" i="50"/>
  <c r="AL265" i="50"/>
  <c r="AK265" i="50"/>
  <c r="AG265" i="50"/>
  <c r="AF265" i="50"/>
  <c r="AC265" i="50"/>
  <c r="AB265" i="50"/>
  <c r="Y265" i="50"/>
  <c r="X265" i="50"/>
  <c r="S265" i="50"/>
  <c r="R265" i="50"/>
  <c r="DM264" i="50"/>
  <c r="DL264" i="50"/>
  <c r="DI264" i="50"/>
  <c r="DH264" i="50"/>
  <c r="DD264" i="50"/>
  <c r="DC264" i="50"/>
  <c r="CZ264" i="50"/>
  <c r="CY264" i="50"/>
  <c r="CT264" i="50"/>
  <c r="CS264" i="50"/>
  <c r="CO264" i="50"/>
  <c r="CN264" i="50"/>
  <c r="CK264" i="50"/>
  <c r="CJ264" i="50"/>
  <c r="CF264" i="50"/>
  <c r="CE264" i="50"/>
  <c r="CB264" i="50"/>
  <c r="CA264" i="50"/>
  <c r="BV264" i="50"/>
  <c r="BU264" i="50"/>
  <c r="BQ264" i="50"/>
  <c r="BP264" i="50"/>
  <c r="BK264" i="50"/>
  <c r="BJ264" i="50"/>
  <c r="BE264" i="50"/>
  <c r="BD264" i="50"/>
  <c r="BA264" i="50"/>
  <c r="AZ264" i="50"/>
  <c r="AV264" i="50"/>
  <c r="AU264" i="50"/>
  <c r="AR264" i="50"/>
  <c r="AQ264" i="50"/>
  <c r="AL264" i="50"/>
  <c r="AK264" i="50"/>
  <c r="AG264" i="50"/>
  <c r="AF264" i="50"/>
  <c r="AC264" i="50"/>
  <c r="AB264" i="50"/>
  <c r="Y264" i="50"/>
  <c r="X264" i="50"/>
  <c r="S264" i="50"/>
  <c r="R264" i="50"/>
  <c r="DM263" i="50"/>
  <c r="DL263" i="50"/>
  <c r="DI263" i="50"/>
  <c r="DH263" i="50"/>
  <c r="DD263" i="50"/>
  <c r="DC263" i="50"/>
  <c r="CZ263" i="50"/>
  <c r="CY263" i="50"/>
  <c r="CT263" i="50"/>
  <c r="CS263" i="50"/>
  <c r="CO263" i="50"/>
  <c r="CN263" i="50"/>
  <c r="CK263" i="50"/>
  <c r="CJ263" i="50"/>
  <c r="CF263" i="50"/>
  <c r="CE263" i="50"/>
  <c r="CB263" i="50"/>
  <c r="CA263" i="50"/>
  <c r="BV263" i="50"/>
  <c r="BU263" i="50"/>
  <c r="BQ263" i="50"/>
  <c r="BP263" i="50"/>
  <c r="BK263" i="50"/>
  <c r="BJ263" i="50"/>
  <c r="BE263" i="50"/>
  <c r="BD263" i="50"/>
  <c r="BA263" i="50"/>
  <c r="AZ263" i="50"/>
  <c r="AV263" i="50"/>
  <c r="AU263" i="50"/>
  <c r="AR263" i="50"/>
  <c r="AQ263" i="50"/>
  <c r="AL263" i="50"/>
  <c r="AK263" i="50"/>
  <c r="AG263" i="50"/>
  <c r="AF263" i="50"/>
  <c r="AC263" i="50"/>
  <c r="AB263" i="50"/>
  <c r="Y263" i="50"/>
  <c r="X263" i="50"/>
  <c r="S263" i="50"/>
  <c r="R263" i="50"/>
  <c r="DM262" i="50"/>
  <c r="DL262" i="50"/>
  <c r="DI262" i="50"/>
  <c r="DH262" i="50"/>
  <c r="DD262" i="50"/>
  <c r="DC262" i="50"/>
  <c r="CZ262" i="50"/>
  <c r="CY262" i="50"/>
  <c r="CT262" i="50"/>
  <c r="CS262" i="50"/>
  <c r="CO262" i="50"/>
  <c r="CN262" i="50"/>
  <c r="CK262" i="50"/>
  <c r="CJ262" i="50"/>
  <c r="CF262" i="50"/>
  <c r="CE262" i="50"/>
  <c r="CB262" i="50"/>
  <c r="CA262" i="50"/>
  <c r="BV262" i="50"/>
  <c r="BU262" i="50"/>
  <c r="BQ262" i="50"/>
  <c r="BP262" i="50"/>
  <c r="BK262" i="50"/>
  <c r="BJ262" i="50"/>
  <c r="BE262" i="50"/>
  <c r="BD262" i="50"/>
  <c r="BA262" i="50"/>
  <c r="AZ262" i="50"/>
  <c r="AV262" i="50"/>
  <c r="AU262" i="50"/>
  <c r="AR262" i="50"/>
  <c r="AQ262" i="50"/>
  <c r="AL262" i="50"/>
  <c r="AK262" i="50"/>
  <c r="AG262" i="50"/>
  <c r="AF262" i="50"/>
  <c r="AC262" i="50"/>
  <c r="AB262" i="50"/>
  <c r="Y262" i="50"/>
  <c r="X262" i="50"/>
  <c r="S262" i="50"/>
  <c r="R262" i="50"/>
  <c r="DM261" i="50"/>
  <c r="DL261" i="50"/>
  <c r="DI261" i="50"/>
  <c r="DH261" i="50"/>
  <c r="DD261" i="50"/>
  <c r="DC261" i="50"/>
  <c r="CZ261" i="50"/>
  <c r="CY261" i="50"/>
  <c r="CT261" i="50"/>
  <c r="CS261" i="50"/>
  <c r="CO261" i="50"/>
  <c r="CN261" i="50"/>
  <c r="CK261" i="50"/>
  <c r="CJ261" i="50"/>
  <c r="CF261" i="50"/>
  <c r="CE261" i="50"/>
  <c r="CB261" i="50"/>
  <c r="CA261" i="50"/>
  <c r="BV261" i="50"/>
  <c r="BU261" i="50"/>
  <c r="BQ261" i="50"/>
  <c r="BP261" i="50"/>
  <c r="BK261" i="50"/>
  <c r="BJ261" i="50"/>
  <c r="BE261" i="50"/>
  <c r="BD261" i="50"/>
  <c r="BA261" i="50"/>
  <c r="AZ261" i="50"/>
  <c r="AV261" i="50"/>
  <c r="AU261" i="50"/>
  <c r="AR261" i="50"/>
  <c r="AQ261" i="50"/>
  <c r="AL261" i="50"/>
  <c r="AK261" i="50"/>
  <c r="AG261" i="50"/>
  <c r="AF261" i="50"/>
  <c r="AC261" i="50"/>
  <c r="AB261" i="50"/>
  <c r="Y261" i="50"/>
  <c r="X261" i="50"/>
  <c r="S261" i="50"/>
  <c r="R261" i="50"/>
  <c r="DM260" i="50"/>
  <c r="DL260" i="50"/>
  <c r="DI260" i="50"/>
  <c r="DH260" i="50"/>
  <c r="DD260" i="50"/>
  <c r="DC260" i="50"/>
  <c r="CZ260" i="50"/>
  <c r="CY260" i="50"/>
  <c r="CT260" i="50"/>
  <c r="CS260" i="50"/>
  <c r="CO260" i="50"/>
  <c r="CN260" i="50"/>
  <c r="CK260" i="50"/>
  <c r="CJ260" i="50"/>
  <c r="CF260" i="50"/>
  <c r="CE260" i="50"/>
  <c r="CB260" i="50"/>
  <c r="CA260" i="50"/>
  <c r="BV260" i="50"/>
  <c r="BU260" i="50"/>
  <c r="BQ260" i="50"/>
  <c r="BP260" i="50"/>
  <c r="BK260" i="50"/>
  <c r="BJ260" i="50"/>
  <c r="BE260" i="50"/>
  <c r="BD260" i="50"/>
  <c r="BA260" i="50"/>
  <c r="AZ260" i="50"/>
  <c r="AV260" i="50"/>
  <c r="AU260" i="50"/>
  <c r="AR260" i="50"/>
  <c r="AQ260" i="50"/>
  <c r="AL260" i="50"/>
  <c r="AK260" i="50"/>
  <c r="AG260" i="50"/>
  <c r="AF260" i="50"/>
  <c r="AC260" i="50"/>
  <c r="AB260" i="50"/>
  <c r="Y260" i="50"/>
  <c r="X260" i="50"/>
  <c r="S260" i="50"/>
  <c r="R260" i="50"/>
  <c r="DM259" i="50"/>
  <c r="DL259" i="50"/>
  <c r="DI259" i="50"/>
  <c r="DH259" i="50"/>
  <c r="DD259" i="50"/>
  <c r="DC259" i="50"/>
  <c r="CZ259" i="50"/>
  <c r="CY259" i="50"/>
  <c r="CT259" i="50"/>
  <c r="CS259" i="50"/>
  <c r="CO259" i="50"/>
  <c r="CN259" i="50"/>
  <c r="CK259" i="50"/>
  <c r="CJ259" i="50"/>
  <c r="CF259" i="50"/>
  <c r="CE259" i="50"/>
  <c r="CB259" i="50"/>
  <c r="CA259" i="50"/>
  <c r="BV259" i="50"/>
  <c r="BU259" i="50"/>
  <c r="BQ259" i="50"/>
  <c r="BP259" i="50"/>
  <c r="BK259" i="50"/>
  <c r="BJ259" i="50"/>
  <c r="BE259" i="50"/>
  <c r="BD259" i="50"/>
  <c r="BA259" i="50"/>
  <c r="AZ259" i="50"/>
  <c r="AV259" i="50"/>
  <c r="AU259" i="50"/>
  <c r="AR259" i="50"/>
  <c r="AQ259" i="50"/>
  <c r="AL259" i="50"/>
  <c r="AK259" i="50"/>
  <c r="AG259" i="50"/>
  <c r="AF259" i="50"/>
  <c r="AC259" i="50"/>
  <c r="AB259" i="50"/>
  <c r="Y259" i="50"/>
  <c r="X259" i="50"/>
  <c r="S259" i="50"/>
  <c r="R259" i="50"/>
  <c r="DM258" i="50"/>
  <c r="DL258" i="50"/>
  <c r="DI258" i="50"/>
  <c r="DH258" i="50"/>
  <c r="DD258" i="50"/>
  <c r="DC258" i="50"/>
  <c r="CZ258" i="50"/>
  <c r="CY258" i="50"/>
  <c r="CT258" i="50"/>
  <c r="CS258" i="50"/>
  <c r="CO258" i="50"/>
  <c r="CN258" i="50"/>
  <c r="CK258" i="50"/>
  <c r="CJ258" i="50"/>
  <c r="CF258" i="50"/>
  <c r="CE258" i="50"/>
  <c r="CB258" i="50"/>
  <c r="CA258" i="50"/>
  <c r="BV258" i="50"/>
  <c r="BU258" i="50"/>
  <c r="BQ258" i="50"/>
  <c r="BP258" i="50"/>
  <c r="BK258" i="50"/>
  <c r="BJ258" i="50"/>
  <c r="BE258" i="50"/>
  <c r="BD258" i="50"/>
  <c r="BA258" i="50"/>
  <c r="AZ258" i="50"/>
  <c r="AV258" i="50"/>
  <c r="AU258" i="50"/>
  <c r="AR258" i="50"/>
  <c r="AQ258" i="50"/>
  <c r="AL258" i="50"/>
  <c r="AK258" i="50"/>
  <c r="AG258" i="50"/>
  <c r="AF258" i="50"/>
  <c r="AC258" i="50"/>
  <c r="AB258" i="50"/>
  <c r="Y258" i="50"/>
  <c r="X258" i="50"/>
  <c r="S258" i="50"/>
  <c r="R258" i="50"/>
  <c r="DM257" i="50"/>
  <c r="DL257" i="50"/>
  <c r="DI257" i="50"/>
  <c r="DH257" i="50"/>
  <c r="DD257" i="50"/>
  <c r="DC257" i="50"/>
  <c r="CZ257" i="50"/>
  <c r="CY257" i="50"/>
  <c r="CT257" i="50"/>
  <c r="CS257" i="50"/>
  <c r="CO257" i="50"/>
  <c r="CN257" i="50"/>
  <c r="CK257" i="50"/>
  <c r="CJ257" i="50"/>
  <c r="CF257" i="50"/>
  <c r="CE257" i="50"/>
  <c r="CB257" i="50"/>
  <c r="CA257" i="50"/>
  <c r="BV257" i="50"/>
  <c r="BU257" i="50"/>
  <c r="BQ257" i="50"/>
  <c r="BP257" i="50"/>
  <c r="BK257" i="50"/>
  <c r="BJ257" i="50"/>
  <c r="BE257" i="50"/>
  <c r="BD257" i="50"/>
  <c r="BA257" i="50"/>
  <c r="AZ257" i="50"/>
  <c r="AV257" i="50"/>
  <c r="AU257" i="50"/>
  <c r="AR257" i="50"/>
  <c r="AQ257" i="50"/>
  <c r="AL257" i="50"/>
  <c r="AK257" i="50"/>
  <c r="AG257" i="50"/>
  <c r="AF257" i="50"/>
  <c r="AC257" i="50"/>
  <c r="AB257" i="50"/>
  <c r="Y257" i="50"/>
  <c r="X257" i="50"/>
  <c r="S257" i="50"/>
  <c r="R257" i="50"/>
  <c r="DM256" i="50"/>
  <c r="DL256" i="50"/>
  <c r="DI256" i="50"/>
  <c r="DH256" i="50"/>
  <c r="DD256" i="50"/>
  <c r="DC256" i="50"/>
  <c r="CZ256" i="50"/>
  <c r="CY256" i="50"/>
  <c r="CT256" i="50"/>
  <c r="CS256" i="50"/>
  <c r="CO256" i="50"/>
  <c r="CN256" i="50"/>
  <c r="CK256" i="50"/>
  <c r="CJ256" i="50"/>
  <c r="CF256" i="50"/>
  <c r="CE256" i="50"/>
  <c r="CB256" i="50"/>
  <c r="CA256" i="50"/>
  <c r="BV256" i="50"/>
  <c r="BU256" i="50"/>
  <c r="BQ256" i="50"/>
  <c r="BP256" i="50"/>
  <c r="BK256" i="50"/>
  <c r="BJ256" i="50"/>
  <c r="BE256" i="50"/>
  <c r="BD256" i="50"/>
  <c r="BA256" i="50"/>
  <c r="AZ256" i="50"/>
  <c r="AV256" i="50"/>
  <c r="AU256" i="50"/>
  <c r="AR256" i="50"/>
  <c r="AQ256" i="50"/>
  <c r="AL256" i="50"/>
  <c r="AK256" i="50"/>
  <c r="AG256" i="50"/>
  <c r="AF256" i="50"/>
  <c r="AC256" i="50"/>
  <c r="AB256" i="50"/>
  <c r="Y256" i="50"/>
  <c r="X256" i="50"/>
  <c r="S256" i="50"/>
  <c r="R256" i="50"/>
  <c r="DM255" i="50"/>
  <c r="DL255" i="50"/>
  <c r="DI255" i="50"/>
  <c r="DH255" i="50"/>
  <c r="DD255" i="50"/>
  <c r="DC255" i="50"/>
  <c r="CZ255" i="50"/>
  <c r="CY255" i="50"/>
  <c r="CT255" i="50"/>
  <c r="CS255" i="50"/>
  <c r="CO255" i="50"/>
  <c r="CN255" i="50"/>
  <c r="CK255" i="50"/>
  <c r="CJ255" i="50"/>
  <c r="CF255" i="50"/>
  <c r="CE255" i="50"/>
  <c r="CB255" i="50"/>
  <c r="CA255" i="50"/>
  <c r="BV255" i="50"/>
  <c r="BU255" i="50"/>
  <c r="BQ255" i="50"/>
  <c r="BP255" i="50"/>
  <c r="BK255" i="50"/>
  <c r="BJ255" i="50"/>
  <c r="BE255" i="50"/>
  <c r="BD255" i="50"/>
  <c r="BA255" i="50"/>
  <c r="AZ255" i="50"/>
  <c r="AV255" i="50"/>
  <c r="AU255" i="50"/>
  <c r="AR255" i="50"/>
  <c r="AQ255" i="50"/>
  <c r="AL255" i="50"/>
  <c r="AK255" i="50"/>
  <c r="AG255" i="50"/>
  <c r="AF255" i="50"/>
  <c r="AC255" i="50"/>
  <c r="AB255" i="50"/>
  <c r="Y255" i="50"/>
  <c r="X255" i="50"/>
  <c r="S255" i="50"/>
  <c r="R255" i="50"/>
  <c r="DM254" i="50"/>
  <c r="DL254" i="50"/>
  <c r="DI254" i="50"/>
  <c r="DH254" i="50"/>
  <c r="DD254" i="50"/>
  <c r="DC254" i="50"/>
  <c r="CZ254" i="50"/>
  <c r="CY254" i="50"/>
  <c r="CT254" i="50"/>
  <c r="CS254" i="50"/>
  <c r="CO254" i="50"/>
  <c r="CN254" i="50"/>
  <c r="CK254" i="50"/>
  <c r="CJ254" i="50"/>
  <c r="CF254" i="50"/>
  <c r="CE254" i="50"/>
  <c r="CB254" i="50"/>
  <c r="CA254" i="50"/>
  <c r="BV254" i="50"/>
  <c r="BU254" i="50"/>
  <c r="BQ254" i="50"/>
  <c r="BP254" i="50"/>
  <c r="BK254" i="50"/>
  <c r="BJ254" i="50"/>
  <c r="BE254" i="50"/>
  <c r="BD254" i="50"/>
  <c r="BA254" i="50"/>
  <c r="AZ254" i="50"/>
  <c r="AV254" i="50"/>
  <c r="AU254" i="50"/>
  <c r="AR254" i="50"/>
  <c r="AQ254" i="50"/>
  <c r="AL254" i="50"/>
  <c r="AK254" i="50"/>
  <c r="AG254" i="50"/>
  <c r="AF254" i="50"/>
  <c r="AC254" i="50"/>
  <c r="AB254" i="50"/>
  <c r="Y254" i="50"/>
  <c r="X254" i="50"/>
  <c r="S254" i="50"/>
  <c r="R254" i="50"/>
  <c r="DM253" i="50"/>
  <c r="DL253" i="50"/>
  <c r="DI253" i="50"/>
  <c r="DH253" i="50"/>
  <c r="DD253" i="50"/>
  <c r="DC253" i="50"/>
  <c r="CZ253" i="50"/>
  <c r="CY253" i="50"/>
  <c r="CT253" i="50"/>
  <c r="CS253" i="50"/>
  <c r="CO253" i="50"/>
  <c r="CN253" i="50"/>
  <c r="CK253" i="50"/>
  <c r="CJ253" i="50"/>
  <c r="CF253" i="50"/>
  <c r="CE253" i="50"/>
  <c r="CB253" i="50"/>
  <c r="CA253" i="50"/>
  <c r="BV253" i="50"/>
  <c r="BU253" i="50"/>
  <c r="BQ253" i="50"/>
  <c r="BP253" i="50"/>
  <c r="BK253" i="50"/>
  <c r="BJ253" i="50"/>
  <c r="BE253" i="50"/>
  <c r="BD253" i="50"/>
  <c r="BA253" i="50"/>
  <c r="AZ253" i="50"/>
  <c r="AV253" i="50"/>
  <c r="AU253" i="50"/>
  <c r="AR253" i="50"/>
  <c r="AQ253" i="50"/>
  <c r="AL253" i="50"/>
  <c r="AK253" i="50"/>
  <c r="AG253" i="50"/>
  <c r="AF253" i="50"/>
  <c r="AC253" i="50"/>
  <c r="AB253" i="50"/>
  <c r="Y253" i="50"/>
  <c r="X253" i="50"/>
  <c r="S253" i="50"/>
  <c r="R253" i="50"/>
  <c r="DM252" i="50"/>
  <c r="DL252" i="50"/>
  <c r="DI252" i="50"/>
  <c r="DH252" i="50"/>
  <c r="DD252" i="50"/>
  <c r="DC252" i="50"/>
  <c r="CZ252" i="50"/>
  <c r="CY252" i="50"/>
  <c r="CT252" i="50"/>
  <c r="CS252" i="50"/>
  <c r="CO252" i="50"/>
  <c r="CN252" i="50"/>
  <c r="CK252" i="50"/>
  <c r="CJ252" i="50"/>
  <c r="CF252" i="50"/>
  <c r="CE252" i="50"/>
  <c r="CB252" i="50"/>
  <c r="CA252" i="50"/>
  <c r="BV252" i="50"/>
  <c r="BU252" i="50"/>
  <c r="BQ252" i="50"/>
  <c r="BP252" i="50"/>
  <c r="BK252" i="50"/>
  <c r="BJ252" i="50"/>
  <c r="BE252" i="50"/>
  <c r="BD252" i="50"/>
  <c r="BA252" i="50"/>
  <c r="AZ252" i="50"/>
  <c r="AV252" i="50"/>
  <c r="AU252" i="50"/>
  <c r="AR252" i="50"/>
  <c r="AQ252" i="50"/>
  <c r="AL252" i="50"/>
  <c r="AK252" i="50"/>
  <c r="AG252" i="50"/>
  <c r="AF252" i="50"/>
  <c r="AC252" i="50"/>
  <c r="AB252" i="50"/>
  <c r="Y252" i="50"/>
  <c r="X252" i="50"/>
  <c r="S252" i="50"/>
  <c r="R252" i="50"/>
  <c r="DM251" i="50"/>
  <c r="DL251" i="50"/>
  <c r="DI251" i="50"/>
  <c r="DH251" i="50"/>
  <c r="DD251" i="50"/>
  <c r="DC251" i="50"/>
  <c r="CZ251" i="50"/>
  <c r="CY251" i="50"/>
  <c r="CT251" i="50"/>
  <c r="CS251" i="50"/>
  <c r="CO251" i="50"/>
  <c r="CN251" i="50"/>
  <c r="CK251" i="50"/>
  <c r="CJ251" i="50"/>
  <c r="CF251" i="50"/>
  <c r="CE251" i="50"/>
  <c r="CB251" i="50"/>
  <c r="CA251" i="50"/>
  <c r="BV251" i="50"/>
  <c r="BU251" i="50"/>
  <c r="BQ251" i="50"/>
  <c r="BP251" i="50"/>
  <c r="BK251" i="50"/>
  <c r="BJ251" i="50"/>
  <c r="BE251" i="50"/>
  <c r="BD251" i="50"/>
  <c r="BA251" i="50"/>
  <c r="AZ251" i="50"/>
  <c r="AV251" i="50"/>
  <c r="AU251" i="50"/>
  <c r="AR251" i="50"/>
  <c r="AQ251" i="50"/>
  <c r="AL251" i="50"/>
  <c r="AK251" i="50"/>
  <c r="AG251" i="50"/>
  <c r="AF251" i="50"/>
  <c r="AC251" i="50"/>
  <c r="AB251" i="50"/>
  <c r="Y251" i="50"/>
  <c r="X251" i="50"/>
  <c r="S251" i="50"/>
  <c r="R251" i="50"/>
  <c r="DM250" i="50"/>
  <c r="DL250" i="50"/>
  <c r="DI250" i="50"/>
  <c r="DH250" i="50"/>
  <c r="DD250" i="50"/>
  <c r="DC250" i="50"/>
  <c r="CZ250" i="50"/>
  <c r="CY250" i="50"/>
  <c r="CT250" i="50"/>
  <c r="CS250" i="50"/>
  <c r="CO250" i="50"/>
  <c r="CN250" i="50"/>
  <c r="CK250" i="50"/>
  <c r="CJ250" i="50"/>
  <c r="CF250" i="50"/>
  <c r="CE250" i="50"/>
  <c r="CB250" i="50"/>
  <c r="CA250" i="50"/>
  <c r="BV250" i="50"/>
  <c r="BU250" i="50"/>
  <c r="BQ250" i="50"/>
  <c r="BP250" i="50"/>
  <c r="BK250" i="50"/>
  <c r="BJ250" i="50"/>
  <c r="BE250" i="50"/>
  <c r="BD250" i="50"/>
  <c r="BA250" i="50"/>
  <c r="AZ250" i="50"/>
  <c r="AV250" i="50"/>
  <c r="AU250" i="50"/>
  <c r="AR250" i="50"/>
  <c r="AQ250" i="50"/>
  <c r="AL250" i="50"/>
  <c r="AK250" i="50"/>
  <c r="AG250" i="50"/>
  <c r="AF250" i="50"/>
  <c r="AC250" i="50"/>
  <c r="AB250" i="50"/>
  <c r="Y250" i="50"/>
  <c r="X250" i="50"/>
  <c r="S250" i="50"/>
  <c r="R250" i="50"/>
  <c r="DM249" i="50"/>
  <c r="DL249" i="50"/>
  <c r="DI249" i="50"/>
  <c r="DH249" i="50"/>
  <c r="DD249" i="50"/>
  <c r="DC249" i="50"/>
  <c r="CZ249" i="50"/>
  <c r="CY249" i="50"/>
  <c r="CT249" i="50"/>
  <c r="CS249" i="50"/>
  <c r="CO249" i="50"/>
  <c r="CN249" i="50"/>
  <c r="CK249" i="50"/>
  <c r="CJ249" i="50"/>
  <c r="CF249" i="50"/>
  <c r="CE249" i="50"/>
  <c r="CB249" i="50"/>
  <c r="CA249" i="50"/>
  <c r="BV249" i="50"/>
  <c r="BU249" i="50"/>
  <c r="BQ249" i="50"/>
  <c r="BP249" i="50"/>
  <c r="BK249" i="50"/>
  <c r="BJ249" i="50"/>
  <c r="BE249" i="50"/>
  <c r="BD249" i="50"/>
  <c r="BA249" i="50"/>
  <c r="AZ249" i="50"/>
  <c r="AV249" i="50"/>
  <c r="AU249" i="50"/>
  <c r="AR249" i="50"/>
  <c r="AQ249" i="50"/>
  <c r="AL249" i="50"/>
  <c r="AK249" i="50"/>
  <c r="AG249" i="50"/>
  <c r="AF249" i="50"/>
  <c r="AC249" i="50"/>
  <c r="AB249" i="50"/>
  <c r="Y249" i="50"/>
  <c r="X249" i="50"/>
  <c r="S249" i="50"/>
  <c r="R249" i="50"/>
  <c r="DM248" i="50"/>
  <c r="DL248" i="50"/>
  <c r="DI248" i="50"/>
  <c r="DH248" i="50"/>
  <c r="DD248" i="50"/>
  <c r="DC248" i="50"/>
  <c r="CZ248" i="50"/>
  <c r="CY248" i="50"/>
  <c r="CT248" i="50"/>
  <c r="CS248" i="50"/>
  <c r="CO248" i="50"/>
  <c r="CN248" i="50"/>
  <c r="CK248" i="50"/>
  <c r="CJ248" i="50"/>
  <c r="CF248" i="50"/>
  <c r="CE248" i="50"/>
  <c r="CB248" i="50"/>
  <c r="CA248" i="50"/>
  <c r="BV248" i="50"/>
  <c r="BU248" i="50"/>
  <c r="BQ248" i="50"/>
  <c r="BP248" i="50"/>
  <c r="BK248" i="50"/>
  <c r="BJ248" i="50"/>
  <c r="BE248" i="50"/>
  <c r="BD248" i="50"/>
  <c r="BA248" i="50"/>
  <c r="AZ248" i="50"/>
  <c r="AV248" i="50"/>
  <c r="AU248" i="50"/>
  <c r="AR248" i="50"/>
  <c r="AQ248" i="50"/>
  <c r="AL248" i="50"/>
  <c r="AK248" i="50"/>
  <c r="AG248" i="50"/>
  <c r="AF248" i="50"/>
  <c r="AC248" i="50"/>
  <c r="AB248" i="50"/>
  <c r="Y248" i="50"/>
  <c r="X248" i="50"/>
  <c r="S248" i="50"/>
  <c r="R248" i="50"/>
  <c r="DM247" i="50"/>
  <c r="DL247" i="50"/>
  <c r="DI247" i="50"/>
  <c r="DH247" i="50"/>
  <c r="DD247" i="50"/>
  <c r="DC247" i="50"/>
  <c r="CZ247" i="50"/>
  <c r="CY247" i="50"/>
  <c r="CT247" i="50"/>
  <c r="CS247" i="50"/>
  <c r="CO247" i="50"/>
  <c r="CN247" i="50"/>
  <c r="CK247" i="50"/>
  <c r="CJ247" i="50"/>
  <c r="CF247" i="50"/>
  <c r="CE247" i="50"/>
  <c r="CB247" i="50"/>
  <c r="CA247" i="50"/>
  <c r="BV247" i="50"/>
  <c r="BU247" i="50"/>
  <c r="BQ247" i="50"/>
  <c r="BP247" i="50"/>
  <c r="BK247" i="50"/>
  <c r="BJ247" i="50"/>
  <c r="BE247" i="50"/>
  <c r="BD247" i="50"/>
  <c r="BA247" i="50"/>
  <c r="AZ247" i="50"/>
  <c r="AV247" i="50"/>
  <c r="AU247" i="50"/>
  <c r="AR247" i="50"/>
  <c r="AQ247" i="50"/>
  <c r="AL247" i="50"/>
  <c r="AK247" i="50"/>
  <c r="AG247" i="50"/>
  <c r="AF247" i="50"/>
  <c r="AC247" i="50"/>
  <c r="AB247" i="50"/>
  <c r="Y247" i="50"/>
  <c r="X247" i="50"/>
  <c r="S247" i="50"/>
  <c r="R247" i="50"/>
  <c r="DM246" i="50"/>
  <c r="DL246" i="50"/>
  <c r="DI246" i="50"/>
  <c r="DH246" i="50"/>
  <c r="DD246" i="50"/>
  <c r="DC246" i="50"/>
  <c r="CZ246" i="50"/>
  <c r="CY246" i="50"/>
  <c r="CT246" i="50"/>
  <c r="CS246" i="50"/>
  <c r="CO246" i="50"/>
  <c r="CN246" i="50"/>
  <c r="CK246" i="50"/>
  <c r="CJ246" i="50"/>
  <c r="CF246" i="50"/>
  <c r="CE246" i="50"/>
  <c r="CB246" i="50"/>
  <c r="CA246" i="50"/>
  <c r="BV246" i="50"/>
  <c r="BU246" i="50"/>
  <c r="BQ246" i="50"/>
  <c r="BP246" i="50"/>
  <c r="BK246" i="50"/>
  <c r="BJ246" i="50"/>
  <c r="BE246" i="50"/>
  <c r="BD246" i="50"/>
  <c r="BA246" i="50"/>
  <c r="AZ246" i="50"/>
  <c r="AV246" i="50"/>
  <c r="AU246" i="50"/>
  <c r="AR246" i="50"/>
  <c r="AQ246" i="50"/>
  <c r="AL246" i="50"/>
  <c r="AK246" i="50"/>
  <c r="AG246" i="50"/>
  <c r="AF246" i="50"/>
  <c r="AC246" i="50"/>
  <c r="AB246" i="50"/>
  <c r="Y246" i="50"/>
  <c r="X246" i="50"/>
  <c r="S246" i="50"/>
  <c r="R246" i="50"/>
  <c r="DM245" i="50"/>
  <c r="DL245" i="50"/>
  <c r="DI245" i="50"/>
  <c r="DH245" i="50"/>
  <c r="DD245" i="50"/>
  <c r="DC245" i="50"/>
  <c r="CZ245" i="50"/>
  <c r="CY245" i="50"/>
  <c r="CT245" i="50"/>
  <c r="CS245" i="50"/>
  <c r="CO245" i="50"/>
  <c r="CN245" i="50"/>
  <c r="CK245" i="50"/>
  <c r="CJ245" i="50"/>
  <c r="CF245" i="50"/>
  <c r="CE245" i="50"/>
  <c r="CB245" i="50"/>
  <c r="CA245" i="50"/>
  <c r="BV245" i="50"/>
  <c r="BU245" i="50"/>
  <c r="BQ245" i="50"/>
  <c r="BP245" i="50"/>
  <c r="BK245" i="50"/>
  <c r="BJ245" i="50"/>
  <c r="BE245" i="50"/>
  <c r="BD245" i="50"/>
  <c r="BA245" i="50"/>
  <c r="AZ245" i="50"/>
  <c r="AV245" i="50"/>
  <c r="AU245" i="50"/>
  <c r="AR245" i="50"/>
  <c r="AQ245" i="50"/>
  <c r="AL245" i="50"/>
  <c r="AK245" i="50"/>
  <c r="AG245" i="50"/>
  <c r="AF245" i="50"/>
  <c r="AC245" i="50"/>
  <c r="AB245" i="50"/>
  <c r="Y245" i="50"/>
  <c r="X245" i="50"/>
  <c r="S245" i="50"/>
  <c r="R245" i="50"/>
  <c r="DM244" i="50"/>
  <c r="DL244" i="50"/>
  <c r="DI244" i="50"/>
  <c r="DH244" i="50"/>
  <c r="DD244" i="50"/>
  <c r="DC244" i="50"/>
  <c r="CZ244" i="50"/>
  <c r="CY244" i="50"/>
  <c r="CT244" i="50"/>
  <c r="CS244" i="50"/>
  <c r="CO244" i="50"/>
  <c r="CN244" i="50"/>
  <c r="CK244" i="50"/>
  <c r="CJ244" i="50"/>
  <c r="CF244" i="50"/>
  <c r="CE244" i="50"/>
  <c r="CB244" i="50"/>
  <c r="CA244" i="50"/>
  <c r="BV244" i="50"/>
  <c r="BU244" i="50"/>
  <c r="BQ244" i="50"/>
  <c r="BP244" i="50"/>
  <c r="BK244" i="50"/>
  <c r="BJ244" i="50"/>
  <c r="BE244" i="50"/>
  <c r="BD244" i="50"/>
  <c r="BA244" i="50"/>
  <c r="AZ244" i="50"/>
  <c r="AV244" i="50"/>
  <c r="AU244" i="50"/>
  <c r="AR244" i="50"/>
  <c r="AQ244" i="50"/>
  <c r="AL244" i="50"/>
  <c r="AK244" i="50"/>
  <c r="AG244" i="50"/>
  <c r="AF244" i="50"/>
  <c r="AC244" i="50"/>
  <c r="AB244" i="50"/>
  <c r="Y244" i="50"/>
  <c r="X244" i="50"/>
  <c r="S244" i="50"/>
  <c r="R244" i="50"/>
  <c r="DM243" i="50"/>
  <c r="DL243" i="50"/>
  <c r="DI243" i="50"/>
  <c r="DH243" i="50"/>
  <c r="DD243" i="50"/>
  <c r="DC243" i="50"/>
  <c r="CZ243" i="50"/>
  <c r="CY243" i="50"/>
  <c r="CT243" i="50"/>
  <c r="CS243" i="50"/>
  <c r="CO243" i="50"/>
  <c r="CN243" i="50"/>
  <c r="CK243" i="50"/>
  <c r="CJ243" i="50"/>
  <c r="CF243" i="50"/>
  <c r="CE243" i="50"/>
  <c r="CB243" i="50"/>
  <c r="CA243" i="50"/>
  <c r="BV243" i="50"/>
  <c r="BU243" i="50"/>
  <c r="BQ243" i="50"/>
  <c r="BP243" i="50"/>
  <c r="BK243" i="50"/>
  <c r="BJ243" i="50"/>
  <c r="BE243" i="50"/>
  <c r="BD243" i="50"/>
  <c r="BA243" i="50"/>
  <c r="AZ243" i="50"/>
  <c r="AV243" i="50"/>
  <c r="AU243" i="50"/>
  <c r="AR243" i="50"/>
  <c r="AQ243" i="50"/>
  <c r="AL243" i="50"/>
  <c r="AK243" i="50"/>
  <c r="AG243" i="50"/>
  <c r="AF243" i="50"/>
  <c r="AC243" i="50"/>
  <c r="AB243" i="50"/>
  <c r="Y243" i="50"/>
  <c r="X243" i="50"/>
  <c r="S243" i="50"/>
  <c r="R243" i="50"/>
  <c r="DM242" i="50"/>
  <c r="DL242" i="50"/>
  <c r="DI242" i="50"/>
  <c r="DH242" i="50"/>
  <c r="DD242" i="50"/>
  <c r="DC242" i="50"/>
  <c r="CZ242" i="50"/>
  <c r="CY242" i="50"/>
  <c r="CT242" i="50"/>
  <c r="CS242" i="50"/>
  <c r="CO242" i="50"/>
  <c r="CN242" i="50"/>
  <c r="CK242" i="50"/>
  <c r="CJ242" i="50"/>
  <c r="CF242" i="50"/>
  <c r="CE242" i="50"/>
  <c r="CB242" i="50"/>
  <c r="CA242" i="50"/>
  <c r="BV242" i="50"/>
  <c r="BU242" i="50"/>
  <c r="BQ242" i="50"/>
  <c r="BP242" i="50"/>
  <c r="BK242" i="50"/>
  <c r="BJ242" i="50"/>
  <c r="BE242" i="50"/>
  <c r="BD242" i="50"/>
  <c r="BA242" i="50"/>
  <c r="AZ242" i="50"/>
  <c r="AV242" i="50"/>
  <c r="AU242" i="50"/>
  <c r="AR242" i="50"/>
  <c r="AQ242" i="50"/>
  <c r="AL242" i="50"/>
  <c r="AK242" i="50"/>
  <c r="AG242" i="50"/>
  <c r="AF242" i="50"/>
  <c r="AC242" i="50"/>
  <c r="AB242" i="50"/>
  <c r="Y242" i="50"/>
  <c r="X242" i="50"/>
  <c r="S242" i="50"/>
  <c r="R242" i="50"/>
  <c r="DM241" i="50"/>
  <c r="DL241" i="50"/>
  <c r="DI241" i="50"/>
  <c r="DH241" i="50"/>
  <c r="DD241" i="50"/>
  <c r="DC241" i="50"/>
  <c r="CZ241" i="50"/>
  <c r="CY241" i="50"/>
  <c r="CT241" i="50"/>
  <c r="CS241" i="50"/>
  <c r="CO241" i="50"/>
  <c r="CN241" i="50"/>
  <c r="CK241" i="50"/>
  <c r="CJ241" i="50"/>
  <c r="CF241" i="50"/>
  <c r="CE241" i="50"/>
  <c r="CB241" i="50"/>
  <c r="CA241" i="50"/>
  <c r="BV241" i="50"/>
  <c r="BU241" i="50"/>
  <c r="BQ241" i="50"/>
  <c r="BP241" i="50"/>
  <c r="BK241" i="50"/>
  <c r="BJ241" i="50"/>
  <c r="BE241" i="50"/>
  <c r="BD241" i="50"/>
  <c r="BA241" i="50"/>
  <c r="AZ241" i="50"/>
  <c r="AV241" i="50"/>
  <c r="AU241" i="50"/>
  <c r="AR241" i="50"/>
  <c r="AQ241" i="50"/>
  <c r="AL241" i="50"/>
  <c r="AK241" i="50"/>
  <c r="AG241" i="50"/>
  <c r="AF241" i="50"/>
  <c r="AC241" i="50"/>
  <c r="AB241" i="50"/>
  <c r="Y241" i="50"/>
  <c r="X241" i="50"/>
  <c r="S241" i="50"/>
  <c r="R241" i="50"/>
  <c r="DM240" i="50"/>
  <c r="DL240" i="50"/>
  <c r="DI240" i="50"/>
  <c r="DH240" i="50"/>
  <c r="DD240" i="50"/>
  <c r="DC240" i="50"/>
  <c r="CZ240" i="50"/>
  <c r="CY240" i="50"/>
  <c r="CT240" i="50"/>
  <c r="CS240" i="50"/>
  <c r="CO240" i="50"/>
  <c r="CN240" i="50"/>
  <c r="CK240" i="50"/>
  <c r="CJ240" i="50"/>
  <c r="CF240" i="50"/>
  <c r="CE240" i="50"/>
  <c r="CB240" i="50"/>
  <c r="CA240" i="50"/>
  <c r="BV240" i="50"/>
  <c r="BU240" i="50"/>
  <c r="BQ240" i="50"/>
  <c r="BP240" i="50"/>
  <c r="BK240" i="50"/>
  <c r="BJ240" i="50"/>
  <c r="BE240" i="50"/>
  <c r="BD240" i="50"/>
  <c r="BA240" i="50"/>
  <c r="AZ240" i="50"/>
  <c r="AV240" i="50"/>
  <c r="AU240" i="50"/>
  <c r="AR240" i="50"/>
  <c r="AQ240" i="50"/>
  <c r="AL240" i="50"/>
  <c r="AK240" i="50"/>
  <c r="AG240" i="50"/>
  <c r="AF240" i="50"/>
  <c r="AC240" i="50"/>
  <c r="AB240" i="50"/>
  <c r="Y240" i="50"/>
  <c r="X240" i="50"/>
  <c r="S240" i="50"/>
  <c r="R240" i="50"/>
  <c r="DM239" i="50"/>
  <c r="DL239" i="50"/>
  <c r="DI239" i="50"/>
  <c r="DH239" i="50"/>
  <c r="DD239" i="50"/>
  <c r="DC239" i="50"/>
  <c r="CZ239" i="50"/>
  <c r="CY239" i="50"/>
  <c r="CT239" i="50"/>
  <c r="CS239" i="50"/>
  <c r="CO239" i="50"/>
  <c r="CN239" i="50"/>
  <c r="CK239" i="50"/>
  <c r="CJ239" i="50"/>
  <c r="CF239" i="50"/>
  <c r="CE239" i="50"/>
  <c r="CB239" i="50"/>
  <c r="CA239" i="50"/>
  <c r="BV239" i="50"/>
  <c r="BU239" i="50"/>
  <c r="BQ239" i="50"/>
  <c r="BP239" i="50"/>
  <c r="BK239" i="50"/>
  <c r="BJ239" i="50"/>
  <c r="BE239" i="50"/>
  <c r="BD239" i="50"/>
  <c r="BA239" i="50"/>
  <c r="AZ239" i="50"/>
  <c r="AV239" i="50"/>
  <c r="AU239" i="50"/>
  <c r="AR239" i="50"/>
  <c r="AQ239" i="50"/>
  <c r="AL239" i="50"/>
  <c r="AK239" i="50"/>
  <c r="AG239" i="50"/>
  <c r="AF239" i="50"/>
  <c r="AC239" i="50"/>
  <c r="AB239" i="50"/>
  <c r="Y239" i="50"/>
  <c r="X239" i="50"/>
  <c r="S239" i="50"/>
  <c r="R239" i="50"/>
  <c r="DM238" i="50"/>
  <c r="DL238" i="50"/>
  <c r="DI238" i="50"/>
  <c r="DH238" i="50"/>
  <c r="DD238" i="50"/>
  <c r="DC238" i="50"/>
  <c r="CZ238" i="50"/>
  <c r="CY238" i="50"/>
  <c r="CT238" i="50"/>
  <c r="CS238" i="50"/>
  <c r="CO238" i="50"/>
  <c r="CN238" i="50"/>
  <c r="CK238" i="50"/>
  <c r="CJ238" i="50"/>
  <c r="CF238" i="50"/>
  <c r="CE238" i="50"/>
  <c r="CB238" i="50"/>
  <c r="CA238" i="50"/>
  <c r="BV238" i="50"/>
  <c r="BU238" i="50"/>
  <c r="BQ238" i="50"/>
  <c r="BP238" i="50"/>
  <c r="BK238" i="50"/>
  <c r="BJ238" i="50"/>
  <c r="BE238" i="50"/>
  <c r="BD238" i="50"/>
  <c r="BA238" i="50"/>
  <c r="AZ238" i="50"/>
  <c r="AV238" i="50"/>
  <c r="AU238" i="50"/>
  <c r="AR238" i="50"/>
  <c r="AQ238" i="50"/>
  <c r="AL238" i="50"/>
  <c r="AK238" i="50"/>
  <c r="AG238" i="50"/>
  <c r="AF238" i="50"/>
  <c r="AC238" i="50"/>
  <c r="AB238" i="50"/>
  <c r="Y238" i="50"/>
  <c r="X238" i="50"/>
  <c r="S238" i="50"/>
  <c r="R238" i="50"/>
  <c r="DM237" i="50"/>
  <c r="DL237" i="50"/>
  <c r="DI237" i="50"/>
  <c r="DH237" i="50"/>
  <c r="DD237" i="50"/>
  <c r="DC237" i="50"/>
  <c r="CZ237" i="50"/>
  <c r="CY237" i="50"/>
  <c r="CT237" i="50"/>
  <c r="CS237" i="50"/>
  <c r="CO237" i="50"/>
  <c r="CN237" i="50"/>
  <c r="CK237" i="50"/>
  <c r="CJ237" i="50"/>
  <c r="CF237" i="50"/>
  <c r="CE237" i="50"/>
  <c r="CB237" i="50"/>
  <c r="CA237" i="50"/>
  <c r="BV237" i="50"/>
  <c r="BU237" i="50"/>
  <c r="BQ237" i="50"/>
  <c r="BP237" i="50"/>
  <c r="BK237" i="50"/>
  <c r="BJ237" i="50"/>
  <c r="BE237" i="50"/>
  <c r="BD237" i="50"/>
  <c r="BA237" i="50"/>
  <c r="AZ237" i="50"/>
  <c r="AV237" i="50"/>
  <c r="AU237" i="50"/>
  <c r="AR237" i="50"/>
  <c r="AQ237" i="50"/>
  <c r="AL237" i="50"/>
  <c r="AK237" i="50"/>
  <c r="AG237" i="50"/>
  <c r="AF237" i="50"/>
  <c r="AC237" i="50"/>
  <c r="AB237" i="50"/>
  <c r="Y237" i="50"/>
  <c r="X237" i="50"/>
  <c r="S237" i="50"/>
  <c r="R237" i="50"/>
  <c r="DM236" i="50"/>
  <c r="DL236" i="50"/>
  <c r="DI236" i="50"/>
  <c r="DH236" i="50"/>
  <c r="DD236" i="50"/>
  <c r="DC236" i="50"/>
  <c r="CZ236" i="50"/>
  <c r="CY236" i="50"/>
  <c r="CT236" i="50"/>
  <c r="CS236" i="50"/>
  <c r="CO236" i="50"/>
  <c r="CN236" i="50"/>
  <c r="CK236" i="50"/>
  <c r="CJ236" i="50"/>
  <c r="CF236" i="50"/>
  <c r="CE236" i="50"/>
  <c r="CB236" i="50"/>
  <c r="CA236" i="50"/>
  <c r="BV236" i="50"/>
  <c r="BU236" i="50"/>
  <c r="BQ236" i="50"/>
  <c r="BP236" i="50"/>
  <c r="BK236" i="50"/>
  <c r="BJ236" i="50"/>
  <c r="BE236" i="50"/>
  <c r="BD236" i="50"/>
  <c r="BA236" i="50"/>
  <c r="AZ236" i="50"/>
  <c r="AV236" i="50"/>
  <c r="AU236" i="50"/>
  <c r="AR236" i="50"/>
  <c r="AQ236" i="50"/>
  <c r="AL236" i="50"/>
  <c r="AK236" i="50"/>
  <c r="AG236" i="50"/>
  <c r="AF236" i="50"/>
  <c r="AC236" i="50"/>
  <c r="AB236" i="50"/>
  <c r="Y236" i="50"/>
  <c r="X236" i="50"/>
  <c r="S236" i="50"/>
  <c r="R236" i="50"/>
  <c r="DM235" i="50"/>
  <c r="DL235" i="50"/>
  <c r="DI235" i="50"/>
  <c r="DH235" i="50"/>
  <c r="DD235" i="50"/>
  <c r="DC235" i="50"/>
  <c r="CZ235" i="50"/>
  <c r="CY235" i="50"/>
  <c r="CT235" i="50"/>
  <c r="CS235" i="50"/>
  <c r="CO235" i="50"/>
  <c r="CN235" i="50"/>
  <c r="CK235" i="50"/>
  <c r="CJ235" i="50"/>
  <c r="CF235" i="50"/>
  <c r="CE235" i="50"/>
  <c r="CB235" i="50"/>
  <c r="CA235" i="50"/>
  <c r="BV235" i="50"/>
  <c r="BU235" i="50"/>
  <c r="BQ235" i="50"/>
  <c r="BP235" i="50"/>
  <c r="BK235" i="50"/>
  <c r="BJ235" i="50"/>
  <c r="BE235" i="50"/>
  <c r="BD235" i="50"/>
  <c r="BA235" i="50"/>
  <c r="AZ235" i="50"/>
  <c r="AV235" i="50"/>
  <c r="AU235" i="50"/>
  <c r="AR235" i="50"/>
  <c r="AQ235" i="50"/>
  <c r="AL235" i="50"/>
  <c r="AK235" i="50"/>
  <c r="AG235" i="50"/>
  <c r="AF235" i="50"/>
  <c r="AC235" i="50"/>
  <c r="AB235" i="50"/>
  <c r="Y235" i="50"/>
  <c r="X235" i="50"/>
  <c r="S235" i="50"/>
  <c r="R235" i="50"/>
  <c r="DM234" i="50"/>
  <c r="DL234" i="50"/>
  <c r="DI234" i="50"/>
  <c r="DH234" i="50"/>
  <c r="DD234" i="50"/>
  <c r="DC234" i="50"/>
  <c r="CZ234" i="50"/>
  <c r="CY234" i="50"/>
  <c r="CT234" i="50"/>
  <c r="CS234" i="50"/>
  <c r="CO234" i="50"/>
  <c r="CN234" i="50"/>
  <c r="CK234" i="50"/>
  <c r="CJ234" i="50"/>
  <c r="CF234" i="50"/>
  <c r="CE234" i="50"/>
  <c r="CB234" i="50"/>
  <c r="CA234" i="50"/>
  <c r="BV234" i="50"/>
  <c r="BU234" i="50"/>
  <c r="BQ234" i="50"/>
  <c r="BP234" i="50"/>
  <c r="BK234" i="50"/>
  <c r="BJ234" i="50"/>
  <c r="BE234" i="50"/>
  <c r="BD234" i="50"/>
  <c r="BA234" i="50"/>
  <c r="AZ234" i="50"/>
  <c r="AV234" i="50"/>
  <c r="AU234" i="50"/>
  <c r="AR234" i="50"/>
  <c r="AQ234" i="50"/>
  <c r="AL234" i="50"/>
  <c r="AK234" i="50"/>
  <c r="AG234" i="50"/>
  <c r="AF234" i="50"/>
  <c r="AC234" i="50"/>
  <c r="AB234" i="50"/>
  <c r="Y234" i="50"/>
  <c r="X234" i="50"/>
  <c r="S234" i="50"/>
  <c r="R234" i="50"/>
  <c r="DM233" i="50"/>
  <c r="DL233" i="50"/>
  <c r="DI233" i="50"/>
  <c r="DH233" i="50"/>
  <c r="DD233" i="50"/>
  <c r="DC233" i="50"/>
  <c r="CZ233" i="50"/>
  <c r="CY233" i="50"/>
  <c r="CT233" i="50"/>
  <c r="CS233" i="50"/>
  <c r="CO233" i="50"/>
  <c r="CN233" i="50"/>
  <c r="CK233" i="50"/>
  <c r="CJ233" i="50"/>
  <c r="CF233" i="50"/>
  <c r="CE233" i="50"/>
  <c r="CB233" i="50"/>
  <c r="CA233" i="50"/>
  <c r="BV233" i="50"/>
  <c r="BU233" i="50"/>
  <c r="BQ233" i="50"/>
  <c r="BP233" i="50"/>
  <c r="BK233" i="50"/>
  <c r="BJ233" i="50"/>
  <c r="BE233" i="50"/>
  <c r="BD233" i="50"/>
  <c r="BA233" i="50"/>
  <c r="AZ233" i="50"/>
  <c r="AV233" i="50"/>
  <c r="AU233" i="50"/>
  <c r="AR233" i="50"/>
  <c r="AQ233" i="50"/>
  <c r="AL233" i="50"/>
  <c r="AK233" i="50"/>
  <c r="AG233" i="50"/>
  <c r="AF233" i="50"/>
  <c r="AC233" i="50"/>
  <c r="AB233" i="50"/>
  <c r="Y233" i="50"/>
  <c r="X233" i="50"/>
  <c r="S233" i="50"/>
  <c r="R233" i="50"/>
  <c r="DM232" i="50"/>
  <c r="DL232" i="50"/>
  <c r="DI232" i="50"/>
  <c r="DH232" i="50"/>
  <c r="DD232" i="50"/>
  <c r="DC232" i="50"/>
  <c r="CZ232" i="50"/>
  <c r="CY232" i="50"/>
  <c r="CT232" i="50"/>
  <c r="CS232" i="50"/>
  <c r="CO232" i="50"/>
  <c r="CN232" i="50"/>
  <c r="CK232" i="50"/>
  <c r="CJ232" i="50"/>
  <c r="CF232" i="50"/>
  <c r="CE232" i="50"/>
  <c r="CB232" i="50"/>
  <c r="CA232" i="50"/>
  <c r="BV232" i="50"/>
  <c r="BU232" i="50"/>
  <c r="BQ232" i="50"/>
  <c r="BP232" i="50"/>
  <c r="BK232" i="50"/>
  <c r="BJ232" i="50"/>
  <c r="BE232" i="50"/>
  <c r="BD232" i="50"/>
  <c r="BA232" i="50"/>
  <c r="AZ232" i="50"/>
  <c r="AV232" i="50"/>
  <c r="AU232" i="50"/>
  <c r="AR232" i="50"/>
  <c r="AQ232" i="50"/>
  <c r="AL232" i="50"/>
  <c r="AK232" i="50"/>
  <c r="AG232" i="50"/>
  <c r="AF232" i="50"/>
  <c r="AC232" i="50"/>
  <c r="AB232" i="50"/>
  <c r="Y232" i="50"/>
  <c r="X232" i="50"/>
  <c r="S232" i="50"/>
  <c r="R232" i="50"/>
  <c r="DM231" i="50"/>
  <c r="DL231" i="50"/>
  <c r="DI231" i="50"/>
  <c r="DH231" i="50"/>
  <c r="DD231" i="50"/>
  <c r="DC231" i="50"/>
  <c r="CZ231" i="50"/>
  <c r="CY231" i="50"/>
  <c r="CT231" i="50"/>
  <c r="CS231" i="50"/>
  <c r="CO231" i="50"/>
  <c r="CN231" i="50"/>
  <c r="CK231" i="50"/>
  <c r="CJ231" i="50"/>
  <c r="CF231" i="50"/>
  <c r="CE231" i="50"/>
  <c r="CB231" i="50"/>
  <c r="CA231" i="50"/>
  <c r="BV231" i="50"/>
  <c r="BU231" i="50"/>
  <c r="BQ231" i="50"/>
  <c r="BP231" i="50"/>
  <c r="BK231" i="50"/>
  <c r="BJ231" i="50"/>
  <c r="BE231" i="50"/>
  <c r="BD231" i="50"/>
  <c r="BA231" i="50"/>
  <c r="AZ231" i="50"/>
  <c r="AV231" i="50"/>
  <c r="AU231" i="50"/>
  <c r="AR231" i="50"/>
  <c r="AQ231" i="50"/>
  <c r="AL231" i="50"/>
  <c r="AK231" i="50"/>
  <c r="AG231" i="50"/>
  <c r="AF231" i="50"/>
  <c r="AC231" i="50"/>
  <c r="AB231" i="50"/>
  <c r="Y231" i="50"/>
  <c r="X231" i="50"/>
  <c r="S231" i="50"/>
  <c r="R231" i="50"/>
  <c r="DM230" i="50"/>
  <c r="DL230" i="50"/>
  <c r="DI230" i="50"/>
  <c r="DH230" i="50"/>
  <c r="DD230" i="50"/>
  <c r="DC230" i="50"/>
  <c r="CZ230" i="50"/>
  <c r="CY230" i="50"/>
  <c r="CT230" i="50"/>
  <c r="CS230" i="50"/>
  <c r="CO230" i="50"/>
  <c r="CN230" i="50"/>
  <c r="CK230" i="50"/>
  <c r="CJ230" i="50"/>
  <c r="CF230" i="50"/>
  <c r="CE230" i="50"/>
  <c r="CB230" i="50"/>
  <c r="CA230" i="50"/>
  <c r="BV230" i="50"/>
  <c r="BU230" i="50"/>
  <c r="BQ230" i="50"/>
  <c r="BP230" i="50"/>
  <c r="BK230" i="50"/>
  <c r="BJ230" i="50"/>
  <c r="BE230" i="50"/>
  <c r="BD230" i="50"/>
  <c r="BA230" i="50"/>
  <c r="AZ230" i="50"/>
  <c r="AV230" i="50"/>
  <c r="AU230" i="50"/>
  <c r="AR230" i="50"/>
  <c r="AQ230" i="50"/>
  <c r="AL230" i="50"/>
  <c r="AK230" i="50"/>
  <c r="AG230" i="50"/>
  <c r="AF230" i="50"/>
  <c r="AC230" i="50"/>
  <c r="AB230" i="50"/>
  <c r="Y230" i="50"/>
  <c r="X230" i="50"/>
  <c r="S230" i="50"/>
  <c r="R230" i="50"/>
  <c r="DM229" i="50"/>
  <c r="DL229" i="50"/>
  <c r="DI229" i="50"/>
  <c r="DH229" i="50"/>
  <c r="DD229" i="50"/>
  <c r="DC229" i="50"/>
  <c r="CZ229" i="50"/>
  <c r="CY229" i="50"/>
  <c r="CT229" i="50"/>
  <c r="CS229" i="50"/>
  <c r="CO229" i="50"/>
  <c r="CN229" i="50"/>
  <c r="CK229" i="50"/>
  <c r="CJ229" i="50"/>
  <c r="CF229" i="50"/>
  <c r="CE229" i="50"/>
  <c r="CB229" i="50"/>
  <c r="CA229" i="50"/>
  <c r="BV229" i="50"/>
  <c r="BU229" i="50"/>
  <c r="BQ229" i="50"/>
  <c r="BP229" i="50"/>
  <c r="BK229" i="50"/>
  <c r="BJ229" i="50"/>
  <c r="BE229" i="50"/>
  <c r="BD229" i="50"/>
  <c r="BA229" i="50"/>
  <c r="AZ229" i="50"/>
  <c r="AV229" i="50"/>
  <c r="AU229" i="50"/>
  <c r="AR229" i="50"/>
  <c r="AQ229" i="50"/>
  <c r="AL229" i="50"/>
  <c r="AK229" i="50"/>
  <c r="AG229" i="50"/>
  <c r="AF229" i="50"/>
  <c r="AC229" i="50"/>
  <c r="AB229" i="50"/>
  <c r="Y229" i="50"/>
  <c r="X229" i="50"/>
  <c r="S229" i="50"/>
  <c r="R229" i="50"/>
  <c r="DM228" i="50"/>
  <c r="DL228" i="50"/>
  <c r="DI228" i="50"/>
  <c r="DH228" i="50"/>
  <c r="DD228" i="50"/>
  <c r="DC228" i="50"/>
  <c r="CZ228" i="50"/>
  <c r="CY228" i="50"/>
  <c r="CT228" i="50"/>
  <c r="CS228" i="50"/>
  <c r="CO228" i="50"/>
  <c r="CN228" i="50"/>
  <c r="CK228" i="50"/>
  <c r="CJ228" i="50"/>
  <c r="CF228" i="50"/>
  <c r="CE228" i="50"/>
  <c r="CB228" i="50"/>
  <c r="CA228" i="50"/>
  <c r="BV228" i="50"/>
  <c r="BU228" i="50"/>
  <c r="BQ228" i="50"/>
  <c r="BP228" i="50"/>
  <c r="BK228" i="50"/>
  <c r="BJ228" i="50"/>
  <c r="BE228" i="50"/>
  <c r="BD228" i="50"/>
  <c r="BA228" i="50"/>
  <c r="AZ228" i="50"/>
  <c r="AV228" i="50"/>
  <c r="AU228" i="50"/>
  <c r="AR228" i="50"/>
  <c r="AQ228" i="50"/>
  <c r="AL228" i="50"/>
  <c r="AK228" i="50"/>
  <c r="AG228" i="50"/>
  <c r="AF228" i="50"/>
  <c r="AC228" i="50"/>
  <c r="AB228" i="50"/>
  <c r="Y228" i="50"/>
  <c r="X228" i="50"/>
  <c r="S228" i="50"/>
  <c r="R228" i="50"/>
  <c r="DM227" i="50"/>
  <c r="DL227" i="50"/>
  <c r="DI227" i="50"/>
  <c r="DH227" i="50"/>
  <c r="DD227" i="50"/>
  <c r="DC227" i="50"/>
  <c r="CZ227" i="50"/>
  <c r="CY227" i="50"/>
  <c r="CT227" i="50"/>
  <c r="CS227" i="50"/>
  <c r="CO227" i="50"/>
  <c r="CN227" i="50"/>
  <c r="CK227" i="50"/>
  <c r="CJ227" i="50"/>
  <c r="CF227" i="50"/>
  <c r="CE227" i="50"/>
  <c r="CB227" i="50"/>
  <c r="CA227" i="50"/>
  <c r="BV227" i="50"/>
  <c r="BU227" i="50"/>
  <c r="BQ227" i="50"/>
  <c r="BP227" i="50"/>
  <c r="BK227" i="50"/>
  <c r="BJ227" i="50"/>
  <c r="BE227" i="50"/>
  <c r="BD227" i="50"/>
  <c r="BA227" i="50"/>
  <c r="AZ227" i="50"/>
  <c r="AV227" i="50"/>
  <c r="AU227" i="50"/>
  <c r="AR227" i="50"/>
  <c r="AQ227" i="50"/>
  <c r="AL227" i="50"/>
  <c r="AK227" i="50"/>
  <c r="AG227" i="50"/>
  <c r="AF227" i="50"/>
  <c r="AC227" i="50"/>
  <c r="AB227" i="50"/>
  <c r="Y227" i="50"/>
  <c r="X227" i="50"/>
  <c r="S227" i="50"/>
  <c r="R227" i="50"/>
  <c r="DM226" i="50"/>
  <c r="DL226" i="50"/>
  <c r="DI226" i="50"/>
  <c r="DH226" i="50"/>
  <c r="DD226" i="50"/>
  <c r="DC226" i="50"/>
  <c r="CZ226" i="50"/>
  <c r="CY226" i="50"/>
  <c r="CT226" i="50"/>
  <c r="CS226" i="50"/>
  <c r="CO226" i="50"/>
  <c r="CN226" i="50"/>
  <c r="CK226" i="50"/>
  <c r="CJ226" i="50"/>
  <c r="CF226" i="50"/>
  <c r="CE226" i="50"/>
  <c r="CB226" i="50"/>
  <c r="CA226" i="50"/>
  <c r="BV226" i="50"/>
  <c r="BU226" i="50"/>
  <c r="BQ226" i="50"/>
  <c r="BP226" i="50"/>
  <c r="BK226" i="50"/>
  <c r="BJ226" i="50"/>
  <c r="BE226" i="50"/>
  <c r="BD226" i="50"/>
  <c r="BA226" i="50"/>
  <c r="AZ226" i="50"/>
  <c r="AV226" i="50"/>
  <c r="AU226" i="50"/>
  <c r="AR226" i="50"/>
  <c r="AQ226" i="50"/>
  <c r="AL226" i="50"/>
  <c r="AK226" i="50"/>
  <c r="AG226" i="50"/>
  <c r="AF226" i="50"/>
  <c r="AC226" i="50"/>
  <c r="AB226" i="50"/>
  <c r="Y226" i="50"/>
  <c r="X226" i="50"/>
  <c r="S226" i="50"/>
  <c r="R226" i="50"/>
  <c r="DM225" i="50"/>
  <c r="DL225" i="50"/>
  <c r="DI225" i="50"/>
  <c r="DH225" i="50"/>
  <c r="DD225" i="50"/>
  <c r="DC225" i="50"/>
  <c r="CZ225" i="50"/>
  <c r="CY225" i="50"/>
  <c r="CT225" i="50"/>
  <c r="CS225" i="50"/>
  <c r="CO225" i="50"/>
  <c r="CN225" i="50"/>
  <c r="CK225" i="50"/>
  <c r="CJ225" i="50"/>
  <c r="CF225" i="50"/>
  <c r="CE225" i="50"/>
  <c r="CB225" i="50"/>
  <c r="CA225" i="50"/>
  <c r="BV225" i="50"/>
  <c r="BU225" i="50"/>
  <c r="BQ225" i="50"/>
  <c r="BP225" i="50"/>
  <c r="BK225" i="50"/>
  <c r="BJ225" i="50"/>
  <c r="BE225" i="50"/>
  <c r="BD225" i="50"/>
  <c r="BA225" i="50"/>
  <c r="AZ225" i="50"/>
  <c r="AV225" i="50"/>
  <c r="AU225" i="50"/>
  <c r="AR225" i="50"/>
  <c r="AQ225" i="50"/>
  <c r="AL225" i="50"/>
  <c r="AK225" i="50"/>
  <c r="AG225" i="50"/>
  <c r="AF225" i="50"/>
  <c r="AC225" i="50"/>
  <c r="AB225" i="50"/>
  <c r="Y225" i="50"/>
  <c r="X225" i="50"/>
  <c r="S225" i="50"/>
  <c r="R225" i="50"/>
  <c r="DM224" i="50"/>
  <c r="DL224" i="50"/>
  <c r="DI224" i="50"/>
  <c r="DH224" i="50"/>
  <c r="DD224" i="50"/>
  <c r="DC224" i="50"/>
  <c r="CZ224" i="50"/>
  <c r="CY224" i="50"/>
  <c r="CT224" i="50"/>
  <c r="CS224" i="50"/>
  <c r="CO224" i="50"/>
  <c r="CN224" i="50"/>
  <c r="CK224" i="50"/>
  <c r="CJ224" i="50"/>
  <c r="CF224" i="50"/>
  <c r="CE224" i="50"/>
  <c r="CB224" i="50"/>
  <c r="CA224" i="50"/>
  <c r="BV224" i="50"/>
  <c r="BU224" i="50"/>
  <c r="BQ224" i="50"/>
  <c r="BP224" i="50"/>
  <c r="BK224" i="50"/>
  <c r="BJ224" i="50"/>
  <c r="BE224" i="50"/>
  <c r="BD224" i="50"/>
  <c r="BA224" i="50"/>
  <c r="AZ224" i="50"/>
  <c r="AV224" i="50"/>
  <c r="AU224" i="50"/>
  <c r="AR224" i="50"/>
  <c r="AQ224" i="50"/>
  <c r="AL224" i="50"/>
  <c r="AK224" i="50"/>
  <c r="AG224" i="50"/>
  <c r="AF224" i="50"/>
  <c r="AC224" i="50"/>
  <c r="AB224" i="50"/>
  <c r="Y224" i="50"/>
  <c r="X224" i="50"/>
  <c r="S224" i="50"/>
  <c r="R224" i="50"/>
  <c r="DM223" i="50"/>
  <c r="DL223" i="50"/>
  <c r="DI223" i="50"/>
  <c r="DH223" i="50"/>
  <c r="DD223" i="50"/>
  <c r="DC223" i="50"/>
  <c r="CZ223" i="50"/>
  <c r="CY223" i="50"/>
  <c r="CT223" i="50"/>
  <c r="CS223" i="50"/>
  <c r="CO223" i="50"/>
  <c r="CN223" i="50"/>
  <c r="CK223" i="50"/>
  <c r="CJ223" i="50"/>
  <c r="CF223" i="50"/>
  <c r="CE223" i="50"/>
  <c r="CB223" i="50"/>
  <c r="CA223" i="50"/>
  <c r="BV223" i="50"/>
  <c r="BU223" i="50"/>
  <c r="BQ223" i="50"/>
  <c r="BP223" i="50"/>
  <c r="BK223" i="50"/>
  <c r="BJ223" i="50"/>
  <c r="BE223" i="50"/>
  <c r="BD223" i="50"/>
  <c r="BA223" i="50"/>
  <c r="AZ223" i="50"/>
  <c r="AV223" i="50"/>
  <c r="AU223" i="50"/>
  <c r="AR223" i="50"/>
  <c r="AQ223" i="50"/>
  <c r="AL223" i="50"/>
  <c r="AK223" i="50"/>
  <c r="AG223" i="50"/>
  <c r="AF223" i="50"/>
  <c r="AC223" i="50"/>
  <c r="AB223" i="50"/>
  <c r="Y223" i="50"/>
  <c r="X223" i="50"/>
  <c r="S223" i="50"/>
  <c r="R223" i="50"/>
  <c r="DM222" i="50"/>
  <c r="DL222" i="50"/>
  <c r="DI222" i="50"/>
  <c r="DH222" i="50"/>
  <c r="DD222" i="50"/>
  <c r="DC222" i="50"/>
  <c r="CZ222" i="50"/>
  <c r="CY222" i="50"/>
  <c r="CT222" i="50"/>
  <c r="CS222" i="50"/>
  <c r="CO222" i="50"/>
  <c r="CN222" i="50"/>
  <c r="CK222" i="50"/>
  <c r="CJ222" i="50"/>
  <c r="CF222" i="50"/>
  <c r="CE222" i="50"/>
  <c r="CB222" i="50"/>
  <c r="CA222" i="50"/>
  <c r="BV222" i="50"/>
  <c r="BU222" i="50"/>
  <c r="BQ222" i="50"/>
  <c r="BP222" i="50"/>
  <c r="BK222" i="50"/>
  <c r="BJ222" i="50"/>
  <c r="BE222" i="50"/>
  <c r="BD222" i="50"/>
  <c r="BA222" i="50"/>
  <c r="AZ222" i="50"/>
  <c r="AV222" i="50"/>
  <c r="AU222" i="50"/>
  <c r="AR222" i="50"/>
  <c r="AQ222" i="50"/>
  <c r="AL222" i="50"/>
  <c r="AK222" i="50"/>
  <c r="AG222" i="50"/>
  <c r="AF222" i="50"/>
  <c r="AC222" i="50"/>
  <c r="AB222" i="50"/>
  <c r="Y222" i="50"/>
  <c r="X222" i="50"/>
  <c r="S222" i="50"/>
  <c r="R222" i="50"/>
  <c r="DM221" i="50"/>
  <c r="DL221" i="50"/>
  <c r="DI221" i="50"/>
  <c r="DH221" i="50"/>
  <c r="DD221" i="50"/>
  <c r="DC221" i="50"/>
  <c r="CZ221" i="50"/>
  <c r="CY221" i="50"/>
  <c r="CT221" i="50"/>
  <c r="CS221" i="50"/>
  <c r="CO221" i="50"/>
  <c r="CN221" i="50"/>
  <c r="CK221" i="50"/>
  <c r="CJ221" i="50"/>
  <c r="CF221" i="50"/>
  <c r="CE221" i="50"/>
  <c r="CB221" i="50"/>
  <c r="CA221" i="50"/>
  <c r="BV221" i="50"/>
  <c r="BU221" i="50"/>
  <c r="BQ221" i="50"/>
  <c r="BP221" i="50"/>
  <c r="BK221" i="50"/>
  <c r="BJ221" i="50"/>
  <c r="BE221" i="50"/>
  <c r="BD221" i="50"/>
  <c r="BA221" i="50"/>
  <c r="AZ221" i="50"/>
  <c r="AV221" i="50"/>
  <c r="AU221" i="50"/>
  <c r="AR221" i="50"/>
  <c r="AQ221" i="50"/>
  <c r="AL221" i="50"/>
  <c r="AK221" i="50"/>
  <c r="AG221" i="50"/>
  <c r="AF221" i="50"/>
  <c r="AC221" i="50"/>
  <c r="AB221" i="50"/>
  <c r="Y221" i="50"/>
  <c r="X221" i="50"/>
  <c r="S221" i="50"/>
  <c r="R221" i="50"/>
  <c r="DM220" i="50"/>
  <c r="DL220" i="50"/>
  <c r="DI220" i="50"/>
  <c r="DH220" i="50"/>
  <c r="DD220" i="50"/>
  <c r="DC220" i="50"/>
  <c r="CZ220" i="50"/>
  <c r="CY220" i="50"/>
  <c r="CT220" i="50"/>
  <c r="CS220" i="50"/>
  <c r="CO220" i="50"/>
  <c r="CN220" i="50"/>
  <c r="CK220" i="50"/>
  <c r="CJ220" i="50"/>
  <c r="CF220" i="50"/>
  <c r="CE220" i="50"/>
  <c r="CB220" i="50"/>
  <c r="CA220" i="50"/>
  <c r="BV220" i="50"/>
  <c r="BU220" i="50"/>
  <c r="BQ220" i="50"/>
  <c r="BP220" i="50"/>
  <c r="BK220" i="50"/>
  <c r="BJ220" i="50"/>
  <c r="BE220" i="50"/>
  <c r="BD220" i="50"/>
  <c r="BA220" i="50"/>
  <c r="AZ220" i="50"/>
  <c r="AV220" i="50"/>
  <c r="AU220" i="50"/>
  <c r="AR220" i="50"/>
  <c r="AQ220" i="50"/>
  <c r="AL220" i="50"/>
  <c r="AK220" i="50"/>
  <c r="AG220" i="50"/>
  <c r="AF220" i="50"/>
  <c r="AC220" i="50"/>
  <c r="AB220" i="50"/>
  <c r="Y220" i="50"/>
  <c r="X220" i="50"/>
  <c r="S220" i="50"/>
  <c r="R220" i="50"/>
  <c r="DM219" i="50"/>
  <c r="DL219" i="50"/>
  <c r="DI219" i="50"/>
  <c r="DH219" i="50"/>
  <c r="DD219" i="50"/>
  <c r="DC219" i="50"/>
  <c r="CZ219" i="50"/>
  <c r="CY219" i="50"/>
  <c r="CT219" i="50"/>
  <c r="CS219" i="50"/>
  <c r="CO219" i="50"/>
  <c r="CN219" i="50"/>
  <c r="CK219" i="50"/>
  <c r="CJ219" i="50"/>
  <c r="CF219" i="50"/>
  <c r="CE219" i="50"/>
  <c r="CB219" i="50"/>
  <c r="CA219" i="50"/>
  <c r="BV219" i="50"/>
  <c r="BU219" i="50"/>
  <c r="BQ219" i="50"/>
  <c r="BP219" i="50"/>
  <c r="BK219" i="50"/>
  <c r="BJ219" i="50"/>
  <c r="BE219" i="50"/>
  <c r="BD219" i="50"/>
  <c r="BA219" i="50"/>
  <c r="AZ219" i="50"/>
  <c r="AV219" i="50"/>
  <c r="AU219" i="50"/>
  <c r="AR219" i="50"/>
  <c r="AQ219" i="50"/>
  <c r="AL219" i="50"/>
  <c r="AK219" i="50"/>
  <c r="AG219" i="50"/>
  <c r="AF219" i="50"/>
  <c r="AC219" i="50"/>
  <c r="AB219" i="50"/>
  <c r="Y219" i="50"/>
  <c r="X219" i="50"/>
  <c r="S219" i="50"/>
  <c r="R219" i="50"/>
  <c r="DM218" i="50"/>
  <c r="DL218" i="50"/>
  <c r="DI218" i="50"/>
  <c r="DH218" i="50"/>
  <c r="DD218" i="50"/>
  <c r="DC218" i="50"/>
  <c r="CZ218" i="50"/>
  <c r="CY218" i="50"/>
  <c r="CT218" i="50"/>
  <c r="CS218" i="50"/>
  <c r="CO218" i="50"/>
  <c r="CN218" i="50"/>
  <c r="CK218" i="50"/>
  <c r="CJ218" i="50"/>
  <c r="CF218" i="50"/>
  <c r="CE218" i="50"/>
  <c r="CB218" i="50"/>
  <c r="CA218" i="50"/>
  <c r="BV218" i="50"/>
  <c r="BU218" i="50"/>
  <c r="BQ218" i="50"/>
  <c r="BP218" i="50"/>
  <c r="BK218" i="50"/>
  <c r="BJ218" i="50"/>
  <c r="BE218" i="50"/>
  <c r="BD218" i="50"/>
  <c r="BA218" i="50"/>
  <c r="AZ218" i="50"/>
  <c r="AV218" i="50"/>
  <c r="AU218" i="50"/>
  <c r="AR218" i="50"/>
  <c r="AQ218" i="50"/>
  <c r="AL218" i="50"/>
  <c r="AK218" i="50"/>
  <c r="AG218" i="50"/>
  <c r="AF218" i="50"/>
  <c r="AC218" i="50"/>
  <c r="AB218" i="50"/>
  <c r="Y218" i="50"/>
  <c r="X218" i="50"/>
  <c r="S218" i="50"/>
  <c r="R218" i="50"/>
  <c r="DM217" i="50"/>
  <c r="DL217" i="50"/>
  <c r="DI217" i="50"/>
  <c r="DH217" i="50"/>
  <c r="DD217" i="50"/>
  <c r="DC217" i="50"/>
  <c r="CZ217" i="50"/>
  <c r="CY217" i="50"/>
  <c r="CT217" i="50"/>
  <c r="CS217" i="50"/>
  <c r="CO217" i="50"/>
  <c r="CN217" i="50"/>
  <c r="CK217" i="50"/>
  <c r="CJ217" i="50"/>
  <c r="CF217" i="50"/>
  <c r="CE217" i="50"/>
  <c r="CB217" i="50"/>
  <c r="CA217" i="50"/>
  <c r="BV217" i="50"/>
  <c r="BU217" i="50"/>
  <c r="BQ217" i="50"/>
  <c r="BP217" i="50"/>
  <c r="BK217" i="50"/>
  <c r="BJ217" i="50"/>
  <c r="BE217" i="50"/>
  <c r="BD217" i="50"/>
  <c r="BA217" i="50"/>
  <c r="AZ217" i="50"/>
  <c r="AV217" i="50"/>
  <c r="AU217" i="50"/>
  <c r="AR217" i="50"/>
  <c r="AQ217" i="50"/>
  <c r="AL217" i="50"/>
  <c r="AK217" i="50"/>
  <c r="AG217" i="50"/>
  <c r="AF217" i="50"/>
  <c r="AC217" i="50"/>
  <c r="AB217" i="50"/>
  <c r="Y217" i="50"/>
  <c r="X217" i="50"/>
  <c r="S217" i="50"/>
  <c r="R217" i="50"/>
  <c r="DM216" i="50"/>
  <c r="DL216" i="50"/>
  <c r="DI216" i="50"/>
  <c r="DH216" i="50"/>
  <c r="DD216" i="50"/>
  <c r="DC216" i="50"/>
  <c r="CZ216" i="50"/>
  <c r="CY216" i="50"/>
  <c r="CT216" i="50"/>
  <c r="CS216" i="50"/>
  <c r="CO216" i="50"/>
  <c r="CN216" i="50"/>
  <c r="CK216" i="50"/>
  <c r="CJ216" i="50"/>
  <c r="CF216" i="50"/>
  <c r="CE216" i="50"/>
  <c r="CB216" i="50"/>
  <c r="CA216" i="50"/>
  <c r="BV216" i="50"/>
  <c r="BU216" i="50"/>
  <c r="BQ216" i="50"/>
  <c r="BP216" i="50"/>
  <c r="BK216" i="50"/>
  <c r="BJ216" i="50"/>
  <c r="BE216" i="50"/>
  <c r="BD216" i="50"/>
  <c r="BA216" i="50"/>
  <c r="AZ216" i="50"/>
  <c r="AV216" i="50"/>
  <c r="AU216" i="50"/>
  <c r="AR216" i="50"/>
  <c r="AQ216" i="50"/>
  <c r="AL216" i="50"/>
  <c r="AK216" i="50"/>
  <c r="AG216" i="50"/>
  <c r="AF216" i="50"/>
  <c r="AC216" i="50"/>
  <c r="AB216" i="50"/>
  <c r="Y216" i="50"/>
  <c r="X216" i="50"/>
  <c r="S216" i="50"/>
  <c r="R216" i="50"/>
  <c r="DM215" i="50"/>
  <c r="DL215" i="50"/>
  <c r="DI215" i="50"/>
  <c r="DH215" i="50"/>
  <c r="DD215" i="50"/>
  <c r="DC215" i="50"/>
  <c r="CZ215" i="50"/>
  <c r="CY215" i="50"/>
  <c r="CT215" i="50"/>
  <c r="CS215" i="50"/>
  <c r="CO215" i="50"/>
  <c r="CN215" i="50"/>
  <c r="CK215" i="50"/>
  <c r="CJ215" i="50"/>
  <c r="CF215" i="50"/>
  <c r="CE215" i="50"/>
  <c r="CB215" i="50"/>
  <c r="CA215" i="50"/>
  <c r="BV215" i="50"/>
  <c r="BU215" i="50"/>
  <c r="BQ215" i="50"/>
  <c r="BP215" i="50"/>
  <c r="BK215" i="50"/>
  <c r="BJ215" i="50"/>
  <c r="BE215" i="50"/>
  <c r="BD215" i="50"/>
  <c r="BA215" i="50"/>
  <c r="AZ215" i="50"/>
  <c r="AV215" i="50"/>
  <c r="AU215" i="50"/>
  <c r="AR215" i="50"/>
  <c r="AQ215" i="50"/>
  <c r="AL215" i="50"/>
  <c r="AK215" i="50"/>
  <c r="AG215" i="50"/>
  <c r="AF215" i="50"/>
  <c r="AC215" i="50"/>
  <c r="AB215" i="50"/>
  <c r="Y215" i="50"/>
  <c r="X215" i="50"/>
  <c r="S215" i="50"/>
  <c r="R215" i="50"/>
  <c r="DM214" i="50"/>
  <c r="DL214" i="50"/>
  <c r="DI214" i="50"/>
  <c r="DH214" i="50"/>
  <c r="DD214" i="50"/>
  <c r="DC214" i="50"/>
  <c r="CZ214" i="50"/>
  <c r="CY214" i="50"/>
  <c r="CT214" i="50"/>
  <c r="CS214" i="50"/>
  <c r="CO214" i="50"/>
  <c r="CN214" i="50"/>
  <c r="CK214" i="50"/>
  <c r="CJ214" i="50"/>
  <c r="CF214" i="50"/>
  <c r="CE214" i="50"/>
  <c r="CB214" i="50"/>
  <c r="CA214" i="50"/>
  <c r="BV214" i="50"/>
  <c r="BU214" i="50"/>
  <c r="BQ214" i="50"/>
  <c r="BP214" i="50"/>
  <c r="BK214" i="50"/>
  <c r="BJ214" i="50"/>
  <c r="BE214" i="50"/>
  <c r="BD214" i="50"/>
  <c r="BA214" i="50"/>
  <c r="AZ214" i="50"/>
  <c r="AV214" i="50"/>
  <c r="AU214" i="50"/>
  <c r="AR214" i="50"/>
  <c r="AQ214" i="50"/>
  <c r="AL214" i="50"/>
  <c r="AK214" i="50"/>
  <c r="AG214" i="50"/>
  <c r="AF214" i="50"/>
  <c r="AC214" i="50"/>
  <c r="AB214" i="50"/>
  <c r="Y214" i="50"/>
  <c r="X214" i="50"/>
  <c r="S214" i="50"/>
  <c r="R214" i="50"/>
  <c r="DM213" i="50"/>
  <c r="DL213" i="50"/>
  <c r="DI213" i="50"/>
  <c r="DH213" i="50"/>
  <c r="DD213" i="50"/>
  <c r="DC213" i="50"/>
  <c r="CZ213" i="50"/>
  <c r="CY213" i="50"/>
  <c r="CT213" i="50"/>
  <c r="CS213" i="50"/>
  <c r="CO213" i="50"/>
  <c r="CN213" i="50"/>
  <c r="CK213" i="50"/>
  <c r="CJ213" i="50"/>
  <c r="CF213" i="50"/>
  <c r="CE213" i="50"/>
  <c r="CB213" i="50"/>
  <c r="CA213" i="50"/>
  <c r="BV213" i="50"/>
  <c r="BU213" i="50"/>
  <c r="BQ213" i="50"/>
  <c r="BP213" i="50"/>
  <c r="BK213" i="50"/>
  <c r="BJ213" i="50"/>
  <c r="BE213" i="50"/>
  <c r="BD213" i="50"/>
  <c r="BA213" i="50"/>
  <c r="AZ213" i="50"/>
  <c r="AV213" i="50"/>
  <c r="AU213" i="50"/>
  <c r="AR213" i="50"/>
  <c r="AQ213" i="50"/>
  <c r="AL213" i="50"/>
  <c r="AK213" i="50"/>
  <c r="AG213" i="50"/>
  <c r="AF213" i="50"/>
  <c r="AC213" i="50"/>
  <c r="AB213" i="50"/>
  <c r="Y213" i="50"/>
  <c r="X213" i="50"/>
  <c r="S213" i="50"/>
  <c r="R213" i="50"/>
  <c r="DM212" i="50"/>
  <c r="DL212" i="50"/>
  <c r="DI212" i="50"/>
  <c r="DH212" i="50"/>
  <c r="DD212" i="50"/>
  <c r="DC212" i="50"/>
  <c r="CZ212" i="50"/>
  <c r="CY212" i="50"/>
  <c r="CT212" i="50"/>
  <c r="CS212" i="50"/>
  <c r="CO212" i="50"/>
  <c r="CN212" i="50"/>
  <c r="CK212" i="50"/>
  <c r="CJ212" i="50"/>
  <c r="CF212" i="50"/>
  <c r="CE212" i="50"/>
  <c r="CB212" i="50"/>
  <c r="CA212" i="50"/>
  <c r="BV212" i="50"/>
  <c r="BU212" i="50"/>
  <c r="BQ212" i="50"/>
  <c r="BP212" i="50"/>
  <c r="BK212" i="50"/>
  <c r="BJ212" i="50"/>
  <c r="BE212" i="50"/>
  <c r="BD212" i="50"/>
  <c r="BA212" i="50"/>
  <c r="AZ212" i="50"/>
  <c r="AV212" i="50"/>
  <c r="AU212" i="50"/>
  <c r="AR212" i="50"/>
  <c r="AQ212" i="50"/>
  <c r="AL212" i="50"/>
  <c r="AK212" i="50"/>
  <c r="AG212" i="50"/>
  <c r="AF212" i="50"/>
  <c r="AC212" i="50"/>
  <c r="AB212" i="50"/>
  <c r="Y212" i="50"/>
  <c r="X212" i="50"/>
  <c r="S212" i="50"/>
  <c r="R212" i="50"/>
  <c r="DM211" i="50"/>
  <c r="DL211" i="50"/>
  <c r="DI211" i="50"/>
  <c r="DH211" i="50"/>
  <c r="DD211" i="50"/>
  <c r="DC211" i="50"/>
  <c r="CZ211" i="50"/>
  <c r="CY211" i="50"/>
  <c r="CT211" i="50"/>
  <c r="CS211" i="50"/>
  <c r="CO211" i="50"/>
  <c r="CN211" i="50"/>
  <c r="CK211" i="50"/>
  <c r="CJ211" i="50"/>
  <c r="CF211" i="50"/>
  <c r="CE211" i="50"/>
  <c r="CB211" i="50"/>
  <c r="CA211" i="50"/>
  <c r="BV211" i="50"/>
  <c r="BU211" i="50"/>
  <c r="BQ211" i="50"/>
  <c r="BP211" i="50"/>
  <c r="BK211" i="50"/>
  <c r="BJ211" i="50"/>
  <c r="BE211" i="50"/>
  <c r="BD211" i="50"/>
  <c r="BA211" i="50"/>
  <c r="AZ211" i="50"/>
  <c r="AV211" i="50"/>
  <c r="AU211" i="50"/>
  <c r="AR211" i="50"/>
  <c r="AQ211" i="50"/>
  <c r="AL211" i="50"/>
  <c r="AK211" i="50"/>
  <c r="AG211" i="50"/>
  <c r="AF211" i="50"/>
  <c r="AC211" i="50"/>
  <c r="AB211" i="50"/>
  <c r="Y211" i="50"/>
  <c r="X211" i="50"/>
  <c r="S211" i="50"/>
  <c r="R211" i="50"/>
  <c r="DM210" i="50"/>
  <c r="DL210" i="50"/>
  <c r="DI210" i="50"/>
  <c r="DH210" i="50"/>
  <c r="DD210" i="50"/>
  <c r="DC210" i="50"/>
  <c r="CZ210" i="50"/>
  <c r="CY210" i="50"/>
  <c r="CT210" i="50"/>
  <c r="CS210" i="50"/>
  <c r="CO210" i="50"/>
  <c r="CN210" i="50"/>
  <c r="CK210" i="50"/>
  <c r="CJ210" i="50"/>
  <c r="CF210" i="50"/>
  <c r="CE210" i="50"/>
  <c r="CB210" i="50"/>
  <c r="CA210" i="50"/>
  <c r="BV210" i="50"/>
  <c r="BU210" i="50"/>
  <c r="BQ210" i="50"/>
  <c r="BP210" i="50"/>
  <c r="BK210" i="50"/>
  <c r="BJ210" i="50"/>
  <c r="BE210" i="50"/>
  <c r="BD210" i="50"/>
  <c r="BA210" i="50"/>
  <c r="AZ210" i="50"/>
  <c r="AV210" i="50"/>
  <c r="AU210" i="50"/>
  <c r="AR210" i="50"/>
  <c r="AQ210" i="50"/>
  <c r="AL210" i="50"/>
  <c r="AK210" i="50"/>
  <c r="AG210" i="50"/>
  <c r="AF210" i="50"/>
  <c r="AC210" i="50"/>
  <c r="AB210" i="50"/>
  <c r="Y210" i="50"/>
  <c r="X210" i="50"/>
  <c r="S210" i="50"/>
  <c r="R210" i="50"/>
  <c r="DM209" i="50"/>
  <c r="DL209" i="50"/>
  <c r="DI209" i="50"/>
  <c r="DH209" i="50"/>
  <c r="DD209" i="50"/>
  <c r="DC209" i="50"/>
  <c r="CZ209" i="50"/>
  <c r="CY209" i="50"/>
  <c r="CT209" i="50"/>
  <c r="CS209" i="50"/>
  <c r="CO209" i="50"/>
  <c r="CN209" i="50"/>
  <c r="CK209" i="50"/>
  <c r="CJ209" i="50"/>
  <c r="CF209" i="50"/>
  <c r="CE209" i="50"/>
  <c r="CB209" i="50"/>
  <c r="CA209" i="50"/>
  <c r="BV209" i="50"/>
  <c r="BU209" i="50"/>
  <c r="BQ209" i="50"/>
  <c r="BP209" i="50"/>
  <c r="BK209" i="50"/>
  <c r="BJ209" i="50"/>
  <c r="BE209" i="50"/>
  <c r="BD209" i="50"/>
  <c r="BA209" i="50"/>
  <c r="AZ209" i="50"/>
  <c r="AV209" i="50"/>
  <c r="AU209" i="50"/>
  <c r="AR209" i="50"/>
  <c r="AQ209" i="50"/>
  <c r="AL209" i="50"/>
  <c r="AK209" i="50"/>
  <c r="AG209" i="50"/>
  <c r="AF209" i="50"/>
  <c r="AC209" i="50"/>
  <c r="AB209" i="50"/>
  <c r="Y209" i="50"/>
  <c r="X209" i="50"/>
  <c r="S209" i="50"/>
  <c r="R209" i="50"/>
  <c r="DM208" i="50"/>
  <c r="DL208" i="50"/>
  <c r="DI208" i="50"/>
  <c r="DH208" i="50"/>
  <c r="DD208" i="50"/>
  <c r="DC208" i="50"/>
  <c r="CZ208" i="50"/>
  <c r="CY208" i="50"/>
  <c r="CT208" i="50"/>
  <c r="CS208" i="50"/>
  <c r="CO208" i="50"/>
  <c r="CN208" i="50"/>
  <c r="CK208" i="50"/>
  <c r="CJ208" i="50"/>
  <c r="CF208" i="50"/>
  <c r="CE208" i="50"/>
  <c r="CB208" i="50"/>
  <c r="CA208" i="50"/>
  <c r="BV208" i="50"/>
  <c r="BU208" i="50"/>
  <c r="BQ208" i="50"/>
  <c r="BP208" i="50"/>
  <c r="BK208" i="50"/>
  <c r="BJ208" i="50"/>
  <c r="BE208" i="50"/>
  <c r="BD208" i="50"/>
  <c r="BA208" i="50"/>
  <c r="AZ208" i="50"/>
  <c r="AV208" i="50"/>
  <c r="AU208" i="50"/>
  <c r="AR208" i="50"/>
  <c r="AQ208" i="50"/>
  <c r="AL208" i="50"/>
  <c r="AK208" i="50"/>
  <c r="AG208" i="50"/>
  <c r="AF208" i="50"/>
  <c r="AC208" i="50"/>
  <c r="AB208" i="50"/>
  <c r="Y208" i="50"/>
  <c r="X208" i="50"/>
  <c r="S208" i="50"/>
  <c r="R208" i="50"/>
  <c r="DM207" i="50"/>
  <c r="DL207" i="50"/>
  <c r="DI207" i="50"/>
  <c r="DH207" i="50"/>
  <c r="DD207" i="50"/>
  <c r="DC207" i="50"/>
  <c r="CZ207" i="50"/>
  <c r="CY207" i="50"/>
  <c r="CT207" i="50"/>
  <c r="CS207" i="50"/>
  <c r="CO207" i="50"/>
  <c r="CN207" i="50"/>
  <c r="CK207" i="50"/>
  <c r="CJ207" i="50"/>
  <c r="CF207" i="50"/>
  <c r="CE207" i="50"/>
  <c r="CB207" i="50"/>
  <c r="CA207" i="50"/>
  <c r="BV207" i="50"/>
  <c r="BU207" i="50"/>
  <c r="BQ207" i="50"/>
  <c r="BP207" i="50"/>
  <c r="BK207" i="50"/>
  <c r="BJ207" i="50"/>
  <c r="BE207" i="50"/>
  <c r="BD207" i="50"/>
  <c r="BA207" i="50"/>
  <c r="AZ207" i="50"/>
  <c r="AV207" i="50"/>
  <c r="AU207" i="50"/>
  <c r="AR207" i="50"/>
  <c r="AQ207" i="50"/>
  <c r="AL207" i="50"/>
  <c r="AK207" i="50"/>
  <c r="AG207" i="50"/>
  <c r="AF207" i="50"/>
  <c r="AC207" i="50"/>
  <c r="AB207" i="50"/>
  <c r="Y207" i="50"/>
  <c r="X207" i="50"/>
  <c r="S207" i="50"/>
  <c r="R207" i="50"/>
  <c r="DM206" i="50"/>
  <c r="DL206" i="50"/>
  <c r="DI206" i="50"/>
  <c r="DH206" i="50"/>
  <c r="DD206" i="50"/>
  <c r="DC206" i="50"/>
  <c r="CZ206" i="50"/>
  <c r="CY206" i="50"/>
  <c r="CT206" i="50"/>
  <c r="CS206" i="50"/>
  <c r="CO206" i="50"/>
  <c r="CN206" i="50"/>
  <c r="CK206" i="50"/>
  <c r="CJ206" i="50"/>
  <c r="CF206" i="50"/>
  <c r="CE206" i="50"/>
  <c r="CB206" i="50"/>
  <c r="CA206" i="50"/>
  <c r="BV206" i="50"/>
  <c r="BU206" i="50"/>
  <c r="BQ206" i="50"/>
  <c r="BP206" i="50"/>
  <c r="BK206" i="50"/>
  <c r="BJ206" i="50"/>
  <c r="BE206" i="50"/>
  <c r="BD206" i="50"/>
  <c r="BA206" i="50"/>
  <c r="AZ206" i="50"/>
  <c r="AV206" i="50"/>
  <c r="AU206" i="50"/>
  <c r="AR206" i="50"/>
  <c r="AQ206" i="50"/>
  <c r="AL206" i="50"/>
  <c r="AK206" i="50"/>
  <c r="AG206" i="50"/>
  <c r="AF206" i="50"/>
  <c r="AC206" i="50"/>
  <c r="AB206" i="50"/>
  <c r="Y206" i="50"/>
  <c r="X206" i="50"/>
  <c r="S206" i="50"/>
  <c r="R206" i="50"/>
  <c r="DM205" i="50"/>
  <c r="DL205" i="50"/>
  <c r="DI205" i="50"/>
  <c r="DH205" i="50"/>
  <c r="DD205" i="50"/>
  <c r="DC205" i="50"/>
  <c r="CZ205" i="50"/>
  <c r="CY205" i="50"/>
  <c r="CT205" i="50"/>
  <c r="CS205" i="50"/>
  <c r="CO205" i="50"/>
  <c r="CN205" i="50"/>
  <c r="CK205" i="50"/>
  <c r="CJ205" i="50"/>
  <c r="CF205" i="50"/>
  <c r="CE205" i="50"/>
  <c r="CB205" i="50"/>
  <c r="CA205" i="50"/>
  <c r="BV205" i="50"/>
  <c r="BU205" i="50"/>
  <c r="BQ205" i="50"/>
  <c r="BP205" i="50"/>
  <c r="BK205" i="50"/>
  <c r="BJ205" i="50"/>
  <c r="BE205" i="50"/>
  <c r="BD205" i="50"/>
  <c r="BA205" i="50"/>
  <c r="AZ205" i="50"/>
  <c r="AV205" i="50"/>
  <c r="AU205" i="50"/>
  <c r="AR205" i="50"/>
  <c r="AQ205" i="50"/>
  <c r="AL205" i="50"/>
  <c r="AK205" i="50"/>
  <c r="AG205" i="50"/>
  <c r="AF205" i="50"/>
  <c r="AC205" i="50"/>
  <c r="AB205" i="50"/>
  <c r="Y205" i="50"/>
  <c r="X205" i="50"/>
  <c r="S205" i="50"/>
  <c r="R205" i="50"/>
  <c r="DM204" i="50"/>
  <c r="DL204" i="50"/>
  <c r="DI204" i="50"/>
  <c r="DH204" i="50"/>
  <c r="DD204" i="50"/>
  <c r="DC204" i="50"/>
  <c r="CZ204" i="50"/>
  <c r="CY204" i="50"/>
  <c r="CT204" i="50"/>
  <c r="CS204" i="50"/>
  <c r="CO204" i="50"/>
  <c r="CN204" i="50"/>
  <c r="CK204" i="50"/>
  <c r="CJ204" i="50"/>
  <c r="CF204" i="50"/>
  <c r="CE204" i="50"/>
  <c r="CB204" i="50"/>
  <c r="CA204" i="50"/>
  <c r="BV204" i="50"/>
  <c r="BU204" i="50"/>
  <c r="BQ204" i="50"/>
  <c r="BP204" i="50"/>
  <c r="BK204" i="50"/>
  <c r="BJ204" i="50"/>
  <c r="BE204" i="50"/>
  <c r="BD204" i="50"/>
  <c r="BA204" i="50"/>
  <c r="AZ204" i="50"/>
  <c r="AV204" i="50"/>
  <c r="AU204" i="50"/>
  <c r="AR204" i="50"/>
  <c r="AQ204" i="50"/>
  <c r="AL204" i="50"/>
  <c r="AK204" i="50"/>
  <c r="AG204" i="50"/>
  <c r="AF204" i="50"/>
  <c r="AC204" i="50"/>
  <c r="AB204" i="50"/>
  <c r="Y204" i="50"/>
  <c r="X204" i="50"/>
  <c r="S204" i="50"/>
  <c r="R204" i="50"/>
  <c r="DM203" i="50"/>
  <c r="DL203" i="50"/>
  <c r="DI203" i="50"/>
  <c r="DH203" i="50"/>
  <c r="DD203" i="50"/>
  <c r="DC203" i="50"/>
  <c r="CZ203" i="50"/>
  <c r="CY203" i="50"/>
  <c r="CT203" i="50"/>
  <c r="CS203" i="50"/>
  <c r="CO203" i="50"/>
  <c r="CN203" i="50"/>
  <c r="CK203" i="50"/>
  <c r="CJ203" i="50"/>
  <c r="CF203" i="50"/>
  <c r="CE203" i="50"/>
  <c r="CB203" i="50"/>
  <c r="CA203" i="50"/>
  <c r="BV203" i="50"/>
  <c r="BU203" i="50"/>
  <c r="BQ203" i="50"/>
  <c r="BP203" i="50"/>
  <c r="BK203" i="50"/>
  <c r="BJ203" i="50"/>
  <c r="BE203" i="50"/>
  <c r="BD203" i="50"/>
  <c r="BA203" i="50"/>
  <c r="AZ203" i="50"/>
  <c r="AV203" i="50"/>
  <c r="AU203" i="50"/>
  <c r="AR203" i="50"/>
  <c r="AQ203" i="50"/>
  <c r="AL203" i="50"/>
  <c r="AK203" i="50"/>
  <c r="AG203" i="50"/>
  <c r="AF203" i="50"/>
  <c r="AC203" i="50"/>
  <c r="AB203" i="50"/>
  <c r="Y203" i="50"/>
  <c r="X203" i="50"/>
  <c r="S203" i="50"/>
  <c r="R203" i="50"/>
  <c r="DM202" i="50"/>
  <c r="DL202" i="50"/>
  <c r="DI202" i="50"/>
  <c r="DH202" i="50"/>
  <c r="DD202" i="50"/>
  <c r="DC202" i="50"/>
  <c r="CZ202" i="50"/>
  <c r="CY202" i="50"/>
  <c r="CT202" i="50"/>
  <c r="CS202" i="50"/>
  <c r="CO202" i="50"/>
  <c r="CN202" i="50"/>
  <c r="CK202" i="50"/>
  <c r="CJ202" i="50"/>
  <c r="CF202" i="50"/>
  <c r="CE202" i="50"/>
  <c r="CB202" i="50"/>
  <c r="CA202" i="50"/>
  <c r="BV202" i="50"/>
  <c r="BU202" i="50"/>
  <c r="BQ202" i="50"/>
  <c r="BP202" i="50"/>
  <c r="BK202" i="50"/>
  <c r="BJ202" i="50"/>
  <c r="BE202" i="50"/>
  <c r="BD202" i="50"/>
  <c r="BA202" i="50"/>
  <c r="AZ202" i="50"/>
  <c r="AV202" i="50"/>
  <c r="AU202" i="50"/>
  <c r="AR202" i="50"/>
  <c r="AQ202" i="50"/>
  <c r="AL202" i="50"/>
  <c r="AK202" i="50"/>
  <c r="AG202" i="50"/>
  <c r="AF202" i="50"/>
  <c r="AC202" i="50"/>
  <c r="AB202" i="50"/>
  <c r="Y202" i="50"/>
  <c r="X202" i="50"/>
  <c r="S202" i="50"/>
  <c r="R202" i="50"/>
  <c r="DM201" i="50"/>
  <c r="DL201" i="50"/>
  <c r="DI201" i="50"/>
  <c r="DH201" i="50"/>
  <c r="DD201" i="50"/>
  <c r="DC201" i="50"/>
  <c r="CZ201" i="50"/>
  <c r="CY201" i="50"/>
  <c r="CT201" i="50"/>
  <c r="CS201" i="50"/>
  <c r="CO201" i="50"/>
  <c r="CN201" i="50"/>
  <c r="CK201" i="50"/>
  <c r="CJ201" i="50"/>
  <c r="CF201" i="50"/>
  <c r="CE201" i="50"/>
  <c r="CB201" i="50"/>
  <c r="CA201" i="50"/>
  <c r="BV201" i="50"/>
  <c r="BU201" i="50"/>
  <c r="BQ201" i="50"/>
  <c r="BP201" i="50"/>
  <c r="BK201" i="50"/>
  <c r="BJ201" i="50"/>
  <c r="BE201" i="50"/>
  <c r="BD201" i="50"/>
  <c r="BA201" i="50"/>
  <c r="AZ201" i="50"/>
  <c r="AV201" i="50"/>
  <c r="AU201" i="50"/>
  <c r="AR201" i="50"/>
  <c r="AQ201" i="50"/>
  <c r="AL201" i="50"/>
  <c r="AK201" i="50"/>
  <c r="AG201" i="50"/>
  <c r="AF201" i="50"/>
  <c r="AC201" i="50"/>
  <c r="AB201" i="50"/>
  <c r="Y201" i="50"/>
  <c r="X201" i="50"/>
  <c r="S201" i="50"/>
  <c r="R201" i="50"/>
  <c r="DM200" i="50"/>
  <c r="DL200" i="50"/>
  <c r="DI200" i="50"/>
  <c r="DH200" i="50"/>
  <c r="DD200" i="50"/>
  <c r="DC200" i="50"/>
  <c r="CZ200" i="50"/>
  <c r="CY200" i="50"/>
  <c r="CT200" i="50"/>
  <c r="CS200" i="50"/>
  <c r="CO200" i="50"/>
  <c r="CN200" i="50"/>
  <c r="CK200" i="50"/>
  <c r="CJ200" i="50"/>
  <c r="CF200" i="50"/>
  <c r="CE200" i="50"/>
  <c r="CB200" i="50"/>
  <c r="CA200" i="50"/>
  <c r="BV200" i="50"/>
  <c r="BU200" i="50"/>
  <c r="BQ200" i="50"/>
  <c r="BP200" i="50"/>
  <c r="BK200" i="50"/>
  <c r="BJ200" i="50"/>
  <c r="BE200" i="50"/>
  <c r="BD200" i="50"/>
  <c r="BA200" i="50"/>
  <c r="AZ200" i="50"/>
  <c r="AV200" i="50"/>
  <c r="AU200" i="50"/>
  <c r="AR200" i="50"/>
  <c r="AQ200" i="50"/>
  <c r="AL200" i="50"/>
  <c r="AK200" i="50"/>
  <c r="AG200" i="50"/>
  <c r="AF200" i="50"/>
  <c r="AC200" i="50"/>
  <c r="AB200" i="50"/>
  <c r="Y200" i="50"/>
  <c r="X200" i="50"/>
  <c r="S200" i="50"/>
  <c r="R200" i="50"/>
  <c r="DM199" i="50"/>
  <c r="DL199" i="50"/>
  <c r="DI199" i="50"/>
  <c r="DH199" i="50"/>
  <c r="DD199" i="50"/>
  <c r="DC199" i="50"/>
  <c r="CZ199" i="50"/>
  <c r="CY199" i="50"/>
  <c r="CT199" i="50"/>
  <c r="CS199" i="50"/>
  <c r="CO199" i="50"/>
  <c r="CN199" i="50"/>
  <c r="CK199" i="50"/>
  <c r="CJ199" i="50"/>
  <c r="CF199" i="50"/>
  <c r="CE199" i="50"/>
  <c r="CB199" i="50"/>
  <c r="CA199" i="50"/>
  <c r="BV199" i="50"/>
  <c r="BU199" i="50"/>
  <c r="BQ199" i="50"/>
  <c r="BP199" i="50"/>
  <c r="BK199" i="50"/>
  <c r="BJ199" i="50"/>
  <c r="BE199" i="50"/>
  <c r="BD199" i="50"/>
  <c r="BA199" i="50"/>
  <c r="AZ199" i="50"/>
  <c r="AV199" i="50"/>
  <c r="AU199" i="50"/>
  <c r="AR199" i="50"/>
  <c r="AQ199" i="50"/>
  <c r="AL199" i="50"/>
  <c r="AK199" i="50"/>
  <c r="AG199" i="50"/>
  <c r="AF199" i="50"/>
  <c r="AC199" i="50"/>
  <c r="AB199" i="50"/>
  <c r="Y199" i="50"/>
  <c r="X199" i="50"/>
  <c r="S199" i="50"/>
  <c r="R199" i="50"/>
  <c r="DM198" i="50"/>
  <c r="DL198" i="50"/>
  <c r="DI198" i="50"/>
  <c r="DH198" i="50"/>
  <c r="DD198" i="50"/>
  <c r="DC198" i="50"/>
  <c r="CZ198" i="50"/>
  <c r="CY198" i="50"/>
  <c r="CT198" i="50"/>
  <c r="CS198" i="50"/>
  <c r="CO198" i="50"/>
  <c r="CN198" i="50"/>
  <c r="CK198" i="50"/>
  <c r="CJ198" i="50"/>
  <c r="CF198" i="50"/>
  <c r="CE198" i="50"/>
  <c r="CB198" i="50"/>
  <c r="CA198" i="50"/>
  <c r="BV198" i="50"/>
  <c r="BU198" i="50"/>
  <c r="BQ198" i="50"/>
  <c r="BP198" i="50"/>
  <c r="BK198" i="50"/>
  <c r="BJ198" i="50"/>
  <c r="BE198" i="50"/>
  <c r="BD198" i="50"/>
  <c r="BA198" i="50"/>
  <c r="AZ198" i="50"/>
  <c r="AV198" i="50"/>
  <c r="AU198" i="50"/>
  <c r="AR198" i="50"/>
  <c r="AQ198" i="50"/>
  <c r="AL198" i="50"/>
  <c r="AK198" i="50"/>
  <c r="AG198" i="50"/>
  <c r="AF198" i="50"/>
  <c r="AC198" i="50"/>
  <c r="AB198" i="50"/>
  <c r="Y198" i="50"/>
  <c r="X198" i="50"/>
  <c r="S198" i="50"/>
  <c r="R198" i="50"/>
  <c r="DM197" i="50"/>
  <c r="DL197" i="50"/>
  <c r="DI197" i="50"/>
  <c r="DH197" i="50"/>
  <c r="DD197" i="50"/>
  <c r="DC197" i="50"/>
  <c r="CZ197" i="50"/>
  <c r="CY197" i="50"/>
  <c r="CT197" i="50"/>
  <c r="CS197" i="50"/>
  <c r="CO197" i="50"/>
  <c r="CN197" i="50"/>
  <c r="CK197" i="50"/>
  <c r="CJ197" i="50"/>
  <c r="CF197" i="50"/>
  <c r="CE197" i="50"/>
  <c r="CB197" i="50"/>
  <c r="CA197" i="50"/>
  <c r="BV197" i="50"/>
  <c r="BU197" i="50"/>
  <c r="BQ197" i="50"/>
  <c r="BP197" i="50"/>
  <c r="BK197" i="50"/>
  <c r="BJ197" i="50"/>
  <c r="BE197" i="50"/>
  <c r="BD197" i="50"/>
  <c r="BA197" i="50"/>
  <c r="AZ197" i="50"/>
  <c r="AV197" i="50"/>
  <c r="AU197" i="50"/>
  <c r="AR197" i="50"/>
  <c r="AQ197" i="50"/>
  <c r="AL197" i="50"/>
  <c r="AK197" i="50"/>
  <c r="AG197" i="50"/>
  <c r="AF197" i="50"/>
  <c r="AC197" i="50"/>
  <c r="AB197" i="50"/>
  <c r="Y197" i="50"/>
  <c r="X197" i="50"/>
  <c r="S197" i="50"/>
  <c r="R197" i="50"/>
  <c r="DM196" i="50"/>
  <c r="DL196" i="50"/>
  <c r="DI196" i="50"/>
  <c r="DH196" i="50"/>
  <c r="DD196" i="50"/>
  <c r="DC196" i="50"/>
  <c r="CZ196" i="50"/>
  <c r="CY196" i="50"/>
  <c r="CT196" i="50"/>
  <c r="CS196" i="50"/>
  <c r="CO196" i="50"/>
  <c r="CN196" i="50"/>
  <c r="CK196" i="50"/>
  <c r="CJ196" i="50"/>
  <c r="CF196" i="50"/>
  <c r="CE196" i="50"/>
  <c r="CB196" i="50"/>
  <c r="CA196" i="50"/>
  <c r="BV196" i="50"/>
  <c r="BU196" i="50"/>
  <c r="BQ196" i="50"/>
  <c r="BP196" i="50"/>
  <c r="BK196" i="50"/>
  <c r="BJ196" i="50"/>
  <c r="BE196" i="50"/>
  <c r="BD196" i="50"/>
  <c r="BA196" i="50"/>
  <c r="AZ196" i="50"/>
  <c r="AV196" i="50"/>
  <c r="AU196" i="50"/>
  <c r="AR196" i="50"/>
  <c r="AQ196" i="50"/>
  <c r="AL196" i="50"/>
  <c r="AK196" i="50"/>
  <c r="AG196" i="50"/>
  <c r="AF196" i="50"/>
  <c r="AC196" i="50"/>
  <c r="AB196" i="50"/>
  <c r="Y196" i="50"/>
  <c r="X196" i="50"/>
  <c r="S196" i="50"/>
  <c r="R196" i="50"/>
  <c r="DM195" i="50"/>
  <c r="DL195" i="50"/>
  <c r="DI195" i="50"/>
  <c r="DH195" i="50"/>
  <c r="DD195" i="50"/>
  <c r="DC195" i="50"/>
  <c r="CZ195" i="50"/>
  <c r="CY195" i="50"/>
  <c r="CT195" i="50"/>
  <c r="CS195" i="50"/>
  <c r="CO195" i="50"/>
  <c r="CN195" i="50"/>
  <c r="CK195" i="50"/>
  <c r="CJ195" i="50"/>
  <c r="CF195" i="50"/>
  <c r="CE195" i="50"/>
  <c r="CB195" i="50"/>
  <c r="CA195" i="50"/>
  <c r="BV195" i="50"/>
  <c r="BU195" i="50"/>
  <c r="BQ195" i="50"/>
  <c r="BP195" i="50"/>
  <c r="BK195" i="50"/>
  <c r="BJ195" i="50"/>
  <c r="BE195" i="50"/>
  <c r="BD195" i="50"/>
  <c r="BA195" i="50"/>
  <c r="AZ195" i="50"/>
  <c r="AV195" i="50"/>
  <c r="AU195" i="50"/>
  <c r="AR195" i="50"/>
  <c r="AQ195" i="50"/>
  <c r="AL195" i="50"/>
  <c r="AK195" i="50"/>
  <c r="AG195" i="50"/>
  <c r="AF195" i="50"/>
  <c r="AC195" i="50"/>
  <c r="AB195" i="50"/>
  <c r="Y195" i="50"/>
  <c r="X195" i="50"/>
  <c r="S195" i="50"/>
  <c r="R195" i="50"/>
  <c r="DM194" i="50"/>
  <c r="DL194" i="50"/>
  <c r="DI194" i="50"/>
  <c r="DH194" i="50"/>
  <c r="DD194" i="50"/>
  <c r="DC194" i="50"/>
  <c r="CZ194" i="50"/>
  <c r="CY194" i="50"/>
  <c r="CT194" i="50"/>
  <c r="CS194" i="50"/>
  <c r="CO194" i="50"/>
  <c r="CN194" i="50"/>
  <c r="CK194" i="50"/>
  <c r="CJ194" i="50"/>
  <c r="CF194" i="50"/>
  <c r="CE194" i="50"/>
  <c r="CB194" i="50"/>
  <c r="CA194" i="50"/>
  <c r="BV194" i="50"/>
  <c r="BU194" i="50"/>
  <c r="BQ194" i="50"/>
  <c r="BP194" i="50"/>
  <c r="BK194" i="50"/>
  <c r="BJ194" i="50"/>
  <c r="BE194" i="50"/>
  <c r="BD194" i="50"/>
  <c r="BA194" i="50"/>
  <c r="AZ194" i="50"/>
  <c r="AV194" i="50"/>
  <c r="AU194" i="50"/>
  <c r="AR194" i="50"/>
  <c r="AQ194" i="50"/>
  <c r="AL194" i="50"/>
  <c r="AK194" i="50"/>
  <c r="AG194" i="50"/>
  <c r="AF194" i="50"/>
  <c r="AC194" i="50"/>
  <c r="AB194" i="50"/>
  <c r="Y194" i="50"/>
  <c r="X194" i="50"/>
  <c r="S194" i="50"/>
  <c r="R194" i="50"/>
  <c r="DM193" i="50"/>
  <c r="DL193" i="50"/>
  <c r="DI193" i="50"/>
  <c r="DH193" i="50"/>
  <c r="DD193" i="50"/>
  <c r="DC193" i="50"/>
  <c r="CZ193" i="50"/>
  <c r="CY193" i="50"/>
  <c r="CT193" i="50"/>
  <c r="CS193" i="50"/>
  <c r="CO193" i="50"/>
  <c r="CN193" i="50"/>
  <c r="CK193" i="50"/>
  <c r="CJ193" i="50"/>
  <c r="CF193" i="50"/>
  <c r="CE193" i="50"/>
  <c r="CB193" i="50"/>
  <c r="CA193" i="50"/>
  <c r="BV193" i="50"/>
  <c r="BU193" i="50"/>
  <c r="BQ193" i="50"/>
  <c r="BP193" i="50"/>
  <c r="BK193" i="50"/>
  <c r="BJ193" i="50"/>
  <c r="BE193" i="50"/>
  <c r="BD193" i="50"/>
  <c r="BA193" i="50"/>
  <c r="AZ193" i="50"/>
  <c r="AV193" i="50"/>
  <c r="AU193" i="50"/>
  <c r="AR193" i="50"/>
  <c r="AQ193" i="50"/>
  <c r="AL193" i="50"/>
  <c r="AK193" i="50"/>
  <c r="AG193" i="50"/>
  <c r="AF193" i="50"/>
  <c r="AC193" i="50"/>
  <c r="AB193" i="50"/>
  <c r="Y193" i="50"/>
  <c r="X193" i="50"/>
  <c r="S193" i="50"/>
  <c r="R193" i="50"/>
  <c r="DM192" i="50"/>
  <c r="DL192" i="50"/>
  <c r="DI192" i="50"/>
  <c r="DH192" i="50"/>
  <c r="DD192" i="50"/>
  <c r="DC192" i="50"/>
  <c r="CZ192" i="50"/>
  <c r="CY192" i="50"/>
  <c r="CT192" i="50"/>
  <c r="CS192" i="50"/>
  <c r="CO192" i="50"/>
  <c r="CN192" i="50"/>
  <c r="CK192" i="50"/>
  <c r="CJ192" i="50"/>
  <c r="CF192" i="50"/>
  <c r="CE192" i="50"/>
  <c r="CB192" i="50"/>
  <c r="CA192" i="50"/>
  <c r="BV192" i="50"/>
  <c r="BU192" i="50"/>
  <c r="BQ192" i="50"/>
  <c r="BP192" i="50"/>
  <c r="BK192" i="50"/>
  <c r="BJ192" i="50"/>
  <c r="BE192" i="50"/>
  <c r="BD192" i="50"/>
  <c r="BA192" i="50"/>
  <c r="AZ192" i="50"/>
  <c r="AV192" i="50"/>
  <c r="AU192" i="50"/>
  <c r="AR192" i="50"/>
  <c r="AQ192" i="50"/>
  <c r="AL192" i="50"/>
  <c r="AK192" i="50"/>
  <c r="AG192" i="50"/>
  <c r="AF192" i="50"/>
  <c r="AC192" i="50"/>
  <c r="AB192" i="50"/>
  <c r="Y192" i="50"/>
  <c r="X192" i="50"/>
  <c r="S192" i="50"/>
  <c r="R192" i="50"/>
  <c r="DM191" i="50"/>
  <c r="DL191" i="50"/>
  <c r="DI191" i="50"/>
  <c r="DH191" i="50"/>
  <c r="DD191" i="50"/>
  <c r="DC191" i="50"/>
  <c r="CZ191" i="50"/>
  <c r="CY191" i="50"/>
  <c r="CT191" i="50"/>
  <c r="CS191" i="50"/>
  <c r="CO191" i="50"/>
  <c r="CN191" i="50"/>
  <c r="CK191" i="50"/>
  <c r="CJ191" i="50"/>
  <c r="CF191" i="50"/>
  <c r="CE191" i="50"/>
  <c r="CB191" i="50"/>
  <c r="CA191" i="50"/>
  <c r="BV191" i="50"/>
  <c r="BU191" i="50"/>
  <c r="BQ191" i="50"/>
  <c r="BP191" i="50"/>
  <c r="BK191" i="50"/>
  <c r="BJ191" i="50"/>
  <c r="BE191" i="50"/>
  <c r="BD191" i="50"/>
  <c r="BA191" i="50"/>
  <c r="AZ191" i="50"/>
  <c r="AV191" i="50"/>
  <c r="AU191" i="50"/>
  <c r="AR191" i="50"/>
  <c r="AQ191" i="50"/>
  <c r="AL191" i="50"/>
  <c r="AK191" i="50"/>
  <c r="AG191" i="50"/>
  <c r="AF191" i="50"/>
  <c r="AC191" i="50"/>
  <c r="AB191" i="50"/>
  <c r="Y191" i="50"/>
  <c r="X191" i="50"/>
  <c r="S191" i="50"/>
  <c r="R191" i="50"/>
  <c r="DM190" i="50"/>
  <c r="DL190" i="50"/>
  <c r="DI190" i="50"/>
  <c r="DH190" i="50"/>
  <c r="DD190" i="50"/>
  <c r="DC190" i="50"/>
  <c r="CZ190" i="50"/>
  <c r="CY190" i="50"/>
  <c r="CT190" i="50"/>
  <c r="CS190" i="50"/>
  <c r="CO190" i="50"/>
  <c r="CN190" i="50"/>
  <c r="CK190" i="50"/>
  <c r="CJ190" i="50"/>
  <c r="CF190" i="50"/>
  <c r="CE190" i="50"/>
  <c r="CB190" i="50"/>
  <c r="CA190" i="50"/>
  <c r="BV190" i="50"/>
  <c r="BU190" i="50"/>
  <c r="BQ190" i="50"/>
  <c r="BP190" i="50"/>
  <c r="BK190" i="50"/>
  <c r="BJ190" i="50"/>
  <c r="BE190" i="50"/>
  <c r="BD190" i="50"/>
  <c r="BA190" i="50"/>
  <c r="AZ190" i="50"/>
  <c r="AV190" i="50"/>
  <c r="AU190" i="50"/>
  <c r="AR190" i="50"/>
  <c r="AQ190" i="50"/>
  <c r="AL190" i="50"/>
  <c r="AK190" i="50"/>
  <c r="AG190" i="50"/>
  <c r="AF190" i="50"/>
  <c r="AC190" i="50"/>
  <c r="AB190" i="50"/>
  <c r="Y190" i="50"/>
  <c r="X190" i="50"/>
  <c r="S190" i="50"/>
  <c r="R190" i="50"/>
  <c r="DM189" i="50"/>
  <c r="DL189" i="50"/>
  <c r="DI189" i="50"/>
  <c r="DH189" i="50"/>
  <c r="DD189" i="50"/>
  <c r="DC189" i="50"/>
  <c r="CZ189" i="50"/>
  <c r="CY189" i="50"/>
  <c r="CT189" i="50"/>
  <c r="CS189" i="50"/>
  <c r="CO189" i="50"/>
  <c r="CN189" i="50"/>
  <c r="CK189" i="50"/>
  <c r="CJ189" i="50"/>
  <c r="CF189" i="50"/>
  <c r="CE189" i="50"/>
  <c r="CB189" i="50"/>
  <c r="CA189" i="50"/>
  <c r="BV189" i="50"/>
  <c r="BU189" i="50"/>
  <c r="BQ189" i="50"/>
  <c r="BP189" i="50"/>
  <c r="BK189" i="50"/>
  <c r="BJ189" i="50"/>
  <c r="BE189" i="50"/>
  <c r="BD189" i="50"/>
  <c r="BA189" i="50"/>
  <c r="AZ189" i="50"/>
  <c r="AV189" i="50"/>
  <c r="AU189" i="50"/>
  <c r="AR189" i="50"/>
  <c r="AQ189" i="50"/>
  <c r="AL189" i="50"/>
  <c r="AK189" i="50"/>
  <c r="AG189" i="50"/>
  <c r="AF189" i="50"/>
  <c r="AC189" i="50"/>
  <c r="AB189" i="50"/>
  <c r="Y189" i="50"/>
  <c r="X189" i="50"/>
  <c r="S189" i="50"/>
  <c r="R189" i="50"/>
  <c r="DM188" i="50"/>
  <c r="DL188" i="50"/>
  <c r="DI188" i="50"/>
  <c r="DH188" i="50"/>
  <c r="DD188" i="50"/>
  <c r="DC188" i="50"/>
  <c r="CZ188" i="50"/>
  <c r="CY188" i="50"/>
  <c r="CT188" i="50"/>
  <c r="CS188" i="50"/>
  <c r="CO188" i="50"/>
  <c r="CN188" i="50"/>
  <c r="CK188" i="50"/>
  <c r="CJ188" i="50"/>
  <c r="CF188" i="50"/>
  <c r="CE188" i="50"/>
  <c r="CB188" i="50"/>
  <c r="CA188" i="50"/>
  <c r="BV188" i="50"/>
  <c r="BU188" i="50"/>
  <c r="BQ188" i="50"/>
  <c r="BP188" i="50"/>
  <c r="BK188" i="50"/>
  <c r="BJ188" i="50"/>
  <c r="BE188" i="50"/>
  <c r="BD188" i="50"/>
  <c r="BA188" i="50"/>
  <c r="AZ188" i="50"/>
  <c r="AV188" i="50"/>
  <c r="AU188" i="50"/>
  <c r="AR188" i="50"/>
  <c r="AQ188" i="50"/>
  <c r="AL188" i="50"/>
  <c r="AK188" i="50"/>
  <c r="AG188" i="50"/>
  <c r="AF188" i="50"/>
  <c r="AC188" i="50"/>
  <c r="AB188" i="50"/>
  <c r="Y188" i="50"/>
  <c r="X188" i="50"/>
  <c r="S188" i="50"/>
  <c r="R188" i="50"/>
  <c r="DM187" i="50"/>
  <c r="DL187" i="50"/>
  <c r="DI187" i="50"/>
  <c r="DH187" i="50"/>
  <c r="DD187" i="50"/>
  <c r="DC187" i="50"/>
  <c r="CZ187" i="50"/>
  <c r="CY187" i="50"/>
  <c r="CT187" i="50"/>
  <c r="CS187" i="50"/>
  <c r="CO187" i="50"/>
  <c r="CN187" i="50"/>
  <c r="CK187" i="50"/>
  <c r="CJ187" i="50"/>
  <c r="CF187" i="50"/>
  <c r="CE187" i="50"/>
  <c r="CB187" i="50"/>
  <c r="CA187" i="50"/>
  <c r="BV187" i="50"/>
  <c r="BU187" i="50"/>
  <c r="BQ187" i="50"/>
  <c r="BP187" i="50"/>
  <c r="BK187" i="50"/>
  <c r="BJ187" i="50"/>
  <c r="BE187" i="50"/>
  <c r="BD187" i="50"/>
  <c r="BA187" i="50"/>
  <c r="AZ187" i="50"/>
  <c r="AV187" i="50"/>
  <c r="AU187" i="50"/>
  <c r="AR187" i="50"/>
  <c r="AQ187" i="50"/>
  <c r="AL187" i="50"/>
  <c r="AK187" i="50"/>
  <c r="AG187" i="50"/>
  <c r="AF187" i="50"/>
  <c r="AC187" i="50"/>
  <c r="AB187" i="50"/>
  <c r="Y187" i="50"/>
  <c r="X187" i="50"/>
  <c r="S187" i="50"/>
  <c r="R187" i="50"/>
  <c r="DM186" i="50"/>
  <c r="DL186" i="50"/>
  <c r="DI186" i="50"/>
  <c r="DH186" i="50"/>
  <c r="DD186" i="50"/>
  <c r="DC186" i="50"/>
  <c r="CZ186" i="50"/>
  <c r="CY186" i="50"/>
  <c r="CT186" i="50"/>
  <c r="CS186" i="50"/>
  <c r="CO186" i="50"/>
  <c r="CN186" i="50"/>
  <c r="CK186" i="50"/>
  <c r="CJ186" i="50"/>
  <c r="CF186" i="50"/>
  <c r="CE186" i="50"/>
  <c r="CB186" i="50"/>
  <c r="CA186" i="50"/>
  <c r="BV186" i="50"/>
  <c r="BU186" i="50"/>
  <c r="BQ186" i="50"/>
  <c r="BP186" i="50"/>
  <c r="BK186" i="50"/>
  <c r="BJ186" i="50"/>
  <c r="BE186" i="50"/>
  <c r="BD186" i="50"/>
  <c r="BA186" i="50"/>
  <c r="AZ186" i="50"/>
  <c r="AV186" i="50"/>
  <c r="AU186" i="50"/>
  <c r="AR186" i="50"/>
  <c r="AQ186" i="50"/>
  <c r="AL186" i="50"/>
  <c r="AK186" i="50"/>
  <c r="AG186" i="50"/>
  <c r="AF186" i="50"/>
  <c r="AC186" i="50"/>
  <c r="AB186" i="50"/>
  <c r="Y186" i="50"/>
  <c r="X186" i="50"/>
  <c r="S186" i="50"/>
  <c r="R186" i="50"/>
  <c r="DM185" i="50"/>
  <c r="DL185" i="50"/>
  <c r="DI185" i="50"/>
  <c r="DH185" i="50"/>
  <c r="DD185" i="50"/>
  <c r="DC185" i="50"/>
  <c r="CZ185" i="50"/>
  <c r="CY185" i="50"/>
  <c r="CT185" i="50"/>
  <c r="CS185" i="50"/>
  <c r="CO185" i="50"/>
  <c r="CN185" i="50"/>
  <c r="CK185" i="50"/>
  <c r="CJ185" i="50"/>
  <c r="CF185" i="50"/>
  <c r="CE185" i="50"/>
  <c r="CB185" i="50"/>
  <c r="CA185" i="50"/>
  <c r="BV185" i="50"/>
  <c r="BU185" i="50"/>
  <c r="BQ185" i="50"/>
  <c r="BP185" i="50"/>
  <c r="BK185" i="50"/>
  <c r="BJ185" i="50"/>
  <c r="BE185" i="50"/>
  <c r="BD185" i="50"/>
  <c r="BA185" i="50"/>
  <c r="AZ185" i="50"/>
  <c r="AV185" i="50"/>
  <c r="AU185" i="50"/>
  <c r="AR185" i="50"/>
  <c r="AQ185" i="50"/>
  <c r="AL185" i="50"/>
  <c r="AK185" i="50"/>
  <c r="AG185" i="50"/>
  <c r="AF185" i="50"/>
  <c r="AC185" i="50"/>
  <c r="AB185" i="50"/>
  <c r="Y185" i="50"/>
  <c r="X185" i="50"/>
  <c r="S185" i="50"/>
  <c r="R185" i="50"/>
  <c r="DM184" i="50"/>
  <c r="DL184" i="50"/>
  <c r="DI184" i="50"/>
  <c r="DH184" i="50"/>
  <c r="DD184" i="50"/>
  <c r="DC184" i="50"/>
  <c r="CZ184" i="50"/>
  <c r="CY184" i="50"/>
  <c r="CT184" i="50"/>
  <c r="CS184" i="50"/>
  <c r="CO184" i="50"/>
  <c r="CN184" i="50"/>
  <c r="CK184" i="50"/>
  <c r="CJ184" i="50"/>
  <c r="CF184" i="50"/>
  <c r="CE184" i="50"/>
  <c r="CB184" i="50"/>
  <c r="CA184" i="50"/>
  <c r="BV184" i="50"/>
  <c r="BU184" i="50"/>
  <c r="BQ184" i="50"/>
  <c r="BP184" i="50"/>
  <c r="BK184" i="50"/>
  <c r="BJ184" i="50"/>
  <c r="BE184" i="50"/>
  <c r="BD184" i="50"/>
  <c r="BA184" i="50"/>
  <c r="AZ184" i="50"/>
  <c r="AV184" i="50"/>
  <c r="AU184" i="50"/>
  <c r="AR184" i="50"/>
  <c r="AQ184" i="50"/>
  <c r="AL184" i="50"/>
  <c r="AK184" i="50"/>
  <c r="AG184" i="50"/>
  <c r="AF184" i="50"/>
  <c r="AC184" i="50"/>
  <c r="AB184" i="50"/>
  <c r="Y184" i="50"/>
  <c r="X184" i="50"/>
  <c r="S184" i="50"/>
  <c r="R184" i="50"/>
  <c r="DM183" i="50"/>
  <c r="DL183" i="50"/>
  <c r="DI183" i="50"/>
  <c r="DH183" i="50"/>
  <c r="DD183" i="50"/>
  <c r="DC183" i="50"/>
  <c r="CZ183" i="50"/>
  <c r="CY183" i="50"/>
  <c r="CT183" i="50"/>
  <c r="CS183" i="50"/>
  <c r="CO183" i="50"/>
  <c r="CN183" i="50"/>
  <c r="CK183" i="50"/>
  <c r="CJ183" i="50"/>
  <c r="CF183" i="50"/>
  <c r="CE183" i="50"/>
  <c r="CB183" i="50"/>
  <c r="CA183" i="50"/>
  <c r="BV183" i="50"/>
  <c r="BU183" i="50"/>
  <c r="BQ183" i="50"/>
  <c r="BP183" i="50"/>
  <c r="BK183" i="50"/>
  <c r="BJ183" i="50"/>
  <c r="BE183" i="50"/>
  <c r="BD183" i="50"/>
  <c r="BA183" i="50"/>
  <c r="AZ183" i="50"/>
  <c r="AV183" i="50"/>
  <c r="AU183" i="50"/>
  <c r="AR183" i="50"/>
  <c r="AQ183" i="50"/>
  <c r="AL183" i="50"/>
  <c r="AK183" i="50"/>
  <c r="AG183" i="50"/>
  <c r="AF183" i="50"/>
  <c r="AC183" i="50"/>
  <c r="AB183" i="50"/>
  <c r="Y183" i="50"/>
  <c r="X183" i="50"/>
  <c r="S183" i="50"/>
  <c r="R183" i="50"/>
  <c r="DM182" i="50"/>
  <c r="DL182" i="50"/>
  <c r="DI182" i="50"/>
  <c r="DH182" i="50"/>
  <c r="DD182" i="50"/>
  <c r="DC182" i="50"/>
  <c r="CZ182" i="50"/>
  <c r="CY182" i="50"/>
  <c r="CT182" i="50"/>
  <c r="CS182" i="50"/>
  <c r="CO182" i="50"/>
  <c r="CN182" i="50"/>
  <c r="CK182" i="50"/>
  <c r="CJ182" i="50"/>
  <c r="CF182" i="50"/>
  <c r="CE182" i="50"/>
  <c r="CB182" i="50"/>
  <c r="CA182" i="50"/>
  <c r="BV182" i="50"/>
  <c r="BU182" i="50"/>
  <c r="BQ182" i="50"/>
  <c r="BP182" i="50"/>
  <c r="BK182" i="50"/>
  <c r="BJ182" i="50"/>
  <c r="BE182" i="50"/>
  <c r="BD182" i="50"/>
  <c r="BA182" i="50"/>
  <c r="AZ182" i="50"/>
  <c r="AV182" i="50"/>
  <c r="AU182" i="50"/>
  <c r="AR182" i="50"/>
  <c r="AQ182" i="50"/>
  <c r="AL182" i="50"/>
  <c r="AK182" i="50"/>
  <c r="AG182" i="50"/>
  <c r="AF182" i="50"/>
  <c r="AC182" i="50"/>
  <c r="AB182" i="50"/>
  <c r="Y182" i="50"/>
  <c r="X182" i="50"/>
  <c r="S182" i="50"/>
  <c r="R182" i="50"/>
  <c r="DM181" i="50"/>
  <c r="DL181" i="50"/>
  <c r="DI181" i="50"/>
  <c r="DH181" i="50"/>
  <c r="DD181" i="50"/>
  <c r="DC181" i="50"/>
  <c r="CZ181" i="50"/>
  <c r="CY181" i="50"/>
  <c r="CT181" i="50"/>
  <c r="CS181" i="50"/>
  <c r="CO181" i="50"/>
  <c r="CN181" i="50"/>
  <c r="CK181" i="50"/>
  <c r="CJ181" i="50"/>
  <c r="CF181" i="50"/>
  <c r="CE181" i="50"/>
  <c r="CB181" i="50"/>
  <c r="CA181" i="50"/>
  <c r="BV181" i="50"/>
  <c r="BU181" i="50"/>
  <c r="BQ181" i="50"/>
  <c r="BP181" i="50"/>
  <c r="BK181" i="50"/>
  <c r="BJ181" i="50"/>
  <c r="BE181" i="50"/>
  <c r="BD181" i="50"/>
  <c r="BA181" i="50"/>
  <c r="AZ181" i="50"/>
  <c r="AV181" i="50"/>
  <c r="AU181" i="50"/>
  <c r="AR181" i="50"/>
  <c r="AQ181" i="50"/>
  <c r="AL181" i="50"/>
  <c r="AK181" i="50"/>
  <c r="AG181" i="50"/>
  <c r="AF181" i="50"/>
  <c r="AC181" i="50"/>
  <c r="AB181" i="50"/>
  <c r="Y181" i="50"/>
  <c r="X181" i="50"/>
  <c r="S181" i="50"/>
  <c r="R181" i="50"/>
  <c r="DM180" i="50"/>
  <c r="DL180" i="50"/>
  <c r="DI180" i="50"/>
  <c r="DH180" i="50"/>
  <c r="DD180" i="50"/>
  <c r="DC180" i="50"/>
  <c r="CZ180" i="50"/>
  <c r="CY180" i="50"/>
  <c r="CT180" i="50"/>
  <c r="CS180" i="50"/>
  <c r="CO180" i="50"/>
  <c r="CN180" i="50"/>
  <c r="CK180" i="50"/>
  <c r="CJ180" i="50"/>
  <c r="CF180" i="50"/>
  <c r="CE180" i="50"/>
  <c r="CB180" i="50"/>
  <c r="CA180" i="50"/>
  <c r="BV180" i="50"/>
  <c r="BU180" i="50"/>
  <c r="BQ180" i="50"/>
  <c r="BP180" i="50"/>
  <c r="BK180" i="50"/>
  <c r="BJ180" i="50"/>
  <c r="BE180" i="50"/>
  <c r="BD180" i="50"/>
  <c r="BA180" i="50"/>
  <c r="AZ180" i="50"/>
  <c r="AV180" i="50"/>
  <c r="AU180" i="50"/>
  <c r="AR180" i="50"/>
  <c r="AQ180" i="50"/>
  <c r="AL180" i="50"/>
  <c r="AK180" i="50"/>
  <c r="AG180" i="50"/>
  <c r="AF180" i="50"/>
  <c r="AC180" i="50"/>
  <c r="AB180" i="50"/>
  <c r="Y180" i="50"/>
  <c r="X180" i="50"/>
  <c r="S180" i="50"/>
  <c r="R180" i="50"/>
  <c r="DM179" i="50"/>
  <c r="DL179" i="50"/>
  <c r="DI179" i="50"/>
  <c r="DH179" i="50"/>
  <c r="DD179" i="50"/>
  <c r="DC179" i="50"/>
  <c r="CZ179" i="50"/>
  <c r="CY179" i="50"/>
  <c r="CT179" i="50"/>
  <c r="CS179" i="50"/>
  <c r="CO179" i="50"/>
  <c r="CN179" i="50"/>
  <c r="CK179" i="50"/>
  <c r="CJ179" i="50"/>
  <c r="CF179" i="50"/>
  <c r="CE179" i="50"/>
  <c r="CB179" i="50"/>
  <c r="CA179" i="50"/>
  <c r="BV179" i="50"/>
  <c r="BU179" i="50"/>
  <c r="BQ179" i="50"/>
  <c r="BP179" i="50"/>
  <c r="BK179" i="50"/>
  <c r="BJ179" i="50"/>
  <c r="BE179" i="50"/>
  <c r="BD179" i="50"/>
  <c r="BA179" i="50"/>
  <c r="AZ179" i="50"/>
  <c r="AV179" i="50"/>
  <c r="AU179" i="50"/>
  <c r="AR179" i="50"/>
  <c r="AQ179" i="50"/>
  <c r="AL179" i="50"/>
  <c r="AK179" i="50"/>
  <c r="AG179" i="50"/>
  <c r="AF179" i="50"/>
  <c r="AC179" i="50"/>
  <c r="AB179" i="50"/>
  <c r="Y179" i="50"/>
  <c r="X179" i="50"/>
  <c r="S179" i="50"/>
  <c r="R179" i="50"/>
  <c r="DM178" i="50"/>
  <c r="DL178" i="50"/>
  <c r="DI178" i="50"/>
  <c r="DH178" i="50"/>
  <c r="DD178" i="50"/>
  <c r="DC178" i="50"/>
  <c r="CZ178" i="50"/>
  <c r="CY178" i="50"/>
  <c r="CT178" i="50"/>
  <c r="CS178" i="50"/>
  <c r="CO178" i="50"/>
  <c r="CN178" i="50"/>
  <c r="CK178" i="50"/>
  <c r="CJ178" i="50"/>
  <c r="CF178" i="50"/>
  <c r="CE178" i="50"/>
  <c r="CB178" i="50"/>
  <c r="CA178" i="50"/>
  <c r="BV178" i="50"/>
  <c r="BU178" i="50"/>
  <c r="BQ178" i="50"/>
  <c r="BP178" i="50"/>
  <c r="BK178" i="50"/>
  <c r="BJ178" i="50"/>
  <c r="BE178" i="50"/>
  <c r="BD178" i="50"/>
  <c r="BA178" i="50"/>
  <c r="AZ178" i="50"/>
  <c r="AV178" i="50"/>
  <c r="AU178" i="50"/>
  <c r="AR178" i="50"/>
  <c r="AQ178" i="50"/>
  <c r="AL178" i="50"/>
  <c r="AK178" i="50"/>
  <c r="AG178" i="50"/>
  <c r="AF178" i="50"/>
  <c r="AC178" i="50"/>
  <c r="AB178" i="50"/>
  <c r="Y178" i="50"/>
  <c r="X178" i="50"/>
  <c r="S178" i="50"/>
  <c r="R178" i="50"/>
  <c r="DM177" i="50"/>
  <c r="DL177" i="50"/>
  <c r="DI177" i="50"/>
  <c r="DH177" i="50"/>
  <c r="DD177" i="50"/>
  <c r="DC177" i="50"/>
  <c r="CZ177" i="50"/>
  <c r="CY177" i="50"/>
  <c r="CT177" i="50"/>
  <c r="CS177" i="50"/>
  <c r="CO177" i="50"/>
  <c r="CN177" i="50"/>
  <c r="CK177" i="50"/>
  <c r="CJ177" i="50"/>
  <c r="CF177" i="50"/>
  <c r="CE177" i="50"/>
  <c r="CB177" i="50"/>
  <c r="CA177" i="50"/>
  <c r="BV177" i="50"/>
  <c r="BU177" i="50"/>
  <c r="BQ177" i="50"/>
  <c r="BP177" i="50"/>
  <c r="BK177" i="50"/>
  <c r="BJ177" i="50"/>
  <c r="BE177" i="50"/>
  <c r="BD177" i="50"/>
  <c r="BA177" i="50"/>
  <c r="AZ177" i="50"/>
  <c r="AV177" i="50"/>
  <c r="AU177" i="50"/>
  <c r="AR177" i="50"/>
  <c r="AQ177" i="50"/>
  <c r="AL177" i="50"/>
  <c r="AK177" i="50"/>
  <c r="AG177" i="50"/>
  <c r="AF177" i="50"/>
  <c r="AC177" i="50"/>
  <c r="AB177" i="50"/>
  <c r="Y177" i="50"/>
  <c r="X177" i="50"/>
  <c r="S177" i="50"/>
  <c r="R177" i="50"/>
  <c r="DM176" i="50"/>
  <c r="DL176" i="50"/>
  <c r="DI176" i="50"/>
  <c r="DH176" i="50"/>
  <c r="DD176" i="50"/>
  <c r="DC176" i="50"/>
  <c r="CZ176" i="50"/>
  <c r="CY176" i="50"/>
  <c r="CT176" i="50"/>
  <c r="CS176" i="50"/>
  <c r="CO176" i="50"/>
  <c r="CN176" i="50"/>
  <c r="CK176" i="50"/>
  <c r="CJ176" i="50"/>
  <c r="CF176" i="50"/>
  <c r="CE176" i="50"/>
  <c r="CB176" i="50"/>
  <c r="CA176" i="50"/>
  <c r="BV176" i="50"/>
  <c r="BU176" i="50"/>
  <c r="BQ176" i="50"/>
  <c r="BP176" i="50"/>
  <c r="BK176" i="50"/>
  <c r="BJ176" i="50"/>
  <c r="BE176" i="50"/>
  <c r="BD176" i="50"/>
  <c r="BA176" i="50"/>
  <c r="AZ176" i="50"/>
  <c r="AV176" i="50"/>
  <c r="AU176" i="50"/>
  <c r="AR176" i="50"/>
  <c r="AQ176" i="50"/>
  <c r="AL176" i="50"/>
  <c r="AK176" i="50"/>
  <c r="AG176" i="50"/>
  <c r="AF176" i="50"/>
  <c r="AC176" i="50"/>
  <c r="AB176" i="50"/>
  <c r="Y176" i="50"/>
  <c r="X176" i="50"/>
  <c r="S176" i="50"/>
  <c r="R176" i="50"/>
  <c r="DM175" i="50"/>
  <c r="DL175" i="50"/>
  <c r="DI175" i="50"/>
  <c r="DH175" i="50"/>
  <c r="DD175" i="50"/>
  <c r="DC175" i="50"/>
  <c r="CZ175" i="50"/>
  <c r="CY175" i="50"/>
  <c r="CT175" i="50"/>
  <c r="CS175" i="50"/>
  <c r="CO175" i="50"/>
  <c r="CN175" i="50"/>
  <c r="CK175" i="50"/>
  <c r="CJ175" i="50"/>
  <c r="CF175" i="50"/>
  <c r="CE175" i="50"/>
  <c r="CB175" i="50"/>
  <c r="CA175" i="50"/>
  <c r="BV175" i="50"/>
  <c r="BU175" i="50"/>
  <c r="BQ175" i="50"/>
  <c r="BP175" i="50"/>
  <c r="BK175" i="50"/>
  <c r="BJ175" i="50"/>
  <c r="BE175" i="50"/>
  <c r="BD175" i="50"/>
  <c r="BA175" i="50"/>
  <c r="AZ175" i="50"/>
  <c r="AV175" i="50"/>
  <c r="AU175" i="50"/>
  <c r="AR175" i="50"/>
  <c r="AQ175" i="50"/>
  <c r="AL175" i="50"/>
  <c r="AK175" i="50"/>
  <c r="AG175" i="50"/>
  <c r="AF175" i="50"/>
  <c r="AC175" i="50"/>
  <c r="AB175" i="50"/>
  <c r="Y175" i="50"/>
  <c r="X175" i="50"/>
  <c r="S175" i="50"/>
  <c r="R175" i="50"/>
  <c r="DM174" i="50"/>
  <c r="DL174" i="50"/>
  <c r="DI174" i="50"/>
  <c r="DH174" i="50"/>
  <c r="DD174" i="50"/>
  <c r="DC174" i="50"/>
  <c r="CZ174" i="50"/>
  <c r="CY174" i="50"/>
  <c r="CT174" i="50"/>
  <c r="CS174" i="50"/>
  <c r="CO174" i="50"/>
  <c r="CN174" i="50"/>
  <c r="CK174" i="50"/>
  <c r="CJ174" i="50"/>
  <c r="CF174" i="50"/>
  <c r="CE174" i="50"/>
  <c r="CB174" i="50"/>
  <c r="CA174" i="50"/>
  <c r="BV174" i="50"/>
  <c r="BU174" i="50"/>
  <c r="BQ174" i="50"/>
  <c r="BP174" i="50"/>
  <c r="BK174" i="50"/>
  <c r="BJ174" i="50"/>
  <c r="BE174" i="50"/>
  <c r="BD174" i="50"/>
  <c r="BA174" i="50"/>
  <c r="AZ174" i="50"/>
  <c r="AV174" i="50"/>
  <c r="AU174" i="50"/>
  <c r="AR174" i="50"/>
  <c r="AQ174" i="50"/>
  <c r="AL174" i="50"/>
  <c r="AK174" i="50"/>
  <c r="AG174" i="50"/>
  <c r="AF174" i="50"/>
  <c r="AC174" i="50"/>
  <c r="AB174" i="50"/>
  <c r="Y174" i="50"/>
  <c r="X174" i="50"/>
  <c r="S174" i="50"/>
  <c r="R174" i="50"/>
  <c r="DM173" i="50"/>
  <c r="DL173" i="50"/>
  <c r="DI173" i="50"/>
  <c r="DH173" i="50"/>
  <c r="DD173" i="50"/>
  <c r="DC173" i="50"/>
  <c r="CZ173" i="50"/>
  <c r="CY173" i="50"/>
  <c r="CT173" i="50"/>
  <c r="CS173" i="50"/>
  <c r="CO173" i="50"/>
  <c r="CN173" i="50"/>
  <c r="CK173" i="50"/>
  <c r="CJ173" i="50"/>
  <c r="CF173" i="50"/>
  <c r="CE173" i="50"/>
  <c r="CB173" i="50"/>
  <c r="CA173" i="50"/>
  <c r="BV173" i="50"/>
  <c r="BU173" i="50"/>
  <c r="BQ173" i="50"/>
  <c r="BP173" i="50"/>
  <c r="BK173" i="50"/>
  <c r="BJ173" i="50"/>
  <c r="BE173" i="50"/>
  <c r="BD173" i="50"/>
  <c r="BA173" i="50"/>
  <c r="AZ173" i="50"/>
  <c r="AV173" i="50"/>
  <c r="AU173" i="50"/>
  <c r="AR173" i="50"/>
  <c r="AQ173" i="50"/>
  <c r="AL173" i="50"/>
  <c r="AK173" i="50"/>
  <c r="AG173" i="50"/>
  <c r="AF173" i="50"/>
  <c r="AC173" i="50"/>
  <c r="AB173" i="50"/>
  <c r="Y173" i="50"/>
  <c r="X173" i="50"/>
  <c r="S173" i="50"/>
  <c r="R173" i="50"/>
  <c r="DM172" i="50"/>
  <c r="DL172" i="50"/>
  <c r="DI172" i="50"/>
  <c r="DH172" i="50"/>
  <c r="DD172" i="50"/>
  <c r="DC172" i="50"/>
  <c r="CZ172" i="50"/>
  <c r="CY172" i="50"/>
  <c r="CT172" i="50"/>
  <c r="CS172" i="50"/>
  <c r="CO172" i="50"/>
  <c r="CN172" i="50"/>
  <c r="CK172" i="50"/>
  <c r="CJ172" i="50"/>
  <c r="CF172" i="50"/>
  <c r="CE172" i="50"/>
  <c r="CB172" i="50"/>
  <c r="CA172" i="50"/>
  <c r="BV172" i="50"/>
  <c r="BU172" i="50"/>
  <c r="BQ172" i="50"/>
  <c r="BP172" i="50"/>
  <c r="BK172" i="50"/>
  <c r="BJ172" i="50"/>
  <c r="BE172" i="50"/>
  <c r="BD172" i="50"/>
  <c r="BA172" i="50"/>
  <c r="AZ172" i="50"/>
  <c r="AV172" i="50"/>
  <c r="AU172" i="50"/>
  <c r="AR172" i="50"/>
  <c r="AQ172" i="50"/>
  <c r="AL172" i="50"/>
  <c r="AK172" i="50"/>
  <c r="AG172" i="50"/>
  <c r="AF172" i="50"/>
  <c r="AC172" i="50"/>
  <c r="AB172" i="50"/>
  <c r="Y172" i="50"/>
  <c r="X172" i="50"/>
  <c r="S172" i="50"/>
  <c r="R172" i="50"/>
  <c r="DM171" i="50"/>
  <c r="DL171" i="50"/>
  <c r="DI171" i="50"/>
  <c r="DH171" i="50"/>
  <c r="DD171" i="50"/>
  <c r="DC171" i="50"/>
  <c r="CZ171" i="50"/>
  <c r="CY171" i="50"/>
  <c r="CT171" i="50"/>
  <c r="CS171" i="50"/>
  <c r="CO171" i="50"/>
  <c r="CN171" i="50"/>
  <c r="CK171" i="50"/>
  <c r="CJ171" i="50"/>
  <c r="CF171" i="50"/>
  <c r="CE171" i="50"/>
  <c r="CB171" i="50"/>
  <c r="CA171" i="50"/>
  <c r="BV171" i="50"/>
  <c r="BU171" i="50"/>
  <c r="BQ171" i="50"/>
  <c r="BP171" i="50"/>
  <c r="BK171" i="50"/>
  <c r="BJ171" i="50"/>
  <c r="BE171" i="50"/>
  <c r="BD171" i="50"/>
  <c r="BA171" i="50"/>
  <c r="AZ171" i="50"/>
  <c r="AV171" i="50"/>
  <c r="AU171" i="50"/>
  <c r="AR171" i="50"/>
  <c r="AQ171" i="50"/>
  <c r="AL171" i="50"/>
  <c r="AK171" i="50"/>
  <c r="AG171" i="50"/>
  <c r="AF171" i="50"/>
  <c r="AC171" i="50"/>
  <c r="AB171" i="50"/>
  <c r="Y171" i="50"/>
  <c r="X171" i="50"/>
  <c r="S171" i="50"/>
  <c r="R171" i="50"/>
  <c r="DM170" i="50"/>
  <c r="DL170" i="50"/>
  <c r="DI170" i="50"/>
  <c r="DH170" i="50"/>
  <c r="DD170" i="50"/>
  <c r="DC170" i="50"/>
  <c r="CZ170" i="50"/>
  <c r="CY170" i="50"/>
  <c r="CT170" i="50"/>
  <c r="CS170" i="50"/>
  <c r="CO170" i="50"/>
  <c r="CN170" i="50"/>
  <c r="CK170" i="50"/>
  <c r="CJ170" i="50"/>
  <c r="CF170" i="50"/>
  <c r="CE170" i="50"/>
  <c r="CB170" i="50"/>
  <c r="CA170" i="50"/>
  <c r="BV170" i="50"/>
  <c r="BU170" i="50"/>
  <c r="BQ170" i="50"/>
  <c r="BP170" i="50"/>
  <c r="BK170" i="50"/>
  <c r="BJ170" i="50"/>
  <c r="BE170" i="50"/>
  <c r="BD170" i="50"/>
  <c r="BA170" i="50"/>
  <c r="AZ170" i="50"/>
  <c r="AV170" i="50"/>
  <c r="AU170" i="50"/>
  <c r="AR170" i="50"/>
  <c r="AQ170" i="50"/>
  <c r="AL170" i="50"/>
  <c r="AK170" i="50"/>
  <c r="AG170" i="50"/>
  <c r="AF170" i="50"/>
  <c r="AC170" i="50"/>
  <c r="AB170" i="50"/>
  <c r="Y170" i="50"/>
  <c r="X170" i="50"/>
  <c r="S170" i="50"/>
  <c r="R170" i="50"/>
  <c r="DM169" i="50"/>
  <c r="DL169" i="50"/>
  <c r="DI169" i="50"/>
  <c r="DH169" i="50"/>
  <c r="DD169" i="50"/>
  <c r="DC169" i="50"/>
  <c r="CZ169" i="50"/>
  <c r="CY169" i="50"/>
  <c r="CT169" i="50"/>
  <c r="CS169" i="50"/>
  <c r="CO169" i="50"/>
  <c r="CN169" i="50"/>
  <c r="CK169" i="50"/>
  <c r="CJ169" i="50"/>
  <c r="CF169" i="50"/>
  <c r="CE169" i="50"/>
  <c r="CB169" i="50"/>
  <c r="CA169" i="50"/>
  <c r="BV169" i="50"/>
  <c r="BU169" i="50"/>
  <c r="BQ169" i="50"/>
  <c r="BP169" i="50"/>
  <c r="BK169" i="50"/>
  <c r="BJ169" i="50"/>
  <c r="BE169" i="50"/>
  <c r="BD169" i="50"/>
  <c r="BA169" i="50"/>
  <c r="AZ169" i="50"/>
  <c r="AV169" i="50"/>
  <c r="AU169" i="50"/>
  <c r="AR169" i="50"/>
  <c r="AQ169" i="50"/>
  <c r="AL169" i="50"/>
  <c r="AK169" i="50"/>
  <c r="AG169" i="50"/>
  <c r="AF169" i="50"/>
  <c r="AC169" i="50"/>
  <c r="AB169" i="50"/>
  <c r="Y169" i="50"/>
  <c r="X169" i="50"/>
  <c r="S169" i="50"/>
  <c r="R169" i="50"/>
  <c r="DM168" i="50"/>
  <c r="DL168" i="50"/>
  <c r="DI168" i="50"/>
  <c r="DH168" i="50"/>
  <c r="DD168" i="50"/>
  <c r="DC168" i="50"/>
  <c r="CZ168" i="50"/>
  <c r="CY168" i="50"/>
  <c r="CT168" i="50"/>
  <c r="CS168" i="50"/>
  <c r="CO168" i="50"/>
  <c r="CN168" i="50"/>
  <c r="CK168" i="50"/>
  <c r="CJ168" i="50"/>
  <c r="CF168" i="50"/>
  <c r="CE168" i="50"/>
  <c r="CB168" i="50"/>
  <c r="CA168" i="50"/>
  <c r="BV168" i="50"/>
  <c r="BU168" i="50"/>
  <c r="BQ168" i="50"/>
  <c r="BP168" i="50"/>
  <c r="BK168" i="50"/>
  <c r="BJ168" i="50"/>
  <c r="BE168" i="50"/>
  <c r="BD168" i="50"/>
  <c r="BA168" i="50"/>
  <c r="AZ168" i="50"/>
  <c r="AV168" i="50"/>
  <c r="AU168" i="50"/>
  <c r="AR168" i="50"/>
  <c r="AQ168" i="50"/>
  <c r="AL168" i="50"/>
  <c r="AK168" i="50"/>
  <c r="AG168" i="50"/>
  <c r="AF168" i="50"/>
  <c r="AC168" i="50"/>
  <c r="AB168" i="50"/>
  <c r="Y168" i="50"/>
  <c r="X168" i="50"/>
  <c r="S168" i="50"/>
  <c r="R168" i="50"/>
  <c r="DM167" i="50"/>
  <c r="DL167" i="50"/>
  <c r="DI167" i="50"/>
  <c r="DH167" i="50"/>
  <c r="DD167" i="50"/>
  <c r="DC167" i="50"/>
  <c r="CZ167" i="50"/>
  <c r="CY167" i="50"/>
  <c r="CT167" i="50"/>
  <c r="CS167" i="50"/>
  <c r="CO167" i="50"/>
  <c r="CN167" i="50"/>
  <c r="CK167" i="50"/>
  <c r="CJ167" i="50"/>
  <c r="CF167" i="50"/>
  <c r="CE167" i="50"/>
  <c r="CB167" i="50"/>
  <c r="CA167" i="50"/>
  <c r="BV167" i="50"/>
  <c r="BU167" i="50"/>
  <c r="BQ167" i="50"/>
  <c r="BP167" i="50"/>
  <c r="BK167" i="50"/>
  <c r="BJ167" i="50"/>
  <c r="BE167" i="50"/>
  <c r="BD167" i="50"/>
  <c r="BA167" i="50"/>
  <c r="AZ167" i="50"/>
  <c r="AV167" i="50"/>
  <c r="AU167" i="50"/>
  <c r="AR167" i="50"/>
  <c r="AQ167" i="50"/>
  <c r="AL167" i="50"/>
  <c r="AK167" i="50"/>
  <c r="AG167" i="50"/>
  <c r="AF167" i="50"/>
  <c r="AC167" i="50"/>
  <c r="AB167" i="50"/>
  <c r="Y167" i="50"/>
  <c r="X167" i="50"/>
  <c r="S167" i="50"/>
  <c r="R167" i="50"/>
  <c r="DM166" i="50"/>
  <c r="DL166" i="50"/>
  <c r="DI166" i="50"/>
  <c r="DH166" i="50"/>
  <c r="DD166" i="50"/>
  <c r="DC166" i="50"/>
  <c r="CZ166" i="50"/>
  <c r="CY166" i="50"/>
  <c r="CT166" i="50"/>
  <c r="CS166" i="50"/>
  <c r="CO166" i="50"/>
  <c r="CN166" i="50"/>
  <c r="CK166" i="50"/>
  <c r="CJ166" i="50"/>
  <c r="CF166" i="50"/>
  <c r="CE166" i="50"/>
  <c r="CB166" i="50"/>
  <c r="CA166" i="50"/>
  <c r="BV166" i="50"/>
  <c r="BU166" i="50"/>
  <c r="BQ166" i="50"/>
  <c r="BP166" i="50"/>
  <c r="BK166" i="50"/>
  <c r="BJ166" i="50"/>
  <c r="BE166" i="50"/>
  <c r="BD166" i="50"/>
  <c r="BA166" i="50"/>
  <c r="AZ166" i="50"/>
  <c r="AV166" i="50"/>
  <c r="AU166" i="50"/>
  <c r="AR166" i="50"/>
  <c r="AQ166" i="50"/>
  <c r="AL166" i="50"/>
  <c r="AK166" i="50"/>
  <c r="AG166" i="50"/>
  <c r="AF166" i="50"/>
  <c r="AC166" i="50"/>
  <c r="AB166" i="50"/>
  <c r="Y166" i="50"/>
  <c r="X166" i="50"/>
  <c r="S166" i="50"/>
  <c r="R166" i="50"/>
  <c r="DM165" i="50"/>
  <c r="DL165" i="50"/>
  <c r="DI165" i="50"/>
  <c r="DH165" i="50"/>
  <c r="DD165" i="50"/>
  <c r="DC165" i="50"/>
  <c r="CZ165" i="50"/>
  <c r="CY165" i="50"/>
  <c r="CT165" i="50"/>
  <c r="CS165" i="50"/>
  <c r="CO165" i="50"/>
  <c r="CN165" i="50"/>
  <c r="CK165" i="50"/>
  <c r="CJ165" i="50"/>
  <c r="CF165" i="50"/>
  <c r="CE165" i="50"/>
  <c r="CB165" i="50"/>
  <c r="CA165" i="50"/>
  <c r="BV165" i="50"/>
  <c r="BU165" i="50"/>
  <c r="BQ165" i="50"/>
  <c r="BP165" i="50"/>
  <c r="BK165" i="50"/>
  <c r="BJ165" i="50"/>
  <c r="BE165" i="50"/>
  <c r="BD165" i="50"/>
  <c r="BA165" i="50"/>
  <c r="AZ165" i="50"/>
  <c r="AV165" i="50"/>
  <c r="AU165" i="50"/>
  <c r="AR165" i="50"/>
  <c r="AQ165" i="50"/>
  <c r="AL165" i="50"/>
  <c r="AK165" i="50"/>
  <c r="AG165" i="50"/>
  <c r="AF165" i="50"/>
  <c r="AC165" i="50"/>
  <c r="AB165" i="50"/>
  <c r="Y165" i="50"/>
  <c r="X165" i="50"/>
  <c r="S165" i="50"/>
  <c r="R165" i="50"/>
  <c r="DM164" i="50"/>
  <c r="DL164" i="50"/>
  <c r="DI164" i="50"/>
  <c r="DH164" i="50"/>
  <c r="DD164" i="50"/>
  <c r="DC164" i="50"/>
  <c r="CZ164" i="50"/>
  <c r="CY164" i="50"/>
  <c r="CT164" i="50"/>
  <c r="CS164" i="50"/>
  <c r="CO164" i="50"/>
  <c r="CN164" i="50"/>
  <c r="CK164" i="50"/>
  <c r="CJ164" i="50"/>
  <c r="CF164" i="50"/>
  <c r="CE164" i="50"/>
  <c r="CB164" i="50"/>
  <c r="CA164" i="50"/>
  <c r="BV164" i="50"/>
  <c r="BU164" i="50"/>
  <c r="BQ164" i="50"/>
  <c r="BP164" i="50"/>
  <c r="BK164" i="50"/>
  <c r="BJ164" i="50"/>
  <c r="BE164" i="50"/>
  <c r="BD164" i="50"/>
  <c r="BA164" i="50"/>
  <c r="AZ164" i="50"/>
  <c r="AV164" i="50"/>
  <c r="AU164" i="50"/>
  <c r="AR164" i="50"/>
  <c r="AQ164" i="50"/>
  <c r="AL164" i="50"/>
  <c r="AK164" i="50"/>
  <c r="AG164" i="50"/>
  <c r="AF164" i="50"/>
  <c r="AC164" i="50"/>
  <c r="AB164" i="50"/>
  <c r="Y164" i="50"/>
  <c r="X164" i="50"/>
  <c r="S164" i="50"/>
  <c r="R164" i="50"/>
  <c r="DM163" i="50"/>
  <c r="DL163" i="50"/>
  <c r="DI163" i="50"/>
  <c r="DH163" i="50"/>
  <c r="DD163" i="50"/>
  <c r="DC163" i="50"/>
  <c r="CZ163" i="50"/>
  <c r="CY163" i="50"/>
  <c r="CT163" i="50"/>
  <c r="CS163" i="50"/>
  <c r="CO163" i="50"/>
  <c r="CN163" i="50"/>
  <c r="CK163" i="50"/>
  <c r="CJ163" i="50"/>
  <c r="CF163" i="50"/>
  <c r="CE163" i="50"/>
  <c r="CB163" i="50"/>
  <c r="CA163" i="50"/>
  <c r="BV163" i="50"/>
  <c r="BU163" i="50"/>
  <c r="BQ163" i="50"/>
  <c r="BP163" i="50"/>
  <c r="BK163" i="50"/>
  <c r="BJ163" i="50"/>
  <c r="BE163" i="50"/>
  <c r="BD163" i="50"/>
  <c r="BA163" i="50"/>
  <c r="AZ163" i="50"/>
  <c r="AV163" i="50"/>
  <c r="AU163" i="50"/>
  <c r="AR163" i="50"/>
  <c r="AQ163" i="50"/>
  <c r="AL163" i="50"/>
  <c r="AK163" i="50"/>
  <c r="AG163" i="50"/>
  <c r="AF163" i="50"/>
  <c r="AC163" i="50"/>
  <c r="AB163" i="50"/>
  <c r="Y163" i="50"/>
  <c r="X163" i="50"/>
  <c r="S163" i="50"/>
  <c r="R163" i="50"/>
  <c r="DM162" i="50"/>
  <c r="DL162" i="50"/>
  <c r="DI162" i="50"/>
  <c r="DH162" i="50"/>
  <c r="DD162" i="50"/>
  <c r="DC162" i="50"/>
  <c r="CZ162" i="50"/>
  <c r="CY162" i="50"/>
  <c r="CT162" i="50"/>
  <c r="CS162" i="50"/>
  <c r="CO162" i="50"/>
  <c r="CN162" i="50"/>
  <c r="CK162" i="50"/>
  <c r="CJ162" i="50"/>
  <c r="CF162" i="50"/>
  <c r="CE162" i="50"/>
  <c r="CB162" i="50"/>
  <c r="CA162" i="50"/>
  <c r="BV162" i="50"/>
  <c r="BU162" i="50"/>
  <c r="BQ162" i="50"/>
  <c r="BP162" i="50"/>
  <c r="BK162" i="50"/>
  <c r="BJ162" i="50"/>
  <c r="BE162" i="50"/>
  <c r="BD162" i="50"/>
  <c r="BA162" i="50"/>
  <c r="AZ162" i="50"/>
  <c r="AV162" i="50"/>
  <c r="AU162" i="50"/>
  <c r="AR162" i="50"/>
  <c r="AQ162" i="50"/>
  <c r="AL162" i="50"/>
  <c r="AK162" i="50"/>
  <c r="AG162" i="50"/>
  <c r="AF162" i="50"/>
  <c r="AC162" i="50"/>
  <c r="AB162" i="50"/>
  <c r="Y162" i="50"/>
  <c r="X162" i="50"/>
  <c r="S162" i="50"/>
  <c r="R162" i="50"/>
  <c r="DM161" i="50"/>
  <c r="DL161" i="50"/>
  <c r="DI161" i="50"/>
  <c r="DH161" i="50"/>
  <c r="DD161" i="50"/>
  <c r="DC161" i="50"/>
  <c r="CZ161" i="50"/>
  <c r="CY161" i="50"/>
  <c r="CT161" i="50"/>
  <c r="CS161" i="50"/>
  <c r="CO161" i="50"/>
  <c r="CN161" i="50"/>
  <c r="CK161" i="50"/>
  <c r="CJ161" i="50"/>
  <c r="CF161" i="50"/>
  <c r="CE161" i="50"/>
  <c r="CB161" i="50"/>
  <c r="CA161" i="50"/>
  <c r="BV161" i="50"/>
  <c r="BU161" i="50"/>
  <c r="BQ161" i="50"/>
  <c r="BP161" i="50"/>
  <c r="BK161" i="50"/>
  <c r="BJ161" i="50"/>
  <c r="BE161" i="50"/>
  <c r="BD161" i="50"/>
  <c r="BA161" i="50"/>
  <c r="AZ161" i="50"/>
  <c r="AV161" i="50"/>
  <c r="AU161" i="50"/>
  <c r="AR161" i="50"/>
  <c r="AQ161" i="50"/>
  <c r="AL161" i="50"/>
  <c r="AK161" i="50"/>
  <c r="AG161" i="50"/>
  <c r="AF161" i="50"/>
  <c r="AC161" i="50"/>
  <c r="AB161" i="50"/>
  <c r="Y161" i="50"/>
  <c r="X161" i="50"/>
  <c r="S161" i="50"/>
  <c r="R161" i="50"/>
  <c r="DM160" i="50"/>
  <c r="DL160" i="50"/>
  <c r="DI160" i="50"/>
  <c r="DH160" i="50"/>
  <c r="DD160" i="50"/>
  <c r="DC160" i="50"/>
  <c r="CZ160" i="50"/>
  <c r="CY160" i="50"/>
  <c r="CT160" i="50"/>
  <c r="CS160" i="50"/>
  <c r="CO160" i="50"/>
  <c r="CN160" i="50"/>
  <c r="CK160" i="50"/>
  <c r="CJ160" i="50"/>
  <c r="CF160" i="50"/>
  <c r="CE160" i="50"/>
  <c r="CB160" i="50"/>
  <c r="CA160" i="50"/>
  <c r="BV160" i="50"/>
  <c r="BU160" i="50"/>
  <c r="BQ160" i="50"/>
  <c r="BP160" i="50"/>
  <c r="BK160" i="50"/>
  <c r="BJ160" i="50"/>
  <c r="BE160" i="50"/>
  <c r="BD160" i="50"/>
  <c r="BA160" i="50"/>
  <c r="AZ160" i="50"/>
  <c r="AV160" i="50"/>
  <c r="AU160" i="50"/>
  <c r="AR160" i="50"/>
  <c r="AQ160" i="50"/>
  <c r="AL160" i="50"/>
  <c r="AK160" i="50"/>
  <c r="AG160" i="50"/>
  <c r="AF160" i="50"/>
  <c r="AC160" i="50"/>
  <c r="AB160" i="50"/>
  <c r="Y160" i="50"/>
  <c r="X160" i="50"/>
  <c r="S160" i="50"/>
  <c r="R160" i="50"/>
  <c r="DM159" i="50"/>
  <c r="DL159" i="50"/>
  <c r="DI159" i="50"/>
  <c r="DH159" i="50"/>
  <c r="DD159" i="50"/>
  <c r="DC159" i="50"/>
  <c r="CZ159" i="50"/>
  <c r="CY159" i="50"/>
  <c r="CT159" i="50"/>
  <c r="CS159" i="50"/>
  <c r="CO159" i="50"/>
  <c r="CN159" i="50"/>
  <c r="CK159" i="50"/>
  <c r="CJ159" i="50"/>
  <c r="CF159" i="50"/>
  <c r="CE159" i="50"/>
  <c r="CB159" i="50"/>
  <c r="CA159" i="50"/>
  <c r="BV159" i="50"/>
  <c r="BU159" i="50"/>
  <c r="BQ159" i="50"/>
  <c r="BP159" i="50"/>
  <c r="BK159" i="50"/>
  <c r="BJ159" i="50"/>
  <c r="BE159" i="50"/>
  <c r="BD159" i="50"/>
  <c r="BA159" i="50"/>
  <c r="AZ159" i="50"/>
  <c r="AV159" i="50"/>
  <c r="AU159" i="50"/>
  <c r="AR159" i="50"/>
  <c r="AQ159" i="50"/>
  <c r="AL159" i="50"/>
  <c r="AK159" i="50"/>
  <c r="AG159" i="50"/>
  <c r="AF159" i="50"/>
  <c r="AC159" i="50"/>
  <c r="AB159" i="50"/>
  <c r="Y159" i="50"/>
  <c r="X159" i="50"/>
  <c r="S159" i="50"/>
  <c r="R159" i="50"/>
  <c r="DM158" i="50"/>
  <c r="DL158" i="50"/>
  <c r="DI158" i="50"/>
  <c r="DH158" i="50"/>
  <c r="DD158" i="50"/>
  <c r="DC158" i="50"/>
  <c r="CZ158" i="50"/>
  <c r="CY158" i="50"/>
  <c r="CT158" i="50"/>
  <c r="CS158" i="50"/>
  <c r="CO158" i="50"/>
  <c r="CN158" i="50"/>
  <c r="CK158" i="50"/>
  <c r="CJ158" i="50"/>
  <c r="CF158" i="50"/>
  <c r="CE158" i="50"/>
  <c r="CB158" i="50"/>
  <c r="CA158" i="50"/>
  <c r="BV158" i="50"/>
  <c r="BU158" i="50"/>
  <c r="BQ158" i="50"/>
  <c r="BP158" i="50"/>
  <c r="BK158" i="50"/>
  <c r="BJ158" i="50"/>
  <c r="BE158" i="50"/>
  <c r="BD158" i="50"/>
  <c r="BA158" i="50"/>
  <c r="AZ158" i="50"/>
  <c r="AV158" i="50"/>
  <c r="AU158" i="50"/>
  <c r="AR158" i="50"/>
  <c r="AQ158" i="50"/>
  <c r="AL158" i="50"/>
  <c r="AK158" i="50"/>
  <c r="AG158" i="50"/>
  <c r="AF158" i="50"/>
  <c r="AC158" i="50"/>
  <c r="AB158" i="50"/>
  <c r="Y158" i="50"/>
  <c r="X158" i="50"/>
  <c r="S158" i="50"/>
  <c r="R158" i="50"/>
  <c r="DM157" i="50"/>
  <c r="DL157" i="50"/>
  <c r="DI157" i="50"/>
  <c r="DH157" i="50"/>
  <c r="DD157" i="50"/>
  <c r="DC157" i="50"/>
  <c r="CZ157" i="50"/>
  <c r="CY157" i="50"/>
  <c r="CT157" i="50"/>
  <c r="CS157" i="50"/>
  <c r="CO157" i="50"/>
  <c r="CN157" i="50"/>
  <c r="CK157" i="50"/>
  <c r="CJ157" i="50"/>
  <c r="CF157" i="50"/>
  <c r="CE157" i="50"/>
  <c r="CB157" i="50"/>
  <c r="CA157" i="50"/>
  <c r="BV157" i="50"/>
  <c r="BU157" i="50"/>
  <c r="BQ157" i="50"/>
  <c r="BP157" i="50"/>
  <c r="BK157" i="50"/>
  <c r="BJ157" i="50"/>
  <c r="BE157" i="50"/>
  <c r="BD157" i="50"/>
  <c r="BA157" i="50"/>
  <c r="AZ157" i="50"/>
  <c r="AV157" i="50"/>
  <c r="AU157" i="50"/>
  <c r="AR157" i="50"/>
  <c r="AQ157" i="50"/>
  <c r="AL157" i="50"/>
  <c r="AK157" i="50"/>
  <c r="AG157" i="50"/>
  <c r="AF157" i="50"/>
  <c r="AC157" i="50"/>
  <c r="AB157" i="50"/>
  <c r="Y157" i="50"/>
  <c r="X157" i="50"/>
  <c r="S157" i="50"/>
  <c r="R157" i="50"/>
  <c r="DM156" i="50"/>
  <c r="DL156" i="50"/>
  <c r="DI156" i="50"/>
  <c r="DH156" i="50"/>
  <c r="DD156" i="50"/>
  <c r="DC156" i="50"/>
  <c r="CZ156" i="50"/>
  <c r="CY156" i="50"/>
  <c r="CT156" i="50"/>
  <c r="CS156" i="50"/>
  <c r="CO156" i="50"/>
  <c r="CN156" i="50"/>
  <c r="CK156" i="50"/>
  <c r="CJ156" i="50"/>
  <c r="CF156" i="50"/>
  <c r="CE156" i="50"/>
  <c r="CB156" i="50"/>
  <c r="CA156" i="50"/>
  <c r="BV156" i="50"/>
  <c r="BU156" i="50"/>
  <c r="BQ156" i="50"/>
  <c r="BP156" i="50"/>
  <c r="BK156" i="50"/>
  <c r="BJ156" i="50"/>
  <c r="BE156" i="50"/>
  <c r="BD156" i="50"/>
  <c r="BA156" i="50"/>
  <c r="AZ156" i="50"/>
  <c r="AV156" i="50"/>
  <c r="AU156" i="50"/>
  <c r="AR156" i="50"/>
  <c r="AQ156" i="50"/>
  <c r="AL156" i="50"/>
  <c r="AK156" i="50"/>
  <c r="AG156" i="50"/>
  <c r="AF156" i="50"/>
  <c r="AC156" i="50"/>
  <c r="AB156" i="50"/>
  <c r="Y156" i="50"/>
  <c r="X156" i="50"/>
  <c r="S156" i="50"/>
  <c r="R156" i="50"/>
  <c r="DM155" i="50"/>
  <c r="DL155" i="50"/>
  <c r="DI155" i="50"/>
  <c r="DH155" i="50"/>
  <c r="DD155" i="50"/>
  <c r="DC155" i="50"/>
  <c r="CZ155" i="50"/>
  <c r="CY155" i="50"/>
  <c r="CT155" i="50"/>
  <c r="CS155" i="50"/>
  <c r="CO155" i="50"/>
  <c r="CN155" i="50"/>
  <c r="CK155" i="50"/>
  <c r="CJ155" i="50"/>
  <c r="CF155" i="50"/>
  <c r="CE155" i="50"/>
  <c r="CB155" i="50"/>
  <c r="CA155" i="50"/>
  <c r="BV155" i="50"/>
  <c r="BU155" i="50"/>
  <c r="BQ155" i="50"/>
  <c r="BP155" i="50"/>
  <c r="BK155" i="50"/>
  <c r="BJ155" i="50"/>
  <c r="BE155" i="50"/>
  <c r="BD155" i="50"/>
  <c r="BA155" i="50"/>
  <c r="AZ155" i="50"/>
  <c r="AV155" i="50"/>
  <c r="AU155" i="50"/>
  <c r="AR155" i="50"/>
  <c r="AQ155" i="50"/>
  <c r="AL155" i="50"/>
  <c r="AK155" i="50"/>
  <c r="AG155" i="50"/>
  <c r="AF155" i="50"/>
  <c r="AC155" i="50"/>
  <c r="AB155" i="50"/>
  <c r="Y155" i="50"/>
  <c r="X155" i="50"/>
  <c r="S155" i="50"/>
  <c r="R155" i="50"/>
  <c r="DM154" i="50"/>
  <c r="DL154" i="50"/>
  <c r="DI154" i="50"/>
  <c r="DH154" i="50"/>
  <c r="DD154" i="50"/>
  <c r="DC154" i="50"/>
  <c r="CZ154" i="50"/>
  <c r="CY154" i="50"/>
  <c r="CT154" i="50"/>
  <c r="CS154" i="50"/>
  <c r="CO154" i="50"/>
  <c r="CN154" i="50"/>
  <c r="CK154" i="50"/>
  <c r="CJ154" i="50"/>
  <c r="CF154" i="50"/>
  <c r="CE154" i="50"/>
  <c r="CB154" i="50"/>
  <c r="CA154" i="50"/>
  <c r="BV154" i="50"/>
  <c r="BU154" i="50"/>
  <c r="BQ154" i="50"/>
  <c r="BP154" i="50"/>
  <c r="BK154" i="50"/>
  <c r="BJ154" i="50"/>
  <c r="BE154" i="50"/>
  <c r="BD154" i="50"/>
  <c r="BA154" i="50"/>
  <c r="AZ154" i="50"/>
  <c r="AV154" i="50"/>
  <c r="AU154" i="50"/>
  <c r="AR154" i="50"/>
  <c r="AQ154" i="50"/>
  <c r="AL154" i="50"/>
  <c r="AK154" i="50"/>
  <c r="AG154" i="50"/>
  <c r="AF154" i="50"/>
  <c r="AC154" i="50"/>
  <c r="AB154" i="50"/>
  <c r="Y154" i="50"/>
  <c r="X154" i="50"/>
  <c r="S154" i="50"/>
  <c r="R154" i="50"/>
  <c r="DM153" i="50"/>
  <c r="DL153" i="50"/>
  <c r="DI153" i="50"/>
  <c r="DH153" i="50"/>
  <c r="DD153" i="50"/>
  <c r="DC153" i="50"/>
  <c r="CZ153" i="50"/>
  <c r="CY153" i="50"/>
  <c r="CT153" i="50"/>
  <c r="CS153" i="50"/>
  <c r="CO153" i="50"/>
  <c r="CN153" i="50"/>
  <c r="CK153" i="50"/>
  <c r="CJ153" i="50"/>
  <c r="CF153" i="50"/>
  <c r="CE153" i="50"/>
  <c r="CB153" i="50"/>
  <c r="CA153" i="50"/>
  <c r="BV153" i="50"/>
  <c r="BU153" i="50"/>
  <c r="BQ153" i="50"/>
  <c r="BP153" i="50"/>
  <c r="BK153" i="50"/>
  <c r="BJ153" i="50"/>
  <c r="BE153" i="50"/>
  <c r="BD153" i="50"/>
  <c r="BA153" i="50"/>
  <c r="AZ153" i="50"/>
  <c r="AV153" i="50"/>
  <c r="AU153" i="50"/>
  <c r="AR153" i="50"/>
  <c r="AQ153" i="50"/>
  <c r="AL153" i="50"/>
  <c r="AK153" i="50"/>
  <c r="AG153" i="50"/>
  <c r="AF153" i="50"/>
  <c r="AC153" i="50"/>
  <c r="AB153" i="50"/>
  <c r="Y153" i="50"/>
  <c r="X153" i="50"/>
  <c r="S153" i="50"/>
  <c r="R153" i="50"/>
  <c r="DM152" i="50"/>
  <c r="DL152" i="50"/>
  <c r="DI152" i="50"/>
  <c r="DH152" i="50"/>
  <c r="DD152" i="50"/>
  <c r="DC152" i="50"/>
  <c r="CZ152" i="50"/>
  <c r="CY152" i="50"/>
  <c r="CT152" i="50"/>
  <c r="CS152" i="50"/>
  <c r="CO152" i="50"/>
  <c r="CN152" i="50"/>
  <c r="CK152" i="50"/>
  <c r="CJ152" i="50"/>
  <c r="CF152" i="50"/>
  <c r="CE152" i="50"/>
  <c r="CB152" i="50"/>
  <c r="CA152" i="50"/>
  <c r="BV152" i="50"/>
  <c r="BU152" i="50"/>
  <c r="BQ152" i="50"/>
  <c r="BP152" i="50"/>
  <c r="BK152" i="50"/>
  <c r="BJ152" i="50"/>
  <c r="BE152" i="50"/>
  <c r="BD152" i="50"/>
  <c r="BA152" i="50"/>
  <c r="AZ152" i="50"/>
  <c r="AV152" i="50"/>
  <c r="AU152" i="50"/>
  <c r="AR152" i="50"/>
  <c r="AQ152" i="50"/>
  <c r="AL152" i="50"/>
  <c r="AK152" i="50"/>
  <c r="AG152" i="50"/>
  <c r="AF152" i="50"/>
  <c r="AC152" i="50"/>
  <c r="AB152" i="50"/>
  <c r="Y152" i="50"/>
  <c r="X152" i="50"/>
  <c r="S152" i="50"/>
  <c r="R152" i="50"/>
  <c r="DM151" i="50"/>
  <c r="DL151" i="50"/>
  <c r="DI151" i="50"/>
  <c r="DH151" i="50"/>
  <c r="DD151" i="50"/>
  <c r="DC151" i="50"/>
  <c r="CZ151" i="50"/>
  <c r="CY151" i="50"/>
  <c r="CT151" i="50"/>
  <c r="CS151" i="50"/>
  <c r="CO151" i="50"/>
  <c r="CN151" i="50"/>
  <c r="CK151" i="50"/>
  <c r="CJ151" i="50"/>
  <c r="CF151" i="50"/>
  <c r="CE151" i="50"/>
  <c r="CB151" i="50"/>
  <c r="CA151" i="50"/>
  <c r="BV151" i="50"/>
  <c r="BU151" i="50"/>
  <c r="BQ151" i="50"/>
  <c r="BP151" i="50"/>
  <c r="BK151" i="50"/>
  <c r="BJ151" i="50"/>
  <c r="BE151" i="50"/>
  <c r="BD151" i="50"/>
  <c r="BA151" i="50"/>
  <c r="AZ151" i="50"/>
  <c r="AV151" i="50"/>
  <c r="AU151" i="50"/>
  <c r="AR151" i="50"/>
  <c r="AQ151" i="50"/>
  <c r="AL151" i="50"/>
  <c r="AK151" i="50"/>
  <c r="AG151" i="50"/>
  <c r="AF151" i="50"/>
  <c r="AC151" i="50"/>
  <c r="AB151" i="50"/>
  <c r="Y151" i="50"/>
  <c r="X151" i="50"/>
  <c r="S151" i="50"/>
  <c r="R151" i="50"/>
  <c r="DM150" i="50"/>
  <c r="DL150" i="50"/>
  <c r="DI150" i="50"/>
  <c r="DH150" i="50"/>
  <c r="DD150" i="50"/>
  <c r="DC150" i="50"/>
  <c r="CZ150" i="50"/>
  <c r="CY150" i="50"/>
  <c r="CT150" i="50"/>
  <c r="CS150" i="50"/>
  <c r="CO150" i="50"/>
  <c r="CN150" i="50"/>
  <c r="CK150" i="50"/>
  <c r="CJ150" i="50"/>
  <c r="CF150" i="50"/>
  <c r="CE150" i="50"/>
  <c r="CB150" i="50"/>
  <c r="CA150" i="50"/>
  <c r="BV150" i="50"/>
  <c r="BU150" i="50"/>
  <c r="BQ150" i="50"/>
  <c r="BP150" i="50"/>
  <c r="BK150" i="50"/>
  <c r="BJ150" i="50"/>
  <c r="BE150" i="50"/>
  <c r="BD150" i="50"/>
  <c r="BA150" i="50"/>
  <c r="AZ150" i="50"/>
  <c r="AV150" i="50"/>
  <c r="AU150" i="50"/>
  <c r="AR150" i="50"/>
  <c r="AQ150" i="50"/>
  <c r="AL150" i="50"/>
  <c r="AK150" i="50"/>
  <c r="AG150" i="50"/>
  <c r="AF150" i="50"/>
  <c r="AC150" i="50"/>
  <c r="AB150" i="50"/>
  <c r="Y150" i="50"/>
  <c r="X150" i="50"/>
  <c r="S150" i="50"/>
  <c r="R150" i="50"/>
  <c r="DM149" i="50"/>
  <c r="DL149" i="50"/>
  <c r="DI149" i="50"/>
  <c r="DH149" i="50"/>
  <c r="DD149" i="50"/>
  <c r="DC149" i="50"/>
  <c r="CZ149" i="50"/>
  <c r="CY149" i="50"/>
  <c r="CT149" i="50"/>
  <c r="CS149" i="50"/>
  <c r="CO149" i="50"/>
  <c r="CN149" i="50"/>
  <c r="CK149" i="50"/>
  <c r="CJ149" i="50"/>
  <c r="CF149" i="50"/>
  <c r="CE149" i="50"/>
  <c r="CB149" i="50"/>
  <c r="CA149" i="50"/>
  <c r="BV149" i="50"/>
  <c r="BU149" i="50"/>
  <c r="BQ149" i="50"/>
  <c r="BP149" i="50"/>
  <c r="BK149" i="50"/>
  <c r="BJ149" i="50"/>
  <c r="BE149" i="50"/>
  <c r="BD149" i="50"/>
  <c r="BA149" i="50"/>
  <c r="AZ149" i="50"/>
  <c r="AV149" i="50"/>
  <c r="AU149" i="50"/>
  <c r="AR149" i="50"/>
  <c r="AQ149" i="50"/>
  <c r="AL149" i="50"/>
  <c r="AK149" i="50"/>
  <c r="AG149" i="50"/>
  <c r="AF149" i="50"/>
  <c r="AC149" i="50"/>
  <c r="AB149" i="50"/>
  <c r="Y149" i="50"/>
  <c r="X149" i="50"/>
  <c r="S149" i="50"/>
  <c r="R149" i="50"/>
  <c r="DM148" i="50"/>
  <c r="DL148" i="50"/>
  <c r="DI148" i="50"/>
  <c r="DH148" i="50"/>
  <c r="DD148" i="50"/>
  <c r="DC148" i="50"/>
  <c r="CZ148" i="50"/>
  <c r="CY148" i="50"/>
  <c r="CT148" i="50"/>
  <c r="CS148" i="50"/>
  <c r="CO148" i="50"/>
  <c r="CN148" i="50"/>
  <c r="CK148" i="50"/>
  <c r="CJ148" i="50"/>
  <c r="CF148" i="50"/>
  <c r="CE148" i="50"/>
  <c r="CB148" i="50"/>
  <c r="CA148" i="50"/>
  <c r="BV148" i="50"/>
  <c r="BU148" i="50"/>
  <c r="BQ148" i="50"/>
  <c r="BP148" i="50"/>
  <c r="BK148" i="50"/>
  <c r="BJ148" i="50"/>
  <c r="BE148" i="50"/>
  <c r="BD148" i="50"/>
  <c r="BA148" i="50"/>
  <c r="AZ148" i="50"/>
  <c r="AV148" i="50"/>
  <c r="AU148" i="50"/>
  <c r="AR148" i="50"/>
  <c r="AQ148" i="50"/>
  <c r="AL148" i="50"/>
  <c r="AK148" i="50"/>
  <c r="AG148" i="50"/>
  <c r="AF148" i="50"/>
  <c r="AC148" i="50"/>
  <c r="AB148" i="50"/>
  <c r="Y148" i="50"/>
  <c r="X148" i="50"/>
  <c r="S148" i="50"/>
  <c r="R148" i="50"/>
  <c r="DM147" i="50"/>
  <c r="DL147" i="50"/>
  <c r="DI147" i="50"/>
  <c r="DH147" i="50"/>
  <c r="DD147" i="50"/>
  <c r="DC147" i="50"/>
  <c r="CZ147" i="50"/>
  <c r="CY147" i="50"/>
  <c r="CT147" i="50"/>
  <c r="CS147" i="50"/>
  <c r="CO147" i="50"/>
  <c r="CN147" i="50"/>
  <c r="CK147" i="50"/>
  <c r="CJ147" i="50"/>
  <c r="CF147" i="50"/>
  <c r="CE147" i="50"/>
  <c r="CB147" i="50"/>
  <c r="CA147" i="50"/>
  <c r="BV147" i="50"/>
  <c r="BU147" i="50"/>
  <c r="BQ147" i="50"/>
  <c r="BP147" i="50"/>
  <c r="BK147" i="50"/>
  <c r="BJ147" i="50"/>
  <c r="BE147" i="50"/>
  <c r="BD147" i="50"/>
  <c r="BA147" i="50"/>
  <c r="AZ147" i="50"/>
  <c r="AV147" i="50"/>
  <c r="AU147" i="50"/>
  <c r="AR147" i="50"/>
  <c r="AQ147" i="50"/>
  <c r="AL147" i="50"/>
  <c r="AK147" i="50"/>
  <c r="AG147" i="50"/>
  <c r="AF147" i="50"/>
  <c r="AC147" i="50"/>
  <c r="AB147" i="50"/>
  <c r="Y147" i="50"/>
  <c r="X147" i="50"/>
  <c r="S147" i="50"/>
  <c r="R147" i="50"/>
  <c r="DM146" i="50"/>
  <c r="DL146" i="50"/>
  <c r="DI146" i="50"/>
  <c r="DH146" i="50"/>
  <c r="DD146" i="50"/>
  <c r="DC146" i="50"/>
  <c r="CZ146" i="50"/>
  <c r="CY146" i="50"/>
  <c r="CT146" i="50"/>
  <c r="CS146" i="50"/>
  <c r="CO146" i="50"/>
  <c r="CN146" i="50"/>
  <c r="CK146" i="50"/>
  <c r="CJ146" i="50"/>
  <c r="CF146" i="50"/>
  <c r="CE146" i="50"/>
  <c r="CB146" i="50"/>
  <c r="CA146" i="50"/>
  <c r="BV146" i="50"/>
  <c r="BU146" i="50"/>
  <c r="BQ146" i="50"/>
  <c r="BP146" i="50"/>
  <c r="BK146" i="50"/>
  <c r="BJ146" i="50"/>
  <c r="BE146" i="50"/>
  <c r="BD146" i="50"/>
  <c r="BA146" i="50"/>
  <c r="AZ146" i="50"/>
  <c r="AV146" i="50"/>
  <c r="AU146" i="50"/>
  <c r="AR146" i="50"/>
  <c r="AQ146" i="50"/>
  <c r="AL146" i="50"/>
  <c r="AK146" i="50"/>
  <c r="AG146" i="50"/>
  <c r="AF146" i="50"/>
  <c r="AC146" i="50"/>
  <c r="AB146" i="50"/>
  <c r="Y146" i="50"/>
  <c r="X146" i="50"/>
  <c r="S146" i="50"/>
  <c r="R146" i="50"/>
  <c r="DM145" i="50"/>
  <c r="DL145" i="50"/>
  <c r="DI145" i="50"/>
  <c r="DH145" i="50"/>
  <c r="DD145" i="50"/>
  <c r="DC145" i="50"/>
  <c r="CZ145" i="50"/>
  <c r="CY145" i="50"/>
  <c r="CT145" i="50"/>
  <c r="CS145" i="50"/>
  <c r="CO145" i="50"/>
  <c r="CN145" i="50"/>
  <c r="CK145" i="50"/>
  <c r="CJ145" i="50"/>
  <c r="CF145" i="50"/>
  <c r="CE145" i="50"/>
  <c r="CB145" i="50"/>
  <c r="CA145" i="50"/>
  <c r="BV145" i="50"/>
  <c r="BU145" i="50"/>
  <c r="BQ145" i="50"/>
  <c r="BP145" i="50"/>
  <c r="BK145" i="50"/>
  <c r="BJ145" i="50"/>
  <c r="BE145" i="50"/>
  <c r="BD145" i="50"/>
  <c r="BA145" i="50"/>
  <c r="AZ145" i="50"/>
  <c r="AV145" i="50"/>
  <c r="AU145" i="50"/>
  <c r="AR145" i="50"/>
  <c r="AQ145" i="50"/>
  <c r="AL145" i="50"/>
  <c r="AK145" i="50"/>
  <c r="AG145" i="50"/>
  <c r="AF145" i="50"/>
  <c r="AC145" i="50"/>
  <c r="AB145" i="50"/>
  <c r="Y145" i="50"/>
  <c r="X145" i="50"/>
  <c r="S145" i="50"/>
  <c r="R145" i="50"/>
  <c r="DM144" i="50"/>
  <c r="DL144" i="50"/>
  <c r="DI144" i="50"/>
  <c r="DH144" i="50"/>
  <c r="DD144" i="50"/>
  <c r="DC144" i="50"/>
  <c r="CZ144" i="50"/>
  <c r="CY144" i="50"/>
  <c r="CT144" i="50"/>
  <c r="CS144" i="50"/>
  <c r="CO144" i="50"/>
  <c r="CN144" i="50"/>
  <c r="CK144" i="50"/>
  <c r="CJ144" i="50"/>
  <c r="CF144" i="50"/>
  <c r="CE144" i="50"/>
  <c r="CB144" i="50"/>
  <c r="CA144" i="50"/>
  <c r="BV144" i="50"/>
  <c r="BU144" i="50"/>
  <c r="BQ144" i="50"/>
  <c r="BP144" i="50"/>
  <c r="BK144" i="50"/>
  <c r="BJ144" i="50"/>
  <c r="BE144" i="50"/>
  <c r="BD144" i="50"/>
  <c r="BA144" i="50"/>
  <c r="AZ144" i="50"/>
  <c r="AV144" i="50"/>
  <c r="AU144" i="50"/>
  <c r="AR144" i="50"/>
  <c r="AQ144" i="50"/>
  <c r="AL144" i="50"/>
  <c r="AK144" i="50"/>
  <c r="AG144" i="50"/>
  <c r="AF144" i="50"/>
  <c r="AC144" i="50"/>
  <c r="AB144" i="50"/>
  <c r="Y144" i="50"/>
  <c r="X144" i="50"/>
  <c r="S144" i="50"/>
  <c r="R144" i="50"/>
  <c r="DM143" i="50"/>
  <c r="DL143" i="50"/>
  <c r="DI143" i="50"/>
  <c r="DH143" i="50"/>
  <c r="DD143" i="50"/>
  <c r="DC143" i="50"/>
  <c r="CZ143" i="50"/>
  <c r="CY143" i="50"/>
  <c r="CT143" i="50"/>
  <c r="CS143" i="50"/>
  <c r="CO143" i="50"/>
  <c r="CN143" i="50"/>
  <c r="CK143" i="50"/>
  <c r="CJ143" i="50"/>
  <c r="CF143" i="50"/>
  <c r="CE143" i="50"/>
  <c r="CB143" i="50"/>
  <c r="CA143" i="50"/>
  <c r="BV143" i="50"/>
  <c r="BU143" i="50"/>
  <c r="BQ143" i="50"/>
  <c r="BP143" i="50"/>
  <c r="BK143" i="50"/>
  <c r="BJ143" i="50"/>
  <c r="BE143" i="50"/>
  <c r="BD143" i="50"/>
  <c r="BA143" i="50"/>
  <c r="AZ143" i="50"/>
  <c r="AV143" i="50"/>
  <c r="AU143" i="50"/>
  <c r="AR143" i="50"/>
  <c r="AQ143" i="50"/>
  <c r="AL143" i="50"/>
  <c r="AK143" i="50"/>
  <c r="AG143" i="50"/>
  <c r="AF143" i="50"/>
  <c r="AC143" i="50"/>
  <c r="AB143" i="50"/>
  <c r="Y143" i="50"/>
  <c r="X143" i="50"/>
  <c r="S143" i="50"/>
  <c r="R143" i="50"/>
  <c r="DM142" i="50"/>
  <c r="DL142" i="50"/>
  <c r="DI142" i="50"/>
  <c r="DH142" i="50"/>
  <c r="DD142" i="50"/>
  <c r="DC142" i="50"/>
  <c r="CZ142" i="50"/>
  <c r="CY142" i="50"/>
  <c r="CT142" i="50"/>
  <c r="CS142" i="50"/>
  <c r="CO142" i="50"/>
  <c r="CN142" i="50"/>
  <c r="CK142" i="50"/>
  <c r="CJ142" i="50"/>
  <c r="CF142" i="50"/>
  <c r="CE142" i="50"/>
  <c r="CB142" i="50"/>
  <c r="CA142" i="50"/>
  <c r="BV142" i="50"/>
  <c r="BU142" i="50"/>
  <c r="BQ142" i="50"/>
  <c r="BP142" i="50"/>
  <c r="BK142" i="50"/>
  <c r="BJ142" i="50"/>
  <c r="BE142" i="50"/>
  <c r="BD142" i="50"/>
  <c r="BA142" i="50"/>
  <c r="AZ142" i="50"/>
  <c r="AV142" i="50"/>
  <c r="AU142" i="50"/>
  <c r="AR142" i="50"/>
  <c r="AQ142" i="50"/>
  <c r="AL142" i="50"/>
  <c r="AK142" i="50"/>
  <c r="AG142" i="50"/>
  <c r="AF142" i="50"/>
  <c r="AC142" i="50"/>
  <c r="AB142" i="50"/>
  <c r="Y142" i="50"/>
  <c r="X142" i="50"/>
  <c r="S142" i="50"/>
  <c r="R142" i="50"/>
  <c r="DM141" i="50"/>
  <c r="DL141" i="50"/>
  <c r="DI141" i="50"/>
  <c r="DH141" i="50"/>
  <c r="DD141" i="50"/>
  <c r="DC141" i="50"/>
  <c r="CZ141" i="50"/>
  <c r="CY141" i="50"/>
  <c r="CT141" i="50"/>
  <c r="CS141" i="50"/>
  <c r="CO141" i="50"/>
  <c r="CN141" i="50"/>
  <c r="CK141" i="50"/>
  <c r="CJ141" i="50"/>
  <c r="CF141" i="50"/>
  <c r="CE141" i="50"/>
  <c r="CB141" i="50"/>
  <c r="CA141" i="50"/>
  <c r="BV141" i="50"/>
  <c r="BU141" i="50"/>
  <c r="BQ141" i="50"/>
  <c r="BP141" i="50"/>
  <c r="BK141" i="50"/>
  <c r="BJ141" i="50"/>
  <c r="BE141" i="50"/>
  <c r="BD141" i="50"/>
  <c r="BA141" i="50"/>
  <c r="AZ141" i="50"/>
  <c r="AV141" i="50"/>
  <c r="AU141" i="50"/>
  <c r="AR141" i="50"/>
  <c r="AQ141" i="50"/>
  <c r="AL141" i="50"/>
  <c r="AK141" i="50"/>
  <c r="AG141" i="50"/>
  <c r="AF141" i="50"/>
  <c r="AC141" i="50"/>
  <c r="AB141" i="50"/>
  <c r="Y141" i="50"/>
  <c r="X141" i="50"/>
  <c r="S141" i="50"/>
  <c r="R141" i="50"/>
  <c r="DM140" i="50"/>
  <c r="DL140" i="50"/>
  <c r="DI140" i="50"/>
  <c r="DH140" i="50"/>
  <c r="DD140" i="50"/>
  <c r="DC140" i="50"/>
  <c r="CZ140" i="50"/>
  <c r="CY140" i="50"/>
  <c r="CT140" i="50"/>
  <c r="CS140" i="50"/>
  <c r="CO140" i="50"/>
  <c r="CN140" i="50"/>
  <c r="CK140" i="50"/>
  <c r="CJ140" i="50"/>
  <c r="CF140" i="50"/>
  <c r="CE140" i="50"/>
  <c r="CB140" i="50"/>
  <c r="CA140" i="50"/>
  <c r="BV140" i="50"/>
  <c r="BU140" i="50"/>
  <c r="BQ140" i="50"/>
  <c r="BP140" i="50"/>
  <c r="BK140" i="50"/>
  <c r="BJ140" i="50"/>
  <c r="BE140" i="50"/>
  <c r="BD140" i="50"/>
  <c r="BA140" i="50"/>
  <c r="AZ140" i="50"/>
  <c r="AV140" i="50"/>
  <c r="AU140" i="50"/>
  <c r="AR140" i="50"/>
  <c r="AQ140" i="50"/>
  <c r="AL140" i="50"/>
  <c r="AK140" i="50"/>
  <c r="AG140" i="50"/>
  <c r="AF140" i="50"/>
  <c r="AC140" i="50"/>
  <c r="AB140" i="50"/>
  <c r="Y140" i="50"/>
  <c r="X140" i="50"/>
  <c r="S140" i="50"/>
  <c r="R140" i="50"/>
  <c r="DM139" i="50"/>
  <c r="DL139" i="50"/>
  <c r="DI139" i="50"/>
  <c r="DH139" i="50"/>
  <c r="DD139" i="50"/>
  <c r="DC139" i="50"/>
  <c r="CZ139" i="50"/>
  <c r="CY139" i="50"/>
  <c r="CT139" i="50"/>
  <c r="CS139" i="50"/>
  <c r="CO139" i="50"/>
  <c r="CN139" i="50"/>
  <c r="CK139" i="50"/>
  <c r="CJ139" i="50"/>
  <c r="CF139" i="50"/>
  <c r="CE139" i="50"/>
  <c r="CB139" i="50"/>
  <c r="CA139" i="50"/>
  <c r="BV139" i="50"/>
  <c r="BU139" i="50"/>
  <c r="BQ139" i="50"/>
  <c r="BP139" i="50"/>
  <c r="BK139" i="50"/>
  <c r="BJ139" i="50"/>
  <c r="BE139" i="50"/>
  <c r="BD139" i="50"/>
  <c r="BA139" i="50"/>
  <c r="AZ139" i="50"/>
  <c r="AV139" i="50"/>
  <c r="AU139" i="50"/>
  <c r="AR139" i="50"/>
  <c r="AQ139" i="50"/>
  <c r="AL139" i="50"/>
  <c r="AK139" i="50"/>
  <c r="AG139" i="50"/>
  <c r="AF139" i="50"/>
  <c r="AC139" i="50"/>
  <c r="AB139" i="50"/>
  <c r="Y139" i="50"/>
  <c r="X139" i="50"/>
  <c r="S139" i="50"/>
  <c r="R139" i="50"/>
  <c r="DM138" i="50"/>
  <c r="DL138" i="50"/>
  <c r="DI138" i="50"/>
  <c r="DH138" i="50"/>
  <c r="DD138" i="50"/>
  <c r="DC138" i="50"/>
  <c r="CZ138" i="50"/>
  <c r="CY138" i="50"/>
  <c r="CT138" i="50"/>
  <c r="CS138" i="50"/>
  <c r="CO138" i="50"/>
  <c r="CN138" i="50"/>
  <c r="CK138" i="50"/>
  <c r="CJ138" i="50"/>
  <c r="CF138" i="50"/>
  <c r="CE138" i="50"/>
  <c r="CB138" i="50"/>
  <c r="CA138" i="50"/>
  <c r="BV138" i="50"/>
  <c r="BU138" i="50"/>
  <c r="BQ138" i="50"/>
  <c r="BP138" i="50"/>
  <c r="BK138" i="50"/>
  <c r="BJ138" i="50"/>
  <c r="BE138" i="50"/>
  <c r="BD138" i="50"/>
  <c r="BA138" i="50"/>
  <c r="AZ138" i="50"/>
  <c r="AV138" i="50"/>
  <c r="AU138" i="50"/>
  <c r="AR138" i="50"/>
  <c r="AQ138" i="50"/>
  <c r="AL138" i="50"/>
  <c r="AK138" i="50"/>
  <c r="AG138" i="50"/>
  <c r="AF138" i="50"/>
  <c r="AC138" i="50"/>
  <c r="AB138" i="50"/>
  <c r="Y138" i="50"/>
  <c r="X138" i="50"/>
  <c r="S138" i="50"/>
  <c r="R138" i="50"/>
  <c r="DM137" i="50"/>
  <c r="DL137" i="50"/>
  <c r="DI137" i="50"/>
  <c r="DH137" i="50"/>
  <c r="DD137" i="50"/>
  <c r="DC137" i="50"/>
  <c r="CZ137" i="50"/>
  <c r="CY137" i="50"/>
  <c r="CT137" i="50"/>
  <c r="CS137" i="50"/>
  <c r="CO137" i="50"/>
  <c r="CN137" i="50"/>
  <c r="CK137" i="50"/>
  <c r="CJ137" i="50"/>
  <c r="CF137" i="50"/>
  <c r="CE137" i="50"/>
  <c r="CB137" i="50"/>
  <c r="CA137" i="50"/>
  <c r="BV137" i="50"/>
  <c r="BU137" i="50"/>
  <c r="BQ137" i="50"/>
  <c r="BP137" i="50"/>
  <c r="BK137" i="50"/>
  <c r="BJ137" i="50"/>
  <c r="BE137" i="50"/>
  <c r="BD137" i="50"/>
  <c r="BA137" i="50"/>
  <c r="AZ137" i="50"/>
  <c r="AV137" i="50"/>
  <c r="AU137" i="50"/>
  <c r="AR137" i="50"/>
  <c r="AQ137" i="50"/>
  <c r="AL137" i="50"/>
  <c r="AK137" i="50"/>
  <c r="AG137" i="50"/>
  <c r="AF137" i="50"/>
  <c r="AC137" i="50"/>
  <c r="AB137" i="50"/>
  <c r="Y137" i="50"/>
  <c r="X137" i="50"/>
  <c r="S137" i="50"/>
  <c r="R137" i="50"/>
  <c r="DM136" i="50"/>
  <c r="DL136" i="50"/>
  <c r="DI136" i="50"/>
  <c r="DH136" i="50"/>
  <c r="DD136" i="50"/>
  <c r="DC136" i="50"/>
  <c r="CZ136" i="50"/>
  <c r="CY136" i="50"/>
  <c r="CT136" i="50"/>
  <c r="CS136" i="50"/>
  <c r="CO136" i="50"/>
  <c r="CN136" i="50"/>
  <c r="CK136" i="50"/>
  <c r="CJ136" i="50"/>
  <c r="CF136" i="50"/>
  <c r="CE136" i="50"/>
  <c r="CB136" i="50"/>
  <c r="CA136" i="50"/>
  <c r="BV136" i="50"/>
  <c r="BU136" i="50"/>
  <c r="BQ136" i="50"/>
  <c r="BP136" i="50"/>
  <c r="BK136" i="50"/>
  <c r="BJ136" i="50"/>
  <c r="BE136" i="50"/>
  <c r="BD136" i="50"/>
  <c r="BA136" i="50"/>
  <c r="AZ136" i="50"/>
  <c r="AV136" i="50"/>
  <c r="AU136" i="50"/>
  <c r="AR136" i="50"/>
  <c r="AQ136" i="50"/>
  <c r="AL136" i="50"/>
  <c r="AK136" i="50"/>
  <c r="AG136" i="50"/>
  <c r="AF136" i="50"/>
  <c r="AC136" i="50"/>
  <c r="AB136" i="50"/>
  <c r="Y136" i="50"/>
  <c r="X136" i="50"/>
  <c r="S136" i="50"/>
  <c r="R136" i="50"/>
  <c r="DM135" i="50"/>
  <c r="DL135" i="50"/>
  <c r="DI135" i="50"/>
  <c r="DH135" i="50"/>
  <c r="DD135" i="50"/>
  <c r="DC135" i="50"/>
  <c r="CZ135" i="50"/>
  <c r="CY135" i="50"/>
  <c r="CT135" i="50"/>
  <c r="CS135" i="50"/>
  <c r="CO135" i="50"/>
  <c r="CN135" i="50"/>
  <c r="CK135" i="50"/>
  <c r="CJ135" i="50"/>
  <c r="CF135" i="50"/>
  <c r="CE135" i="50"/>
  <c r="CB135" i="50"/>
  <c r="CA135" i="50"/>
  <c r="BV135" i="50"/>
  <c r="BU135" i="50"/>
  <c r="BQ135" i="50"/>
  <c r="BP135" i="50"/>
  <c r="BK135" i="50"/>
  <c r="BJ135" i="50"/>
  <c r="BE135" i="50"/>
  <c r="BD135" i="50"/>
  <c r="BA135" i="50"/>
  <c r="AZ135" i="50"/>
  <c r="AV135" i="50"/>
  <c r="AU135" i="50"/>
  <c r="AR135" i="50"/>
  <c r="AQ135" i="50"/>
  <c r="AL135" i="50"/>
  <c r="AK135" i="50"/>
  <c r="AG135" i="50"/>
  <c r="AF135" i="50"/>
  <c r="AC135" i="50"/>
  <c r="AB135" i="50"/>
  <c r="Y135" i="50"/>
  <c r="X135" i="50"/>
  <c r="S135" i="50"/>
  <c r="R135" i="50"/>
  <c r="DM134" i="50"/>
  <c r="DL134" i="50"/>
  <c r="DI134" i="50"/>
  <c r="DH134" i="50"/>
  <c r="DD134" i="50"/>
  <c r="DC134" i="50"/>
  <c r="CZ134" i="50"/>
  <c r="CY134" i="50"/>
  <c r="CT134" i="50"/>
  <c r="CS134" i="50"/>
  <c r="CO134" i="50"/>
  <c r="CN134" i="50"/>
  <c r="CK134" i="50"/>
  <c r="CJ134" i="50"/>
  <c r="CF134" i="50"/>
  <c r="CE134" i="50"/>
  <c r="CB134" i="50"/>
  <c r="CA134" i="50"/>
  <c r="BV134" i="50"/>
  <c r="BU134" i="50"/>
  <c r="BQ134" i="50"/>
  <c r="BP134" i="50"/>
  <c r="BK134" i="50"/>
  <c r="BJ134" i="50"/>
  <c r="BE134" i="50"/>
  <c r="BD134" i="50"/>
  <c r="BA134" i="50"/>
  <c r="AZ134" i="50"/>
  <c r="AV134" i="50"/>
  <c r="AU134" i="50"/>
  <c r="AR134" i="50"/>
  <c r="AQ134" i="50"/>
  <c r="AL134" i="50"/>
  <c r="AK134" i="50"/>
  <c r="AG134" i="50"/>
  <c r="AF134" i="50"/>
  <c r="AC134" i="50"/>
  <c r="AB134" i="50"/>
  <c r="Y134" i="50"/>
  <c r="X134" i="50"/>
  <c r="S134" i="50"/>
  <c r="R134" i="50"/>
  <c r="DM133" i="50"/>
  <c r="DL133" i="50"/>
  <c r="DI133" i="50"/>
  <c r="DH133" i="50"/>
  <c r="DD133" i="50"/>
  <c r="DC133" i="50"/>
  <c r="CZ133" i="50"/>
  <c r="CY133" i="50"/>
  <c r="CT133" i="50"/>
  <c r="CS133" i="50"/>
  <c r="CO133" i="50"/>
  <c r="CN133" i="50"/>
  <c r="CK133" i="50"/>
  <c r="CJ133" i="50"/>
  <c r="CF133" i="50"/>
  <c r="CE133" i="50"/>
  <c r="CB133" i="50"/>
  <c r="CA133" i="50"/>
  <c r="BV133" i="50"/>
  <c r="BU133" i="50"/>
  <c r="BQ133" i="50"/>
  <c r="BP133" i="50"/>
  <c r="BK133" i="50"/>
  <c r="BJ133" i="50"/>
  <c r="BE133" i="50"/>
  <c r="BD133" i="50"/>
  <c r="BA133" i="50"/>
  <c r="AZ133" i="50"/>
  <c r="AV133" i="50"/>
  <c r="AU133" i="50"/>
  <c r="AR133" i="50"/>
  <c r="AQ133" i="50"/>
  <c r="AL133" i="50"/>
  <c r="AK133" i="50"/>
  <c r="AG133" i="50"/>
  <c r="AF133" i="50"/>
  <c r="AC133" i="50"/>
  <c r="AB133" i="50"/>
  <c r="Y133" i="50"/>
  <c r="X133" i="50"/>
  <c r="S133" i="50"/>
  <c r="R133" i="50"/>
  <c r="DM132" i="50"/>
  <c r="DL132" i="50"/>
  <c r="DI132" i="50"/>
  <c r="DH132" i="50"/>
  <c r="DD132" i="50"/>
  <c r="DC132" i="50"/>
  <c r="CZ132" i="50"/>
  <c r="CY132" i="50"/>
  <c r="CT132" i="50"/>
  <c r="CS132" i="50"/>
  <c r="CO132" i="50"/>
  <c r="CN132" i="50"/>
  <c r="CK132" i="50"/>
  <c r="CJ132" i="50"/>
  <c r="CF132" i="50"/>
  <c r="CE132" i="50"/>
  <c r="CB132" i="50"/>
  <c r="CA132" i="50"/>
  <c r="BV132" i="50"/>
  <c r="BU132" i="50"/>
  <c r="BQ132" i="50"/>
  <c r="BP132" i="50"/>
  <c r="BK132" i="50"/>
  <c r="BJ132" i="50"/>
  <c r="BE132" i="50"/>
  <c r="BD132" i="50"/>
  <c r="BA132" i="50"/>
  <c r="AZ132" i="50"/>
  <c r="AV132" i="50"/>
  <c r="AU132" i="50"/>
  <c r="AR132" i="50"/>
  <c r="AQ132" i="50"/>
  <c r="AL132" i="50"/>
  <c r="AK132" i="50"/>
  <c r="AG132" i="50"/>
  <c r="AF132" i="50"/>
  <c r="AC132" i="50"/>
  <c r="AB132" i="50"/>
  <c r="Y132" i="50"/>
  <c r="X132" i="50"/>
  <c r="S132" i="50"/>
  <c r="R132" i="50"/>
  <c r="DM131" i="50"/>
  <c r="DL131" i="50"/>
  <c r="DI131" i="50"/>
  <c r="DH131" i="50"/>
  <c r="DD131" i="50"/>
  <c r="DC131" i="50"/>
  <c r="CZ131" i="50"/>
  <c r="CY131" i="50"/>
  <c r="CT131" i="50"/>
  <c r="CS131" i="50"/>
  <c r="CO131" i="50"/>
  <c r="CN131" i="50"/>
  <c r="CK131" i="50"/>
  <c r="CJ131" i="50"/>
  <c r="CF131" i="50"/>
  <c r="CE131" i="50"/>
  <c r="CB131" i="50"/>
  <c r="CA131" i="50"/>
  <c r="BV131" i="50"/>
  <c r="BU131" i="50"/>
  <c r="BQ131" i="50"/>
  <c r="BP131" i="50"/>
  <c r="BK131" i="50"/>
  <c r="BJ131" i="50"/>
  <c r="BE131" i="50"/>
  <c r="BD131" i="50"/>
  <c r="BA131" i="50"/>
  <c r="AZ131" i="50"/>
  <c r="AV131" i="50"/>
  <c r="AU131" i="50"/>
  <c r="AR131" i="50"/>
  <c r="AQ131" i="50"/>
  <c r="AL131" i="50"/>
  <c r="AK131" i="50"/>
  <c r="AG131" i="50"/>
  <c r="AF131" i="50"/>
  <c r="AC131" i="50"/>
  <c r="AB131" i="50"/>
  <c r="Y131" i="50"/>
  <c r="X131" i="50"/>
  <c r="S131" i="50"/>
  <c r="R131" i="50"/>
  <c r="DM130" i="50"/>
  <c r="DL130" i="50"/>
  <c r="DI130" i="50"/>
  <c r="DH130" i="50"/>
  <c r="DD130" i="50"/>
  <c r="DC130" i="50"/>
  <c r="CZ130" i="50"/>
  <c r="CY130" i="50"/>
  <c r="CT130" i="50"/>
  <c r="CS130" i="50"/>
  <c r="CO130" i="50"/>
  <c r="CN130" i="50"/>
  <c r="CK130" i="50"/>
  <c r="CJ130" i="50"/>
  <c r="CF130" i="50"/>
  <c r="CE130" i="50"/>
  <c r="CB130" i="50"/>
  <c r="CA130" i="50"/>
  <c r="BV130" i="50"/>
  <c r="BU130" i="50"/>
  <c r="BQ130" i="50"/>
  <c r="BP130" i="50"/>
  <c r="BK130" i="50"/>
  <c r="BJ130" i="50"/>
  <c r="BE130" i="50"/>
  <c r="BD130" i="50"/>
  <c r="BA130" i="50"/>
  <c r="AZ130" i="50"/>
  <c r="AV130" i="50"/>
  <c r="AU130" i="50"/>
  <c r="AR130" i="50"/>
  <c r="AQ130" i="50"/>
  <c r="AL130" i="50"/>
  <c r="AK130" i="50"/>
  <c r="AG130" i="50"/>
  <c r="AF130" i="50"/>
  <c r="AC130" i="50"/>
  <c r="AB130" i="50"/>
  <c r="Y130" i="50"/>
  <c r="X130" i="50"/>
  <c r="S130" i="50"/>
  <c r="R130" i="50"/>
  <c r="DM129" i="50"/>
  <c r="DL129" i="50"/>
  <c r="DI129" i="50"/>
  <c r="DH129" i="50"/>
  <c r="DD129" i="50"/>
  <c r="DC129" i="50"/>
  <c r="CZ129" i="50"/>
  <c r="CY129" i="50"/>
  <c r="CT129" i="50"/>
  <c r="CS129" i="50"/>
  <c r="CO129" i="50"/>
  <c r="CN129" i="50"/>
  <c r="CK129" i="50"/>
  <c r="CJ129" i="50"/>
  <c r="CF129" i="50"/>
  <c r="CE129" i="50"/>
  <c r="CB129" i="50"/>
  <c r="CA129" i="50"/>
  <c r="BV129" i="50"/>
  <c r="BU129" i="50"/>
  <c r="BQ129" i="50"/>
  <c r="BP129" i="50"/>
  <c r="BK129" i="50"/>
  <c r="BJ129" i="50"/>
  <c r="BE129" i="50"/>
  <c r="BD129" i="50"/>
  <c r="BA129" i="50"/>
  <c r="AZ129" i="50"/>
  <c r="AV129" i="50"/>
  <c r="AU129" i="50"/>
  <c r="AR129" i="50"/>
  <c r="AQ129" i="50"/>
  <c r="AL129" i="50"/>
  <c r="AK129" i="50"/>
  <c r="AG129" i="50"/>
  <c r="AF129" i="50"/>
  <c r="AC129" i="50"/>
  <c r="AB129" i="50"/>
  <c r="Y129" i="50"/>
  <c r="X129" i="50"/>
  <c r="S129" i="50"/>
  <c r="R129" i="50"/>
  <c r="DM128" i="50"/>
  <c r="DL128" i="50"/>
  <c r="DI128" i="50"/>
  <c r="DH128" i="50"/>
  <c r="DD128" i="50"/>
  <c r="DC128" i="50"/>
  <c r="CZ128" i="50"/>
  <c r="CY128" i="50"/>
  <c r="CT128" i="50"/>
  <c r="CS128" i="50"/>
  <c r="CO128" i="50"/>
  <c r="CN128" i="50"/>
  <c r="CK128" i="50"/>
  <c r="CJ128" i="50"/>
  <c r="CF128" i="50"/>
  <c r="CE128" i="50"/>
  <c r="CB128" i="50"/>
  <c r="CA128" i="50"/>
  <c r="BV128" i="50"/>
  <c r="BU128" i="50"/>
  <c r="BQ128" i="50"/>
  <c r="BP128" i="50"/>
  <c r="BK128" i="50"/>
  <c r="BJ128" i="50"/>
  <c r="BE128" i="50"/>
  <c r="BD128" i="50"/>
  <c r="BA128" i="50"/>
  <c r="AZ128" i="50"/>
  <c r="AV128" i="50"/>
  <c r="AU128" i="50"/>
  <c r="AR128" i="50"/>
  <c r="AQ128" i="50"/>
  <c r="AL128" i="50"/>
  <c r="AK128" i="50"/>
  <c r="AG128" i="50"/>
  <c r="AF128" i="50"/>
  <c r="AC128" i="50"/>
  <c r="AB128" i="50"/>
  <c r="Y128" i="50"/>
  <c r="X128" i="50"/>
  <c r="S128" i="50"/>
  <c r="R128" i="50"/>
  <c r="DM127" i="50"/>
  <c r="DL127" i="50"/>
  <c r="DI127" i="50"/>
  <c r="DH127" i="50"/>
  <c r="DD127" i="50"/>
  <c r="DC127" i="50"/>
  <c r="CZ127" i="50"/>
  <c r="CY127" i="50"/>
  <c r="CT127" i="50"/>
  <c r="CS127" i="50"/>
  <c r="CO127" i="50"/>
  <c r="CN127" i="50"/>
  <c r="CK127" i="50"/>
  <c r="CJ127" i="50"/>
  <c r="CF127" i="50"/>
  <c r="CE127" i="50"/>
  <c r="CB127" i="50"/>
  <c r="CA127" i="50"/>
  <c r="BV127" i="50"/>
  <c r="BU127" i="50"/>
  <c r="BQ127" i="50"/>
  <c r="BP127" i="50"/>
  <c r="BK127" i="50"/>
  <c r="BJ127" i="50"/>
  <c r="BE127" i="50"/>
  <c r="BD127" i="50"/>
  <c r="BA127" i="50"/>
  <c r="AZ127" i="50"/>
  <c r="AV127" i="50"/>
  <c r="AU127" i="50"/>
  <c r="AR127" i="50"/>
  <c r="AQ127" i="50"/>
  <c r="AL127" i="50"/>
  <c r="AK127" i="50"/>
  <c r="AG127" i="50"/>
  <c r="AF127" i="50"/>
  <c r="AC127" i="50"/>
  <c r="AB127" i="50"/>
  <c r="Y127" i="50"/>
  <c r="X127" i="50"/>
  <c r="S127" i="50"/>
  <c r="R127" i="50"/>
  <c r="DM126" i="50"/>
  <c r="DL126" i="50"/>
  <c r="DI126" i="50"/>
  <c r="DH126" i="50"/>
  <c r="DD126" i="50"/>
  <c r="DC126" i="50"/>
  <c r="CZ126" i="50"/>
  <c r="CY126" i="50"/>
  <c r="CT126" i="50"/>
  <c r="CS126" i="50"/>
  <c r="CO126" i="50"/>
  <c r="CN126" i="50"/>
  <c r="CK126" i="50"/>
  <c r="CJ126" i="50"/>
  <c r="CF126" i="50"/>
  <c r="CE126" i="50"/>
  <c r="CB126" i="50"/>
  <c r="CA126" i="50"/>
  <c r="BV126" i="50"/>
  <c r="BU126" i="50"/>
  <c r="BQ126" i="50"/>
  <c r="BP126" i="50"/>
  <c r="BK126" i="50"/>
  <c r="BJ126" i="50"/>
  <c r="BE126" i="50"/>
  <c r="BD126" i="50"/>
  <c r="BA126" i="50"/>
  <c r="AZ126" i="50"/>
  <c r="AV126" i="50"/>
  <c r="AU126" i="50"/>
  <c r="AR126" i="50"/>
  <c r="AQ126" i="50"/>
  <c r="AL126" i="50"/>
  <c r="AK126" i="50"/>
  <c r="AG126" i="50"/>
  <c r="AF126" i="50"/>
  <c r="AC126" i="50"/>
  <c r="AB126" i="50"/>
  <c r="Y126" i="50"/>
  <c r="X126" i="50"/>
  <c r="S126" i="50"/>
  <c r="R126" i="50"/>
  <c r="DM125" i="50"/>
  <c r="DL125" i="50"/>
  <c r="DI125" i="50"/>
  <c r="DH125" i="50"/>
  <c r="DD125" i="50"/>
  <c r="DC125" i="50"/>
  <c r="CZ125" i="50"/>
  <c r="CY125" i="50"/>
  <c r="CT125" i="50"/>
  <c r="CS125" i="50"/>
  <c r="CO125" i="50"/>
  <c r="CN125" i="50"/>
  <c r="CK125" i="50"/>
  <c r="CJ125" i="50"/>
  <c r="CF125" i="50"/>
  <c r="CE125" i="50"/>
  <c r="CB125" i="50"/>
  <c r="CA125" i="50"/>
  <c r="BV125" i="50"/>
  <c r="BU125" i="50"/>
  <c r="BQ125" i="50"/>
  <c r="BP125" i="50"/>
  <c r="BK125" i="50"/>
  <c r="BJ125" i="50"/>
  <c r="BE125" i="50"/>
  <c r="BD125" i="50"/>
  <c r="BA125" i="50"/>
  <c r="AZ125" i="50"/>
  <c r="AV125" i="50"/>
  <c r="AU125" i="50"/>
  <c r="AR125" i="50"/>
  <c r="AQ125" i="50"/>
  <c r="AL125" i="50"/>
  <c r="AK125" i="50"/>
  <c r="AG125" i="50"/>
  <c r="AF125" i="50"/>
  <c r="AC125" i="50"/>
  <c r="AB125" i="50"/>
  <c r="Y125" i="50"/>
  <c r="X125" i="50"/>
  <c r="S125" i="50"/>
  <c r="R125" i="50"/>
  <c r="DM124" i="50"/>
  <c r="DL124" i="50"/>
  <c r="DI124" i="50"/>
  <c r="DH124" i="50"/>
  <c r="DD124" i="50"/>
  <c r="DC124" i="50"/>
  <c r="CZ124" i="50"/>
  <c r="CY124" i="50"/>
  <c r="CT124" i="50"/>
  <c r="CS124" i="50"/>
  <c r="CO124" i="50"/>
  <c r="CN124" i="50"/>
  <c r="CK124" i="50"/>
  <c r="CJ124" i="50"/>
  <c r="CF124" i="50"/>
  <c r="CE124" i="50"/>
  <c r="CB124" i="50"/>
  <c r="CA124" i="50"/>
  <c r="BV124" i="50"/>
  <c r="BU124" i="50"/>
  <c r="BQ124" i="50"/>
  <c r="BP124" i="50"/>
  <c r="BK124" i="50"/>
  <c r="BJ124" i="50"/>
  <c r="BE124" i="50"/>
  <c r="BD124" i="50"/>
  <c r="BA124" i="50"/>
  <c r="AZ124" i="50"/>
  <c r="AV124" i="50"/>
  <c r="AU124" i="50"/>
  <c r="AR124" i="50"/>
  <c r="AQ124" i="50"/>
  <c r="AL124" i="50"/>
  <c r="AK124" i="50"/>
  <c r="AG124" i="50"/>
  <c r="AF124" i="50"/>
  <c r="AC124" i="50"/>
  <c r="AB124" i="50"/>
  <c r="Y124" i="50"/>
  <c r="X124" i="50"/>
  <c r="S124" i="50"/>
  <c r="R124" i="50"/>
  <c r="DM123" i="50"/>
  <c r="DL123" i="50"/>
  <c r="DI123" i="50"/>
  <c r="DH123" i="50"/>
  <c r="DD123" i="50"/>
  <c r="DC123" i="50"/>
  <c r="CZ123" i="50"/>
  <c r="CY123" i="50"/>
  <c r="CT123" i="50"/>
  <c r="CS123" i="50"/>
  <c r="CO123" i="50"/>
  <c r="CN123" i="50"/>
  <c r="CK123" i="50"/>
  <c r="CJ123" i="50"/>
  <c r="CF123" i="50"/>
  <c r="CE123" i="50"/>
  <c r="CB123" i="50"/>
  <c r="CA123" i="50"/>
  <c r="BV123" i="50"/>
  <c r="BU123" i="50"/>
  <c r="BQ123" i="50"/>
  <c r="BP123" i="50"/>
  <c r="BK123" i="50"/>
  <c r="BJ123" i="50"/>
  <c r="BE123" i="50"/>
  <c r="BD123" i="50"/>
  <c r="BA123" i="50"/>
  <c r="AZ123" i="50"/>
  <c r="AV123" i="50"/>
  <c r="AU123" i="50"/>
  <c r="AR123" i="50"/>
  <c r="AQ123" i="50"/>
  <c r="AL123" i="50"/>
  <c r="AK123" i="50"/>
  <c r="AG123" i="50"/>
  <c r="AF123" i="50"/>
  <c r="AC123" i="50"/>
  <c r="AB123" i="50"/>
  <c r="Y123" i="50"/>
  <c r="X123" i="50"/>
  <c r="S123" i="50"/>
  <c r="R123" i="50"/>
  <c r="DM122" i="50"/>
  <c r="DL122" i="50"/>
  <c r="DI122" i="50"/>
  <c r="DH122" i="50"/>
  <c r="DD122" i="50"/>
  <c r="DC122" i="50"/>
  <c r="CZ122" i="50"/>
  <c r="CY122" i="50"/>
  <c r="CT122" i="50"/>
  <c r="CS122" i="50"/>
  <c r="CO122" i="50"/>
  <c r="CN122" i="50"/>
  <c r="CK122" i="50"/>
  <c r="CJ122" i="50"/>
  <c r="CF122" i="50"/>
  <c r="CE122" i="50"/>
  <c r="CB122" i="50"/>
  <c r="CA122" i="50"/>
  <c r="BV122" i="50"/>
  <c r="BU122" i="50"/>
  <c r="BQ122" i="50"/>
  <c r="BP122" i="50"/>
  <c r="BK122" i="50"/>
  <c r="BJ122" i="50"/>
  <c r="BE122" i="50"/>
  <c r="BD122" i="50"/>
  <c r="BA122" i="50"/>
  <c r="AZ122" i="50"/>
  <c r="AV122" i="50"/>
  <c r="AU122" i="50"/>
  <c r="AR122" i="50"/>
  <c r="AQ122" i="50"/>
  <c r="AL122" i="50"/>
  <c r="AK122" i="50"/>
  <c r="AG122" i="50"/>
  <c r="AF122" i="50"/>
  <c r="AC122" i="50"/>
  <c r="AB122" i="50"/>
  <c r="Y122" i="50"/>
  <c r="X122" i="50"/>
  <c r="S122" i="50"/>
  <c r="R122" i="50"/>
  <c r="DM121" i="50"/>
  <c r="DL121" i="50"/>
  <c r="DI121" i="50"/>
  <c r="DH121" i="50"/>
  <c r="DD121" i="50"/>
  <c r="DC121" i="50"/>
  <c r="CZ121" i="50"/>
  <c r="CY121" i="50"/>
  <c r="CT121" i="50"/>
  <c r="CS121" i="50"/>
  <c r="CO121" i="50"/>
  <c r="CN121" i="50"/>
  <c r="CK121" i="50"/>
  <c r="CJ121" i="50"/>
  <c r="CF121" i="50"/>
  <c r="CE121" i="50"/>
  <c r="CB121" i="50"/>
  <c r="CA121" i="50"/>
  <c r="BV121" i="50"/>
  <c r="BU121" i="50"/>
  <c r="BQ121" i="50"/>
  <c r="BP121" i="50"/>
  <c r="BK121" i="50"/>
  <c r="BJ121" i="50"/>
  <c r="BE121" i="50"/>
  <c r="BD121" i="50"/>
  <c r="BA121" i="50"/>
  <c r="AZ121" i="50"/>
  <c r="AV121" i="50"/>
  <c r="AU121" i="50"/>
  <c r="AR121" i="50"/>
  <c r="AQ121" i="50"/>
  <c r="AL121" i="50"/>
  <c r="AK121" i="50"/>
  <c r="AG121" i="50"/>
  <c r="AF121" i="50"/>
  <c r="AC121" i="50"/>
  <c r="AB121" i="50"/>
  <c r="Y121" i="50"/>
  <c r="X121" i="50"/>
  <c r="S121" i="50"/>
  <c r="R121" i="50"/>
  <c r="DM120" i="50"/>
  <c r="DL120" i="50"/>
  <c r="DI120" i="50"/>
  <c r="DH120" i="50"/>
  <c r="DD120" i="50"/>
  <c r="DC120" i="50"/>
  <c r="CZ120" i="50"/>
  <c r="CY120" i="50"/>
  <c r="CT120" i="50"/>
  <c r="CS120" i="50"/>
  <c r="CO120" i="50"/>
  <c r="CN120" i="50"/>
  <c r="CK120" i="50"/>
  <c r="CJ120" i="50"/>
  <c r="CF120" i="50"/>
  <c r="CE120" i="50"/>
  <c r="CB120" i="50"/>
  <c r="CA120" i="50"/>
  <c r="BV120" i="50"/>
  <c r="BU120" i="50"/>
  <c r="BQ120" i="50"/>
  <c r="BP120" i="50"/>
  <c r="BK120" i="50"/>
  <c r="BJ120" i="50"/>
  <c r="BE120" i="50"/>
  <c r="BD120" i="50"/>
  <c r="BA120" i="50"/>
  <c r="AZ120" i="50"/>
  <c r="AV120" i="50"/>
  <c r="AU120" i="50"/>
  <c r="AR120" i="50"/>
  <c r="AQ120" i="50"/>
  <c r="AL120" i="50"/>
  <c r="AK120" i="50"/>
  <c r="AG120" i="50"/>
  <c r="AF120" i="50"/>
  <c r="AC120" i="50"/>
  <c r="AB120" i="50"/>
  <c r="Y120" i="50"/>
  <c r="X120" i="50"/>
  <c r="S120" i="50"/>
  <c r="R120" i="50"/>
  <c r="DM119" i="50"/>
  <c r="DL119" i="50"/>
  <c r="DI119" i="50"/>
  <c r="DH119" i="50"/>
  <c r="DD119" i="50"/>
  <c r="DC119" i="50"/>
  <c r="CZ119" i="50"/>
  <c r="CY119" i="50"/>
  <c r="CT119" i="50"/>
  <c r="CS119" i="50"/>
  <c r="CO119" i="50"/>
  <c r="CN119" i="50"/>
  <c r="CK119" i="50"/>
  <c r="CJ119" i="50"/>
  <c r="CF119" i="50"/>
  <c r="CE119" i="50"/>
  <c r="CB119" i="50"/>
  <c r="CA119" i="50"/>
  <c r="BV119" i="50"/>
  <c r="BU119" i="50"/>
  <c r="BQ119" i="50"/>
  <c r="BP119" i="50"/>
  <c r="BK119" i="50"/>
  <c r="BJ119" i="50"/>
  <c r="BE119" i="50"/>
  <c r="BD119" i="50"/>
  <c r="BA119" i="50"/>
  <c r="AZ119" i="50"/>
  <c r="AV119" i="50"/>
  <c r="AU119" i="50"/>
  <c r="AR119" i="50"/>
  <c r="AQ119" i="50"/>
  <c r="AL119" i="50"/>
  <c r="AK119" i="50"/>
  <c r="AG119" i="50"/>
  <c r="AF119" i="50"/>
  <c r="AC119" i="50"/>
  <c r="AB119" i="50"/>
  <c r="Y119" i="50"/>
  <c r="X119" i="50"/>
  <c r="S119" i="50"/>
  <c r="R119" i="50"/>
  <c r="DM118" i="50"/>
  <c r="DL118" i="50"/>
  <c r="DI118" i="50"/>
  <c r="DH118" i="50"/>
  <c r="DD118" i="50"/>
  <c r="DC118" i="50"/>
  <c r="CZ118" i="50"/>
  <c r="CY118" i="50"/>
  <c r="CT118" i="50"/>
  <c r="CS118" i="50"/>
  <c r="CO118" i="50"/>
  <c r="CN118" i="50"/>
  <c r="CK118" i="50"/>
  <c r="CJ118" i="50"/>
  <c r="CF118" i="50"/>
  <c r="CE118" i="50"/>
  <c r="CB118" i="50"/>
  <c r="CA118" i="50"/>
  <c r="BV118" i="50"/>
  <c r="BU118" i="50"/>
  <c r="BQ118" i="50"/>
  <c r="BP118" i="50"/>
  <c r="BK118" i="50"/>
  <c r="BJ118" i="50"/>
  <c r="BE118" i="50"/>
  <c r="BD118" i="50"/>
  <c r="BA118" i="50"/>
  <c r="AZ118" i="50"/>
  <c r="AV118" i="50"/>
  <c r="AU118" i="50"/>
  <c r="AR118" i="50"/>
  <c r="AQ118" i="50"/>
  <c r="AL118" i="50"/>
  <c r="AK118" i="50"/>
  <c r="AG118" i="50"/>
  <c r="AF118" i="50"/>
  <c r="AC118" i="50"/>
  <c r="AB118" i="50"/>
  <c r="Y118" i="50"/>
  <c r="X118" i="50"/>
  <c r="S118" i="50"/>
  <c r="R118" i="50"/>
  <c r="DM117" i="50"/>
  <c r="DL117" i="50"/>
  <c r="DI117" i="50"/>
  <c r="DH117" i="50"/>
  <c r="DD117" i="50"/>
  <c r="DC117" i="50"/>
  <c r="CZ117" i="50"/>
  <c r="CY117" i="50"/>
  <c r="CT117" i="50"/>
  <c r="CS117" i="50"/>
  <c r="CO117" i="50"/>
  <c r="CN117" i="50"/>
  <c r="CK117" i="50"/>
  <c r="CJ117" i="50"/>
  <c r="CF117" i="50"/>
  <c r="CE117" i="50"/>
  <c r="CB117" i="50"/>
  <c r="CA117" i="50"/>
  <c r="BV117" i="50"/>
  <c r="BU117" i="50"/>
  <c r="BQ117" i="50"/>
  <c r="BP117" i="50"/>
  <c r="BK117" i="50"/>
  <c r="BJ117" i="50"/>
  <c r="BE117" i="50"/>
  <c r="BD117" i="50"/>
  <c r="BA117" i="50"/>
  <c r="AZ117" i="50"/>
  <c r="AV117" i="50"/>
  <c r="AU117" i="50"/>
  <c r="AR117" i="50"/>
  <c r="AQ117" i="50"/>
  <c r="AL117" i="50"/>
  <c r="AK117" i="50"/>
  <c r="AG117" i="50"/>
  <c r="AF117" i="50"/>
  <c r="AC117" i="50"/>
  <c r="AB117" i="50"/>
  <c r="Y117" i="50"/>
  <c r="X117" i="50"/>
  <c r="S117" i="50"/>
  <c r="R117" i="50"/>
  <c r="DM116" i="50"/>
  <c r="DL116" i="50"/>
  <c r="DI116" i="50"/>
  <c r="DH116" i="50"/>
  <c r="DD116" i="50"/>
  <c r="DC116" i="50"/>
  <c r="CZ116" i="50"/>
  <c r="CY116" i="50"/>
  <c r="CT116" i="50"/>
  <c r="CS116" i="50"/>
  <c r="CO116" i="50"/>
  <c r="CN116" i="50"/>
  <c r="CK116" i="50"/>
  <c r="CJ116" i="50"/>
  <c r="CF116" i="50"/>
  <c r="CE116" i="50"/>
  <c r="CB116" i="50"/>
  <c r="CA116" i="50"/>
  <c r="BV116" i="50"/>
  <c r="BU116" i="50"/>
  <c r="BQ116" i="50"/>
  <c r="BP116" i="50"/>
  <c r="BK116" i="50"/>
  <c r="BJ116" i="50"/>
  <c r="BE116" i="50"/>
  <c r="BD116" i="50"/>
  <c r="BA116" i="50"/>
  <c r="AZ116" i="50"/>
  <c r="AV116" i="50"/>
  <c r="AU116" i="50"/>
  <c r="AR116" i="50"/>
  <c r="AQ116" i="50"/>
  <c r="AL116" i="50"/>
  <c r="AK116" i="50"/>
  <c r="AG116" i="50"/>
  <c r="AF116" i="50"/>
  <c r="AC116" i="50"/>
  <c r="AB116" i="50"/>
  <c r="Y116" i="50"/>
  <c r="X116" i="50"/>
  <c r="S116" i="50"/>
  <c r="R116" i="50"/>
  <c r="DM115" i="50"/>
  <c r="DL115" i="50"/>
  <c r="DI115" i="50"/>
  <c r="DH115" i="50"/>
  <c r="DD115" i="50"/>
  <c r="DC115" i="50"/>
  <c r="CZ115" i="50"/>
  <c r="CY115" i="50"/>
  <c r="CT115" i="50"/>
  <c r="CS115" i="50"/>
  <c r="CO115" i="50"/>
  <c r="CN115" i="50"/>
  <c r="CK115" i="50"/>
  <c r="CJ115" i="50"/>
  <c r="CF115" i="50"/>
  <c r="CE115" i="50"/>
  <c r="CB115" i="50"/>
  <c r="CA115" i="50"/>
  <c r="BV115" i="50"/>
  <c r="BU115" i="50"/>
  <c r="BQ115" i="50"/>
  <c r="BP115" i="50"/>
  <c r="BK115" i="50"/>
  <c r="BJ115" i="50"/>
  <c r="BE115" i="50"/>
  <c r="BD115" i="50"/>
  <c r="BA115" i="50"/>
  <c r="AZ115" i="50"/>
  <c r="AV115" i="50"/>
  <c r="AU115" i="50"/>
  <c r="AR115" i="50"/>
  <c r="AQ115" i="50"/>
  <c r="AL115" i="50"/>
  <c r="AK115" i="50"/>
  <c r="AG115" i="50"/>
  <c r="AF115" i="50"/>
  <c r="AC115" i="50"/>
  <c r="AB115" i="50"/>
  <c r="Y115" i="50"/>
  <c r="X115" i="50"/>
  <c r="S115" i="50"/>
  <c r="R115" i="50"/>
  <c r="DM114" i="50"/>
  <c r="DL114" i="50"/>
  <c r="DI114" i="50"/>
  <c r="DH114" i="50"/>
  <c r="DD114" i="50"/>
  <c r="DC114" i="50"/>
  <c r="CZ114" i="50"/>
  <c r="CY114" i="50"/>
  <c r="CT114" i="50"/>
  <c r="CS114" i="50"/>
  <c r="CO114" i="50"/>
  <c r="CN114" i="50"/>
  <c r="CK114" i="50"/>
  <c r="CJ114" i="50"/>
  <c r="CF114" i="50"/>
  <c r="CE114" i="50"/>
  <c r="CB114" i="50"/>
  <c r="CA114" i="50"/>
  <c r="BV114" i="50"/>
  <c r="BU114" i="50"/>
  <c r="BQ114" i="50"/>
  <c r="BP114" i="50"/>
  <c r="BK114" i="50"/>
  <c r="BJ114" i="50"/>
  <c r="BE114" i="50"/>
  <c r="BD114" i="50"/>
  <c r="BA114" i="50"/>
  <c r="AZ114" i="50"/>
  <c r="AV114" i="50"/>
  <c r="AU114" i="50"/>
  <c r="AR114" i="50"/>
  <c r="AQ114" i="50"/>
  <c r="AL114" i="50"/>
  <c r="AK114" i="50"/>
  <c r="AG114" i="50"/>
  <c r="AF114" i="50"/>
  <c r="AC114" i="50"/>
  <c r="AB114" i="50"/>
  <c r="Y114" i="50"/>
  <c r="X114" i="50"/>
  <c r="S114" i="50"/>
  <c r="R114" i="50"/>
  <c r="DM113" i="50"/>
  <c r="DL113" i="50"/>
  <c r="DI113" i="50"/>
  <c r="DH113" i="50"/>
  <c r="DD113" i="50"/>
  <c r="DC113" i="50"/>
  <c r="CZ113" i="50"/>
  <c r="CY113" i="50"/>
  <c r="CT113" i="50"/>
  <c r="CS113" i="50"/>
  <c r="CO113" i="50"/>
  <c r="CN113" i="50"/>
  <c r="CK113" i="50"/>
  <c r="CJ113" i="50"/>
  <c r="CF113" i="50"/>
  <c r="CE113" i="50"/>
  <c r="CB113" i="50"/>
  <c r="CA113" i="50"/>
  <c r="BV113" i="50"/>
  <c r="BU113" i="50"/>
  <c r="BQ113" i="50"/>
  <c r="BP113" i="50"/>
  <c r="BK113" i="50"/>
  <c r="BJ113" i="50"/>
  <c r="BE113" i="50"/>
  <c r="BD113" i="50"/>
  <c r="BA113" i="50"/>
  <c r="AZ113" i="50"/>
  <c r="AV113" i="50"/>
  <c r="AU113" i="50"/>
  <c r="AR113" i="50"/>
  <c r="AQ113" i="50"/>
  <c r="AL113" i="50"/>
  <c r="AK113" i="50"/>
  <c r="AG113" i="50"/>
  <c r="AF113" i="50"/>
  <c r="AC113" i="50"/>
  <c r="AB113" i="50"/>
  <c r="Y113" i="50"/>
  <c r="X113" i="50"/>
  <c r="S113" i="50"/>
  <c r="R113" i="50"/>
  <c r="DM112" i="50"/>
  <c r="DL112" i="50"/>
  <c r="DI112" i="50"/>
  <c r="DH112" i="50"/>
  <c r="DD112" i="50"/>
  <c r="DC112" i="50"/>
  <c r="CZ112" i="50"/>
  <c r="CY112" i="50"/>
  <c r="CT112" i="50"/>
  <c r="CS112" i="50"/>
  <c r="CO112" i="50"/>
  <c r="CN112" i="50"/>
  <c r="CK112" i="50"/>
  <c r="CJ112" i="50"/>
  <c r="CF112" i="50"/>
  <c r="CE112" i="50"/>
  <c r="CB112" i="50"/>
  <c r="CA112" i="50"/>
  <c r="BV112" i="50"/>
  <c r="BU112" i="50"/>
  <c r="BQ112" i="50"/>
  <c r="BP112" i="50"/>
  <c r="BK112" i="50"/>
  <c r="BJ112" i="50"/>
  <c r="BE112" i="50"/>
  <c r="BD112" i="50"/>
  <c r="BA112" i="50"/>
  <c r="AZ112" i="50"/>
  <c r="AV112" i="50"/>
  <c r="AU112" i="50"/>
  <c r="AR112" i="50"/>
  <c r="AQ112" i="50"/>
  <c r="AL112" i="50"/>
  <c r="AK112" i="50"/>
  <c r="AG112" i="50"/>
  <c r="AF112" i="50"/>
  <c r="AC112" i="50"/>
  <c r="AB112" i="50"/>
  <c r="Y112" i="50"/>
  <c r="X112" i="50"/>
  <c r="S112" i="50"/>
  <c r="R112" i="50"/>
  <c r="DM111" i="50"/>
  <c r="DL111" i="50"/>
  <c r="DI111" i="50"/>
  <c r="DH111" i="50"/>
  <c r="DD111" i="50"/>
  <c r="DC111" i="50"/>
  <c r="CZ111" i="50"/>
  <c r="CY111" i="50"/>
  <c r="CT111" i="50"/>
  <c r="CS111" i="50"/>
  <c r="CO111" i="50"/>
  <c r="CN111" i="50"/>
  <c r="CK111" i="50"/>
  <c r="CJ111" i="50"/>
  <c r="CF111" i="50"/>
  <c r="CE111" i="50"/>
  <c r="CB111" i="50"/>
  <c r="CA111" i="50"/>
  <c r="BV111" i="50"/>
  <c r="BU111" i="50"/>
  <c r="BQ111" i="50"/>
  <c r="BP111" i="50"/>
  <c r="BK111" i="50"/>
  <c r="BJ111" i="50"/>
  <c r="BE111" i="50"/>
  <c r="BD111" i="50"/>
  <c r="BA111" i="50"/>
  <c r="AZ111" i="50"/>
  <c r="AV111" i="50"/>
  <c r="AU111" i="50"/>
  <c r="AR111" i="50"/>
  <c r="AQ111" i="50"/>
  <c r="AL111" i="50"/>
  <c r="AK111" i="50"/>
  <c r="AG111" i="50"/>
  <c r="AF111" i="50"/>
  <c r="AC111" i="50"/>
  <c r="AB111" i="50"/>
  <c r="Y111" i="50"/>
  <c r="X111" i="50"/>
  <c r="S111" i="50"/>
  <c r="R111" i="50"/>
  <c r="DM110" i="50"/>
  <c r="DL110" i="50"/>
  <c r="DI110" i="50"/>
  <c r="DH110" i="50"/>
  <c r="DD110" i="50"/>
  <c r="DC110" i="50"/>
  <c r="CZ110" i="50"/>
  <c r="CY110" i="50"/>
  <c r="CT110" i="50"/>
  <c r="CS110" i="50"/>
  <c r="CO110" i="50"/>
  <c r="CN110" i="50"/>
  <c r="CK110" i="50"/>
  <c r="CJ110" i="50"/>
  <c r="CF110" i="50"/>
  <c r="CE110" i="50"/>
  <c r="CB110" i="50"/>
  <c r="CA110" i="50"/>
  <c r="BV110" i="50"/>
  <c r="BU110" i="50"/>
  <c r="BQ110" i="50"/>
  <c r="BP110" i="50"/>
  <c r="BK110" i="50"/>
  <c r="BJ110" i="50"/>
  <c r="BE110" i="50"/>
  <c r="BD110" i="50"/>
  <c r="BA110" i="50"/>
  <c r="AZ110" i="50"/>
  <c r="AV110" i="50"/>
  <c r="AU110" i="50"/>
  <c r="AR110" i="50"/>
  <c r="AQ110" i="50"/>
  <c r="AL110" i="50"/>
  <c r="AK110" i="50"/>
  <c r="AG110" i="50"/>
  <c r="AF110" i="50"/>
  <c r="AC110" i="50"/>
  <c r="AB110" i="50"/>
  <c r="Y110" i="50"/>
  <c r="X110" i="50"/>
  <c r="S110" i="50"/>
  <c r="R110" i="50"/>
  <c r="DM109" i="50"/>
  <c r="DL109" i="50"/>
  <c r="DI109" i="50"/>
  <c r="DH109" i="50"/>
  <c r="DD109" i="50"/>
  <c r="DC109" i="50"/>
  <c r="CZ109" i="50"/>
  <c r="CY109" i="50"/>
  <c r="CT109" i="50"/>
  <c r="CS109" i="50"/>
  <c r="CO109" i="50"/>
  <c r="CN109" i="50"/>
  <c r="CK109" i="50"/>
  <c r="CJ109" i="50"/>
  <c r="CF109" i="50"/>
  <c r="CE109" i="50"/>
  <c r="CB109" i="50"/>
  <c r="CA109" i="50"/>
  <c r="BV109" i="50"/>
  <c r="BU109" i="50"/>
  <c r="BQ109" i="50"/>
  <c r="BP109" i="50"/>
  <c r="BK109" i="50"/>
  <c r="BJ109" i="50"/>
  <c r="BE109" i="50"/>
  <c r="BD109" i="50"/>
  <c r="BA109" i="50"/>
  <c r="AZ109" i="50"/>
  <c r="AV109" i="50"/>
  <c r="AU109" i="50"/>
  <c r="AR109" i="50"/>
  <c r="AQ109" i="50"/>
  <c r="AL109" i="50"/>
  <c r="AK109" i="50"/>
  <c r="AG109" i="50"/>
  <c r="AF109" i="50"/>
  <c r="AC109" i="50"/>
  <c r="AB109" i="50"/>
  <c r="Y109" i="50"/>
  <c r="X109" i="50"/>
  <c r="S109" i="50"/>
  <c r="R109" i="50"/>
  <c r="DM108" i="50"/>
  <c r="DL108" i="50"/>
  <c r="DI108" i="50"/>
  <c r="DH108" i="50"/>
  <c r="DD108" i="50"/>
  <c r="DC108" i="50"/>
  <c r="CZ108" i="50"/>
  <c r="CY108" i="50"/>
  <c r="CT108" i="50"/>
  <c r="CS108" i="50"/>
  <c r="CO108" i="50"/>
  <c r="CN108" i="50"/>
  <c r="CK108" i="50"/>
  <c r="CJ108" i="50"/>
  <c r="CF108" i="50"/>
  <c r="CE108" i="50"/>
  <c r="CB108" i="50"/>
  <c r="CA108" i="50"/>
  <c r="BV108" i="50"/>
  <c r="BU108" i="50"/>
  <c r="BQ108" i="50"/>
  <c r="BP108" i="50"/>
  <c r="BK108" i="50"/>
  <c r="BJ108" i="50"/>
  <c r="BE108" i="50"/>
  <c r="BD108" i="50"/>
  <c r="BA108" i="50"/>
  <c r="AZ108" i="50"/>
  <c r="AV108" i="50"/>
  <c r="AU108" i="50"/>
  <c r="AR108" i="50"/>
  <c r="AQ108" i="50"/>
  <c r="AL108" i="50"/>
  <c r="AK108" i="50"/>
  <c r="AG108" i="50"/>
  <c r="AF108" i="50"/>
  <c r="AC108" i="50"/>
  <c r="AB108" i="50"/>
  <c r="Y108" i="50"/>
  <c r="X108" i="50"/>
  <c r="S108" i="50"/>
  <c r="R108" i="50"/>
  <c r="DM107" i="50"/>
  <c r="DL107" i="50"/>
  <c r="DI107" i="50"/>
  <c r="DH107" i="50"/>
  <c r="DD107" i="50"/>
  <c r="DC107" i="50"/>
  <c r="CZ107" i="50"/>
  <c r="CY107" i="50"/>
  <c r="CT107" i="50"/>
  <c r="CS107" i="50"/>
  <c r="CO107" i="50"/>
  <c r="CN107" i="50"/>
  <c r="CK107" i="50"/>
  <c r="CJ107" i="50"/>
  <c r="CF107" i="50"/>
  <c r="CE107" i="50"/>
  <c r="CB107" i="50"/>
  <c r="CA107" i="50"/>
  <c r="BV107" i="50"/>
  <c r="BU107" i="50"/>
  <c r="BQ107" i="50"/>
  <c r="BP107" i="50"/>
  <c r="BK107" i="50"/>
  <c r="BJ107" i="50"/>
  <c r="BE107" i="50"/>
  <c r="BD107" i="50"/>
  <c r="BA107" i="50"/>
  <c r="AZ107" i="50"/>
  <c r="AV107" i="50"/>
  <c r="AU107" i="50"/>
  <c r="AR107" i="50"/>
  <c r="AQ107" i="50"/>
  <c r="AL107" i="50"/>
  <c r="AK107" i="50"/>
  <c r="AG107" i="50"/>
  <c r="AF107" i="50"/>
  <c r="AC107" i="50"/>
  <c r="AB107" i="50"/>
  <c r="Y107" i="50"/>
  <c r="X107" i="50"/>
  <c r="S107" i="50"/>
  <c r="R107" i="50"/>
  <c r="DM106" i="50"/>
  <c r="DL106" i="50"/>
  <c r="DI106" i="50"/>
  <c r="DH106" i="50"/>
  <c r="DD106" i="50"/>
  <c r="DC106" i="50"/>
  <c r="CZ106" i="50"/>
  <c r="CY106" i="50"/>
  <c r="CT106" i="50"/>
  <c r="CS106" i="50"/>
  <c r="CO106" i="50"/>
  <c r="CN106" i="50"/>
  <c r="CK106" i="50"/>
  <c r="CJ106" i="50"/>
  <c r="CF106" i="50"/>
  <c r="CE106" i="50"/>
  <c r="CB106" i="50"/>
  <c r="CA106" i="50"/>
  <c r="BV106" i="50"/>
  <c r="BU106" i="50"/>
  <c r="BQ106" i="50"/>
  <c r="BP106" i="50"/>
  <c r="BK106" i="50"/>
  <c r="BJ106" i="50"/>
  <c r="BE106" i="50"/>
  <c r="BD106" i="50"/>
  <c r="BA106" i="50"/>
  <c r="AZ106" i="50"/>
  <c r="AV106" i="50"/>
  <c r="AU106" i="50"/>
  <c r="AR106" i="50"/>
  <c r="AQ106" i="50"/>
  <c r="AL106" i="50"/>
  <c r="AK106" i="50"/>
  <c r="AG106" i="50"/>
  <c r="AF106" i="50"/>
  <c r="AC106" i="50"/>
  <c r="AB106" i="50"/>
  <c r="Y106" i="50"/>
  <c r="X106" i="50"/>
  <c r="S106" i="50"/>
  <c r="R106" i="50"/>
  <c r="DM105" i="50"/>
  <c r="DL105" i="50"/>
  <c r="DI105" i="50"/>
  <c r="DH105" i="50"/>
  <c r="DD105" i="50"/>
  <c r="DC105" i="50"/>
  <c r="CZ105" i="50"/>
  <c r="CY105" i="50"/>
  <c r="CT105" i="50"/>
  <c r="CS105" i="50"/>
  <c r="CO105" i="50"/>
  <c r="CN105" i="50"/>
  <c r="CK105" i="50"/>
  <c r="CJ105" i="50"/>
  <c r="CF105" i="50"/>
  <c r="CE105" i="50"/>
  <c r="CB105" i="50"/>
  <c r="CA105" i="50"/>
  <c r="BV105" i="50"/>
  <c r="BU105" i="50"/>
  <c r="BQ105" i="50"/>
  <c r="BP105" i="50"/>
  <c r="BK105" i="50"/>
  <c r="BJ105" i="50"/>
  <c r="BE105" i="50"/>
  <c r="BD105" i="50"/>
  <c r="BA105" i="50"/>
  <c r="AZ105" i="50"/>
  <c r="AV105" i="50"/>
  <c r="AU105" i="50"/>
  <c r="AR105" i="50"/>
  <c r="AQ105" i="50"/>
  <c r="AL105" i="50"/>
  <c r="AK105" i="50"/>
  <c r="AG105" i="50"/>
  <c r="AF105" i="50"/>
  <c r="AC105" i="50"/>
  <c r="AB105" i="50"/>
  <c r="Y105" i="50"/>
  <c r="X105" i="50"/>
  <c r="S105" i="50"/>
  <c r="R105" i="50"/>
  <c r="DM104" i="50"/>
  <c r="DL104" i="50"/>
  <c r="DI104" i="50"/>
  <c r="DH104" i="50"/>
  <c r="DD104" i="50"/>
  <c r="DC104" i="50"/>
  <c r="CZ104" i="50"/>
  <c r="CY104" i="50"/>
  <c r="CT104" i="50"/>
  <c r="CS104" i="50"/>
  <c r="CO104" i="50"/>
  <c r="CN104" i="50"/>
  <c r="CK104" i="50"/>
  <c r="CJ104" i="50"/>
  <c r="CF104" i="50"/>
  <c r="CE104" i="50"/>
  <c r="CB104" i="50"/>
  <c r="CA104" i="50"/>
  <c r="BV104" i="50"/>
  <c r="BU104" i="50"/>
  <c r="BQ104" i="50"/>
  <c r="BP104" i="50"/>
  <c r="BK104" i="50"/>
  <c r="BJ104" i="50"/>
  <c r="BE104" i="50"/>
  <c r="BD104" i="50"/>
  <c r="BA104" i="50"/>
  <c r="AZ104" i="50"/>
  <c r="AV104" i="50"/>
  <c r="AU104" i="50"/>
  <c r="AR104" i="50"/>
  <c r="AQ104" i="50"/>
  <c r="AL104" i="50"/>
  <c r="AK104" i="50"/>
  <c r="AG104" i="50"/>
  <c r="AF104" i="50"/>
  <c r="AC104" i="50"/>
  <c r="AB104" i="50"/>
  <c r="Y104" i="50"/>
  <c r="X104" i="50"/>
  <c r="S104" i="50"/>
  <c r="R104" i="50"/>
  <c r="DM103" i="50"/>
  <c r="DL103" i="50"/>
  <c r="DI103" i="50"/>
  <c r="DH103" i="50"/>
  <c r="DD103" i="50"/>
  <c r="DC103" i="50"/>
  <c r="CZ103" i="50"/>
  <c r="CY103" i="50"/>
  <c r="CT103" i="50"/>
  <c r="CS103" i="50"/>
  <c r="CO103" i="50"/>
  <c r="CN103" i="50"/>
  <c r="CK103" i="50"/>
  <c r="CJ103" i="50"/>
  <c r="CF103" i="50"/>
  <c r="CE103" i="50"/>
  <c r="CB103" i="50"/>
  <c r="CA103" i="50"/>
  <c r="BV103" i="50"/>
  <c r="BU103" i="50"/>
  <c r="BQ103" i="50"/>
  <c r="BP103" i="50"/>
  <c r="BK103" i="50"/>
  <c r="BJ103" i="50"/>
  <c r="BE103" i="50"/>
  <c r="BD103" i="50"/>
  <c r="BA103" i="50"/>
  <c r="AZ103" i="50"/>
  <c r="AV103" i="50"/>
  <c r="AU103" i="50"/>
  <c r="AR103" i="50"/>
  <c r="AQ103" i="50"/>
  <c r="AL103" i="50"/>
  <c r="AK103" i="50"/>
  <c r="AG103" i="50"/>
  <c r="AF103" i="50"/>
  <c r="AC103" i="50"/>
  <c r="AB103" i="50"/>
  <c r="Y103" i="50"/>
  <c r="X103" i="50"/>
  <c r="S103" i="50"/>
  <c r="R103" i="50"/>
  <c r="DM102" i="50"/>
  <c r="DL102" i="50"/>
  <c r="DI102" i="50"/>
  <c r="DH102" i="50"/>
  <c r="DD102" i="50"/>
  <c r="DC102" i="50"/>
  <c r="CZ102" i="50"/>
  <c r="CY102" i="50"/>
  <c r="CT102" i="50"/>
  <c r="CS102" i="50"/>
  <c r="CO102" i="50"/>
  <c r="CN102" i="50"/>
  <c r="CK102" i="50"/>
  <c r="CJ102" i="50"/>
  <c r="CF102" i="50"/>
  <c r="CE102" i="50"/>
  <c r="CB102" i="50"/>
  <c r="CA102" i="50"/>
  <c r="BV102" i="50"/>
  <c r="BU102" i="50"/>
  <c r="BQ102" i="50"/>
  <c r="BP102" i="50"/>
  <c r="BK102" i="50"/>
  <c r="BJ102" i="50"/>
  <c r="BE102" i="50"/>
  <c r="BD102" i="50"/>
  <c r="BA102" i="50"/>
  <c r="AZ102" i="50"/>
  <c r="AV102" i="50"/>
  <c r="AU102" i="50"/>
  <c r="AR102" i="50"/>
  <c r="AQ102" i="50"/>
  <c r="AL102" i="50"/>
  <c r="AK102" i="50"/>
  <c r="AG102" i="50"/>
  <c r="AF102" i="50"/>
  <c r="AC102" i="50"/>
  <c r="AB102" i="50"/>
  <c r="Y102" i="50"/>
  <c r="X102" i="50"/>
  <c r="S102" i="50"/>
  <c r="R102" i="50"/>
  <c r="DM101" i="50"/>
  <c r="DL101" i="50"/>
  <c r="DI101" i="50"/>
  <c r="DH101" i="50"/>
  <c r="DD101" i="50"/>
  <c r="DC101" i="50"/>
  <c r="CZ101" i="50"/>
  <c r="CY101" i="50"/>
  <c r="CT101" i="50"/>
  <c r="CS101" i="50"/>
  <c r="CO101" i="50"/>
  <c r="CN101" i="50"/>
  <c r="CK101" i="50"/>
  <c r="CJ101" i="50"/>
  <c r="CF101" i="50"/>
  <c r="CE101" i="50"/>
  <c r="CB101" i="50"/>
  <c r="CA101" i="50"/>
  <c r="BV101" i="50"/>
  <c r="BU101" i="50"/>
  <c r="BQ101" i="50"/>
  <c r="BP101" i="50"/>
  <c r="BK101" i="50"/>
  <c r="BJ101" i="50"/>
  <c r="BE101" i="50"/>
  <c r="BD101" i="50"/>
  <c r="BA101" i="50"/>
  <c r="AZ101" i="50"/>
  <c r="AV101" i="50"/>
  <c r="AU101" i="50"/>
  <c r="AR101" i="50"/>
  <c r="AQ101" i="50"/>
  <c r="AL101" i="50"/>
  <c r="AK101" i="50"/>
  <c r="AG101" i="50"/>
  <c r="AF101" i="50"/>
  <c r="AC101" i="50"/>
  <c r="AB101" i="50"/>
  <c r="Y101" i="50"/>
  <c r="X101" i="50"/>
  <c r="S101" i="50"/>
  <c r="R101" i="50"/>
  <c r="DM100" i="50"/>
  <c r="DL100" i="50"/>
  <c r="DI100" i="50"/>
  <c r="DH100" i="50"/>
  <c r="DD100" i="50"/>
  <c r="DC100" i="50"/>
  <c r="CZ100" i="50"/>
  <c r="CY100" i="50"/>
  <c r="CT100" i="50"/>
  <c r="CS100" i="50"/>
  <c r="CO100" i="50"/>
  <c r="CN100" i="50"/>
  <c r="CK100" i="50"/>
  <c r="CJ100" i="50"/>
  <c r="CF100" i="50"/>
  <c r="CE100" i="50"/>
  <c r="CB100" i="50"/>
  <c r="CA100" i="50"/>
  <c r="BV100" i="50"/>
  <c r="BU100" i="50"/>
  <c r="BQ100" i="50"/>
  <c r="BP100" i="50"/>
  <c r="BK100" i="50"/>
  <c r="BJ100" i="50"/>
  <c r="BE100" i="50"/>
  <c r="BD100" i="50"/>
  <c r="BA100" i="50"/>
  <c r="AZ100" i="50"/>
  <c r="AV100" i="50"/>
  <c r="AU100" i="50"/>
  <c r="AR100" i="50"/>
  <c r="AQ100" i="50"/>
  <c r="AL100" i="50"/>
  <c r="AK100" i="50"/>
  <c r="AG100" i="50"/>
  <c r="AF100" i="50"/>
  <c r="AC100" i="50"/>
  <c r="AB100" i="50"/>
  <c r="Y100" i="50"/>
  <c r="X100" i="50"/>
  <c r="S100" i="50"/>
  <c r="R100" i="50"/>
  <c r="DM99" i="50"/>
  <c r="DL99" i="50"/>
  <c r="DI99" i="50"/>
  <c r="DH99" i="50"/>
  <c r="DD99" i="50"/>
  <c r="DC99" i="50"/>
  <c r="CZ99" i="50"/>
  <c r="CY99" i="50"/>
  <c r="CT99" i="50"/>
  <c r="CS99" i="50"/>
  <c r="CO99" i="50"/>
  <c r="CN99" i="50"/>
  <c r="CK99" i="50"/>
  <c r="CJ99" i="50"/>
  <c r="CF99" i="50"/>
  <c r="CE99" i="50"/>
  <c r="CB99" i="50"/>
  <c r="CA99" i="50"/>
  <c r="BV99" i="50"/>
  <c r="BU99" i="50"/>
  <c r="BQ99" i="50"/>
  <c r="BP99" i="50"/>
  <c r="BK99" i="50"/>
  <c r="BJ99" i="50"/>
  <c r="BE99" i="50"/>
  <c r="BD99" i="50"/>
  <c r="BA99" i="50"/>
  <c r="AZ99" i="50"/>
  <c r="AV99" i="50"/>
  <c r="AU99" i="50"/>
  <c r="AR99" i="50"/>
  <c r="AQ99" i="50"/>
  <c r="AL99" i="50"/>
  <c r="AK99" i="50"/>
  <c r="AG99" i="50"/>
  <c r="AF99" i="50"/>
  <c r="AC99" i="50"/>
  <c r="AB99" i="50"/>
  <c r="Y99" i="50"/>
  <c r="X99" i="50"/>
  <c r="S99" i="50"/>
  <c r="R99" i="50"/>
  <c r="DM98" i="50"/>
  <c r="DL98" i="50"/>
  <c r="DI98" i="50"/>
  <c r="DH98" i="50"/>
  <c r="DD98" i="50"/>
  <c r="DC98" i="50"/>
  <c r="CZ98" i="50"/>
  <c r="CY98" i="50"/>
  <c r="CT98" i="50"/>
  <c r="CS98" i="50"/>
  <c r="CO98" i="50"/>
  <c r="CN98" i="50"/>
  <c r="CK98" i="50"/>
  <c r="CJ98" i="50"/>
  <c r="CF98" i="50"/>
  <c r="CE98" i="50"/>
  <c r="CB98" i="50"/>
  <c r="CA98" i="50"/>
  <c r="BV98" i="50"/>
  <c r="BU98" i="50"/>
  <c r="BQ98" i="50"/>
  <c r="BP98" i="50"/>
  <c r="BK98" i="50"/>
  <c r="BJ98" i="50"/>
  <c r="BE98" i="50"/>
  <c r="BD98" i="50"/>
  <c r="BA98" i="50"/>
  <c r="AZ98" i="50"/>
  <c r="AV98" i="50"/>
  <c r="AU98" i="50"/>
  <c r="AR98" i="50"/>
  <c r="AQ98" i="50"/>
  <c r="AL98" i="50"/>
  <c r="AK98" i="50"/>
  <c r="AG98" i="50"/>
  <c r="AF98" i="50"/>
  <c r="AC98" i="50"/>
  <c r="AB98" i="50"/>
  <c r="Y98" i="50"/>
  <c r="X98" i="50"/>
  <c r="S98" i="50"/>
  <c r="R98" i="50"/>
  <c r="DM97" i="50"/>
  <c r="DL97" i="50"/>
  <c r="DI97" i="50"/>
  <c r="DH97" i="50"/>
  <c r="DD97" i="50"/>
  <c r="DC97" i="50"/>
  <c r="CZ97" i="50"/>
  <c r="CY97" i="50"/>
  <c r="CT97" i="50"/>
  <c r="CS97" i="50"/>
  <c r="CO97" i="50"/>
  <c r="CN97" i="50"/>
  <c r="CK97" i="50"/>
  <c r="CJ97" i="50"/>
  <c r="CF97" i="50"/>
  <c r="CE97" i="50"/>
  <c r="CB97" i="50"/>
  <c r="CA97" i="50"/>
  <c r="BV97" i="50"/>
  <c r="BU97" i="50"/>
  <c r="BQ97" i="50"/>
  <c r="BP97" i="50"/>
  <c r="BK97" i="50"/>
  <c r="BJ97" i="50"/>
  <c r="BE97" i="50"/>
  <c r="BD97" i="50"/>
  <c r="BA97" i="50"/>
  <c r="AZ97" i="50"/>
  <c r="AV97" i="50"/>
  <c r="AU97" i="50"/>
  <c r="AR97" i="50"/>
  <c r="AQ97" i="50"/>
  <c r="AL97" i="50"/>
  <c r="AK97" i="50"/>
  <c r="AG97" i="50"/>
  <c r="AF97" i="50"/>
  <c r="AC97" i="50"/>
  <c r="AB97" i="50"/>
  <c r="Y97" i="50"/>
  <c r="X97" i="50"/>
  <c r="S97" i="50"/>
  <c r="R97" i="50"/>
  <c r="DM96" i="50"/>
  <c r="DL96" i="50"/>
  <c r="DI96" i="50"/>
  <c r="DH96" i="50"/>
  <c r="DD96" i="50"/>
  <c r="DC96" i="50"/>
  <c r="CZ96" i="50"/>
  <c r="CY96" i="50"/>
  <c r="CT96" i="50"/>
  <c r="CS96" i="50"/>
  <c r="CO96" i="50"/>
  <c r="CN96" i="50"/>
  <c r="CK96" i="50"/>
  <c r="CJ96" i="50"/>
  <c r="CF96" i="50"/>
  <c r="CE96" i="50"/>
  <c r="CB96" i="50"/>
  <c r="CA96" i="50"/>
  <c r="BV96" i="50"/>
  <c r="BU96" i="50"/>
  <c r="BQ96" i="50"/>
  <c r="BP96" i="50"/>
  <c r="BK96" i="50"/>
  <c r="BJ96" i="50"/>
  <c r="BE96" i="50"/>
  <c r="BD96" i="50"/>
  <c r="BA96" i="50"/>
  <c r="AZ96" i="50"/>
  <c r="AV96" i="50"/>
  <c r="AU96" i="50"/>
  <c r="AR96" i="50"/>
  <c r="AQ96" i="50"/>
  <c r="AL96" i="50"/>
  <c r="AK96" i="50"/>
  <c r="AG96" i="50"/>
  <c r="AF96" i="50"/>
  <c r="AC96" i="50"/>
  <c r="AB96" i="50"/>
  <c r="Y96" i="50"/>
  <c r="X96" i="50"/>
  <c r="S96" i="50"/>
  <c r="R96" i="50"/>
  <c r="DM95" i="50"/>
  <c r="DL95" i="50"/>
  <c r="DI95" i="50"/>
  <c r="DH95" i="50"/>
  <c r="DD95" i="50"/>
  <c r="DC95" i="50"/>
  <c r="CZ95" i="50"/>
  <c r="CY95" i="50"/>
  <c r="CT95" i="50"/>
  <c r="CS95" i="50"/>
  <c r="CO95" i="50"/>
  <c r="CN95" i="50"/>
  <c r="CK95" i="50"/>
  <c r="CJ95" i="50"/>
  <c r="CF95" i="50"/>
  <c r="CE95" i="50"/>
  <c r="CB95" i="50"/>
  <c r="CA95" i="50"/>
  <c r="BV95" i="50"/>
  <c r="BU95" i="50"/>
  <c r="BQ95" i="50"/>
  <c r="BP95" i="50"/>
  <c r="BK95" i="50"/>
  <c r="BJ95" i="50"/>
  <c r="BE95" i="50"/>
  <c r="BD95" i="50"/>
  <c r="BA95" i="50"/>
  <c r="AZ95" i="50"/>
  <c r="AV95" i="50"/>
  <c r="AU95" i="50"/>
  <c r="AR95" i="50"/>
  <c r="AQ95" i="50"/>
  <c r="AL95" i="50"/>
  <c r="AK95" i="50"/>
  <c r="AG95" i="50"/>
  <c r="AF95" i="50"/>
  <c r="AC95" i="50"/>
  <c r="AB95" i="50"/>
  <c r="Y95" i="50"/>
  <c r="X95" i="50"/>
  <c r="S95" i="50"/>
  <c r="R95" i="50"/>
  <c r="DM94" i="50"/>
  <c r="DL94" i="50"/>
  <c r="DI94" i="50"/>
  <c r="DH94" i="50"/>
  <c r="DD94" i="50"/>
  <c r="DC94" i="50"/>
  <c r="CZ94" i="50"/>
  <c r="CY94" i="50"/>
  <c r="CT94" i="50"/>
  <c r="CS94" i="50"/>
  <c r="CO94" i="50"/>
  <c r="CN94" i="50"/>
  <c r="CK94" i="50"/>
  <c r="CJ94" i="50"/>
  <c r="CF94" i="50"/>
  <c r="CE94" i="50"/>
  <c r="CB94" i="50"/>
  <c r="CA94" i="50"/>
  <c r="BV94" i="50"/>
  <c r="BU94" i="50"/>
  <c r="BQ94" i="50"/>
  <c r="BP94" i="50"/>
  <c r="BK94" i="50"/>
  <c r="BJ94" i="50"/>
  <c r="BE94" i="50"/>
  <c r="BD94" i="50"/>
  <c r="BA94" i="50"/>
  <c r="AZ94" i="50"/>
  <c r="AV94" i="50"/>
  <c r="AU94" i="50"/>
  <c r="AR94" i="50"/>
  <c r="AQ94" i="50"/>
  <c r="AL94" i="50"/>
  <c r="AK94" i="50"/>
  <c r="AG94" i="50"/>
  <c r="AF94" i="50"/>
  <c r="AC94" i="50"/>
  <c r="AB94" i="50"/>
  <c r="Y94" i="50"/>
  <c r="X94" i="50"/>
  <c r="S94" i="50"/>
  <c r="R94" i="50"/>
  <c r="DM93" i="50"/>
  <c r="DL93" i="50"/>
  <c r="DI93" i="50"/>
  <c r="DH93" i="50"/>
  <c r="DD93" i="50"/>
  <c r="DC93" i="50"/>
  <c r="CZ93" i="50"/>
  <c r="CY93" i="50"/>
  <c r="CT93" i="50"/>
  <c r="CS93" i="50"/>
  <c r="CO93" i="50"/>
  <c r="CN93" i="50"/>
  <c r="CK93" i="50"/>
  <c r="CJ93" i="50"/>
  <c r="CF93" i="50"/>
  <c r="CE93" i="50"/>
  <c r="CB93" i="50"/>
  <c r="CA93" i="50"/>
  <c r="BV93" i="50"/>
  <c r="BU93" i="50"/>
  <c r="BQ93" i="50"/>
  <c r="BP93" i="50"/>
  <c r="BK93" i="50"/>
  <c r="BJ93" i="50"/>
  <c r="BE93" i="50"/>
  <c r="BD93" i="50"/>
  <c r="BA93" i="50"/>
  <c r="AZ93" i="50"/>
  <c r="AV93" i="50"/>
  <c r="AU93" i="50"/>
  <c r="AR93" i="50"/>
  <c r="AQ93" i="50"/>
  <c r="AL93" i="50"/>
  <c r="AK93" i="50"/>
  <c r="AG93" i="50"/>
  <c r="AF93" i="50"/>
  <c r="AC93" i="50"/>
  <c r="AB93" i="50"/>
  <c r="Y93" i="50"/>
  <c r="X93" i="50"/>
  <c r="S93" i="50"/>
  <c r="R93" i="50"/>
  <c r="DM92" i="50"/>
  <c r="DL92" i="50"/>
  <c r="DI92" i="50"/>
  <c r="DH92" i="50"/>
  <c r="DD92" i="50"/>
  <c r="DC92" i="50"/>
  <c r="CZ92" i="50"/>
  <c r="CY92" i="50"/>
  <c r="CT92" i="50"/>
  <c r="CS92" i="50"/>
  <c r="CO92" i="50"/>
  <c r="CN92" i="50"/>
  <c r="CK92" i="50"/>
  <c r="CJ92" i="50"/>
  <c r="CF92" i="50"/>
  <c r="CE92" i="50"/>
  <c r="CB92" i="50"/>
  <c r="CA92" i="50"/>
  <c r="BV92" i="50"/>
  <c r="BU92" i="50"/>
  <c r="BQ92" i="50"/>
  <c r="BP92" i="50"/>
  <c r="BK92" i="50"/>
  <c r="BJ92" i="50"/>
  <c r="BE92" i="50"/>
  <c r="BD92" i="50"/>
  <c r="BA92" i="50"/>
  <c r="AZ92" i="50"/>
  <c r="AV92" i="50"/>
  <c r="AU92" i="50"/>
  <c r="AR92" i="50"/>
  <c r="AQ92" i="50"/>
  <c r="AL92" i="50"/>
  <c r="AK92" i="50"/>
  <c r="AG92" i="50"/>
  <c r="AF92" i="50"/>
  <c r="AC92" i="50"/>
  <c r="AB92" i="50"/>
  <c r="Y92" i="50"/>
  <c r="X92" i="50"/>
  <c r="S92" i="50"/>
  <c r="R92" i="50"/>
  <c r="DM91" i="50"/>
  <c r="DL91" i="50"/>
  <c r="DI91" i="50"/>
  <c r="DH91" i="50"/>
  <c r="DD91" i="50"/>
  <c r="DC91" i="50"/>
  <c r="CZ91" i="50"/>
  <c r="CY91" i="50"/>
  <c r="CT91" i="50"/>
  <c r="CS91" i="50"/>
  <c r="CO91" i="50"/>
  <c r="CN91" i="50"/>
  <c r="CK91" i="50"/>
  <c r="CJ91" i="50"/>
  <c r="CF91" i="50"/>
  <c r="CE91" i="50"/>
  <c r="CB91" i="50"/>
  <c r="CA91" i="50"/>
  <c r="BV91" i="50"/>
  <c r="BU91" i="50"/>
  <c r="BQ91" i="50"/>
  <c r="BP91" i="50"/>
  <c r="BK91" i="50"/>
  <c r="BJ91" i="50"/>
  <c r="BE91" i="50"/>
  <c r="BD91" i="50"/>
  <c r="BA91" i="50"/>
  <c r="AZ91" i="50"/>
  <c r="AV91" i="50"/>
  <c r="AU91" i="50"/>
  <c r="AR91" i="50"/>
  <c r="AQ91" i="50"/>
  <c r="AL91" i="50"/>
  <c r="AK91" i="50"/>
  <c r="AG91" i="50"/>
  <c r="AF91" i="50"/>
  <c r="AC91" i="50"/>
  <c r="AB91" i="50"/>
  <c r="Y91" i="50"/>
  <c r="X91" i="50"/>
  <c r="S91" i="50"/>
  <c r="R91" i="50"/>
  <c r="DM90" i="50"/>
  <c r="DL90" i="50"/>
  <c r="DI90" i="50"/>
  <c r="DH90" i="50"/>
  <c r="DD90" i="50"/>
  <c r="DC90" i="50"/>
  <c r="CZ90" i="50"/>
  <c r="CY90" i="50"/>
  <c r="CT90" i="50"/>
  <c r="CS90" i="50"/>
  <c r="CO90" i="50"/>
  <c r="CN90" i="50"/>
  <c r="CK90" i="50"/>
  <c r="CJ90" i="50"/>
  <c r="CF90" i="50"/>
  <c r="CE90" i="50"/>
  <c r="CB90" i="50"/>
  <c r="CA90" i="50"/>
  <c r="BV90" i="50"/>
  <c r="BU90" i="50"/>
  <c r="BQ90" i="50"/>
  <c r="BP90" i="50"/>
  <c r="BK90" i="50"/>
  <c r="BJ90" i="50"/>
  <c r="BE90" i="50"/>
  <c r="BD90" i="50"/>
  <c r="BA90" i="50"/>
  <c r="AZ90" i="50"/>
  <c r="AV90" i="50"/>
  <c r="AU90" i="50"/>
  <c r="AR90" i="50"/>
  <c r="AQ90" i="50"/>
  <c r="AL90" i="50"/>
  <c r="AK90" i="50"/>
  <c r="AG90" i="50"/>
  <c r="AF90" i="50"/>
  <c r="AC90" i="50"/>
  <c r="AB90" i="50"/>
  <c r="Y90" i="50"/>
  <c r="X90" i="50"/>
  <c r="S90" i="50"/>
  <c r="R90" i="50"/>
  <c r="DM89" i="50"/>
  <c r="DL89" i="50"/>
  <c r="DI89" i="50"/>
  <c r="DH89" i="50"/>
  <c r="DD89" i="50"/>
  <c r="DC89" i="50"/>
  <c r="CZ89" i="50"/>
  <c r="CY89" i="50"/>
  <c r="CT89" i="50"/>
  <c r="CS89" i="50"/>
  <c r="CO89" i="50"/>
  <c r="CN89" i="50"/>
  <c r="CK89" i="50"/>
  <c r="CJ89" i="50"/>
  <c r="CF89" i="50"/>
  <c r="CE89" i="50"/>
  <c r="CB89" i="50"/>
  <c r="CA89" i="50"/>
  <c r="BV89" i="50"/>
  <c r="BU89" i="50"/>
  <c r="BQ89" i="50"/>
  <c r="BP89" i="50"/>
  <c r="BK89" i="50"/>
  <c r="BJ89" i="50"/>
  <c r="BE89" i="50"/>
  <c r="BD89" i="50"/>
  <c r="BA89" i="50"/>
  <c r="AZ89" i="50"/>
  <c r="AV89" i="50"/>
  <c r="AU89" i="50"/>
  <c r="AR89" i="50"/>
  <c r="AQ89" i="50"/>
  <c r="AL89" i="50"/>
  <c r="AK89" i="50"/>
  <c r="AG89" i="50"/>
  <c r="AF89" i="50"/>
  <c r="AC89" i="50"/>
  <c r="AB89" i="50"/>
  <c r="Y89" i="50"/>
  <c r="X89" i="50"/>
  <c r="S89" i="50"/>
  <c r="R89" i="50"/>
  <c r="DM88" i="50"/>
  <c r="DL88" i="50"/>
  <c r="DI88" i="50"/>
  <c r="DH88" i="50"/>
  <c r="DD88" i="50"/>
  <c r="DC88" i="50"/>
  <c r="CZ88" i="50"/>
  <c r="CY88" i="50"/>
  <c r="CT88" i="50"/>
  <c r="CS88" i="50"/>
  <c r="CO88" i="50"/>
  <c r="CN88" i="50"/>
  <c r="CK88" i="50"/>
  <c r="CJ88" i="50"/>
  <c r="CF88" i="50"/>
  <c r="CE88" i="50"/>
  <c r="CB88" i="50"/>
  <c r="CA88" i="50"/>
  <c r="BV88" i="50"/>
  <c r="BU88" i="50"/>
  <c r="BQ88" i="50"/>
  <c r="BP88" i="50"/>
  <c r="BK88" i="50"/>
  <c r="BJ88" i="50"/>
  <c r="BE88" i="50"/>
  <c r="BD88" i="50"/>
  <c r="BA88" i="50"/>
  <c r="AZ88" i="50"/>
  <c r="AV88" i="50"/>
  <c r="AU88" i="50"/>
  <c r="AR88" i="50"/>
  <c r="AQ88" i="50"/>
  <c r="AL88" i="50"/>
  <c r="AK88" i="50"/>
  <c r="AG88" i="50"/>
  <c r="AF88" i="50"/>
  <c r="AC88" i="50"/>
  <c r="AB88" i="50"/>
  <c r="Y88" i="50"/>
  <c r="X88" i="50"/>
  <c r="S88" i="50"/>
  <c r="R88" i="50"/>
  <c r="DM87" i="50"/>
  <c r="DL87" i="50"/>
  <c r="DI87" i="50"/>
  <c r="DH87" i="50"/>
  <c r="DD87" i="50"/>
  <c r="DC87" i="50"/>
  <c r="CZ87" i="50"/>
  <c r="CY87" i="50"/>
  <c r="CT87" i="50"/>
  <c r="CS87" i="50"/>
  <c r="CO87" i="50"/>
  <c r="CN87" i="50"/>
  <c r="CK87" i="50"/>
  <c r="CJ87" i="50"/>
  <c r="CF87" i="50"/>
  <c r="CE87" i="50"/>
  <c r="CB87" i="50"/>
  <c r="CA87" i="50"/>
  <c r="BV87" i="50"/>
  <c r="BU87" i="50"/>
  <c r="BQ87" i="50"/>
  <c r="BP87" i="50"/>
  <c r="BK87" i="50"/>
  <c r="BJ87" i="50"/>
  <c r="BE87" i="50"/>
  <c r="BD87" i="50"/>
  <c r="BA87" i="50"/>
  <c r="AZ87" i="50"/>
  <c r="AV87" i="50"/>
  <c r="AU87" i="50"/>
  <c r="AR87" i="50"/>
  <c r="AQ87" i="50"/>
  <c r="AL87" i="50"/>
  <c r="AK87" i="50"/>
  <c r="AG87" i="50"/>
  <c r="AF87" i="50"/>
  <c r="AC87" i="50"/>
  <c r="AB87" i="50"/>
  <c r="Y87" i="50"/>
  <c r="X87" i="50"/>
  <c r="S87" i="50"/>
  <c r="R87" i="50"/>
  <c r="DM86" i="50"/>
  <c r="DL86" i="50"/>
  <c r="DI86" i="50"/>
  <c r="DH86" i="50"/>
  <c r="DD86" i="50"/>
  <c r="DC86" i="50"/>
  <c r="CZ86" i="50"/>
  <c r="CY86" i="50"/>
  <c r="CT86" i="50"/>
  <c r="CS86" i="50"/>
  <c r="CO86" i="50"/>
  <c r="CN86" i="50"/>
  <c r="CK86" i="50"/>
  <c r="CJ86" i="50"/>
  <c r="CF86" i="50"/>
  <c r="CE86" i="50"/>
  <c r="CB86" i="50"/>
  <c r="CA86" i="50"/>
  <c r="BV86" i="50"/>
  <c r="BU86" i="50"/>
  <c r="BQ86" i="50"/>
  <c r="BP86" i="50"/>
  <c r="BK86" i="50"/>
  <c r="BJ86" i="50"/>
  <c r="BE86" i="50"/>
  <c r="BD86" i="50"/>
  <c r="BA86" i="50"/>
  <c r="AZ86" i="50"/>
  <c r="AV86" i="50"/>
  <c r="AU86" i="50"/>
  <c r="AR86" i="50"/>
  <c r="AQ86" i="50"/>
  <c r="AL86" i="50"/>
  <c r="AK86" i="50"/>
  <c r="AG86" i="50"/>
  <c r="AF86" i="50"/>
  <c r="AC86" i="50"/>
  <c r="AB86" i="50"/>
  <c r="Y86" i="50"/>
  <c r="X86" i="50"/>
  <c r="S86" i="50"/>
  <c r="R86" i="50"/>
  <c r="DM85" i="50"/>
  <c r="DL85" i="50"/>
  <c r="DI85" i="50"/>
  <c r="DH85" i="50"/>
  <c r="DD85" i="50"/>
  <c r="DC85" i="50"/>
  <c r="CZ85" i="50"/>
  <c r="CY85" i="50"/>
  <c r="CT85" i="50"/>
  <c r="CS85" i="50"/>
  <c r="CO85" i="50"/>
  <c r="CN85" i="50"/>
  <c r="CK85" i="50"/>
  <c r="CJ85" i="50"/>
  <c r="CF85" i="50"/>
  <c r="CE85" i="50"/>
  <c r="CB85" i="50"/>
  <c r="CA85" i="50"/>
  <c r="BV85" i="50"/>
  <c r="BU85" i="50"/>
  <c r="BQ85" i="50"/>
  <c r="BP85" i="50"/>
  <c r="BK85" i="50"/>
  <c r="BJ85" i="50"/>
  <c r="BE85" i="50"/>
  <c r="BD85" i="50"/>
  <c r="BA85" i="50"/>
  <c r="AZ85" i="50"/>
  <c r="AV85" i="50"/>
  <c r="AU85" i="50"/>
  <c r="AR85" i="50"/>
  <c r="AQ85" i="50"/>
  <c r="AL85" i="50"/>
  <c r="AK85" i="50"/>
  <c r="AG85" i="50"/>
  <c r="AF85" i="50"/>
  <c r="AC85" i="50"/>
  <c r="AB85" i="50"/>
  <c r="Y85" i="50"/>
  <c r="X85" i="50"/>
  <c r="S85" i="50"/>
  <c r="R85" i="50"/>
  <c r="DM84" i="50"/>
  <c r="DL84" i="50"/>
  <c r="DI84" i="50"/>
  <c r="DH84" i="50"/>
  <c r="DD84" i="50"/>
  <c r="DC84" i="50"/>
  <c r="CZ84" i="50"/>
  <c r="CY84" i="50"/>
  <c r="CT84" i="50"/>
  <c r="CS84" i="50"/>
  <c r="CO84" i="50"/>
  <c r="CN84" i="50"/>
  <c r="CK84" i="50"/>
  <c r="CJ84" i="50"/>
  <c r="CF84" i="50"/>
  <c r="CE84" i="50"/>
  <c r="CB84" i="50"/>
  <c r="CA84" i="50"/>
  <c r="BV84" i="50"/>
  <c r="BU84" i="50"/>
  <c r="BQ84" i="50"/>
  <c r="BP84" i="50"/>
  <c r="BK84" i="50"/>
  <c r="BJ84" i="50"/>
  <c r="BE84" i="50"/>
  <c r="BD84" i="50"/>
  <c r="BA84" i="50"/>
  <c r="AZ84" i="50"/>
  <c r="AV84" i="50"/>
  <c r="AU84" i="50"/>
  <c r="AR84" i="50"/>
  <c r="AQ84" i="50"/>
  <c r="AL84" i="50"/>
  <c r="AK84" i="50"/>
  <c r="AG84" i="50"/>
  <c r="AF84" i="50"/>
  <c r="AC84" i="50"/>
  <c r="AB84" i="50"/>
  <c r="Y84" i="50"/>
  <c r="X84" i="50"/>
  <c r="S84" i="50"/>
  <c r="R84" i="50"/>
  <c r="DM83" i="50"/>
  <c r="DL83" i="50"/>
  <c r="DI83" i="50"/>
  <c r="DH83" i="50"/>
  <c r="DD83" i="50"/>
  <c r="DC83" i="50"/>
  <c r="CZ83" i="50"/>
  <c r="CY83" i="50"/>
  <c r="CT83" i="50"/>
  <c r="CS83" i="50"/>
  <c r="CO83" i="50"/>
  <c r="CN83" i="50"/>
  <c r="CK83" i="50"/>
  <c r="CJ83" i="50"/>
  <c r="CF83" i="50"/>
  <c r="CE83" i="50"/>
  <c r="CB83" i="50"/>
  <c r="CA83" i="50"/>
  <c r="BV83" i="50"/>
  <c r="BU83" i="50"/>
  <c r="BQ83" i="50"/>
  <c r="BP83" i="50"/>
  <c r="BK83" i="50"/>
  <c r="BJ83" i="50"/>
  <c r="BE83" i="50"/>
  <c r="BD83" i="50"/>
  <c r="BA83" i="50"/>
  <c r="AZ83" i="50"/>
  <c r="AV83" i="50"/>
  <c r="AU83" i="50"/>
  <c r="AR83" i="50"/>
  <c r="AQ83" i="50"/>
  <c r="AL83" i="50"/>
  <c r="AK83" i="50"/>
  <c r="AG83" i="50"/>
  <c r="AF83" i="50"/>
  <c r="AC83" i="50"/>
  <c r="AB83" i="50"/>
  <c r="Y83" i="50"/>
  <c r="X83" i="50"/>
  <c r="S83" i="50"/>
  <c r="R83" i="50"/>
  <c r="DM82" i="50"/>
  <c r="DL82" i="50"/>
  <c r="DI82" i="50"/>
  <c r="DH82" i="50"/>
  <c r="DD82" i="50"/>
  <c r="DC82" i="50"/>
  <c r="CZ82" i="50"/>
  <c r="CY82" i="50"/>
  <c r="CT82" i="50"/>
  <c r="CS82" i="50"/>
  <c r="CO82" i="50"/>
  <c r="CN82" i="50"/>
  <c r="CK82" i="50"/>
  <c r="CJ82" i="50"/>
  <c r="CF82" i="50"/>
  <c r="CE82" i="50"/>
  <c r="CB82" i="50"/>
  <c r="CA82" i="50"/>
  <c r="BV82" i="50"/>
  <c r="BU82" i="50"/>
  <c r="BQ82" i="50"/>
  <c r="BP82" i="50"/>
  <c r="BK82" i="50"/>
  <c r="BJ82" i="50"/>
  <c r="BE82" i="50"/>
  <c r="BD82" i="50"/>
  <c r="BA82" i="50"/>
  <c r="AZ82" i="50"/>
  <c r="AV82" i="50"/>
  <c r="AU82" i="50"/>
  <c r="AR82" i="50"/>
  <c r="AQ82" i="50"/>
  <c r="AL82" i="50"/>
  <c r="AK82" i="50"/>
  <c r="AG82" i="50"/>
  <c r="AF82" i="50"/>
  <c r="AC82" i="50"/>
  <c r="AB82" i="50"/>
  <c r="Y82" i="50"/>
  <c r="X82" i="50"/>
  <c r="S82" i="50"/>
  <c r="R82" i="50"/>
  <c r="DM81" i="50"/>
  <c r="DL81" i="50"/>
  <c r="DI81" i="50"/>
  <c r="DH81" i="50"/>
  <c r="DD81" i="50"/>
  <c r="DC81" i="50"/>
  <c r="CZ81" i="50"/>
  <c r="CY81" i="50"/>
  <c r="CT81" i="50"/>
  <c r="CS81" i="50"/>
  <c r="CO81" i="50"/>
  <c r="CN81" i="50"/>
  <c r="CK81" i="50"/>
  <c r="CJ81" i="50"/>
  <c r="CF81" i="50"/>
  <c r="CE81" i="50"/>
  <c r="CB81" i="50"/>
  <c r="CA81" i="50"/>
  <c r="BV81" i="50"/>
  <c r="BU81" i="50"/>
  <c r="BQ81" i="50"/>
  <c r="BP81" i="50"/>
  <c r="BK81" i="50"/>
  <c r="BJ81" i="50"/>
  <c r="BE81" i="50"/>
  <c r="BD81" i="50"/>
  <c r="BA81" i="50"/>
  <c r="AZ81" i="50"/>
  <c r="AV81" i="50"/>
  <c r="AU81" i="50"/>
  <c r="AR81" i="50"/>
  <c r="AQ81" i="50"/>
  <c r="AL81" i="50"/>
  <c r="AK81" i="50"/>
  <c r="AG81" i="50"/>
  <c r="AF81" i="50"/>
  <c r="AC81" i="50"/>
  <c r="AB81" i="50"/>
  <c r="Y81" i="50"/>
  <c r="X81" i="50"/>
  <c r="S81" i="50"/>
  <c r="R81" i="50"/>
  <c r="DM80" i="50"/>
  <c r="DL80" i="50"/>
  <c r="DI80" i="50"/>
  <c r="DH80" i="50"/>
  <c r="DD80" i="50"/>
  <c r="DC80" i="50"/>
  <c r="CZ80" i="50"/>
  <c r="CY80" i="50"/>
  <c r="CT80" i="50"/>
  <c r="CS80" i="50"/>
  <c r="CO80" i="50"/>
  <c r="CN80" i="50"/>
  <c r="CK80" i="50"/>
  <c r="CJ80" i="50"/>
  <c r="CF80" i="50"/>
  <c r="CE80" i="50"/>
  <c r="CB80" i="50"/>
  <c r="CA80" i="50"/>
  <c r="BV80" i="50"/>
  <c r="BU80" i="50"/>
  <c r="BQ80" i="50"/>
  <c r="BP80" i="50"/>
  <c r="BK80" i="50"/>
  <c r="BJ80" i="50"/>
  <c r="BE80" i="50"/>
  <c r="BD80" i="50"/>
  <c r="BA80" i="50"/>
  <c r="AZ80" i="50"/>
  <c r="AV80" i="50"/>
  <c r="AU80" i="50"/>
  <c r="AR80" i="50"/>
  <c r="AQ80" i="50"/>
  <c r="AL80" i="50"/>
  <c r="AK80" i="50"/>
  <c r="AG80" i="50"/>
  <c r="AF80" i="50"/>
  <c r="AC80" i="50"/>
  <c r="AB80" i="50"/>
  <c r="Y80" i="50"/>
  <c r="X80" i="50"/>
  <c r="S80" i="50"/>
  <c r="R80" i="50"/>
  <c r="DM79" i="50"/>
  <c r="DL79" i="50"/>
  <c r="DI79" i="50"/>
  <c r="DH79" i="50"/>
  <c r="DD79" i="50"/>
  <c r="DC79" i="50"/>
  <c r="CZ79" i="50"/>
  <c r="CY79" i="50"/>
  <c r="CT79" i="50"/>
  <c r="CS79" i="50"/>
  <c r="CO79" i="50"/>
  <c r="CN79" i="50"/>
  <c r="CK79" i="50"/>
  <c r="CJ79" i="50"/>
  <c r="CF79" i="50"/>
  <c r="CE79" i="50"/>
  <c r="CB79" i="50"/>
  <c r="CA79" i="50"/>
  <c r="BV79" i="50"/>
  <c r="BU79" i="50"/>
  <c r="BQ79" i="50"/>
  <c r="BP79" i="50"/>
  <c r="BK79" i="50"/>
  <c r="BJ79" i="50"/>
  <c r="BE79" i="50"/>
  <c r="BD79" i="50"/>
  <c r="BA79" i="50"/>
  <c r="AZ79" i="50"/>
  <c r="AV79" i="50"/>
  <c r="AU79" i="50"/>
  <c r="AR79" i="50"/>
  <c r="AQ79" i="50"/>
  <c r="AL79" i="50"/>
  <c r="AK79" i="50"/>
  <c r="AG79" i="50"/>
  <c r="AF79" i="50"/>
  <c r="AC79" i="50"/>
  <c r="AB79" i="50"/>
  <c r="Y79" i="50"/>
  <c r="X79" i="50"/>
  <c r="S79" i="50"/>
  <c r="R79" i="50"/>
  <c r="DM78" i="50"/>
  <c r="DL78" i="50"/>
  <c r="DI78" i="50"/>
  <c r="DH78" i="50"/>
  <c r="DD78" i="50"/>
  <c r="DC78" i="50"/>
  <c r="CZ78" i="50"/>
  <c r="CY78" i="50"/>
  <c r="CT78" i="50"/>
  <c r="CS78" i="50"/>
  <c r="CO78" i="50"/>
  <c r="CN78" i="50"/>
  <c r="CK78" i="50"/>
  <c r="CJ78" i="50"/>
  <c r="CF78" i="50"/>
  <c r="CE78" i="50"/>
  <c r="CB78" i="50"/>
  <c r="CA78" i="50"/>
  <c r="BV78" i="50"/>
  <c r="BU78" i="50"/>
  <c r="BQ78" i="50"/>
  <c r="BP78" i="50"/>
  <c r="BK78" i="50"/>
  <c r="BJ78" i="50"/>
  <c r="BE78" i="50"/>
  <c r="BD78" i="50"/>
  <c r="BA78" i="50"/>
  <c r="AZ78" i="50"/>
  <c r="AV78" i="50"/>
  <c r="AU78" i="50"/>
  <c r="AR78" i="50"/>
  <c r="AQ78" i="50"/>
  <c r="AL78" i="50"/>
  <c r="AK78" i="50"/>
  <c r="AG78" i="50"/>
  <c r="AF78" i="50"/>
  <c r="AC78" i="50"/>
  <c r="AB78" i="50"/>
  <c r="Y78" i="50"/>
  <c r="X78" i="50"/>
  <c r="S78" i="50"/>
  <c r="R78" i="50"/>
  <c r="DM77" i="50"/>
  <c r="DL77" i="50"/>
  <c r="DI77" i="50"/>
  <c r="DH77" i="50"/>
  <c r="DD77" i="50"/>
  <c r="DC77" i="50"/>
  <c r="CZ77" i="50"/>
  <c r="CY77" i="50"/>
  <c r="CT77" i="50"/>
  <c r="CS77" i="50"/>
  <c r="CO77" i="50"/>
  <c r="CN77" i="50"/>
  <c r="CK77" i="50"/>
  <c r="CJ77" i="50"/>
  <c r="CF77" i="50"/>
  <c r="CE77" i="50"/>
  <c r="CB77" i="50"/>
  <c r="CA77" i="50"/>
  <c r="BV77" i="50"/>
  <c r="BU77" i="50"/>
  <c r="BQ77" i="50"/>
  <c r="BP77" i="50"/>
  <c r="BK77" i="50"/>
  <c r="BJ77" i="50"/>
  <c r="BE77" i="50"/>
  <c r="BD77" i="50"/>
  <c r="BA77" i="50"/>
  <c r="AZ77" i="50"/>
  <c r="AV77" i="50"/>
  <c r="AU77" i="50"/>
  <c r="AR77" i="50"/>
  <c r="AQ77" i="50"/>
  <c r="AL77" i="50"/>
  <c r="AK77" i="50"/>
  <c r="AG77" i="50"/>
  <c r="AF77" i="50"/>
  <c r="AC77" i="50"/>
  <c r="AB77" i="50"/>
  <c r="Y77" i="50"/>
  <c r="X77" i="50"/>
  <c r="S77" i="50"/>
  <c r="R77" i="50"/>
  <c r="DM76" i="50"/>
  <c r="DL76" i="50"/>
  <c r="DI76" i="50"/>
  <c r="DH76" i="50"/>
  <c r="DD76" i="50"/>
  <c r="DC76" i="50"/>
  <c r="CZ76" i="50"/>
  <c r="CY76" i="50"/>
  <c r="CT76" i="50"/>
  <c r="CS76" i="50"/>
  <c r="CO76" i="50"/>
  <c r="CN76" i="50"/>
  <c r="CK76" i="50"/>
  <c r="CJ76" i="50"/>
  <c r="CF76" i="50"/>
  <c r="CE76" i="50"/>
  <c r="CB76" i="50"/>
  <c r="CA76" i="50"/>
  <c r="BV76" i="50"/>
  <c r="BU76" i="50"/>
  <c r="BQ76" i="50"/>
  <c r="BP76" i="50"/>
  <c r="BK76" i="50"/>
  <c r="BJ76" i="50"/>
  <c r="BE76" i="50"/>
  <c r="BD76" i="50"/>
  <c r="BA76" i="50"/>
  <c r="AZ76" i="50"/>
  <c r="AV76" i="50"/>
  <c r="AU76" i="50"/>
  <c r="AR76" i="50"/>
  <c r="AQ76" i="50"/>
  <c r="AL76" i="50"/>
  <c r="AK76" i="50"/>
  <c r="AG76" i="50"/>
  <c r="AF76" i="50"/>
  <c r="AC76" i="50"/>
  <c r="AB76" i="50"/>
  <c r="Y76" i="50"/>
  <c r="X76" i="50"/>
  <c r="S76" i="50"/>
  <c r="R76" i="50"/>
  <c r="DM75" i="50"/>
  <c r="DL75" i="50"/>
  <c r="DI75" i="50"/>
  <c r="DH75" i="50"/>
  <c r="DD75" i="50"/>
  <c r="DC75" i="50"/>
  <c r="CZ75" i="50"/>
  <c r="CY75" i="50"/>
  <c r="CT75" i="50"/>
  <c r="CS75" i="50"/>
  <c r="CO75" i="50"/>
  <c r="CN75" i="50"/>
  <c r="CK75" i="50"/>
  <c r="CJ75" i="50"/>
  <c r="CF75" i="50"/>
  <c r="CE75" i="50"/>
  <c r="CB75" i="50"/>
  <c r="CA75" i="50"/>
  <c r="BV75" i="50"/>
  <c r="BU75" i="50"/>
  <c r="BQ75" i="50"/>
  <c r="BP75" i="50"/>
  <c r="BK75" i="50"/>
  <c r="BJ75" i="50"/>
  <c r="BE75" i="50"/>
  <c r="BD75" i="50"/>
  <c r="BA75" i="50"/>
  <c r="AZ75" i="50"/>
  <c r="AV75" i="50"/>
  <c r="AU75" i="50"/>
  <c r="AR75" i="50"/>
  <c r="AQ75" i="50"/>
  <c r="AL75" i="50"/>
  <c r="AK75" i="50"/>
  <c r="AG75" i="50"/>
  <c r="AF75" i="50"/>
  <c r="AC75" i="50"/>
  <c r="AB75" i="50"/>
  <c r="Y75" i="50"/>
  <c r="X75" i="50"/>
  <c r="S75" i="50"/>
  <c r="R75" i="50"/>
  <c r="DM74" i="50"/>
  <c r="DL74" i="50"/>
  <c r="DI74" i="50"/>
  <c r="DH74" i="50"/>
  <c r="DD74" i="50"/>
  <c r="DC74" i="50"/>
  <c r="CZ74" i="50"/>
  <c r="CY74" i="50"/>
  <c r="CT74" i="50"/>
  <c r="CS74" i="50"/>
  <c r="CO74" i="50"/>
  <c r="CN74" i="50"/>
  <c r="CK74" i="50"/>
  <c r="CJ74" i="50"/>
  <c r="CF74" i="50"/>
  <c r="CE74" i="50"/>
  <c r="CB74" i="50"/>
  <c r="CA74" i="50"/>
  <c r="BV74" i="50"/>
  <c r="BU74" i="50"/>
  <c r="BQ74" i="50"/>
  <c r="BP74" i="50"/>
  <c r="BK74" i="50"/>
  <c r="BJ74" i="50"/>
  <c r="BE74" i="50"/>
  <c r="BD74" i="50"/>
  <c r="BA74" i="50"/>
  <c r="AZ74" i="50"/>
  <c r="AV74" i="50"/>
  <c r="AU74" i="50"/>
  <c r="AR74" i="50"/>
  <c r="AQ74" i="50"/>
  <c r="AL74" i="50"/>
  <c r="AK74" i="50"/>
  <c r="AG74" i="50"/>
  <c r="AF74" i="50"/>
  <c r="AC74" i="50"/>
  <c r="AB74" i="50"/>
  <c r="Y74" i="50"/>
  <c r="X74" i="50"/>
  <c r="S74" i="50"/>
  <c r="R74" i="50"/>
  <c r="DM73" i="50"/>
  <c r="DL73" i="50"/>
  <c r="DI73" i="50"/>
  <c r="DH73" i="50"/>
  <c r="DD73" i="50"/>
  <c r="DC73" i="50"/>
  <c r="CZ73" i="50"/>
  <c r="CY73" i="50"/>
  <c r="CT73" i="50"/>
  <c r="CS73" i="50"/>
  <c r="CO73" i="50"/>
  <c r="CN73" i="50"/>
  <c r="CK73" i="50"/>
  <c r="CJ73" i="50"/>
  <c r="CF73" i="50"/>
  <c r="CE73" i="50"/>
  <c r="CB73" i="50"/>
  <c r="CA73" i="50"/>
  <c r="BV73" i="50"/>
  <c r="BU73" i="50"/>
  <c r="BQ73" i="50"/>
  <c r="BP73" i="50"/>
  <c r="BK73" i="50"/>
  <c r="BJ73" i="50"/>
  <c r="BE73" i="50"/>
  <c r="BD73" i="50"/>
  <c r="BA73" i="50"/>
  <c r="AZ73" i="50"/>
  <c r="AV73" i="50"/>
  <c r="AU73" i="50"/>
  <c r="AR73" i="50"/>
  <c r="AQ73" i="50"/>
  <c r="AL73" i="50"/>
  <c r="AK73" i="50"/>
  <c r="AG73" i="50"/>
  <c r="AF73" i="50"/>
  <c r="AC73" i="50"/>
  <c r="AB73" i="50"/>
  <c r="Y73" i="50"/>
  <c r="X73" i="50"/>
  <c r="S73" i="50"/>
  <c r="R73" i="50"/>
  <c r="DM72" i="50"/>
  <c r="DL72" i="50"/>
  <c r="DI72" i="50"/>
  <c r="DH72" i="50"/>
  <c r="DD72" i="50"/>
  <c r="DC72" i="50"/>
  <c r="CZ72" i="50"/>
  <c r="CY72" i="50"/>
  <c r="CT72" i="50"/>
  <c r="CS72" i="50"/>
  <c r="CO72" i="50"/>
  <c r="CN72" i="50"/>
  <c r="CK72" i="50"/>
  <c r="CJ72" i="50"/>
  <c r="CF72" i="50"/>
  <c r="CE72" i="50"/>
  <c r="CB72" i="50"/>
  <c r="CA72" i="50"/>
  <c r="BV72" i="50"/>
  <c r="BU72" i="50"/>
  <c r="BQ72" i="50"/>
  <c r="BP72" i="50"/>
  <c r="BK72" i="50"/>
  <c r="BJ72" i="50"/>
  <c r="BE72" i="50"/>
  <c r="BD72" i="50"/>
  <c r="BA72" i="50"/>
  <c r="AZ72" i="50"/>
  <c r="AV72" i="50"/>
  <c r="AU72" i="50"/>
  <c r="AR72" i="50"/>
  <c r="AQ72" i="50"/>
  <c r="AL72" i="50"/>
  <c r="AK72" i="50"/>
  <c r="AG72" i="50"/>
  <c r="AF72" i="50"/>
  <c r="AC72" i="50"/>
  <c r="AB72" i="50"/>
  <c r="Y72" i="50"/>
  <c r="X72" i="50"/>
  <c r="S72" i="50"/>
  <c r="R72" i="50"/>
  <c r="DM71" i="50"/>
  <c r="DL71" i="50"/>
  <c r="DI71" i="50"/>
  <c r="DH71" i="50"/>
  <c r="DD71" i="50"/>
  <c r="DC71" i="50"/>
  <c r="CZ71" i="50"/>
  <c r="CY71" i="50"/>
  <c r="CT71" i="50"/>
  <c r="CS71" i="50"/>
  <c r="CO71" i="50"/>
  <c r="CN71" i="50"/>
  <c r="CK71" i="50"/>
  <c r="CJ71" i="50"/>
  <c r="CF71" i="50"/>
  <c r="CE71" i="50"/>
  <c r="CB71" i="50"/>
  <c r="CA71" i="50"/>
  <c r="BV71" i="50"/>
  <c r="BU71" i="50"/>
  <c r="BQ71" i="50"/>
  <c r="BP71" i="50"/>
  <c r="BK71" i="50"/>
  <c r="BJ71" i="50"/>
  <c r="BE71" i="50"/>
  <c r="BD71" i="50"/>
  <c r="BA71" i="50"/>
  <c r="AZ71" i="50"/>
  <c r="AV71" i="50"/>
  <c r="AU71" i="50"/>
  <c r="AR71" i="50"/>
  <c r="AQ71" i="50"/>
  <c r="AL71" i="50"/>
  <c r="AK71" i="50"/>
  <c r="AG71" i="50"/>
  <c r="AF71" i="50"/>
  <c r="AC71" i="50"/>
  <c r="AB71" i="50"/>
  <c r="Y71" i="50"/>
  <c r="X71" i="50"/>
  <c r="S71" i="50"/>
  <c r="R71" i="50"/>
  <c r="DM70" i="50"/>
  <c r="DL70" i="50"/>
  <c r="DI70" i="50"/>
  <c r="DH70" i="50"/>
  <c r="DD70" i="50"/>
  <c r="DC70" i="50"/>
  <c r="CZ70" i="50"/>
  <c r="CY70" i="50"/>
  <c r="CT70" i="50"/>
  <c r="CS70" i="50"/>
  <c r="CO70" i="50"/>
  <c r="CN70" i="50"/>
  <c r="CK70" i="50"/>
  <c r="CJ70" i="50"/>
  <c r="CF70" i="50"/>
  <c r="CE70" i="50"/>
  <c r="CB70" i="50"/>
  <c r="CA70" i="50"/>
  <c r="BV70" i="50"/>
  <c r="BU70" i="50"/>
  <c r="BQ70" i="50"/>
  <c r="BP70" i="50"/>
  <c r="BK70" i="50"/>
  <c r="BJ70" i="50"/>
  <c r="BE70" i="50"/>
  <c r="BD70" i="50"/>
  <c r="BA70" i="50"/>
  <c r="AZ70" i="50"/>
  <c r="AV70" i="50"/>
  <c r="AU70" i="50"/>
  <c r="AR70" i="50"/>
  <c r="AQ70" i="50"/>
  <c r="AL70" i="50"/>
  <c r="AK70" i="50"/>
  <c r="AG70" i="50"/>
  <c r="AF70" i="50"/>
  <c r="AC70" i="50"/>
  <c r="AB70" i="50"/>
  <c r="Y70" i="50"/>
  <c r="X70" i="50"/>
  <c r="S70" i="50"/>
  <c r="R70" i="50"/>
  <c r="DM69" i="50"/>
  <c r="DL69" i="50"/>
  <c r="DI69" i="50"/>
  <c r="DH69" i="50"/>
  <c r="DD69" i="50"/>
  <c r="DC69" i="50"/>
  <c r="CZ69" i="50"/>
  <c r="CY69" i="50"/>
  <c r="CT69" i="50"/>
  <c r="CS69" i="50"/>
  <c r="CO69" i="50"/>
  <c r="CN69" i="50"/>
  <c r="CK69" i="50"/>
  <c r="CJ69" i="50"/>
  <c r="CF69" i="50"/>
  <c r="CE69" i="50"/>
  <c r="CB69" i="50"/>
  <c r="CA69" i="50"/>
  <c r="BV69" i="50"/>
  <c r="BU69" i="50"/>
  <c r="BQ69" i="50"/>
  <c r="BP69" i="50"/>
  <c r="BK69" i="50"/>
  <c r="BJ69" i="50"/>
  <c r="BE69" i="50"/>
  <c r="BD69" i="50"/>
  <c r="BA69" i="50"/>
  <c r="AZ69" i="50"/>
  <c r="AV69" i="50"/>
  <c r="AU69" i="50"/>
  <c r="AR69" i="50"/>
  <c r="AQ69" i="50"/>
  <c r="AL69" i="50"/>
  <c r="AK69" i="50"/>
  <c r="AG69" i="50"/>
  <c r="AF69" i="50"/>
  <c r="AC69" i="50"/>
  <c r="AB69" i="50"/>
  <c r="Y69" i="50"/>
  <c r="X69" i="50"/>
  <c r="S69" i="50"/>
  <c r="R69" i="50"/>
  <c r="DM68" i="50"/>
  <c r="DL68" i="50"/>
  <c r="DI68" i="50"/>
  <c r="DH68" i="50"/>
  <c r="DD68" i="50"/>
  <c r="DC68" i="50"/>
  <c r="CZ68" i="50"/>
  <c r="CY68" i="50"/>
  <c r="CT68" i="50"/>
  <c r="CS68" i="50"/>
  <c r="CO68" i="50"/>
  <c r="CN68" i="50"/>
  <c r="CK68" i="50"/>
  <c r="CJ68" i="50"/>
  <c r="CF68" i="50"/>
  <c r="CE68" i="50"/>
  <c r="CB68" i="50"/>
  <c r="CA68" i="50"/>
  <c r="BV68" i="50"/>
  <c r="BU68" i="50"/>
  <c r="BQ68" i="50"/>
  <c r="BP68" i="50"/>
  <c r="BK68" i="50"/>
  <c r="BJ68" i="50"/>
  <c r="BE68" i="50"/>
  <c r="BD68" i="50"/>
  <c r="BA68" i="50"/>
  <c r="AZ68" i="50"/>
  <c r="AV68" i="50"/>
  <c r="AU68" i="50"/>
  <c r="AR68" i="50"/>
  <c r="AQ68" i="50"/>
  <c r="AL68" i="50"/>
  <c r="AK68" i="50"/>
  <c r="AG68" i="50"/>
  <c r="AF68" i="50"/>
  <c r="AC68" i="50"/>
  <c r="AB68" i="50"/>
  <c r="Y68" i="50"/>
  <c r="X68" i="50"/>
  <c r="S68" i="50"/>
  <c r="R68" i="50"/>
  <c r="DM67" i="50"/>
  <c r="DL67" i="50"/>
  <c r="DI67" i="50"/>
  <c r="DH67" i="50"/>
  <c r="DD67" i="50"/>
  <c r="DC67" i="50"/>
  <c r="CZ67" i="50"/>
  <c r="CY67" i="50"/>
  <c r="CT67" i="50"/>
  <c r="CS67" i="50"/>
  <c r="CO67" i="50"/>
  <c r="CN67" i="50"/>
  <c r="CK67" i="50"/>
  <c r="CJ67" i="50"/>
  <c r="CF67" i="50"/>
  <c r="CE67" i="50"/>
  <c r="CB67" i="50"/>
  <c r="CA67" i="50"/>
  <c r="BV67" i="50"/>
  <c r="BU67" i="50"/>
  <c r="BQ67" i="50"/>
  <c r="BP67" i="50"/>
  <c r="BK67" i="50"/>
  <c r="BJ67" i="50"/>
  <c r="BE67" i="50"/>
  <c r="BD67" i="50"/>
  <c r="BA67" i="50"/>
  <c r="AZ67" i="50"/>
  <c r="AV67" i="50"/>
  <c r="AU67" i="50"/>
  <c r="AR67" i="50"/>
  <c r="AQ67" i="50"/>
  <c r="AL67" i="50"/>
  <c r="AK67" i="50"/>
  <c r="AG67" i="50"/>
  <c r="AF67" i="50"/>
  <c r="AC67" i="50"/>
  <c r="AB67" i="50"/>
  <c r="Y67" i="50"/>
  <c r="X67" i="50"/>
  <c r="S67" i="50"/>
  <c r="R67" i="50"/>
  <c r="DM66" i="50"/>
  <c r="DL66" i="50"/>
  <c r="DI66" i="50"/>
  <c r="DH66" i="50"/>
  <c r="DD66" i="50"/>
  <c r="DC66" i="50"/>
  <c r="CZ66" i="50"/>
  <c r="CY66" i="50"/>
  <c r="CT66" i="50"/>
  <c r="CS66" i="50"/>
  <c r="CO66" i="50"/>
  <c r="CN66" i="50"/>
  <c r="CK66" i="50"/>
  <c r="CJ66" i="50"/>
  <c r="CF66" i="50"/>
  <c r="CE66" i="50"/>
  <c r="CB66" i="50"/>
  <c r="CA66" i="50"/>
  <c r="BV66" i="50"/>
  <c r="BU66" i="50"/>
  <c r="BQ66" i="50"/>
  <c r="BP66" i="50"/>
  <c r="BK66" i="50"/>
  <c r="BJ66" i="50"/>
  <c r="BE66" i="50"/>
  <c r="BD66" i="50"/>
  <c r="BA66" i="50"/>
  <c r="AZ66" i="50"/>
  <c r="AV66" i="50"/>
  <c r="AU66" i="50"/>
  <c r="AR66" i="50"/>
  <c r="AQ66" i="50"/>
  <c r="AL66" i="50"/>
  <c r="AK66" i="50"/>
  <c r="AG66" i="50"/>
  <c r="AF66" i="50"/>
  <c r="AC66" i="50"/>
  <c r="AB66" i="50"/>
  <c r="Y66" i="50"/>
  <c r="X66" i="50"/>
  <c r="S66" i="50"/>
  <c r="R66" i="50"/>
  <c r="DM65" i="50"/>
  <c r="DL65" i="50"/>
  <c r="DI65" i="50"/>
  <c r="DH65" i="50"/>
  <c r="DD65" i="50"/>
  <c r="DC65" i="50"/>
  <c r="CZ65" i="50"/>
  <c r="CY65" i="50"/>
  <c r="CT65" i="50"/>
  <c r="CS65" i="50"/>
  <c r="CO65" i="50"/>
  <c r="CN65" i="50"/>
  <c r="CK65" i="50"/>
  <c r="CJ65" i="50"/>
  <c r="CF65" i="50"/>
  <c r="CE65" i="50"/>
  <c r="CB65" i="50"/>
  <c r="CA65" i="50"/>
  <c r="BV65" i="50"/>
  <c r="BU65" i="50"/>
  <c r="BQ65" i="50"/>
  <c r="BP65" i="50"/>
  <c r="BK65" i="50"/>
  <c r="BJ65" i="50"/>
  <c r="BE65" i="50"/>
  <c r="BD65" i="50"/>
  <c r="BA65" i="50"/>
  <c r="AZ65" i="50"/>
  <c r="AV65" i="50"/>
  <c r="AU65" i="50"/>
  <c r="AR65" i="50"/>
  <c r="AQ65" i="50"/>
  <c r="AL65" i="50"/>
  <c r="AK65" i="50"/>
  <c r="AG65" i="50"/>
  <c r="AF65" i="50"/>
  <c r="AC65" i="50"/>
  <c r="AB65" i="50"/>
  <c r="Y65" i="50"/>
  <c r="X65" i="50"/>
  <c r="S65" i="50"/>
  <c r="R65" i="50"/>
  <c r="DM64" i="50"/>
  <c r="DL64" i="50"/>
  <c r="DI64" i="50"/>
  <c r="DH64" i="50"/>
  <c r="DD64" i="50"/>
  <c r="DC64" i="50"/>
  <c r="CZ64" i="50"/>
  <c r="CY64" i="50"/>
  <c r="CT64" i="50"/>
  <c r="CS64" i="50"/>
  <c r="CO64" i="50"/>
  <c r="CN64" i="50"/>
  <c r="CK64" i="50"/>
  <c r="CJ64" i="50"/>
  <c r="CF64" i="50"/>
  <c r="CE64" i="50"/>
  <c r="CB64" i="50"/>
  <c r="CA64" i="50"/>
  <c r="BV64" i="50"/>
  <c r="BU64" i="50"/>
  <c r="BQ64" i="50"/>
  <c r="BP64" i="50"/>
  <c r="BK64" i="50"/>
  <c r="BJ64" i="50"/>
  <c r="BE64" i="50"/>
  <c r="BD64" i="50"/>
  <c r="BA64" i="50"/>
  <c r="AZ64" i="50"/>
  <c r="AV64" i="50"/>
  <c r="AU64" i="50"/>
  <c r="AR64" i="50"/>
  <c r="AQ64" i="50"/>
  <c r="AL64" i="50"/>
  <c r="AK64" i="50"/>
  <c r="AG64" i="50"/>
  <c r="AF64" i="50"/>
  <c r="AC64" i="50"/>
  <c r="AB64" i="50"/>
  <c r="Y64" i="50"/>
  <c r="X64" i="50"/>
  <c r="S64" i="50"/>
  <c r="R64" i="50"/>
  <c r="DM63" i="50"/>
  <c r="DL63" i="50"/>
  <c r="DI63" i="50"/>
  <c r="DH63" i="50"/>
  <c r="DD63" i="50"/>
  <c r="DC63" i="50"/>
  <c r="CZ63" i="50"/>
  <c r="CY63" i="50"/>
  <c r="CT63" i="50"/>
  <c r="CS63" i="50"/>
  <c r="CO63" i="50"/>
  <c r="CN63" i="50"/>
  <c r="CK63" i="50"/>
  <c r="CJ63" i="50"/>
  <c r="CF63" i="50"/>
  <c r="CE63" i="50"/>
  <c r="CB63" i="50"/>
  <c r="CA63" i="50"/>
  <c r="BV63" i="50"/>
  <c r="BU63" i="50"/>
  <c r="BQ63" i="50"/>
  <c r="BP63" i="50"/>
  <c r="BK63" i="50"/>
  <c r="BJ63" i="50"/>
  <c r="BE63" i="50"/>
  <c r="BD63" i="50"/>
  <c r="BA63" i="50"/>
  <c r="AZ63" i="50"/>
  <c r="AV63" i="50"/>
  <c r="AU63" i="50"/>
  <c r="AR63" i="50"/>
  <c r="AQ63" i="50"/>
  <c r="AL63" i="50"/>
  <c r="AK63" i="50"/>
  <c r="AG63" i="50"/>
  <c r="AF63" i="50"/>
  <c r="AC63" i="50"/>
  <c r="AB63" i="50"/>
  <c r="Y63" i="50"/>
  <c r="X63" i="50"/>
  <c r="S63" i="50"/>
  <c r="R63" i="50"/>
  <c r="DM62" i="50"/>
  <c r="DL62" i="50"/>
  <c r="DI62" i="50"/>
  <c r="DH62" i="50"/>
  <c r="DD62" i="50"/>
  <c r="DC62" i="50"/>
  <c r="CZ62" i="50"/>
  <c r="CY62" i="50"/>
  <c r="CT62" i="50"/>
  <c r="CS62" i="50"/>
  <c r="CO62" i="50"/>
  <c r="CN62" i="50"/>
  <c r="CK62" i="50"/>
  <c r="CJ62" i="50"/>
  <c r="CF62" i="50"/>
  <c r="CE62" i="50"/>
  <c r="CB62" i="50"/>
  <c r="CA62" i="50"/>
  <c r="BV62" i="50"/>
  <c r="BU62" i="50"/>
  <c r="BQ62" i="50"/>
  <c r="BP62" i="50"/>
  <c r="BK62" i="50"/>
  <c r="BJ62" i="50"/>
  <c r="BE62" i="50"/>
  <c r="BD62" i="50"/>
  <c r="BA62" i="50"/>
  <c r="AZ62" i="50"/>
  <c r="AV62" i="50"/>
  <c r="AU62" i="50"/>
  <c r="AR62" i="50"/>
  <c r="AQ62" i="50"/>
  <c r="AL62" i="50"/>
  <c r="AK62" i="50"/>
  <c r="AG62" i="50"/>
  <c r="AF62" i="50"/>
  <c r="AC62" i="50"/>
  <c r="AB62" i="50"/>
  <c r="Y62" i="50"/>
  <c r="X62" i="50"/>
  <c r="S62" i="50"/>
  <c r="R62" i="50"/>
  <c r="DM61" i="50"/>
  <c r="DL61" i="50"/>
  <c r="DI61" i="50"/>
  <c r="DH61" i="50"/>
  <c r="DD61" i="50"/>
  <c r="DC61" i="50"/>
  <c r="CZ61" i="50"/>
  <c r="CY61" i="50"/>
  <c r="CT61" i="50"/>
  <c r="CS61" i="50"/>
  <c r="CO61" i="50"/>
  <c r="CN61" i="50"/>
  <c r="CK61" i="50"/>
  <c r="CJ61" i="50"/>
  <c r="CF61" i="50"/>
  <c r="CE61" i="50"/>
  <c r="CB61" i="50"/>
  <c r="CA61" i="50"/>
  <c r="BV61" i="50"/>
  <c r="BU61" i="50"/>
  <c r="BQ61" i="50"/>
  <c r="BP61" i="50"/>
  <c r="BK61" i="50"/>
  <c r="BJ61" i="50"/>
  <c r="BE61" i="50"/>
  <c r="BD61" i="50"/>
  <c r="BA61" i="50"/>
  <c r="AZ61" i="50"/>
  <c r="AV61" i="50"/>
  <c r="AU61" i="50"/>
  <c r="AR61" i="50"/>
  <c r="AQ61" i="50"/>
  <c r="AL61" i="50"/>
  <c r="AK61" i="50"/>
  <c r="AG61" i="50"/>
  <c r="AF61" i="50"/>
  <c r="AC61" i="50"/>
  <c r="AB61" i="50"/>
  <c r="Y61" i="50"/>
  <c r="X61" i="50"/>
  <c r="S61" i="50"/>
  <c r="R61" i="50"/>
  <c r="DM60" i="50"/>
  <c r="DL60" i="50"/>
  <c r="DI60" i="50"/>
  <c r="DH60" i="50"/>
  <c r="DD60" i="50"/>
  <c r="DC60" i="50"/>
  <c r="CZ60" i="50"/>
  <c r="CY60" i="50"/>
  <c r="CT60" i="50"/>
  <c r="CS60" i="50"/>
  <c r="CO60" i="50"/>
  <c r="CN60" i="50"/>
  <c r="CK60" i="50"/>
  <c r="CJ60" i="50"/>
  <c r="CF60" i="50"/>
  <c r="CE60" i="50"/>
  <c r="CB60" i="50"/>
  <c r="CA60" i="50"/>
  <c r="BV60" i="50"/>
  <c r="BU60" i="50"/>
  <c r="BQ60" i="50"/>
  <c r="BP60" i="50"/>
  <c r="BK60" i="50"/>
  <c r="BJ60" i="50"/>
  <c r="BE60" i="50"/>
  <c r="BD60" i="50"/>
  <c r="BA60" i="50"/>
  <c r="AZ60" i="50"/>
  <c r="AV60" i="50"/>
  <c r="AU60" i="50"/>
  <c r="AR60" i="50"/>
  <c r="AQ60" i="50"/>
  <c r="AL60" i="50"/>
  <c r="AK60" i="50"/>
  <c r="AG60" i="50"/>
  <c r="AF60" i="50"/>
  <c r="AC60" i="50"/>
  <c r="AB60" i="50"/>
  <c r="Y60" i="50"/>
  <c r="X60" i="50"/>
  <c r="S60" i="50"/>
  <c r="R60" i="50"/>
  <c r="DM59" i="50"/>
  <c r="DL59" i="50"/>
  <c r="DI59" i="50"/>
  <c r="DH59" i="50"/>
  <c r="DD59" i="50"/>
  <c r="DC59" i="50"/>
  <c r="CZ59" i="50"/>
  <c r="CY59" i="50"/>
  <c r="CT59" i="50"/>
  <c r="CS59" i="50"/>
  <c r="CO59" i="50"/>
  <c r="CN59" i="50"/>
  <c r="CK59" i="50"/>
  <c r="CJ59" i="50"/>
  <c r="CF59" i="50"/>
  <c r="CE59" i="50"/>
  <c r="CB59" i="50"/>
  <c r="CA59" i="50"/>
  <c r="BV59" i="50"/>
  <c r="BU59" i="50"/>
  <c r="BQ59" i="50"/>
  <c r="BP59" i="50"/>
  <c r="BK59" i="50"/>
  <c r="BJ59" i="50"/>
  <c r="BE59" i="50"/>
  <c r="BD59" i="50"/>
  <c r="BA59" i="50"/>
  <c r="AZ59" i="50"/>
  <c r="AV59" i="50"/>
  <c r="AU59" i="50"/>
  <c r="AR59" i="50"/>
  <c r="AQ59" i="50"/>
  <c r="AL59" i="50"/>
  <c r="AK59" i="50"/>
  <c r="AG59" i="50"/>
  <c r="AF59" i="50"/>
  <c r="AC59" i="50"/>
  <c r="AB59" i="50"/>
  <c r="Y59" i="50"/>
  <c r="X59" i="50"/>
  <c r="S59" i="50"/>
  <c r="R59" i="50"/>
  <c r="DM58" i="50"/>
  <c r="DL58" i="50"/>
  <c r="DI58" i="50"/>
  <c r="DH58" i="50"/>
  <c r="DD58" i="50"/>
  <c r="DC58" i="50"/>
  <c r="CZ58" i="50"/>
  <c r="CY58" i="50"/>
  <c r="CT58" i="50"/>
  <c r="CS58" i="50"/>
  <c r="CO58" i="50"/>
  <c r="CN58" i="50"/>
  <c r="CK58" i="50"/>
  <c r="CJ58" i="50"/>
  <c r="CF58" i="50"/>
  <c r="CE58" i="50"/>
  <c r="CB58" i="50"/>
  <c r="CA58" i="50"/>
  <c r="BV58" i="50"/>
  <c r="BU58" i="50"/>
  <c r="BQ58" i="50"/>
  <c r="BP58" i="50"/>
  <c r="BK58" i="50"/>
  <c r="BJ58" i="50"/>
  <c r="BE58" i="50"/>
  <c r="BD58" i="50"/>
  <c r="BA58" i="50"/>
  <c r="AZ58" i="50"/>
  <c r="AV58" i="50"/>
  <c r="AU58" i="50"/>
  <c r="AR58" i="50"/>
  <c r="AQ58" i="50"/>
  <c r="AL58" i="50"/>
  <c r="AK58" i="50"/>
  <c r="AG58" i="50"/>
  <c r="AF58" i="50"/>
  <c r="AC58" i="50"/>
  <c r="AB58" i="50"/>
  <c r="Y58" i="50"/>
  <c r="X58" i="50"/>
  <c r="S58" i="50"/>
  <c r="R58" i="50"/>
  <c r="DM57" i="50"/>
  <c r="DL57" i="50"/>
  <c r="DI57" i="50"/>
  <c r="DH57" i="50"/>
  <c r="DD57" i="50"/>
  <c r="DC57" i="50"/>
  <c r="CZ57" i="50"/>
  <c r="CY57" i="50"/>
  <c r="CT57" i="50"/>
  <c r="CS57" i="50"/>
  <c r="CO57" i="50"/>
  <c r="CN57" i="50"/>
  <c r="CK57" i="50"/>
  <c r="CJ57" i="50"/>
  <c r="CF57" i="50"/>
  <c r="CE57" i="50"/>
  <c r="CB57" i="50"/>
  <c r="CA57" i="50"/>
  <c r="BV57" i="50"/>
  <c r="BU57" i="50"/>
  <c r="BQ57" i="50"/>
  <c r="BP57" i="50"/>
  <c r="BK57" i="50"/>
  <c r="BJ57" i="50"/>
  <c r="BE57" i="50"/>
  <c r="BD57" i="50"/>
  <c r="BA57" i="50"/>
  <c r="AZ57" i="50"/>
  <c r="AV57" i="50"/>
  <c r="AU57" i="50"/>
  <c r="AR57" i="50"/>
  <c r="AQ57" i="50"/>
  <c r="AL57" i="50"/>
  <c r="AK57" i="50"/>
  <c r="AG57" i="50"/>
  <c r="AF57" i="50"/>
  <c r="AC57" i="50"/>
  <c r="AB57" i="50"/>
  <c r="Y57" i="50"/>
  <c r="X57" i="50"/>
  <c r="S57" i="50"/>
  <c r="R57" i="50"/>
  <c r="DM56" i="50"/>
  <c r="DL56" i="50"/>
  <c r="DI56" i="50"/>
  <c r="DH56" i="50"/>
  <c r="DD56" i="50"/>
  <c r="DC56" i="50"/>
  <c r="CZ56" i="50"/>
  <c r="CY56" i="50"/>
  <c r="CT56" i="50"/>
  <c r="CS56" i="50"/>
  <c r="CO56" i="50"/>
  <c r="CN56" i="50"/>
  <c r="CK56" i="50"/>
  <c r="CJ56" i="50"/>
  <c r="CF56" i="50"/>
  <c r="CE56" i="50"/>
  <c r="CB56" i="50"/>
  <c r="CA56" i="50"/>
  <c r="BV56" i="50"/>
  <c r="BU56" i="50"/>
  <c r="BQ56" i="50"/>
  <c r="BP56" i="50"/>
  <c r="BK56" i="50"/>
  <c r="BJ56" i="50"/>
  <c r="BE56" i="50"/>
  <c r="BD56" i="50"/>
  <c r="BA56" i="50"/>
  <c r="AZ56" i="50"/>
  <c r="AV56" i="50"/>
  <c r="AU56" i="50"/>
  <c r="AR56" i="50"/>
  <c r="AQ56" i="50"/>
  <c r="AL56" i="50"/>
  <c r="AK56" i="50"/>
  <c r="AG56" i="50"/>
  <c r="AF56" i="50"/>
  <c r="AC56" i="50"/>
  <c r="AB56" i="50"/>
  <c r="Y56" i="50"/>
  <c r="X56" i="50"/>
  <c r="S56" i="50"/>
  <c r="R56" i="50"/>
  <c r="DM55" i="50"/>
  <c r="DL55" i="50"/>
  <c r="DI55" i="50"/>
  <c r="DH55" i="50"/>
  <c r="DD55" i="50"/>
  <c r="DC55" i="50"/>
  <c r="CZ55" i="50"/>
  <c r="CY55" i="50"/>
  <c r="CT55" i="50"/>
  <c r="CS55" i="50"/>
  <c r="CO55" i="50"/>
  <c r="CN55" i="50"/>
  <c r="CK55" i="50"/>
  <c r="CJ55" i="50"/>
  <c r="CF55" i="50"/>
  <c r="CE55" i="50"/>
  <c r="CB55" i="50"/>
  <c r="CA55" i="50"/>
  <c r="BV55" i="50"/>
  <c r="BU55" i="50"/>
  <c r="BQ55" i="50"/>
  <c r="BP55" i="50"/>
  <c r="BK55" i="50"/>
  <c r="BJ55" i="50"/>
  <c r="BE55" i="50"/>
  <c r="BD55" i="50"/>
  <c r="BA55" i="50"/>
  <c r="AZ55" i="50"/>
  <c r="AV55" i="50"/>
  <c r="AU55" i="50"/>
  <c r="AR55" i="50"/>
  <c r="AQ55" i="50"/>
  <c r="AL55" i="50"/>
  <c r="AK55" i="50"/>
  <c r="AG55" i="50"/>
  <c r="AF55" i="50"/>
  <c r="AC55" i="50"/>
  <c r="AB55" i="50"/>
  <c r="Y55" i="50"/>
  <c r="X55" i="50"/>
  <c r="S55" i="50"/>
  <c r="R55" i="50"/>
  <c r="DM54" i="50"/>
  <c r="DL54" i="50"/>
  <c r="DI54" i="50"/>
  <c r="DH54" i="50"/>
  <c r="DD54" i="50"/>
  <c r="DC54" i="50"/>
  <c r="CZ54" i="50"/>
  <c r="CY54" i="50"/>
  <c r="CT54" i="50"/>
  <c r="CS54" i="50"/>
  <c r="CO54" i="50"/>
  <c r="CN54" i="50"/>
  <c r="CK54" i="50"/>
  <c r="CJ54" i="50"/>
  <c r="CF54" i="50"/>
  <c r="CE54" i="50"/>
  <c r="CB54" i="50"/>
  <c r="CA54" i="50"/>
  <c r="BV54" i="50"/>
  <c r="BU54" i="50"/>
  <c r="BQ54" i="50"/>
  <c r="BP54" i="50"/>
  <c r="BK54" i="50"/>
  <c r="BJ54" i="50"/>
  <c r="BE54" i="50"/>
  <c r="BD54" i="50"/>
  <c r="BA54" i="50"/>
  <c r="AZ54" i="50"/>
  <c r="AV54" i="50"/>
  <c r="AU54" i="50"/>
  <c r="AR54" i="50"/>
  <c r="AQ54" i="50"/>
  <c r="AL54" i="50"/>
  <c r="AK54" i="50"/>
  <c r="AG54" i="50"/>
  <c r="AF54" i="50"/>
  <c r="AC54" i="50"/>
  <c r="AB54" i="50"/>
  <c r="Y54" i="50"/>
  <c r="X54" i="50"/>
  <c r="S54" i="50"/>
  <c r="R54" i="50"/>
  <c r="DM53" i="50"/>
  <c r="DL53" i="50"/>
  <c r="DI53" i="50"/>
  <c r="DH53" i="50"/>
  <c r="DD53" i="50"/>
  <c r="DC53" i="50"/>
  <c r="CZ53" i="50"/>
  <c r="CY53" i="50"/>
  <c r="CT53" i="50"/>
  <c r="CS53" i="50"/>
  <c r="CO53" i="50"/>
  <c r="CN53" i="50"/>
  <c r="CK53" i="50"/>
  <c r="CJ53" i="50"/>
  <c r="CF53" i="50"/>
  <c r="CE53" i="50"/>
  <c r="CB53" i="50"/>
  <c r="CA53" i="50"/>
  <c r="BV53" i="50"/>
  <c r="BU53" i="50"/>
  <c r="BQ53" i="50"/>
  <c r="BP53" i="50"/>
  <c r="BK53" i="50"/>
  <c r="BJ53" i="50"/>
  <c r="BE53" i="50"/>
  <c r="BD53" i="50"/>
  <c r="BA53" i="50"/>
  <c r="AZ53" i="50"/>
  <c r="AV53" i="50"/>
  <c r="AU53" i="50"/>
  <c r="AR53" i="50"/>
  <c r="AQ53" i="50"/>
  <c r="AL53" i="50"/>
  <c r="AK53" i="50"/>
  <c r="AG53" i="50"/>
  <c r="AF53" i="50"/>
  <c r="AC53" i="50"/>
  <c r="AB53" i="50"/>
  <c r="Y53" i="50"/>
  <c r="X53" i="50"/>
  <c r="S53" i="50"/>
  <c r="R53" i="50"/>
  <c r="DM52" i="50"/>
  <c r="DL52" i="50"/>
  <c r="DI52" i="50"/>
  <c r="DH52" i="50"/>
  <c r="DD52" i="50"/>
  <c r="DC52" i="50"/>
  <c r="CZ52" i="50"/>
  <c r="CY52" i="50"/>
  <c r="CT52" i="50"/>
  <c r="CS52" i="50"/>
  <c r="CO52" i="50"/>
  <c r="CN52" i="50"/>
  <c r="CK52" i="50"/>
  <c r="CJ52" i="50"/>
  <c r="CF52" i="50"/>
  <c r="CE52" i="50"/>
  <c r="CB52" i="50"/>
  <c r="CA52" i="50"/>
  <c r="BV52" i="50"/>
  <c r="BU52" i="50"/>
  <c r="BQ52" i="50"/>
  <c r="BP52" i="50"/>
  <c r="BK52" i="50"/>
  <c r="BJ52" i="50"/>
  <c r="BE52" i="50"/>
  <c r="BD52" i="50"/>
  <c r="BA52" i="50"/>
  <c r="AZ52" i="50"/>
  <c r="AV52" i="50"/>
  <c r="AU52" i="50"/>
  <c r="AR52" i="50"/>
  <c r="AQ52" i="50"/>
  <c r="AL52" i="50"/>
  <c r="AK52" i="50"/>
  <c r="AG52" i="50"/>
  <c r="AF52" i="50"/>
  <c r="AC52" i="50"/>
  <c r="AB52" i="50"/>
  <c r="Y52" i="50"/>
  <c r="X52" i="50"/>
  <c r="S52" i="50"/>
  <c r="R52" i="50"/>
  <c r="DM51" i="50"/>
  <c r="DL51" i="50"/>
  <c r="DI51" i="50"/>
  <c r="DH51" i="50"/>
  <c r="DD51" i="50"/>
  <c r="DC51" i="50"/>
  <c r="CZ51" i="50"/>
  <c r="CY51" i="50"/>
  <c r="CT51" i="50"/>
  <c r="CS51" i="50"/>
  <c r="CO51" i="50"/>
  <c r="CN51" i="50"/>
  <c r="CK51" i="50"/>
  <c r="CJ51" i="50"/>
  <c r="CF51" i="50"/>
  <c r="CE51" i="50"/>
  <c r="CB51" i="50"/>
  <c r="CA51" i="50"/>
  <c r="BV51" i="50"/>
  <c r="BU51" i="50"/>
  <c r="BQ51" i="50"/>
  <c r="BP51" i="50"/>
  <c r="BK51" i="50"/>
  <c r="BJ51" i="50"/>
  <c r="BE51" i="50"/>
  <c r="BD51" i="50"/>
  <c r="BA51" i="50"/>
  <c r="AZ51" i="50"/>
  <c r="AV51" i="50"/>
  <c r="AU51" i="50"/>
  <c r="AR51" i="50"/>
  <c r="AQ51" i="50"/>
  <c r="AL51" i="50"/>
  <c r="AK51" i="50"/>
  <c r="AG51" i="50"/>
  <c r="AF51" i="50"/>
  <c r="AC51" i="50"/>
  <c r="AB51" i="50"/>
  <c r="Y51" i="50"/>
  <c r="X51" i="50"/>
  <c r="S51" i="50"/>
  <c r="R51" i="50"/>
  <c r="DM50" i="50"/>
  <c r="DL50" i="50"/>
  <c r="DI50" i="50"/>
  <c r="DH50" i="50"/>
  <c r="DD50" i="50"/>
  <c r="DC50" i="50"/>
  <c r="CZ50" i="50"/>
  <c r="CY50" i="50"/>
  <c r="CT50" i="50"/>
  <c r="CS50" i="50"/>
  <c r="CO50" i="50"/>
  <c r="CN50" i="50"/>
  <c r="CK50" i="50"/>
  <c r="CJ50" i="50"/>
  <c r="CF50" i="50"/>
  <c r="CE50" i="50"/>
  <c r="CB50" i="50"/>
  <c r="CA50" i="50"/>
  <c r="BV50" i="50"/>
  <c r="BU50" i="50"/>
  <c r="BQ50" i="50"/>
  <c r="BP50" i="50"/>
  <c r="BK50" i="50"/>
  <c r="BJ50" i="50"/>
  <c r="BE50" i="50"/>
  <c r="BD50" i="50"/>
  <c r="BA50" i="50"/>
  <c r="AZ50" i="50"/>
  <c r="AV50" i="50"/>
  <c r="AU50" i="50"/>
  <c r="AR50" i="50"/>
  <c r="AQ50" i="50"/>
  <c r="AL50" i="50"/>
  <c r="AK50" i="50"/>
  <c r="AG50" i="50"/>
  <c r="AF50" i="50"/>
  <c r="AC50" i="50"/>
  <c r="AB50" i="50"/>
  <c r="Y50" i="50"/>
  <c r="X50" i="50"/>
  <c r="S50" i="50"/>
  <c r="R50" i="50"/>
  <c r="DM49" i="50"/>
  <c r="DL49" i="50"/>
  <c r="DI49" i="50"/>
  <c r="DH49" i="50"/>
  <c r="DD49" i="50"/>
  <c r="DC49" i="50"/>
  <c r="CZ49" i="50"/>
  <c r="CY49" i="50"/>
  <c r="CT49" i="50"/>
  <c r="CS49" i="50"/>
  <c r="CO49" i="50"/>
  <c r="CN49" i="50"/>
  <c r="CK49" i="50"/>
  <c r="CJ49" i="50"/>
  <c r="CF49" i="50"/>
  <c r="CE49" i="50"/>
  <c r="CB49" i="50"/>
  <c r="CA49" i="50"/>
  <c r="BV49" i="50"/>
  <c r="BU49" i="50"/>
  <c r="BQ49" i="50"/>
  <c r="BP49" i="50"/>
  <c r="BK49" i="50"/>
  <c r="BJ49" i="50"/>
  <c r="BE49" i="50"/>
  <c r="BD49" i="50"/>
  <c r="BA49" i="50"/>
  <c r="AZ49" i="50"/>
  <c r="AV49" i="50"/>
  <c r="AU49" i="50"/>
  <c r="AR49" i="50"/>
  <c r="AQ49" i="50"/>
  <c r="AL49" i="50"/>
  <c r="AK49" i="50"/>
  <c r="AG49" i="50"/>
  <c r="AF49" i="50"/>
  <c r="AC49" i="50"/>
  <c r="AB49" i="50"/>
  <c r="Y49" i="50"/>
  <c r="X49" i="50"/>
  <c r="S49" i="50"/>
  <c r="R49" i="50"/>
  <c r="DM48" i="50"/>
  <c r="DL48" i="50"/>
  <c r="DI48" i="50"/>
  <c r="DH48" i="50"/>
  <c r="DD48" i="50"/>
  <c r="DC48" i="50"/>
  <c r="CZ48" i="50"/>
  <c r="CY48" i="50"/>
  <c r="CT48" i="50"/>
  <c r="CS48" i="50"/>
  <c r="CO48" i="50"/>
  <c r="CN48" i="50"/>
  <c r="CK48" i="50"/>
  <c r="CJ48" i="50"/>
  <c r="CF48" i="50"/>
  <c r="CE48" i="50"/>
  <c r="CB48" i="50"/>
  <c r="CA48" i="50"/>
  <c r="BV48" i="50"/>
  <c r="BU48" i="50"/>
  <c r="BQ48" i="50"/>
  <c r="BP48" i="50"/>
  <c r="BK48" i="50"/>
  <c r="BJ48" i="50"/>
  <c r="BE48" i="50"/>
  <c r="BD48" i="50"/>
  <c r="BA48" i="50"/>
  <c r="AZ48" i="50"/>
  <c r="AV48" i="50"/>
  <c r="AU48" i="50"/>
  <c r="AR48" i="50"/>
  <c r="AQ48" i="50"/>
  <c r="AL48" i="50"/>
  <c r="AK48" i="50"/>
  <c r="AG48" i="50"/>
  <c r="AF48" i="50"/>
  <c r="AC48" i="50"/>
  <c r="AB48" i="50"/>
  <c r="Y48" i="50"/>
  <c r="X48" i="50"/>
  <c r="S48" i="50"/>
  <c r="R48" i="50"/>
  <c r="DM47" i="50"/>
  <c r="DL47" i="50"/>
  <c r="DI47" i="50"/>
  <c r="DH47" i="50"/>
  <c r="DD47" i="50"/>
  <c r="DC47" i="50"/>
  <c r="CZ47" i="50"/>
  <c r="CY47" i="50"/>
  <c r="CT47" i="50"/>
  <c r="CS47" i="50"/>
  <c r="CO47" i="50"/>
  <c r="CN47" i="50"/>
  <c r="CK47" i="50"/>
  <c r="CJ47" i="50"/>
  <c r="CF47" i="50"/>
  <c r="CE47" i="50"/>
  <c r="CB47" i="50"/>
  <c r="CA47" i="50"/>
  <c r="BV47" i="50"/>
  <c r="BU47" i="50"/>
  <c r="BQ47" i="50"/>
  <c r="BP47" i="50"/>
  <c r="BK47" i="50"/>
  <c r="BJ47" i="50"/>
  <c r="BE47" i="50"/>
  <c r="BD47" i="50"/>
  <c r="BA47" i="50"/>
  <c r="AZ47" i="50"/>
  <c r="AV47" i="50"/>
  <c r="AU47" i="50"/>
  <c r="AR47" i="50"/>
  <c r="AQ47" i="50"/>
  <c r="AL47" i="50"/>
  <c r="AK47" i="50"/>
  <c r="AG47" i="50"/>
  <c r="AF47" i="50"/>
  <c r="AC47" i="50"/>
  <c r="AB47" i="50"/>
  <c r="Y47" i="50"/>
  <c r="X47" i="50"/>
  <c r="S47" i="50"/>
  <c r="R47" i="50"/>
  <c r="DM46" i="50"/>
  <c r="DL46" i="50"/>
  <c r="DI46" i="50"/>
  <c r="DH46" i="50"/>
  <c r="DD46" i="50"/>
  <c r="DC46" i="50"/>
  <c r="CZ46" i="50"/>
  <c r="CY46" i="50"/>
  <c r="CT46" i="50"/>
  <c r="CS46" i="50"/>
  <c r="CO46" i="50"/>
  <c r="CN46" i="50"/>
  <c r="CK46" i="50"/>
  <c r="CJ46" i="50"/>
  <c r="CF46" i="50"/>
  <c r="CE46" i="50"/>
  <c r="CB46" i="50"/>
  <c r="CA46" i="50"/>
  <c r="BV46" i="50"/>
  <c r="BU46" i="50"/>
  <c r="BQ46" i="50"/>
  <c r="BP46" i="50"/>
  <c r="BK46" i="50"/>
  <c r="BJ46" i="50"/>
  <c r="BE46" i="50"/>
  <c r="BD46" i="50"/>
  <c r="BA46" i="50"/>
  <c r="AZ46" i="50"/>
  <c r="AV46" i="50"/>
  <c r="AU46" i="50"/>
  <c r="AR46" i="50"/>
  <c r="AQ46" i="50"/>
  <c r="AL46" i="50"/>
  <c r="AK46" i="50"/>
  <c r="AG46" i="50"/>
  <c r="AF46" i="50"/>
  <c r="AC46" i="50"/>
  <c r="AB46" i="50"/>
  <c r="Y46" i="50"/>
  <c r="X46" i="50"/>
  <c r="S46" i="50"/>
  <c r="R46" i="50"/>
  <c r="DM45" i="50"/>
  <c r="DL45" i="50"/>
  <c r="DI45" i="50"/>
  <c r="DH45" i="50"/>
  <c r="DD45" i="50"/>
  <c r="DC45" i="50"/>
  <c r="CZ45" i="50"/>
  <c r="CY45" i="50"/>
  <c r="CT45" i="50"/>
  <c r="CS45" i="50"/>
  <c r="CO45" i="50"/>
  <c r="CN45" i="50"/>
  <c r="CK45" i="50"/>
  <c r="CJ45" i="50"/>
  <c r="CF45" i="50"/>
  <c r="CE45" i="50"/>
  <c r="CB45" i="50"/>
  <c r="CA45" i="50"/>
  <c r="BV45" i="50"/>
  <c r="BU45" i="50"/>
  <c r="BQ45" i="50"/>
  <c r="BP45" i="50"/>
  <c r="BK45" i="50"/>
  <c r="BJ45" i="50"/>
  <c r="BE45" i="50"/>
  <c r="BD45" i="50"/>
  <c r="BA45" i="50"/>
  <c r="AZ45" i="50"/>
  <c r="AV45" i="50"/>
  <c r="AU45" i="50"/>
  <c r="AR45" i="50"/>
  <c r="AQ45" i="50"/>
  <c r="AL45" i="50"/>
  <c r="AK45" i="50"/>
  <c r="AG45" i="50"/>
  <c r="AF45" i="50"/>
  <c r="AC45" i="50"/>
  <c r="AB45" i="50"/>
  <c r="Y45" i="50"/>
  <c r="X45" i="50"/>
  <c r="S45" i="50"/>
  <c r="R45" i="50"/>
  <c r="DM44" i="50"/>
  <c r="DL44" i="50"/>
  <c r="DI44" i="50"/>
  <c r="DH44" i="50"/>
  <c r="DD44" i="50"/>
  <c r="DC44" i="50"/>
  <c r="CZ44" i="50"/>
  <c r="CY44" i="50"/>
  <c r="CT44" i="50"/>
  <c r="CS44" i="50"/>
  <c r="CO44" i="50"/>
  <c r="CN44" i="50"/>
  <c r="CK44" i="50"/>
  <c r="CJ44" i="50"/>
  <c r="CF44" i="50"/>
  <c r="CE44" i="50"/>
  <c r="CB44" i="50"/>
  <c r="CA44" i="50"/>
  <c r="BV44" i="50"/>
  <c r="BU44" i="50"/>
  <c r="BQ44" i="50"/>
  <c r="BP44" i="50"/>
  <c r="BK44" i="50"/>
  <c r="BJ44" i="50"/>
  <c r="BE44" i="50"/>
  <c r="BD44" i="50"/>
  <c r="BA44" i="50"/>
  <c r="AZ44" i="50"/>
  <c r="AV44" i="50"/>
  <c r="AU44" i="50"/>
  <c r="AR44" i="50"/>
  <c r="AQ44" i="50"/>
  <c r="AL44" i="50"/>
  <c r="AK44" i="50"/>
  <c r="AG44" i="50"/>
  <c r="AF44" i="50"/>
  <c r="AC44" i="50"/>
  <c r="AB44" i="50"/>
  <c r="Y44" i="50"/>
  <c r="X44" i="50"/>
  <c r="S44" i="50"/>
  <c r="R44" i="50"/>
  <c r="DM43" i="50"/>
  <c r="DL43" i="50"/>
  <c r="DI43" i="50"/>
  <c r="DH43" i="50"/>
  <c r="DD43" i="50"/>
  <c r="DC43" i="50"/>
  <c r="CZ43" i="50"/>
  <c r="CY43" i="50"/>
  <c r="CT43" i="50"/>
  <c r="CS43" i="50"/>
  <c r="CO43" i="50"/>
  <c r="CN43" i="50"/>
  <c r="CK43" i="50"/>
  <c r="CJ43" i="50"/>
  <c r="CF43" i="50"/>
  <c r="CE43" i="50"/>
  <c r="CB43" i="50"/>
  <c r="CA43" i="50"/>
  <c r="BV43" i="50"/>
  <c r="BU43" i="50"/>
  <c r="BQ43" i="50"/>
  <c r="BP43" i="50"/>
  <c r="BK43" i="50"/>
  <c r="BJ43" i="50"/>
  <c r="BE43" i="50"/>
  <c r="BD43" i="50"/>
  <c r="BA43" i="50"/>
  <c r="AZ43" i="50"/>
  <c r="AV43" i="50"/>
  <c r="AU43" i="50"/>
  <c r="AR43" i="50"/>
  <c r="AQ43" i="50"/>
  <c r="AL43" i="50"/>
  <c r="AK43" i="50"/>
  <c r="AG43" i="50"/>
  <c r="AF43" i="50"/>
  <c r="AC43" i="50"/>
  <c r="AB43" i="50"/>
  <c r="Y43" i="50"/>
  <c r="X43" i="50"/>
  <c r="S43" i="50"/>
  <c r="R43" i="50"/>
  <c r="DM42" i="50"/>
  <c r="DL42" i="50"/>
  <c r="DI42" i="50"/>
  <c r="DH42" i="50"/>
  <c r="DD42" i="50"/>
  <c r="DC42" i="50"/>
  <c r="CZ42" i="50"/>
  <c r="CY42" i="50"/>
  <c r="CT42" i="50"/>
  <c r="CS42" i="50"/>
  <c r="CO42" i="50"/>
  <c r="CN42" i="50"/>
  <c r="CK42" i="50"/>
  <c r="CJ42" i="50"/>
  <c r="CF42" i="50"/>
  <c r="CE42" i="50"/>
  <c r="CB42" i="50"/>
  <c r="CA42" i="50"/>
  <c r="BV42" i="50"/>
  <c r="BU42" i="50"/>
  <c r="BQ42" i="50"/>
  <c r="BP42" i="50"/>
  <c r="BK42" i="50"/>
  <c r="BJ42" i="50"/>
  <c r="BE42" i="50"/>
  <c r="BD42" i="50"/>
  <c r="BA42" i="50"/>
  <c r="AZ42" i="50"/>
  <c r="AV42" i="50"/>
  <c r="AU42" i="50"/>
  <c r="AR42" i="50"/>
  <c r="AQ42" i="50"/>
  <c r="AL42" i="50"/>
  <c r="AK42" i="50"/>
  <c r="AG42" i="50"/>
  <c r="AF42" i="50"/>
  <c r="AC42" i="50"/>
  <c r="AB42" i="50"/>
  <c r="Y42" i="50"/>
  <c r="X42" i="50"/>
  <c r="S42" i="50"/>
  <c r="R42" i="50"/>
  <c r="DM41" i="50"/>
  <c r="DL41" i="50"/>
  <c r="DI41" i="50"/>
  <c r="DH41" i="50"/>
  <c r="DD41" i="50"/>
  <c r="DC41" i="50"/>
  <c r="CZ41" i="50"/>
  <c r="CY41" i="50"/>
  <c r="CT41" i="50"/>
  <c r="CS41" i="50"/>
  <c r="CO41" i="50"/>
  <c r="CN41" i="50"/>
  <c r="CK41" i="50"/>
  <c r="CJ41" i="50"/>
  <c r="CF41" i="50"/>
  <c r="CE41" i="50"/>
  <c r="CB41" i="50"/>
  <c r="CA41" i="50"/>
  <c r="BV41" i="50"/>
  <c r="BU41" i="50"/>
  <c r="BQ41" i="50"/>
  <c r="BP41" i="50"/>
  <c r="BK41" i="50"/>
  <c r="BJ41" i="50"/>
  <c r="BE41" i="50"/>
  <c r="BD41" i="50"/>
  <c r="BA41" i="50"/>
  <c r="AZ41" i="50"/>
  <c r="AV41" i="50"/>
  <c r="AU41" i="50"/>
  <c r="AR41" i="50"/>
  <c r="AQ41" i="50"/>
  <c r="AL41" i="50"/>
  <c r="AK41" i="50"/>
  <c r="AG41" i="50"/>
  <c r="AF41" i="50"/>
  <c r="AC41" i="50"/>
  <c r="AB41" i="50"/>
  <c r="Y41" i="50"/>
  <c r="X41" i="50"/>
  <c r="S41" i="50"/>
  <c r="R41" i="50"/>
  <c r="DM40" i="50"/>
  <c r="DL40" i="50"/>
  <c r="DI40" i="50"/>
  <c r="DH40" i="50"/>
  <c r="DD40" i="50"/>
  <c r="DC40" i="50"/>
  <c r="CZ40" i="50"/>
  <c r="CY40" i="50"/>
  <c r="CT40" i="50"/>
  <c r="CS40" i="50"/>
  <c r="CO40" i="50"/>
  <c r="CN40" i="50"/>
  <c r="CK40" i="50"/>
  <c r="CJ40" i="50"/>
  <c r="CF40" i="50"/>
  <c r="CE40" i="50"/>
  <c r="CB40" i="50"/>
  <c r="CA40" i="50"/>
  <c r="BV40" i="50"/>
  <c r="BU40" i="50"/>
  <c r="BQ40" i="50"/>
  <c r="BP40" i="50"/>
  <c r="BK40" i="50"/>
  <c r="BJ40" i="50"/>
  <c r="BE40" i="50"/>
  <c r="BD40" i="50"/>
  <c r="BA40" i="50"/>
  <c r="AZ40" i="50"/>
  <c r="AV40" i="50"/>
  <c r="AU40" i="50"/>
  <c r="AR40" i="50"/>
  <c r="AQ40" i="50"/>
  <c r="AL40" i="50"/>
  <c r="AK40" i="50"/>
  <c r="AG40" i="50"/>
  <c r="AF40" i="50"/>
  <c r="AC40" i="50"/>
  <c r="AB40" i="50"/>
  <c r="Y40" i="50"/>
  <c r="X40" i="50"/>
  <c r="S40" i="50"/>
  <c r="R40" i="50"/>
  <c r="DM39" i="50"/>
  <c r="DL39" i="50"/>
  <c r="DI39" i="50"/>
  <c r="DH39" i="50"/>
  <c r="DD39" i="50"/>
  <c r="DC39" i="50"/>
  <c r="CZ39" i="50"/>
  <c r="CY39" i="50"/>
  <c r="CT39" i="50"/>
  <c r="CS39" i="50"/>
  <c r="CO39" i="50"/>
  <c r="CN39" i="50"/>
  <c r="CK39" i="50"/>
  <c r="CJ39" i="50"/>
  <c r="CF39" i="50"/>
  <c r="CE39" i="50"/>
  <c r="CB39" i="50"/>
  <c r="CA39" i="50"/>
  <c r="BV39" i="50"/>
  <c r="BU39" i="50"/>
  <c r="BQ39" i="50"/>
  <c r="BP39" i="50"/>
  <c r="BK39" i="50"/>
  <c r="BJ39" i="50"/>
  <c r="BE39" i="50"/>
  <c r="BD39" i="50"/>
  <c r="BA39" i="50"/>
  <c r="AZ39" i="50"/>
  <c r="AV39" i="50"/>
  <c r="AU39" i="50"/>
  <c r="AR39" i="50"/>
  <c r="AQ39" i="50"/>
  <c r="AL39" i="50"/>
  <c r="AK39" i="50"/>
  <c r="AG39" i="50"/>
  <c r="AF39" i="50"/>
  <c r="AC39" i="50"/>
  <c r="AB39" i="50"/>
  <c r="Y39" i="50"/>
  <c r="X39" i="50"/>
  <c r="S39" i="50"/>
  <c r="R39" i="50"/>
  <c r="DM38" i="50"/>
  <c r="DL38" i="50"/>
  <c r="DI38" i="50"/>
  <c r="DH38" i="50"/>
  <c r="DD38" i="50"/>
  <c r="DC38" i="50"/>
  <c r="CZ38" i="50"/>
  <c r="CY38" i="50"/>
  <c r="CT38" i="50"/>
  <c r="CS38" i="50"/>
  <c r="CO38" i="50"/>
  <c r="CN38" i="50"/>
  <c r="CK38" i="50"/>
  <c r="CJ38" i="50"/>
  <c r="CF38" i="50"/>
  <c r="CE38" i="50"/>
  <c r="CB38" i="50"/>
  <c r="CA38" i="50"/>
  <c r="BV38" i="50"/>
  <c r="BU38" i="50"/>
  <c r="BQ38" i="50"/>
  <c r="BP38" i="50"/>
  <c r="BK38" i="50"/>
  <c r="BJ38" i="50"/>
  <c r="BE38" i="50"/>
  <c r="BD38" i="50"/>
  <c r="BA38" i="50"/>
  <c r="AZ38" i="50"/>
  <c r="AV38" i="50"/>
  <c r="AU38" i="50"/>
  <c r="AR38" i="50"/>
  <c r="AQ38" i="50"/>
  <c r="AL38" i="50"/>
  <c r="AK38" i="50"/>
  <c r="AG38" i="50"/>
  <c r="AF38" i="50"/>
  <c r="AC38" i="50"/>
  <c r="AB38" i="50"/>
  <c r="Y38" i="50"/>
  <c r="X38" i="50"/>
  <c r="S38" i="50"/>
  <c r="R38" i="50"/>
  <c r="DM37" i="50"/>
  <c r="DL37" i="50"/>
  <c r="DI37" i="50"/>
  <c r="DH37" i="50"/>
  <c r="DD37" i="50"/>
  <c r="DC37" i="50"/>
  <c r="CZ37" i="50"/>
  <c r="CY37" i="50"/>
  <c r="CT37" i="50"/>
  <c r="CS37" i="50"/>
  <c r="CO37" i="50"/>
  <c r="CN37" i="50"/>
  <c r="CK37" i="50"/>
  <c r="CJ37" i="50"/>
  <c r="CF37" i="50"/>
  <c r="CE37" i="50"/>
  <c r="CB37" i="50"/>
  <c r="CA37" i="50"/>
  <c r="BV37" i="50"/>
  <c r="BU37" i="50"/>
  <c r="BQ37" i="50"/>
  <c r="BP37" i="50"/>
  <c r="BK37" i="50"/>
  <c r="BJ37" i="50"/>
  <c r="BE37" i="50"/>
  <c r="BD37" i="50"/>
  <c r="BA37" i="50"/>
  <c r="AZ37" i="50"/>
  <c r="AV37" i="50"/>
  <c r="AU37" i="50"/>
  <c r="AR37" i="50"/>
  <c r="AQ37" i="50"/>
  <c r="AL37" i="50"/>
  <c r="AK37" i="50"/>
  <c r="AG37" i="50"/>
  <c r="AF37" i="50"/>
  <c r="AC37" i="50"/>
  <c r="AB37" i="50"/>
  <c r="Y37" i="50"/>
  <c r="X37" i="50"/>
  <c r="S37" i="50"/>
  <c r="R37" i="50"/>
  <c r="DM36" i="50"/>
  <c r="DL36" i="50"/>
  <c r="DI36" i="50"/>
  <c r="DH36" i="50"/>
  <c r="DD36" i="50"/>
  <c r="DC36" i="50"/>
  <c r="CZ36" i="50"/>
  <c r="CY36" i="50"/>
  <c r="CT36" i="50"/>
  <c r="CS36" i="50"/>
  <c r="CO36" i="50"/>
  <c r="CN36" i="50"/>
  <c r="CK36" i="50"/>
  <c r="CJ36" i="50"/>
  <c r="CF36" i="50"/>
  <c r="CE36" i="50"/>
  <c r="CB36" i="50"/>
  <c r="CA36" i="50"/>
  <c r="BV36" i="50"/>
  <c r="BU36" i="50"/>
  <c r="BQ36" i="50"/>
  <c r="BP36" i="50"/>
  <c r="BK36" i="50"/>
  <c r="BJ36" i="50"/>
  <c r="BE36" i="50"/>
  <c r="BD36" i="50"/>
  <c r="BA36" i="50"/>
  <c r="AZ36" i="50"/>
  <c r="AV36" i="50"/>
  <c r="AU36" i="50"/>
  <c r="AR36" i="50"/>
  <c r="AQ36" i="50"/>
  <c r="AL36" i="50"/>
  <c r="AK36" i="50"/>
  <c r="AG36" i="50"/>
  <c r="AF36" i="50"/>
  <c r="AC36" i="50"/>
  <c r="AB36" i="50"/>
  <c r="Y36" i="50"/>
  <c r="X36" i="50"/>
  <c r="S36" i="50"/>
  <c r="R36" i="50"/>
  <c r="DM35" i="50"/>
  <c r="DL35" i="50"/>
  <c r="DI35" i="50"/>
  <c r="DH35" i="50"/>
  <c r="DD35" i="50"/>
  <c r="DC35" i="50"/>
  <c r="CZ35" i="50"/>
  <c r="CY35" i="50"/>
  <c r="CT35" i="50"/>
  <c r="CS35" i="50"/>
  <c r="CO35" i="50"/>
  <c r="CN35" i="50"/>
  <c r="CK35" i="50"/>
  <c r="CJ35" i="50"/>
  <c r="CF35" i="50"/>
  <c r="CE35" i="50"/>
  <c r="CB35" i="50"/>
  <c r="CA35" i="50"/>
  <c r="BV35" i="50"/>
  <c r="BU35" i="50"/>
  <c r="BQ35" i="50"/>
  <c r="BP35" i="50"/>
  <c r="BK35" i="50"/>
  <c r="BJ35" i="50"/>
  <c r="BE35" i="50"/>
  <c r="BD35" i="50"/>
  <c r="BA35" i="50"/>
  <c r="AZ35" i="50"/>
  <c r="AV35" i="50"/>
  <c r="AU35" i="50"/>
  <c r="AR35" i="50"/>
  <c r="AQ35" i="50"/>
  <c r="AL35" i="50"/>
  <c r="AK35" i="50"/>
  <c r="AG35" i="50"/>
  <c r="AF35" i="50"/>
  <c r="AC35" i="50"/>
  <c r="AB35" i="50"/>
  <c r="Y35" i="50"/>
  <c r="X35" i="50"/>
  <c r="S35" i="50"/>
  <c r="R35" i="50"/>
  <c r="DM34" i="50"/>
  <c r="DL34" i="50"/>
  <c r="DI34" i="50"/>
  <c r="DH34" i="50"/>
  <c r="DD34" i="50"/>
  <c r="DC34" i="50"/>
  <c r="CZ34" i="50"/>
  <c r="CY34" i="50"/>
  <c r="CT34" i="50"/>
  <c r="CS34" i="50"/>
  <c r="CO34" i="50"/>
  <c r="CN34" i="50"/>
  <c r="CK34" i="50"/>
  <c r="CJ34" i="50"/>
  <c r="CF34" i="50"/>
  <c r="CE34" i="50"/>
  <c r="CB34" i="50"/>
  <c r="CA34" i="50"/>
  <c r="BV34" i="50"/>
  <c r="BU34" i="50"/>
  <c r="BQ34" i="50"/>
  <c r="BP34" i="50"/>
  <c r="BK34" i="50"/>
  <c r="BJ34" i="50"/>
  <c r="BE34" i="50"/>
  <c r="BD34" i="50"/>
  <c r="BA34" i="50"/>
  <c r="AZ34" i="50"/>
  <c r="AV34" i="50"/>
  <c r="AU34" i="50"/>
  <c r="AR34" i="50"/>
  <c r="AQ34" i="50"/>
  <c r="AL34" i="50"/>
  <c r="AK34" i="50"/>
  <c r="AG34" i="50"/>
  <c r="AF34" i="50"/>
  <c r="AC34" i="50"/>
  <c r="AB34" i="50"/>
  <c r="Y34" i="50"/>
  <c r="X34" i="50"/>
  <c r="S34" i="50"/>
  <c r="R34" i="50"/>
  <c r="DM33" i="50"/>
  <c r="DL33" i="50"/>
  <c r="DI33" i="50"/>
  <c r="DH33" i="50"/>
  <c r="DD33" i="50"/>
  <c r="DC33" i="50"/>
  <c r="CZ33" i="50"/>
  <c r="CY33" i="50"/>
  <c r="CT33" i="50"/>
  <c r="CS33" i="50"/>
  <c r="CO33" i="50"/>
  <c r="CN33" i="50"/>
  <c r="CK33" i="50"/>
  <c r="CJ33" i="50"/>
  <c r="CF33" i="50"/>
  <c r="CE33" i="50"/>
  <c r="CB33" i="50"/>
  <c r="CA33" i="50"/>
  <c r="BV33" i="50"/>
  <c r="BU33" i="50"/>
  <c r="BQ33" i="50"/>
  <c r="BP33" i="50"/>
  <c r="BK33" i="50"/>
  <c r="BJ33" i="50"/>
  <c r="BE33" i="50"/>
  <c r="BD33" i="50"/>
  <c r="BA33" i="50"/>
  <c r="AZ33" i="50"/>
  <c r="AV33" i="50"/>
  <c r="AU33" i="50"/>
  <c r="AR33" i="50"/>
  <c r="AQ33" i="50"/>
  <c r="AL33" i="50"/>
  <c r="AK33" i="50"/>
  <c r="AG33" i="50"/>
  <c r="AF33" i="50"/>
  <c r="AC33" i="50"/>
  <c r="AB33" i="50"/>
  <c r="Y33" i="50"/>
  <c r="X33" i="50"/>
  <c r="S33" i="50"/>
  <c r="R33" i="50"/>
  <c r="DM32" i="50"/>
  <c r="DL32" i="50"/>
  <c r="DI32" i="50"/>
  <c r="DH32" i="50"/>
  <c r="DD32" i="50"/>
  <c r="DC32" i="50"/>
  <c r="CZ32" i="50"/>
  <c r="CY32" i="50"/>
  <c r="CT32" i="50"/>
  <c r="CS32" i="50"/>
  <c r="CO32" i="50"/>
  <c r="CN32" i="50"/>
  <c r="CK32" i="50"/>
  <c r="CJ32" i="50"/>
  <c r="CF32" i="50"/>
  <c r="CE32" i="50"/>
  <c r="CB32" i="50"/>
  <c r="CA32" i="50"/>
  <c r="BV32" i="50"/>
  <c r="BU32" i="50"/>
  <c r="BQ32" i="50"/>
  <c r="BP32" i="50"/>
  <c r="BK32" i="50"/>
  <c r="BJ32" i="50"/>
  <c r="BE32" i="50"/>
  <c r="BD32" i="50"/>
  <c r="BA32" i="50"/>
  <c r="AZ32" i="50"/>
  <c r="AV32" i="50"/>
  <c r="AU32" i="50"/>
  <c r="AR32" i="50"/>
  <c r="AQ32" i="50"/>
  <c r="AL32" i="50"/>
  <c r="AK32" i="50"/>
  <c r="AG32" i="50"/>
  <c r="AF32" i="50"/>
  <c r="AC32" i="50"/>
  <c r="AB32" i="50"/>
  <c r="Y32" i="50"/>
  <c r="X32" i="50"/>
  <c r="S32" i="50"/>
  <c r="R32" i="50"/>
  <c r="DM31" i="50"/>
  <c r="DL31" i="50"/>
  <c r="DI31" i="50"/>
  <c r="DH31" i="50"/>
  <c r="DD31" i="50"/>
  <c r="DC31" i="50"/>
  <c r="CZ31" i="50"/>
  <c r="CY31" i="50"/>
  <c r="CT31" i="50"/>
  <c r="CS31" i="50"/>
  <c r="CO31" i="50"/>
  <c r="CN31" i="50"/>
  <c r="CK31" i="50"/>
  <c r="CJ31" i="50"/>
  <c r="CF31" i="50"/>
  <c r="CE31" i="50"/>
  <c r="CB31" i="50"/>
  <c r="CA31" i="50"/>
  <c r="BV31" i="50"/>
  <c r="BU31" i="50"/>
  <c r="BQ31" i="50"/>
  <c r="BP31" i="50"/>
  <c r="BK31" i="50"/>
  <c r="BJ31" i="50"/>
  <c r="BE31" i="50"/>
  <c r="BD31" i="50"/>
  <c r="BA31" i="50"/>
  <c r="AZ31" i="50"/>
  <c r="AV31" i="50"/>
  <c r="AU31" i="50"/>
  <c r="AR31" i="50"/>
  <c r="AQ31" i="50"/>
  <c r="AL31" i="50"/>
  <c r="AK31" i="50"/>
  <c r="AG31" i="50"/>
  <c r="AF31" i="50"/>
  <c r="AC31" i="50"/>
  <c r="AB31" i="50"/>
  <c r="Y31" i="50"/>
  <c r="X31" i="50"/>
  <c r="S31" i="50"/>
  <c r="R31" i="50"/>
  <c r="DM30" i="50"/>
  <c r="DL30" i="50"/>
  <c r="DI30" i="50"/>
  <c r="DH30" i="50"/>
  <c r="DD30" i="50"/>
  <c r="DC30" i="50"/>
  <c r="CZ30" i="50"/>
  <c r="CY30" i="50"/>
  <c r="CT30" i="50"/>
  <c r="CS30" i="50"/>
  <c r="CO30" i="50"/>
  <c r="CN30" i="50"/>
  <c r="CK30" i="50"/>
  <c r="CJ30" i="50"/>
  <c r="CF30" i="50"/>
  <c r="CE30" i="50"/>
  <c r="CB30" i="50"/>
  <c r="CA30" i="50"/>
  <c r="BV30" i="50"/>
  <c r="BU30" i="50"/>
  <c r="BQ30" i="50"/>
  <c r="BP30" i="50"/>
  <c r="BK30" i="50"/>
  <c r="BJ30" i="50"/>
  <c r="BE30" i="50"/>
  <c r="BD30" i="50"/>
  <c r="BA30" i="50"/>
  <c r="AZ30" i="50"/>
  <c r="AV30" i="50"/>
  <c r="AU30" i="50"/>
  <c r="AR30" i="50"/>
  <c r="AQ30" i="50"/>
  <c r="AL30" i="50"/>
  <c r="AK30" i="50"/>
  <c r="AG30" i="50"/>
  <c r="AF30" i="50"/>
  <c r="AC30" i="50"/>
  <c r="AB30" i="50"/>
  <c r="Y30" i="50"/>
  <c r="X30" i="50"/>
  <c r="S30" i="50"/>
  <c r="R30" i="50"/>
  <c r="DM29" i="50"/>
  <c r="DL29" i="50"/>
  <c r="DI29" i="50"/>
  <c r="DH29" i="50"/>
  <c r="DD29" i="50"/>
  <c r="DC29" i="50"/>
  <c r="CZ29" i="50"/>
  <c r="CY29" i="50"/>
  <c r="CT29" i="50"/>
  <c r="CS29" i="50"/>
  <c r="CO29" i="50"/>
  <c r="CN29" i="50"/>
  <c r="CK29" i="50"/>
  <c r="CJ29" i="50"/>
  <c r="CF29" i="50"/>
  <c r="CE29" i="50"/>
  <c r="CB29" i="50"/>
  <c r="CA29" i="50"/>
  <c r="BV29" i="50"/>
  <c r="BU29" i="50"/>
  <c r="BQ29" i="50"/>
  <c r="BP29" i="50"/>
  <c r="BK29" i="50"/>
  <c r="BJ29" i="50"/>
  <c r="BE29" i="50"/>
  <c r="BD29" i="50"/>
  <c r="BA29" i="50"/>
  <c r="AZ29" i="50"/>
  <c r="AV29" i="50"/>
  <c r="AU29" i="50"/>
  <c r="AR29" i="50"/>
  <c r="AQ29" i="50"/>
  <c r="AL29" i="50"/>
  <c r="AK29" i="50"/>
  <c r="AG29" i="50"/>
  <c r="AF29" i="50"/>
  <c r="AC29" i="50"/>
  <c r="AB29" i="50"/>
  <c r="Y29" i="50"/>
  <c r="X29" i="50"/>
  <c r="S29" i="50"/>
  <c r="R29" i="50"/>
  <c r="DM28" i="50"/>
  <c r="DL28" i="50"/>
  <c r="DI28" i="50"/>
  <c r="DH28" i="50"/>
  <c r="DD28" i="50"/>
  <c r="DC28" i="50"/>
  <c r="CZ28" i="50"/>
  <c r="CY28" i="50"/>
  <c r="CT28" i="50"/>
  <c r="CS28" i="50"/>
  <c r="CO28" i="50"/>
  <c r="CN28" i="50"/>
  <c r="CK28" i="50"/>
  <c r="CJ28" i="50"/>
  <c r="CF28" i="50"/>
  <c r="CE28" i="50"/>
  <c r="CB28" i="50"/>
  <c r="CA28" i="50"/>
  <c r="BV28" i="50"/>
  <c r="BU28" i="50"/>
  <c r="BQ28" i="50"/>
  <c r="BP28" i="50"/>
  <c r="BK28" i="50"/>
  <c r="BJ28" i="50"/>
  <c r="BE28" i="50"/>
  <c r="BD28" i="50"/>
  <c r="BA28" i="50"/>
  <c r="AZ28" i="50"/>
  <c r="AV28" i="50"/>
  <c r="AU28" i="50"/>
  <c r="AR28" i="50"/>
  <c r="AQ28" i="50"/>
  <c r="AL28" i="50"/>
  <c r="AK28" i="50"/>
  <c r="AG28" i="50"/>
  <c r="AF28" i="50"/>
  <c r="AC28" i="50"/>
  <c r="AB28" i="50"/>
  <c r="Y28" i="50"/>
  <c r="X28" i="50"/>
  <c r="S28" i="50"/>
  <c r="R28" i="50"/>
  <c r="DM27" i="50"/>
  <c r="DL27" i="50"/>
  <c r="DI27" i="50"/>
  <c r="DH27" i="50"/>
  <c r="DD27" i="50"/>
  <c r="DC27" i="50"/>
  <c r="CZ27" i="50"/>
  <c r="CY27" i="50"/>
  <c r="CT27" i="50"/>
  <c r="CS27" i="50"/>
  <c r="CO27" i="50"/>
  <c r="CN27" i="50"/>
  <c r="CK27" i="50"/>
  <c r="CJ27" i="50"/>
  <c r="CF27" i="50"/>
  <c r="CE27" i="50"/>
  <c r="CB27" i="50"/>
  <c r="CA27" i="50"/>
  <c r="BV27" i="50"/>
  <c r="BU27" i="50"/>
  <c r="BQ27" i="50"/>
  <c r="BP27" i="50"/>
  <c r="BK27" i="50"/>
  <c r="BJ27" i="50"/>
  <c r="BE27" i="50"/>
  <c r="BD27" i="50"/>
  <c r="BA27" i="50"/>
  <c r="AZ27" i="50"/>
  <c r="AV27" i="50"/>
  <c r="AU27" i="50"/>
  <c r="AR27" i="50"/>
  <c r="AQ27" i="50"/>
  <c r="AL27" i="50"/>
  <c r="AK27" i="50"/>
  <c r="AG27" i="50"/>
  <c r="AF27" i="50"/>
  <c r="AC27" i="50"/>
  <c r="AB27" i="50"/>
  <c r="Y27" i="50"/>
  <c r="X27" i="50"/>
  <c r="S27" i="50"/>
  <c r="R27" i="50"/>
  <c r="DM26" i="50"/>
  <c r="DL26" i="50"/>
  <c r="DI26" i="50"/>
  <c r="DH26" i="50"/>
  <c r="DD26" i="50"/>
  <c r="DC26" i="50"/>
  <c r="CZ26" i="50"/>
  <c r="CY26" i="50"/>
  <c r="CT26" i="50"/>
  <c r="CS26" i="50"/>
  <c r="CO26" i="50"/>
  <c r="CN26" i="50"/>
  <c r="CK26" i="50"/>
  <c r="CJ26" i="50"/>
  <c r="CF26" i="50"/>
  <c r="CE26" i="50"/>
  <c r="CB26" i="50"/>
  <c r="CA26" i="50"/>
  <c r="BV26" i="50"/>
  <c r="BU26" i="50"/>
  <c r="BQ26" i="50"/>
  <c r="BP26" i="50"/>
  <c r="BK26" i="50"/>
  <c r="BJ26" i="50"/>
  <c r="BE26" i="50"/>
  <c r="BD26" i="50"/>
  <c r="BA26" i="50"/>
  <c r="AZ26" i="50"/>
  <c r="AV26" i="50"/>
  <c r="AU26" i="50"/>
  <c r="AR26" i="50"/>
  <c r="AQ26" i="50"/>
  <c r="AL26" i="50"/>
  <c r="AK26" i="50"/>
  <c r="AG26" i="50"/>
  <c r="AF26" i="50"/>
  <c r="AC26" i="50"/>
  <c r="AB26" i="50"/>
  <c r="Y26" i="50"/>
  <c r="X26" i="50"/>
  <c r="S26" i="50"/>
  <c r="R26" i="50"/>
  <c r="DM25" i="50"/>
  <c r="DL25" i="50"/>
  <c r="DI25" i="50"/>
  <c r="DH25" i="50"/>
  <c r="DD25" i="50"/>
  <c r="DC25" i="50"/>
  <c r="CZ25" i="50"/>
  <c r="CY25" i="50"/>
  <c r="CT25" i="50"/>
  <c r="CS25" i="50"/>
  <c r="CO25" i="50"/>
  <c r="CN25" i="50"/>
  <c r="CK25" i="50"/>
  <c r="CJ25" i="50"/>
  <c r="CF25" i="50"/>
  <c r="CE25" i="50"/>
  <c r="CB25" i="50"/>
  <c r="CA25" i="50"/>
  <c r="BV25" i="50"/>
  <c r="BU25" i="50"/>
  <c r="BQ25" i="50"/>
  <c r="BP25" i="50"/>
  <c r="BK25" i="50"/>
  <c r="BJ25" i="50"/>
  <c r="BE25" i="50"/>
  <c r="BD25" i="50"/>
  <c r="BA25" i="50"/>
  <c r="AZ25" i="50"/>
  <c r="AV25" i="50"/>
  <c r="AU25" i="50"/>
  <c r="AR25" i="50"/>
  <c r="AQ25" i="50"/>
  <c r="AL25" i="50"/>
  <c r="AK25" i="50"/>
  <c r="AG25" i="50"/>
  <c r="AF25" i="50"/>
  <c r="AC25" i="50"/>
  <c r="AB25" i="50"/>
  <c r="Y25" i="50"/>
  <c r="X25" i="50"/>
  <c r="S25" i="50"/>
  <c r="R25" i="50"/>
  <c r="DM24" i="50"/>
  <c r="DL24" i="50"/>
  <c r="DI24" i="50"/>
  <c r="DH24" i="50"/>
  <c r="DD24" i="50"/>
  <c r="DC24" i="50"/>
  <c r="CZ24" i="50"/>
  <c r="CY24" i="50"/>
  <c r="CT24" i="50"/>
  <c r="CS24" i="50"/>
  <c r="CO24" i="50"/>
  <c r="CN24" i="50"/>
  <c r="CK24" i="50"/>
  <c r="CJ24" i="50"/>
  <c r="CF24" i="50"/>
  <c r="CE24" i="50"/>
  <c r="CB24" i="50"/>
  <c r="CA24" i="50"/>
  <c r="BV24" i="50"/>
  <c r="BU24" i="50"/>
  <c r="BQ24" i="50"/>
  <c r="BP24" i="50"/>
  <c r="BK24" i="50"/>
  <c r="BJ24" i="50"/>
  <c r="BE24" i="50"/>
  <c r="BD24" i="50"/>
  <c r="BA24" i="50"/>
  <c r="AZ24" i="50"/>
  <c r="AV24" i="50"/>
  <c r="AU24" i="50"/>
  <c r="AR24" i="50"/>
  <c r="AQ24" i="50"/>
  <c r="AL24" i="50"/>
  <c r="AK24" i="50"/>
  <c r="AG24" i="50"/>
  <c r="AF24" i="50"/>
  <c r="AC24" i="50"/>
  <c r="AB24" i="50"/>
  <c r="Y24" i="50"/>
  <c r="X24" i="50"/>
  <c r="S24" i="50"/>
  <c r="R24" i="50"/>
  <c r="DM23" i="50"/>
  <c r="DL23" i="50"/>
  <c r="DI23" i="50"/>
  <c r="DH23" i="50"/>
  <c r="DD23" i="50"/>
  <c r="DC23" i="50"/>
  <c r="CZ23" i="50"/>
  <c r="CY23" i="50"/>
  <c r="CT23" i="50"/>
  <c r="CS23" i="50"/>
  <c r="CO23" i="50"/>
  <c r="CN23" i="50"/>
  <c r="CK23" i="50"/>
  <c r="CJ23" i="50"/>
  <c r="CF23" i="50"/>
  <c r="CE23" i="50"/>
  <c r="CB23" i="50"/>
  <c r="CA23" i="50"/>
  <c r="BV23" i="50"/>
  <c r="BU23" i="50"/>
  <c r="BQ23" i="50"/>
  <c r="BP23" i="50"/>
  <c r="BK23" i="50"/>
  <c r="BJ23" i="50"/>
  <c r="BE23" i="50"/>
  <c r="BD23" i="50"/>
  <c r="BA23" i="50"/>
  <c r="AZ23" i="50"/>
  <c r="AV23" i="50"/>
  <c r="AU23" i="50"/>
  <c r="AR23" i="50"/>
  <c r="AQ23" i="50"/>
  <c r="AL23" i="50"/>
  <c r="AK23" i="50"/>
  <c r="AG23" i="50"/>
  <c r="AF23" i="50"/>
  <c r="AC23" i="50"/>
  <c r="AB23" i="50"/>
  <c r="Y23" i="50"/>
  <c r="X23" i="50"/>
  <c r="S23" i="50"/>
  <c r="R23" i="50"/>
  <c r="DM22" i="50"/>
  <c r="DL22" i="50"/>
  <c r="DI22" i="50"/>
  <c r="DH22" i="50"/>
  <c r="DD22" i="50"/>
  <c r="DC22" i="50"/>
  <c r="CZ22" i="50"/>
  <c r="CY22" i="50"/>
  <c r="CT22" i="50"/>
  <c r="CS22" i="50"/>
  <c r="CO22" i="50"/>
  <c r="CN22" i="50"/>
  <c r="CK22" i="50"/>
  <c r="CJ22" i="50"/>
  <c r="CF22" i="50"/>
  <c r="CE22" i="50"/>
  <c r="CB22" i="50"/>
  <c r="CA22" i="50"/>
  <c r="BV22" i="50"/>
  <c r="BU22" i="50"/>
  <c r="BQ22" i="50"/>
  <c r="BP22" i="50"/>
  <c r="BK22" i="50"/>
  <c r="BJ22" i="50"/>
  <c r="BE22" i="50"/>
  <c r="BD22" i="50"/>
  <c r="BA22" i="50"/>
  <c r="AZ22" i="50"/>
  <c r="AV22" i="50"/>
  <c r="AU22" i="50"/>
  <c r="AR22" i="50"/>
  <c r="AQ22" i="50"/>
  <c r="AL22" i="50"/>
  <c r="AK22" i="50"/>
  <c r="AG22" i="50"/>
  <c r="AF22" i="50"/>
  <c r="AC22" i="50"/>
  <c r="AB22" i="50"/>
  <c r="Y22" i="50"/>
  <c r="X22" i="50"/>
  <c r="S22" i="50"/>
  <c r="R22" i="50"/>
  <c r="DM21" i="50"/>
  <c r="DL21" i="50"/>
  <c r="DI21" i="50"/>
  <c r="DH21" i="50"/>
  <c r="DD21" i="50"/>
  <c r="DC21" i="50"/>
  <c r="CZ21" i="50"/>
  <c r="CY21" i="50"/>
  <c r="CT21" i="50"/>
  <c r="CS21" i="50"/>
  <c r="CO21" i="50"/>
  <c r="CN21" i="50"/>
  <c r="CK21" i="50"/>
  <c r="CJ21" i="50"/>
  <c r="CF21" i="50"/>
  <c r="CE21" i="50"/>
  <c r="CB21" i="50"/>
  <c r="CA21" i="50"/>
  <c r="BV21" i="50"/>
  <c r="BU21" i="50"/>
  <c r="BQ21" i="50"/>
  <c r="BP21" i="50"/>
  <c r="BK21" i="50"/>
  <c r="BJ21" i="50"/>
  <c r="BE21" i="50"/>
  <c r="BD21" i="50"/>
  <c r="BA21" i="50"/>
  <c r="AZ21" i="50"/>
  <c r="AV21" i="50"/>
  <c r="AU21" i="50"/>
  <c r="AR21" i="50"/>
  <c r="AQ21" i="50"/>
  <c r="AL21" i="50"/>
  <c r="AK21" i="50"/>
  <c r="AG21" i="50"/>
  <c r="AF21" i="50"/>
  <c r="AC21" i="50"/>
  <c r="AB21" i="50"/>
  <c r="Y21" i="50"/>
  <c r="X21" i="50"/>
  <c r="S21" i="50"/>
  <c r="R21" i="50"/>
  <c r="DM20" i="50"/>
  <c r="DL20" i="50"/>
  <c r="DI20" i="50"/>
  <c r="DH20" i="50"/>
  <c r="DD20" i="50"/>
  <c r="DC20" i="50"/>
  <c r="CZ20" i="50"/>
  <c r="CY20" i="50"/>
  <c r="CT20" i="50"/>
  <c r="CS20" i="50"/>
  <c r="CO20" i="50"/>
  <c r="CN20" i="50"/>
  <c r="CK20" i="50"/>
  <c r="CJ20" i="50"/>
  <c r="CF20" i="50"/>
  <c r="CE20" i="50"/>
  <c r="CB20" i="50"/>
  <c r="CA20" i="50"/>
  <c r="BV20" i="50"/>
  <c r="BU20" i="50"/>
  <c r="BQ20" i="50"/>
  <c r="BP20" i="50"/>
  <c r="BK20" i="50"/>
  <c r="BJ20" i="50"/>
  <c r="BE20" i="50"/>
  <c r="BD20" i="50"/>
  <c r="BA20" i="50"/>
  <c r="AZ20" i="50"/>
  <c r="AV20" i="50"/>
  <c r="AU20" i="50"/>
  <c r="AR20" i="50"/>
  <c r="AQ20" i="50"/>
  <c r="AL20" i="50"/>
  <c r="AK20" i="50"/>
  <c r="AG20" i="50"/>
  <c r="AF20" i="50"/>
  <c r="AC20" i="50"/>
  <c r="AB20" i="50"/>
  <c r="Y20" i="50"/>
  <c r="X20" i="50"/>
  <c r="S20" i="50"/>
  <c r="R20" i="50"/>
  <c r="DM19" i="50"/>
  <c r="DL19" i="50"/>
  <c r="DI19" i="50"/>
  <c r="DH19" i="50"/>
  <c r="DD19" i="50"/>
  <c r="DC19" i="50"/>
  <c r="CZ19" i="50"/>
  <c r="CY19" i="50"/>
  <c r="CT19" i="50"/>
  <c r="CS19" i="50"/>
  <c r="CO19" i="50"/>
  <c r="CN19" i="50"/>
  <c r="CK19" i="50"/>
  <c r="CJ19" i="50"/>
  <c r="CF19" i="50"/>
  <c r="CE19" i="50"/>
  <c r="CB19" i="50"/>
  <c r="CA19" i="50"/>
  <c r="BV19" i="50"/>
  <c r="BU19" i="50"/>
  <c r="BQ19" i="50"/>
  <c r="BP19" i="50"/>
  <c r="BK19" i="50"/>
  <c r="BJ19" i="50"/>
  <c r="BE19" i="50"/>
  <c r="BD19" i="50"/>
  <c r="BA19" i="50"/>
  <c r="AZ19" i="50"/>
  <c r="AV19" i="50"/>
  <c r="AU19" i="50"/>
  <c r="AR19" i="50"/>
  <c r="AQ19" i="50"/>
  <c r="AL19" i="50"/>
  <c r="AK19" i="50"/>
  <c r="AG19" i="50"/>
  <c r="AF19" i="50"/>
  <c r="AC19" i="50"/>
  <c r="AB19" i="50"/>
  <c r="Y19" i="50"/>
  <c r="X19" i="50"/>
  <c r="S19" i="50"/>
  <c r="R19" i="50"/>
  <c r="DM18" i="50"/>
  <c r="DL18" i="50"/>
  <c r="DI18" i="50"/>
  <c r="DH18" i="50"/>
  <c r="DD18" i="50"/>
  <c r="DC18" i="50"/>
  <c r="CZ18" i="50"/>
  <c r="CY18" i="50"/>
  <c r="CT18" i="50"/>
  <c r="CS18" i="50"/>
  <c r="CO18" i="50"/>
  <c r="CN18" i="50"/>
  <c r="CK18" i="50"/>
  <c r="CJ18" i="50"/>
  <c r="CF18" i="50"/>
  <c r="CE18" i="50"/>
  <c r="CB18" i="50"/>
  <c r="CA18" i="50"/>
  <c r="BV18" i="50"/>
  <c r="BU18" i="50"/>
  <c r="BQ18" i="50"/>
  <c r="BP18" i="50"/>
  <c r="BK18" i="50"/>
  <c r="BJ18" i="50"/>
  <c r="BE18" i="50"/>
  <c r="BD18" i="50"/>
  <c r="BA18" i="50"/>
  <c r="AZ18" i="50"/>
  <c r="AV18" i="50"/>
  <c r="AU18" i="50"/>
  <c r="AR18" i="50"/>
  <c r="AQ18" i="50"/>
  <c r="AL18" i="50"/>
  <c r="AK18" i="50"/>
  <c r="AG18" i="50"/>
  <c r="AF18" i="50"/>
  <c r="AC18" i="50"/>
  <c r="AB18" i="50"/>
  <c r="Y18" i="50"/>
  <c r="X18" i="50"/>
  <c r="S18" i="50"/>
  <c r="R18" i="50"/>
  <c r="DM17" i="50"/>
  <c r="DL17" i="50"/>
  <c r="DI17" i="50"/>
  <c r="DH17" i="50"/>
  <c r="DD17" i="50"/>
  <c r="DC17" i="50"/>
  <c r="CZ17" i="50"/>
  <c r="CY17" i="50"/>
  <c r="CT17" i="50"/>
  <c r="CS17" i="50"/>
  <c r="CO17" i="50"/>
  <c r="CN17" i="50"/>
  <c r="CK17" i="50"/>
  <c r="CJ17" i="50"/>
  <c r="CF17" i="50"/>
  <c r="CE17" i="50"/>
  <c r="CB17" i="50"/>
  <c r="CA17" i="50"/>
  <c r="BV17" i="50"/>
  <c r="BU17" i="50"/>
  <c r="BQ17" i="50"/>
  <c r="BP17" i="50"/>
  <c r="BK17" i="50"/>
  <c r="BJ17" i="50"/>
  <c r="BE17" i="50"/>
  <c r="BD17" i="50"/>
  <c r="BA17" i="50"/>
  <c r="AZ17" i="50"/>
  <c r="AV17" i="50"/>
  <c r="AU17" i="50"/>
  <c r="AR17" i="50"/>
  <c r="AQ17" i="50"/>
  <c r="AL17" i="50"/>
  <c r="AK17" i="50"/>
  <c r="AG17" i="50"/>
  <c r="AF17" i="50"/>
  <c r="AC17" i="50"/>
  <c r="AB17" i="50"/>
  <c r="Y17" i="50"/>
  <c r="X17" i="50"/>
  <c r="S17" i="50"/>
  <c r="R17" i="50"/>
  <c r="DM16" i="50"/>
  <c r="DL16" i="50"/>
  <c r="DI16" i="50"/>
  <c r="DH16" i="50"/>
  <c r="DD16" i="50"/>
  <c r="DC16" i="50"/>
  <c r="CZ16" i="50"/>
  <c r="CY16" i="50"/>
  <c r="CT16" i="50"/>
  <c r="CS16" i="50"/>
  <c r="CO16" i="50"/>
  <c r="CN16" i="50"/>
  <c r="CK16" i="50"/>
  <c r="CJ16" i="50"/>
  <c r="CF16" i="50"/>
  <c r="CE16" i="50"/>
  <c r="CB16" i="50"/>
  <c r="CA16" i="50"/>
  <c r="BV16" i="50"/>
  <c r="BU16" i="50"/>
  <c r="BQ16" i="50"/>
  <c r="BP16" i="50"/>
  <c r="BK16" i="50"/>
  <c r="BJ16" i="50"/>
  <c r="BE16" i="50"/>
  <c r="BD16" i="50"/>
  <c r="BA16" i="50"/>
  <c r="AZ16" i="50"/>
  <c r="AV16" i="50"/>
  <c r="AU16" i="50"/>
  <c r="AR16" i="50"/>
  <c r="AQ16" i="50"/>
  <c r="AL16" i="50"/>
  <c r="AK16" i="50"/>
  <c r="AG16" i="50"/>
  <c r="AF16" i="50"/>
  <c r="AC16" i="50"/>
  <c r="AB16" i="50"/>
  <c r="Y16" i="50"/>
  <c r="X16" i="50"/>
  <c r="S16" i="50"/>
  <c r="R16" i="50"/>
  <c r="DM15" i="50"/>
  <c r="DL15" i="50"/>
  <c r="DI15" i="50"/>
  <c r="DH15" i="50"/>
  <c r="DD15" i="50"/>
  <c r="DC15" i="50"/>
  <c r="CZ15" i="50"/>
  <c r="CY15" i="50"/>
  <c r="CT15" i="50"/>
  <c r="CS15" i="50"/>
  <c r="CO15" i="50"/>
  <c r="CN15" i="50"/>
  <c r="CK15" i="50"/>
  <c r="CJ15" i="50"/>
  <c r="CF15" i="50"/>
  <c r="CE15" i="50"/>
  <c r="CB15" i="50"/>
  <c r="CA15" i="50"/>
  <c r="BV15" i="50"/>
  <c r="BU15" i="50"/>
  <c r="BQ15" i="50"/>
  <c r="BP15" i="50"/>
  <c r="BK15" i="50"/>
  <c r="BJ15" i="50"/>
  <c r="BE15" i="50"/>
  <c r="BD15" i="50"/>
  <c r="BA15" i="50"/>
  <c r="AZ15" i="50"/>
  <c r="AV15" i="50"/>
  <c r="AU15" i="50"/>
  <c r="AR15" i="50"/>
  <c r="AQ15" i="50"/>
  <c r="AL15" i="50"/>
  <c r="AK15" i="50"/>
  <c r="AG15" i="50"/>
  <c r="AF15" i="50"/>
  <c r="AC15" i="50"/>
  <c r="AB15" i="50"/>
  <c r="Y15" i="50"/>
  <c r="X15" i="50"/>
  <c r="S15" i="50"/>
  <c r="R15" i="50"/>
  <c r="DM14" i="50"/>
  <c r="DL14" i="50"/>
  <c r="DI14" i="50"/>
  <c r="DH14" i="50"/>
  <c r="DD14" i="50"/>
  <c r="DC14" i="50"/>
  <c r="CZ14" i="50"/>
  <c r="CY14" i="50"/>
  <c r="CT14" i="50"/>
  <c r="CS14" i="50"/>
  <c r="CO14" i="50"/>
  <c r="CN14" i="50"/>
  <c r="CK14" i="50"/>
  <c r="CJ14" i="50"/>
  <c r="CF14" i="50"/>
  <c r="CE14" i="50"/>
  <c r="CB14" i="50"/>
  <c r="CA14" i="50"/>
  <c r="BV14" i="50"/>
  <c r="BU14" i="50"/>
  <c r="BQ14" i="50"/>
  <c r="BP14" i="50"/>
  <c r="BK14" i="50"/>
  <c r="BJ14" i="50"/>
  <c r="BE14" i="50"/>
  <c r="BD14" i="50"/>
  <c r="BA14" i="50"/>
  <c r="AZ14" i="50"/>
  <c r="AV14" i="50"/>
  <c r="AU14" i="50"/>
  <c r="AR14" i="50"/>
  <c r="AQ14" i="50"/>
  <c r="AL14" i="50"/>
  <c r="AK14" i="50"/>
  <c r="AG14" i="50"/>
  <c r="AF14" i="50"/>
  <c r="AC14" i="50"/>
  <c r="AB14" i="50"/>
  <c r="Y14" i="50"/>
  <c r="X14" i="50"/>
  <c r="S14" i="50"/>
  <c r="R14" i="50"/>
  <c r="DM13" i="50"/>
  <c r="DL13" i="50"/>
  <c r="DI13" i="50"/>
  <c r="DH13" i="50"/>
  <c r="DD13" i="50"/>
  <c r="DC13" i="50"/>
  <c r="CZ13" i="50"/>
  <c r="CY13" i="50"/>
  <c r="CT13" i="50"/>
  <c r="CS13" i="50"/>
  <c r="CO13" i="50"/>
  <c r="CN13" i="50"/>
  <c r="CK13" i="50"/>
  <c r="CJ13" i="50"/>
  <c r="CF13" i="50"/>
  <c r="CE13" i="50"/>
  <c r="CB13" i="50"/>
  <c r="CA13" i="50"/>
  <c r="BV13" i="50"/>
  <c r="BU13" i="50"/>
  <c r="BQ13" i="50"/>
  <c r="BP13" i="50"/>
  <c r="BK13" i="50"/>
  <c r="BJ13" i="50"/>
  <c r="BE13" i="50"/>
  <c r="BD13" i="50"/>
  <c r="BA13" i="50"/>
  <c r="AZ13" i="50"/>
  <c r="AV13" i="50"/>
  <c r="AU13" i="50"/>
  <c r="AR13" i="50"/>
  <c r="AQ13" i="50"/>
  <c r="AL13" i="50"/>
  <c r="AK13" i="50"/>
  <c r="AG13" i="50"/>
  <c r="AF13" i="50"/>
  <c r="AC13" i="50"/>
  <c r="AB13" i="50"/>
  <c r="Y13" i="50"/>
  <c r="X13" i="50"/>
  <c r="S13" i="50"/>
  <c r="R13" i="50"/>
  <c r="DM12" i="50"/>
  <c r="DL12" i="50"/>
  <c r="DI12" i="50"/>
  <c r="DH12" i="50"/>
  <c r="DD12" i="50"/>
  <c r="DC12" i="50"/>
  <c r="CZ12" i="50"/>
  <c r="CY12" i="50"/>
  <c r="CT12" i="50"/>
  <c r="CS12" i="50"/>
  <c r="CO12" i="50"/>
  <c r="CN12" i="50"/>
  <c r="CK12" i="50"/>
  <c r="CJ12" i="50"/>
  <c r="CF12" i="50"/>
  <c r="CE12" i="50"/>
  <c r="CB12" i="50"/>
  <c r="CA12" i="50"/>
  <c r="BV12" i="50"/>
  <c r="BU12" i="50"/>
  <c r="BQ12" i="50"/>
  <c r="BP12" i="50"/>
  <c r="BK12" i="50"/>
  <c r="BJ12" i="50"/>
  <c r="BE12" i="50"/>
  <c r="BD12" i="50"/>
  <c r="BA12" i="50"/>
  <c r="AZ12" i="50"/>
  <c r="AV12" i="50"/>
  <c r="AU12" i="50"/>
  <c r="AR12" i="50"/>
  <c r="AQ12" i="50"/>
  <c r="AL12" i="50"/>
  <c r="AK12" i="50"/>
  <c r="AG12" i="50"/>
  <c r="AF12" i="50"/>
  <c r="AC12" i="50"/>
  <c r="AB12" i="50"/>
  <c r="Y12" i="50"/>
  <c r="X12" i="50"/>
  <c r="S12" i="50"/>
  <c r="R12" i="50"/>
  <c r="DM11" i="50"/>
  <c r="DL11" i="50"/>
  <c r="DI11" i="50"/>
  <c r="DH11" i="50"/>
  <c r="DD11" i="50"/>
  <c r="DC11" i="50"/>
  <c r="CZ11" i="50"/>
  <c r="CY11" i="50"/>
  <c r="CT11" i="50"/>
  <c r="CS11" i="50"/>
  <c r="CO11" i="50"/>
  <c r="CN11" i="50"/>
  <c r="CK11" i="50"/>
  <c r="CJ11" i="50"/>
  <c r="CF11" i="50"/>
  <c r="CE11" i="50"/>
  <c r="CB11" i="50"/>
  <c r="CA11" i="50"/>
  <c r="BV11" i="50"/>
  <c r="BU11" i="50"/>
  <c r="BQ11" i="50"/>
  <c r="BP11" i="50"/>
  <c r="BK11" i="50"/>
  <c r="BJ11" i="50"/>
  <c r="BE11" i="50"/>
  <c r="BD11" i="50"/>
  <c r="BA11" i="50"/>
  <c r="AZ11" i="50"/>
  <c r="AV11" i="50"/>
  <c r="AU11" i="50"/>
  <c r="AR11" i="50"/>
  <c r="AQ11" i="50"/>
  <c r="AL11" i="50"/>
  <c r="AK11" i="50"/>
  <c r="AG11" i="50"/>
  <c r="AF11" i="50"/>
  <c r="AC11" i="50"/>
  <c r="AB11" i="50"/>
  <c r="Y11" i="50"/>
  <c r="X11" i="50"/>
  <c r="S11" i="50"/>
  <c r="R11" i="50"/>
  <c r="DM10" i="50"/>
  <c r="DL10" i="50"/>
  <c r="DI10" i="50"/>
  <c r="DH10" i="50"/>
  <c r="DD10" i="50"/>
  <c r="DC10" i="50"/>
  <c r="CZ10" i="50"/>
  <c r="CY10" i="50"/>
  <c r="CT10" i="50"/>
  <c r="CS10" i="50"/>
  <c r="CO10" i="50"/>
  <c r="CN10" i="50"/>
  <c r="CK10" i="50"/>
  <c r="CJ10" i="50"/>
  <c r="CF10" i="50"/>
  <c r="CE10" i="50"/>
  <c r="CB10" i="50"/>
  <c r="CA10" i="50"/>
  <c r="BV10" i="50"/>
  <c r="BU10" i="50"/>
  <c r="BQ10" i="50"/>
  <c r="BP10" i="50"/>
  <c r="BK10" i="50"/>
  <c r="BJ10" i="50"/>
  <c r="BE10" i="50"/>
  <c r="BD10" i="50"/>
  <c r="BA10" i="50"/>
  <c r="AZ10" i="50"/>
  <c r="AV10" i="50"/>
  <c r="AU10" i="50"/>
  <c r="AR10" i="50"/>
  <c r="AQ10" i="50"/>
  <c r="AL10" i="50"/>
  <c r="AK10" i="50"/>
  <c r="AG10" i="50"/>
  <c r="AF10" i="50"/>
  <c r="AC10" i="50"/>
  <c r="AB10" i="50"/>
  <c r="Y10" i="50"/>
  <c r="X10" i="50"/>
  <c r="S10" i="50"/>
  <c r="R10" i="50"/>
  <c r="DM9" i="50"/>
  <c r="DL9" i="50"/>
  <c r="DI9" i="50"/>
  <c r="DH9" i="50"/>
  <c r="DD9" i="50"/>
  <c r="DC9" i="50"/>
  <c r="CZ9" i="50"/>
  <c r="CY9" i="50"/>
  <c r="CT9" i="50"/>
  <c r="CS9" i="50"/>
  <c r="CO9" i="50"/>
  <c r="CN9" i="50"/>
  <c r="CK9" i="50"/>
  <c r="CJ9" i="50"/>
  <c r="CF9" i="50"/>
  <c r="CE9" i="50"/>
  <c r="CB9" i="50"/>
  <c r="CA9" i="50"/>
  <c r="BV9" i="50"/>
  <c r="BU9" i="50"/>
  <c r="BQ9" i="50"/>
  <c r="BP9" i="50"/>
  <c r="BK9" i="50"/>
  <c r="BJ9" i="50"/>
  <c r="BE9" i="50"/>
  <c r="BD9" i="50"/>
  <c r="BA9" i="50"/>
  <c r="AZ9" i="50"/>
  <c r="AV9" i="50"/>
  <c r="AU9" i="50"/>
  <c r="AR9" i="50"/>
  <c r="AQ9" i="50"/>
  <c r="AL9" i="50"/>
  <c r="AK9" i="50"/>
  <c r="AG9" i="50"/>
  <c r="AF9" i="50"/>
  <c r="AC9" i="50"/>
  <c r="AB9" i="50"/>
  <c r="Y9" i="50"/>
  <c r="X9" i="50"/>
  <c r="S9" i="50"/>
  <c r="R9" i="50"/>
  <c r="DM8" i="50"/>
  <c r="DL8" i="50"/>
  <c r="DI8" i="50"/>
  <c r="DH8" i="50"/>
  <c r="DD8" i="50"/>
  <c r="DC8" i="50"/>
  <c r="CZ8" i="50"/>
  <c r="CY8" i="50"/>
  <c r="CT8" i="50"/>
  <c r="CS8" i="50"/>
  <c r="CO8" i="50"/>
  <c r="CN8" i="50"/>
  <c r="CK8" i="50"/>
  <c r="CJ8" i="50"/>
  <c r="CF8" i="50"/>
  <c r="CE8" i="50"/>
  <c r="CB8" i="50"/>
  <c r="CA8" i="50"/>
  <c r="BV8" i="50"/>
  <c r="BU8" i="50"/>
  <c r="BQ8" i="50"/>
  <c r="BP8" i="50"/>
  <c r="BK8" i="50"/>
  <c r="BJ8" i="50"/>
  <c r="BE8" i="50"/>
  <c r="BD8" i="50"/>
  <c r="BA8" i="50"/>
  <c r="AZ8" i="50"/>
  <c r="AV8" i="50"/>
  <c r="AU8" i="50"/>
  <c r="AR8" i="50"/>
  <c r="AQ8" i="50"/>
  <c r="AL8" i="50"/>
  <c r="AK8" i="50"/>
  <c r="AG8" i="50"/>
  <c r="AF8" i="50"/>
  <c r="AC8" i="50"/>
  <c r="AB8" i="50"/>
  <c r="Y8" i="50"/>
  <c r="X8" i="50"/>
  <c r="S8" i="50"/>
  <c r="R8" i="50"/>
  <c r="DM7" i="50"/>
  <c r="DL7" i="50"/>
  <c r="DI7" i="50"/>
  <c r="DH7" i="50"/>
  <c r="DD7" i="50"/>
  <c r="DC7" i="50"/>
  <c r="CZ7" i="50"/>
  <c r="CY7" i="50"/>
  <c r="CT7" i="50"/>
  <c r="CS7" i="50"/>
  <c r="CO7" i="50"/>
  <c r="CN7" i="50"/>
  <c r="CK7" i="50"/>
  <c r="CJ7" i="50"/>
  <c r="CF7" i="50"/>
  <c r="CE7" i="50"/>
  <c r="CB7" i="50"/>
  <c r="CA7" i="50"/>
  <c r="BV7" i="50"/>
  <c r="BU7" i="50"/>
  <c r="BQ7" i="50"/>
  <c r="BP7" i="50"/>
  <c r="BK7" i="50"/>
  <c r="BJ7" i="50"/>
  <c r="BE7" i="50"/>
  <c r="BD7" i="50"/>
  <c r="BA7" i="50"/>
  <c r="AZ7" i="50"/>
  <c r="AV7" i="50"/>
  <c r="AU7" i="50"/>
  <c r="AR7" i="50"/>
  <c r="AQ7" i="50"/>
  <c r="AL7" i="50"/>
  <c r="AK7" i="50"/>
  <c r="AG7" i="50"/>
  <c r="AF7" i="50"/>
  <c r="AC7" i="50"/>
  <c r="AB7" i="50"/>
  <c r="Y7" i="50"/>
  <c r="X7" i="50"/>
  <c r="S7" i="50"/>
  <c r="R7" i="50"/>
  <c r="D80" i="51" l="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L42" i="51"/>
  <c r="M42" i="51"/>
  <c r="N42" i="51"/>
  <c r="O42" i="51"/>
  <c r="C42" i="51"/>
  <c r="D42" i="51"/>
  <c r="E42" i="51"/>
  <c r="F42" i="51"/>
  <c r="G42" i="51"/>
  <c r="H42" i="51"/>
  <c r="I42" i="51"/>
  <c r="J42" i="51"/>
  <c r="K42" i="51"/>
  <c r="B42" i="51"/>
  <c r="C69" i="51"/>
  <c r="C80" i="51"/>
  <c r="B80" i="51"/>
  <c r="B69" i="51"/>
  <c r="C57" i="51"/>
  <c r="B57" i="51"/>
  <c r="Q48" i="51"/>
  <c r="P48" i="51"/>
  <c r="L48" i="51"/>
  <c r="K48" i="51"/>
  <c r="Q30" i="51"/>
  <c r="P30" i="51"/>
  <c r="L30" i="51"/>
  <c r="K30" i="51"/>
  <c r="Q21" i="51"/>
  <c r="P21" i="51"/>
  <c r="L21" i="51"/>
  <c r="K21" i="51"/>
  <c r="N48" i="51" l="1"/>
  <c r="M48" i="51"/>
  <c r="I48" i="51"/>
  <c r="H48" i="51"/>
  <c r="G48" i="51"/>
  <c r="F48" i="51"/>
  <c r="C48" i="51"/>
  <c r="B48" i="51"/>
  <c r="N30" i="51"/>
  <c r="M30" i="51"/>
  <c r="I30" i="51"/>
  <c r="H30" i="51"/>
  <c r="G30" i="51"/>
  <c r="F30" i="51"/>
  <c r="C30" i="51"/>
  <c r="B30" i="51"/>
  <c r="N21" i="51"/>
  <c r="M21" i="51"/>
  <c r="I21" i="51"/>
  <c r="H21" i="51"/>
  <c r="G21" i="51"/>
  <c r="F21" i="51"/>
  <c r="C21" i="51"/>
  <c r="B21" i="51"/>
</calcChain>
</file>

<file path=xl/comments1.xml><?xml version="1.0" encoding="utf-8"?>
<comments xmlns="http://schemas.openxmlformats.org/spreadsheetml/2006/main">
  <authors>
    <author>Kaspar Valgepea</author>
    <author>James Heffernan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1;
Constrained with experimentally measured specific growth rate, substrate uptake and product secretion rates;
maximising for ATP dissipation (maintenance ATP costs)</t>
        </r>
      </text>
    </comment>
    <comment ref="C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2;
Constrained with experimentally measured specific growth rate, substrate uptake and product secretion rates;
maximising for ATP dissipation (maintenance ATP costs)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3;
Constrained with experimentally measured specific growth rate, substrate uptake and product secretion rates;
maximising for ATP dissipation (maintenance ATP costs)</t>
        </r>
      </text>
    </comment>
    <comment ref="E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4;
Constrained with experimentally measured specific growth rate, substrate uptake and product secretion rates;
maximising for ATP dissipation (maintenance ATP costs)</t>
        </r>
      </text>
    </comment>
    <comment ref="F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(0.5 gDCW/L) biological replicate 1;
Constrained with experimentally measured specific growth rate, substrate uptake and product secretion rates;
maximising for ATP dissipation (maintenance ATP costs)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(0.5 gDCW/L) biological replicate 2;
Constrained with experimentally measured specific growth rate, substrate uptake and product secretion rates;
maximising for ATP dissipation (maintenance ATP costs)</t>
        </r>
      </text>
    </comment>
    <comment ref="H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Constrained with experimentally measured specific growth rate, substrate uptake and product secretion rates;
maximising for ATP dissipation (maintenance ATP costs)</t>
        </r>
      </text>
    </comment>
    <comment ref="I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Constrained with experimentally measured specific growth rate, substrate uptake and product secretion rates;
maximising for ATP dissipation (maintenance ATP costs)</t>
        </r>
      </text>
    </comment>
    <comment ref="J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Constrained with experimentally measured specific growth rate, substrate uptake and product secretion rates;
maximising for ATP dissipation (maintenance ATP costs)</t>
        </r>
      </text>
    </comment>
    <comment ref="K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Constrained with experimentally measured specific growth rate, substrate uptake and product secretion rates;
maximising for ATP dissipation (maintenance ATP costs)</t>
        </r>
      </text>
    </comment>
    <comment ref="L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Constrained with experimentally measured specific growth rate, substrate uptake and product secretion rates;
maximising for ATP dissipation (maintenance ATP costs)</t>
        </r>
      </text>
    </comment>
    <comment ref="M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Constrained with experimentally measured specific growth rate, substrate uptake and product secretion rates;
maximising for ATP dissipation (maintenance ATP costs)</t>
        </r>
      </text>
    </comment>
    <comment ref="N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Constrained with experimentally measured specific growth rate, substrate uptake and product secretion rates;
maximising for ATP dissipation (maintenance ATP costs)</t>
        </r>
      </text>
    </comment>
    <comment ref="O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Constrained with experimentally measured specific growth rate, substrate uptake and product secretion rates;
maximising for ATP dissipation (maintenance ATP costs)</t>
        </r>
      </text>
    </comment>
    <comment ref="P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Constrained with experimentally measured specific growth rate, substrate uptake and product secretion rates;
maximising for ATP dissipation (maintenance ATP costs)</t>
        </r>
      </text>
    </comment>
    <comment ref="Q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Constrained with experimentally measured specific growth rate, substrate uptake and product secretion rates;
maximising for ATP dissipation (maintenance ATP costs)</t>
        </r>
      </text>
    </comment>
    <comment ref="R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1;
Constrained with experimentally measured substrate uptake rates and maintenance ATP costs from SIM1;
maximising for biomass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2;
Constrained with experimentally measured substrate uptake rates and maintenance ATP costs from SIM2;
maximising for biomass
</t>
        </r>
      </text>
    </comment>
    <comment ref="T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3;
Constrained with experimentally measured substrate uptake rates and maintenance ATP costs from SIM3;
maximising for biomass
</t>
        </r>
      </text>
    </comment>
    <comment ref="U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4;
Constrained with experimentally measured substrate uptake rates and maintenance ATP costs from SIM4;
maximising for biomass
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Constrained with experimentally measured substrate uptake rates and maintenance ATP costs from SIM13;
maximising for biomass
</t>
        </r>
      </text>
    </comment>
    <comment ref="W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Constrained with experimentally measured substrate uptake rates and maintenance ATP costs from SIM14;
maximising for biomass
</t>
        </r>
      </text>
    </comment>
    <comment ref="X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Constrained with experimentally measured substrate uptake rates and maintenance ATP costs from SIM15;
maximising for biomass
</t>
        </r>
      </text>
    </comment>
    <comment ref="Y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Constrained with experimentally measured substrate uptake rates and maintenance ATP costs from SIM20;
maximising for biomass</t>
        </r>
      </text>
    </comment>
    <comment ref="Z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Constrained with experimentally measured substrate uptake rates and maintenance ATP costs from SIM21;
maximising for biomass</t>
        </r>
      </text>
    </comment>
    <comment ref="AA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Constrained with experimentally measured substrate uptake rates and maintenance ATP costs from SIM22;
maximising for biomass</t>
        </r>
      </text>
    </comment>
    <comment ref="AB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Constrained with experimentally measured substrate uptake rates and maintenance ATP costs from SIM23;
maximising for biomass</t>
        </r>
      </text>
    </comment>
    <comment ref="AC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Constrained with experimentally measured substrate uptake rates and maintenance ATP costs from SIM24;
maximising for biomass</t>
        </r>
      </text>
    </comment>
    <comment ref="AD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Constrained with experimentally measured substrate uptake rates and maintenance ATP costs from SIM25;
maximising for biomass</t>
        </r>
      </text>
    </comment>
    <comment ref="AE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Constrained with experimentally measured substrate uptake rates and maintenance ATP costs from SIM26;
maximising for biomass</t>
        </r>
      </text>
    </comment>
    <comment ref="AF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SIM35 without FdhA (rxn00103_c0) and additionally constrainiing the ratio between reactions rxn08518_c0 and leq000001 (see Methods for details)</t>
        </r>
      </text>
    </comment>
    <comment ref="AG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SIM36 without FdhA (rxn00103_c0) and additionally constrainiing the ratio between reactions rxn08518_c0 and leq000001 (see Methods for details)</t>
        </r>
      </text>
    </comment>
    <comment ref="AH5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SIM37 without FdhA (rxn00103_c0) and additionally constrainiing the ratio between reactions rxn08518_c0 and leq000001 (see Methods for details)</t>
        </r>
      </text>
    </comment>
    <comment ref="AI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SIM42 without FdhA (rxn00103_c0) or pyruvate export (cpd00020_ext_b)</t>
        </r>
      </text>
    </comment>
    <comment ref="AJ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SIM43 without FdhA (rxn00103_c0) or pyruvate export (cpd00020_ext_b)</t>
        </r>
      </text>
    </comment>
    <comment ref="AK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SIM44 without FdhA (rxn00103_c0) or pyruvate export (cpd00020_ext_b)</t>
        </r>
      </text>
    </comment>
    <comment ref="AL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SIM45 without FdhA (rxn00103_c0) or pyruvate export (cpd00020_ext_b)</t>
        </r>
      </text>
    </comment>
    <comment ref="AM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SIM46 without FdhA (rxn00103_c0) or pyruvate export (cpd00020_ext_b)</t>
        </r>
      </text>
    </comment>
    <comment ref="AN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SIM47 without FdhA (rxn00103_c0) or pyruvate export (cpd00020_ext_b)</t>
        </r>
      </text>
    </comment>
    <comment ref="AO5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SIM48 without FdhA (rxn00103_c0) or pyruvate export (cpd00020_ext_b)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Predicted by model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Positive value means Fdred production in reaction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Positive value means NADH production in the reaction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Positive value means NADPH production in the reaction</t>
        </r>
      </text>
    </comment>
  </commentList>
</comments>
</file>

<file path=xl/comments2.xml><?xml version="1.0" encoding="utf-8"?>
<comments xmlns="http://schemas.openxmlformats.org/spreadsheetml/2006/main">
  <authors>
    <author>Kaspar Valgepea</author>
    <author>James Heffernan</author>
  </authors>
  <commentList>
    <comment ref="N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1;
Constrained with experimentally measured specific growth rate, substrate uptake and product secretion rates;
maximising for ATP dissipation (maintenance ATP costs)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2;
Constrained with experimentally measured specific growth rate, substrate uptake and product secretion rates;
maximising for ATP dissipation (maintenance ATP costs)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3;
Constrained with experimentally measured specific growth rate, substrate uptake and product secretion rates;
maximising for ATP dissipation (maintenance ATP costs)</t>
        </r>
      </text>
    </comment>
    <comment ref="Q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4;
Constrained with experimentally measured specific growth rate, substrate uptake and product secretion rates;
maximising for ATP dissipation (maintenance ATP costs)</t>
        </r>
      </text>
    </comment>
    <comment ref="T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1;
Constrained with experimentally measured specific growth rate, substrate uptake and product secretion rates;
maximising for ATP dissipation (maintenance ATP costs)</t>
        </r>
      </text>
    </comment>
    <comment ref="U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2;
Constrained with experimentally measured specific growth rate, substrate uptake and product secretion rates;
maximising for ATP dissipation (maintenance ATP costs)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3;
Constrained with experimentally measured specific growth rate, substrate uptake and product secretion rates;
maximising for ATP dissipation (maintenance ATP costs)
</t>
        </r>
      </text>
    </comment>
    <comment ref="W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4;
Constrained with experimentally measured specific growth rate, substrate uptake and product secretion rates;
maximising for ATP dissipation (maintenance ATP costs)
</t>
        </r>
      </text>
    </comment>
    <comment ref="Z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(0.5 gDCW/L) biological replicate 1;
Constrained with experimentally measured specific growth rate, substrate uptake and product secretion rates;
maximising for ATP dissipation (maintenance ATP costs)</t>
        </r>
      </text>
    </comment>
    <comment ref="AA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(0.5 gDCW/L) biological replicate 2;
Constrained with experimentally measured specific growth rate, substrate uptake and product secretion rates;
maximising for ATP dissipation (maintenance ATP costs)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High BC (1.4 gDCW/L) biological replicate 1;
Constrained with experimentally measured specific growth rate, substrate uptake and product secretion rates;
maximising for ATP dissipation (maintenance ATP costs)
</t>
        </r>
      </text>
    </comment>
    <comment ref="AE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Syngas High BC (1.4 gDCW/L) biological replicate 2;
Constrained with experimentally measured specific growth rate, substrate uptake and product secretion rates;
maximising for ATP dissipation (maintenance ATP costs)
</t>
        </r>
      </text>
    </comment>
    <comment ref="AH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Constrained with experimentally measured specific growth rate, substrate uptake and product secretion rates;
maximising for ATP dissipation (maintenance ATP costs)</t>
        </r>
      </text>
    </comment>
    <comment ref="AI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Constrained with experimentally measured specific growth rate, substrate uptake and product secretion rates;
maximising for ATP dissipation (maintenance ATP costs)</t>
        </r>
      </text>
    </comment>
    <comment ref="AJ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Constrained with experimentally measured specific growth rate, substrate uptake and product secretion rates;
maximising for ATP dissipation (maintenance ATP costs)</t>
        </r>
      </text>
    </comment>
    <comment ref="AM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1;
Constrained with experimentally measured specific growth rate, substrate uptake and product secretion rates;
maximising for ATP dissipation (maintenance ATP costs)
</t>
        </r>
      </text>
    </comment>
    <comment ref="AN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2;
Constrained with experimentally measured specific growth rate, substrate uptake and product secretion rates;
maximising for ATP dissipation (maintenance ATP costs)
</t>
        </r>
      </text>
    </comment>
    <comment ref="AO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3;
Constrained with experimentally measured specific growth rate, substrate uptake and product secretion rates;
maximising for ATP dissipation (maintenance ATP costs)
</t>
        </r>
      </text>
    </comment>
    <comment ref="AP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4;
Constrained with experimentally measured specific growth rate, substrate uptake and product secretion rates;
maximising for ATP dissipation (maintenance ATP costs)
</t>
        </r>
      </text>
    </comment>
    <comment ref="AS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Constrained with experimentally measured specific growth rate, substrate uptake and product secretion rates;
maximising for ATP dissipation (maintenance ATP costs)</t>
        </r>
      </text>
    </comment>
    <comment ref="AT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Constrained with experimentally measured specific growth rate, substrate uptake and product secretion rates;
maximising for ATP dissipation (maintenance ATP costs)</t>
        </r>
      </text>
    </comment>
    <comment ref="AW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Constrained with experimentally measured specific growth rate, substrate uptake and product secretion rates;
maximising for ATP dissipation (maintenance ATP costs)</t>
        </r>
      </text>
    </comment>
    <comment ref="AX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Constrained with experimentally measured specific growth rate, substrate uptake and product secretion rates;
maximising for ATP dissipation (maintenance ATP costs)</t>
        </r>
      </text>
    </comment>
    <comment ref="AY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Constrained with experimentally measured specific growth rate, substrate uptake and product secretion rates;
maximising for ATP dissipation (maintenance ATP costs)</t>
        </r>
      </text>
    </comment>
    <comment ref="BB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Constrained with experimentally measured specific growth rate, substrate uptake and product secretion rates;
maximising for ATP dissipation (maintenance ATP costs)</t>
        </r>
      </text>
    </comment>
    <comment ref="BC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Constrained with experimentally measured specific growth rate, substrate uptake and product secretion rates;
maximising for ATP dissipation (maintenance ATP costs)</t>
        </r>
      </text>
    </comment>
    <comment ref="BF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1;
Constrained with experimentally measured substrate uptake rates and maintenance ATP costs from SIM1;
maximising for biomass
</t>
        </r>
      </text>
    </comment>
    <comment ref="BG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2;
Constrained with experimentally measured substrate uptake rates and maintenance ATP costs from SIM2;
maximising for biomass
</t>
        </r>
      </text>
    </comment>
    <comment ref="BH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3;
Constrained with experimentally measured substrate uptake rates and maintenance ATP costs from SIM3;
maximising for biomass
</t>
        </r>
      </text>
    </comment>
    <comment ref="BI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(0.5 gDCW/L) biological replicate 4;
Constrained with experimentally measured substrate uptake rates and maintenance ATP costs from SIM4;
maximising for biomass
</t>
        </r>
      </text>
    </comment>
    <comment ref="BL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1;
Constrained with experimentally measured substrate uptake rates and maintenance ATP costs from SIM5;
maximising for biomass
</t>
        </r>
      </text>
    </comment>
    <comment ref="BM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2;
Constrained with experimentally measured substrate uptake rates and maintenance ATP costs from SIM6;
maximising for biomass
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3;
Constrained with experimentally measured substrate uptake rates and maintenance ATP costs from SIM7;
maximising for biomass
</t>
        </r>
      </text>
    </comment>
    <comment ref="BO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 High BC (1.4 gDCW/L) biological replicate 4;
Constrained with experimentally measured substrate uptake rates and maintenance ATP costs from SIM8;
maximising for biomass
</t>
        </r>
      </text>
    </comment>
    <comment ref="BR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Constrained with experimentally measured substrate uptake rates and maintenance ATP costs from SIM13;
maximising for biomass
</t>
        </r>
      </text>
    </comment>
    <comment ref="BS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Constrained with experimentally measured substrate uptake rates and maintenance ATP costs from SIM14;
maximising for biomass
</t>
        </r>
      </text>
    </comment>
    <comment ref="BT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Constrained with experimentally measured substrate uptake rates and maintenance ATP costs from SIM15;
maximising for biomass
</t>
        </r>
      </text>
    </comment>
    <comment ref="BW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1;
Constrained with experimentally measured substrate uptake rates and maintenance ATP costs from SIM16;
maximising for biomass
</t>
        </r>
      </text>
    </comment>
    <comment ref="BX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2;
Constrained with experimentally measured substrate uptake rates and maintenance ATP costs from SIM17;
maximising for biomass
</t>
        </r>
      </text>
    </comment>
    <comment ref="BY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3;
Constrained with experimentally measured substrate uptake rates and maintenance ATP costs from SIM18;
maximising for biomass
</t>
        </r>
      </text>
    </comment>
    <comment ref="BZ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4;
Constrained with experimentally measured substrate uptake rates and maintenance ATP costs from SIM19;
maximising for biomass
</t>
        </r>
      </text>
    </comment>
    <comment ref="CC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Constrained with experimentally measured substrate uptake rates and maintenance ATP costs from SIM20;
maximising for biomass</t>
        </r>
      </text>
    </comment>
    <comment ref="CD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Constrained with experimentally measured substrate uptake rates and maintenance ATP costs from SIM21;
maximising for biomass</t>
        </r>
      </text>
    </comment>
    <comment ref="CG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Constrained with experimentally measured substrate uptake rates and maintenance ATP costs from SIM22;
maximising for biomass</t>
        </r>
      </text>
    </comment>
    <comment ref="CH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Constrained with experimentally measured substrate uptake rates and maintenance ATP costs from SIM23;
maximising for biomass</t>
        </r>
      </text>
    </comment>
    <comment ref="CI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Constrained with experimentally measured substrate uptake rates and maintenance ATP costs from SIM24;
maximising for biomass</t>
        </r>
      </text>
    </comment>
    <comment ref="CL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Constrained with experimentally measured substrate uptake rates and maintenance ATP costs from SIM25;
maximising for biomass</t>
        </r>
      </text>
    </comment>
    <comment ref="CM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Constrained with experimentally measured substrate uptake rates and maintenance ATP costs from SIM26;
maximising for biomass</t>
        </r>
      </text>
    </comment>
    <comment ref="CP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1;
SIM35 without FdhA (rxn00103_c0) and additionally constrainiing the ratio between reactions rxn08518_c0 and leq000001 (see Methods for details)</t>
        </r>
      </text>
    </comment>
    <comment ref="CQ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2;
SIM36 without FdhA (rxn00103_c0) and additionally constrainiing the ratio between reactions rxn08518_c0 and leq000001 (see Methods for details)</t>
        </r>
      </text>
    </comment>
    <comment ref="CR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CO+H2 (0.5 gDCW/L) biological replicate 3;
SIM37 without FdhA (rxn00103_c0) and additionally constrainiing the ratio between reactions rxn08518_c0 and leq000001 (see Methods for details)</t>
        </r>
      </text>
    </comment>
    <comment ref="CU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1;
SIM38 without FdhA (rxn00103_c0) and additionally constrainiing the ratio between reactions rxn08518_c0 and leq000001 (see Methods for details)</t>
        </r>
      </text>
    </comment>
    <comment ref="CV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2;
SIM39 without FdhA (rxn00103_c0) and additionally constrainiing the ratio between reactions rxn08518_c0 and leq000001 (see Methods for details)</t>
        </r>
      </text>
    </comment>
    <comment ref="CW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3;
SIM40 without FdhA (rxn00103_c0) and additionally constrainiing the ratio between reactions rxn08518_c0 and leq000001 (see Methods for details)</t>
        </r>
      </text>
    </comment>
    <comment ref="CX6" authorId="0" shapeId="0">
      <text>
        <r>
          <rPr>
            <b/>
            <sz val="9"/>
            <color indexed="81"/>
            <rFont val="Tahoma"/>
            <family val="2"/>
          </rPr>
          <t>Kaspar Valgepea:</t>
        </r>
        <r>
          <rPr>
            <sz val="9"/>
            <color indexed="81"/>
            <rFont val="Tahoma"/>
            <family val="2"/>
          </rPr>
          <t xml:space="preserve">
High-H2 CO High BC (1.4 gDCW/L) biological replicate 4;
SIM41 without FdhA (rxn00103_c0) and additionally constrainiing the ratio between reactions rxn08518_c0 and leq000001 (see Methods for details)</t>
        </r>
      </text>
    </comment>
    <comment ref="DA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1;
SIM42 without FdhA (rxn00103_c0) or pyruvate export (cpd00020_ext_b)</t>
        </r>
      </text>
    </comment>
    <comment ref="DB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1/day, (0.3 gDCW/L) biological replicate 2;
SIM43 without FdhA (rxn00103_c0) or pyruvate export (cpd00020_ext_b)</t>
        </r>
      </text>
    </comment>
    <comment ref="DE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1;
SIM44 without FdhA (rxn00103_c0) or pyruvate export (cpd00020_ext_b)</t>
        </r>
      </text>
    </comment>
    <comment ref="DF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2;
SIM45 without FdhA (rxn00103_c0) or pyruvate export (cpd00020_ext_b)</t>
        </r>
      </text>
    </comment>
    <comment ref="DG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CO2+H2 (0.2 gDCW/L) biological replicate 3;
SIM46 without FdhA (rxn00103_c0) or pyruvate export (cpd00020_ext_b)</t>
        </r>
      </text>
    </comment>
    <comment ref="DJ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1;
SIM47 without FdhA (rxn00103_c0) or pyruvate export (cpd00020_ext_b)</t>
        </r>
      </text>
    </comment>
    <comment ref="DK6" authorId="1" shapeId="0">
      <text>
        <r>
          <rPr>
            <b/>
            <sz val="9"/>
            <color indexed="81"/>
            <rFont val="Tahoma"/>
            <family val="2"/>
          </rPr>
          <t>James Heffernan:</t>
        </r>
        <r>
          <rPr>
            <sz val="9"/>
            <color indexed="81"/>
            <rFont val="Tahoma"/>
            <family val="2"/>
          </rPr>
          <t xml:space="preserve">
CO/CO2/H2, D = 0.5/day, (0.5 gDCW/L) biological replicate 2;
SIM48 without FdhA (rxn00103_c0) or pyruvate export (cpd00020_ext_b)</t>
        </r>
      </text>
    </comment>
  </commentList>
</comments>
</file>

<file path=xl/sharedStrings.xml><?xml version="1.0" encoding="utf-8"?>
<sst xmlns="http://schemas.openxmlformats.org/spreadsheetml/2006/main" count="11423" uniqueCount="8832">
  <si>
    <t>Rxn name</t>
  </si>
  <si>
    <t>Rxn description</t>
  </si>
  <si>
    <t>Formula</t>
  </si>
  <si>
    <t>Gene-reaction association</t>
  </si>
  <si>
    <t>Genes</t>
  </si>
  <si>
    <t>Proteins</t>
  </si>
  <si>
    <t>Subsystem</t>
  </si>
  <si>
    <t>Reversible</t>
  </si>
  <si>
    <t>LB</t>
  </si>
  <si>
    <t>UB</t>
  </si>
  <si>
    <t>EC Number</t>
  </si>
  <si>
    <t>rxn12008_c0</t>
  </si>
  <si>
    <t>rxn12008 c0</t>
  </si>
  <si>
    <t>(CAETHG_RS09090)</t>
  </si>
  <si>
    <t>CAETHG_RS09090</t>
  </si>
  <si>
    <t>rxn00541_c0</t>
  </si>
  <si>
    <t>L-Threonine acetaldehyde-lyase c0</t>
  </si>
  <si>
    <t>(CAETHG_RS03265)</t>
  </si>
  <si>
    <t>CAETHG_RS03265</t>
  </si>
  <si>
    <t>rxn00225_c0</t>
  </si>
  <si>
    <t>ATP:acetate phosphotransferase c0</t>
  </si>
  <si>
    <t>(CAETHG_RS16495)</t>
  </si>
  <si>
    <t>CAETHG_RS16495</t>
  </si>
  <si>
    <t>rxn01199_c0</t>
  </si>
  <si>
    <t>ATP:D-xylulose 5-phosphotransferase c0</t>
  </si>
  <si>
    <t>((CAETHG_RS17650) or (CAETHG_RS19295) or (CAETHG_RS15945))</t>
  </si>
  <si>
    <t>CAETHG_RS15945 CAETHG_RS17650 CAETHG_RS19295</t>
  </si>
  <si>
    <t>rxn10215_c0</t>
  </si>
  <si>
    <t>anteisoheptadecanoyl-1-acylglycerol-3-phosphate O-acyltransferase c0</t>
  </si>
  <si>
    <t>((CAETHG_RS13530) or (CAETHG_RS08580))</t>
  </si>
  <si>
    <t>CAETHG_RS08580 CAETHG_RS13530</t>
  </si>
  <si>
    <t>rxn02483_c0</t>
  </si>
  <si>
    <t>4-Carboxymuconolactone carboxy-lyase c0</t>
  </si>
  <si>
    <t>((CAETHG_RS03005) or (CAETHG_RS07260))</t>
  </si>
  <si>
    <t>CAETHG_RS03005 CAETHG_RS07260</t>
  </si>
  <si>
    <t>rxn00802_c0</t>
  </si>
  <si>
    <t>N-(L-Argininosuccinate) arginie-lyase c0</t>
  </si>
  <si>
    <t>(CAETHG_RS13585)</t>
  </si>
  <si>
    <t>CAETHG_RS13585</t>
  </si>
  <si>
    <t>rxn03638_c0</t>
  </si>
  <si>
    <t>Acetyl-CoA:D-glucosamine-1-phosphate N-acetyltransferase c0</t>
  </si>
  <si>
    <t>((CAETHG_RS09810) and (CAETHG_RS09810))</t>
  </si>
  <si>
    <t>CAETHG_RS09810</t>
  </si>
  <si>
    <t>rxn06078_c0</t>
  </si>
  <si>
    <t>O-Acetyl-L-homoserine acetate-lyase (adding methanethiol) c0</t>
  </si>
  <si>
    <t>((CAETHG_RS13550) or (CAETHG_RS19855))</t>
  </si>
  <si>
    <t>CAETHG_RS13550 CAETHG_RS19855</t>
  </si>
  <si>
    <t>rxn00868_c0</t>
  </si>
  <si>
    <t>Butanoyl-CoA:(acceptor) 2,3-oxidoreductase c0</t>
  </si>
  <si>
    <t>((CAETHG_RS08650) or (CAETHG_RS08660))</t>
  </si>
  <si>
    <t>CAETHG_RS08650 CAETHG_RS08660</t>
  </si>
  <si>
    <t>rxn01675_c0</t>
  </si>
  <si>
    <t>dTTP:alpha-D-glucose-1-phosphate thymidylyltransferase c0</t>
  </si>
  <si>
    <t>((CAETHG_RS12970) or (CAETHG_RS12870))</t>
  </si>
  <si>
    <t>CAETHG_RS12870 CAETHG_RS12970</t>
  </si>
  <si>
    <t>rxn12636_c0</t>
  </si>
  <si>
    <t>aminopeptidase c0</t>
  </si>
  <si>
    <t>(((CAETHG_RS04585) or (CAETHG_RS15660)) or (CAETHG_RS07155) or (CAETHG_RS03545))</t>
  </si>
  <si>
    <t>CAETHG_RS03545 CAETHG_RS04585 CAETHG_RS07155 CAETHG_RS15660</t>
  </si>
  <si>
    <t>rxn12644_c0</t>
  </si>
  <si>
    <t>(((CAETHG_RS04585) or (CAETHG_RS15660)) or (CAETHG_RS03545) or (CAETHG_RS07155))</t>
  </si>
  <si>
    <t>rxn05536_c0</t>
  </si>
  <si>
    <t>Dipeptide transport via ABC system (met-ala) c0</t>
  </si>
  <si>
    <t>(CAETHG_RS07520)</t>
  </si>
  <si>
    <t>CAETHG_RS07520</t>
  </si>
  <si>
    <t>rxn05544_c0</t>
  </si>
  <si>
    <t>Dipeptide transport via ABC system (ala-leu) c0</t>
  </si>
  <si>
    <t>rxn05549_c0</t>
  </si>
  <si>
    <t>Deoxyribose transport via ABC system c0</t>
  </si>
  <si>
    <t>((CAETHG_RS10995) and ((CAETHG_RS11000) or (CAETHG_RS08750)) and ((CAETHG_RS11005) or (CAETHG_RS08745)) and ())</t>
  </si>
  <si>
    <t>CAETHG_RS08745 CAETHG_RS08750 CAETHG_RS10995 CAETHG_RS11000 CAETHG_RS11005</t>
  </si>
  <si>
    <t>rxn03910_c0</t>
  </si>
  <si>
    <t>2-Phospho-4-(cytidine 5'-diphospho)-2-C-methyl-D-erythritol c0</t>
  </si>
  <si>
    <t>(CAETHG_RS11150)</t>
  </si>
  <si>
    <t>CAETHG_RS11150</t>
  </si>
  <si>
    <t>rxn05616_c0</t>
  </si>
  <si>
    <t>magnesium transport in/out via permease (no H+) c0</t>
  </si>
  <si>
    <t>((CAETHG_RS01345) or (CAETHG_RS14785))</t>
  </si>
  <si>
    <t>CAETHG_RS01345 CAETHG_RS14785</t>
  </si>
  <si>
    <t>cpd00254_ext_b</t>
  </si>
  <si>
    <t>rxn08527_c0</t>
  </si>
  <si>
    <t>fumarate reductase c0</t>
  </si>
  <si>
    <t>(((CAETHG_RS01630) and (CAETHG_RS01620)) or (() and () and () and () and () and ((CAETHG_RS14560) or (CAETHG_RS04915))) or (CAETHG_RS01620))</t>
  </si>
  <si>
    <t>CAETHG_RS01620 CAETHG_RS01630 CAETHG_RS04915 CAETHG_RS14560</t>
  </si>
  <si>
    <t>rxn12848_c0</t>
  </si>
  <si>
    <t>Gly-Cys ABC transporters c0</t>
  </si>
  <si>
    <t>rxn00369_c0</t>
  </si>
  <si>
    <t>GTP:cytidine 5'-phosphotransferase c0</t>
  </si>
  <si>
    <t>(CAETHG_RS11755)</t>
  </si>
  <si>
    <t>CAETHG_RS11755</t>
  </si>
  <si>
    <t>rxn02212_c0</t>
  </si>
  <si>
    <t>2-Dehydro-3-deoxy-D-arabino-heptonate 7-phosphate phosphate-lyase c0</t>
  </si>
  <si>
    <t>(CAETHG_RS04340)</t>
  </si>
  <si>
    <t>CAETHG_RS04340</t>
  </si>
  <si>
    <t>rxn03419_c0</t>
  </si>
  <si>
    <t>Formamidopyrimidine nucleoside triphosphate 7,8-8,9-dihydrolase c0</t>
  </si>
  <si>
    <t>(CAETHG_RS13405)</t>
  </si>
  <si>
    <t>CAETHG_RS13405</t>
  </si>
  <si>
    <t>rxn02160_c0</t>
  </si>
  <si>
    <t>L-Histidinol-phosphate phosphohydrolase c0</t>
  </si>
  <si>
    <t>(CAETHG_RS16065)</t>
  </si>
  <si>
    <t>CAETHG_RS16065</t>
  </si>
  <si>
    <t>rxn05614_c0</t>
  </si>
  <si>
    <t>L-methionine R-oxide transport via ABC system c0</t>
  </si>
  <si>
    <t>(((CAETHG_RS13380) or (CAETHG_RS05455)) and ((CAETHG_RS13375) or (CAETHG_RS12470)) and ())</t>
  </si>
  <si>
    <t>CAETHG_RS05455 CAETHG_RS12470 CAETHG_RS13375 CAETHG_RS13380</t>
  </si>
  <si>
    <t>rxn10304_c0</t>
  </si>
  <si>
    <t>isopentadecanoyl-lipoteichoic acid synthesis (n-24), linked, glucose substituted c0</t>
  </si>
  <si>
    <t>(CAETHG_RS06265)</t>
  </si>
  <si>
    <t>CAETHG_RS06265</t>
  </si>
  <si>
    <t>rxn01302_c0</t>
  </si>
  <si>
    <t>L-Homoserine:NADP+ oxidoreductase c0</t>
  </si>
  <si>
    <t>((CAETHG_RS15215) or (CAETHG_RS13805))</t>
  </si>
  <si>
    <t>CAETHG_RS13805 CAETHG_RS15215</t>
  </si>
  <si>
    <t>rxn05422_c0</t>
  </si>
  <si>
    <t>10-methyl-3-oxo-undecanoyl-ACP:NADP+ oxidoreductase c0</t>
  </si>
  <si>
    <t>((CAETHG_RS08435) or (CAETHG_RS00375) or (CAETHG_RS00860) or (CAETHG_RS04365) or (CAETHG_RS06705) or (CAETHG_RS03500) or (CAETHG_RS04680) or (CAETHG_RS09990))</t>
  </si>
  <si>
    <t>CAETHG_RS00375 CAETHG_RS00860 CAETHG_RS03500 CAETHG_RS04365 CAETHG_RS04680 CAETHG_RS06705 CAETHG_RS08435 CAETHG_RS09990</t>
  </si>
  <si>
    <t>rxn00048_c0</t>
  </si>
  <si>
    <t>6,7-Dimethyl-8-(1-D-ribityl)lumazine:6,7-dimethyl-8-(1-D-ribityl) c0</t>
  </si>
  <si>
    <t>(CAETHG_RS01440)</t>
  </si>
  <si>
    <t>CAETHG_RS01440</t>
  </si>
  <si>
    <t>rxn07584_c0</t>
  </si>
  <si>
    <t>ATP:lipoate adenylyltransferase c0</t>
  </si>
  <si>
    <t>((CAETHG_RS05855) or (CAETHG_RS14825))</t>
  </si>
  <si>
    <t>CAETHG_RS05855 CAETHG_RS14825</t>
  </si>
  <si>
    <t>rxn05298_c0</t>
  </si>
  <si>
    <t>GLUt4i c0</t>
  </si>
  <si>
    <t>(CAETHG_RS12305)</t>
  </si>
  <si>
    <t>CAETHG_RS12305</t>
  </si>
  <si>
    <t>rxn00879_c0</t>
  </si>
  <si>
    <t>myo-Inositol:NAD+ 2-oxidoreductase c0</t>
  </si>
  <si>
    <t>(CAETHG_RS06285)</t>
  </si>
  <si>
    <t>CAETHG_RS06285</t>
  </si>
  <si>
    <t>rxn05229_c0</t>
  </si>
  <si>
    <t>NCAIR synthetase and NCAIR mutase c0</t>
  </si>
  <si>
    <t>((CAETHG_RS14490) and ())</t>
  </si>
  <si>
    <t>CAETHG_RS14490</t>
  </si>
  <si>
    <t>rxn12637_c0</t>
  </si>
  <si>
    <t>rxn08297_c0</t>
  </si>
  <si>
    <t>diacylglycerol kinase (n-C16:0) c0</t>
  </si>
  <si>
    <t>(CAETHG_RS14270)</t>
  </si>
  <si>
    <t>CAETHG_RS14270</t>
  </si>
  <si>
    <t>rxn00902_c0</t>
  </si>
  <si>
    <t>3-Carboxy-3-hydroxy-4-methylpentanoate 3-methyl-2-oxobutanoate-lyase c0</t>
  </si>
  <si>
    <t>(CAETHG_RS14745)</t>
  </si>
  <si>
    <t>CAETHG_RS14745</t>
  </si>
  <si>
    <t>rxn03852_c0</t>
  </si>
  <si>
    <t>UDP-N-acetyl-D-mannosamine:N-acetyl-beta-D- c0</t>
  </si>
  <si>
    <t>(CAETHG_RS06245)</t>
  </si>
  <si>
    <t>CAETHG_RS06245</t>
  </si>
  <si>
    <t>rxn00952_c0</t>
  </si>
  <si>
    <t>rxn03909_c0</t>
  </si>
  <si>
    <t>1-Deoxy-D-xylulose-5-phosphate pyruvate-lyase (carboxylating) c0</t>
  </si>
  <si>
    <t>(CAETHG_RS15740)</t>
  </si>
  <si>
    <t>CAETHG_RS15740</t>
  </si>
  <si>
    <t>rxn05187_c0</t>
  </si>
  <si>
    <t>Vitamin ABC transport c0</t>
  </si>
  <si>
    <t>((CAETHG_RS13145) and (CAETHG_RS13140) and (CAETHG_RS13135))</t>
  </si>
  <si>
    <t>CAETHG_RS13135 CAETHG_RS13140 CAETHG_RS13145</t>
  </si>
  <si>
    <t>rxn10230_c0</t>
  </si>
  <si>
    <t>anteisopentadecanoyl-CDPdiacylglycerol-serine O-phosphatidyltransferase c0</t>
  </si>
  <si>
    <t>(CAETHG_RS11850)</t>
  </si>
  <si>
    <t>CAETHG_RS11850</t>
  </si>
  <si>
    <t>rxn05372_c0</t>
  </si>
  <si>
    <t>10-methyl-3-oxo-dodecanoyl-ACP:NADP+ oxidoreductase c0</t>
  </si>
  <si>
    <t>rxn00459_c0</t>
  </si>
  <si>
    <t>2-Phospho-D-glycerate hydro-lyase c0</t>
  </si>
  <si>
    <t>(CAETHG_RS08495)</t>
  </si>
  <si>
    <t>CAETHG_RS08495</t>
  </si>
  <si>
    <t>rxn00405_c0</t>
  </si>
  <si>
    <t>L-Arginine carboxy-lyase c0</t>
  </si>
  <si>
    <t>(CAETHG_RS06350)</t>
  </si>
  <si>
    <t>CAETHG_RS06350</t>
  </si>
  <si>
    <t>rxn10277_c0</t>
  </si>
  <si>
    <t>isopentadecanoyl-UDP-glucosyltransferase (diglucosyl) c0</t>
  </si>
  <si>
    <t>(CAETHG_RS11420)</t>
  </si>
  <si>
    <t>CAETHG_RS11420</t>
  </si>
  <si>
    <t>rxn10225_c0</t>
  </si>
  <si>
    <t>isohexadecanoyl-phosphatidate cytidylyltransferase c0</t>
  </si>
  <si>
    <t>(CAETHG_RS16645)</t>
  </si>
  <si>
    <t>CAETHG_RS16645</t>
  </si>
  <si>
    <t>rxn10259_c0</t>
  </si>
  <si>
    <t>isoheptadecanoyl-CDPdiacylglycerol:sn-glycerol-3-phosphate 3-phosphatidyltransferase c0</t>
  </si>
  <si>
    <t>((CAETHG_RS16745) or (CAETHG_RS06675))</t>
  </si>
  <si>
    <t>CAETHG_RS06675 CAETHG_RS16745</t>
  </si>
  <si>
    <t>rxn00929_c0</t>
  </si>
  <si>
    <t>L-Proline:NAD+ 5-oxidoreductase c0</t>
  </si>
  <si>
    <t>(CAETHG_RS07730)</t>
  </si>
  <si>
    <t>CAETHG_RS07730</t>
  </si>
  <si>
    <t>rxn05316_c0</t>
  </si>
  <si>
    <t>INSt2r c0</t>
  </si>
  <si>
    <t>(CAETHG_RS19245)</t>
  </si>
  <si>
    <t>CAETHG_RS19245</t>
  </si>
  <si>
    <t>cpd00067_ext_b</t>
  </si>
  <si>
    <t>rxn08311_c0</t>
  </si>
  <si>
    <t>CDP-diacylglycerol synthetase (n-C18:0) c0</t>
  </si>
  <si>
    <t>rxn10288_c0</t>
  </si>
  <si>
    <t>isohexadecanoyl-UDP-glucosyltransferase (monoglucosyl) c0</t>
  </si>
  <si>
    <t>rxn01492_c0</t>
  </si>
  <si>
    <t>ATP:D-fructose-1-phosphate 6-phosphotransferase c0</t>
  </si>
  <si>
    <t>(() and (CAETHG_RS00685))</t>
  </si>
  <si>
    <t>CAETHG_RS00685</t>
  </si>
  <si>
    <t>rxn01101_c0</t>
  </si>
  <si>
    <t>3-Phospho-D-glycerate:NAD+ 2-oxidoreductase c0</t>
  </si>
  <si>
    <t>((CAETHG_RS15950) or (CAETHG_RS10850) or (CAETHG_RS05635) or (CAETHG_RS04820) or (CAETHG_RS09955) or (CAETHG_RS05085) or (CAETHG_RS06620) or (CAETHG_RS00020) or (CAETHG_RS05960) or (CAETHG_RS12055) or (CAETHG_RS15970))</t>
  </si>
  <si>
    <t>CAETHG_RS00020 CAETHG_RS04820 CAETHG_RS05085 CAETHG_RS05635 CAETHG_RS05960 CAETHG_RS06620 CAETHG_RS09955 CAETHG_RS10850 CAETHG_RS12055 CAETHG_RS15950 CAETHG_RS15970</t>
  </si>
  <si>
    <t>rxn10193_c0</t>
  </si>
  <si>
    <t>Poly(glycerol-phosphate) alpha-glucosyltransferase c0</t>
  </si>
  <si>
    <t>rxn00358_c0</t>
  </si>
  <si>
    <t>UDP-D-galactopyranose furanomutase c0</t>
  </si>
  <si>
    <t>(CAETHG_RS06005)</t>
  </si>
  <si>
    <t>CAETHG_RS06005</t>
  </si>
  <si>
    <t>rxn00302_c0</t>
  </si>
  <si>
    <t>GTP 7,8-8,9-dihydrolase c0</t>
  </si>
  <si>
    <t>rxn05621_c0</t>
  </si>
  <si>
    <t>methanesulfonate transport via ABC system c0</t>
  </si>
  <si>
    <t>(() and ((CAETHG_RS03470) or (CAETHG_RS19320)) and ((CAETHG_RS03465) or (CAETHG_RS19325)))</t>
  </si>
  <si>
    <t>CAETHG_RS03465 CAETHG_RS03470 CAETHG_RS19320 CAETHG_RS19325</t>
  </si>
  <si>
    <t>rxn05145_c0</t>
  </si>
  <si>
    <t>Orthophosphate-ABC transport c0</t>
  </si>
  <si>
    <t>((CAETHG_RS16325) and (CAETHG_RS16315) and (CAETHG_RS16320) and (CAETHG_RS16310))</t>
  </si>
  <si>
    <t>CAETHG_RS16310 CAETHG_RS16315 CAETHG_RS16320 CAETHG_RS16325</t>
  </si>
  <si>
    <t>cpd00009_ext_b</t>
  </si>
  <si>
    <t>rxn05341_c0</t>
  </si>
  <si>
    <t>(3R)-3-Hydroxyoctanoyl-[acyl-carrier-protein]:NADP+ oxidoreductase c0</t>
  </si>
  <si>
    <t>rxn02988_c0</t>
  </si>
  <si>
    <t>quinolinate synthase c0</t>
  </si>
  <si>
    <t>(CAETHG_RS02395)</t>
  </si>
  <si>
    <t>CAETHG_RS02395</t>
  </si>
  <si>
    <t>rxn05460_c0</t>
  </si>
  <si>
    <t>3-Oxooctodecanoyl-ACP:malonyl-[acyl-carrier-protein] C-acyltransferase (decarboxylating) c0</t>
  </si>
  <si>
    <t>((CAETHG_RS10005) and (CAETHG_RS09985))</t>
  </si>
  <si>
    <t>CAETHG_RS09985 CAETHG_RS10005</t>
  </si>
  <si>
    <t>rxn10281_c0</t>
  </si>
  <si>
    <t>myristoyl-UDP-glucosyltransferase (monoglucosyl) c0</t>
  </si>
  <si>
    <t>rxn10199_c0</t>
  </si>
  <si>
    <t>Peptidoglycan subunit synthesis c0</t>
  </si>
  <si>
    <t>((CAETHG_RS18130) or (CAETHG_RS06210) or (CAETHG_RS18135))</t>
  </si>
  <si>
    <t>CAETHG_RS06210 CAETHG_RS18130 CAETHG_RS18135</t>
  </si>
  <si>
    <t>rxn09200_c0</t>
  </si>
  <si>
    <t>Phosphatidylserine decarboxylase (n-C16:0) c0</t>
  </si>
  <si>
    <t>(CAETHG_RS10720)</t>
  </si>
  <si>
    <t>CAETHG_RS10720</t>
  </si>
  <si>
    <t>rxn02937_c0</t>
  </si>
  <si>
    <t>2-(Formamido)-N1-(5-phosphoribosyl)acetamidine cyclo-ligase c0</t>
  </si>
  <si>
    <t>(CAETHG_RS14505)</t>
  </si>
  <si>
    <t>CAETHG_RS14505</t>
  </si>
  <si>
    <t>rxn00640_c0</t>
  </si>
  <si>
    <t>GDP:D-mannose-1-phosphate guanylyltransferase c0</t>
  </si>
  <si>
    <t>((CAETHG_RS12860) or (CAETHG_RS11305))</t>
  </si>
  <si>
    <t>CAETHG_RS11305 CAETHG_RS12860</t>
  </si>
  <si>
    <t>rxn00649_c0</t>
  </si>
  <si>
    <t>O3-Acetyl-L-serine acetate-lyase (adding hydrogen sulfide) c0</t>
  </si>
  <si>
    <t>((CAETHG_RS14360) or (CAETHG_RS08595))</t>
  </si>
  <si>
    <t>CAETHG_RS08595 CAETHG_RS14360</t>
  </si>
  <si>
    <t>rxn01763_c0</t>
  </si>
  <si>
    <t>ATP:L-ribulose 5-phosphotransferase c0</t>
  </si>
  <si>
    <t>(CAETHG_RS10975)</t>
  </si>
  <si>
    <t>CAETHG_RS10975</t>
  </si>
  <si>
    <t>rxn12851_c0</t>
  </si>
  <si>
    <t>Gly-Try ABC transporters c0</t>
  </si>
  <si>
    <t>rxn01446_c0</t>
  </si>
  <si>
    <t>Deoxyguanosine:orthophosphate ribosyltransferase c0</t>
  </si>
  <si>
    <t>(CAETHG_RS00760)</t>
  </si>
  <si>
    <t>CAETHG_RS00760</t>
  </si>
  <si>
    <t>rxn05346_c0</t>
  </si>
  <si>
    <t>butyryl-[acyl-carrier protein]:malonyl-[acyl-carrier-protein] c0</t>
  </si>
  <si>
    <t>rxn01654_c0</t>
  </si>
  <si>
    <t>5-Formiminotetrahydrofolate ammonia-lyase (cyclizing) c0</t>
  </si>
  <si>
    <t>((CAETHG_RS08360) or (CAETHG_RS01095) or (CAETHG_RS07845))</t>
  </si>
  <si>
    <t>CAETHG_RS01095 CAETHG_RS07845 CAETHG_RS08360</t>
  </si>
  <si>
    <t>rxn00558_c0</t>
  </si>
  <si>
    <t>D-Glucose-6-phosphate ketol-isomerase c0</t>
  </si>
  <si>
    <t>(CAETHG_RS07610)</t>
  </si>
  <si>
    <t>CAETHG_RS07610</t>
  </si>
  <si>
    <t>rxn01406_c0</t>
  </si>
  <si>
    <t>S-Adenosylmethioninamine:putrescine 3-aminopropyltransferase c0</t>
  </si>
  <si>
    <t>(CAETHG_RS03880)</t>
  </si>
  <si>
    <t>CAETHG_RS03880</t>
  </si>
  <si>
    <t>rxn10340_c0</t>
  </si>
  <si>
    <t>isopentadecanoyl-cardiolipin synthase c0</t>
  </si>
  <si>
    <t>((CAETHG_RS14670) or (CAETHG_RS04280))</t>
  </si>
  <si>
    <t>CAETHG_RS04280 CAETHG_RS14670</t>
  </si>
  <si>
    <t>rxn00375_c0</t>
  </si>
  <si>
    <t>N-Formyl-L-glutamate amidohydrolase c0</t>
  </si>
  <si>
    <t>(CAETHG_RS02405)</t>
  </si>
  <si>
    <t>CAETHG_RS02405</t>
  </si>
  <si>
    <t>rxn00143_c0</t>
  </si>
  <si>
    <t>S-Adenosyl-L-homocysteine homocysteinylribohydrolase c0</t>
  </si>
  <si>
    <t>(((CAETHG_RS15525) or (CAETHG_RS19065) or (CAETHG_RS03510)) and ((CAETHG_RS15525) or (CAETHG_RS19065) or (CAETHG_RS03510)))</t>
  </si>
  <si>
    <t>CAETHG_RS03510 CAETHG_RS15525 CAETHG_RS19065</t>
  </si>
  <si>
    <t>rxn00187_c0</t>
  </si>
  <si>
    <t>L-Glutamate:ammonia ligase (ADP-forming) c0</t>
  </si>
  <si>
    <t>(CAETHG_RS09895)</t>
  </si>
  <si>
    <t>CAETHG_RS09895</t>
  </si>
  <si>
    <t>rxn02875_c0</t>
  </si>
  <si>
    <t>N-Acetylmuramoyl-Ala amidohydrolase c0</t>
  </si>
  <si>
    <t>((CAETHG_RS18455) or (CAETHG_RS08540) or (CAETHG_RS08010) or (CAETHG_RS04355) or (CAETHG_RS19190))</t>
  </si>
  <si>
    <t>CAETHG_RS04355 CAETHG_RS08010 CAETHG_RS08540 CAETHG_RS18455 CAETHG_RS19190</t>
  </si>
  <si>
    <t>rxn00737_c0</t>
  </si>
  <si>
    <t>L-threonine ammonia-lyase c0</t>
  </si>
  <si>
    <t>(CAETHG_RS17735)</t>
  </si>
  <si>
    <t>CAETHG_RS17735</t>
  </si>
  <si>
    <t>rxn01200_c0</t>
  </si>
  <si>
    <t>Sedoheptulose-7-phosphate:D-glyceraldehyde-3-phosphate c0</t>
  </si>
  <si>
    <t>(((CAETHG_RS11925) or (CAETHG_RS03090)) or ((CAETHG_RS03095) or (CAETHG_RS11920)))</t>
  </si>
  <si>
    <t>CAETHG_RS03090 CAETHG_RS03095 CAETHG_RS11920 CAETHG_RS11925</t>
  </si>
  <si>
    <t>rxn05232_c0</t>
  </si>
  <si>
    <t>Ribonucleotide reductase: ATP c0</t>
  </si>
  <si>
    <t>(CAETHG_RS11260)</t>
  </si>
  <si>
    <t>CAETHG_RS11260</t>
  </si>
  <si>
    <t>rxn03841_c0</t>
  </si>
  <si>
    <t>4-amino-4-deoxychorismate pyruvate-lyase c0</t>
  </si>
  <si>
    <t>(CAETHG_RS07245)</t>
  </si>
  <si>
    <t>CAETHG_RS07245</t>
  </si>
  <si>
    <t>rxn04454_c0</t>
  </si>
  <si>
    <t>rxn04454 c0</t>
  </si>
  <si>
    <t>((CAETHG_RS05755) or (CAETHG_RS03505))</t>
  </si>
  <si>
    <t>CAETHG_RS03505 CAETHG_RS05755</t>
  </si>
  <si>
    <t>rxn00193_c0</t>
  </si>
  <si>
    <t>L-Glutamate racemase c0</t>
  </si>
  <si>
    <t>(CAETHG_RS09890)</t>
  </si>
  <si>
    <t>CAETHG_RS09890</t>
  </si>
  <si>
    <t>rxn05175_c0</t>
  </si>
  <si>
    <t>Spermidine-ABC transport c0</t>
  </si>
  <si>
    <t>(() and (CAETHG_RS03250) and () and ((CAETHG_RS01240) or (CAETHG_RS03255)) and (CAETHG_RS03260) and () and ((CAETHG_RS03245) or (CAETHG_RS01235)))</t>
  </si>
  <si>
    <t>CAETHG_RS01235 CAETHG_RS01240 CAETHG_RS03245 CAETHG_RS03250 CAETHG_RS03255 CAETHG_RS03260</t>
  </si>
  <si>
    <t>rxn08294_c0</t>
  </si>
  <si>
    <t>diacylglycerol kinase (n-C12:0) c0</t>
  </si>
  <si>
    <t>rxn05958_c0</t>
  </si>
  <si>
    <t>S-(5-deoxy-D-ribos-5-yl)-L-homocysteine homocysteine-lyase c0</t>
  </si>
  <si>
    <t>(CAETHG_RS01960)</t>
  </si>
  <si>
    <t>CAETHG_RS01960</t>
  </si>
  <si>
    <t>rxn12844_c0</t>
  </si>
  <si>
    <t>Gly-Cys aminopeptidase c0</t>
  </si>
  <si>
    <t>rxn01332_c0</t>
  </si>
  <si>
    <t>Phosphoenolpyruvate:D-erythrose-4-phosphate c0</t>
  </si>
  <si>
    <t>((CAETHG_RS04350) and (CAETHG_RS17555) and ())</t>
  </si>
  <si>
    <t>CAETHG_RS04350 CAETHG_RS17555</t>
  </si>
  <si>
    <t>rxn01858_c0</t>
  </si>
  <si>
    <t>Deoxyadenosine aminohydrolase c0</t>
  </si>
  <si>
    <t>(CAETHG_RS03915)</t>
  </si>
  <si>
    <t>CAETHG_RS03915</t>
  </si>
  <si>
    <t>rxn08657_c0</t>
  </si>
  <si>
    <t>Glycolate oxidase c0</t>
  </si>
  <si>
    <t>(() and ((CAETHG_RS01815) or (CAETHG_RS13190) or (CAETHG_RS01160) or (CAETHG_RS00560) or (CAETHG_RS17055)) and ())</t>
  </si>
  <si>
    <t>CAETHG_RS00560 CAETHG_RS01160 CAETHG_RS01815 CAETHG_RS13190 CAETHG_RS17055</t>
  </si>
  <si>
    <t>rxn09208_c0</t>
  </si>
  <si>
    <t>Phosphatidylserine syntase (n-C16:0) c0</t>
  </si>
  <si>
    <t>rxn05567_c0</t>
  </si>
  <si>
    <t>Galactitol transport via PEP:Pyr PTS c0</t>
  </si>
  <si>
    <t>(() and () and (CAETHG_RS09185) and () and ())</t>
  </si>
  <si>
    <t>CAETHG_RS09185</t>
  </si>
  <si>
    <t>rxn10060_c0</t>
  </si>
  <si>
    <t>NAD kinase (dTTP) c0</t>
  </si>
  <si>
    <t>(CAETHG_RS15750)</t>
  </si>
  <si>
    <t>CAETHG_RS15750</t>
  </si>
  <si>
    <t>rxn06377_c0</t>
  </si>
  <si>
    <t>glycine:lipoylprotein oxidoreductase (decarboxylating and c0</t>
  </si>
  <si>
    <t>((CAETHG_RS02260) or (CAETHG_RS02255))</t>
  </si>
  <si>
    <t>CAETHG_RS02255 CAETHG_RS02260</t>
  </si>
  <si>
    <t>rxn00762_c0</t>
  </si>
  <si>
    <t>Glycerol:NAD+ oxidoreductase c0</t>
  </si>
  <si>
    <t>((CAETHG_RS03495) or (CAETHG_RS03870))</t>
  </si>
  <si>
    <t>CAETHG_RS03495 CAETHG_RS03870</t>
  </si>
  <si>
    <t>rxn00100_c0</t>
  </si>
  <si>
    <t>ATP:dephospho-CoA 3'-phosphotransferase c0</t>
  </si>
  <si>
    <t>(CAETHG_RS06040)</t>
  </si>
  <si>
    <t>CAETHG_RS06040</t>
  </si>
  <si>
    <t>rxn01018_c0</t>
  </si>
  <si>
    <t>Carbamoyl-phosphate:L-aspartate carbamoyltransferase c0</t>
  </si>
  <si>
    <t>((CAETHG_RS07125) or ((CAETHG_RS17835) or (CAETHG_RS07130)))</t>
  </si>
  <si>
    <t>CAETHG_RS07125 CAETHG_RS07130 CAETHG_RS17835</t>
  </si>
  <si>
    <t>rxn05656_c0</t>
  </si>
  <si>
    <t>sulfoacetate transport via ABC system c0</t>
  </si>
  <si>
    <t>rxn00806_c0</t>
  </si>
  <si>
    <t>L-Leucine:2-oxoglutarate aminotransferase c0</t>
  </si>
  <si>
    <t>((CAETHG_RS14595) or (CAETHG_RS17440) or (CAETHG_RS14905))</t>
  </si>
  <si>
    <t>CAETHG_RS14595 CAETHG_RS14905 CAETHG_RS17440</t>
  </si>
  <si>
    <t>rxn02834_c0</t>
  </si>
  <si>
    <t>Phosphoribosyl-ATP pyrophosphohydrolase c0</t>
  </si>
  <si>
    <t>((CAETHG_RS16035) and (CAETHG_RS16030))</t>
  </si>
  <si>
    <t>CAETHG_RS16030 CAETHG_RS16035</t>
  </si>
  <si>
    <t>rxn10121_c0</t>
  </si>
  <si>
    <t>Nitrate reductase (Menaquinol-8) c0</t>
  </si>
  <si>
    <t>(CAETHG_RS02085)</t>
  </si>
  <si>
    <t>CAETHG_RS02085</t>
  </si>
  <si>
    <t>rxn02341_c0</t>
  </si>
  <si>
    <t>N-[(R)-4'-Phosphopantothenoyl]-L-cysteine carboxy-lyase c0</t>
  </si>
  <si>
    <t>(((CAETHG_RS09010) or (CAETHG_RS16385)) and (CAETHG_RS16385))</t>
  </si>
  <si>
    <t>CAETHG_RS09010 CAETHG_RS16385</t>
  </si>
  <si>
    <t>rxn09310_c0</t>
  </si>
  <si>
    <t>thiazole phosphate synthesis c0</t>
  </si>
  <si>
    <t>(() and () and ((CAETHG_RS01915) or (CAETHG_RS16170) or (CAETHG_RS03955) or (CAETHG_RS05885) or (CAETHG_RS05840)) and () and () and (CAETHG_RS03950))</t>
  </si>
  <si>
    <t>CAETHG_RS01915 CAETHG_RS03950 CAETHG_RS03955 CAETHG_RS05840 CAETHG_RS05885 CAETHG_RS16170</t>
  </si>
  <si>
    <t>rxn03175_c0</t>
  </si>
  <si>
    <t>N-(5'-Phospho-D-ribosylformimino)-5-amino-1- c0</t>
  </si>
  <si>
    <t>(CAETHG_RS16015)</t>
  </si>
  <si>
    <t>CAETHG_RS16015</t>
  </si>
  <si>
    <t>rxn00157_c0</t>
  </si>
  <si>
    <t>Acetyl-CoA:formate C-acetyltransferase c0</t>
  </si>
  <si>
    <t>(((CAETHG_RS16075) or (CAETHG_RS03170) or (CAETHG_RS08860)) or ((CAETHG_RS08855) or (CAETHG_RS03165) or (CAETHG_RS16080)))</t>
  </si>
  <si>
    <t>CAETHG_RS03165 CAETHG_RS03170 CAETHG_RS08855 CAETHG_RS08860 CAETHG_RS16075 CAETHG_RS16080</t>
  </si>
  <si>
    <t>rxn05649_c0</t>
  </si>
  <si>
    <t>D-serine transport in/out via proton symport c0</t>
  </si>
  <si>
    <t>((CAETHG_RS12240) or (CAETHG_RS09250) or (CAETHG_RS14390) or (CAETHG_RS19125))</t>
  </si>
  <si>
    <t>CAETHG_RS09250 CAETHG_RS12240 CAETHG_RS14390 CAETHG_RS19125</t>
  </si>
  <si>
    <t>rxn10219_c0</t>
  </si>
  <si>
    <t>isohexadecanoyl-1-acylglycerol-3-phosphate O-acyltransferase c0</t>
  </si>
  <si>
    <t>rxn00786_c0</t>
  </si>
  <si>
    <t>D-Fructose-1,6-bisphosphate D-glyceraldehyde-3-phosphate-lyase c0</t>
  </si>
  <si>
    <t>((CAETHG_RS11740) or (CAETHG_RS10700))</t>
  </si>
  <si>
    <t>CAETHG_RS10700 CAETHG_RS11740</t>
  </si>
  <si>
    <t>rxn00074_c0</t>
  </si>
  <si>
    <t>NADH:cob(II)alamin oxidoreductase c0</t>
  </si>
  <si>
    <t>(CAETHG_RS08830)</t>
  </si>
  <si>
    <t>CAETHG_RS08830</t>
  </si>
  <si>
    <t>rxn01637_c0</t>
  </si>
  <si>
    <t>N2-Acetyl-L-ornithine:2-oxoglutarate aminotransferase c0</t>
  </si>
  <si>
    <t>((CAETHG_RS09670) or (CAETHG_RS01130))</t>
  </si>
  <si>
    <t>CAETHG_RS01130 CAETHG_RS09670</t>
  </si>
  <si>
    <t>rxn09674_c0</t>
  </si>
  <si>
    <t>L-lysine reversible transport via proton symport c0</t>
  </si>
  <si>
    <t>((CAETHG_RS02360) or (CAETHG_RS01275))</t>
  </si>
  <si>
    <t>CAETHG_RS01275 CAETHG_RS02360</t>
  </si>
  <si>
    <t>rxn00689_c0</t>
  </si>
  <si>
    <t>Tetrahydrofolate:L-glutamate gamma-ligase (ADP-forming) c0</t>
  </si>
  <si>
    <t>((CAETHG_RS06580) and (CAETHG_RS06580))</t>
  </si>
  <si>
    <t>CAETHG_RS06580</t>
  </si>
  <si>
    <t>rxn12640_c0</t>
  </si>
  <si>
    <t>rxn10206_c0</t>
  </si>
  <si>
    <t>anteisoheptadecanoyl-glycerol-3-phosphate O-acyltransferase c0</t>
  </si>
  <si>
    <t>(() and (CAETHG_RS16510))</t>
  </si>
  <si>
    <t>CAETHG_RS16510</t>
  </si>
  <si>
    <t>rxn05376_c0</t>
  </si>
  <si>
    <t>12-methyl-3-oxo-tetra-decanoyl-ACP:NADP+ oxidoreductase c0</t>
  </si>
  <si>
    <t>rxn05342_c0</t>
  </si>
  <si>
    <t>(3R)-3-Hydroxytetradecanoyl-[acyl-carrier-protein]:NADP+ c0</t>
  </si>
  <si>
    <t>rxn06510_c0</t>
  </si>
  <si>
    <t>Lauroyl-CoA:acetyl-CoA C-acyltransferase c0</t>
  </si>
  <si>
    <t>(CAETHG_RS02035)</t>
  </si>
  <si>
    <t>CAETHG_RS02035</t>
  </si>
  <si>
    <t>rxn10278_c0</t>
  </si>
  <si>
    <t>anteisopentadecanoyl-UDP-glucosyltransferase (diglucosyl) c0</t>
  </si>
  <si>
    <t>rxn05733_c0</t>
  </si>
  <si>
    <t>cysteine synthase (Thiosulfate) c0</t>
  </si>
  <si>
    <t>rxn05350_c0</t>
  </si>
  <si>
    <t>hexanoyl-[acyl-carrier protein]:malonyl-[acyl-carrier-protein] c0</t>
  </si>
  <si>
    <t>rxn00720_c0</t>
  </si>
  <si>
    <t>5,6-Dihydrouracil:NADP+ oxidoreductase c0</t>
  </si>
  <si>
    <t>(CAETHG_RS07185)</t>
  </si>
  <si>
    <t>CAETHG_RS07185</t>
  </si>
  <si>
    <t>rxn10255_c0</t>
  </si>
  <si>
    <t>isotetradecanoyl-Diacylglycerol kinase c0</t>
  </si>
  <si>
    <t>rxn10114_c0</t>
  </si>
  <si>
    <t>formate dehydrogenase (quinone-8: 2 protons) c0</t>
  </si>
  <si>
    <t>(() and ((CAETHG_RS14690) or (CAETHG_RS13725) or (CAETHG_RS13720)) and () and () and () and () and ())</t>
  </si>
  <si>
    <t>CAETHG_RS13720 CAETHG_RS13725 CAETHG_RS14690</t>
  </si>
  <si>
    <t>rxn02569_c0</t>
  </si>
  <si>
    <t>ATP:selenide, water phosphotransferase c0</t>
  </si>
  <si>
    <t>(CAETHG_RS13960)</t>
  </si>
  <si>
    <t>CAETHG_RS13960</t>
  </si>
  <si>
    <t>rxn00710_c0</t>
  </si>
  <si>
    <t>Orotidine-5'-phosphate carboxy-lyase c0</t>
  </si>
  <si>
    <t>(CAETHG_RS07120)</t>
  </si>
  <si>
    <t>CAETHG_RS07120</t>
  </si>
  <si>
    <t>rxn05539_c0</t>
  </si>
  <si>
    <t>Dipeptide transport via ABC system (cgly) c0</t>
  </si>
  <si>
    <t>rxn02775_c0</t>
  </si>
  <si>
    <t>S-Adenosyl-L-methionine:precorrin-4 C20-methyltransferase c0</t>
  </si>
  <si>
    <t>(CAETHG_RS05350)</t>
  </si>
  <si>
    <t>CAETHG_RS05350</t>
  </si>
  <si>
    <t>rxn10280_c0</t>
  </si>
  <si>
    <t>palmitoyl-UDP-glucosyltransferase (monoglucosyl) c0</t>
  </si>
  <si>
    <t>rxn00717_c0</t>
  </si>
  <si>
    <t>Cytosine aminohydrolase c0</t>
  </si>
  <si>
    <t>((CAETHG_RS19880) or (CAETHG_RS04720))</t>
  </si>
  <si>
    <t>CAETHG_RS04720 CAETHG_RS19880</t>
  </si>
  <si>
    <t>rxn01642_c0</t>
  </si>
  <si>
    <t>4-imidazolone-5-propanoate amidohydrolase c0</t>
  </si>
  <si>
    <t>(CAETHG_RS01110)</t>
  </si>
  <si>
    <t>CAETHG_RS01110</t>
  </si>
  <si>
    <t>rxn00545_c0</t>
  </si>
  <si>
    <t>ATP:D-fructose-6-phosphate 1-phosphotransferase c0</t>
  </si>
  <si>
    <t>((CAETHG_RS03075) or (CAETHG_RS12015))</t>
  </si>
  <si>
    <t>CAETHG_RS03075 CAETHG_RS12015</t>
  </si>
  <si>
    <t>rxn10308_c0</t>
  </si>
  <si>
    <t>myristoyl-lipoteichoic acid synthesis (n-24), linked, N-acetylglucosamine substituted c0</t>
  </si>
  <si>
    <t>(CAETHG_RS11510)</t>
  </si>
  <si>
    <t>CAETHG_RS11510</t>
  </si>
  <si>
    <t>rxn05249_c0</t>
  </si>
  <si>
    <t>FACOAL150(ISO) c0</t>
  </si>
  <si>
    <t>(CAETHG_RS08635)</t>
  </si>
  <si>
    <t>CAETHG_RS08635</t>
  </si>
  <si>
    <t>rxn02897_c0</t>
  </si>
  <si>
    <t>Nicotinate-nucleotide:dimethylbenzimidazole c0</t>
  </si>
  <si>
    <t>(CAETHG_RS05375)</t>
  </si>
  <si>
    <t>CAETHG_RS05375</t>
  </si>
  <si>
    <t>rxn01649_c0</t>
  </si>
  <si>
    <t>Xanthosine:orthophosphate ribosyltransferase c0</t>
  </si>
  <si>
    <t>rxn01301_c0</t>
  </si>
  <si>
    <t>L-Homoserine:NAD+ oxidoreductase c0</t>
  </si>
  <si>
    <t>rxn05396_c0</t>
  </si>
  <si>
    <t>9-methyl-decanoyl-ACP:malonyl-[acyl-carrier-protein] C-acyltransferase (decarboxylating) c0</t>
  </si>
  <si>
    <t>rxn04046_c0</t>
  </si>
  <si>
    <t>S-adenosyl-L-methionine:cobalt-factor-II C20-methyltransferase c0</t>
  </si>
  <si>
    <t>rxn13782_c0</t>
  </si>
  <si>
    <t>Protein biosynthesis c0</t>
  </si>
  <si>
    <t>((CAETHG_RS09660) and (CAETHG_RS09360) and (CAETHG_RS09355) and (CAETHG_RS09380) and (CAETHG_RS09430) and (CAETHG_RS10280) and ((CAETHG_RS09555) or (CAETHG_RS00810)) and (CAETHG_RS09370) and (CAETHG_RS09420) and (CAETHG_RS09425) and (CAETHG_RS11455) and ((CAETHG_RS09925) or (CAETHG_RS13600)) and (CAETHG_RS06475) and (CAETHG_RS08170) and (CAETHG_RS06445) and (CAETHG_RS13910) and (CAETHG_RS09460) and (CAETHG_RS09400) and (CAETHG_RS11710) and (CAETHG_RS16620) and (CAETHG_RS14240) and (CAETHG_RS09315) and (CAETHG_RS06450) and (CAETHG_RS07535) and (CAETHG_RS08130) and () and (CAETHG_RS09345) and (CAETHG_RS16400) and (CAETHG_RS06070) and (CAETHG_RS09275) and (CAETHG_RS09415) and (CAETHG_RS10380) and (CAETHG_RS09270) and (CAETHG_RS09490) and (CAETHG_RS16445) and (CAETHG_RS06465) and (CAETHG_RS06460) and (CAETHG_RS16505) and (CAETHG_RS10465) and (CAETHG_RS09320) and (CAETHG_RS09435) and () and () and (CAETHG_RS10290) and (CAETHG_RS09395) and (CAETHG_RS09390) and (CAETHG_RS11285) and (CAETHG_RS09465) and (CAETHG_RS11205) and (CAETHG_RS09410) and (CAETHG_RS09385) and (CAETHG_RS09365) and (CAETHG_RS07530) and (CAETHG_RS09350) and (CAETHG_RS06075) and (CAETHG_RS16190) and (CAETHG_RS16810) and (CAETHG_RS06585) and (CAETHG_RS07540) and (CAETHG_RS09495) and (CAETHG_RS09375) and (CAETHG_RS16710) and (CAETHG_RS09440) and (CAETHG_RS09405) and (CAETHG_RS14170) and () and (CAETHG_RS09310) and (CAETHG_RS10260) and (CAETHG_RS09485) and (CAETHG_RS01220) and (CAETHG_RS09445) and (CAETHG_RS16570) and (CAETHG_RS09325) and (CAETHG_RS09515) and (CAETHG_RS16550) and (CAETHG_RS09300) and (CAETHG_RS13920))</t>
  </si>
  <si>
    <t>CAETHG_RS00810 CAETHG_RS01220 CAETHG_RS06070 CAETHG_RS06075 CAETHG_RS06445 CAETHG_RS06450 CAETHG_RS06460 CAETHG_RS06465 CAETHG_RS06475 CAETHG_RS06585 CAETHG_RS07530 CAETHG_RS07535 CAETHG_RS07540 CAETHG_RS08130 CAETHG_RS08170 CAETHG_RS09270 CAETHG_RS09275 CAETHG_RS09300 CAETHG_RS09310 CAETHG_RS09315 CAETHG_RS09320 CAETHG_RS09325 CAETHG_RS09345 CAETHG_RS09350 CAETHG_RS09355 CAETHG_RS09360 CAETHG_RS09365 CAETHG_RS09370 CAETHG_RS09375 CAETHG_RS09380 CAETHG_RS09385 CAETHG_RS09390 CAETHG_RS09395 CAETHG_RS09400 CAETHG_RS09405 CAETHG_RS09410 CAETHG_RS09415 CAETHG_RS09420 CAETHG_RS09425 CAETHG_RS09430 CAETHG_RS09435 CAETHG_RS09440 CAETHG_RS09445 CAETHG_RS09460 CAETHG_RS09465 CAETHG_RS09485 CAETHG_RS09490 CAETHG_RS09495 CAETHG_RS09515 CAETHG_RS09555 CAETHG_RS09660 CAETHG_RS09925 CAETHG_RS10260 CAETHG_RS10280 CAETHG_RS10290 CAETHG_RS10380 CAETHG_RS10465 CAETHG_RS11205 CAETHG_RS11285 CAETHG_RS11455 CAETHG_RS11710 CAETHG_RS13600 CAETHG_RS13910 CAETHG_RS13920 CAETHG_RS14170 CAETHG_RS14240 CAETHG_RS16190 CAETHG_RS16400 CAETHG_RS16445 CAETHG_RS16505 CAETHG_RS16550 CAETHG_RS16570 CAETHG_RS16620 CAETHG_RS16710 CAETHG_RS16810</t>
  </si>
  <si>
    <t>rxn10334_c0</t>
  </si>
  <si>
    <t>palmitoyl-cardiolipin synthase c0</t>
  </si>
  <si>
    <t>rxn00910_c0</t>
  </si>
  <si>
    <t>NAD-dependent electron-bifurcating methylenetetrahydrofolate reductase</t>
  </si>
  <si>
    <t>(CAETHG_RS07830)</t>
  </si>
  <si>
    <t>CAETHG_RS07830</t>
  </si>
  <si>
    <t>rxn02286_c0</t>
  </si>
  <si>
    <t>UDP-N-acetylmuramate:L-alanine ligase (ADP-forming) c0</t>
  </si>
  <si>
    <t>(CAETHG_RS09825)</t>
  </si>
  <si>
    <t>CAETHG_RS09825</t>
  </si>
  <si>
    <t>rxn05363_c0</t>
  </si>
  <si>
    <t>4-methyl-hexanoyl-ACP:malonyl-[acyl-carrier-protein] C-acyltransferase (decarboxylating) c0</t>
  </si>
  <si>
    <t>rxn01682_c0</t>
  </si>
  <si>
    <t>(1S,2R)-1-C-(indol-3-yl)glycerol 3-phosphate c0</t>
  </si>
  <si>
    <t>(() and (CAETHG_RS18200))</t>
  </si>
  <si>
    <t>CAETHG_RS18200</t>
  </si>
  <si>
    <t>rxn02474_c0</t>
  </si>
  <si>
    <t>5-amino-6-(5-phosphoribitylamino)uracil:NADP+ 1'-oxidoreductase c0</t>
  </si>
  <si>
    <t>(CAETHG_RS01445)</t>
  </si>
  <si>
    <t>CAETHG_RS01445</t>
  </si>
  <si>
    <t>rxn01292_c0</t>
  </si>
  <si>
    <t>L-Arabinose ketol-isomerase c0</t>
  </si>
  <si>
    <t>(CAETHG_RS10965)</t>
  </si>
  <si>
    <t>CAETHG_RS10965</t>
  </si>
  <si>
    <t>rxn10302_c0</t>
  </si>
  <si>
    <t>anteisoheptadecanoyl-lipoteichoic acid synthesis (n-24), linked, glucose substituted c0</t>
  </si>
  <si>
    <t>rxn10311_c0</t>
  </si>
  <si>
    <t>anteisoheptadecanoyl-lipoteichoic acid synthesis (n-24), linked, N-acetylglucosamine substituted c0</t>
  </si>
  <si>
    <t>rxn01486_c0</t>
  </si>
  <si>
    <t>trans,trans-Farnesyl-diphosphate:isopentenyl-diphosphate c0</t>
  </si>
  <si>
    <t>((CAETHG_RS15870) or (CAETHG_RS09090) or (CAETHG_RS09090))</t>
  </si>
  <si>
    <t>CAETHG_RS09090 CAETHG_RS15870</t>
  </si>
  <si>
    <t>rxn05359_c0</t>
  </si>
  <si>
    <t>4-methyl-3-oxo-hexanoyl-ACP:malonyl-[acyl-carrier-protein] C-acyltransferase (decarboxylating) c0</t>
  </si>
  <si>
    <t>rxn00898_c0</t>
  </si>
  <si>
    <t>2,3-Dihydroxy-3-methylbutanoate hydro-lyase c0</t>
  </si>
  <si>
    <t>((CAETHG_RS10675) or (CAETHG_RS00585))</t>
  </si>
  <si>
    <t>CAETHG_RS00585 CAETHG_RS10675</t>
  </si>
  <si>
    <t>rxn10203_c0</t>
  </si>
  <si>
    <t>myristoyl-glycerol-3-phosphate O-acyltransferase c0</t>
  </si>
  <si>
    <t>rxn01069_c0</t>
  </si>
  <si>
    <t>O-Phospho-L-homoserine phospho-lyase (adding water) c0</t>
  </si>
  <si>
    <t>((CAETHG_RS09115) or (CAETHG_RS05835))</t>
  </si>
  <si>
    <t>CAETHG_RS05835 CAETHG_RS09115</t>
  </si>
  <si>
    <t>rxn02113_c0</t>
  </si>
  <si>
    <t>2-Acetolactate carboxy-lyase c0</t>
  </si>
  <si>
    <t>(CAETHG_RS14410)</t>
  </si>
  <si>
    <t>CAETHG_RS14410</t>
  </si>
  <si>
    <t>rxn01997_c0</t>
  </si>
  <si>
    <t>dTDPglucose 4,6-hydro-lyase c0</t>
  </si>
  <si>
    <t>((CAETHG_RS12865) or (CAETHG_RS12965))</t>
  </si>
  <si>
    <t>CAETHG_RS12865 CAETHG_RS12965</t>
  </si>
  <si>
    <t>rxn00555_c0</t>
  </si>
  <si>
    <t>L-Glutamine:D-fructose-6-phosphate aminotransferase (hexose c0</t>
  </si>
  <si>
    <t>(CAETHG_RS09130)</t>
  </si>
  <si>
    <t>CAETHG_RS09130</t>
  </si>
  <si>
    <t>rxn05541_c0</t>
  </si>
  <si>
    <t>Dipeptide transport via ABC system (ala-glu) c0</t>
  </si>
  <si>
    <t>rxn08298_c0</t>
  </si>
  <si>
    <t>diacylglycerol kinase (n-C16:1) c0</t>
  </si>
  <si>
    <t>rxn00260_c0</t>
  </si>
  <si>
    <t>L-Aspartate:2-oxoglutarate aminotransferase c0</t>
  </si>
  <si>
    <t>((CAETHG_RS05435) or (CAETHG_RS06185) or (CAETHG_RS16780) or (CAETHG_RS04450) or (CAETHG_RS01020) or (CAETHG_RS14650) or (CAETHG_RS00180) or (CAETHG_RS19100) or (CAETHG_RS12490) or (CAETHG_RS08900))</t>
  </si>
  <si>
    <t>CAETHG_RS00180 CAETHG_RS01020 CAETHG_RS04450 CAETHG_RS05435 CAETHG_RS06185 CAETHG_RS08900 CAETHG_RS12490 CAETHG_RS14650 CAETHG_RS16780 CAETHG_RS19100</t>
  </si>
  <si>
    <t>rxn05219_c0</t>
  </si>
  <si>
    <t>L-Methionine ABC transport c0</t>
  </si>
  <si>
    <t>rxn02484_c0</t>
  </si>
  <si>
    <t>ATP:4-amino-5-hydroxymethyl-2-methylpyrimidine 5-phosphotransferase c0</t>
  </si>
  <si>
    <t>(CAETHG_RS05765)</t>
  </si>
  <si>
    <t>CAETHG_RS05765</t>
  </si>
  <si>
    <t>rxn05337_c0</t>
  </si>
  <si>
    <t>(3R)-3-Hydroxyhexanoyl-[acyl-carrier-protein]:NADP+ oxidoreductase c0</t>
  </si>
  <si>
    <t>rxn03137_c0</t>
  </si>
  <si>
    <t>10-Formyltetrahydrofolate:5'-phosphoribosyl-5-amino-4- c0</t>
  </si>
  <si>
    <t>(((CAETHG_RS01505) or (CAETHG_RS14515)) and ((CAETHG_RS01505) or (CAETHG_RS14515)))</t>
  </si>
  <si>
    <t>CAETHG_RS01505 CAETHG_RS14515</t>
  </si>
  <si>
    <t>rxn00690_c0</t>
  </si>
  <si>
    <t>Formate:tetrahydrofolate ligase (ADP-forming) c0</t>
  </si>
  <si>
    <t>(CAETHG_RS07850)</t>
  </si>
  <si>
    <t>CAETHG_RS07850</t>
  </si>
  <si>
    <t>rxn01114_c0</t>
  </si>
  <si>
    <t>ATP:D-ribulose 5-phosphotransferase c0</t>
  </si>
  <si>
    <t>rxn05367_c0</t>
  </si>
  <si>
    <t>6-methyl-octanoyl-ACP:malonyl-[acyl-carrier-protein] C-acyltransferase (decarboxylating) c0</t>
  </si>
  <si>
    <t>rxn00527_c0</t>
  </si>
  <si>
    <t>L-Tyrosine:2-oxoglutarate aminotransferase c0</t>
  </si>
  <si>
    <t>((CAETHG_RS12490) or ((CAETHG_RS16020) and ()))</t>
  </si>
  <si>
    <t>CAETHG_RS12490 CAETHG_RS16020</t>
  </si>
  <si>
    <t>rxn05171_c0</t>
  </si>
  <si>
    <t>Nitrate-ABC transport c0</t>
  </si>
  <si>
    <t>(CAETHG_RS03475)</t>
  </si>
  <si>
    <t>CAETHG_RS03475</t>
  </si>
  <si>
    <t>rxn04052_c0</t>
  </si>
  <si>
    <t>precorrin-8X methylmutase c0</t>
  </si>
  <si>
    <t>(CAETHG_RS05370)</t>
  </si>
  <si>
    <t>CAETHG_RS05370</t>
  </si>
  <si>
    <t>rxn08549_c0</t>
  </si>
  <si>
    <t>glycerol-3-phosphate acyltransferase (C16:0) c0</t>
  </si>
  <si>
    <t>rxn04045_c0</t>
  </si>
  <si>
    <t>sirohydrochlorin cobalt-lyase c0</t>
  </si>
  <si>
    <t>(CAETHG_RS05330)</t>
  </si>
  <si>
    <t>CAETHG_RS05330</t>
  </si>
  <si>
    <t>rxn01390_c0</t>
  </si>
  <si>
    <t>ATP:L-rhamnulose 1-phosphotransferase c0</t>
  </si>
  <si>
    <t>(CAETHG_RS10205)</t>
  </si>
  <si>
    <t>CAETHG_RS10205</t>
  </si>
  <si>
    <t>rxn09111_c0</t>
  </si>
  <si>
    <t>Phosphatidylglycerol synthase (n-C16:0) c0</t>
  </si>
  <si>
    <t>rxn01974_c0</t>
  </si>
  <si>
    <t>LL-2,6-Diaminoheptanedioate 2-epimerase c0</t>
  </si>
  <si>
    <t>(CAETHG_RS15555)</t>
  </si>
  <si>
    <t>CAETHG_RS15555</t>
  </si>
  <si>
    <t>rxn12645_c0</t>
  </si>
  <si>
    <t>rxn02008_c0</t>
  </si>
  <si>
    <t>UDP-N-acetylmuramoyl-L-alanine:D-glutamate ligase(ADP-forming) c0</t>
  </si>
  <si>
    <t>(CAETHG_RS09645)</t>
  </si>
  <si>
    <t>CAETHG_RS09645</t>
  </si>
  <si>
    <t>rxn05385_c0</t>
  </si>
  <si>
    <t>5-methyl-3-oxo-hexanoyl-ACP:NADP+ oxidoreductase c0</t>
  </si>
  <si>
    <t>rxn02155_c0</t>
  </si>
  <si>
    <t>ATP:nicotinamide-nucleotide adenylyltransferase c0</t>
  </si>
  <si>
    <t>(CAETHG_RS13930)</t>
  </si>
  <si>
    <t>CAETHG_RS13930</t>
  </si>
  <si>
    <t>rxn00915_c0</t>
  </si>
  <si>
    <t>GMP:pyrophosphate phosphoribosyltransferase c0</t>
  </si>
  <si>
    <t>((CAETHG_RS06200) or (CAETHG_RS09690))</t>
  </si>
  <si>
    <t>CAETHG_RS06200 CAETHG_RS09690</t>
  </si>
  <si>
    <t>rxn00299_c0</t>
  </si>
  <si>
    <t>rxn00461_c0</t>
  </si>
  <si>
    <t>Phosphoenolpyruvate:UDP-N-acetyl-D-glucosamine c0</t>
  </si>
  <si>
    <t>((CAETHG_RS09905) or (CAETHG_RS11570))</t>
  </si>
  <si>
    <t>CAETHG_RS09905 CAETHG_RS11570</t>
  </si>
  <si>
    <t>rxn00748_c0</t>
  </si>
  <si>
    <t>Glycerone-phosphate phospho-lyase c0</t>
  </si>
  <si>
    <t>(CAETHG_RS13880)</t>
  </si>
  <si>
    <t>CAETHG_RS13880</t>
  </si>
  <si>
    <t>rxn06799_c0</t>
  </si>
  <si>
    <t>S-Adenosyl-L-methionine:DNA (cytosine-5-)-methyltransferase c0</t>
  </si>
  <si>
    <t>(CAETHG_RS02375)</t>
  </si>
  <si>
    <t>CAETHG_RS02375</t>
  </si>
  <si>
    <t>rxn08089_c0</t>
  </si>
  <si>
    <t>1-octadec-7-enoyl-sn-glycerol 3-phosphate O-acyltransferase (n-C18:1) c0</t>
  </si>
  <si>
    <t>rxn00283_c0</t>
  </si>
  <si>
    <t>L-Alanine racemase c0</t>
  </si>
  <si>
    <t>(CAETHG_RS05465)</t>
  </si>
  <si>
    <t>CAETHG_RS05465</t>
  </si>
  <si>
    <t>rxn10212_c0</t>
  </si>
  <si>
    <t>myristoyl-1-acylglycerol-3-phosphate O-acyltransferase c0</t>
  </si>
  <si>
    <t>rxn00953_c0</t>
  </si>
  <si>
    <t>L-Serine hydro-lyase (adding homocysteine) c0</t>
  </si>
  <si>
    <t>(CAETHG_RS02365)</t>
  </si>
  <si>
    <t>CAETHG_RS02365</t>
  </si>
  <si>
    <t>rxn10337_c0</t>
  </si>
  <si>
    <t>isoheptadecanoyl-cardiolipin synthase c0</t>
  </si>
  <si>
    <t>rxn10235_c0</t>
  </si>
  <si>
    <t>isopentadecanoyl-phosphatidylserine decarboxylase c0</t>
  </si>
  <si>
    <t>rxn10273_c0</t>
  </si>
  <si>
    <t>stearoyl-UDP-glucosyltransferase (diglucosyl) c0</t>
  </si>
  <si>
    <t>rxn05417_c0</t>
  </si>
  <si>
    <t>6-methyl-heptanoyl-ACP:malonyl-[acyl-carrier-protein] C-acyltransferase (decarboxylating) c0</t>
  </si>
  <si>
    <t>rxn00938_c0</t>
  </si>
  <si>
    <t>Nicotinamide amidohydrolase c0</t>
  </si>
  <si>
    <t>(CAETHG_RS01795)</t>
  </si>
  <si>
    <t>CAETHG_RS01795</t>
  </si>
  <si>
    <t>rxn10305_c0</t>
  </si>
  <si>
    <t>anteisopentadecanoyl-lipoteichoic acid synthesis (n-24), linked, glucose substituted c0</t>
  </si>
  <si>
    <t>rxn10221_c0</t>
  </si>
  <si>
    <t>anteisoheptadecanoyl-phosphatidate cytidylyltransferase c0</t>
  </si>
  <si>
    <t>rxn09177_c0</t>
  </si>
  <si>
    <t>phosphopantothenate-cysteine ligase c0</t>
  </si>
  <si>
    <t>(CAETHG_RS16385)</t>
  </si>
  <si>
    <t>CAETHG_RS16385</t>
  </si>
  <si>
    <t>rxn03437_c0</t>
  </si>
  <si>
    <t>(R)-2,3-Dihydroxy-3-methylpentanoate hydro-lyase c0</t>
  </si>
  <si>
    <t>rxn09199_c0</t>
  </si>
  <si>
    <t>Phosphatidylserine decarboxylase (n-C14:1) c0</t>
  </si>
  <si>
    <t>rxn02320_c0</t>
  </si>
  <si>
    <t>5-Amino-2-oxopentanoate:2-oxoglutarate aminotransferase c0</t>
  </si>
  <si>
    <t>((CAETHG_RS16020) and ())</t>
  </si>
  <si>
    <t>CAETHG_RS16020</t>
  </si>
  <si>
    <t>rxn01648_c0</t>
  </si>
  <si>
    <t>Cytidine:orthophosphate alpha-D-ribosyltransferase c0</t>
  </si>
  <si>
    <t>(CAETHG_RS19255)</t>
  </si>
  <si>
    <t>CAETHG_RS19255</t>
  </si>
  <si>
    <t>rxn10126_c0</t>
  </si>
  <si>
    <t>succinate dehyrdogenase c0</t>
  </si>
  <si>
    <t>((CAETHG_RS01630) and (CAETHG_RS01620))</t>
  </si>
  <si>
    <t>CAETHG_RS01620 CAETHG_RS01630</t>
  </si>
  <si>
    <t>rxn08083_c0</t>
  </si>
  <si>
    <t>1-tetradecanoyl-sn-glycerol 3-phosphate O-acyltransferase (n-C12:0) c0</t>
  </si>
  <si>
    <t>rxn02507_c0</t>
  </si>
  <si>
    <t>1-(2-Carboxyphenylamino)-1-deoxy-D-ribulose-5-phosphate c0</t>
  </si>
  <si>
    <t>(CAETHG_RS18190)</t>
  </si>
  <si>
    <t>CAETHG_RS18190</t>
  </si>
  <si>
    <t>rxn03901_c0</t>
  </si>
  <si>
    <t>Undecaprenyl-diphosphate phosphohydrolase c0</t>
  </si>
  <si>
    <t>(CAETHG_RS13340)</t>
  </si>
  <si>
    <t>CAETHG_RS13340</t>
  </si>
  <si>
    <t>rxn03933_c0</t>
  </si>
  <si>
    <t>UDP-N-acetylglucosamine-N-acetylmuramyl-(pentapeptide)pyrophosphoryl-undecaprenol N-acetylglucosamine transferase c0</t>
  </si>
  <si>
    <t>(CAETHG_RS14885)</t>
  </si>
  <si>
    <t>CAETHG_RS14885</t>
  </si>
  <si>
    <t>rxn05202_c0</t>
  </si>
  <si>
    <t>Xanthine ion-coupled transport c0</t>
  </si>
  <si>
    <t>(CAETHG_RS02145)</t>
  </si>
  <si>
    <t>CAETHG_RS02145</t>
  </si>
  <si>
    <t>rxn05226_c0</t>
  </si>
  <si>
    <t>Glucose-phosphotransferase (PTS) system c0</t>
  </si>
  <si>
    <t>(() and () and () and (CAETHG_RS09185) and ())</t>
  </si>
  <si>
    <t>rxn05537_c0</t>
  </si>
  <si>
    <t>Dipeptide transport via ABC system (gly-asp) c0</t>
  </si>
  <si>
    <t>rxn10209_c0</t>
  </si>
  <si>
    <t>anteisopentadecanoyl-glycerol-3-phosphate O-acyltransferase c0</t>
  </si>
  <si>
    <t>rxn01333_c0</t>
  </si>
  <si>
    <t>((CAETHG_RS08760) or (CAETHG_RS03160))</t>
  </si>
  <si>
    <t>CAETHG_RS03160 CAETHG_RS08760</t>
  </si>
  <si>
    <t>rxn01626_c0</t>
  </si>
  <si>
    <t>5,6-Dihydrouracil amidohydrolase c0</t>
  </si>
  <si>
    <t>((CAETHG_RS07195) or (CAETHG_RS02115))</t>
  </si>
  <si>
    <t>CAETHG_RS02115 CAETHG_RS07195</t>
  </si>
  <si>
    <t>rxn05560_c0</t>
  </si>
  <si>
    <t>D-fructose transport via PEP:Pyr PTS c0</t>
  </si>
  <si>
    <t>(() and (CAETHG_RS09185) and () and ((CAETHG_RS00680) or (CAETHG_RS03210)) and ())</t>
  </si>
  <si>
    <t>CAETHG_RS00680 CAETHG_RS03210 CAETHG_RS09185</t>
  </si>
  <si>
    <t>cpd00082_ext_b</t>
  </si>
  <si>
    <t>rxn02161_c0</t>
  </si>
  <si>
    <t>rxn00714_c0</t>
  </si>
  <si>
    <t>P1,P4-Bis(5'-nucleosyl)-tetraphosphate nucleotidohydrolase c0</t>
  </si>
  <si>
    <t>(CAETHG_RS14235)</t>
  </si>
  <si>
    <t>CAETHG_RS14235</t>
  </si>
  <si>
    <t>rxn00303_c0</t>
  </si>
  <si>
    <t>ATP:GTP 3'-pyrophosphotransferase c0</t>
  </si>
  <si>
    <t>((CAETHG_RS06095) or ((CAETHG_RS11705) or (CAETHG_RS05090) or (CAETHG_RS00360)))</t>
  </si>
  <si>
    <t>CAETHG_RS00360 CAETHG_RS05090 CAETHG_RS06095 CAETHG_RS11705</t>
  </si>
  <si>
    <t>rxn00693_c0</t>
  </si>
  <si>
    <t>5-Methyltetrahydrofolate:L-homocysteine S-methyltransferase c0</t>
  </si>
  <si>
    <t>((CAETHG_RS13555) or (CAETHG_RS14005) or (CAETHG_RS13980) or (CAETHG_RS00695))</t>
  </si>
  <si>
    <t>CAETHG_RS00695 CAETHG_RS13555 CAETHG_RS13980 CAETHG_RS14005</t>
  </si>
  <si>
    <t>rxn00122_c0</t>
  </si>
  <si>
    <t>ATP:FMN adenylyltransferase c0</t>
  </si>
  <si>
    <t>((CAETHG_RS16705) and (CAETHG_RS16705))</t>
  </si>
  <si>
    <t>CAETHG_RS16705</t>
  </si>
  <si>
    <t>rxn01116_c0</t>
  </si>
  <si>
    <t>D-Ribulose-5-phosphate 3-epimerase c0</t>
  </si>
  <si>
    <t>(CAETHG_RS16435)</t>
  </si>
  <si>
    <t>CAETHG_RS16435</t>
  </si>
  <si>
    <t>rxn00470_c0</t>
  </si>
  <si>
    <t>L-Ornithine carboxy-lyase c0</t>
  </si>
  <si>
    <t>rxn05585_c0</t>
  </si>
  <si>
    <t>hexanesulfonate transport via ABC system c0</t>
  </si>
  <si>
    <t>rxn03908_c0</t>
  </si>
  <si>
    <t>ATP: 4-(Cytidine 5'-diphospho)-2-C-methyl-D-erythritol c0</t>
  </si>
  <si>
    <t>(CAETHG_RS11395)</t>
  </si>
  <si>
    <t>CAETHG_RS11395</t>
  </si>
  <si>
    <t>rxn08551_c0</t>
  </si>
  <si>
    <t>glycerol-3-phosphate acyltransferase (C18:0) c0</t>
  </si>
  <si>
    <t>rxn08308_c0</t>
  </si>
  <si>
    <t>CDP-diacylglycerol synthetase (n-C14:1) c0</t>
  </si>
  <si>
    <t>rxn01986_c0</t>
  </si>
  <si>
    <t>2-Deoxy-D-ribose 1-phosphate 1,5-phosphomutase c0</t>
  </si>
  <si>
    <t>(CAETHG_RS19250)</t>
  </si>
  <si>
    <t>CAETHG_RS19250</t>
  </si>
  <si>
    <t>rxn05207_c0</t>
  </si>
  <si>
    <t>Na+/malate symporter c0</t>
  </si>
  <si>
    <t>(CAETHG_RS03875)</t>
  </si>
  <si>
    <t>CAETHG_RS03875</t>
  </si>
  <si>
    <t>rxn02213_c0</t>
  </si>
  <si>
    <t>3-Dehydroquinate hydro-lyase c0</t>
  </si>
  <si>
    <t>(CAETHG_RS04145)</t>
  </si>
  <si>
    <t>CAETHG_RS04145</t>
  </si>
  <si>
    <t>rxn02200_c0</t>
  </si>
  <si>
    <t>2-Amino-4-hydroxy-6-hydroxymethyl-7,8-dihydropteridine:4- c0</t>
  </si>
  <si>
    <t>(CAETHG_RS13400)</t>
  </si>
  <si>
    <t>CAETHG_RS13400</t>
  </si>
  <si>
    <t>rxn05397_c0</t>
  </si>
  <si>
    <t>11-methyl-3-oxo-dodecanoyl-ACP:NADP+ oxidoreductase c0</t>
  </si>
  <si>
    <t>rxn04308_c0</t>
  </si>
  <si>
    <t>di-trans,poly-cis-Decaprenyl-diphosphate:isopentenyl-diphosphate c0</t>
  </si>
  <si>
    <t>((CAETHG_RS16640) or (CAETHG_RS07000))</t>
  </si>
  <si>
    <t>CAETHG_RS07000 CAETHG_RS16640</t>
  </si>
  <si>
    <t>rxn03062_c0</t>
  </si>
  <si>
    <t>3-Isopropylmalate:NAD+ oxidoreductase c0</t>
  </si>
  <si>
    <t>((CAETHG_RS08690) or (CAETHG_RS14760))</t>
  </si>
  <si>
    <t>CAETHG_RS08690 CAETHG_RS14760</t>
  </si>
  <si>
    <t>rxn01171_c0</t>
  </si>
  <si>
    <t>alpha-D-Glucose 1-epimerase c0</t>
  </si>
  <si>
    <t>((CAETHG_RS19300) or (CAETHG_RS10960))</t>
  </si>
  <si>
    <t>CAETHG_RS10960 CAETHG_RS19300</t>
  </si>
  <si>
    <t>rxn01388_c0</t>
  </si>
  <si>
    <t>isocitrate hydro-lyase c0</t>
  </si>
  <si>
    <t>(() and ((CAETHG_RS05015) or (CAETHG_RS13540)))</t>
  </si>
  <si>
    <t>CAETHG_RS05015 CAETHG_RS13540</t>
  </si>
  <si>
    <t>rxn05421_c0</t>
  </si>
  <si>
    <t>8-methyl-nonanoyl-ACP:malonyl-[acyl-carrier-protein] C-acyltransferase (decarboxylating) c0</t>
  </si>
  <si>
    <t>rxn10214_c0</t>
  </si>
  <si>
    <t>isoheptadecanoyl-1-acylglycerol-3-phosphate O-acyltransferase c0</t>
  </si>
  <si>
    <t>rxn03446_c0</t>
  </si>
  <si>
    <t>O-Phospho-4-hydroxy-L-threonine phospho-lyase (adding water) c0</t>
  </si>
  <si>
    <t>rxn05593_c0</t>
  </si>
  <si>
    <t>inositol transport in via proton symport c0</t>
  </si>
  <si>
    <t>(CAETHG_RS18110)</t>
  </si>
  <si>
    <t>CAETHG_RS18110</t>
  </si>
  <si>
    <t>rxn01519_c0</t>
  </si>
  <si>
    <t>dUTP nucleotidohydrolase c0</t>
  </si>
  <si>
    <t>(CAETHG_RS15240)</t>
  </si>
  <si>
    <t>CAETHG_RS15240</t>
  </si>
  <si>
    <t>rxn09996_c0</t>
  </si>
  <si>
    <t>teichuronic acid (n-45), unlinked, GalNAc-GlcA repeated c0</t>
  </si>
  <si>
    <t>(() and () and () and (CAETHG_RS06325) and () and ())</t>
  </si>
  <si>
    <t>CAETHG_RS06325</t>
  </si>
  <si>
    <t>rxn00029_c0</t>
  </si>
  <si>
    <t>5-Aminolevulinate hydro-lyase(adding 5-aminolevulinate and c0</t>
  </si>
  <si>
    <t>(CAETHG_RS05385)</t>
  </si>
  <si>
    <t>CAETHG_RS05385</t>
  </si>
  <si>
    <t>rxn10338_c0</t>
  </si>
  <si>
    <t>anteisoheptadecanoyl-cardiolipin synthase c0</t>
  </si>
  <si>
    <t>rxn09687_c0</t>
  </si>
  <si>
    <t>deoxyinosine transport in via proton symport c0</t>
  </si>
  <si>
    <t>rxn04413_c0</t>
  </si>
  <si>
    <t>rxn04413 c0</t>
  </si>
  <si>
    <t>(CAETHG_RS07025)</t>
  </si>
  <si>
    <t>CAETHG_RS07025</t>
  </si>
  <si>
    <t>rxn01316_c0</t>
  </si>
  <si>
    <t>N-Acetylneuraminate pyruvate-lyase (pyruvate-phosphorylating) c0</t>
  </si>
  <si>
    <t>(CAETHG_RS12945)</t>
  </si>
  <si>
    <t>CAETHG_RS12945</t>
  </si>
  <si>
    <t>rxn10263_c0</t>
  </si>
  <si>
    <t>anteisopentadecanoyl-CDPdiacylglycerol:sn-glycerol-3-phosphate 3-phosphatidyltransferase c0</t>
  </si>
  <si>
    <t>rxn05647_c0</t>
  </si>
  <si>
    <t>salicin transport via PEP:Pyr PTS c0</t>
  </si>
  <si>
    <t>rxn01964_c0</t>
  </si>
  <si>
    <t>L-Serine hydro-lyase (adding indoleglycerol-phosphate) c0</t>
  </si>
  <si>
    <t>rxn00559_c0</t>
  </si>
  <si>
    <t>D-Mannose-6-phosphate ketol-isomerase c0</t>
  </si>
  <si>
    <t>((CAETHG_RS08665) or (CAETHG_RS19590))</t>
  </si>
  <si>
    <t>CAETHG_RS08665 CAETHG_RS19590</t>
  </si>
  <si>
    <t>rxn01641_c0</t>
  </si>
  <si>
    <t>5-Formiminotetrahydrofolate:L-glutamate N-formiminotransferase c0</t>
  </si>
  <si>
    <t>(CAETHG_RS01125)</t>
  </si>
  <si>
    <t>CAETHG_RS01125</t>
  </si>
  <si>
    <t>rxn10341_c0</t>
  </si>
  <si>
    <t>anteisopentadecanoyl-cardiolipin synthase c0</t>
  </si>
  <si>
    <t>rxn03537_c0</t>
  </si>
  <si>
    <t>Adenosyl cobinamide phosphate guanyltransferase c0</t>
  </si>
  <si>
    <t>rxn12510_c0</t>
  </si>
  <si>
    <t>ATP:pantothenate 4'-phosphotransferase c0</t>
  </si>
  <si>
    <t>(CAETHG_RS09680)</t>
  </si>
  <si>
    <t>CAETHG_RS09680</t>
  </si>
  <si>
    <t>rxn05392_c0</t>
  </si>
  <si>
    <t>7-methyl-octanoyl-ACP:malonyl-[acyl-carrier-protein] C-acyltransferase (decarboxylating) c0</t>
  </si>
  <si>
    <t>rxn00161_c0</t>
  </si>
  <si>
    <t>(S)-Malate:NADP+ oxidoreductase(oxaloacetate-decarboxylating) c0</t>
  </si>
  <si>
    <t>((CAETHG_RS12200) or (CAETHG_RS08235))</t>
  </si>
  <si>
    <t>CAETHG_RS08235 CAETHG_RS12200</t>
  </si>
  <si>
    <t>rxn09207_c0</t>
  </si>
  <si>
    <t>Phosphatidylserine syntase (n-C14:1) c0</t>
  </si>
  <si>
    <t>rxn02380_c0</t>
  </si>
  <si>
    <t>beta-D-Glucose 6-phosphate ketol-isomerase c0</t>
  </si>
  <si>
    <t>rxn00474_c0</t>
  </si>
  <si>
    <t>rxn09114_c0</t>
  </si>
  <si>
    <t>Phosphatidylglycerol synthase (n-C18:1) c0</t>
  </si>
  <si>
    <t>rxn05582_c0</t>
  </si>
  <si>
    <t>glycine transport in/out via proton symport c0</t>
  </si>
  <si>
    <t>rxn03435_c0</t>
  </si>
  <si>
    <t>(R)-2,3-Dihydroxy-3-methylpentanoate:NADP+ oxidoreductase c0</t>
  </si>
  <si>
    <t>((CAETHG_RS00580) or (CAETHG_RS17845))</t>
  </si>
  <si>
    <t>CAETHG_RS00580 CAETHG_RS17845</t>
  </si>
  <si>
    <t>rxn12845_c0</t>
  </si>
  <si>
    <t>Gly-Leu aminopeptidase c0</t>
  </si>
  <si>
    <t>rxn00085_c0</t>
  </si>
  <si>
    <t>L-Glutamate:NADP+ oxidoreductase (transaminating) c0</t>
  </si>
  <si>
    <t>(((CAETHG_RS02275) or (CAETHG_RS02135) or (CAETHG_RS02240) or (CAETHG_RS18890)) and ((CAETHG_RS18885) or (CAETHG_RS07665)))</t>
  </si>
  <si>
    <t>CAETHG_RS02135 CAETHG_RS02240 CAETHG_RS02275 CAETHG_RS07665 CAETHG_RS18885 CAETHG_RS18890</t>
  </si>
  <si>
    <t>rxn05340_c0</t>
  </si>
  <si>
    <t>(3R)-3-Hydroxydodecanoyl-[acyl-carrier-protein]:NADP+ oxidoreductase c0</t>
  </si>
  <si>
    <t>rxn00832_c0</t>
  </si>
  <si>
    <t>IMP 1,2-hydrolase (decyclizing) c0</t>
  </si>
  <si>
    <t>rxn00295_c0</t>
  </si>
  <si>
    <t>UDP-N-acetyl-D-glucosamine 4-epimerase c0</t>
  </si>
  <si>
    <t>((CAETHG_RS01225) or (CAETHG_RS15175))</t>
  </si>
  <si>
    <t>CAETHG_RS01225 CAETHG_RS15175</t>
  </si>
  <si>
    <t>rxn00265_c0</t>
  </si>
  <si>
    <t>Citrate oxaloacetate-lyase ((pro-3S)-CH2COO- --&gt;acetate) c0</t>
  </si>
  <si>
    <t>(((CAETHG_RS09205) or (CAETHG_RS12220) or (CAETHG_RS02860) or (CAETHG_RS05025)) or ((CAETHG_RS12215) or (CAETHG_RS05030) or (CAETHG_RS02865) or (CAETHG_RS09210)) or ((CAETHG_RS12225) or (CAETHG_RS09200) or (CAETHG_RS02855) or (CAETHG_RS05020)))</t>
  </si>
  <si>
    <t>CAETHG_RS02855 CAETHG_RS02860 CAETHG_RS02865 CAETHG_RS05020 CAETHG_RS05025 CAETHG_RS05030 CAETHG_RS09200 CAETHG_RS09205 CAETHG_RS09210 CAETHG_RS12215 CAETHG_RS12220 CAETHG_RS12225</t>
  </si>
  <si>
    <t>rxn05317_c0</t>
  </si>
  <si>
    <t>DADNt2 c0</t>
  </si>
  <si>
    <t>(() and (CAETHG_RS19245))</t>
  </si>
  <si>
    <t>rxn01368_c0</t>
  </si>
  <si>
    <t>Cytidine aminohydrolase c0</t>
  </si>
  <si>
    <t>(CAETHG_RS19235)</t>
  </si>
  <si>
    <t>CAETHG_RS19235</t>
  </si>
  <si>
    <t>rxn02187_c0</t>
  </si>
  <si>
    <t>2-Acetolactate methylmutase c0</t>
  </si>
  <si>
    <t>rxn01219_c0</t>
  </si>
  <si>
    <t>ATP:CMP phosphotransferase c0</t>
  </si>
  <si>
    <t>(CAETHG_RS01040)</t>
  </si>
  <si>
    <t>CAETHG_RS01040</t>
  </si>
  <si>
    <t>rxn03514_c0</t>
  </si>
  <si>
    <t>S-adenosyl-L-methionine:precorrin-4 C11 methyltransferase c0</t>
  </si>
  <si>
    <t>(CAETHG_RS05345)</t>
  </si>
  <si>
    <t>CAETHG_RS05345</t>
  </si>
  <si>
    <t>rxn01270_c0</t>
  </si>
  <si>
    <t>(CAETHG_RS12490)</t>
  </si>
  <si>
    <t>CAETHG_RS12490</t>
  </si>
  <si>
    <t>rxn10287_c0</t>
  </si>
  <si>
    <t>anteisopentadecanoyl-UDP-glucosyltransferase (monoglucosyl) c0</t>
  </si>
  <si>
    <t>rxn00272_c0</t>
  </si>
  <si>
    <t>L-Alanine:glyoxylate aminotransferase c0</t>
  </si>
  <si>
    <t>(() and ((CAETHG_RS10930) or (CAETHG_RS10845)))</t>
  </si>
  <si>
    <t>CAETHG_RS10845 CAETHG_RS10930</t>
  </si>
  <si>
    <t>rxn10160_c0</t>
  </si>
  <si>
    <t>D-galactonate transport via proton symport, reversible c0</t>
  </si>
  <si>
    <t>(CAETHG_RS16915)</t>
  </si>
  <si>
    <t>CAETHG_RS16915</t>
  </si>
  <si>
    <t>rxn07441_c0</t>
  </si>
  <si>
    <t>LL-2,6-diaminoheptanedioate:2-oxoglutarate aminotransferase c0</t>
  </si>
  <si>
    <t>(CAETHG_RS17235)</t>
  </si>
  <si>
    <t>CAETHG_RS17235</t>
  </si>
  <si>
    <t>rxn01021_c0</t>
  </si>
  <si>
    <t>Methylthioadenosine methylthioribohydrolase c0</t>
  </si>
  <si>
    <t>rxn05543_c0</t>
  </si>
  <si>
    <t>Dipeptide transport via ABC system (ala-his) c0</t>
  </si>
  <si>
    <t>rxn01127_c0</t>
  </si>
  <si>
    <t>ATP:AMP phosphotransferase c0</t>
  </si>
  <si>
    <t>(CAETHG_RS09335)</t>
  </si>
  <si>
    <t>CAETHG_RS09335</t>
  </si>
  <si>
    <t>rxn08309_c0</t>
  </si>
  <si>
    <t>CDP-diacylglycerol synthetase (n-C16:0) c0</t>
  </si>
  <si>
    <t>rxn03892_c0</t>
  </si>
  <si>
    <t>PPTT c0</t>
  </si>
  <si>
    <t>((CAETHG_RS15870) or (CAETHG_RS09090))</t>
  </si>
  <si>
    <t>rxn05461_c0</t>
  </si>
  <si>
    <t>3-Hydroxyoctodecanoyl-ACP:NADP+ oxidoreductase c0</t>
  </si>
  <si>
    <t>rxn00641_c0</t>
  </si>
  <si>
    <t>GTP:alpha-D-mannose-1-phosphate guanylyltransferase c0</t>
  </si>
  <si>
    <t>(CAETHG_RS03480)</t>
  </si>
  <si>
    <t>CAETHG_RS03480</t>
  </si>
  <si>
    <t>rxn08312_c0</t>
  </si>
  <si>
    <t>CDP-diacylglycerol synthetase (n-C18:1) c0</t>
  </si>
  <si>
    <t>rxn10271_c0</t>
  </si>
  <si>
    <t>palmitoyl-UDP-glucosyltransferase (diglucosyl) c0</t>
  </si>
  <si>
    <t>rxn05144_c0</t>
  </si>
  <si>
    <t>rxn05144 c0</t>
  </si>
  <si>
    <t>((CAETHG_RS08730) or ((CAETHG_RS16865) or (CAETHG_RS08735)))</t>
  </si>
  <si>
    <t>CAETHG_RS08730 CAETHG_RS08735 CAETHG_RS16865</t>
  </si>
  <si>
    <t>rxn12849_c0</t>
  </si>
  <si>
    <t>Gly-Leu ABC transporters c0</t>
  </si>
  <si>
    <t>rxn00410_c0</t>
  </si>
  <si>
    <t>UTP:ammonia ligase(ADP-forming) c0</t>
  </si>
  <si>
    <t>(CAETHG_RS11440)</t>
  </si>
  <si>
    <t>CAETHG_RS11440</t>
  </si>
  <si>
    <t>rxn05160_c0</t>
  </si>
  <si>
    <t>D-Ribose ABC transport c0</t>
  </si>
  <si>
    <t>rxn02792_c0</t>
  </si>
  <si>
    <t>(5-Glutamyl)-peptide:amino-acid 5-glutamyltransferase c0</t>
  </si>
  <si>
    <t>(CAETHG_RS19790)</t>
  </si>
  <si>
    <t>CAETHG_RS19790</t>
  </si>
  <si>
    <t>rxn05368_c0</t>
  </si>
  <si>
    <t>8-methyl-3-oxo-decanoyl-ACP:NADP+ oxidoreductase c0</t>
  </si>
  <si>
    <t>rxn05221_c0</t>
  </si>
  <si>
    <t>Na+:proline symport c0</t>
  </si>
  <si>
    <t>(CAETHG_RS00645)</t>
  </si>
  <si>
    <t>CAETHG_RS00645</t>
  </si>
  <si>
    <t>rxn00568_c0</t>
  </si>
  <si>
    <t>ammonium-hydroxide:NADP+ oxidoreductase c0</t>
  </si>
  <si>
    <t>(((CAETHG_RS02085) and () and ()) or ((CAETHG_RS02080) or (CAETHG_RS14770)) or (CAETHG_RS14765))</t>
  </si>
  <si>
    <t>CAETHG_RS02080 CAETHG_RS02085 CAETHG_RS14765 CAETHG_RS14770</t>
  </si>
  <si>
    <t>rxn09210_c0</t>
  </si>
  <si>
    <t>Phosphatidylserine syntase (n-C18:0) c0</t>
  </si>
  <si>
    <t>rxn00395_c0</t>
  </si>
  <si>
    <t>L-Arginine iminohydrolase c0</t>
  </si>
  <si>
    <t>(CAETHG_RS14855)</t>
  </si>
  <si>
    <t>CAETHG_RS14855</t>
  </si>
  <si>
    <t>rxn10256_c0</t>
  </si>
  <si>
    <t>isopentadecanoyl-Diacylglycerol kinase c0</t>
  </si>
  <si>
    <t>rxn00171_c0</t>
  </si>
  <si>
    <t>acetaldehyde:NAD+ oxidoreductase (CoA-acetylating) c0</t>
  </si>
  <si>
    <t>((CAETHG_RS16140) or (CAETHG_RS08865) or (CAETHG_RS08810) or (CAETHG_RS18400) or (CAETHG_RS18395))</t>
  </si>
  <si>
    <t>CAETHG_RS08810 CAETHG_RS08865 CAETHG_RS16140 CAETHG_RS18395 CAETHG_RS18400</t>
  </si>
  <si>
    <t>rxn01000_c0</t>
  </si>
  <si>
    <t>Prephenate hydro-lyase (decarboxylating) c0</t>
  </si>
  <si>
    <t>((CAETHG_RS02945) or (CAETHG_RS04325))</t>
  </si>
  <si>
    <t>CAETHG_RS02945 CAETHG_RS04325</t>
  </si>
  <si>
    <t>rxn01138_c0</t>
  </si>
  <si>
    <t>Adenosine:orthophosphate ribosyltransferase c0</t>
  </si>
  <si>
    <t>rxn02305_c0</t>
  </si>
  <si>
    <t>2-Methyl-4-amino-5-hydroxymethylpyrimidine-diphosphate:4-methyl-5- c0</t>
  </si>
  <si>
    <t>((CAETHG_RS16835) or (CAETHG_RS05775))</t>
  </si>
  <si>
    <t>CAETHG_RS05775 CAETHG_RS16835</t>
  </si>
  <si>
    <t>rxn05303_c0</t>
  </si>
  <si>
    <t>ARGt2 c0</t>
  </si>
  <si>
    <t>((CAETHG_RS12545) or (CAETHG_RS14850) or (CAETHG_RS12540) or (CAETHG_RS01100))</t>
  </si>
  <si>
    <t>CAETHG_RS01100 CAETHG_RS12540 CAETHG_RS12545 CAETHG_RS14850</t>
  </si>
  <si>
    <t>rxn05533_c0</t>
  </si>
  <si>
    <t>Dipeptide transport via ABC system (ala-asp) c0</t>
  </si>
  <si>
    <t>rxn10211_c0</t>
  </si>
  <si>
    <t>palmitoyl-1-acylglycerol-3-phosphate O-acyltransferase c0</t>
  </si>
  <si>
    <t>rxn12641_c0</t>
  </si>
  <si>
    <t>rxn10315_c0</t>
  </si>
  <si>
    <t>isohexadecanoyl-lipoteichoic acid synthesis (n-24), linked, N-acetylglucosamine substituted c0</t>
  </si>
  <si>
    <t>rxn10205_c0</t>
  </si>
  <si>
    <t>isoheptadecanoyl-glycerol-3-phosphate O-acyltransferase c0</t>
  </si>
  <si>
    <t>rxn00239_c0</t>
  </si>
  <si>
    <t>ATP:(d)GMP phosphotransferase c0</t>
  </si>
  <si>
    <t>(CAETHG_RS16375)</t>
  </si>
  <si>
    <t>CAETHG_RS16375</t>
  </si>
  <si>
    <t>rxn00612_c0</t>
  </si>
  <si>
    <t>sn-Glycerol-3-phosphate:NADP+ 2-oxidoreductase c0</t>
  </si>
  <si>
    <t>(CAETHG_RS16355)</t>
  </si>
  <si>
    <t>CAETHG_RS16355</t>
  </si>
  <si>
    <t>rxn05418_c0</t>
  </si>
  <si>
    <t>8-methyl-3-oxo-nonanoyl-ACP:NADP+ oxidoreductase c0</t>
  </si>
  <si>
    <t>rxn00711_c0</t>
  </si>
  <si>
    <t>UMP:pyrophosphate phosphoribosyltransferase c0</t>
  </si>
  <si>
    <t>(((CAETHG_RS15545) or (CAETHG_RS11500)) and (CAETHG_RS15545))</t>
  </si>
  <si>
    <t>CAETHG_RS11500 CAETHG_RS15545</t>
  </si>
  <si>
    <t>rxn10309_c0</t>
  </si>
  <si>
    <t>stearoyl-lipoteichoic acid synthesis (n-24), linked, N-acetylglucosamine substituted c0</t>
  </si>
  <si>
    <t>rxn12633_c0</t>
  </si>
  <si>
    <t>rxn04113_c0</t>
  </si>
  <si>
    <t>isopentenyl-diphosphate:NAD(P)+ oxidoreductase c0</t>
  </si>
  <si>
    <t>(CAETHG_RS01035)</t>
  </si>
  <si>
    <t>CAETHG_RS01035</t>
  </si>
  <si>
    <t>rxn05250_c0</t>
  </si>
  <si>
    <t>FACOAL160(ISO) c0</t>
  </si>
  <si>
    <t>rxn06023_c0</t>
  </si>
  <si>
    <t>CoA:apo-[acyl-carrier-protein] pantetheinephosphotransferase c0</t>
  </si>
  <si>
    <t>(CAETHG_RS11895)</t>
  </si>
  <si>
    <t>CAETHG_RS11895</t>
  </si>
  <si>
    <t>rxn00422_c0</t>
  </si>
  <si>
    <t>L-Serine:pyruvate aminotransferase c0</t>
  </si>
  <si>
    <t>rxn05526_c0</t>
  </si>
  <si>
    <t>chromate transport out via proton antiport c0</t>
  </si>
  <si>
    <t>((CAETHG_RS07330) or (CAETHG_RS07325))</t>
  </si>
  <si>
    <t>CAETHG_RS07325 CAETHG_RS07330</t>
  </si>
  <si>
    <t>rxn03174_c0</t>
  </si>
  <si>
    <t>2-Amino-4-hydroxy-6-(erythro-1,2,3-trihydroxypropyl) c0</t>
  </si>
  <si>
    <t>rxn00146_c0</t>
  </si>
  <si>
    <t>(R)-Lactate:ferricytochrome-c 2-oxidoreductase c0</t>
  </si>
  <si>
    <t>(CAETHG_RS05500)</t>
  </si>
  <si>
    <t>CAETHG_RS05500</t>
  </si>
  <si>
    <t>rxn00763_c0</t>
  </si>
  <si>
    <t>((CAETHG_RS17700) or (CAETHG_RS12040) or (CAETHG_RS07215) or (CAETHG_RS05150) or (CAETHG_RS18400) or (CAETHG_RS18395))</t>
  </si>
  <si>
    <t>CAETHG_RS05150 CAETHG_RS07215 CAETHG_RS12040 CAETHG_RS17700 CAETHG_RS18395 CAETHG_RS18400</t>
  </si>
  <si>
    <t>rxn10174_c0</t>
  </si>
  <si>
    <t>maltohexaose transport via ABC system c0</t>
  </si>
  <si>
    <t>(CAETHG_RS06295)</t>
  </si>
  <si>
    <t>CAETHG_RS06295</t>
  </si>
  <si>
    <t>rxn05393_c0</t>
  </si>
  <si>
    <t>9-methyl-3-oxo-decanoyl-ACP:NADP+ oxidoreductase c0</t>
  </si>
  <si>
    <t>rxn00138_c0</t>
  </si>
  <si>
    <t>Deamino-NAD+:ammonia ligase (AMP-forming) c0</t>
  </si>
  <si>
    <t>(CAETHG_RS13685)</t>
  </si>
  <si>
    <t>CAETHG_RS13685</t>
  </si>
  <si>
    <t>rxn10298_c0</t>
  </si>
  <si>
    <t>palmitoyl-lipoteichoic acid synthesis (n-24), linked, glucose substituted c0</t>
  </si>
  <si>
    <t>rxn03136_c0</t>
  </si>
  <si>
    <t>1-(5'-Phosphoribosyl)-5-amino-4-(N-succinocarboxamide)-imidazole c0</t>
  </si>
  <si>
    <t>(CAETHG_RS16795)</t>
  </si>
  <si>
    <t>CAETHG_RS16795</t>
  </si>
  <si>
    <t>rxn01137_c0</t>
  </si>
  <si>
    <t>Adenosine aminohydrolase c0</t>
  </si>
  <si>
    <t>rxn08194_c0</t>
  </si>
  <si>
    <t>cob(I)alamin adenosyltransferase c0</t>
  </si>
  <si>
    <t>(CAETHG_RS05315)</t>
  </si>
  <si>
    <t>CAETHG_RS05315</t>
  </si>
  <si>
    <t>rxn00988_c0</t>
  </si>
  <si>
    <t>Acetoacetate:CoA ligase (AMP-forming) c0</t>
  </si>
  <si>
    <t>((CAETHG_RS08635) and ())</t>
  </si>
  <si>
    <t>rxn05605_c0</t>
  </si>
  <si>
    <t>L-malate transport in via proton symport c0</t>
  </si>
  <si>
    <t>rxn04082_c0</t>
  </si>
  <si>
    <t>L-ribulose-5-phosphate 4-epimerase c0</t>
  </si>
  <si>
    <t>(CAETHG_RS10970)</t>
  </si>
  <si>
    <t>CAETHG_RS10970</t>
  </si>
  <si>
    <t>rxn05617_c0</t>
  </si>
  <si>
    <t>mannitol transport via PEP:Pyr PTS c0</t>
  </si>
  <si>
    <t>rxn04996_c0</t>
  </si>
  <si>
    <t>dimethyallyl diphosphate:NADP+ oxidoreductase c0</t>
  </si>
  <si>
    <t>rxn05236_c0</t>
  </si>
  <si>
    <t>Ribonucleotide reductase: UTP c0</t>
  </si>
  <si>
    <t>rxn02835_c0</t>
  </si>
  <si>
    <t>1-(5-phospho-D-ribosyl)-AMP 1,6-hydrolase c0</t>
  </si>
  <si>
    <t>rxn02373_c0</t>
  </si>
  <si>
    <t>L-Glutamate-5-semialdehyde:NADP+ 5-oxidoreductase (phosphorylationg) c0</t>
  </si>
  <si>
    <t>(CAETHG_RS13235)</t>
  </si>
  <si>
    <t>CAETHG_RS13235</t>
  </si>
  <si>
    <t>rxn05581_c0</t>
  </si>
  <si>
    <t>glycerol transport in/out via diffusion reversible c0</t>
  </si>
  <si>
    <t>(CAETHG_RS16105)</t>
  </si>
  <si>
    <t>CAETHG_RS16105</t>
  </si>
  <si>
    <t>rxn00726_c0</t>
  </si>
  <si>
    <t>Chorismate pyruvate-lyase (amino-accepting) c0</t>
  </si>
  <si>
    <t>((CAETHG_RS18180) and (CAETHG_RS18175))</t>
  </si>
  <si>
    <t>CAETHG_RS18175 CAETHG_RS18180</t>
  </si>
  <si>
    <t>rxn05287_c0</t>
  </si>
  <si>
    <t>GGTT c0</t>
  </si>
  <si>
    <t>rxn05345_c0</t>
  </si>
  <si>
    <t>dodecanoyl-[acyl-carrier-protein]:malonyl-[acyl-carrier-protein] c0</t>
  </si>
  <si>
    <t>rxn02177_c0</t>
  </si>
  <si>
    <t>Isochorismate pyruvate-hydrolase c0</t>
  </si>
  <si>
    <t>(CAETHG_RS03300)</t>
  </si>
  <si>
    <t>CAETHG_RS03300</t>
  </si>
  <si>
    <t>rxn10218_c0</t>
  </si>
  <si>
    <t>anteisopentadecanoyl-1-acylglycerol-3-phosphate O-acyltransferase c0</t>
  </si>
  <si>
    <t>rxn03147_c0</t>
  </si>
  <si>
    <t>1-(5-Phosphoribosyl)-5-amino-4-carboxyimidazole:L-aspartate ligase c0</t>
  </si>
  <si>
    <t>(CAETHG_RS14495)</t>
  </si>
  <si>
    <t>CAETHG_RS14495</t>
  </si>
  <si>
    <t>rxn01211_c0</t>
  </si>
  <si>
    <t>5,10-Methenyltetrahydrofolate 5-hydrolase(decyclizing) c0</t>
  </si>
  <si>
    <t>(((CAETHG_RS07840) and (CAETHG_RS07840)) or (CAETHG_RS07850))</t>
  </si>
  <si>
    <t>CAETHG_RS07840 CAETHG_RS07850</t>
  </si>
  <si>
    <t>rxn03884_c0</t>
  </si>
  <si>
    <t>2-dehydro-3-deoxy-D-gluconate-6-phosphate c0</t>
  </si>
  <si>
    <t>(((CAETHG_RS15975) or (CAETHG_RS16910)) and ((CAETHG_RS15975) or (CAETHG_RS16910)))</t>
  </si>
  <si>
    <t>CAETHG_RS15975 CAETHG_RS16910</t>
  </si>
  <si>
    <t>rxn01602_c0</t>
  </si>
  <si>
    <t>Dihydrofolate:NADP+ oxidoreductase c0</t>
  </si>
  <si>
    <t>(CAETHG_RS02425)</t>
  </si>
  <si>
    <t>CAETHG_RS02425</t>
  </si>
  <si>
    <t>rxn00670_c0</t>
  </si>
  <si>
    <t>acetyl-CoA:phosphate acetyltransferase c0</t>
  </si>
  <si>
    <t>(CAETHG_RS16490)</t>
  </si>
  <si>
    <t>CAETHG_RS16490</t>
  </si>
  <si>
    <t>rxn10335_c0</t>
  </si>
  <si>
    <t>myristoyl-cardiolipin synthase c0</t>
  </si>
  <si>
    <t>rxn00184_c0</t>
  </si>
  <si>
    <t>L-Glutamate:NADP+ oxidoreductase (deaminating) c0</t>
  </si>
  <si>
    <t>(CAETHG_RS11665)</t>
  </si>
  <si>
    <t>CAETHG_RS11665</t>
  </si>
  <si>
    <t>rxn00650_c0</t>
  </si>
  <si>
    <t>membrane alanyl aminopeptidase c0</t>
  </si>
  <si>
    <t>rxn01241_c0</t>
  </si>
  <si>
    <t>Dihydrolipoamide:NAD+ oxidoreductase c0</t>
  </si>
  <si>
    <t>(CAETHG_RS07825)</t>
  </si>
  <si>
    <t>CAETHG_RS07825</t>
  </si>
  <si>
    <t>rxn10229_c0</t>
  </si>
  <si>
    <t>isopentadecanoyl-CDPdiacylglycerol-serine O-phosphatidyltransferase c0</t>
  </si>
  <si>
    <t>rxn01522_c0</t>
  </si>
  <si>
    <t>xanthine:NAD+ oxidoreductase c0</t>
  </si>
  <si>
    <t>(((CAETHG_RS02025) or (CAETHG_RS04725)) and ((CAETHG_RS04735) or (CAETHG_RS02015) or (CAETHG_RS02245) or (CAETHG_RS02175) or (CAETHG_RS02170)) and ((CAETHG_RS02165) or (CAETHG_RS04730) or (CAETHG_RS02245)))</t>
  </si>
  <si>
    <t>CAETHG_RS02015 CAETHG_RS02025 CAETHG_RS02165 CAETHG_RS02170 CAETHG_RS02175 CAETHG_RS02245 CAETHG_RS04725 CAETHG_RS04730 CAETHG_RS04735</t>
  </si>
  <si>
    <t>rxn08300_c0</t>
  </si>
  <si>
    <t>diacylglycerol kinase (n-C18:1) c0</t>
  </si>
  <si>
    <t>rxn00836_c0</t>
  </si>
  <si>
    <t>IMP:pyrophosphate phosphoribosyltransferase c0</t>
  </si>
  <si>
    <t>rxn00776_c0</t>
  </si>
  <si>
    <t>Uracil hydro-lyase (adding D-ribose 5-phosphate) c0</t>
  </si>
  <si>
    <t>(((CAETHG_RS09280) and (CAETHG_RS16700)) or (() and () and (CAETHG_RS07575) and (CAETHG_RS15535) and (CAETHG_RS01055) and (CAETHG_RS18875)))</t>
  </si>
  <si>
    <t>CAETHG_RS01055 CAETHG_RS07575 CAETHG_RS09280 CAETHG_RS15535 CAETHG_RS16700 CAETHG_RS18875</t>
  </si>
  <si>
    <t>rxn09110_c0</t>
  </si>
  <si>
    <t>Phosphatidylglycerol synthase (n-C14:1) c0</t>
  </si>
  <si>
    <t>rxn12646_c0</t>
  </si>
  <si>
    <t>rxn09296_c0</t>
  </si>
  <si>
    <t>hydrogen peroxide reductase (thioredoxin) c0</t>
  </si>
  <si>
    <t>(CAETHG_RS09170)</t>
  </si>
  <si>
    <t>CAETHG_RS09170</t>
  </si>
  <si>
    <t>rxn01255_c0</t>
  </si>
  <si>
    <t>5-O-(1-Carboxyvinyl)-3-phosphoshikimate phosphate-lyase c0</t>
  </si>
  <si>
    <t>(CAETHG_RS04330)</t>
  </si>
  <si>
    <t>CAETHG_RS04330</t>
  </si>
  <si>
    <t>rxn03194_c0</t>
  </si>
  <si>
    <t>(S)-2-Aceto-2-hydroxybutanoate pyruvate-lyase (carboxylating) c0</t>
  </si>
  <si>
    <t>(((CAETHG_RS00590) or (CAETHG_RS01930)) and (CAETHG_RS00595))</t>
  </si>
  <si>
    <t>CAETHG_RS00590 CAETHG_RS00595 CAETHG_RS01930</t>
  </si>
  <si>
    <t>rxn08552_c0</t>
  </si>
  <si>
    <t>glycerol-3-phosphate acyltransferase (C18:1) c0</t>
  </si>
  <si>
    <t>rxn03958_c0</t>
  </si>
  <si>
    <t>1-Deoxy-D-xylulose-5-phosphate isomeroreductase c0</t>
  </si>
  <si>
    <t>(CAETHG_RS16650)</t>
  </si>
  <si>
    <t>CAETHG_RS16650</t>
  </si>
  <si>
    <t>rxn10274_c0</t>
  </si>
  <si>
    <t>isoheptadecanoyl-UDP-glucosyltransferase (diglucosyl) c0</t>
  </si>
  <si>
    <t>rxn10236_c0</t>
  </si>
  <si>
    <t>anteisopentadecanoyl-phosphatidylserine decarboxylase c0</t>
  </si>
  <si>
    <t>rxn10306_c0</t>
  </si>
  <si>
    <t>isohexadecanoyl-lipoteichoic acid synthesis (n-24), linked, glucose substituted c0</t>
  </si>
  <si>
    <t>rxn10222_c0</t>
  </si>
  <si>
    <t>isotetradecanoyl-phosphatidate cytidylyltransferase c0</t>
  </si>
  <si>
    <t>rxn00392_c0</t>
  </si>
  <si>
    <t>ATP:riboflavin 5'-phosphotransferase c0</t>
  </si>
  <si>
    <t>rxn01280_c0</t>
  </si>
  <si>
    <t>(R)-Glycerate:NAD+ oxidoreductase c0</t>
  </si>
  <si>
    <t>(CAETHG_RS10710)</t>
  </si>
  <si>
    <t>CAETHG_RS10710</t>
  </si>
  <si>
    <t>rxn10284_c0</t>
  </si>
  <si>
    <t>anteisoheptadecanoyl-UDP-glucosyltransferase (monoglucosyl) c0</t>
  </si>
  <si>
    <t>rxn00328_c0</t>
  </si>
  <si>
    <t>4-Hydroxy-2-oxoglutarate glyoxylate-lyase c0</t>
  </si>
  <si>
    <t>rxn05336_c0</t>
  </si>
  <si>
    <t>(3R)-3-Hydroxypalmitoyl-[acyl-carrier-protein]:NADP+ oxidoreductase c0</t>
  </si>
  <si>
    <t>rxn02287_c0</t>
  </si>
  <si>
    <t>S-Adenosyl-L-methionine:uroporphyrin-III C-methyltransferase c0</t>
  </si>
  <si>
    <t>(CAETHG_RS05390)</t>
  </si>
  <si>
    <t>CAETHG_RS05390</t>
  </si>
  <si>
    <t>rxn02475_c0</t>
  </si>
  <si>
    <t>2,5-Diamino-6-hydroxy-4-(5-phosphoribosylamino)-pyrimidine c0</t>
  </si>
  <si>
    <t>((CAETHG_RS01445) and (CAETHG_RS01445))</t>
  </si>
  <si>
    <t>rxn01304_c0</t>
  </si>
  <si>
    <t>Succinyl-CoA:L-homoserine O-succinyltransferase c0</t>
  </si>
  <si>
    <t>(CAETHG_RS02345)</t>
  </si>
  <si>
    <t>CAETHG_RS02345</t>
  </si>
  <si>
    <t>rxn08295_c0</t>
  </si>
  <si>
    <t>diacylglycerol kinase (n-C14:0) c0</t>
  </si>
  <si>
    <t>rxn05312_c0</t>
  </si>
  <si>
    <t>PIt6 c0</t>
  </si>
  <si>
    <t>(CAETHG_RS16340)</t>
  </si>
  <si>
    <t>CAETHG_RS16340</t>
  </si>
  <si>
    <t>rxn05671_c0</t>
  </si>
  <si>
    <t>D-xylose transport in via proton symport c0</t>
  </si>
  <si>
    <t>(((CAETHG_RS19305) and ()) or ((CAETHG_RS16880) or (CAETHG_RS10990) or (CAETHG_RS03110)))</t>
  </si>
  <si>
    <t>CAETHG_RS03110 CAETHG_RS10990 CAETHG_RS16880 CAETHG_RS19305</t>
  </si>
  <si>
    <t>rxn02774_c0</t>
  </si>
  <si>
    <t>((CAETHG_RS05390) or (CAETHG_RS05400))</t>
  </si>
  <si>
    <t>CAETHG_RS05390 CAETHG_RS05400</t>
  </si>
  <si>
    <t>rxn05172_c0</t>
  </si>
  <si>
    <t>Taurine-ABC transport c0</t>
  </si>
  <si>
    <t>((CAETHG_RS03475) or (() and ((CAETHG_RS03470) or (CAETHG_RS19320)) and ((CAETHG_RS03465) or (CAETHG_RS19325))))</t>
  </si>
  <si>
    <t>CAETHG_RS03465 CAETHG_RS03470 CAETHG_RS03475 CAETHG_RS19320 CAETHG_RS19325</t>
  </si>
  <si>
    <t>rxn10303_c0</t>
  </si>
  <si>
    <t>isotetradecanoyl-lipoteichoic acid synthesis (n-24), linked, glucose substituted c0</t>
  </si>
  <si>
    <t>rxn03408_c0</t>
  </si>
  <si>
    <t>rxn09203_c0</t>
  </si>
  <si>
    <t>Phosphatidylserine decarboxylase (n-C18:1) c0</t>
  </si>
  <si>
    <t>rxn01485_c0</t>
  </si>
  <si>
    <t>D-Glucosamine 1-phosphate 1,6-phosphomutase c0</t>
  </si>
  <si>
    <t>((CAETHG_RS09140) or (CAETHG_RS06345))</t>
  </si>
  <si>
    <t>CAETHG_RS06345 CAETHG_RS09140</t>
  </si>
  <si>
    <t>rxn10184_c0</t>
  </si>
  <si>
    <t>D-sorbitol transport via PEP:Pyr PTS c0</t>
  </si>
  <si>
    <t>(() and (CAETHG_RS09185) and () and () and ())</t>
  </si>
  <si>
    <t>rxn00245_c0</t>
  </si>
  <si>
    <t>(R,R)-Tartrate hydro-lyase c0</t>
  </si>
  <si>
    <t>((CAETHG_RS09215) or (CAETHG_RS09220))</t>
  </si>
  <si>
    <t>CAETHG_RS09215 CAETHG_RS09220</t>
  </si>
  <si>
    <t>rxn01291_c0</t>
  </si>
  <si>
    <t>L-Arabitol:NADP+ 1-oxidoreductase c0</t>
  </si>
  <si>
    <t>(CAETHG_RS19085)</t>
  </si>
  <si>
    <t>CAETHG_RS19085</t>
  </si>
  <si>
    <t>rxn05571_c0</t>
  </si>
  <si>
    <t>D-gluconate transport via proton symport c0</t>
  </si>
  <si>
    <t>(((CAETHG_RS10680) or (CAETHG_RS15960)) or (CAETHG_RS03860))</t>
  </si>
  <si>
    <t>CAETHG_RS03860 CAETHG_RS10680 CAETHG_RS15960</t>
  </si>
  <si>
    <t>rxn05540_c0</t>
  </si>
  <si>
    <t>Dipeptide transport via ABC system (ala-gln) c0</t>
  </si>
  <si>
    <t>rxn01201_c0</t>
  </si>
  <si>
    <t>4-Hydroxybutanoate:NAD+ oxidoreductase c0</t>
  </si>
  <si>
    <t>(CAETHG_RS08425)</t>
  </si>
  <si>
    <t>CAETHG_RS08425</t>
  </si>
  <si>
    <t>rxn01629_c0</t>
  </si>
  <si>
    <t>(S)-4-Amino-5-oxopentanoate 4,5-aminomutase c0</t>
  </si>
  <si>
    <t>(CAETHG_RS12410)</t>
  </si>
  <si>
    <t>CAETHG_RS12410</t>
  </si>
  <si>
    <t>rxn10204_c0</t>
  </si>
  <si>
    <t>stearoyl-glycerol-3-phosphate O-acyltransferase c0</t>
  </si>
  <si>
    <t>rxn05669_c0</t>
  </si>
  <si>
    <t>L-valine transport in via proton symport c0</t>
  </si>
  <si>
    <t>(CAETHG_RS19045)</t>
  </si>
  <si>
    <t>CAETHG_RS19045</t>
  </si>
  <si>
    <t>rxn08086_c0</t>
  </si>
  <si>
    <t>1-hexadecanoyl-sn-glycerol 3-phosphate O-acyltransferase (n-C16:0) c0</t>
  </si>
  <si>
    <t>rxn06874_c0</t>
  </si>
  <si>
    <t>reduced ferredoxin:dinitrogen oxidoreductase (ATP-hydrolysing) c0</t>
  </si>
  <si>
    <t>(((CAETHG_RS01985) or (CAETHG_RS12640)) or (CAETHG_RS12660))</t>
  </si>
  <si>
    <t>CAETHG_RS01985 CAETHG_RS12640 CAETHG_RS12660</t>
  </si>
  <si>
    <t>rxn01548_c0</t>
  </si>
  <si>
    <t>guanosine:orthophosphate ribosyltransferase c0</t>
  </si>
  <si>
    <t>rxn00785_c0</t>
  </si>
  <si>
    <t>D-Fructose 6-phosphate:D-glyceraldehyde-3-phosphate glycolaldehyde c0</t>
  </si>
  <si>
    <t>rxn03084_c0</t>
  </si>
  <si>
    <t>5'-Phosphoribosylformylglycinamide:L-glutamine amido-ligase c0</t>
  </si>
  <si>
    <t>(() and (CAETHG_RS15930) and (CAETHG_RS15930))</t>
  </si>
  <si>
    <t>CAETHG_RS15930</t>
  </si>
  <si>
    <t>rxn00011_c0</t>
  </si>
  <si>
    <t>pyruvate:thiamin diphosphate acetaldehydetransferase c0</t>
  </si>
  <si>
    <t>rxn00292_c0</t>
  </si>
  <si>
    <t>UDP-N-acetyl-D-glucosamine 2-epimerase c0</t>
  </si>
  <si>
    <t>((CAETHG_RS11515) or (CAETHG_RS06275))</t>
  </si>
  <si>
    <t>CAETHG_RS06275 CAETHG_RS11515</t>
  </si>
  <si>
    <t>rxn05252_c0</t>
  </si>
  <si>
    <t>FACOAL170(ISO) c0</t>
  </si>
  <si>
    <t>rxn05466_c0</t>
  </si>
  <si>
    <t>Ammonia transport via diffusion c0</t>
  </si>
  <si>
    <t>(CAETHG_RS12145)</t>
  </si>
  <si>
    <t>CAETHG_RS12145</t>
  </si>
  <si>
    <t>cpd00013_ext_b</t>
  </si>
  <si>
    <t>rxn01513_c0</t>
  </si>
  <si>
    <t>ATP:dTMP phosphotransferase c0</t>
  </si>
  <si>
    <t>(CAETHG_RS11060)</t>
  </si>
  <si>
    <t>CAETHG_RS11060</t>
  </si>
  <si>
    <t>rxn02476_c0</t>
  </si>
  <si>
    <t>Phosphoenolpyruvate:3-phosphoshikimate c0</t>
  </si>
  <si>
    <t>(CAETHG_RS04335)</t>
  </si>
  <si>
    <t>CAETHG_RS04335</t>
  </si>
  <si>
    <t>rxn02112_c0</t>
  </si>
  <si>
    <t>(R,R)-Butane-2,3-diol:NAD+ oxidoreductase c0</t>
  </si>
  <si>
    <t>((CAETHG_RS03100) or (CAETHG_RS01830))</t>
  </si>
  <si>
    <t>CAETHG_RS01830 CAETHG_RS03100</t>
  </si>
  <si>
    <t>rxn01870_c0</t>
  </si>
  <si>
    <t>D-Fructose 1-phosphate D-glyceraldehyde-3-phosphate-lyase c0</t>
  </si>
  <si>
    <t>rxn04954_c0</t>
  </si>
  <si>
    <t>5-methyltetrahydrofolate:NAD+ oxidoreductase c0</t>
  </si>
  <si>
    <t>rxn01575_c0</t>
  </si>
  <si>
    <t>L-Isoleucine:2-oxoglutarate aminotransferase c0</t>
  </si>
  <si>
    <t>rxn09206_c0</t>
  </si>
  <si>
    <t>Phosphatidylserine syntase (n-C14:0) c0</t>
  </si>
  <si>
    <t>rxn00781_c0</t>
  </si>
  <si>
    <t>D-Glyceraldehyde-3-phosphate:NAD+ oxidoreductase(phosphorylating) c0</t>
  </si>
  <si>
    <t>((CAETHG_RS08515) or (CAETHG_RS16815))</t>
  </si>
  <si>
    <t>CAETHG_RS08515 CAETHG_RS16815</t>
  </si>
  <si>
    <t>rxn00973_c0</t>
  </si>
  <si>
    <t>citrate hydro-lyase c0</t>
  </si>
  <si>
    <t>(() and () and () and () and ((CAETHG_RS05015) or (CAETHG_RS13540)))</t>
  </si>
  <si>
    <t>rxn01985_c0</t>
  </si>
  <si>
    <t>Deoxyinosine:orthophosphate ribosyltransferase c0</t>
  </si>
  <si>
    <t>rxn00775_c0</t>
  </si>
  <si>
    <t>ADPribose ribophosphohydrolase c0</t>
  </si>
  <si>
    <t>((CAETHG_RS05430) or (CAETHG_RS15775))</t>
  </si>
  <si>
    <t>CAETHG_RS05430 CAETHG_RS15775</t>
  </si>
  <si>
    <t>rxn00364_c0</t>
  </si>
  <si>
    <t>rxn01025_c0</t>
  </si>
  <si>
    <t>5-Methylcytosine aminohydrolase c0</t>
  </si>
  <si>
    <t>rxn02011_c0</t>
  </si>
  <si>
    <t>UDP-N-acetylmuramoyl-L-alanyl-D-glutamate:meso-2,6- c0</t>
  </si>
  <si>
    <t>(CAETHG_RS15460)</t>
  </si>
  <si>
    <t>CAETHG_RS15460</t>
  </si>
  <si>
    <t>rxn10227_c0</t>
  </si>
  <si>
    <t>anteisoheptadecanoyl-CDPdiacylglycerol-serine O-phosphatidyltransferase c0</t>
  </si>
  <si>
    <t>rxn00917_c0</t>
  </si>
  <si>
    <t>Xanthosine-5'-phosphate:L-glutamine amido-ligase (AMP-forming) c0</t>
  </si>
  <si>
    <t>(CAETHG_RS07620)</t>
  </si>
  <si>
    <t>CAETHG_RS07620</t>
  </si>
  <si>
    <t>rxn09113_c0</t>
  </si>
  <si>
    <t>Phosphatidylglycerol synthase (n-C18:0) c0</t>
  </si>
  <si>
    <t>rxn03536_c0</t>
  </si>
  <si>
    <t>Adenosyl cobinamide kinase c0</t>
  </si>
  <si>
    <t>rxn01044_c0</t>
  </si>
  <si>
    <t>D-Xylose ketol-isomerase c0</t>
  </si>
  <si>
    <t>(CAETHG_RS19290)</t>
  </si>
  <si>
    <t>CAETHG_RS19290</t>
  </si>
  <si>
    <t>rxn12846_c0</t>
  </si>
  <si>
    <t>Gly-Phe aminopeptidase c0</t>
  </si>
  <si>
    <t>rxn01297_c0</t>
  </si>
  <si>
    <t>Xanthine:NAD+ oxidoreductase c0</t>
  </si>
  <si>
    <t>(((CAETHG_RS02025) or (CAETHG_RS04725)) or ((CAETHG_RS04735) or (CAETHG_RS02015) or (CAETHG_RS02245) or (CAETHG_RS02175) or (CAETHG_RS02170)) or ((CAETHG_RS02165) or (CAETHG_RS04730) or (CAETHG_RS02245)))</t>
  </si>
  <si>
    <t>rxn08547_c0</t>
  </si>
  <si>
    <t>glycerol-3-phosphate acyltransferase (C14:0) c0</t>
  </si>
  <si>
    <t>rxn10283_c0</t>
  </si>
  <si>
    <t>isoheptadecanoyl-UDP-glucosyltransferase (monoglucosyl) c0</t>
  </si>
  <si>
    <t>rxn05201_c0</t>
  </si>
  <si>
    <t>Hypoxanthine ion-coupled transport c0</t>
  </si>
  <si>
    <t>((CAETHG_RS14455) or (CAETHG_RS02195))</t>
  </si>
  <si>
    <t>CAETHG_RS02195 CAETHG_RS14455</t>
  </si>
  <si>
    <t>rxn10233_c0</t>
  </si>
  <si>
    <t>anteisoheptadecanoyl-phosphatidylserine decarboxylase c0</t>
  </si>
  <si>
    <t>rxn02789_c0</t>
  </si>
  <si>
    <t>2-Isopropylmalate hydro-lyase c0</t>
  </si>
  <si>
    <t>((CAETHG_RS14755) or (CAETHG_RS14750))</t>
  </si>
  <si>
    <t>CAETHG_RS14750 CAETHG_RS14755</t>
  </si>
  <si>
    <t>rxn08180_c0</t>
  </si>
  <si>
    <t>Biotin synthase c0</t>
  </si>
  <si>
    <t>(CAETHG_RS01605)</t>
  </si>
  <si>
    <t>CAETHG_RS01605</t>
  </si>
  <si>
    <t>rxn01331_c0</t>
  </si>
  <si>
    <t>D-erythrose 4-phosphate:NAD+ oxidoreductase c0</t>
  </si>
  <si>
    <t>rxn10042_c0</t>
  </si>
  <si>
    <t>ATP synthase (four protons for one ATP) c0</t>
  </si>
  <si>
    <t>(() and () and (CAETHG_RS11540) and (CAETHG_RS11520) and (CAETHG_RS11555) and (CAETHG_RS11550) and () and () and (CAETHG_RS11560))</t>
  </si>
  <si>
    <t>CAETHG_RS11520 CAETHG_RS11540 CAETHG_RS11550 CAETHG_RS11555 CAETHG_RS11560</t>
  </si>
  <si>
    <t>rxn00800_c0</t>
  </si>
  <si>
    <t>N6-(1,2-Dicarboxyethyl)AMP AMP-lyase c0</t>
  </si>
  <si>
    <t>rxn01343_c0</t>
  </si>
  <si>
    <t>ATP:Sedoheptulose 7-phosphate 1-phosphotransferase c0</t>
  </si>
  <si>
    <t>rxn01520_c0</t>
  </si>
  <si>
    <t>5,10-Methylenetetrahydrofolate:dUMP C-methyltransferase c0</t>
  </si>
  <si>
    <t>(CAETHG_RS01880)</t>
  </si>
  <si>
    <t>CAETHG_RS01880</t>
  </si>
  <si>
    <t>rxn05234_c0</t>
  </si>
  <si>
    <t>Ribonucleotide reductase: GTP c0</t>
  </si>
  <si>
    <t>rxn08783_c0</t>
  </si>
  <si>
    <t>D-lactate dehydrogenase c0</t>
  </si>
  <si>
    <t>rxn10286_c0</t>
  </si>
  <si>
    <t>isopentadecanoyl-UDP-glucosyltransferase (monoglucosyl) c0</t>
  </si>
  <si>
    <t>rxn00322_c0</t>
  </si>
  <si>
    <t>L-Lysine carboxy-lyase c0</t>
  </si>
  <si>
    <t>rxn10342_c0</t>
  </si>
  <si>
    <t>isohexadecanoyl-cardiolipin synthase c0</t>
  </si>
  <si>
    <t>rxn05426_c0</t>
  </si>
  <si>
    <t>12-methyl-3-oxo-tridecanoyl-ACP:NADP+ oxidoreductase c0</t>
  </si>
  <si>
    <t>rxn02314_c0</t>
  </si>
  <si>
    <t>ATP:D-tagatose-6-phosphate 1-phosphotransferase c0</t>
  </si>
  <si>
    <t>(((CAETHG_RS03075) or (CAETHG_RS12015)) or (() and (CAETHG_RS00685)))</t>
  </si>
  <si>
    <t>CAETHG_RS00685 CAETHG_RS03075 CAETHG_RS12015</t>
  </si>
  <si>
    <t>rxn00179_c0</t>
  </si>
  <si>
    <t>ATP:L-glutamate 5-phosphotransferase c0</t>
  </si>
  <si>
    <t>(CAETHG_RS13230)</t>
  </si>
  <si>
    <t>CAETHG_RS13230</t>
  </si>
  <si>
    <t>rxn05307_c0</t>
  </si>
  <si>
    <t>SERt2 c0</t>
  </si>
  <si>
    <t>rxn01465_c0</t>
  </si>
  <si>
    <t>(S)-Dihydroorotate amidohydrolase c0</t>
  </si>
  <si>
    <t>((CAETHG_RS07690) or (CAETHG_RS04780))</t>
  </si>
  <si>
    <t>CAETHG_RS04780 CAETHG_RS07690</t>
  </si>
  <si>
    <t>rxn05364_c0</t>
  </si>
  <si>
    <t>6-methyl-3-oxo-octanoyl-ACP:NADP+ oxidoreductase c0</t>
  </si>
  <si>
    <t>rxn00863_c0</t>
  </si>
  <si>
    <t>L-Histidinal:NAD+ oxidoreductase c0</t>
  </si>
  <si>
    <t>(CAETHG_RS16000)</t>
  </si>
  <si>
    <t>CAETHG_RS16000</t>
  </si>
  <si>
    <t>rxn10279_c0</t>
  </si>
  <si>
    <t>isohexadecanoyl-UDP-glucosyltransferase (diglucosyl) c0</t>
  </si>
  <si>
    <t>rxn00223_c0</t>
  </si>
  <si>
    <t>xylose isomerase c0</t>
  </si>
  <si>
    <t>rxn03150_c0</t>
  </si>
  <si>
    <t>alpha-ribazole 5-phosphate phosphatase c0</t>
  </si>
  <si>
    <t>(CAETHG_RS02210)</t>
  </si>
  <si>
    <t>CAETHG_RS02210</t>
  </si>
  <si>
    <t>rxn01800_c0</t>
  </si>
  <si>
    <t>Deoxycytidine aminohydrolase c0</t>
  </si>
  <si>
    <t>rxn10217_c0</t>
  </si>
  <si>
    <t>isopentadecanoyl-1-acylglycerol-3-phosphate O-acyltransferase c0</t>
  </si>
  <si>
    <t>rxn09449_c0</t>
  </si>
  <si>
    <t>fatty-acid--CoA ligase (octadecanoate) c0</t>
  </si>
  <si>
    <t>rxn10168_c0</t>
  </si>
  <si>
    <t>Potassium ABC transporter c0</t>
  </si>
  <si>
    <t>((CAETHG_RS08720) or (CAETHG_RS08710) or (CAETHG_RS08715))</t>
  </si>
  <si>
    <t>CAETHG_RS08710 CAETHG_RS08715 CAETHG_RS08720</t>
  </si>
  <si>
    <t>cpd00205_ext_b</t>
  </si>
  <si>
    <t>rxn03436_c0</t>
  </si>
  <si>
    <t>(S)-2-Aceto-2-hydroxybutanoate:NADP+ oxidoreductase (isomerizing) c0</t>
  </si>
  <si>
    <t>rxn08756_c0</t>
  </si>
  <si>
    <t>1-hydroxy-2-methyl-2-(E)-butenyl 4-diphosphate reductase (ipdp) c0</t>
  </si>
  <si>
    <t>rxn00423_c0</t>
  </si>
  <si>
    <t>serine O-acetyltransferase c0</t>
  </si>
  <si>
    <t>(CAETHG_RS08590)</t>
  </si>
  <si>
    <t>CAETHG_RS08590</t>
  </si>
  <si>
    <t>rxn05430_c0</t>
  </si>
  <si>
    <t>14-methyl-3-oxo-pentadecanoyl-ACP:NADP+ oxidoreductase c0</t>
  </si>
  <si>
    <t>rxn10272_c0</t>
  </si>
  <si>
    <t>myristoyl-UDP-glucosyltransferase (diglucosyl) c0</t>
  </si>
  <si>
    <t>rxn03248_c0</t>
  </si>
  <si>
    <t>Hexanoyl-CoA:acetyl-CoA C-acyltransferase c0</t>
  </si>
  <si>
    <t>rxn08307_c0</t>
  </si>
  <si>
    <t>CDP-diacylglycerol synthetase (n-C14:0) c0</t>
  </si>
  <si>
    <t>rxn02201_c0</t>
  </si>
  <si>
    <t>2-Amino-4-hydroxy-6-hydroxymethyl-7,8-dihydropteridine- c0</t>
  </si>
  <si>
    <t>rxn05555_c0</t>
  </si>
  <si>
    <t>iron (II) transport via ABC system c0</t>
  </si>
  <si>
    <t>((CAETHG_RS01205) or (CAETHG_RS17095))</t>
  </si>
  <si>
    <t>CAETHG_RS01205 CAETHG_RS17095</t>
  </si>
  <si>
    <t>cpd10515_ext_b</t>
  </si>
  <si>
    <t>rxn00742_c0</t>
  </si>
  <si>
    <t>L-Cystathionine Lysteine-lyase (deaminating) c0</t>
  </si>
  <si>
    <t>(CAETHG_RS02370)</t>
  </si>
  <si>
    <t>CAETHG_RS02370</t>
  </si>
  <si>
    <t>rxn02159_c0</t>
  </si>
  <si>
    <t>L-Histidinol:NAD+ oxidoreductase c0</t>
  </si>
  <si>
    <t>rxn00727_c0</t>
  </si>
  <si>
    <t>rxn03891_c0</t>
  </si>
  <si>
    <t>trans-hexaprenyltranstransferase c0</t>
  </si>
  <si>
    <t>((() and (CAETHG_RS15870)) or (CAETHG_RS09090))</t>
  </si>
  <si>
    <t>rxn05413_c0</t>
  </si>
  <si>
    <t>4-methyl-pentanoyl-ACP:malonyl-[acyl-carrier-protein] C-acyltransferase (decarboxylating) c0</t>
  </si>
  <si>
    <t>rxn04385_c0</t>
  </si>
  <si>
    <t>L-threonine-O-3-phosphate carboxy-lyase c0</t>
  </si>
  <si>
    <t>(CAETHG_RS05405)</t>
  </si>
  <si>
    <t>CAETHG_RS05405</t>
  </si>
  <si>
    <t>rxn05348_c0</t>
  </si>
  <si>
    <t>Decanoyl-[acyl-carrier protein]:malonyl-[acyl-carrier-protein] c0</t>
  </si>
  <si>
    <t>rxn10299_c0</t>
  </si>
  <si>
    <t>myristoyl-lipoteichoic acid synthesis (n-24), linked, glucose substituted c0</t>
  </si>
  <si>
    <t>rxn01300_c0</t>
  </si>
  <si>
    <t>ATP:L-homoserine O-phosphotransferase c0</t>
  </si>
  <si>
    <t>(CAETHG_RS13810)</t>
  </si>
  <si>
    <t>CAETHG_RS13810</t>
  </si>
  <si>
    <t>rxn10264_c0</t>
  </si>
  <si>
    <t>isohexadecanoyl-CDPdiacylglycerol:sn-glycerol-3-phosphate 3-phosphatidyltransferase c0</t>
  </si>
  <si>
    <t>rxn10208_c0</t>
  </si>
  <si>
    <t>isopentadecanoyl-glycerol-3-phosphate O-acyltransferase c0</t>
  </si>
  <si>
    <t>rxn00715_c0</t>
  </si>
  <si>
    <t>ITP:uridine 5'-phosphotransferase c0</t>
  </si>
  <si>
    <t>rxn01647_c0</t>
  </si>
  <si>
    <t>Nicotinate D-ribonucleoside:orthophosphate ribosyltransferase c0</t>
  </si>
  <si>
    <t>rxn12642_c0</t>
  </si>
  <si>
    <t>rxn05198_c0</t>
  </si>
  <si>
    <t>Cytidine ion-coupled transport c0</t>
  </si>
  <si>
    <t>rxn05247_c0</t>
  </si>
  <si>
    <t>FACOAL140(ISO) c0</t>
  </si>
  <si>
    <t>rxn07845_c0</t>
  </si>
  <si>
    <t>D-glucarate hydro-lyase c0</t>
  </si>
  <si>
    <t>(CAETHG_RS03865)</t>
  </si>
  <si>
    <t>CAETHG_RS03865</t>
  </si>
  <si>
    <t>rxn09688_c0</t>
  </si>
  <si>
    <t>deoxyguanosine transport in via proton symport c0</t>
  </si>
  <si>
    <t>rxn05594_c0</t>
  </si>
  <si>
    <t>Isethionate transport via ABC system c0</t>
  </si>
  <si>
    <t>rxn02504_c0</t>
  </si>
  <si>
    <t>2-Amino-4-hydroxy-6-(D-erythro-1,2,3-trihydroxypropyl)-7,8- c0</t>
  </si>
  <si>
    <t>(CAETHG_RS13415)</t>
  </si>
  <si>
    <t>CAETHG_RS13415</t>
  </si>
  <si>
    <t>rxn01748_c0</t>
  </si>
  <si>
    <t>Allantoin amidohydrolase c0</t>
  </si>
  <si>
    <t>((CAETHG_RS17860) or (CAETHG_RS17855))</t>
  </si>
  <si>
    <t>CAETHG_RS17855 CAETHG_RS17860</t>
  </si>
  <si>
    <t>rxn05493_c0</t>
  </si>
  <si>
    <t>2-oxoglutarate transport in via proton symport c0</t>
  </si>
  <si>
    <t>cpd00024_ext_b</t>
  </si>
  <si>
    <t>rxn10473_c0</t>
  </si>
  <si>
    <t>chlorideion transport out via diffusion c0</t>
  </si>
  <si>
    <t>(CAETHG_RS01840)</t>
  </si>
  <si>
    <t>CAETHG_RS01840</t>
  </si>
  <si>
    <t>cpd00099_ext_b</t>
  </si>
  <si>
    <t>rxn05223_c0</t>
  </si>
  <si>
    <t>Biotin ABC transporter c0</t>
  </si>
  <si>
    <t>(CAETHG_RS02415)</t>
  </si>
  <si>
    <t>CAETHG_RS02415</t>
  </si>
  <si>
    <t>rxn05534_c0</t>
  </si>
  <si>
    <t>Dipeptide transport via ABC system (gly-glu) c0</t>
  </si>
  <si>
    <t>rxn05618_c0</t>
  </si>
  <si>
    <t>manganese transport in via proton symport c0</t>
  </si>
  <si>
    <t>((CAETHG_RS18155) or (CAETHG_RS06410) or (CAETHG_RS10095) or (CAETHG_RS07175))</t>
  </si>
  <si>
    <t>CAETHG_RS06410 CAETHG_RS07175 CAETHG_RS10095 CAETHG_RS18155</t>
  </si>
  <si>
    <t>cpd00030_ext_b</t>
  </si>
  <si>
    <t>rxn01358_c0</t>
  </si>
  <si>
    <t>inosine:orthophosphate ribosyltransferase c0</t>
  </si>
  <si>
    <t>rxn00692_c0</t>
  </si>
  <si>
    <t>5,10-Methylenetetrahydrofolate:glycine hydroxymethyltransferase c0</t>
  </si>
  <si>
    <t>(CAETHG_RS15910)</t>
  </si>
  <si>
    <t>CAETHG_RS15910</t>
  </si>
  <si>
    <t>rxn09108_c0</t>
  </si>
  <si>
    <t>Phosphatidylglycerol synthase (n-C12:0) c0</t>
  </si>
  <si>
    <t>rxn03068_c0</t>
  </si>
  <si>
    <t>(R)-2,3-Dihydroxy-3-methylbutanoate:NADP+ oxidoreductase c0</t>
  </si>
  <si>
    <t>rxn00566_c0</t>
  </si>
  <si>
    <t>L-Cysteine L-homocysteine-lyase (deaminating) c0</t>
  </si>
  <si>
    <t>rxn08299_c0</t>
  </si>
  <si>
    <t>diacylglycerol kinase (n-C18:0) c0</t>
  </si>
  <si>
    <t>rxn00002_c0</t>
  </si>
  <si>
    <t>Urea-1-carboxylate amidohydrolase c0</t>
  </si>
  <si>
    <t>(() and (CAETHG_RS00625))</t>
  </si>
  <si>
    <t>CAETHG_RS00625</t>
  </si>
  <si>
    <t>rxn00654_c0</t>
  </si>
  <si>
    <t>N-Carbamoyl-beta-alanine amidohydrolase c0</t>
  </si>
  <si>
    <t>(CAETHG_RS07205)</t>
  </si>
  <si>
    <t>CAETHG_RS07205</t>
  </si>
  <si>
    <t>rxn09988_c0</t>
  </si>
  <si>
    <t>alpha-N-arabinofuranosidase c0</t>
  </si>
  <si>
    <t>(CAETHG_RS10985)</t>
  </si>
  <si>
    <t>CAETHG_RS10985</t>
  </si>
  <si>
    <t>rxn00505_c0</t>
  </si>
  <si>
    <t>Isocitrate:NAD+ oxidoreductase (decarboxylating) c0</t>
  </si>
  <si>
    <t>(CAETHG_RS13545)</t>
  </si>
  <si>
    <t>CAETHG_RS13545</t>
  </si>
  <si>
    <t>rxn12634_c0</t>
  </si>
  <si>
    <t>rxn10261_c0</t>
  </si>
  <si>
    <t>isotetradecanoyl-CDPdiacylglycerol:sn-glycerol-3-phosphate 3-phosphatidyltransferase c0</t>
  </si>
  <si>
    <t>rxn10232_c0</t>
  </si>
  <si>
    <t>isoheptadecanoyl-phosphatidylserine decarboxylase c0</t>
  </si>
  <si>
    <t>rxn00300_c0</t>
  </si>
  <si>
    <t>GTP 7,8-8,9-dihydrolase (pyrophosphate-forming) c0</t>
  </si>
  <si>
    <t>(CAETHG_RS01435)</t>
  </si>
  <si>
    <t>CAETHG_RS01435</t>
  </si>
  <si>
    <t>rxn00907_c0</t>
  </si>
  <si>
    <t>5,10-methylenetetrahydrofolate:NADP+ oxidoreductase c0</t>
  </si>
  <si>
    <t>((CAETHG_RS07840) and (CAETHG_RS07840))</t>
  </si>
  <si>
    <t>CAETHG_RS07840</t>
  </si>
  <si>
    <t>rxn05619_c0</t>
  </si>
  <si>
    <t>molybdate transport via ABC system c0</t>
  </si>
  <si>
    <t>(CAETHG_RS12635)</t>
  </si>
  <si>
    <t>CAETHG_RS12635</t>
  </si>
  <si>
    <t>rxn05410_c0</t>
  </si>
  <si>
    <t>4-methyl-3-oxo-pentanoyl-ACP:NADP+ oxidoreductase c0</t>
  </si>
  <si>
    <t>rxn01269_c0</t>
  </si>
  <si>
    <t>Prephenate:NADP+ oxidoreductase(decarboxylating) c0</t>
  </si>
  <si>
    <t>(CAETHG_RS04345)</t>
  </si>
  <si>
    <t>CAETHG_RS04345</t>
  </si>
  <si>
    <t>rxn04048_c0</t>
  </si>
  <si>
    <t>cobalt-precorrin-4 methyltransferase c0</t>
  </si>
  <si>
    <t>rxn06673_c0</t>
  </si>
  <si>
    <t>Acetyl-CoA:carbon-dioxide ligase (ADP-forming) c0</t>
  </si>
  <si>
    <t>((CAETHG_RS09965) and (CAETHG_RS09960))</t>
  </si>
  <si>
    <t>CAETHG_RS09960 CAETHG_RS09965</t>
  </si>
  <si>
    <t>rxn00790_c0</t>
  </si>
  <si>
    <t>5-Phosphoribosylamine:pyrophosphate phosphoribosyltransferase c0</t>
  </si>
  <si>
    <t>(CAETHG_RS14500)</t>
  </si>
  <si>
    <t>CAETHG_RS14500</t>
  </si>
  <si>
    <t>rxn08296_c0</t>
  </si>
  <si>
    <t>diacylglycerol kinase (n-C14:1) c0</t>
  </si>
  <si>
    <t>rxn05569_c0</t>
  </si>
  <si>
    <t>D-glucosamine transport via PEP:Pyr PTS c0</t>
  </si>
  <si>
    <t>(() and (CAETHG_RS09185))</t>
  </si>
  <si>
    <t>rxn05574_c0</t>
  </si>
  <si>
    <t>glucuronate transport in via proton symport c0</t>
  </si>
  <si>
    <t>((CAETHG_RS12060) or (CAETHG_RS08620))</t>
  </si>
  <si>
    <t>CAETHG_RS08620 CAETHG_RS12060</t>
  </si>
  <si>
    <t>rxn00060_c0</t>
  </si>
  <si>
    <t>Porphobilinogen ammonia-lyase (polymerizing) c0</t>
  </si>
  <si>
    <t>(CAETHG_RS05395)</t>
  </si>
  <si>
    <t>CAETHG_RS05395</t>
  </si>
  <si>
    <t>rxn09202_c0</t>
  </si>
  <si>
    <t>Phosphatidylserine decarboxylase (n-C18:0) c0</t>
  </si>
  <si>
    <t>rxn02473_c0</t>
  </si>
  <si>
    <t>D-erythro-1-(Imidazol-4-yl)glycerol 3-phosphate hydro-lyase c0</t>
  </si>
  <si>
    <t>(CAETHG_RS16005)</t>
  </si>
  <si>
    <t>CAETHG_RS16005</t>
  </si>
  <si>
    <t>rxn00834_c0</t>
  </si>
  <si>
    <t>IMP:NAD+ oxidoreductase c0</t>
  </si>
  <si>
    <t>((CAETHG_RS11860) or (CAETHG_RS07625) or (CAETHG_RS04265))</t>
  </si>
  <si>
    <t>CAETHG_RS04265 CAETHG_RS07625 CAETHG_RS11860</t>
  </si>
  <si>
    <t>rxn05293_c0</t>
  </si>
  <si>
    <t>MECDPDH c0</t>
  </si>
  <si>
    <t>(CAETHG_RS16660)</t>
  </si>
  <si>
    <t>CAETHG_RS16660</t>
  </si>
  <si>
    <t>rxn12639_c0</t>
  </si>
  <si>
    <t>rxn00926_c0</t>
  </si>
  <si>
    <t>Adenine aminohydrolase c0</t>
  </si>
  <si>
    <t>((CAETHG_RS04715) or (CAETHG_RS03240) or (CAETHG_RS02190))</t>
  </si>
  <si>
    <t>CAETHG_RS02190 CAETHG_RS03240 CAETHG_RS04715</t>
  </si>
  <si>
    <t>rxn03080_c0</t>
  </si>
  <si>
    <t>(CAETHG_RS01430)</t>
  </si>
  <si>
    <t>CAETHG_RS01430</t>
  </si>
  <si>
    <t>rxn05150_c0</t>
  </si>
  <si>
    <t>Zinc-ABC transport c0</t>
  </si>
  <si>
    <t>((CAETHG_RS05305) and ((CAETHG_RS01500) or (CAETHG_RS08105)) and (CAETHG_RS05310))</t>
  </si>
  <si>
    <t>CAETHG_RS01500 CAETHG_RS05305 CAETHG_RS05310 CAETHG_RS08105</t>
  </si>
  <si>
    <t>cpd00034_ext_b</t>
  </si>
  <si>
    <t>rxn01761_c0</t>
  </si>
  <si>
    <t>L-Rhamnose ketol-isomerase c0</t>
  </si>
  <si>
    <t>(CAETHG_RS10200)</t>
  </si>
  <si>
    <t>CAETHG_RS10200</t>
  </si>
  <si>
    <t>rxn05199_c0</t>
  </si>
  <si>
    <t>Uridine ion-coupled transport c0</t>
  </si>
  <si>
    <t>rxn01639_c0</t>
  </si>
  <si>
    <t>N-Formimino-L-glutamate formiminohydrolase c0</t>
  </si>
  <si>
    <t>(CAETHG_RS01085)</t>
  </si>
  <si>
    <t>CAETHG_RS01085</t>
  </si>
  <si>
    <t>rxn05040_c0</t>
  </si>
  <si>
    <t>3,4-Dihydroxy-2-butanone 4-phosphate synthase c0</t>
  </si>
  <si>
    <t>((CAETHG_RS01435) and (CAETHG_RS01435))</t>
  </si>
  <si>
    <t>rxn01204_c0</t>
  </si>
  <si>
    <t>4-Aminobutanoate:2-oxoglutarate aminotransferase c0</t>
  </si>
  <si>
    <t>(CAETHG_RS00615)</t>
  </si>
  <si>
    <t>CAETHG_RS00615</t>
  </si>
  <si>
    <t>rxn00350_c0</t>
  </si>
  <si>
    <t>glutathione hydralase (periplasmic) c0</t>
  </si>
  <si>
    <t>rxn10300_c0</t>
  </si>
  <si>
    <t>stearoyl-lipoteichoic acid synthesis (n-24), linked, glucose substituted c0</t>
  </si>
  <si>
    <t>rxn09562_c0</t>
  </si>
  <si>
    <t>guanylate kinase (GMP:dATP) c0</t>
  </si>
  <si>
    <t>rxn05612_c0</t>
  </si>
  <si>
    <t>melibiose transport in via symport c0</t>
  </si>
  <si>
    <t>(CAETHG_RS00660)</t>
  </si>
  <si>
    <t>CAETHG_RS00660</t>
  </si>
  <si>
    <t>rxn00799_c0</t>
  </si>
  <si>
    <t>(S)-Malate hydro-lyase c0</t>
  </si>
  <si>
    <t>((CAETHG_RS09220) or (CAETHG_RS09215))</t>
  </si>
  <si>
    <t>rxn00313_c0</t>
  </si>
  <si>
    <t>meso-2,6-Diaminoheptanedioate carboxy-lyase c0</t>
  </si>
  <si>
    <t>(CAETHG_RS08180)</t>
  </si>
  <si>
    <t>CAETHG_RS08180</t>
  </si>
  <si>
    <t>rxn09197_c0</t>
  </si>
  <si>
    <t>Phosphatidylserine decarboxylase (n-C12:0) c0</t>
  </si>
  <si>
    <t>rxn02791_c0</t>
  </si>
  <si>
    <t>rxn01972_c0</t>
  </si>
  <si>
    <t>N6-Acetyl-LL-2,6-diaminoheptanedioate amidohydrolase c0</t>
  </si>
  <si>
    <t>((CAETHG_RS18870) or (CAETHG_RS13365))</t>
  </si>
  <si>
    <t>CAETHG_RS13365 CAETHG_RS18870</t>
  </si>
  <si>
    <t>rxn11268_c0</t>
  </si>
  <si>
    <t>phosphate ABC transporter permease protein c0</t>
  </si>
  <si>
    <t>rxn05344_c0</t>
  </si>
  <si>
    <t>Tetradecanoyl-[acyl-carrier protein]:malonyl-[acyl-carrier-protein] c0</t>
  </si>
  <si>
    <t>rxn00676_c0</t>
  </si>
  <si>
    <t>Propanoyl-CoA:acetyl-CoA C-acyltransferase c0</t>
  </si>
  <si>
    <t>rxn01281_c0</t>
  </si>
  <si>
    <t>(R)-Glycerate:NADP+ oxidoreductase c0</t>
  </si>
  <si>
    <t>rxn10339_c0</t>
  </si>
  <si>
    <t>isotetradecanoyl-cardiolipin synthase c0</t>
  </si>
  <si>
    <t>rxn10226_c0</t>
  </si>
  <si>
    <t>isoheptadecanoyl-CDPdiacylglycerol-serine O-phosphatidyltransferase c0</t>
  </si>
  <si>
    <t>rxn10237_c0</t>
  </si>
  <si>
    <t>isohexadecanoyl-phosphatidylserine decarboxylase c0</t>
  </si>
  <si>
    <t>rxn05248_c0</t>
  </si>
  <si>
    <t>FACOAL150(anteiso) c0</t>
  </si>
  <si>
    <t>rxn10223_c0</t>
  </si>
  <si>
    <t>isopentadecanoyl-phosphatidate cytidylyltransferase c0</t>
  </si>
  <si>
    <t>rxn10210_c0</t>
  </si>
  <si>
    <t>isohexadecanoyl-glycerol-3-phosphate O-acyltransferase c0</t>
  </si>
  <si>
    <t>rxn02503_c0</t>
  </si>
  <si>
    <t>ATP:2-amino-4-hydroxy-6-hydroxymethyl-7,8-dihydropteridine c0</t>
  </si>
  <si>
    <t>rxn05349_c0</t>
  </si>
  <si>
    <t>acetyl-CoA:[acyl-carrier-protein] S-acetyltransferase c0</t>
  </si>
  <si>
    <t>rxn10275_c0</t>
  </si>
  <si>
    <t>anteisoheptadecanoyl-UDP-glucosyltransferase (diglucosyl) c0</t>
  </si>
  <si>
    <t>rxn08655_c0</t>
  </si>
  <si>
    <t>rxn01989_c0</t>
  </si>
  <si>
    <t>D-Glucarate hydro-lyase c0</t>
  </si>
  <si>
    <t>rxn04794_c0</t>
  </si>
  <si>
    <t>((CAETHG_RS16075) or (CAETHG_RS03170) or (CAETHG_RS08860))</t>
  </si>
  <si>
    <t>CAETHG_RS03170 CAETHG_RS08860 CAETHG_RS16075</t>
  </si>
  <si>
    <t>rxn10307_c0</t>
  </si>
  <si>
    <t>palmitoyl-lipoteichoic acid synthesis (n-24), linked, N-acetylglucosamine substituted c0</t>
  </si>
  <si>
    <t>rxn01334_c0</t>
  </si>
  <si>
    <t>Sedoheptulose 1,7-bisphosphate D-glyceraldehyde-3-phosphate-lyase c0</t>
  </si>
  <si>
    <t>rxn01028_c0</t>
  </si>
  <si>
    <t>5,6-Dihydrothymine:NADP+ oxidoreductase c0</t>
  </si>
  <si>
    <t>rxn08087_c0</t>
  </si>
  <si>
    <t>1-hexadec-7-enoyl-sn-glycerol 3-phosphate O-acyltransferase (n-C16:1) c0</t>
  </si>
  <si>
    <t>rxn03188_c0</t>
  </si>
  <si>
    <t>3-Ureidoisobutyrate amidohydrolase c0</t>
  </si>
  <si>
    <t>rxn05200_c0</t>
  </si>
  <si>
    <t>Thymidine ion-coupled transport c0</t>
  </si>
  <si>
    <t>rxn00770_c0</t>
  </si>
  <si>
    <t>ATP:D-ribose-5-phosphate pyrophosphotransferase c0</t>
  </si>
  <si>
    <t>(CAETHG_RS09805)</t>
  </si>
  <si>
    <t>CAETHG_RS09805</t>
  </si>
  <si>
    <t>rxn00192_c0</t>
  </si>
  <si>
    <t>Acetyl-CoA:L-glutamate N-acetyltransferase c0</t>
  </si>
  <si>
    <t>(CAETHG_RS01140)</t>
  </si>
  <si>
    <t>CAETHG_RS01140</t>
  </si>
  <si>
    <t>rxn05938_c0</t>
  </si>
  <si>
    <t>rxn05938 c0</t>
  </si>
  <si>
    <t>((CAETHG_RS04430) or (CAETHG_RS14890))</t>
  </si>
  <si>
    <t>CAETHG_RS04430 CAETHG_RS14890</t>
  </si>
  <si>
    <t>rxn00611_c0</t>
  </si>
  <si>
    <t>sn-Glycerol-3-phosphate:NAD+ 2-oxidoreductase c0</t>
  </si>
  <si>
    <t>rxn00289_c0</t>
  </si>
  <si>
    <t>(2S,3R)-3-Hydroxybutane-1,2,3-tricarboxylate pyruvate-lyase c0</t>
  </si>
  <si>
    <t>(CAETHG_RS12370)</t>
  </si>
  <si>
    <t>CAETHG_RS12370</t>
  </si>
  <si>
    <t>rxn05388_c0</t>
  </si>
  <si>
    <t>5-methyl-hexanoyl-ACP:malonyl-[acyl-carrier-protein] C-acyltransferase (decarboxylating) c0</t>
  </si>
  <si>
    <t>rxn02085_c0</t>
  </si>
  <si>
    <t>4,5-Dihydro-4-oxo-5-imidazolepropanoate hydro-lyase c0</t>
  </si>
  <si>
    <t>(CAETHG_RS01115)</t>
  </si>
  <si>
    <t>CAETHG_RS01115</t>
  </si>
  <si>
    <t>rxn05429_c0</t>
  </si>
  <si>
    <t>12-methyl-tridecanoyl-ACP:malonyl-[acyl-carrier-protein] C-acyltransferase (decarboxylating) c0</t>
  </si>
  <si>
    <t>rxn01739_c0</t>
  </si>
  <si>
    <t>ATP:shikimate 3-phosphotransferase c0</t>
  </si>
  <si>
    <t>(CAETHG_RS04315)</t>
  </si>
  <si>
    <t>CAETHG_RS04315</t>
  </si>
  <si>
    <t>rxn00543_c0</t>
  </si>
  <si>
    <t>Ethanol:NAD+ oxidoreductase c0</t>
  </si>
  <si>
    <t>rxn00347_c0</t>
  </si>
  <si>
    <t>L-Aspartate ammonia-lyase c0</t>
  </si>
  <si>
    <t>((CAETHG_RS10085) or (CAETHG_RS12205))</t>
  </si>
  <si>
    <t>CAETHG_RS10085 CAETHG_RS12205</t>
  </si>
  <si>
    <t>rxn10052_c0</t>
  </si>
  <si>
    <t>adenylate kinase (Inorganic triphosphate) c0</t>
  </si>
  <si>
    <t>rxn05206_c0</t>
  </si>
  <si>
    <t>Potassium uptake c0</t>
  </si>
  <si>
    <t>(CAETHG_RS10300)</t>
  </si>
  <si>
    <t>CAETHG_RS10300</t>
  </si>
  <si>
    <t>rxn05552_c0</t>
  </si>
  <si>
    <t>ethanesulfonate transport via ABC system c0</t>
  </si>
  <si>
    <t>rxn05235_c0</t>
  </si>
  <si>
    <t>Ribonucleotide reductase: CTP c0</t>
  </si>
  <si>
    <t>rxn01521_c0</t>
  </si>
  <si>
    <t>5'-nucleotidase (dUMP) c0</t>
  </si>
  <si>
    <t>(CAETHG_RS06610)</t>
  </si>
  <si>
    <t>CAETHG_RS06610</t>
  </si>
  <si>
    <t>rxn00097_c0</t>
  </si>
  <si>
    <t>rxn06591_c0</t>
  </si>
  <si>
    <t>L-glutamate-semialdehyde: NADP+ c0</t>
  </si>
  <si>
    <t>(CAETHG_RS12405)</t>
  </si>
  <si>
    <t>CAETHG_RS12405</t>
  </si>
  <si>
    <t>rxn00126_c0</t>
  </si>
  <si>
    <t>ATP:L-methione S-adenosyltransferase c0</t>
  </si>
  <si>
    <t>(CAETHG_RS11625)</t>
  </si>
  <si>
    <t>CAETHG_RS11625</t>
  </si>
  <si>
    <t>rxn00414_c0</t>
  </si>
  <si>
    <t>Carbon-dioxide:L-glutamine amido-ligase (ADP-forming, c0</t>
  </si>
  <si>
    <t>((CAETHG_RS02805) and ((CAETHG_RS02800) or (CAETHG_RS12355)))</t>
  </si>
  <si>
    <t>CAETHG_RS02800 CAETHG_RS02805 CAETHG_RS12355</t>
  </si>
  <si>
    <t>rxn05547_c0</t>
  </si>
  <si>
    <t>Dipeptide transport via ABC system (gly-gln) c0</t>
  </si>
  <si>
    <t>rxn06937_c0</t>
  </si>
  <si>
    <t>L-Glutamate:tRNA(Glu) ligase (AMP-forming) c0</t>
  </si>
  <si>
    <t>(CAETHG_RS16810)</t>
  </si>
  <si>
    <t>CAETHG_RS16810</t>
  </si>
  <si>
    <t>rxn00980_c0</t>
  </si>
  <si>
    <t>2-Phosphoglycolate phosphohydrolase c0</t>
  </si>
  <si>
    <t>(CAETHG_RS12275)</t>
  </si>
  <si>
    <t>CAETHG_RS12275</t>
  </si>
  <si>
    <t>rxn05244_c0</t>
  </si>
  <si>
    <t>Branched chain amino acid:H+ symporter (Isoleucine) c0</t>
  </si>
  <si>
    <t>rxn10285_c0</t>
  </si>
  <si>
    <t>isotetradecanoyl-UDP-glucosyltransferase (monoglucosyl) c0</t>
  </si>
  <si>
    <t>rxn10312_c0</t>
  </si>
  <si>
    <t>isotetradecanoyl-lipoteichoic acid synthesis (n-24), linked, N-acetylglucosamine substituted c0</t>
  </si>
  <si>
    <t>rxn00159_c0</t>
  </si>
  <si>
    <t>((CAETHG_RS02875) or (CAETHG_RS05035))</t>
  </si>
  <si>
    <t>CAETHG_RS02875 CAETHG_RS05035</t>
  </si>
  <si>
    <t>rxn05546_c0</t>
  </si>
  <si>
    <t>Dipeptide transport via ABC system (gly-asn) c0</t>
  </si>
  <si>
    <t>rxn02508_c0</t>
  </si>
  <si>
    <t>N-(5-Phospho-beta-D-ribosyl)anthranilate ketol-isomerase c0</t>
  </si>
  <si>
    <t>(CAETHG_RS18195)</t>
  </si>
  <si>
    <t>CAETHG_RS18195</t>
  </si>
  <si>
    <t>rxn02190_c0</t>
  </si>
  <si>
    <t>5,6-Dihydrothymine amidohydrolase c0</t>
  </si>
  <si>
    <t>rxn00127_c0</t>
  </si>
  <si>
    <t>S-Adenosyl-L-methionine carboxy-lyase c0</t>
  </si>
  <si>
    <t>(CAETHG_RS01030)</t>
  </si>
  <si>
    <t>CAETHG_RS01030</t>
  </si>
  <si>
    <t>rxn00394_c0</t>
  </si>
  <si>
    <t>L-Arginine amidinohydrolase c0</t>
  </si>
  <si>
    <t>(CAETHG_RS01370)</t>
  </si>
  <si>
    <t>CAETHG_RS01370</t>
  </si>
  <si>
    <t>rxn05251_c0</t>
  </si>
  <si>
    <t>FACOAL170(anteiso) c0</t>
  </si>
  <si>
    <t>rxn05516_c0</t>
  </si>
  <si>
    <t>cadmium transport out via ABC system c0</t>
  </si>
  <si>
    <t>((CAETHG_RS04295) or (CAETHG_RS02640))</t>
  </si>
  <si>
    <t>CAETHG_RS02640 CAETHG_RS04295</t>
  </si>
  <si>
    <t>rxn05608_c0</t>
  </si>
  <si>
    <t>Maltotriose transport via ABC system c0</t>
  </si>
  <si>
    <t>(() and (CAETHG_RS06295) and () and ())</t>
  </si>
  <si>
    <t>rxn02938_c0</t>
  </si>
  <si>
    <t>1-(5-Phospho-D-ribosyl)-5-amino-4-imidazolecarboxylate carboxy-lyase c0</t>
  </si>
  <si>
    <t>(CAETHG_RS14490)</t>
  </si>
  <si>
    <t>rxn05339_c0</t>
  </si>
  <si>
    <t>(3R)-3-Hydroxybutanoyl-[acyl-carrier protein]:NADP+ oxidoreductase c0</t>
  </si>
  <si>
    <t>rxn05644_c0</t>
  </si>
  <si>
    <t>D-ribose transport out via ABC system c0</t>
  </si>
  <si>
    <t>rxn00569_c0</t>
  </si>
  <si>
    <t>ammonium-hydroxide:NAD(P)+ oxidoreductase c0</t>
  </si>
  <si>
    <t>(((CAETHG_RS02080) or (CAETHG_RS14770)) or (CAETHG_RS14765))</t>
  </si>
  <si>
    <t>CAETHG_RS02080 CAETHG_RS14765 CAETHG_RS14770</t>
  </si>
  <si>
    <t>rxn00139_c0</t>
  </si>
  <si>
    <t>AMP:pyrophosphate phosphoribosyltransferase c0</t>
  </si>
  <si>
    <t>(CAETHG_RS06100)</t>
  </si>
  <si>
    <t>CAETHG_RS06100</t>
  </si>
  <si>
    <t>rxn05736_c0</t>
  </si>
  <si>
    <t>fatty-acid--CoA ligase (tetradecanoate) c0</t>
  </si>
  <si>
    <t>rxn05527_c0</t>
  </si>
  <si>
    <t>cytosine transport in via proton symport c0</t>
  </si>
  <si>
    <t>((CAETHG_RS19875) or (CAETHG_RS17850))</t>
  </si>
  <si>
    <t>CAETHG_RS17850 CAETHG_RS19875</t>
  </si>
  <si>
    <t>rxn10253_c0</t>
  </si>
  <si>
    <t>isoheptadecanoyl-Diacylglycerol kinase c0</t>
  </si>
  <si>
    <t>rxn00931_c0</t>
  </si>
  <si>
    <t>L-Proline:NADP+ 5-oxidoreductase c0</t>
  </si>
  <si>
    <t>rxn03904_c0</t>
  </si>
  <si>
    <t>UDPMurAc(oyl-L-Ala-D-gamma-Glu-L-Lys-D-Ala-D-Ala):undecaprenyl- c0</t>
  </si>
  <si>
    <t>(CAETHG_RS15470)</t>
  </si>
  <si>
    <t>CAETHG_RS15470</t>
  </si>
  <si>
    <t>rxn02465_c0</t>
  </si>
  <si>
    <t>N-Acetyl-L-glutamate-5-semialdehyde:NADP+ 5-oxidoreductase c0</t>
  </si>
  <si>
    <t>(CAETHG_RS01145)</t>
  </si>
  <si>
    <t>CAETHG_RS01145</t>
  </si>
  <si>
    <t>rxn08335_c0</t>
  </si>
  <si>
    <t>dihydoorotic acid dehydrogenase (quinone8) c0</t>
  </si>
  <si>
    <t>((CAETHG_RS07115) and (CAETHG_RS07110))</t>
  </si>
  <si>
    <t>CAETHG_RS07110 CAETHG_RS07115</t>
  </si>
  <si>
    <t>rxn09205_c0</t>
  </si>
  <si>
    <t>Phosphatidylserine syntase (n-C12:0) c0</t>
  </si>
  <si>
    <t>rxn05957_c0</t>
  </si>
  <si>
    <t>O-Succinyl-L-homoserine succinate-lyase (adding cysteine) c0</t>
  </si>
  <si>
    <t>rxn00549_c0</t>
  </si>
  <si>
    <t>D-Fructose-1,6-bisphosphate 1-phosphohydrolase c0</t>
  </si>
  <si>
    <t>(CAETHG_RS04285)</t>
  </si>
  <si>
    <t>CAETHG_RS04285</t>
  </si>
  <si>
    <t>rxn03030_c0</t>
  </si>
  <si>
    <t>Acetyl-CoA:L-2,3,4,5-tetrahydrodipicolinate N2-acetyltransferase c0</t>
  </si>
  <si>
    <t>(CAETHG_RS06545)</t>
  </si>
  <si>
    <t>CAETHG_RS06545</t>
  </si>
  <si>
    <t>rxn01257_c0</t>
  </si>
  <si>
    <t>chorismate:L-glutamine aminotransferase c0</t>
  </si>
  <si>
    <t>((CAETHG_RS07250) or (CAETHG_RS07255) or (CAETHG_RS18180))</t>
  </si>
  <si>
    <t>CAETHG_RS07250 CAETHG_RS07255 CAETHG_RS18180</t>
  </si>
  <si>
    <t>rxn05029_c0</t>
  </si>
  <si>
    <t>ATP:cobinamide Cobeta-adenosyltransferase c0</t>
  </si>
  <si>
    <t>rxn05401_c0</t>
  </si>
  <si>
    <t>13-methyl-3-oxo-tetra-decanoyl-ACP:NADP+ oxidoreductase c0</t>
  </si>
  <si>
    <t>rxn05613_c0</t>
  </si>
  <si>
    <t>L-methionine S-oxide transport via ABC system c0</t>
  </si>
  <si>
    <t>rxn01265_c0</t>
  </si>
  <si>
    <t>Nicotinate D-ribonucleotide:pyrophosphate phosphoribosyltransferase c0</t>
  </si>
  <si>
    <t>(CAETHG_RS16830)</t>
  </si>
  <si>
    <t>CAETHG_RS16830</t>
  </si>
  <si>
    <t>rxn03535_c0</t>
  </si>
  <si>
    <t>ATP:cob(I)yrinic acid-a,c-diamide Cobeta-adenosyltransferase c0</t>
  </si>
  <si>
    <t>rxn01740_c0</t>
  </si>
  <si>
    <t>Shikimate:NADP+ 5-oxidoreductase c0</t>
  </si>
  <si>
    <t>((CAETHG_RS04140) or (CAETHG_RS04320))</t>
  </si>
  <si>
    <t>CAETHG_RS04140 CAETHG_RS04320</t>
  </si>
  <si>
    <t>rxn01217_c0</t>
  </si>
  <si>
    <t>dCMP aminohydrolase c0</t>
  </si>
  <si>
    <t>(CAETHG_RS11505)</t>
  </si>
  <si>
    <t>CAETHG_RS11505</t>
  </si>
  <si>
    <t>rxn08548_c0</t>
  </si>
  <si>
    <t>glycerol-3-phosphate acyltransferase (C14:1) c0</t>
  </si>
  <si>
    <t>rxn08546_c0</t>
  </si>
  <si>
    <t>glycerol-3-phosphate acyltransferase (C12:0) c0</t>
  </si>
  <si>
    <t>rxn12847_c0</t>
  </si>
  <si>
    <t>Gly-Try aminopeptidase c0</t>
  </si>
  <si>
    <t>rxn05371_c0</t>
  </si>
  <si>
    <t>8-methyl-decanoyl-ACP:malonyl-[acyl-carrier-protein] C-acyltransferase (decarboxylating) c0</t>
  </si>
  <si>
    <t>rxn05347_c0</t>
  </si>
  <si>
    <t>Acyl-[acyl-carrier-protein]:malonyl-[acyl-carrier-protein] c0</t>
  </si>
  <si>
    <t>rxn05338_c0</t>
  </si>
  <si>
    <t>(3R)-3-Hydroxydecanoyl-[acyl-carrier-protein]:NADP+ oxidoreductase c0</t>
  </si>
  <si>
    <t>rxn00416_c0</t>
  </si>
  <si>
    <t>L-aspartate:L-glutamine amido-ligase (AMP-forming) c0</t>
  </si>
  <si>
    <t>((CAETHG_RS03570) or (CAETHG_RS12920) or (CAETHG_RS19030))</t>
  </si>
  <si>
    <t>CAETHG_RS03570 CAETHG_RS12920 CAETHG_RS19030</t>
  </si>
  <si>
    <t>rxn00165_c0</t>
  </si>
  <si>
    <t>L-serine ammonia-lyase c0</t>
  </si>
  <si>
    <t>((CAETHG_RS05870) and (CAETHG_RS05875))</t>
  </si>
  <si>
    <t>CAETHG_RS05870 CAETHG_RS05875</t>
  </si>
  <si>
    <t>rxn09112_c0</t>
  </si>
  <si>
    <t>Phosphatidylglycerol synthase (n-C16:1) c0</t>
  </si>
  <si>
    <t>rxn00903_c0</t>
  </si>
  <si>
    <t>L-Valine:2-oxoglutarate aminotransferase c0</t>
  </si>
  <si>
    <t>rxn00947_c0</t>
  </si>
  <si>
    <t>Palmitate:CoA ligase (AMP-forming) c0</t>
  </si>
  <si>
    <t>rxn05400_c0</t>
  </si>
  <si>
    <t>11-methyl-dodecanoyl-ACP:malonyl-[acyl-carrier-protein] C-acyltransferase (decarboxylating) c0</t>
  </si>
  <si>
    <t>rxn05599_c0</t>
  </si>
  <si>
    <t>cysteate transport via ABC system c0</t>
  </si>
  <si>
    <t>rxn08088_c0</t>
  </si>
  <si>
    <t>1-octadecanoyl-sn-glycerol 3-phosphate O-acyltransferase (n-C18:0) c0</t>
  </si>
  <si>
    <t>rxn10343_c0</t>
  </si>
  <si>
    <t>Mercury (Hg+2) ABC transporter c0</t>
  </si>
  <si>
    <t>rxn10310_c0</t>
  </si>
  <si>
    <t>isoheptadecanoyl-lipoteichoic acid synthesis (n-24), linked, N-acetylglucosamine substituted c0</t>
  </si>
  <si>
    <t>rxn05512_c0</t>
  </si>
  <si>
    <t>butanesulfonate transport via ABC system c0</t>
  </si>
  <si>
    <t>rxn00838_c0</t>
  </si>
  <si>
    <t>IMP:L-aspartate ligase (GDP-forming) c0</t>
  </si>
  <si>
    <t>((CAETHG_RS10070) or (CAETHG_RS10635))</t>
  </si>
  <si>
    <t>CAETHG_RS10070 CAETHG_RS10635</t>
  </si>
  <si>
    <t>rxn00297_c0</t>
  </si>
  <si>
    <t>rxn00065_c0</t>
  </si>
  <si>
    <t>ATP pyrophosphate-lyase (cyclizing) c0</t>
  </si>
  <si>
    <t>(CAETHG_RS11735)</t>
  </si>
  <si>
    <t>CAETHG_RS11735</t>
  </si>
  <si>
    <t>rxn01454_c0</t>
  </si>
  <si>
    <t>(S)-3-Hydroxy-3-methylglutaryl-CoA acetoacetyl-CoA-lyase c0</t>
  </si>
  <si>
    <t>(CAETHG_RS17585)</t>
  </si>
  <si>
    <t>CAETHG_RS17585</t>
  </si>
  <si>
    <t>rxn05651_c0</t>
  </si>
  <si>
    <t>sulfate transport in via proton symport c0</t>
  </si>
  <si>
    <t>rxn05425_c0</t>
  </si>
  <si>
    <t>10-methyl-undecanoyl-ACP:malonyl-[acyl-carrier-protein] C-acyltransferase (decarboxylating) c0</t>
  </si>
  <si>
    <t>rxn10234_c0</t>
  </si>
  <si>
    <t>isotetradecanoyl-phosphatidylserine decarboxylase c0</t>
  </si>
  <si>
    <t>rxn01859_c0</t>
  </si>
  <si>
    <t>Deoxyadenosine:orthophosphate ribosyltransferase c0</t>
  </si>
  <si>
    <t>rxn10202_c0</t>
  </si>
  <si>
    <t>palmitoyl-glycerol-3-phosphate O-acyltransferase c0</t>
  </si>
  <si>
    <t>rxn00337_c0</t>
  </si>
  <si>
    <t>ATP:L-aspartate 4-phosphotransferase c0</t>
  </si>
  <si>
    <t>(CAETHG_RS05690)</t>
  </si>
  <si>
    <t>CAETHG_RS05690</t>
  </si>
  <si>
    <t>rxn01452_c0</t>
  </si>
  <si>
    <t>(S)-3-Hydroxybutanoyl-CoA:NADP+ oxidoreductase c0</t>
  </si>
  <si>
    <t>((CAETHG_RS02000) or (CAETHG_RS07695))</t>
  </si>
  <si>
    <t>CAETHG_RS02000 CAETHG_RS07695</t>
  </si>
  <si>
    <t>rxn05673_c0</t>
  </si>
  <si>
    <t>galacturonate transport in via proton symport c0</t>
  </si>
  <si>
    <t>rxn00777_c0</t>
  </si>
  <si>
    <t>D-Ribose-5-phosphate ketol-isomerase c0</t>
  </si>
  <si>
    <t>(CAETHG_RS11495)</t>
  </si>
  <si>
    <t>CAETHG_RS11495</t>
  </si>
  <si>
    <t>rxn05602_c0</t>
  </si>
  <si>
    <t>L-lactate reversible transport via proton symport c0</t>
  </si>
  <si>
    <t>(CAETHG_RS01180)</t>
  </si>
  <si>
    <t>CAETHG_RS01180</t>
  </si>
  <si>
    <t>cpd00159_ext_b</t>
  </si>
  <si>
    <t>rxn01366_c0</t>
  </si>
  <si>
    <t>Uridine:orthophosphate ribosyltransferase c0</t>
  </si>
  <si>
    <t>rxn01466_c0</t>
  </si>
  <si>
    <t>Geranyl-diphosphate:isopentenyl-diphosphate geranyltrans-transferase c0</t>
  </si>
  <si>
    <t>((CAETHG_RS09090) and (CAETHG_RS09090) and (CAETHG_RS09090) and ((CAETHG_RS15735) or (CAETHG_RS09090)))</t>
  </si>
  <si>
    <t>CAETHG_RS09090 CAETHG_RS15735</t>
  </si>
  <si>
    <t>rxn00499_c0</t>
  </si>
  <si>
    <t>(S)-Lactate:NAD+ oxidoreductase c0</t>
  </si>
  <si>
    <t>rxn01106_c0</t>
  </si>
  <si>
    <t>2-Phospho-D-glycerate 2,3-phosphomutase c0</t>
  </si>
  <si>
    <t>(CAETHG_RS08500)</t>
  </si>
  <si>
    <t>CAETHG_RS08500</t>
  </si>
  <si>
    <t>rxn02527_c0</t>
  </si>
  <si>
    <t>rxn02527 c0</t>
  </si>
  <si>
    <t>((CAETHG_RS01950) and ())</t>
  </si>
  <si>
    <t>CAETHG_RS01950</t>
  </si>
  <si>
    <t>rxn00784_c0</t>
  </si>
  <si>
    <t>2-Deoxy-D-ribose-5-phosphate acetaldehyde-lyase c0</t>
  </si>
  <si>
    <t>(CAETHG_RS19240)</t>
  </si>
  <si>
    <t>CAETHG_RS19240</t>
  </si>
  <si>
    <t>rxn02804_c0</t>
  </si>
  <si>
    <t>myristoyl-CoA:acetylCoA C-myristoyltransferase c0</t>
  </si>
  <si>
    <t>rxn00293_c0</t>
  </si>
  <si>
    <t>UTP:N-acetyl-alpha-D-glucosamine-1-phosphate uridylyltransferase c0</t>
  </si>
  <si>
    <t>rxn05542_c0</t>
  </si>
  <si>
    <t>Dipeptide transport via ABC system (ala-gly) c0</t>
  </si>
  <si>
    <t>rxn03538_c0</t>
  </si>
  <si>
    <t>Adenosylcobalamin 5'-phosphate synthase c0</t>
  </si>
  <si>
    <t>(CAETHG_RS07030)</t>
  </si>
  <si>
    <t>CAETHG_RS07030</t>
  </si>
  <si>
    <t>rxn05620_c0</t>
  </si>
  <si>
    <t>MOPS transport via ABC system c0</t>
  </si>
  <si>
    <t>rxn00974_c0</t>
  </si>
  <si>
    <t>rxn05485_c0</t>
  </si>
  <si>
    <t>N-Acetyl-D-glucosamine transport via PEP:Pyr PTS c0</t>
  </si>
  <si>
    <t>(() and () and (CAETHG_RS09185) and ())</t>
  </si>
  <si>
    <t>rxn01646_c0</t>
  </si>
  <si>
    <t>N-Ribosylnicotinamide:orthophosphate ribosyltransferase c0</t>
  </si>
  <si>
    <t>rxn09685_c0</t>
  </si>
  <si>
    <t>deoxyuridine transport in via proton symport c0</t>
  </si>
  <si>
    <t>rxn05162_c0</t>
  </si>
  <si>
    <t>D-Galactose ABC transport c0</t>
  </si>
  <si>
    <t>(() and () and (CAETHG_RS14695))</t>
  </si>
  <si>
    <t>CAETHG_RS14695</t>
  </si>
  <si>
    <t>rxn03004_c0</t>
  </si>
  <si>
    <t>10-Formyltetrahydrofolate:5'-phosphoribosylglycinamide c0</t>
  </si>
  <si>
    <t>(CAETHG_RS14510)</t>
  </si>
  <si>
    <t>CAETHG_RS14510</t>
  </si>
  <si>
    <t>rxn00202_c0</t>
  </si>
  <si>
    <t>2-Hydroxybutane-1,2,4-tricarboxylate 2-oxoglutarate-lyase c0</t>
  </si>
  <si>
    <t>(CAETHG_RS12680)</t>
  </si>
  <si>
    <t>CAETHG_RS12680</t>
  </si>
  <si>
    <t>rxn10147_c0</t>
  </si>
  <si>
    <t>Cob(1)alamin transport via ABC system c0</t>
  </si>
  <si>
    <t>(() and (CAETHG_RS13145) and (CAETHG_RS13140) and (CAETHG_RS13135))</t>
  </si>
  <si>
    <t>rxn09657_c0</t>
  </si>
  <si>
    <t>Thiamine transport in via proton symport c0</t>
  </si>
  <si>
    <t>rxn12638_c0</t>
  </si>
  <si>
    <t>rxn12643_c0</t>
  </si>
  <si>
    <t>rxn10207_c0</t>
  </si>
  <si>
    <t>isotetradecanoyl-glycerol-3-phosphate O-acyltransferase c0</t>
  </si>
  <si>
    <t>rxn05663_c0</t>
  </si>
  <si>
    <t>L-tryptophan transport in via proton symport c0</t>
  </si>
  <si>
    <t>(CAETHG_RS04260)</t>
  </si>
  <si>
    <t>CAETHG_RS04260</t>
  </si>
  <si>
    <t>rxn02264_c0</t>
  </si>
  <si>
    <t>Hydroxymethylbilane hydro-lyase(cyclizing) c0</t>
  </si>
  <si>
    <t>rxn01225_c0</t>
  </si>
  <si>
    <t>Guanine aminohydrolase c0</t>
  </si>
  <si>
    <t>((CAETHG_RS04995) or (CAETHG_RS05050) or (CAETHG_RS02200))</t>
  </si>
  <si>
    <t>CAETHG_RS02200 CAETHG_RS04995 CAETHG_RS05050</t>
  </si>
  <si>
    <t>rxn03903_c0</t>
  </si>
  <si>
    <t>rxn00985_c0</t>
  </si>
  <si>
    <t>rxn00151_c0</t>
  </si>
  <si>
    <t>ATP:pyruvate,orthophosphate phosphotransferase c0</t>
  </si>
  <si>
    <t>(CAETHG_RS14295)</t>
  </si>
  <si>
    <t>CAETHG_RS14295</t>
  </si>
  <si>
    <t>rxn00440_c0</t>
  </si>
  <si>
    <t>ATP:thiamin pyrophosphotransferase c0</t>
  </si>
  <si>
    <t>(CAETHG_RS16440)</t>
  </si>
  <si>
    <t>CAETHG_RS16440</t>
  </si>
  <si>
    <t>rxn05627_c0</t>
  </si>
  <si>
    <t>nitrate transport in via proton symport c0</t>
  </si>
  <si>
    <t>(CAETHG_RS17575)</t>
  </si>
  <si>
    <t>CAETHG_RS17575</t>
  </si>
  <si>
    <t>rxn08352_c0</t>
  </si>
  <si>
    <t>1-hydroxy-2-methyl-2-(E)-butenyl 4-diphosphate reductase (dmpp) c0</t>
  </si>
  <si>
    <t>rxn05209_c0</t>
  </si>
  <si>
    <t>Proton sodium antiport c0</t>
  </si>
  <si>
    <t>((((CAETHG_RS09110) or (CAETHG_RS14665)) and (CAETHG_RS14705)) or (CAETHG_RS04545) or (CAETHG_RS14705))</t>
  </si>
  <si>
    <t>CAETHG_RS04545 CAETHG_RS09110 CAETHG_RS14665 CAETHG_RS14705</t>
  </si>
  <si>
    <t>rxn08306_c0</t>
  </si>
  <si>
    <t>CDP-diacylglycerol synthetase (n-C12:0) c0</t>
  </si>
  <si>
    <t>rxn00709_c0</t>
  </si>
  <si>
    <t>ATP:uridine 5'-phosphotransferase c0</t>
  </si>
  <si>
    <t>rxn05535_c0</t>
  </si>
  <si>
    <t>Dipeptide transport via ABC system (gly-met) c0</t>
  </si>
  <si>
    <t>rxn05360_c0</t>
  </si>
  <si>
    <t>4-methyl-3-oxo-hexanoyl-ACP:NADP+ oxidoreductase c0</t>
  </si>
  <si>
    <t>rxn00214_c0</t>
  </si>
  <si>
    <t>UDPglucose 4-epimerase c0</t>
  </si>
  <si>
    <t>rxn00874_c0</t>
  </si>
  <si>
    <t>Acetyl-CoA:acetyl-CoA C-acetyltransferase c0</t>
  </si>
  <si>
    <t>rxn05197_c0</t>
  </si>
  <si>
    <t>Uracil ion-coupled transport c0</t>
  </si>
  <si>
    <t>(((CAETHG_RS02010) or (CAETHG_RS15540)) or ((CAETHG_RS19875) or (CAETHG_RS17850)))</t>
  </si>
  <si>
    <t>CAETHG_RS02010 CAETHG_RS15540 CAETHG_RS17850 CAETHG_RS19875</t>
  </si>
  <si>
    <t>rxn06600_c0</t>
  </si>
  <si>
    <t>S-aminomethyldihydrolipoylprotein:(6S)-tetrahydrofolate c0</t>
  </si>
  <si>
    <t>(((CAETHG_RS02265) or (CAETHG_RS18030) or (CAETHG_RS07795)) and (CAETHG_RS02270))</t>
  </si>
  <si>
    <t>CAETHG_RS02265 CAETHG_RS02270 CAETHG_RS07795 CAETHG_RS18030</t>
  </si>
  <si>
    <t>rxn08085_c0</t>
  </si>
  <si>
    <t>1-tetradec-7-enoyl-sn-glycerol 3-phosphate O-acyltransferase (n-C14:1) c0</t>
  </si>
  <si>
    <t>rxn09109_c0</t>
  </si>
  <si>
    <t>Phosphatidylglycerol synthase (n-C14:0) c0</t>
  </si>
  <si>
    <t>rxn01352_c0</t>
  </si>
  <si>
    <t>dGTP triphosphohydrolase c0</t>
  </si>
  <si>
    <t>(CAETHG_RS12185)</t>
  </si>
  <si>
    <t>CAETHG_RS12185</t>
  </si>
  <si>
    <t>rxn10258_c0</t>
  </si>
  <si>
    <t>isohexadecanoyl-Diacylglycerol kinase c0</t>
  </si>
  <si>
    <t>rxn05289_c0</t>
  </si>
  <si>
    <t>TRDR c0</t>
  </si>
  <si>
    <t>(CAETHG_RS09165)</t>
  </si>
  <si>
    <t>CAETHG_RS09165</t>
  </si>
  <si>
    <t>rxn02000_c0</t>
  </si>
  <si>
    <t>dTDP-4-dehydro-6-deoxy-D-glucose 3,5-epimerase c0</t>
  </si>
  <si>
    <t>((CAETHG_RS12980) or (CAETHG_RS12880))</t>
  </si>
  <si>
    <t>CAETHG_RS12880 CAETHG_RS12980</t>
  </si>
  <si>
    <t>rxn10228_c0</t>
  </si>
  <si>
    <t>isotetradecanoyl-CDPdiacylglycerol-serine O-phosphatidyltransferase c0</t>
  </si>
  <si>
    <t>rxn01977_c0</t>
  </si>
  <si>
    <t>alpha-D-Glucose 6-phosphate ketol-isomerase c0</t>
  </si>
  <si>
    <t>rxn00368_c0</t>
  </si>
  <si>
    <t>UTP:cytidine 5'-phosphotransferase c0</t>
  </si>
  <si>
    <t>rxn09448_c0</t>
  </si>
  <si>
    <t>fatty-acid--CoA ligase (octadecenoate) c0</t>
  </si>
  <si>
    <t>rxn03421_c0</t>
  </si>
  <si>
    <t>rxn00867_c0</t>
  </si>
  <si>
    <t>L-Histidine ammonia-lyase c0</t>
  </si>
  <si>
    <t>((CAETHG_RS01105) or (CAETHG_RS05665))</t>
  </si>
  <si>
    <t>CAETHG_RS01105 CAETHG_RS05665</t>
  </si>
  <si>
    <t>rxn12635_c0</t>
  </si>
  <si>
    <t>rxn00213_c0</t>
  </si>
  <si>
    <t>UTP:alpha-D-glucose-1-phosphate uridylyltransferase c0</t>
  </si>
  <si>
    <t>((CAETHG_RS06335) or (CAETHG_RS12420))</t>
  </si>
  <si>
    <t>CAETHG_RS06335 CAETHG_RS12420</t>
  </si>
  <si>
    <t>rxn05409_c0</t>
  </si>
  <si>
    <t>2-methylpropionyl-ACP:malonyl-[acyl-carrier-protein] C-acyltransferase (decarboxylating) c0</t>
  </si>
  <si>
    <t>rxn10314_c0</t>
  </si>
  <si>
    <t>anteisopentadecanoyl-lipoteichoic acid synthesis (n-24), linked, N-acetylglucosamine substituted c0</t>
  </si>
  <si>
    <t>rxn10282_c0</t>
  </si>
  <si>
    <t>stearoyl-UDP-glucosyltransferase (monoglucosyl) c0</t>
  </si>
  <si>
    <t>rxn00493_c0</t>
  </si>
  <si>
    <t>L-Phenylalanine:2-oxoglutarate aminotransferase c0</t>
  </si>
  <si>
    <t>rxn00173_c0</t>
  </si>
  <si>
    <t>Acetyl-CoA:orthophosphate acetyltransferase c0</t>
  </si>
  <si>
    <t>rxn08528_c0</t>
  </si>
  <si>
    <t>(((CAETHG_RS01630) and (CAETHG_RS01620)) or (CAETHG_RS01620) or (() and () and () and () and () and ((CAETHG_RS14560) or (CAETHG_RS04915))))</t>
  </si>
  <si>
    <t>rxn01509_c0</t>
  </si>
  <si>
    <t>rxn05414_c0</t>
  </si>
  <si>
    <t>6-methyl-3-oxo-heptanoyl-ACP:NADP+ oxidoreductase c0</t>
  </si>
  <si>
    <t>rxn00789_c0</t>
  </si>
  <si>
    <t>1-(5-Phospho-D-ribosyl)-ATP:pyrophosphate phosphoribosyl-transferase c0</t>
  </si>
  <si>
    <t>((CAETHG_RS15995) or (() and (CAETHG_RS15990)))</t>
  </si>
  <si>
    <t>CAETHG_RS15990 CAETHG_RS15995</t>
  </si>
  <si>
    <t>rxn10481_c0</t>
  </si>
  <si>
    <t>Copper transport via ABC system c0</t>
  </si>
  <si>
    <t>cpd00058_ext_b</t>
  </si>
  <si>
    <t>rxn02895_c0</t>
  </si>
  <si>
    <t>5-Phospho-D-ribosylamine:glycine ligase (ADP-forming) c0</t>
  </si>
  <si>
    <t>(CAETHG_RS14520)</t>
  </si>
  <si>
    <t>CAETHG_RS14520</t>
  </si>
  <si>
    <t>rxn10216_c0</t>
  </si>
  <si>
    <t>isotetradecanoyl-1-acylglycerol-3-phosphate O-acyltransferase c0</t>
  </si>
  <si>
    <t>rxn09211_c0</t>
  </si>
  <si>
    <t>Phosphatidylserine syntase (n-C18:1) c0</t>
  </si>
  <si>
    <t>rxn01115_c0</t>
  </si>
  <si>
    <t>6-Phospho-D-gluconate:NADP+ 2-oxidoreductase (decarboxylating) c0</t>
  </si>
  <si>
    <t>(CAETHG_RS15955)</t>
  </si>
  <si>
    <t>CAETHG_RS15955</t>
  </si>
  <si>
    <t>rxn02312_c0</t>
  </si>
  <si>
    <t>S-Adenosyl-L-methionine:8-amino-7-oxononanoate aminotransferase c0</t>
  </si>
  <si>
    <t>(CAETHG_RS07210)</t>
  </si>
  <si>
    <t>CAETHG_RS07210</t>
  </si>
  <si>
    <t>rxn05405_c0</t>
  </si>
  <si>
    <t>15-methyl-3-oxo-hexa-decanoyl-ACP:NADP+ oxidoreductase c0</t>
  </si>
  <si>
    <t>rxn03951_c0</t>
  </si>
  <si>
    <t>NAD-dependent threonine 4-phosphate dehydrogenase c0</t>
  </si>
  <si>
    <t>(CAETHG_RS12050)</t>
  </si>
  <si>
    <t>CAETHG_RS12050</t>
  </si>
  <si>
    <t>rxn10276_c0</t>
  </si>
  <si>
    <t>isotetradecanoyl-UDP-glucosyltransferase (diglucosyl) c0</t>
  </si>
  <si>
    <t>rxn10344_c0</t>
  </si>
  <si>
    <t>Lead (Pb+2) ABC transporter c0</t>
  </si>
  <si>
    <t>rxn00365_c0</t>
  </si>
  <si>
    <t>ATP:cytidine 5'-phosphotransferase c0</t>
  </si>
  <si>
    <t>rxn05318_c0</t>
  </si>
  <si>
    <t>ADNt2r c0</t>
  </si>
  <si>
    <t>rxn10474_c0</t>
  </si>
  <si>
    <t>cobalt transport in/out via permease (no H+) c0</t>
  </si>
  <si>
    <t>cpd00149_ext_b</t>
  </si>
  <si>
    <t>rxn05404_c0</t>
  </si>
  <si>
    <t>13-methyl-tetra-decanoyl-ACP:malonyl-[acyl-carrier-protein] C-acyltransferase (decarboxylating) c0</t>
  </si>
  <si>
    <t>rxn08550_c0</t>
  </si>
  <si>
    <t>glycerol-3-phosphate acyltransferase (C16:1) c0</t>
  </si>
  <si>
    <t>rxn10336_c0</t>
  </si>
  <si>
    <t>stearoyl-cardiolipin synthase c0</t>
  </si>
  <si>
    <t>rxn01643_c0</t>
  </si>
  <si>
    <t>L-Aspartate-4-semialdehyde:NADP+ oxidoreductase (phosphorylating) c0</t>
  </si>
  <si>
    <t>(CAETHG_RS06525)</t>
  </si>
  <si>
    <t>CAETHG_RS06525</t>
  </si>
  <si>
    <t>rxn01275_c0</t>
  </si>
  <si>
    <t>ATP:D-Gluconate 6-phosphotransferase c0</t>
  </si>
  <si>
    <t>(CAETHG_RS15965)</t>
  </si>
  <si>
    <t>CAETHG_RS15965</t>
  </si>
  <si>
    <t>rxn10257_c0</t>
  </si>
  <si>
    <t>anteisopentadecanoyl-Diacylglycerol kinase c0</t>
  </si>
  <si>
    <t>rxn09209_c0</t>
  </si>
  <si>
    <t>Phosphatidylserine syntase (n-C16:1) c0</t>
  </si>
  <si>
    <t>rxn02005_c0</t>
  </si>
  <si>
    <t>trehalose transport via PEP:Pyr PTS c0</t>
  </si>
  <si>
    <t>rxn01653_c0</t>
  </si>
  <si>
    <t>5-Formyltetrahydrofolate cyclo-ligase (ADP-forming) c0</t>
  </si>
  <si>
    <t>(CAETHG_RS01355)</t>
  </si>
  <si>
    <t>CAETHG_RS01355</t>
  </si>
  <si>
    <t>rxn08656_c0</t>
  </si>
  <si>
    <t>rxn01029_c0</t>
  </si>
  <si>
    <t>Agmatine iminohydrolase c0</t>
  </si>
  <si>
    <t>(CAETHG_RS10145)</t>
  </si>
  <si>
    <t>CAETHG_RS10145</t>
  </si>
  <si>
    <t>rxn09198_c0</t>
  </si>
  <si>
    <t>Phosphatidylserine decarboxylase (n-C14:0) c0</t>
  </si>
  <si>
    <t>rxn01362_c0</t>
  </si>
  <si>
    <t>Orotidine-5'-phosphate:pyrophosphate phosphoribosyltransferase c0</t>
  </si>
  <si>
    <t>(CAETHG_RS07105)</t>
  </si>
  <si>
    <t>CAETHG_RS07105</t>
  </si>
  <si>
    <t>rxn06493_c0</t>
  </si>
  <si>
    <t>dihydrolipoylprotein:NAD+ oxidoreductase c0</t>
  </si>
  <si>
    <t>((CAETHG_RS07825) or (((CAETHG_RS02265) or (CAETHG_RS18030) or (CAETHG_RS07795)) and (CAETHG_RS02260) and (CAETHG_RS02255)) or (((CAETHG_RS02265) or (CAETHG_RS18030) or (CAETHG_RS07795)) and ()))</t>
  </si>
  <si>
    <t>CAETHG_RS02255 CAETHG_RS02260 CAETHG_RS02265 CAETHG_RS07795 CAETHG_RS07825 CAETHG_RS18030</t>
  </si>
  <si>
    <t>rxn02402_c0</t>
  </si>
  <si>
    <t>Nicotinate-nucleotide:pyrophosphate phosphoribosyltransferase c0</t>
  </si>
  <si>
    <t>((CAETHG_RS11775) or (CAETHG_RS02385))</t>
  </si>
  <si>
    <t>CAETHG_RS02385 CAETHG_RS11775</t>
  </si>
  <si>
    <t>rxn03243_c0</t>
  </si>
  <si>
    <t>Decanoyl-CoA:acetyl-CoA C-acyltransferase c0</t>
  </si>
  <si>
    <t>rxn05375_c0</t>
  </si>
  <si>
    <t>10-methyl-dodecanoyl-ACP:malonyl-[acyl-carrier-protein] C-acyltransferase (decarboxylating) c0</t>
  </si>
  <si>
    <t>rxn10224_c0</t>
  </si>
  <si>
    <t>anteisopentadecanoyl-phosphatidate cytidylyltransferase c0</t>
  </si>
  <si>
    <t>rxn10231_c0</t>
  </si>
  <si>
    <t>isohexadecanoyl-CDPdiacylglycerol-serine O-phosphatidyltransferase c0</t>
  </si>
  <si>
    <t>rxn02811_c0</t>
  </si>
  <si>
    <t>3-Isopropylmalate hydro-lyase c0</t>
  </si>
  <si>
    <t>((CAETHG_RS14750) and (CAETHG_RS14755))</t>
  </si>
  <si>
    <t>rxn10262_c0</t>
  </si>
  <si>
    <t>isopentadecanoyl-CDPdiacylglycerol:sn-glycerol-3-phosphate 3-phosphatidyltransferase c0</t>
  </si>
  <si>
    <t>rxn05610_c0</t>
  </si>
  <si>
    <t>D-mannose transport via PEP:Pyr PTS c0</t>
  </si>
  <si>
    <t>rxn01019_c0</t>
  </si>
  <si>
    <t>Carbamoyl-phosphate:L-ornithine carbamoyltransferase c0</t>
  </si>
  <si>
    <t>((CAETHG_RS02810) or (CAETHG_RS02140) or (CAETHG_RS14860))</t>
  </si>
  <si>
    <t>CAETHG_RS02140 CAETHG_RS02810 CAETHG_RS14860</t>
  </si>
  <si>
    <t>rxn00412_c0</t>
  </si>
  <si>
    <t>rxn03167_c0</t>
  </si>
  <si>
    <t>(CAETHG_RS13410)</t>
  </si>
  <si>
    <t>CAETHG_RS13410</t>
  </si>
  <si>
    <t>rxn08310_c0</t>
  </si>
  <si>
    <t>CDP-diacylglycerol synthetase (n-C16:1) c0</t>
  </si>
  <si>
    <t>rxn03135_c0</t>
  </si>
  <si>
    <t>Imidazole-glycerol-3-phosphate synthase c0</t>
  </si>
  <si>
    <t>((CAETHG_RS16025) and (CAETHG_RS16010))</t>
  </si>
  <si>
    <t>CAETHG_RS16010 CAETHG_RS16025</t>
  </si>
  <si>
    <t>rxn00469_c0</t>
  </si>
  <si>
    <t>N2-Acetyl-L-ornithine amidohydrolase c0</t>
  </si>
  <si>
    <t>((CAETHG_RS04740) or (CAETHG_RS02125))</t>
  </si>
  <si>
    <t>CAETHG_RS02125 CAETHG_RS04740</t>
  </si>
  <si>
    <t>rxn05655_c0</t>
  </si>
  <si>
    <t>sucrose transport via PEP:Pyr PTS c0</t>
  </si>
  <si>
    <t>(() and (CAETHG_RS09185) and () and ())</t>
  </si>
  <si>
    <t>rxn12512_c0</t>
  </si>
  <si>
    <t>(R)-4'-Phosphopantothenate:L-cysteine ligase c0</t>
  </si>
  <si>
    <t>rxn09272_c0</t>
  </si>
  <si>
    <t>succinate dehydrogenase (irreversible) c0</t>
  </si>
  <si>
    <t>rxn00686_c0</t>
  </si>
  <si>
    <t>5,6,7,8-Tetrahydrofolate:NADP+ oxidoreductase c0</t>
  </si>
  <si>
    <t>rxn00791_c0</t>
  </si>
  <si>
    <t>N-(5-Phospho-D-ribosyl)anthranilate:pyrophosphate c0</t>
  </si>
  <si>
    <t>(CAETHG_RS18185)</t>
  </si>
  <si>
    <t>CAETHG_RS18185</t>
  </si>
  <si>
    <t>rxn09201_c0</t>
  </si>
  <si>
    <t>Phosphatidylserine decarboxylase (n-C16:1) c0</t>
  </si>
  <si>
    <t>rxn05494_c0</t>
  </si>
  <si>
    <t>D-alanine transport in via proton symport c0</t>
  </si>
  <si>
    <t>((((CAETHG_RS12240) or (CAETHG_RS09250) or (CAETHG_RS14390) or (CAETHG_RS19125)) and ()) or ((CAETHG_RS12240) or (CAETHG_RS09250) or (CAETHG_RS14390) or (CAETHG_RS19125)))</t>
  </si>
  <si>
    <t>rxn08040_c0</t>
  </si>
  <si>
    <t>UDP-N-acetylglucosamine:undecaprenylphosphate N-acetylglucosamine -1-phosphate transferase c0</t>
  </si>
  <si>
    <t>rxn08084_c0</t>
  </si>
  <si>
    <t>1-tetradecanoyl-sn-glycerol 3-phosphate O-acyltransferase (n-C14:0) c0</t>
  </si>
  <si>
    <t>rxn10120_c0</t>
  </si>
  <si>
    <t>Nitrate reductase (Ubiquinol-8) c0</t>
  </si>
  <si>
    <t>((() and () and (CAETHG_RS02435) and ()) or (CAETHG_RS02085))</t>
  </si>
  <si>
    <t>CAETHG_RS02085 CAETHG_RS02435</t>
  </si>
  <si>
    <t>rxn01636_c0</t>
  </si>
  <si>
    <t>N2-Acetyl-L-ornithine:L-glutamate N-acetyltransferase c0</t>
  </si>
  <si>
    <t>rxn05170_c0</t>
  </si>
  <si>
    <t>Maltose-ABC transport c0</t>
  </si>
  <si>
    <t>(() and (CAETHG_RS06295) and ())</t>
  </si>
  <si>
    <t>rxn12850_c0</t>
  </si>
  <si>
    <t>Gly-Phe ABC transporters c0</t>
  </si>
  <si>
    <t>rxn03843_c0</t>
  </si>
  <si>
    <t>Farnesyl diphosphate:Isopentenyl diphosphate farnesyl transferase c0</t>
  </si>
  <si>
    <t>rxn03086_c0</t>
  </si>
  <si>
    <t>Acetyl-L,L-diaminopimelate aminotransferase c0</t>
  </si>
  <si>
    <t>(CAETHG_RS06510)</t>
  </si>
  <si>
    <t>CAETHG_RS06510</t>
  </si>
  <si>
    <t>rxn00778_c0</t>
  </si>
  <si>
    <t>D-Ribose 1,5-phosphomutase c0</t>
  </si>
  <si>
    <t>rxn10260_c0</t>
  </si>
  <si>
    <t>anteisoheptadecanoyl-CDPdiacylglycerol:sn-glycerol-3-phosphate 3-phosphatidyltransferase c0</t>
  </si>
  <si>
    <t>rxn06672_c0</t>
  </si>
  <si>
    <t>biotin-carboxyl-carrier-protein:carbon-dioxide ligase (ADP-forming) c0</t>
  </si>
  <si>
    <t>((CAETHG_RS09980) and ((CAETHG_RS09970) or (CAETHG_RS00605)) and (CAETHG_RS03540) and ())</t>
  </si>
  <si>
    <t>CAETHG_RS00605 CAETHG_RS03540 CAETHG_RS09970 CAETHG_RS09980</t>
  </si>
  <si>
    <t>rxn01329_c0</t>
  </si>
  <si>
    <t>D-Mannose 6-phosphate 1,6-phosphomutase c0</t>
  </si>
  <si>
    <t>((CAETHG_RS03480) or (CAETHG_RS04290))</t>
  </si>
  <si>
    <t>CAETHG_RS03480 CAETHG_RS04290</t>
  </si>
  <si>
    <t>rxn00077_c0</t>
  </si>
  <si>
    <t>ATP:NAD+ 2'-phosphotransferase c0</t>
  </si>
  <si>
    <t>rxn00247_c0</t>
  </si>
  <si>
    <t>ATP:oxaloacetate carboxy-lyase (transphosphorylating) c0</t>
  </si>
  <si>
    <t>(CAETHG_RS13335)</t>
  </si>
  <si>
    <t>CAETHG_RS13335</t>
  </si>
  <si>
    <t>rxn05379_c0</t>
  </si>
  <si>
    <t>12-methyl-tetra-decanoyl-ACP:malonyl-[acyl-carrier-protein] C-acyltransferase (decarboxylating) c0</t>
  </si>
  <si>
    <t>rxn05667_c0</t>
  </si>
  <si>
    <t>Urea transport via facilitate diffusion c0</t>
  </si>
  <si>
    <t>rxn09450_c0</t>
  </si>
  <si>
    <t>fatty-acid--CoA ligase (hexadecenoate), peroxisomal c0</t>
  </si>
  <si>
    <t>rxn10301_c0</t>
  </si>
  <si>
    <t>isoheptadecanoyl-lipoteichoic acid synthesis (n-24), linked, glucose substituted c0</t>
  </si>
  <si>
    <t>rxn01213_c0</t>
  </si>
  <si>
    <t>Dimethylallyl-diphosphate:isopentenyl-diphosphate c0</t>
  </si>
  <si>
    <t>rxn05384_c0</t>
  </si>
  <si>
    <t>3-methylbutanoyl-ACP:malonyl-[acyl-carrier-protein] C-acyltransferase (decarboxylating) c0</t>
  </si>
  <si>
    <t>rxn01917_c0</t>
  </si>
  <si>
    <t>ATP:N-acetyl-L-glutamate 5-phosphotransferase c0</t>
  </si>
  <si>
    <t>(CAETHG_RS01135)</t>
  </si>
  <si>
    <t>CAETHG_RS01135</t>
  </si>
  <si>
    <t>rxn01100_c0</t>
  </si>
  <si>
    <t>ATP:3-phospho-D-glycerate 1-phosphotransferase c0</t>
  </si>
  <si>
    <t>(CAETHG_RS08510)</t>
  </si>
  <si>
    <t>CAETHG_RS08510</t>
  </si>
  <si>
    <t>rxn05389_c0</t>
  </si>
  <si>
    <t>7-methyl-3-oxo-octanoyl-ACP:NADP+ oxidoreductase c0</t>
  </si>
  <si>
    <t>rxn05163_c0</t>
  </si>
  <si>
    <t>Putrescine-ABC transport c0</t>
  </si>
  <si>
    <t>rxn01603_c0</t>
  </si>
  <si>
    <t>7,8-dihydropteroate:L-glutamate ligase (ADP-forming) c0</t>
  </si>
  <si>
    <t>rxn05515_c0</t>
  </si>
  <si>
    <t>Cobalamin uptake in via ABC transport c0</t>
  </si>
  <si>
    <t>rxn05607_c0</t>
  </si>
  <si>
    <t>maltose transport via PEP:Pyr PTS c0</t>
  </si>
  <si>
    <t>rxn00178_c0</t>
  </si>
  <si>
    <t>rxn10254_c0</t>
  </si>
  <si>
    <t>anteisoheptadecanoyl-Diacylglycerol kinase c0</t>
  </si>
  <si>
    <t>rxn05545_c0</t>
  </si>
  <si>
    <t>Dipeptide transport via ABC system (ala-thr) c0</t>
  </si>
  <si>
    <t>rxn02339_c0</t>
  </si>
  <si>
    <t>4-Hydroxy-L-glutamate:2-oxoglutarate aminotransferase c0</t>
  </si>
  <si>
    <t>rxn02175_c0</t>
  </si>
  <si>
    <t>ATP:pantetheine-4'-phosphate adenylyltransferase c0</t>
  </si>
  <si>
    <t>(CAETHG_RS16470)</t>
  </si>
  <si>
    <t>CAETHG_RS16470</t>
  </si>
  <si>
    <t>rxn01544_c0</t>
  </si>
  <si>
    <t>XMP:pyrophosphate phosphoribosyltransferase c0</t>
  </si>
  <si>
    <t>(((CAETHG_RS06200) or (CAETHG_RS09690)) or (CAETHG_RS17750))</t>
  </si>
  <si>
    <t>CAETHG_RS06200 CAETHG_RS09690 CAETHG_RS17750</t>
  </si>
  <si>
    <t>rxn00713_c0</t>
  </si>
  <si>
    <t>GTP:uridine 5'-phosphotransferase c0</t>
  </si>
  <si>
    <t>rxn00288_c0</t>
  </si>
  <si>
    <t>Succinate:(acceptor) oxidoreductase c0</t>
  </si>
  <si>
    <t>(((CAETHG_RS01630) and () and (CAETHG_RS01620)) or ((CAETHG_RS14560) or (CAETHG_RS04915)))</t>
  </si>
  <si>
    <t>rxn05183_c0</t>
  </si>
  <si>
    <t>D-Methionine-ABC transport c0</t>
  </si>
  <si>
    <t>rxn01790_c0</t>
  </si>
  <si>
    <t>(R)-Pantoate:NADP+ 2-oxidoreductase c0</t>
  </si>
  <si>
    <t>(((CAETHG_RS00565) or (CAETHG_RS14585) or (CAETHG_RS19020)) or ((CAETHG_RS00580) or (CAETHG_RS17845)))</t>
  </si>
  <si>
    <t>CAETHG_RS00565 CAETHG_RS00580 CAETHG_RS14585 CAETHG_RS17845 CAETHG_RS19020</t>
  </si>
  <si>
    <t>rxn03075_c0</t>
  </si>
  <si>
    <t>ATP:4-methyl-5-(2-hydroxyethyl)-thiazole 2-phosphotransferase c0</t>
  </si>
  <si>
    <t>((CAETHG_RS05770) or (CAETHG_RS06810))</t>
  </si>
  <si>
    <t>CAETHG_RS05770 CAETHG_RS06810</t>
  </si>
  <si>
    <t>rxn05528_c0</t>
  </si>
  <si>
    <t>Copper export via ATPase c0</t>
  </si>
  <si>
    <t>rxn00747_c0</t>
  </si>
  <si>
    <t>D-Glyceraldehyde-3-phosphate ketol-isomerase c0</t>
  </si>
  <si>
    <t>(CAETHG_RS08505)</t>
  </si>
  <si>
    <t>CAETHG_RS08505</t>
  </si>
  <si>
    <t>rxn05538_c0</t>
  </si>
  <si>
    <t>Dipeptide transport via ABC system (gly-pro-L) c0</t>
  </si>
  <si>
    <t>rxn05682_c0</t>
  </si>
  <si>
    <t>allantoin transport in via proton symport c0</t>
  </si>
  <si>
    <t>((CAETHG_RS17865) or ((CAETHG_RS19875) or (CAETHG_RS17850)))</t>
  </si>
  <si>
    <t>CAETHG_RS17850 CAETHG_RS17865 CAETHG_RS19875</t>
  </si>
  <si>
    <t>rxn00707_c0</t>
  </si>
  <si>
    <t>ITP:cytidine 5'-phosphotransferase c0</t>
  </si>
  <si>
    <t>rxn02285_c0</t>
  </si>
  <si>
    <t>UDP-N-acetylmuramate:NADP+ oxidoreductase c0</t>
  </si>
  <si>
    <t>(CAETHG_RS11985)</t>
  </si>
  <si>
    <t>CAETHG_RS11985</t>
  </si>
  <si>
    <t>rxn03108_c0</t>
  </si>
  <si>
    <t>ATP:4-amino-2-methyl-5-phosphomethylpyrimidine phosphotransferase c0</t>
  </si>
  <si>
    <t>rxn03512_c0</t>
  </si>
  <si>
    <t>Precorrin 8X 11,12-methylmutase c0</t>
  </si>
  <si>
    <t>rxn10213_c0</t>
  </si>
  <si>
    <t>stearoyl-1-acylglycerol-3-phosphate O-acyltransferase c0</t>
  </si>
  <si>
    <t>rxn01799_c0</t>
  </si>
  <si>
    <t>deoxyuridine:orthophosphate 2-deoxy-D-ribosyltransferase c0</t>
  </si>
  <si>
    <t>((CAETHG_RS19255) or (CAETHG_RS00760))</t>
  </si>
  <si>
    <t>CAETHG_RS00760 CAETHG_RS19255</t>
  </si>
  <si>
    <t>rxn05380_c0</t>
  </si>
  <si>
    <t>14-methyl-3-oxo-hexa-decanoyl-ACP:NADP+ oxidoreductase c0</t>
  </si>
  <si>
    <t>rxn00114_c0</t>
  </si>
  <si>
    <t>ATP:carbamate phosphotransferase c0</t>
  </si>
  <si>
    <t>((CAETHG_RS17840) or (CAETHG_RS10175) or (CAETHG_RS02120) or (CAETHG_RS14870) or (CAETHG_RS02005))</t>
  </si>
  <si>
    <t>CAETHG_RS02005 CAETHG_RS02120 CAETHG_RS10175 CAETHG_RS14870 CAETHG_RS17840</t>
  </si>
  <si>
    <t>rxn00420_c0</t>
  </si>
  <si>
    <t>L-O-Phosphoserine phosphohydrolase c0</t>
  </si>
  <si>
    <t>((CAETHG_RS01195) or (CAETHG_RS14900))</t>
  </si>
  <si>
    <t>CAETHG_RS01195 CAETHG_RS14900</t>
  </si>
  <si>
    <t>rxn00001_c0</t>
  </si>
  <si>
    <t>Pyrophosphate phosphohydrolase c0</t>
  </si>
  <si>
    <t>(CAETHG_RS15405)</t>
  </si>
  <si>
    <t>CAETHG_RS15405</t>
  </si>
  <si>
    <t>rxn10313_c0</t>
  </si>
  <si>
    <t>isopentadecanoyl-lipoteichoic acid synthesis (n-24), linked, N-acetylglucosamine substituted c0</t>
  </si>
  <si>
    <t>rxn02003_c0</t>
  </si>
  <si>
    <t>dTDP-6-deoxy-L-mannose:NADP+ 4-oxidoreductase c0</t>
  </si>
  <si>
    <t>((CAETHG_RS12975) or (CAETHG_RS12875))</t>
  </si>
  <si>
    <t>CAETHG_RS12875 CAETHG_RS12975</t>
  </si>
  <si>
    <t>rxn01268_c0</t>
  </si>
  <si>
    <t>Prephenate:NAD+ oxidoreductase(decarboxylating) c0</t>
  </si>
  <si>
    <t>rxn01621_c0</t>
  </si>
  <si>
    <t>L-Rhamnulose-1-phosphate lactaldehyde-lyase c0</t>
  </si>
  <si>
    <t>(CAETHG_RS10195)</t>
  </si>
  <si>
    <t>CAETHG_RS10195</t>
  </si>
  <si>
    <t>rxn08336_c0</t>
  </si>
  <si>
    <t>dihydroorotic acid (menaquinone-8) c0</t>
  </si>
  <si>
    <t>rxn01210_c0</t>
  </si>
  <si>
    <t>10-Formyltetrahydrofolate:L-glutamate ligase (ADP-forming) c0</t>
  </si>
  <si>
    <t>rxn05501_c0</t>
  </si>
  <si>
    <t>arbutin transport via PEP:Pyr PTS c0</t>
  </si>
  <si>
    <t>rxn10220_c0</t>
  </si>
  <si>
    <t>isoheptadecanoyl-phosphatidate cytidylyltransferase c0</t>
  </si>
  <si>
    <t>rxn03907_c0</t>
  </si>
  <si>
    <t>CTP: 2-C-Methyl-D-erythritol 4-phosphate cytidylyltransferase c0</t>
  </si>
  <si>
    <t>(CAETHG_RS09560)</t>
  </si>
  <si>
    <t>CAETHG_RS09560</t>
  </si>
  <si>
    <t>rxn04712_c0</t>
  </si>
  <si>
    <t>rxn04712 c0</t>
  </si>
  <si>
    <t>rxn00851_c0</t>
  </si>
  <si>
    <t>D-AlanineD-Alanine ligase (ADP-forming) c0</t>
  </si>
  <si>
    <t>(CAETHG_RS05460)</t>
  </si>
  <si>
    <t>CAETHG_RS05460</t>
  </si>
  <si>
    <t>rxn00827_c0</t>
  </si>
  <si>
    <t>CTP:N-acylneuraminate cytidylyltransferase c0</t>
  </si>
  <si>
    <t>(CAETHG_RS12950)</t>
  </si>
  <si>
    <t>CAETHG_RS12950</t>
  </si>
  <si>
    <t>rxn05645_c0</t>
  </si>
  <si>
    <t>riboflavin transport in/out via proton symport c0</t>
  </si>
  <si>
    <t>(CAETHG_RS11680)</t>
  </si>
  <si>
    <t>CAETHG_RS11680</t>
  </si>
  <si>
    <t>rxn05625_c0</t>
  </si>
  <si>
    <t>nitrite transport in via proton symport c0</t>
  </si>
  <si>
    <t>rxn00190_c0</t>
  </si>
  <si>
    <t>Deamido-NAD+:L-glutamine amido-ligase (AMP-forming) c0</t>
  </si>
  <si>
    <t>rxn02680_c0</t>
  </si>
  <si>
    <t>Octanoyl-CoA:acetyl-CoA C-acyltransferase c0</t>
  </si>
  <si>
    <t>rxn05343_c0</t>
  </si>
  <si>
    <t>Octanoyl-[acyl-carrier protein]:malonyl-[acyl-carrier-protein] c0</t>
  </si>
  <si>
    <t>rxn05243_c0</t>
  </si>
  <si>
    <t>Branched chain amino acid:H+ symporter (Leucine) c0</t>
  </si>
  <si>
    <t>rxn05205_c0</t>
  </si>
  <si>
    <t>Deoxycytidine ion-coupled transport c0</t>
  </si>
  <si>
    <t>rxn10571_c0</t>
  </si>
  <si>
    <t>magnesium transport via ABC system c0</t>
  </si>
  <si>
    <t>rxn05195_c0</t>
  </si>
  <si>
    <t>Fe3+-ABC transport c0</t>
  </si>
  <si>
    <t>cpd10516_ext_b</t>
  </si>
  <si>
    <t>rxn00062_c0</t>
  </si>
  <si>
    <t>ATP phosphohydrolase (protein-secreting) c0</t>
  </si>
  <si>
    <t>rxn01208_c0</t>
  </si>
  <si>
    <t>2-Oxo-4-methyl-3-carboxypentanoate decarboxylation c0</t>
  </si>
  <si>
    <t>rxn04132_c0</t>
  </si>
  <si>
    <t>rxn04132 c0</t>
  </si>
  <si>
    <t>rxn04133_c0</t>
  </si>
  <si>
    <t>rxn04133 c0</t>
  </si>
  <si>
    <t>rxn05319_c0</t>
  </si>
  <si>
    <t>H2Ot5 c0</t>
  </si>
  <si>
    <t>cpd00001_ext_b</t>
  </si>
  <si>
    <t>rxn05467_c0</t>
  </si>
  <si>
    <t>CO2 transport via diffusion c0</t>
  </si>
  <si>
    <t>cpd00011_ext_b</t>
  </si>
  <si>
    <t>rxn02374_c0</t>
  </si>
  <si>
    <t>L-glutamate 5-semialdehyde dehydratase (spontaneous) c0</t>
  </si>
  <si>
    <t>rxn05116_c0</t>
  </si>
  <si>
    <t>rxn05116 c0</t>
  </si>
  <si>
    <t>rxn03012_c0</t>
  </si>
  <si>
    <t>rxn03012 c0</t>
  </si>
  <si>
    <t>rxn05064_c0</t>
  </si>
  <si>
    <t>carbamate hydro-lyase c0</t>
  </si>
  <si>
    <t>rxn02666_c0</t>
  </si>
  <si>
    <t>L-2-amino-3-oxobutanoate decarboxylation (spontaneous) c0</t>
  </si>
  <si>
    <t>rxn04457_c0</t>
  </si>
  <si>
    <t>rxn04457 c0</t>
  </si>
  <si>
    <t>rxn04456_c0</t>
  </si>
  <si>
    <t>rxn04456 c0</t>
  </si>
  <si>
    <t>rxn01664_c0</t>
  </si>
  <si>
    <t>2-Aminoadipate 6-semialdehyde c0</t>
  </si>
  <si>
    <t>rxn02916_c0</t>
  </si>
  <si>
    <t>6-Amino-2-oxohexanoate cyclation c0</t>
  </si>
  <si>
    <t>rxn05361_c0</t>
  </si>
  <si>
    <t>4-methyl-3-hydroxy-hexanoyl-ACP hydro-lyase c0</t>
  </si>
  <si>
    <t>rxn05398_c0</t>
  </si>
  <si>
    <t>11-methyl-3-hydroxy-dodecanoyl-ACP hydro-lyase c0</t>
  </si>
  <si>
    <t>rxn02898_c0</t>
  </si>
  <si>
    <t>O-Succinylbenzoyl-CoA 1,4-dihydroxy-2-naphthoate-lyase c0</t>
  </si>
  <si>
    <t>rxn05386_c0</t>
  </si>
  <si>
    <t>5-methyl-3-hydroxy-hexanoyl-ACP hydro-lyase c0</t>
  </si>
  <si>
    <t>rxn02929_c0</t>
  </si>
  <si>
    <t>2,3,4,5-Tetrahydrodipicolinate:NADP+ oxidoreductase c0</t>
  </si>
  <si>
    <t>rxn08131_c0</t>
  </si>
  <si>
    <t>4-amino-2-methyl-5-phosphomethylpyrimidine synthetase c0</t>
  </si>
  <si>
    <t>rxn10265_c0</t>
  </si>
  <si>
    <t>isoheptadecanoyl-Phosphatidylglycerophosphate phosphohydrolase c0</t>
  </si>
  <si>
    <t>rxn09106_c0</t>
  </si>
  <si>
    <t>phosphatidylglycerol phosphate phosphatase (n-C18:0) c0</t>
  </si>
  <si>
    <t>rxn02831_c0</t>
  </si>
  <si>
    <t>O-Succinylbenzoate:CoA ligase (AMP-forming) c0</t>
  </si>
  <si>
    <t>rxn05442_c0</t>
  </si>
  <si>
    <t>11-methyl-trans-dodec-2-enoyl-ACP:NAD+ oxidoreductase (A-specific) c0</t>
  </si>
  <si>
    <t>rxn10195_c0</t>
  </si>
  <si>
    <t>Teichoic acid (glucose substituted) export c0</t>
  </si>
  <si>
    <t>rxn05373_c0</t>
  </si>
  <si>
    <t>10-methyl-3-hydroxy-dodecanoyl-ACP hydro-lyase c0</t>
  </si>
  <si>
    <t>rxn05390_c0</t>
  </si>
  <si>
    <t>7-methyl-3-hydroxy-octanoyl-ACP hydro-lyase c0</t>
  </si>
  <si>
    <t>rxn00010_c0</t>
  </si>
  <si>
    <t>Glyoxylate carboxy-lyase (dimerizing) c0</t>
  </si>
  <si>
    <t>rxn04675_c0</t>
  </si>
  <si>
    <t>isochorismate:2-oxoglutarate:cyclodienyltransferase(decarboxylating, c0</t>
  </si>
  <si>
    <t>rxn00966_c0</t>
  </si>
  <si>
    <t>chorismate pyruvate-lyase (4-hydroxybenzoate-forming) c0</t>
  </si>
  <si>
    <t>rxn05437_c0</t>
  </si>
  <si>
    <t>12-methyl-trans-tetra-dec-2-enoyl-ACP:NAD+ oxidoreductase (A-specific) c0</t>
  </si>
  <si>
    <t>rxn05434_c0</t>
  </si>
  <si>
    <t>6-methyl-trans-oct-2-enoyl-ACP:NAD+ oxidoreductase (A-specific) c0</t>
  </si>
  <si>
    <t>rxn00224_c0</t>
  </si>
  <si>
    <t>Protoporphyrin ferro-lyase c0</t>
  </si>
  <si>
    <t>rxn03397_c0</t>
  </si>
  <si>
    <t>UDP-L-rhamnose:flavonol-3-O-D-glucoside L-rhamnosyltransferase c0</t>
  </si>
  <si>
    <t>rxn10196_c0</t>
  </si>
  <si>
    <t>Teichoic acid (D-alanine substituted) export c0</t>
  </si>
  <si>
    <t>rxn00438_c0</t>
  </si>
  <si>
    <t>ATP:thiamin-phosphate phosphotransferase c0</t>
  </si>
  <si>
    <t>rxn01256_c0</t>
  </si>
  <si>
    <t>Chorismate pyruvatemutase c0</t>
  </si>
  <si>
    <t>rxn03893_c0</t>
  </si>
  <si>
    <t>Hydroxybenzoate octaprenyltransferase c0</t>
  </si>
  <si>
    <t>rxn05454_c0</t>
  </si>
  <si>
    <t>15-methyl-hexa-decanoyl-ACP:[acyl-carrier-protein] transferase c0</t>
  </si>
  <si>
    <t>rxn05381_c0</t>
  </si>
  <si>
    <t>14-methyl-3-hydroxy-hexa-decanoyl-ACP hydro-lyase c0</t>
  </si>
  <si>
    <t>rxn02269_c0</t>
  </si>
  <si>
    <t>(S)-3-methyl-2-oxopentanoate:NAD+ 2-oxidoreductase c0</t>
  </si>
  <si>
    <t>rxn01102_c0</t>
  </si>
  <si>
    <t>ATP:(R)-glycerate 3-phosphotransferase c0</t>
  </si>
  <si>
    <t>rxn03395_c0</t>
  </si>
  <si>
    <t>2-octaprenyl-6-hydroxyphenol methylase c0</t>
  </si>
  <si>
    <t>rxn03164_c0</t>
  </si>
  <si>
    <t>UDP-N-acetylmuramoyl-L-alanyl-D-glutamyl-meso-2,6- c0</t>
  </si>
  <si>
    <t>rxn12376_c0</t>
  </si>
  <si>
    <t>transport of 4-hydroxybenzyl alcohol [extraorganism-cytosol](passive) e0</t>
  </si>
  <si>
    <t>cpd15378_ext_b</t>
  </si>
  <si>
    <t>rxn09429_c0</t>
  </si>
  <si>
    <t>fatty acid synthase (n-C18:0) c0</t>
  </si>
  <si>
    <t>rxn05438_c0</t>
  </si>
  <si>
    <t>14-methyl-trans-hexa-dec-2-enoyl-ACP:NAD+ oxidoreductase (A-specific) c0</t>
  </si>
  <si>
    <t>rxn05383_c0</t>
  </si>
  <si>
    <t>3-methylbutanoyl-CoA:[acyl-carrier-protein] transferase c0</t>
  </si>
  <si>
    <t>rxn00912_c0</t>
  </si>
  <si>
    <t>5,10-Methylenetetrahydrofolate:3-methyl-2-oxobutanoate c0</t>
  </si>
  <si>
    <t>rxn05441_c0</t>
  </si>
  <si>
    <t>9-methyl-trans-dec-2-enoyl-ACP:NAD+ oxidoreductase (A-specific) c0</t>
  </si>
  <si>
    <t>rxn00137_c0</t>
  </si>
  <si>
    <t>Adenosine 3',5'-bisphosphate 3'(2')-phosphohydrolase c0</t>
  </si>
  <si>
    <t>rxn05439_c0</t>
  </si>
  <si>
    <t>5-methyl-trans-hex-2-enoyl-ACP:NAD+ oxidoreductase (A-specific) c0</t>
  </si>
  <si>
    <t>rxn11946_c0</t>
  </si>
  <si>
    <t>3-demethylubiquinone-9 3-o-methyltransferase c0</t>
  </si>
  <si>
    <t>rxn01258_c0</t>
  </si>
  <si>
    <t>Chorismate hydroxymutase c0</t>
  </si>
  <si>
    <t>rxn10319_c0</t>
  </si>
  <si>
    <t>isoheptadecanoyl-lipoteichoic acid synthesis (n-24), unlinked, D-alanine substituted c0</t>
  </si>
  <si>
    <t>rxn10291_c0</t>
  </si>
  <si>
    <t>stearoyl-lipoteichoic acid synthesis (n-24), linked, unsubstituted c0</t>
  </si>
  <si>
    <t>rxn05435_c0</t>
  </si>
  <si>
    <t>8-methyl-trans-dec-2-enoyl-ACP:NAD+ oxidoreductase (A-specific) c0</t>
  </si>
  <si>
    <t>rxn05452_c0</t>
  </si>
  <si>
    <t>14-methyl-hexa-decanoyl-ACP:[acyl-carrier-protein] transferase c0</t>
  </si>
  <si>
    <t>rxn01791_c0</t>
  </si>
  <si>
    <t>(R)-Pantoate:beta-alanine ligase (AMP-forming) c0</t>
  </si>
  <si>
    <t>rxn05433_c0</t>
  </si>
  <si>
    <t>4-methyl-trans-hex-2-enoyl-ACP:NAD+ oxidoreductase (A-specific) c0</t>
  </si>
  <si>
    <t>rxn02832_c0</t>
  </si>
  <si>
    <t>O-succinylbenzoate-CoA synthase c0</t>
  </si>
  <si>
    <t>rxn05440_c0</t>
  </si>
  <si>
    <t>7-methyl-trans-oct-2-enoyl-ACP:NAD+ oxidoreductase (A-specific) c0</t>
  </si>
  <si>
    <t>rxn00621_c0</t>
  </si>
  <si>
    <t>CTP:sn-glycerol-3-phosphate cytidylyltransferase c0</t>
  </si>
  <si>
    <t>rxn05514_c0</t>
  </si>
  <si>
    <t>calcium transport in/out via proton antiporter e0</t>
  </si>
  <si>
    <t>cpd00063_ext_b</t>
  </si>
  <si>
    <t>rxn08333_c0</t>
  </si>
  <si>
    <t>1,4-dihydroxy-2-naphthoate octaprenyltransferase c0</t>
  </si>
  <si>
    <t>rxn10094_c0</t>
  </si>
  <si>
    <t>S-adenosylmethione:2-demethylmenaquinone methyltransferase c0</t>
  </si>
  <si>
    <t>rxn10191_c0</t>
  </si>
  <si>
    <t>D-alanine-poly(phosphoribitol) ligase c0</t>
  </si>
  <si>
    <t>rxn00623_c0</t>
  </si>
  <si>
    <t>hydrogen-sulfide:NADP+ oxidoreductase c0</t>
  </si>
  <si>
    <t>rxn05443_c0</t>
  </si>
  <si>
    <t>13-methyl-trans-tetra-dec-2-enoyl-ACP:NAD+ oxidoreductase (A-specific) c0</t>
  </si>
  <si>
    <t>rxn05402_c0</t>
  </si>
  <si>
    <t>13-methyl-3-hydroxy-tetra-decanoyl-ACP hydro-lyase c0</t>
  </si>
  <si>
    <t>rxn10318_c0</t>
  </si>
  <si>
    <t>stearoyl-lipoteichoic acid synthesis (n-24), unlinked, D-alanine substituted c0</t>
  </si>
  <si>
    <t>rxn05394_c0</t>
  </si>
  <si>
    <t>9-methyl-3-hydroxy-decanoyl-ACP hydro-lyase c0</t>
  </si>
  <si>
    <t>rxn05365_c0</t>
  </si>
  <si>
    <t>6-methyl-3-hydroxy-octanoyl-ACP hydro-lyase c0</t>
  </si>
  <si>
    <t>rxn01207_c0</t>
  </si>
  <si>
    <t>4-Methyl-2-oxopentanoate:NAD+ oxidoreductase c0</t>
  </si>
  <si>
    <t>rxn10954_c0</t>
  </si>
  <si>
    <t>C180SN c0</t>
  </si>
  <si>
    <t>rxn10293_c0</t>
  </si>
  <si>
    <t>anteisoheptadecanoyl-lipoteichoic acid synthesis (n-24), linked, unsubstituted c0</t>
  </si>
  <si>
    <t>rxn00704_c0</t>
  </si>
  <si>
    <t>alpha-D-Glucose 1-phosphate 1,6-phosphomutase c0</t>
  </si>
  <si>
    <t>rxn05039_c0</t>
  </si>
  <si>
    <t>pyrimidine phosphatase c0</t>
  </si>
  <si>
    <t>rxn03393_c0</t>
  </si>
  <si>
    <t>Octaprenyl-hydroxybenzoate decarboxylase c0</t>
  </si>
  <si>
    <t>rxn10197_c0</t>
  </si>
  <si>
    <t>TECA4S c0</t>
  </si>
  <si>
    <t>rxn10266_c0</t>
  </si>
  <si>
    <t>anteisoheptadecanoyl-Phosphatidylglycerophosphate phosphohydrolase c0</t>
  </si>
  <si>
    <t>rxn09680_c0</t>
  </si>
  <si>
    <t>Glycoaldehydye reversible transport e0</t>
  </si>
  <si>
    <t>cpd00229_ext_b</t>
  </si>
  <si>
    <t>rxn00125_c0</t>
  </si>
  <si>
    <t>S-Adenosyl-L-methionine hydrolase c0</t>
  </si>
  <si>
    <t>rxn00141_c0</t>
  </si>
  <si>
    <t>S-Adenosyl-L-homocysteine hydrolase c0</t>
  </si>
  <si>
    <t>rxn10192_c0</t>
  </si>
  <si>
    <t>CDP-glycerol:poly(glycerophosphate) glycerophosphotransferase c0</t>
  </si>
  <si>
    <t>rxn05436_c0</t>
  </si>
  <si>
    <t>10-methyl-trans-dodec-2-enoyl-ACP:NAD+ oxidoreductase (A-specific) c0</t>
  </si>
  <si>
    <t>rxn10292_c0</t>
  </si>
  <si>
    <t>isoheptadecanoyl-lipoteichoic acid synthesis (n-24), linked, unsubstituted c0</t>
  </si>
  <si>
    <t>rxn10194_c0</t>
  </si>
  <si>
    <t>Teichoic acid (unsubstituted) export c0</t>
  </si>
  <si>
    <t>rxn05358_c0</t>
  </si>
  <si>
    <t>2-methylbutanoyl-CoA:[acyl-carrier-protein] transferase c0</t>
  </si>
  <si>
    <t>rxn05444_c0</t>
  </si>
  <si>
    <t>15-methyl-trans-hexa-dec-2-enoyl-ACP:NAD+ oxidoreductase (A-specific) c0</t>
  </si>
  <si>
    <t>rxn02056_c0</t>
  </si>
  <si>
    <t>rxn05369_c0</t>
  </si>
  <si>
    <t>8-methyl-3-hydroxy-decanoyl-ACP hydro-lyase c0</t>
  </si>
  <si>
    <t>rxn02288_c0</t>
  </si>
  <si>
    <t>Uroporphyrinogen-III carboxy-lyase c0</t>
  </si>
  <si>
    <t>rxn00378_c0</t>
  </si>
  <si>
    <t>Sulfite:ferricytochrome-c oxidoreductase c0</t>
  </si>
  <si>
    <t>rxn01644_c0</t>
  </si>
  <si>
    <t>L-Aspartate-4-semialdehyde hydro-lyase (adding pyruvate and c0</t>
  </si>
  <si>
    <t>rxn05291_c0</t>
  </si>
  <si>
    <t>KAS8 c0</t>
  </si>
  <si>
    <t>rxn10320_c0</t>
  </si>
  <si>
    <t>anteisoheptadecanoyl-lipoteichoic acid synthesis (n-24), unlinked, D-alanine substituted c0</t>
  </si>
  <si>
    <t>rxn05406_c0</t>
  </si>
  <si>
    <t>15-methyl-3-hydroxy-hexa-decanoyl-ACP hydro-lyase c0</t>
  </si>
  <si>
    <t>rxn05377_c0</t>
  </si>
  <si>
    <t>12-methyl-3-hydroxy-tetra-decanoyl-ACP hydro-lyase c0</t>
  </si>
  <si>
    <t>L-Citrulline:L-aspartate ligase (AMP-forming)</t>
  </si>
  <si>
    <t>rxn00248_c0</t>
  </si>
  <si>
    <t>(S)-malate:NAD+ oxidoreductase</t>
  </si>
  <si>
    <t>((CAETHG_RS08235) or (CAETHG_RS12200) or (CAETHG_RS13195))</t>
  </si>
  <si>
    <t>CAETHG_RS08235 CAETHG_RS12200 CAETHG_RS13195</t>
  </si>
  <si>
    <t>rxn00119_c0</t>
  </si>
  <si>
    <t>ATP:nucleoside-phosphate phosphotransferase</t>
  </si>
  <si>
    <t>rxn00148_c0</t>
  </si>
  <si>
    <t>ATP:pyruvate O2-phosphotransferase</t>
  </si>
  <si>
    <t>rxn05559_c0</t>
  </si>
  <si>
    <t>formate transport in via proton symport</t>
  </si>
  <si>
    <t>(CAETHG_1601)</t>
  </si>
  <si>
    <t>CAETHG_1601</t>
  </si>
  <si>
    <t>rxn00250_c0</t>
  </si>
  <si>
    <t>Pyruvate:carbon-dioxide ligase (ADP-forming)</t>
  </si>
  <si>
    <t>(CAETHG_RS07735)</t>
  </si>
  <si>
    <t>CAETHG_RS07735</t>
  </si>
  <si>
    <t>malonyl-ACP:[acyl-carrier-protein] transferase</t>
  </si>
  <si>
    <t>rxn10480_c0</t>
  </si>
  <si>
    <t>CO transporter</t>
  </si>
  <si>
    <t>cpd00204_ext_b</t>
  </si>
  <si>
    <t>rxn07189_c0</t>
  </si>
  <si>
    <t>CO dehydrogenase</t>
  </si>
  <si>
    <t>((CAETHG_RS19130) or (CAETHG_RS14775) or (CAETHG_1620) or (CAETHG_1621) or (CAETHG_RS07800) or (CAETHG_RS07805) or (CAETHG_RS07810) or (CAETHG_RS07815))</t>
  </si>
  <si>
    <t>CAETHG_1620 CAETHG_1621 CAETHG_RS07800 CAETHG_RS07805 CAETHG_RS07810 CAETHG_RS07815 CAETHG_RS14775 CAETHG_RS19130</t>
  </si>
  <si>
    <t>rxn00103_c0</t>
  </si>
  <si>
    <t>formate dehydrogenase (ferredoxin added)</t>
  </si>
  <si>
    <t>((CAETHG_RS00400) or (CAETHG_RS13720) or (CAETHG_RS14690))</t>
  </si>
  <si>
    <t>CAETHG_RS00400 CAETHG_RS13720 CAETHG_RS14690</t>
  </si>
  <si>
    <t>rxn12080_c0</t>
  </si>
  <si>
    <t>carbon monoxide dehydrogenase/acetyl-CoA synthase</t>
  </si>
  <si>
    <t>((CAETHG_1620) or (CAETHG_1621) or (CAETHG_RS07800) or (CAETHG_RS07805) or (CAETHG_RS07810) or (CAETHG_RS07815))</t>
  </si>
  <si>
    <t>CAETHG_1620 CAETHG_1621 CAETHG_RS07800 CAETHG_RS07805 CAETHG_RS07810 CAETHG_RS07815</t>
  </si>
  <si>
    <t>rxn06149_c0</t>
  </si>
  <si>
    <t>5-Methyltetrahydrofolate:Corrinoid Co-methyltransferase</t>
  </si>
  <si>
    <t>rxn10542_c0</t>
  </si>
  <si>
    <t>Hydorgen transport</t>
  </si>
  <si>
    <t>cpd11640_ext_b</t>
  </si>
  <si>
    <t>rxn00102_c0</t>
  </si>
  <si>
    <t>Carbonic acid hydro-lyase</t>
  </si>
  <si>
    <t>rxn09683_c0</t>
  </si>
  <si>
    <t>ethanol transport</t>
  </si>
  <si>
    <t>cpd00363_ext_b</t>
  </si>
  <si>
    <t>M002</t>
  </si>
  <si>
    <t>Rnf complex</t>
  </si>
  <si>
    <t>((CAETHG_RS15840) and (CAETHG_RS15845) and (CAETHG_RS15850) and (CAETHG_RS15855) and (CAETHG_RS15860) and (CAETHG_RS15865))</t>
  </si>
  <si>
    <t>CAETHG_RS15840 CAETHG_RS15845 CAETHG_RS15850 CAETHG_RS15855 CAETHG_RS15860 CAETHG_RS15865</t>
  </si>
  <si>
    <t>rxn05488_c0</t>
  </si>
  <si>
    <t>acetate transport</t>
  </si>
  <si>
    <t>cpd00029_ext_b</t>
  </si>
  <si>
    <t>rxn00256_c0</t>
  </si>
  <si>
    <t>citrate syntase</t>
  </si>
  <si>
    <t>((CAETHG_RS13535) or (CAETHG_RS05020) or (CAETHG_RS05025) or (CAETHG_RS05030) or (CAETHG_RS09195) or (CAETHG_RS09200) or (CAETHG_RS09205) or (CAETHG_RS09210) or (CAETHG_RS12210) or (CAETHG_RS12215) or (CAETHG_RS12220) or (CAETHG_RS12225))</t>
  </si>
  <si>
    <t>CAETHG_RS05020 CAETHG_RS05025 CAETHG_RS05030 CAETHG_RS09195 CAETHG_RS09200 CAETHG_RS09205 CAETHG_RS09210 CAETHG_RS12210 CAETHG_RS12215 CAETHG_RS12220 CAETHG_RS12225 CAETHG_RS13535</t>
  </si>
  <si>
    <t>rxn00237_c0</t>
  </si>
  <si>
    <t>ATP:GDP phosphotransferase</t>
  </si>
  <si>
    <t>rxn01303_c0</t>
  </si>
  <si>
    <t>O-Succinyl-L-homoserine succinate-lyase</t>
  </si>
  <si>
    <t>rxn00117_c0</t>
  </si>
  <si>
    <t>ATP:UDP phosphotransferase</t>
  </si>
  <si>
    <t>rxn01512_c0</t>
  </si>
  <si>
    <t>ATP:dTTP phosphotransferase</t>
  </si>
  <si>
    <t>rxn00409_c0</t>
  </si>
  <si>
    <t>ATP:CDP phosphotransferase</t>
  </si>
  <si>
    <t>rxn00003_c0</t>
  </si>
  <si>
    <t>acetolactate synthase</t>
  </si>
  <si>
    <t>rxn00506_c0</t>
  </si>
  <si>
    <t>aldehyde dehydrogenase</t>
  </si>
  <si>
    <t>((CAETHG_RS00440) or (CAETHG_RS00490))</t>
  </si>
  <si>
    <t>CAETHG_RS00440 CAETHG_RS00490</t>
  </si>
  <si>
    <t>NADP-dependent electron-bifurcating [FeFe]-hydrogenase (Hyt)</t>
  </si>
  <si>
    <t>(CAETHG_RS13765)</t>
  </si>
  <si>
    <t>CAETHG_RS13765</t>
  </si>
  <si>
    <t>rxn10175_c0</t>
  </si>
  <si>
    <t>Fructose transport via PEP:Pyr PTS (f6p generating)</t>
  </si>
  <si>
    <t>((CAETHG_RS03205) or (CAETHG_RS03210) or (CAETHG_RS03215) or (CAETHG_RS00675))</t>
  </si>
  <si>
    <t>CAETHG_RS00675 CAETHG_RS03205 CAETHG_RS03210 CAETHG_RS03215</t>
  </si>
  <si>
    <t>rxn05654_c0</t>
  </si>
  <si>
    <t>succinate transporter in/out via proton symport</t>
  </si>
  <si>
    <t>cpd00036_ext_b</t>
  </si>
  <si>
    <t>rxn11322_c0</t>
  </si>
  <si>
    <t>transport of 2,3-butanediol [extraorganism-cytosol](passive)</t>
  </si>
  <si>
    <t>cpd01947_ext_b</t>
  </si>
  <si>
    <t>N electron-bifurcating NADH-dependent Fd:NADP oxidoreductase</t>
  </si>
  <si>
    <t>(CAETHG_RS07665)</t>
  </si>
  <si>
    <t>CAETHG_RS07665</t>
  </si>
  <si>
    <t>rxn12985_c0</t>
  </si>
  <si>
    <t>biomass out (growth)</t>
  </si>
  <si>
    <t>cpd11416_ext_b</t>
  </si>
  <si>
    <t>leq000003</t>
  </si>
  <si>
    <t>Hydrogen-sulfide:ferredoxin oxidoreductase with PMF</t>
  </si>
  <si>
    <t>rxn10604_c0</t>
  </si>
  <si>
    <t>sulfate transport exchange via proton symport</t>
  </si>
  <si>
    <t>cpd00081_ext_b</t>
  </si>
  <si>
    <t>rxn05119_c0</t>
  </si>
  <si>
    <t>L-Aspartate dehydrogenase (EC 1.4.1.21)</t>
  </si>
  <si>
    <t>rxn08518_c0</t>
  </si>
  <si>
    <t>Formate hydrogen-lyase</t>
  </si>
  <si>
    <t>rxn00779_c0</t>
  </si>
  <si>
    <t>D-glyceraldehyde 3-phosphate:NADP+ oxidoreductase</t>
  </si>
  <si>
    <t>rxn00779_mod_c0</t>
  </si>
  <si>
    <t>D-glyceraldehyde 3-phosphate:NAD+ oxidoreductase</t>
  </si>
  <si>
    <t>aldehyde ferredoxin oxidoreductase</t>
  </si>
  <si>
    <t>CO</t>
  </si>
  <si>
    <t>3.5.3.6</t>
  </si>
  <si>
    <t>2.1.3.3</t>
  </si>
  <si>
    <t>2.7.2.2</t>
  </si>
  <si>
    <t>6.3.4.3</t>
  </si>
  <si>
    <t>3.5.4.9</t>
  </si>
  <si>
    <t>1.5.1.5</t>
  </si>
  <si>
    <t>1.2.99.2</t>
  </si>
  <si>
    <t>1.2.1.43</t>
  </si>
  <si>
    <t>HydABCDE</t>
  </si>
  <si>
    <t>2.6.1.1</t>
  </si>
  <si>
    <t>1.1.1.37</t>
  </si>
  <si>
    <t>4.3.1.1</t>
  </si>
  <si>
    <t>NGAM</t>
  </si>
  <si>
    <t>1.4.1.13</t>
  </si>
  <si>
    <t>4.3.1.3</t>
  </si>
  <si>
    <t>4.2.1.49</t>
  </si>
  <si>
    <t>3.5.2.7</t>
  </si>
  <si>
    <t>3.5.3.8</t>
  </si>
  <si>
    <t>2.1.2.10</t>
  </si>
  <si>
    <t>1.8.1.4</t>
  </si>
  <si>
    <t>1.4.4.2</t>
  </si>
  <si>
    <t>4.3.1.17</t>
  </si>
  <si>
    <t>4.3.1.19</t>
  </si>
  <si>
    <t>2.3.1.-</t>
  </si>
  <si>
    <t>4.1.2.5/4.1.2.48</t>
  </si>
  <si>
    <t>1.2.1.10</t>
  </si>
  <si>
    <t>2.6.1.42</t>
  </si>
  <si>
    <t>2.7.1.11</t>
  </si>
  <si>
    <t>5.3.1.9</t>
  </si>
  <si>
    <t>4.1.2.13/5.3.1.1</t>
  </si>
  <si>
    <t>1.2.1.12</t>
  </si>
  <si>
    <t>2.7.2.3</t>
  </si>
  <si>
    <t>5.4.2.12</t>
  </si>
  <si>
    <t>4.2.1.11</t>
  </si>
  <si>
    <t>2.7.1.40</t>
  </si>
  <si>
    <t>ATPase</t>
  </si>
  <si>
    <t>2.1.2.1</t>
  </si>
  <si>
    <t>2.6.1.44</t>
  </si>
  <si>
    <t>2.7.2.4</t>
  </si>
  <si>
    <t>1.2.1.11</t>
  </si>
  <si>
    <t>4.3.3.7</t>
  </si>
  <si>
    <t>1.17.1.8</t>
  </si>
  <si>
    <t>2.3.1.89</t>
  </si>
  <si>
    <t>3.5.1.47</t>
  </si>
  <si>
    <t>5.1.1.7</t>
  </si>
  <si>
    <t>4.1.1.20</t>
  </si>
  <si>
    <t>Biomass Reaction</t>
  </si>
  <si>
    <t>Rnf</t>
  </si>
  <si>
    <t>Nfn</t>
  </si>
  <si>
    <t>PFOR</t>
  </si>
  <si>
    <t>2.6.1.11</t>
  </si>
  <si>
    <t>2.3.1.35</t>
  </si>
  <si>
    <t>2.7.2.8</t>
  </si>
  <si>
    <t>4.3.2.1</t>
  </si>
  <si>
    <t>6.3.4.5</t>
  </si>
  <si>
    <t>6.3.5.4</t>
  </si>
  <si>
    <t>2.4.2.17</t>
  </si>
  <si>
    <t>3.6.1.31</t>
  </si>
  <si>
    <t>3.5.4.19</t>
  </si>
  <si>
    <t>5.3.1.16</t>
  </si>
  <si>
    <t>2.4.2.-</t>
  </si>
  <si>
    <t>4.2.1.19</t>
  </si>
  <si>
    <t>2.6.1.9</t>
  </si>
  <si>
    <t>3.1.3.15</t>
  </si>
  <si>
    <t>1.1.1.23</t>
  </si>
  <si>
    <t>1.1.1.3</t>
  </si>
  <si>
    <t>2.7.1.39</t>
  </si>
  <si>
    <t>4.2.3.1</t>
  </si>
  <si>
    <t>4.2.1.9</t>
  </si>
  <si>
    <t>1.1.1.86</t>
  </si>
  <si>
    <t>2.2.1.6</t>
  </si>
  <si>
    <t>2.3.3.13</t>
  </si>
  <si>
    <t>4.2.1.33</t>
  </si>
  <si>
    <t>1.1.1.85</t>
  </si>
  <si>
    <t>2.6.1.6/2.6.1.42</t>
  </si>
  <si>
    <t>2.3.1.46</t>
  </si>
  <si>
    <t>2.5.1.48</t>
  </si>
  <si>
    <t>2.1.1.13</t>
  </si>
  <si>
    <t>2.5.1.49</t>
  </si>
  <si>
    <t>2.3.1.31</t>
  </si>
  <si>
    <t>5.4.99.5</t>
  </si>
  <si>
    <t>4.2.1.51</t>
  </si>
  <si>
    <t>2.6.1.57</t>
  </si>
  <si>
    <t>2.7.2.11</t>
  </si>
  <si>
    <t>1.2.1.41</t>
  </si>
  <si>
    <t>1.5.1.2</t>
  </si>
  <si>
    <t>3.1.3.3</t>
  </si>
  <si>
    <t>1.1.1.95</t>
  </si>
  <si>
    <t>4.1.3.27</t>
  </si>
  <si>
    <t>2.4.2.18</t>
  </si>
  <si>
    <t>5.3.1.24</t>
  </si>
  <si>
    <t>4.1.1.48</t>
  </si>
  <si>
    <t>4.2.1.20</t>
  </si>
  <si>
    <t>1.3.1.12</t>
  </si>
  <si>
    <t>2.6.1.5/2.6.1.57</t>
  </si>
  <si>
    <t>cpd00041_ext_b</t>
  </si>
  <si>
    <t>cpd00053_ext_b</t>
  </si>
  <si>
    <t>cpd00119_ext_b</t>
  </si>
  <si>
    <t>cpd00161_ext_b</t>
  </si>
  <si>
    <t>cpd00156_ext_b</t>
  </si>
  <si>
    <t>cpd00069_ext_b</t>
  </si>
  <si>
    <t>cpd00035_ext_b</t>
  </si>
  <si>
    <t>cpd00132_ext_b</t>
  </si>
  <si>
    <t>cpd00084_ext_b</t>
  </si>
  <si>
    <t>2.3.3.1 / 2.3.3.8</t>
  </si>
  <si>
    <t>6.4.1.1</t>
  </si>
  <si>
    <t>Glycolysis/Gluconeogenesis</t>
  </si>
  <si>
    <t>Citric Acid Cycle</t>
  </si>
  <si>
    <t>Pyruvate Metabolism</t>
  </si>
  <si>
    <t>Pentose Phosphate Pathway</t>
  </si>
  <si>
    <t>5.3.1.6</t>
  </si>
  <si>
    <t>5.1.3.1</t>
  </si>
  <si>
    <t>1.1.1.44/1.1.1.343</t>
  </si>
  <si>
    <t>2.7.1.12</t>
  </si>
  <si>
    <t>2.2.1.2</t>
  </si>
  <si>
    <t>2.2.1.1</t>
  </si>
  <si>
    <t>3.1.3.11</t>
  </si>
  <si>
    <t>4.1.2.4</t>
  </si>
  <si>
    <t>5.4.2.7</t>
  </si>
  <si>
    <t>5.4.2.7/5.4.2.2</t>
  </si>
  <si>
    <t>2.7.6.1</t>
  </si>
  <si>
    <t>Acetate Fermentation</t>
  </si>
  <si>
    <t>2.7.2.1</t>
  </si>
  <si>
    <t>2.3.1.8</t>
  </si>
  <si>
    <t>Ethanol Fermentation Pathway</t>
  </si>
  <si>
    <t>Wood-Ljungdahl Pathway</t>
  </si>
  <si>
    <t>1.5.7.1/1.5.1.20</t>
  </si>
  <si>
    <t>Exchange Reactions</t>
  </si>
  <si>
    <t>Non-growth Associated Maintenance</t>
  </si>
  <si>
    <t>4.2.1.3</t>
  </si>
  <si>
    <t>1.1.1.41</t>
  </si>
  <si>
    <t>1.3.5.4/1.3.5.1</t>
  </si>
  <si>
    <t>4.2.1.2</t>
  </si>
  <si>
    <t>Transport Reactions</t>
  </si>
  <si>
    <t>cpd00064_ext_b</t>
  </si>
  <si>
    <t>cpd00239_ext_b</t>
  </si>
  <si>
    <t>Valine, Leucine &amp; Isoleucine metabolism</t>
  </si>
  <si>
    <t>Reactions</t>
  </si>
  <si>
    <t>2.6.1.66</t>
  </si>
  <si>
    <t>cpd04533_ext_b</t>
  </si>
  <si>
    <t>cpd03662_ext_b</t>
  </si>
  <si>
    <t>Always set to zero, need to include in so model recognises this metabolites</t>
  </si>
  <si>
    <t>cpd04534_ext_b</t>
  </si>
  <si>
    <t>NADP Metabolism</t>
  </si>
  <si>
    <t>1.1.1.103</t>
  </si>
  <si>
    <t xml:space="preserve">Biomass </t>
  </si>
  <si>
    <t>AOR</t>
  </si>
  <si>
    <t>Ornithine degradation</t>
  </si>
  <si>
    <t>cpd00396_c0</t>
  </si>
  <si>
    <t>cpd00396_ext_b</t>
  </si>
  <si>
    <t>cpd00224_c0</t>
  </si>
  <si>
    <t>cpd00224_ext_b</t>
  </si>
  <si>
    <t>cpd00434_c0</t>
  </si>
  <si>
    <t>cpd00971_ext_b</t>
  </si>
  <si>
    <t>Carbon</t>
  </si>
  <si>
    <t>rxn00467_c0</t>
  </si>
  <si>
    <t>L-Ornithine:2-oxo-acid aminotransferase</t>
  </si>
  <si>
    <t>Ornithine Degradation</t>
  </si>
  <si>
    <t>E3</t>
  </si>
  <si>
    <t>4.4.1.8</t>
  </si>
  <si>
    <t>4.2.1.0</t>
  </si>
  <si>
    <t>2.5.1.-</t>
  </si>
  <si>
    <t>1.2.1.25</t>
  </si>
  <si>
    <t>6.3.2.10</t>
  </si>
  <si>
    <t>2.3.1.85</t>
  </si>
  <si>
    <t>1.3.1.9</t>
  </si>
  <si>
    <t>2.3.1.39</t>
  </si>
  <si>
    <t>3.1.3.7</t>
  </si>
  <si>
    <t>2.1.1.64</t>
  </si>
  <si>
    <t>5.4.99.60</t>
  </si>
  <si>
    <t>2.7.8.12</t>
  </si>
  <si>
    <t>6.3.2.1</t>
  </si>
  <si>
    <t xml:space="preserve"> 4.2.1.113</t>
  </si>
  <si>
    <t>2.5.1.74</t>
  </si>
  <si>
    <t>6.1.1.13</t>
  </si>
  <si>
    <t>1.8.1.2</t>
  </si>
  <si>
    <t>cpd00378_ext_b</t>
  </si>
  <si>
    <t>cpd00274_ext_b</t>
  </si>
  <si>
    <t>Sulfate adenyltransferase</t>
  </si>
  <si>
    <t>APSPTi</t>
  </si>
  <si>
    <t>Sulfur Metabolism</t>
  </si>
  <si>
    <t>1.8.1.9</t>
  </si>
  <si>
    <t>Butanediol Pathway</t>
  </si>
  <si>
    <t>4.1.1.5</t>
  </si>
  <si>
    <t>1.1.1.4</t>
  </si>
  <si>
    <t>Lactate Pathway</t>
  </si>
  <si>
    <t>GABA Shunt</t>
  </si>
  <si>
    <t>rxn00279_c0</t>
  </si>
  <si>
    <t>4.1.1.12</t>
  </si>
  <si>
    <t>Aspartate Metabolism</t>
  </si>
  <si>
    <t>DNA</t>
  </si>
  <si>
    <t>RNA</t>
  </si>
  <si>
    <t>PROTEIN</t>
  </si>
  <si>
    <t>PEPTIDO</t>
  </si>
  <si>
    <t>CARBO</t>
  </si>
  <si>
    <t>sodium</t>
  </si>
  <si>
    <t>proton</t>
  </si>
  <si>
    <t>ABC</t>
  </si>
  <si>
    <t>rxn09240_c0</t>
  </si>
  <si>
    <t>rxn05256_c0</t>
  </si>
  <si>
    <t>4.1.1.65</t>
  </si>
  <si>
    <t>2.7.7.41</t>
  </si>
  <si>
    <t>2.1.1.17</t>
  </si>
  <si>
    <t>2.7.8.5</t>
  </si>
  <si>
    <t>SOLUTE</t>
  </si>
  <si>
    <t>Biomass synthesis</t>
  </si>
  <si>
    <t>AGAT2</t>
  </si>
  <si>
    <t>Fatty Acid biosynthesis</t>
  </si>
  <si>
    <t>GAT1_CB</t>
  </si>
  <si>
    <t>PHOSPHO</t>
  </si>
  <si>
    <t>c161_c0</t>
  </si>
  <si>
    <t>cpd00066_ext_b</t>
  </si>
  <si>
    <t>5.1.3.15</t>
  </si>
  <si>
    <t>4.1.1.49</t>
  </si>
  <si>
    <t>1.1.1.38</t>
  </si>
  <si>
    <t>transanimase'</t>
  </si>
  <si>
    <t>6.3.1.2</t>
  </si>
  <si>
    <t>2.3.1.169</t>
  </si>
  <si>
    <t>2.8.1.7</t>
  </si>
  <si>
    <t>L-cysteine:acceptor sulfurtransferase</t>
  </si>
  <si>
    <t>Arginine and Ornithine Degradation</t>
  </si>
  <si>
    <t>Mannose Metabolism</t>
  </si>
  <si>
    <t>Arginine Deiminase Pathway</t>
  </si>
  <si>
    <t>Peptidoglycan Biosynthesis</t>
  </si>
  <si>
    <t>Beta-Glucoside Metabolism</t>
  </si>
  <si>
    <t>RlacTrans</t>
  </si>
  <si>
    <t>cpd00221_ext_b</t>
  </si>
  <si>
    <t>rxn01434</t>
  </si>
  <si>
    <t>rxn05465</t>
  </si>
  <si>
    <t>leq000001</t>
  </si>
  <si>
    <t>leq000002</t>
  </si>
  <si>
    <t>leq000004</t>
  </si>
  <si>
    <t>bio2</t>
  </si>
  <si>
    <t>c17_c0</t>
  </si>
  <si>
    <t>c19_c0</t>
  </si>
  <si>
    <t>c14_c0</t>
  </si>
  <si>
    <t>c181_c0</t>
  </si>
  <si>
    <t>c160_c0</t>
  </si>
  <si>
    <t>c180_c0</t>
  </si>
  <si>
    <t>cds_c0</t>
  </si>
  <si>
    <t>cds1_c0</t>
  </si>
  <si>
    <t>PSD</t>
  </si>
  <si>
    <t>PETOHM</t>
  </si>
  <si>
    <t>PGSA</t>
  </si>
  <si>
    <t>PGPP</t>
  </si>
  <si>
    <t>TEICH</t>
  </si>
  <si>
    <t>POLYGP</t>
  </si>
  <si>
    <t>DGK</t>
  </si>
  <si>
    <t>12DGR</t>
  </si>
  <si>
    <t>cpd11574_ext_b</t>
  </si>
  <si>
    <t>rxnmolyb</t>
  </si>
  <si>
    <t>rxn05174_c0</t>
  </si>
  <si>
    <t>rxn13730_c0</t>
  </si>
  <si>
    <t>cpd00244_ext_b</t>
  </si>
  <si>
    <t>cpd00023_ext_b</t>
  </si>
  <si>
    <t>cpd00054_ext_b</t>
  </si>
  <si>
    <t>cpd00039_ext_b</t>
  </si>
  <si>
    <t>cpd00060_ext_b</t>
  </si>
  <si>
    <t>cpd00033_ext_b</t>
  </si>
  <si>
    <t>cpd00129_ext_b</t>
  </si>
  <si>
    <t>cpd00051_ext_b</t>
  </si>
  <si>
    <t>cpd00322_ext_b</t>
  </si>
  <si>
    <t>cpd00065_ext_b</t>
  </si>
  <si>
    <t>cpd00117_ext_b</t>
  </si>
  <si>
    <t>cpd00107_ext_b</t>
  </si>
  <si>
    <t>cpd00154_ext_b</t>
  </si>
  <si>
    <t>cpd00048_ext_b</t>
  </si>
  <si>
    <t>rxn00904_c0</t>
  </si>
  <si>
    <t>rxn01068_c0</t>
  </si>
  <si>
    <t>rxn04937_c0</t>
  </si>
  <si>
    <t>rxn08659_c0</t>
  </si>
  <si>
    <t>rxn00183_c0</t>
  </si>
  <si>
    <t>rxn07292_c0</t>
  </si>
  <si>
    <t>rxn08153_c0</t>
  </si>
  <si>
    <t>CitTrans_c0</t>
  </si>
  <si>
    <t>ArgABC_c0</t>
  </si>
  <si>
    <t>GluABC_c0</t>
  </si>
  <si>
    <t>GluTrans_c0</t>
  </si>
  <si>
    <t>AspABC_c0</t>
  </si>
  <si>
    <t>AspTrans_c0</t>
  </si>
  <si>
    <t>CysABC_c0</t>
  </si>
  <si>
    <t>CysTrans_c0</t>
  </si>
  <si>
    <t>H2STrans_c0</t>
  </si>
  <si>
    <t>AlaTrans_c0</t>
  </si>
  <si>
    <t>ThrTrans_c0</t>
  </si>
  <si>
    <t>HisTrans_c0</t>
  </si>
  <si>
    <t>FormTrans_c0</t>
  </si>
  <si>
    <t>GlnABC_c0</t>
  </si>
  <si>
    <t>GlnTrans_c0</t>
  </si>
  <si>
    <t>ProTrans_c0</t>
  </si>
  <si>
    <t>IsoButTrans_c0</t>
  </si>
  <si>
    <t>3MBTrans_c0</t>
  </si>
  <si>
    <t>NaDiffusion_c0</t>
  </si>
  <si>
    <t>PheTrans_c0</t>
  </si>
  <si>
    <t>AsnTrans_c0</t>
  </si>
  <si>
    <t>TyrTrans_c0</t>
  </si>
  <si>
    <t>MetTrans_c0</t>
  </si>
  <si>
    <t>cpd00047_ext_b</t>
  </si>
  <si>
    <t>DNA synthesis for biomass</t>
  </si>
  <si>
    <t>RNA synthesis for biomass</t>
  </si>
  <si>
    <t>Lipids synthesis for biomass</t>
  </si>
  <si>
    <t>Phosphatidate cytidylyltransferase</t>
  </si>
  <si>
    <t>Glycerophospholipid metabolism</t>
  </si>
  <si>
    <t>CDP-diacylglycerol/serine O-phosphatidyltransferase</t>
  </si>
  <si>
    <t>2.7.8.8</t>
  </si>
  <si>
    <t>Phosphatidylserine decarboxylase proenzyme</t>
  </si>
  <si>
    <t>Phosphatidylethanolamine N-methyltransferase</t>
  </si>
  <si>
    <t>CDP-diacylglycerol/glycerol-3-phosphate 3-phosphatidyltransferase</t>
  </si>
  <si>
    <t>Protein Synthesis for Biomass</t>
  </si>
  <si>
    <t>Peptidoglycan synthesis for biomass</t>
  </si>
  <si>
    <t>Solute Pool for Biomass</t>
  </si>
  <si>
    <t>Molybdate-ABC transport_c0</t>
  </si>
  <si>
    <t>Nickel-ABC transport_c0</t>
  </si>
  <si>
    <t>nickel transport in/out via proton antiporter_c0</t>
  </si>
  <si>
    <t>rxn05469_c0</t>
  </si>
  <si>
    <t>cpd00020_ext_b</t>
  </si>
  <si>
    <t>SIM 4</t>
  </si>
  <si>
    <t>SIM 5</t>
  </si>
  <si>
    <t>SIM 6</t>
  </si>
  <si>
    <t>SIM 7</t>
  </si>
  <si>
    <t>SIM 8</t>
  </si>
  <si>
    <t>SIM 9</t>
  </si>
  <si>
    <t>SIM 10</t>
  </si>
  <si>
    <t>SIM 11</t>
  </si>
  <si>
    <t>Teichoic_and_lipoteichoic_acids_biosynthesis</t>
  </si>
  <si>
    <t>mycolic_acid_synthesis|Fatty_Acid_Biosynthesis_FASII</t>
  </si>
  <si>
    <t>Fatty_Acid_Biosynthesis_FASII</t>
  </si>
  <si>
    <t>YgfZ</t>
  </si>
  <si>
    <t>Coenzyme_A_Biosynthesis</t>
  </si>
  <si>
    <t>Methionine_Biosynthesis</t>
  </si>
  <si>
    <t xml:space="preserve"> </t>
  </si>
  <si>
    <t>Siderophore_enterobactin_biosynthesis_and_ferric_enterbactin_transport|NAD_and_NADP_cofactor_biosynthesis_global|Chorismate:_Intermediate_for_synthesis_of_PAPA_antibiotics,_PABA,_anthranilate,_3-hydroxyanthranilate_and_more.</t>
  </si>
  <si>
    <t>Inorganic_Sulfur_Assimilation</t>
  </si>
  <si>
    <t>Ubiquinone_Biosynthesis</t>
  </si>
  <si>
    <t>Glycerate_metabolism|Glycine_and_Serine_Utilization|D-galactarate,_D-glucarate_and_D-glycerate_catabolism|Allantoin_degradation|Photorespiration_(oxidative_C2_cycle)|Allantoin_Utilization|Glycerolipid_and_Glycerophospholipid_Metabolism_in_Bacteria|Serine-glyoxylate_cycle</t>
  </si>
  <si>
    <t>Menaquinone_and_Phylloquinone_Biosynthesis|Siderophore_enterobactin_biosynthesis_and_ferric_enterbactin_transport</t>
  </si>
  <si>
    <t>Menaquinone_and_Phylloquinone_Biosynthesis|Muconate_lactonizing_enzyme_family</t>
  </si>
  <si>
    <t>Streptococcus_pyogenes_Virulome|Teichoic_and_lipoteichoic_acids_biosynthesis|Methicillin_resistance_in_Staphylococci|D-Alanyl_Lipoteichoic_Acid_Biosynthesis</t>
  </si>
  <si>
    <t>Ubiquinone, Menaquinone and Phylloquinone Biosynthesis</t>
  </si>
  <si>
    <t>Xylose Degradation</t>
  </si>
  <si>
    <t>Rhamnose Degradation</t>
  </si>
  <si>
    <t>2.3.1.51</t>
  </si>
  <si>
    <t>Glycerolipid and Glycerophospholipid Metabolism</t>
  </si>
  <si>
    <t>4.1.1.44</t>
  </si>
  <si>
    <t>Protocatechuate Degradation</t>
  </si>
  <si>
    <t>UDP-N-acetylmuramate biosynthesis</t>
  </si>
  <si>
    <t>5.4.2.10</t>
  </si>
  <si>
    <t>2.6.1.16</t>
  </si>
  <si>
    <t>2.7.7.23</t>
  </si>
  <si>
    <t>2.3.1.157</t>
  </si>
  <si>
    <t>Histidine Biosynthesis</t>
  </si>
  <si>
    <t>Sulfate Assimilation</t>
  </si>
  <si>
    <t>1.3.8.1</t>
  </si>
  <si>
    <t>Butyrate Synthesis</t>
  </si>
  <si>
    <t>dTDP-L-rhamnoase synthesis</t>
  </si>
  <si>
    <t>2.7.7.24</t>
  </si>
  <si>
    <t>4.2.1.46</t>
  </si>
  <si>
    <t>5.1.3.13</t>
  </si>
  <si>
    <t>Protein Degradation</t>
  </si>
  <si>
    <t>Dipeptide ABC transporter</t>
  </si>
  <si>
    <t>4.6.1.2</t>
  </si>
  <si>
    <t>Methylerythritol Phosphate Pathway</t>
  </si>
  <si>
    <t>2.7.1.48</t>
  </si>
  <si>
    <t>Purine conversions / Pyrimdine conversions</t>
  </si>
  <si>
    <t>Pyrimidine conversions</t>
  </si>
  <si>
    <t>Folate biosynthesis</t>
  </si>
  <si>
    <t>Thioredoxin disulfide reductase</t>
  </si>
  <si>
    <t>3.5.4.1</t>
  </si>
  <si>
    <t>4.1.1.19</t>
  </si>
  <si>
    <t>Arginine-dependent Acid Resistance</t>
  </si>
  <si>
    <t>Alanine Synthesis</t>
  </si>
  <si>
    <t>Chorismate_Synthesis</t>
  </si>
  <si>
    <t>4.2.3.4</t>
  </si>
  <si>
    <t>2.5.1.54</t>
  </si>
  <si>
    <t>4.2.1.10</t>
  </si>
  <si>
    <t>1.1.1.25</t>
  </si>
  <si>
    <t>2.7.1.71</t>
  </si>
  <si>
    <t>2.5.1.19</t>
  </si>
  <si>
    <t>4.2.3.5</t>
  </si>
  <si>
    <t>Phenylalanine and Tyrosine Synthesis</t>
  </si>
  <si>
    <t>Tryptophan synthesis</t>
  </si>
  <si>
    <t>Chorismate synthesis</t>
  </si>
  <si>
    <t>3.3.2.1</t>
  </si>
  <si>
    <t>1.3.1.13</t>
  </si>
  <si>
    <t>2.6.1.85</t>
  </si>
  <si>
    <t>4-aminobenzoate synthesis</t>
  </si>
  <si>
    <t>1.17.7.1</t>
  </si>
  <si>
    <t>1.17.1.2</t>
  </si>
  <si>
    <t>2.7.1.148</t>
  </si>
  <si>
    <t>2.7.7.60</t>
  </si>
  <si>
    <t>1.1.1.267</t>
  </si>
  <si>
    <t>2.2.1.7</t>
  </si>
  <si>
    <t>2.5.1.31</t>
  </si>
  <si>
    <t>Polyprenyl Diphosphate Biosynthesis</t>
  </si>
  <si>
    <t>2.5.3.31</t>
  </si>
  <si>
    <t>Glutamate and Glutamine Metabolism</t>
  </si>
  <si>
    <t>Histidine degradation</t>
  </si>
  <si>
    <t>Glutamate and Glutamine metabolism</t>
  </si>
  <si>
    <t>Threonine degradation</t>
  </si>
  <si>
    <t>Glutamate and Ornithine metabolism</t>
  </si>
  <si>
    <t>Threonine and Homoserine Biosynthesis|Methionine Biosynthesis</t>
  </si>
  <si>
    <t>Lysine metabolism</t>
  </si>
  <si>
    <t>Alanine metabolism</t>
  </si>
  <si>
    <t>Glutamate metabolism</t>
  </si>
  <si>
    <t>Cysteine metabolism</t>
  </si>
  <si>
    <t>Aspartate degradation</t>
  </si>
  <si>
    <t>Serine degradation</t>
  </si>
  <si>
    <t>Aspartate degradation | Lysine, Threonine synthesis</t>
  </si>
  <si>
    <t>Glycine cleage system</t>
  </si>
  <si>
    <t>Glyoxylate bypass</t>
  </si>
  <si>
    <t>Arginine biosynthesis</t>
  </si>
  <si>
    <t>2.3.1.1</t>
  </si>
  <si>
    <t>6.3.5.5</t>
  </si>
  <si>
    <t>3.5.1.16</t>
  </si>
  <si>
    <t>Asparaginine biosynthesis</t>
  </si>
  <si>
    <t>Aspartate and Glutamate metabolism</t>
  </si>
  <si>
    <t>Glycoxylate cycle</t>
  </si>
  <si>
    <t>Isoleucine Biosynthesis</t>
  </si>
  <si>
    <t>Leucine biosynthesis</t>
  </si>
  <si>
    <t>Lysine biosynthesis</t>
  </si>
  <si>
    <t>2.6.1.-</t>
  </si>
  <si>
    <t>Methionine biosynthesis</t>
  </si>
  <si>
    <t>Proline biosynthesis</t>
  </si>
  <si>
    <t>Serine biosynthesis</t>
  </si>
  <si>
    <t>Serine and Glycine biosynthesis</t>
  </si>
  <si>
    <t>Threonine biosynthesis</t>
  </si>
  <si>
    <t>Butanol biosynthesis</t>
  </si>
  <si>
    <t>Valine biosynthesis</t>
  </si>
  <si>
    <t>1.1.1.2</t>
  </si>
  <si>
    <t>Pterin metabolism|Methanopterin biosynthesis2|tRNA modification Archaea Henri|Folate Biosynthesis|Queuosine-Archaeosine Biosynthesis|Folate Biosynthesis (Phoenix Copy)|Zinc regulated enzymes|Pterin metabolism 3</t>
  </si>
  <si>
    <t>Staphylococcal pathogenicity islands SaPI|Methionine Biosynthesis|Methionine Degradation</t>
  </si>
  <si>
    <t>Teichoic and lipoteichoic acids biosynthesis</t>
  </si>
  <si>
    <t>mycolic acid synthesis|Fatty Acid Biosynthesis FASII</t>
  </si>
  <si>
    <t>riboflavin to FAD|Riboflavin, FMN and FAD metabolism</t>
  </si>
  <si>
    <t>Dehydrogenase complexes|Glycine cleavage system|Lipoic acid metabolism</t>
  </si>
  <si>
    <t>Inositol catabolism</t>
  </si>
  <si>
    <t>De Novo Purine Biosynthesis</t>
  </si>
  <si>
    <t>Recycling of Peptidoglycan Amino Acids|Protein degradation</t>
  </si>
  <si>
    <t>Glycerolipid and Glycerophospholipid Metabolism in Bacteria</t>
  </si>
  <si>
    <t>Vibrio Polysaccharide (VPS) Biosynthesis|Teichoic and lipoteichoic acids biosynthesis</t>
  </si>
  <si>
    <t>Coenzyme B12 biosynthesis</t>
  </si>
  <si>
    <t>LOS core oligosaccharide biosynthesis|linker unit-arabinogalactan synthesis</t>
  </si>
  <si>
    <t>High affinity phosphate transporter and control of PHO regulon|P uptake (cyanobacteria)|Phosphate metabolism</t>
  </si>
  <si>
    <t>Quinolinic acid and its derivatives|YgfZ|Cobalt-zinc-cadmium resistance|NAD and NADP cofactor biosynthesis global|NAD regulation</t>
  </si>
  <si>
    <t>Fatty Acid Biosynthesis FASII</t>
  </si>
  <si>
    <t>Peptidoglycan Biosynthesis|Type IV pilus|Peptidoglycan Biosynthesis 2</t>
  </si>
  <si>
    <t>Glycerolipid and Glycerophospholipid Metabolism in Bacteria|Bacterial cyanide production and tolerance mechanisms</t>
  </si>
  <si>
    <t>YgfZ|De Novo Purine Biosynthesis</t>
  </si>
  <si>
    <t>Cysteine Biosynthesis</t>
  </si>
  <si>
    <t>ABC transporter dipeptide (TC 3.A.1.5.2)</t>
  </si>
  <si>
    <t>Histidine Degradation|5-FCL-like protein|One-carbon metabolism by tetrahydropterines|Serine-glyoxylate cycle</t>
  </si>
  <si>
    <t>Polyamine Metabolism</t>
  </si>
  <si>
    <t>Histidine Degradation</t>
  </si>
  <si>
    <t>Ribonucleotide reduction</t>
  </si>
  <si>
    <t>Peptidoglycan Biosynthesis|Poly-gamma-glutamate biosynthesis|Peptidoglycan Biosynthesis 2|Glutamine, Glutamate, Aspartate and Asparagine Biosynthesis</t>
  </si>
  <si>
    <t>Methionine Biosynthesis|Autoinducer 2 (AI-2) transport and processing (lsrACDBFGE operon)</t>
  </si>
  <si>
    <t>Photorespiration (oxidative C2 cycle)|Glycolate, glyoxylate interconversions</t>
  </si>
  <si>
    <t>NAD and NADP cofactor biosynthesis global</t>
  </si>
  <si>
    <t>Coenzyme A Biosynthesis</t>
  </si>
  <si>
    <t>De Novo Pyrimidine Synthesis</t>
  </si>
  <si>
    <t>Nitrate and nitrite ammonification</t>
  </si>
  <si>
    <t>Alanine biosynthesis|YgfZ|tRNA modification Bacteria|mcm5s2U biosynthesis in tRNA|Flavohaemoglobin|mnm5U34 biosynthesis bacteria|Fe-S cluster assembly|tRNA modification yeast cytoplasmic|tRNA modification Archaea</t>
  </si>
  <si>
    <t>Phosphate metabolism|Glycerolipid and Glycerophospholipid Metabolism in Bacteria</t>
  </si>
  <si>
    <t>Folate Biosynthesis|Folate Biosynthesis (Phoenix Copy)</t>
  </si>
  <si>
    <t>Isobutyryl-CoA to Propionyl-CoA Module|Isoleucine degradation|Branched chain amino acid degradation regulons</t>
  </si>
  <si>
    <t>Methionine Biosynthesis|Cysteine Biosynthesis</t>
  </si>
  <si>
    <t>Formate dehydrogenase</t>
  </si>
  <si>
    <t>Selenocysteine metabolism|tRNA modification Bacteria</t>
  </si>
  <si>
    <t>Cobalamin synthesis|Transport of Nickel and Cobalt|Coenzyme B12 biosynthesis</t>
  </si>
  <si>
    <t>Teichoic and lipoteichoic acids biosynthesis|Methicillin resistance in Staphylococci|Teichuronic acid biosynthesis</t>
  </si>
  <si>
    <t>Fatty acid degradation regulons|Unsaturated Fatty Acid Metabolism|Carbonate Biomineralization|n-Phenylalkanoic acid degradation|Biotin biosynthesis</t>
  </si>
  <si>
    <t>Cobalamin synthesis|Experimental tye|Coenzyme B12 biosynthesis|Heme and Siroheme Biosynthesis</t>
  </si>
  <si>
    <t>Ribosome LSU bacterial</t>
  </si>
  <si>
    <t>Peptidoglycan Biosynthesis|Peptidoglycan Biosynthesis 2</t>
  </si>
  <si>
    <t>Riboflavin, FMN and FAD metabolism</t>
  </si>
  <si>
    <t>Archaeal lipids|Carotenoids|Polyprenyl Diphosphate Biosynthesis</t>
  </si>
  <si>
    <t>Thiamin biosynthesis</t>
  </si>
  <si>
    <t>Alkanesulfonate assimilation</t>
  </si>
  <si>
    <t>Cobalamin synthesis|Coenzyme B12 biosynthesis</t>
  </si>
  <si>
    <t>NAD and NADP cofactor biosynthesis global|NAD regulation</t>
  </si>
  <si>
    <t>Purine conversions</t>
  </si>
  <si>
    <t>Peptidoglycan Biosynthesis|UDP-N-acetylmuramate from Fructose-6-phosphate Biosynthesis|Peptidoglycan Biosynthesis 2</t>
  </si>
  <si>
    <t>Methylglyoxal Metabolism|Glutathione: Non-redox reactions</t>
  </si>
  <si>
    <t>Methionine Biosynthesis</t>
  </si>
  <si>
    <t>cAMP signaling in bacteria|Redox-dependent regulation of nucleus processes|NAD and NADP cofactor biosynthesis global|NAD regulation</t>
  </si>
  <si>
    <t>Succinate dehydrogenase</t>
  </si>
  <si>
    <t>Stringent Response, (p)ppGpp metabolism</t>
  </si>
  <si>
    <t>Folate Biosynthesis|Folate Biosynthesis (Phoenix Copy)|YgfZ</t>
  </si>
  <si>
    <t>Threonine and Homoserine Biosynthesis</t>
  </si>
  <si>
    <t>Folate Biosynthesis|Folate Biosynthesis (Phoenix Copy)|Nucleoside triphosphate pyrophosphohydrolase MazG</t>
  </si>
  <si>
    <t>Teichuronic acid biosynthesis</t>
  </si>
  <si>
    <t>Experimental tye|Zinc regulated enzymes|Heme and Siroheme Biosynthesis</t>
  </si>
  <si>
    <t>Deoxyribose and Deoxynucleoside Catabolism</t>
  </si>
  <si>
    <t>CMP-N-acetylneuraminate Biosynthesis|Streptococcus agalactiae virulome|Sialic Acid Metabolism</t>
  </si>
  <si>
    <t>Citrate Metabolism, Transport, and Regulation</t>
  </si>
  <si>
    <t>D-galactonate catabolism</t>
  </si>
  <si>
    <t>Lysine Biosynthesis DAP Pathway</t>
  </si>
  <si>
    <t>Proteorhodopsin|Polyprenyl Diphosphate Biosynthesis</t>
  </si>
  <si>
    <t>Pyridoxin (Vitamin B6) Biosynthesis</t>
  </si>
  <si>
    <t>MLST|Purine conversions</t>
  </si>
  <si>
    <t>Serine-glyoxylate cycle</t>
  </si>
  <si>
    <t>Fermentations: Lactate|Acetone Butanol Ethanol Synthesis|Glycerolipid and Glycerophospholipid Metabolism in Bacteria|Fermentations: Mixed acid</t>
  </si>
  <si>
    <t>De Novo Purine Biosynthesis|Purine conversions</t>
  </si>
  <si>
    <t>Leucine Degradation and HMG-CoA Metabolism|Branched chain amino acid degradation regulons|Polyhydroxybutyrate metabolism|Pterin metabolism 3|HMG CoA Synthesis</t>
  </si>
  <si>
    <t>Ribosome biogenesis bacterial|tRNA modification Bacteria|rRNA modification Bacteria</t>
  </si>
  <si>
    <t>Glycine reductase, sarcosine reductase and betaine reductase</t>
  </si>
  <si>
    <t>Experimental tye|Dissimilatory nitrite reductase|Coenzyme B12 biosynthesis|Heme and Siroheme Biosynthesis</t>
  </si>
  <si>
    <t>Phosphate metabolism</t>
  </si>
  <si>
    <t>Experimental tye|Heme and Siroheme Biosynthesis</t>
  </si>
  <si>
    <t>Experimental tye|D-gluconate and ketogluconates metabolism</t>
  </si>
  <si>
    <t>D-gluconate and ketogluconates metabolism</t>
  </si>
  <si>
    <t>Nitrogen fixation</t>
  </si>
  <si>
    <t>Dehydrogenase complexes|Methionine Degradation|Pyruvate metabolism II: acetyl-CoA, acetogenesis from pyruvate</t>
  </si>
  <si>
    <t>Vibrio Polysaccharide (VPS) Biosynthesis|CMP-N-acetylneuraminate Biosynthesis|Streptococcus agalactiae virulome|Legionaminic Acid Biosynthesis|Sialic Acid Metabolism</t>
  </si>
  <si>
    <t>Ammonia assimilation</t>
  </si>
  <si>
    <t>NAD and NADP cofactor biosynthesis global|Nudix proteins (nucleoside triphosphate hydrolases)</t>
  </si>
  <si>
    <t>Peptidoglycan Biosynthesis|Methicillin resistance in Staphylococci|Peptidoglycan Biosynthesis 2</t>
  </si>
  <si>
    <t>Staphylococcal pathogenicity islands SaPI|Purine conversions</t>
  </si>
  <si>
    <t>YgfZ|Biotin biosynthesis</t>
  </si>
  <si>
    <t>Calvin-Benson cycle|Pyridoxin (Vitamin B6) Biosynthesis|Glutaredoxins|Redox-dependent regulation of nucleus processes|Glycolysis and Gluconeogenesis|Entner-Doudoroff Pathway</t>
  </si>
  <si>
    <t>Acid resistance mechanisms|Polyamine Metabolism|Arginine and Ornithine Degradation</t>
  </si>
  <si>
    <t>De Novo Pyrimidine Synthesis|Allantoin degradation|YgfZ|Zinc regulated enzymes</t>
  </si>
  <si>
    <t>P-type ATPase transporter potassium (TC 3.A.3.7.1)|Potassium homeostasis</t>
  </si>
  <si>
    <t>Vibrio Polysaccharide (VPS) Biosynthesis|Methionine Biosynthesis|Cysteine Biosynthesis</t>
  </si>
  <si>
    <t>Transport of Iron|Campylobacter Iron Metabolism|Iron acquisition in Vibrio</t>
  </si>
  <si>
    <t>D-galactarate, D-glucarate and D-glycerate catabolism</t>
  </si>
  <si>
    <t>Folate Biosynthesis|Folate Biosynthesis (Phoenix Copy)|Methanopterin biosynthesis2|Pterin metabolism 3</t>
  </si>
  <si>
    <t>Photorespiration (oxidative C2 cycle)</t>
  </si>
  <si>
    <t>ECF class transporters|Biotin biosynthesis</t>
  </si>
  <si>
    <t>Transport of Manganese</t>
  </si>
  <si>
    <t>Riboflavin, FMN and FAD metabolism|YgfZ</t>
  </si>
  <si>
    <t>Transport of Molybdenum</t>
  </si>
  <si>
    <t>Fatty Acid Biosynthesis FASII|Na+ translocating decarboxylases and related biotin-dependent enzymes</t>
  </si>
  <si>
    <t>Transport of Zinc</t>
  </si>
  <si>
    <t>Folate Biosynthesis|Folate Biosynthesis (Phoenix Copy)|YgfZ|Methanopterin biosynthesis2|Pterin metabolism 3</t>
  </si>
  <si>
    <t>Hexitol degradation|Calvin-Benson cycle|Formaldehyde assimilation: Ribulose monophosphate pathway|Glycolysis and Gluconeogenesis</t>
  </si>
  <si>
    <t>Methylcitrate cycle|Propionate-CoA to Succinate Module</t>
  </si>
  <si>
    <t>Potassium homeostasis</t>
  </si>
  <si>
    <t>Glu-tRNA(Gln) transamidation|tRNA aminoacylation|Heme and Siroheme Biosynthesis</t>
  </si>
  <si>
    <t>Photorespiration (oxidative C2 cycle)|2-phosphoglycolate salvage|Glycolate, glyoxylate interconversions</t>
  </si>
  <si>
    <t>cAMP signaling in bacteria|Stringent Response, (p)ppGpp metabolism|Purine conversions</t>
  </si>
  <si>
    <t>De Novo Pyrimidine Synthesis|YgfZ</t>
  </si>
  <si>
    <t>Redox-dependent regulation of nucleus processes|NAD and NADP cofactor biosynthesis global|NAD regulation</t>
  </si>
  <si>
    <t>HMG CoA Synthesis</t>
  </si>
  <si>
    <t>Histidine Biosynthesis|Purine conversions</t>
  </si>
  <si>
    <t>cAMP signaling in bacteria</t>
  </si>
  <si>
    <t>Leucine Degradation and HMG-CoA Metabolism|Archaeal lipids|Mevalonate Branch of Isoprenoid Biosynthesis|Ketoisovalerate oxidoreductase|Isoprenoid Biosynthesis</t>
  </si>
  <si>
    <t>Inorganic Sulfur Assimilation</t>
  </si>
  <si>
    <t>Anaerobic benzoate metabolism|Butanol Biosynthesis|Acetone Butanol Ethanol Synthesis|Acetyl-CoA fermentation to Butyrate|Polyhydroxybutyrate metabolism</t>
  </si>
  <si>
    <t>Archaeal lipids</t>
  </si>
  <si>
    <t>De Novo Purine Biosynthesis|Glutathione-regulated potassium-efflux system and associated functions</t>
  </si>
  <si>
    <t>Lysine biosynthesis AAA pathway 2</t>
  </si>
  <si>
    <t>Glycolysis and Gluconeogenesis, including Archaeal enzymes|Pyruvate metabolism I: anaplerotic reactions, PEP|Glycolysis and Gluconeogenesis</t>
  </si>
  <si>
    <t>Thiamin biosynthesis|PnuC-like transporters</t>
  </si>
  <si>
    <t>Sodium Hydrogen Antiporter</t>
  </si>
  <si>
    <t>Streptococcal Hyaluronic Acid Capsule|Sucrose Metabolism</t>
  </si>
  <si>
    <t>YgfZ|TCA Cycle|Succinate dehydrogenase|Serine-glyoxylate cycle</t>
  </si>
  <si>
    <t>Terminal cytochrome C oxidases|Copper homeostasis|Terminal cytochrome C oxidases copy</t>
  </si>
  <si>
    <t>Biotin biosynthesis</t>
  </si>
  <si>
    <t>Campylobacter Iron Metabolism</t>
  </si>
  <si>
    <t>Folate Biosynthesis|Folate Biosynthesis (Phoenix Copy)|Folate transporters|5-FCL-like protein|One-carbon metabolism by tetrahydropterines|Serine-glyoxylate cycle</t>
  </si>
  <si>
    <t>Polyamine Metabolism|Arginine and Ornithine Degradation</t>
  </si>
  <si>
    <t>Mannose Metabolism|Sialic Acid Metabolism</t>
  </si>
  <si>
    <t>P uptake (cyanobacteria)|Phosphate metabolism</t>
  </si>
  <si>
    <t>Nitrate and nitrite ammonification|trimethylamine N-oxide (TMAO) reductase</t>
  </si>
  <si>
    <t>Alginate metabolism|Mannose Metabolism|Perosamine Synthesis Vibrio</t>
  </si>
  <si>
    <t>Coenzyme A Biosynthesis|Branched-Chain Amino Acid Biosynthesis</t>
  </si>
  <si>
    <t>Glycolysis and Gluconeogenesis, including Archaeal enzymes|Calvin-Benson cycle|MLST|Dihydroxyacetone kinases|Glycolysis and Gluconeogenesis</t>
  </si>
  <si>
    <t>HPr catabolite repression system</t>
  </si>
  <si>
    <t>dTDP-rhamnose synthesis|Rhamnose containing glycans|linker unit-arabinogalactan synthesis</t>
  </si>
  <si>
    <t>CMP-N-acetylneuraminate Biosynthesis|Sialic Acid Metabolism</t>
  </si>
  <si>
    <t>Riboflavin, FMN and FAD metabolism|ECF class transporters</t>
  </si>
  <si>
    <t>Teichoic and lipoteichoic acids biosynthesis|Rhamnose containing glycans</t>
  </si>
  <si>
    <t>Biogenesis of c-type cytochromes|Experimental tye|Heme and Siroheme Biosynthesis</t>
  </si>
  <si>
    <t>Teichoic and lipoteichoic acids biosynthesis|Methicillin resistance in Staphylococci|D-Alanyl Lipoteichoic Acid Biosynthesis</t>
  </si>
  <si>
    <t>Hydroxyaromatic decarboxylase family</t>
  </si>
  <si>
    <t>Methionine Biosynthesis|Methionine Degradation</t>
  </si>
  <si>
    <t>Cyanate hydrolysis|Zinc regulated enzymes|CO2 uptake, carboxysome|Carboxysome|Bacterial cyanide production and tolerance mechanisms</t>
  </si>
  <si>
    <t>Glycolysis and Gluconeogenesis|Entner-Doudoroff Pathway</t>
  </si>
  <si>
    <t>Fructose utilisation</t>
  </si>
  <si>
    <t>Alkanesulfonate assimilation|Alkanesulfonates utilisation</t>
  </si>
  <si>
    <t>Xanthosine utilisation (xap region)</t>
  </si>
  <si>
    <t>D-Tagatose and Galactitol utilisation</t>
  </si>
  <si>
    <t>Glycerol fermenation to 1,3-propanediol|Glycerol and Glycerol-3-phosphate Uptake and utilisation|Respiratory dehydrogenases 1</t>
  </si>
  <si>
    <t>Propanediol utilisation|Coenzyme B12 biosynthesis</t>
  </si>
  <si>
    <t>Pyrimidine utilisation</t>
  </si>
  <si>
    <t>L-Arabinose utilisation</t>
  </si>
  <si>
    <t>Glycine and Serine utilisation|Methionine Biosynthesis|Cysteine Biosynthesis|Methionine Degradation</t>
  </si>
  <si>
    <t>Purine utilisation</t>
  </si>
  <si>
    <t>Trehalose Uptake and utilisation</t>
  </si>
  <si>
    <t>Hydantoin metabolism|Pyrimidine utilisation</t>
  </si>
  <si>
    <t>N-linked Glycosylation in Bacteria|Lactose and Galactose Uptake and utilisation|Lacto-N-Biose I and Galacto-N-Biose Metabolic Pathway|Rhamnose containing glycans|linker unit-arabinogalactan synthesis</t>
  </si>
  <si>
    <t>D-ribose utilisation</t>
  </si>
  <si>
    <t>utilisation of glutathione as a sulphur source|Glutathione: Biosynthesis and gamma-glutamyl cycle|Glutathione: gamma-glutamyl cycle|Poly-gamma-glutamate biosynthesis</t>
  </si>
  <si>
    <t>Fermentations: Lactate|Lactate utilisation|Respiratory dehydrogenases 1|Fermentations: Mixed acid</t>
  </si>
  <si>
    <t>Maltose and Maltodextrin utilisation</t>
  </si>
  <si>
    <t>Mannitol utilisation</t>
  </si>
  <si>
    <t>Osmoregulation|Glycerol fermenation to 1,3-propanediol|Dihydroxyacetone kinases|Glycerol and Glycerol-3-phosphate Uptake and utilisation</t>
  </si>
  <si>
    <t>Proline, 4-hydroxyproline uptake and utilisation|Glyoxylate bypass</t>
  </si>
  <si>
    <t>Propanediol utilisation|Fermentations: Lactate|Ethanolamine utilisation|MLST|C jejuni colonization of chick caeca|Pyruvate metabolism II: acetyl-CoA, acetogenesis from pyruvate|Fermentations: Mixed acid|Threonine anaerobic catabolism gene cluster|Acetyl-CoA pathway of CO2 fixation</t>
  </si>
  <si>
    <t>Glycerate metabolism|D-galactarate, D-glucarate and D-glycerate catabolism|Allantoin degradation|Photorespiration (oxidative C2 cycle)|Allantoin utilisation</t>
  </si>
  <si>
    <t>Xylose utilisation</t>
  </si>
  <si>
    <t>D-Sorbitol(D-Glucitol) and L-Sorbose utilisation</t>
  </si>
  <si>
    <t>Glycolysis and Gluconeogenesis, including Archaeal enzymes|Hexitol degradation|N-Acetyl-Galactosamine and Galactosamine utilisation|Glycolysis and Gluconeogenesis|D-Tagatose and Galactitol utilisation</t>
  </si>
  <si>
    <t>Allantoin degradation|Allantoin utilisation|Hydantoin metabolism</t>
  </si>
  <si>
    <t>Hydantoin metabolism|Pyrimidine utilisation|L-2-amino-thiazoline-4-carboxylic acid-Lcysteine conversion</t>
  </si>
  <si>
    <t>D-Galacturonate utilisation|Alginate metabolism</t>
  </si>
  <si>
    <t>Melibiose utilisation</t>
  </si>
  <si>
    <t>Glycerolipid and Glycerophospholipid Metabolism in Bacteria|Glutaredoxins|Glycerol and Glycerol-3-phosphate Uptake and utilisation</t>
  </si>
  <si>
    <t>Lactate utilisation</t>
  </si>
  <si>
    <t>Chitin and N-acetylglucosamine utilisation|Sialic Acid Metabolism</t>
  </si>
  <si>
    <t>Lactose and Galactose Uptake and utilisation</t>
  </si>
  <si>
    <t>Purine utilisation|Hydantoin metabolism</t>
  </si>
  <si>
    <t>Purine utilisation|Purine conversions</t>
  </si>
  <si>
    <t>Propanediol utilisation</t>
  </si>
  <si>
    <t>HPr catabolite repression system|Galactose-inducible PTS|Fructose and Mannose Inducible PTS|Sucrose-specific PTS|Mannitol utilisation</t>
  </si>
  <si>
    <t>Fructooligosaccharides(FOS) and Raffinose utilisation|Maltose and Maltodextrin utilisation</t>
  </si>
  <si>
    <t>Threonine and Homoserine Biosynthesis|Phenylalanine synthesis|Proline, 4-hydroxyproline uptake and utilisation|Aminotransferases:Aromatic Pathway and More, A work in progress|Glutamine, Glutamate, Aspartate and Asparagine Biosynthesis</t>
  </si>
  <si>
    <t>Glycerate metabolism|Allantoin degradation|Photorespiration (oxidative C2 cycle)|Allantoin utilisation</t>
  </si>
  <si>
    <t>Formate hydrogenase</t>
  </si>
  <si>
    <t>Rhamnose utilisation</t>
  </si>
  <si>
    <t>2.7.1.17</t>
  </si>
  <si>
    <t>1.3.99.1</t>
  </si>
  <si>
    <t>3.5.4.16</t>
  </si>
  <si>
    <t>2.4.1.52</t>
  </si>
  <si>
    <t>1.1.1.0</t>
  </si>
  <si>
    <t>2.5.1.9</t>
  </si>
  <si>
    <t>2.7.7.63</t>
  </si>
  <si>
    <t>1.1.1.18</t>
  </si>
  <si>
    <t>2.7.1.107</t>
  </si>
  <si>
    <t>2.4.1.187</t>
  </si>
  <si>
    <t>5.4.99.9</t>
  </si>
  <si>
    <t>2.3.1.0</t>
  </si>
  <si>
    <t>6.3.3.1</t>
  </si>
  <si>
    <t>2.7.7.22</t>
  </si>
  <si>
    <t>2.5.1.47,2.5.1.65,4.2.99.8</t>
  </si>
  <si>
    <t>2.7.1.16</t>
  </si>
  <si>
    <t>2.4.2.1,2.4.2.4</t>
  </si>
  <si>
    <t>2.3.1.41,2.3.1.85,2.3.1.86,2.3.1.179,2.3.1.180</t>
  </si>
  <si>
    <t>4.3.1.4</t>
  </si>
  <si>
    <t>2.5.1.16</t>
  </si>
  <si>
    <t>3.5.1.68</t>
  </si>
  <si>
    <t>3.2.2.9</t>
  </si>
  <si>
    <t>3.5.1.28</t>
  </si>
  <si>
    <t>1.17.4.2</t>
  </si>
  <si>
    <t>4.1.3.38</t>
  </si>
  <si>
    <t>4.1.99.-</t>
  </si>
  <si>
    <t>5.1.1.3</t>
  </si>
  <si>
    <t>4.4.1.21</t>
  </si>
  <si>
    <t>3.4.11.2</t>
  </si>
  <si>
    <t>3.5.4.4</t>
  </si>
  <si>
    <t>2.7.1.23</t>
  </si>
  <si>
    <t>1.1.1.6</t>
  </si>
  <si>
    <t>2.7.1.24</t>
  </si>
  <si>
    <t>2.1.3.2</t>
  </si>
  <si>
    <t>4.1.1.36</t>
  </si>
  <si>
    <t>2.3.1.54</t>
  </si>
  <si>
    <t>1.16.1.4</t>
  </si>
  <si>
    <t>6.3.2.17</t>
  </si>
  <si>
    <t>2.3.1.15</t>
  </si>
  <si>
    <t>2.3.1.16</t>
  </si>
  <si>
    <t>4.2.99.8,2.5.1.47,2.5.1.49</t>
  </si>
  <si>
    <t>1.3.1.2</t>
  </si>
  <si>
    <t>1.2.2.1</t>
  </si>
  <si>
    <t>2.7.9.3</t>
  </si>
  <si>
    <t>4.1.1.23</t>
  </si>
  <si>
    <t>2.1.1.130</t>
  </si>
  <si>
    <t>2.7.8.-</t>
  </si>
  <si>
    <t>6.2.1.3</t>
  </si>
  <si>
    <t>2.4.2.21</t>
  </si>
  <si>
    <t>2.4.2.1</t>
  </si>
  <si>
    <t>2.1.1.151</t>
  </si>
  <si>
    <t>6.3.2.8</t>
  </si>
  <si>
    <t>1.1.1.193</t>
  </si>
  <si>
    <t>5.3.1.4</t>
  </si>
  <si>
    <t>2.5.1.29</t>
  </si>
  <si>
    <t>2.7.1.49</t>
  </si>
  <si>
    <t>2.1.2.3</t>
  </si>
  <si>
    <t>2.7.1.16,2.7.1.47</t>
  </si>
  <si>
    <t>5.4.1.2</t>
  </si>
  <si>
    <t>4.99.1.3</t>
  </si>
  <si>
    <t>2.7.1.5</t>
  </si>
  <si>
    <t>6.3.2.9</t>
  </si>
  <si>
    <t>2.7.7.1,2.7.7.18</t>
  </si>
  <si>
    <t>2.4.2.7,2.4.2.8,2.4.2.22</t>
  </si>
  <si>
    <t>2.5.1.7</t>
  </si>
  <si>
    <t>4.2.3.3</t>
  </si>
  <si>
    <t>2.1.1.37</t>
  </si>
  <si>
    <t>5.1.1.1</t>
  </si>
  <si>
    <t>4.2.1.22</t>
  </si>
  <si>
    <t>3.5.1.19</t>
  </si>
  <si>
    <t>6.3.2.5</t>
  </si>
  <si>
    <t>2.4.2.2</t>
  </si>
  <si>
    <t>3.6.1.27</t>
  </si>
  <si>
    <t>2.4.1.227</t>
  </si>
  <si>
    <t>3.5.2.2</t>
  </si>
  <si>
    <t>3.6.1.17</t>
  </si>
  <si>
    <t>2.7.6.5</t>
  </si>
  <si>
    <t>2.7.7.2</t>
  </si>
  <si>
    <t>4.1.1.17</t>
  </si>
  <si>
    <t>2.5.1.15</t>
  </si>
  <si>
    <t>5.1.3.3</t>
  </si>
  <si>
    <t>3.6.1.19,3.6.1.23</t>
  </si>
  <si>
    <t>4.2.1.24</t>
  </si>
  <si>
    <t>2.7.1.156</t>
  </si>
  <si>
    <t>2.5.1.56,4.1.3.19</t>
  </si>
  <si>
    <t>5.3.1.8</t>
  </si>
  <si>
    <t>2.1.2.5</t>
  </si>
  <si>
    <t>2.7.7.62</t>
  </si>
  <si>
    <t>2.7.1.33</t>
  </si>
  <si>
    <t>1.1.1.38,1.1.1.39,1.1.1.40,4.1.1.3</t>
  </si>
  <si>
    <t>3.5.4.10</t>
  </si>
  <si>
    <t>5.1.3.7</t>
  </si>
  <si>
    <t>4.1.3.6</t>
  </si>
  <si>
    <t>3.5.4.5</t>
  </si>
  <si>
    <t>2.7.4.14</t>
  </si>
  <si>
    <t>2.1.1.133</t>
  </si>
  <si>
    <t>2.6.1.57,2.6.1.78</t>
  </si>
  <si>
    <t>2.6.1.83</t>
  </si>
  <si>
    <t>3.2.2.16,3.2.2.9</t>
  </si>
  <si>
    <t>2.7.4.11,2.7.4.3</t>
  </si>
  <si>
    <t>2.5.1.33</t>
  </si>
  <si>
    <t>2.7.7.13</t>
  </si>
  <si>
    <t>6.3.4.2</t>
  </si>
  <si>
    <t>3.A.1.2</t>
  </si>
  <si>
    <t>2.3.2.2</t>
  </si>
  <si>
    <t>1.7.1.4</t>
  </si>
  <si>
    <t>2.5.1.3</t>
  </si>
  <si>
    <t>2.7.4.8</t>
  </si>
  <si>
    <t>1.1.1.261,1.1.1.94</t>
  </si>
  <si>
    <t>2.4.2.9</t>
  </si>
  <si>
    <t>2.7.8.7</t>
  </si>
  <si>
    <t>2.6.1.51</t>
  </si>
  <si>
    <t>1.1.2.4,1.1.2.5</t>
  </si>
  <si>
    <t>1.1.1.1,1.1.1.2,1.1.1.21,1.1.1.72</t>
  </si>
  <si>
    <t>6.3.1.5</t>
  </si>
  <si>
    <t>4.3.2.2</t>
  </si>
  <si>
    <t>2.5.1.17</t>
  </si>
  <si>
    <t>6.2.1.16</t>
  </si>
  <si>
    <t>6.3.2.6</t>
  </si>
  <si>
    <t>4.1.2.14</t>
  </si>
  <si>
    <t>1.5.1.3</t>
  </si>
  <si>
    <t>1.4.1.3,1.4.1.4</t>
  </si>
  <si>
    <t>3.4.11.2,3.4.11.1,3.4.11.23,3.4.13.3</t>
  </si>
  <si>
    <t>1.17.1.4,1.1.1.204</t>
  </si>
  <si>
    <t>2.4.2.8</t>
  </si>
  <si>
    <t>4.2.1.70</t>
  </si>
  <si>
    <t>2.7.1.26</t>
  </si>
  <si>
    <t>1.1.1.60</t>
  </si>
  <si>
    <t>4.1.3.16,4.1.1.3,4.1.2.14</t>
  </si>
  <si>
    <t>2.1.1.107</t>
  </si>
  <si>
    <t>3.5.4.26</t>
  </si>
  <si>
    <t>1.3.1.76,2.1.1.107</t>
  </si>
  <si>
    <t>3.A.1.17</t>
  </si>
  <si>
    <t>4.2.1.32,4.2.1.81</t>
  </si>
  <si>
    <t>1.1.1.21</t>
  </si>
  <si>
    <t>1.1.1.61</t>
  </si>
  <si>
    <t>5.4.3.8</t>
  </si>
  <si>
    <t>1.18.6.1</t>
  </si>
  <si>
    <t>2.4.2.1,2.4.2.15</t>
  </si>
  <si>
    <t>6.3.5.3</t>
  </si>
  <si>
    <t>1.2.4.1,2.2.1.6,4.1.1.1</t>
  </si>
  <si>
    <t>5.1.3.14</t>
  </si>
  <si>
    <t>2.7.4.12,2.7.4.9</t>
  </si>
  <si>
    <t>4.1.2.13</t>
  </si>
  <si>
    <t>1.5.1.20</t>
  </si>
  <si>
    <t>3.6.1.13</t>
  </si>
  <si>
    <t>6.3.2.13</t>
  </si>
  <si>
    <t>6.3.5.2</t>
  </si>
  <si>
    <t>5.3.1.5</t>
  </si>
  <si>
    <t>2.8.1.6</t>
  </si>
  <si>
    <t>1.2.1.72</t>
  </si>
  <si>
    <t>3.6.3.14</t>
  </si>
  <si>
    <t>2.1.1.45</t>
  </si>
  <si>
    <t>1.1.2.4</t>
  </si>
  <si>
    <t>4.1.1.18</t>
  </si>
  <si>
    <t>2.7.1.11,2.7.1.144,2.7.1.145,2.7.1.56</t>
  </si>
  <si>
    <t>3.5.2.3</t>
  </si>
  <si>
    <t>3.1.3.73</t>
  </si>
  <si>
    <t>3.5.4.14,3.5.4.5</t>
  </si>
  <si>
    <t>2.3.1.30</t>
  </si>
  <si>
    <t>4.4.1.1</t>
  </si>
  <si>
    <t>2.5.1.30</t>
  </si>
  <si>
    <t>4.1.1.81</t>
  </si>
  <si>
    <t>4.2.1.40</t>
  </si>
  <si>
    <t>4.1.2.25</t>
  </si>
  <si>
    <t>3.5.2.5</t>
  </si>
  <si>
    <t>3.5.1.54</t>
  </si>
  <si>
    <t>3.5.1.6</t>
  </si>
  <si>
    <t>3.2.1.55</t>
  </si>
  <si>
    <t>3.5.4.25</t>
  </si>
  <si>
    <t>6.4.1.2</t>
  </si>
  <si>
    <t>2.4.2.14</t>
  </si>
  <si>
    <t>2.5.1.61,4.3.1.8</t>
  </si>
  <si>
    <t>1.1.1.205</t>
  </si>
  <si>
    <t>3.5.4.2</t>
  </si>
  <si>
    <t>5.3.1.14</t>
  </si>
  <si>
    <t>2.6.1.19</t>
  </si>
  <si>
    <t>2.3.2.2,3.4.11.4</t>
  </si>
  <si>
    <t>2.7.6.3</t>
  </si>
  <si>
    <t>2.3.1.179,2.3.1.180,2.3.1.38,2.3.1.41,2.3.1.85,2.3.1.86</t>
  </si>
  <si>
    <t>1.1.1.8,1.1.1.94,1.1.1.261</t>
  </si>
  <si>
    <t>4.1.3.30</t>
  </si>
  <si>
    <t>1.1.1.1,1.1.1.71</t>
  </si>
  <si>
    <t>2.7.4.3</t>
  </si>
  <si>
    <t>1.A.1</t>
  </si>
  <si>
    <t>3.1.3.5,3.1.3.5)</t>
  </si>
  <si>
    <t>1.2.1.70</t>
  </si>
  <si>
    <t>2.5.1.6</t>
  </si>
  <si>
    <t>6.1.1.17,6.1.1.24</t>
  </si>
  <si>
    <t>3.1.3.18</t>
  </si>
  <si>
    <t>4.1.1.50</t>
  </si>
  <si>
    <t>3.5.3.1</t>
  </si>
  <si>
    <t>4.1.1.21</t>
  </si>
  <si>
    <t>2.4.2.7,2.4.2.8</t>
  </si>
  <si>
    <t>2.7.8.13</t>
  </si>
  <si>
    <t>1.3.3.1</t>
  </si>
  <si>
    <t>2.4.2.11</t>
  </si>
  <si>
    <t>3.5.4.12</t>
  </si>
  <si>
    <t>6.3.4.4</t>
  </si>
  <si>
    <t>4.6.1.1</t>
  </si>
  <si>
    <t>2.3.3.10,4.1.3.5</t>
  </si>
  <si>
    <t>1.1.1.157</t>
  </si>
  <si>
    <t>2.4.2.2,2.4.2.3</t>
  </si>
  <si>
    <t>2.5.1.1,2.5.1.10,2.5.1.29</t>
  </si>
  <si>
    <t>1.1.1.27</t>
  </si>
  <si>
    <t>2.3.1.16,2.3.1.155</t>
  </si>
  <si>
    <t>2.7.8.26</t>
  </si>
  <si>
    <t>2.1.2.2</t>
  </si>
  <si>
    <t>2.3.3.14,4.1.3.21</t>
  </si>
  <si>
    <t>4.2.1.75</t>
  </si>
  <si>
    <t>3.5.4.3</t>
  </si>
  <si>
    <t>2.7.2.1,2.7.2.15</t>
  </si>
  <si>
    <t>2.7.9.1</t>
  </si>
  <si>
    <t>2.7.6.2</t>
  </si>
  <si>
    <t>5.1.3.2</t>
  </si>
  <si>
    <t>2.3.1.9,2.3.1.16</t>
  </si>
  <si>
    <t>3.1.5.1</t>
  </si>
  <si>
    <t>3.5.4.16,6.-.-.-</t>
  </si>
  <si>
    <t>2.7.7.9</t>
  </si>
  <si>
    <t>2.7.4.12,2.7.4.8</t>
  </si>
  <si>
    <t>6.3.4.13</t>
  </si>
  <si>
    <t>2.6.1.62</t>
  </si>
  <si>
    <t>1.1.1.262</t>
  </si>
  <si>
    <t>2.7.1.69</t>
  </si>
  <si>
    <t>6.3.3.2</t>
  </si>
  <si>
    <t>3.5.3.12</t>
  </si>
  <si>
    <t>2.4.2.10</t>
  </si>
  <si>
    <t>2.4.2.19</t>
  </si>
  <si>
    <t>3.1.3.1</t>
  </si>
  <si>
    <t>1.7.99.4</t>
  </si>
  <si>
    <t>3.A.1.1</t>
  </si>
  <si>
    <t>6.3.4.14</t>
  </si>
  <si>
    <t>5.4.2.8</t>
  </si>
  <si>
    <t>6.3.2.12,6.3.2.17</t>
  </si>
  <si>
    <t>2.3.1.16,2.3.1.9</t>
  </si>
  <si>
    <t>2.6.1.23,2.6.1.1</t>
  </si>
  <si>
    <t>2.7.7.3</t>
  </si>
  <si>
    <t>2.4.2.22,2.4.2.8</t>
  </si>
  <si>
    <t>1.1.1.169</t>
  </si>
  <si>
    <t>2.7.1.50</t>
  </si>
  <si>
    <t>5.3.1.1</t>
  </si>
  <si>
    <t>1.1.1.158</t>
  </si>
  <si>
    <t>2.7.4.7</t>
  </si>
  <si>
    <t>2.4.2.1,2.4.2.4,2.4.2.23,2.4.2.2</t>
  </si>
  <si>
    <t>3.6.1.1</t>
  </si>
  <si>
    <t>1.1.1.133</t>
  </si>
  <si>
    <t>4.1.2.19</t>
  </si>
  <si>
    <t>6.3.2.4</t>
  </si>
  <si>
    <t>2.7.7.43</t>
  </si>
  <si>
    <t>6.3.5.1</t>
  </si>
  <si>
    <t>4.2.1.104</t>
  </si>
  <si>
    <t>4.1.3.36</t>
  </si>
  <si>
    <t>3.1.3.27</t>
  </si>
  <si>
    <t>6.2.1.26</t>
  </si>
  <si>
    <t>1.3.1.0</t>
  </si>
  <si>
    <t>3.6.3.40</t>
  </si>
  <si>
    <t>4.1.1.47</t>
  </si>
  <si>
    <t>2.5.1.64,4.1.1.71 / 4.1.3.-</t>
  </si>
  <si>
    <t>4.1.3.40</t>
  </si>
  <si>
    <t>4.99.1.1</t>
  </si>
  <si>
    <t>2.1.1.-</t>
  </si>
  <si>
    <t>2.7.4.16</t>
  </si>
  <si>
    <t>2.1.2.11</t>
  </si>
  <si>
    <t>2.7.7.39</t>
  </si>
  <si>
    <t>3.1.3.-</t>
  </si>
  <si>
    <t>4.1.1.-</t>
  </si>
  <si>
    <t>3.3.1.2</t>
  </si>
  <si>
    <t>3.3.1.1</t>
  </si>
  <si>
    <t>4.99.1.4</t>
  </si>
  <si>
    <t>4.1.1.37</t>
  </si>
  <si>
    <t>1.8.2.1</t>
  </si>
  <si>
    <t>2.3.1.41</t>
  </si>
  <si>
    <t>2.7.4.4,2.7.4.14,2.7.4.22,2.7.4.-</t>
  </si>
  <si>
    <t>4.2.1.1</t>
  </si>
  <si>
    <t>2.7.4.6</t>
  </si>
  <si>
    <t>1.2.1.3,1.2.1.5</t>
  </si>
  <si>
    <t>1.4.1.21</t>
  </si>
  <si>
    <t>1.2.1.9</t>
  </si>
  <si>
    <t>2.7.7.4</t>
  </si>
  <si>
    <t>1.8.4.10</t>
  </si>
  <si>
    <t>1.1.1.283</t>
  </si>
  <si>
    <t>Ubiqui, Menaqui and Phylloqui Biosynthesis</t>
  </si>
  <si>
    <t>Polyamine Metabolism|Adenosyl nucleosidases|Methionine Salvage|Menaqui Biosynthesis via Futalosine</t>
  </si>
  <si>
    <t>Purine conversions|Menaqui Biosynthesis via Futalosine</t>
  </si>
  <si>
    <t>Menaqui and Phylloqui Biosynthesis</t>
  </si>
  <si>
    <t>Ubiqui Biosynthesis</t>
  </si>
  <si>
    <t>2.6.1.13/2.6.1.11</t>
  </si>
  <si>
    <t>Glutamate degradation|Methylaspartate pathway</t>
  </si>
  <si>
    <t>L-threo-3-Methylaspartate carboxy-aminomethylmutase</t>
  </si>
  <si>
    <t>L-threo-3-Methylaspartate ammonia-lyase</t>
  </si>
  <si>
    <t>(S)-2-Methylmalate hydro-lyase</t>
  </si>
  <si>
    <t>(3S)-citramalate pyruvate-lyase</t>
  </si>
  <si>
    <t>rxn00195_c0</t>
  </si>
  <si>
    <t>rxn02625_c0</t>
  </si>
  <si>
    <t>rxn02622_c0</t>
  </si>
  <si>
    <t>rxn00234_c0</t>
  </si>
  <si>
    <t>3.1.3.4</t>
  </si>
  <si>
    <t>CAETHG_RS16745</t>
  </si>
  <si>
    <t>CAETHG_RS09225</t>
  </si>
  <si>
    <t>CAETHG_RS00175</t>
  </si>
  <si>
    <t>CAETHG_RS05880</t>
  </si>
  <si>
    <t>CAETHG_RS08420</t>
  </si>
  <si>
    <t>Arginine/Ornithine antiporter</t>
  </si>
  <si>
    <t>L-Glutamate 5-semialdehyde:NAD+ oxidoreductase</t>
  </si>
  <si>
    <t>1.2.1.88</t>
  </si>
  <si>
    <t>(CAETHG_RS13235) and (CAETHG_RS13230)</t>
  </si>
  <si>
    <t>((CAETHG_RS13550) or (CAETHG_RS19855) or (CAETHG_RS02370))</t>
  </si>
  <si>
    <t>CAETHG_RS02370 CAETHG_RS13550 CAETHG_RS19855</t>
  </si>
  <si>
    <t>((CAETHG_RS13235))</t>
  </si>
  <si>
    <t>((CAETHG_RS04325) or (CAETHG_RS13800))</t>
  </si>
  <si>
    <t>CAETHG_RS04325 CAETHG_RS13800</t>
  </si>
  <si>
    <t>((CAETHG_2760) or (CAETHG_RS13580))</t>
  </si>
  <si>
    <t>CAETHG_2760 CAETHG_RS13580</t>
  </si>
  <si>
    <t>((CAETHG_2440) or (CAETHG_RS12020))</t>
  </si>
  <si>
    <t>CAETHG_2440 CAETHG_RS12020</t>
  </si>
  <si>
    <t>(CAETHG_RS08420)</t>
  </si>
  <si>
    <t>((CAETHG_RS02095) or (CAETHG_RS02100) or (CAETHG_RS02105) or (CAETHG_RS02930) or (CAETHG_RS02935))</t>
  </si>
  <si>
    <t>CAETHG_RS02095 CAETHG_RS02100 CAETHG_RS02105 CAETHG_RS02930 CAETHG_RS02935</t>
  </si>
  <si>
    <t>((CAETHG_RS08810) or (CAETHG_RS08865) or (CAETHG_RS16140) or (CAETHG_RS18395) or (CAETHG_RS18400))</t>
  </si>
  <si>
    <t>(CAETHG_RS16745)</t>
  </si>
  <si>
    <t>((CAETHG_RS09230) and (CAETHG_RS09240))</t>
  </si>
  <si>
    <t>CAETHG_RS09230 CAETHG_RS09240</t>
  </si>
  <si>
    <t>(CAETHG_RS09225)</t>
  </si>
  <si>
    <t>(CAETHG_RS00175)</t>
  </si>
  <si>
    <t>((CAETHG_RS03885) and (CAETHG_RS19085))</t>
  </si>
  <si>
    <t>CAETHG_RS03885 CAETHG_RS19085</t>
  </si>
  <si>
    <t>((CAETHG_RS00305) and (CAETHG_RS01800))</t>
  </si>
  <si>
    <t>CAETHG_RS00305 CAETHG_RS01800</t>
  </si>
  <si>
    <t>(CAETHG_RS05880)</t>
  </si>
  <si>
    <t>((CAETHG_RS01915) and (CAETHG_RS03955) and (CAETHG_RS05840) and (CAETHG_RS05885) and (CAETHG_RS16170))</t>
  </si>
  <si>
    <t>CAETHG_RS01915 CAETHG_RS03955 CAETHG_RS05840 CAETHG_RS05885 CAETHG_RS16170</t>
  </si>
  <si>
    <t>((CAETHG_3024) and (CAETHG_3023))</t>
  </si>
  <si>
    <t>CAETHG_3023 CAETHG_3024</t>
  </si>
  <si>
    <t>5.4.99.1</t>
  </si>
  <si>
    <t>4.3.1.2</t>
  </si>
  <si>
    <t>4.2.1.34</t>
  </si>
  <si>
    <t>4.1.3.22</t>
  </si>
  <si>
    <t xml:space="preserve">Isopentenyldiphosphate + all-trans-Heptaprenyl diphosphate  -&gt; PPi + Farnesylfarnesylgeraniol </t>
  </si>
  <si>
    <t xml:space="preserve">L-Threonine  -&gt; Glycine + Acetaldehyde </t>
  </si>
  <si>
    <t xml:space="preserve">ADP + Acetylphosphate  &lt;=&gt; ATP + Acetate + H+ </t>
  </si>
  <si>
    <t xml:space="preserve">ATP + D-Lyxulose  &lt;=&gt; ADP + D-Xylulose5-phosphate </t>
  </si>
  <si>
    <t xml:space="preserve">fa12coa + 1-anteisoheptadecanoyl-sn-glycerol 3-phosphate  -&gt; CoA + 1,2-dianteisoheptadecanoyl-sn-glycerol 3-phosphate </t>
  </si>
  <si>
    <t xml:space="preserve">H+ + 4-Carboxymuconolactone  -&gt; CO2 + 3-oxoadipate-enol-lactone </t>
  </si>
  <si>
    <t xml:space="preserve">L-Argininosuccinate  &lt;=&gt; L-Arginine + Fumarate </t>
  </si>
  <si>
    <t xml:space="preserve">Acetyl-CoA + D-Glucosamine1-phosphate  -&gt; CoA + H+ + N-Acetyl-D-glucosamine1-phosphate </t>
  </si>
  <si>
    <t xml:space="preserve">H2S2O3 + O-Acetyl-L-homoserine + trdrd  -&gt; Acetate + Sulfite + Homocysteine + trdox </t>
  </si>
  <si>
    <t xml:space="preserve">NADH + H+ + Crotonyl-CoA  -&gt; NAD + Butyryl-CoA </t>
  </si>
  <si>
    <t xml:space="preserve">Glucose-1-phosphate + TTP  &lt;=&gt; PPi + dTDPglucose </t>
  </si>
  <si>
    <t xml:space="preserve">H2O + H+ + met-L-ala-L  &lt;=&gt; L-Alanine + L-Methionine </t>
  </si>
  <si>
    <t xml:space="preserve">H2O + ala-L-Thr-L  &lt;=&gt; L-Alanine + L-Threonine </t>
  </si>
  <si>
    <t xml:space="preserve">H2O + ATP + met-L-ala-L  -&gt; ADP + Phosphate + H+ + met-L-ala-L </t>
  </si>
  <si>
    <t xml:space="preserve">H2O + ATP + Ala-Leu  -&gt; ADP + Phosphate + H+ + Ala-Leu </t>
  </si>
  <si>
    <t xml:space="preserve">H2O + ATP + Thyminose  -&gt; ADP + Phosphate + H+ + Thyminose </t>
  </si>
  <si>
    <t xml:space="preserve">2-phospho-4-cytidine5-diphospho-2-C-methyl-D-erythritol  &lt;=&gt; CMP + 2-C-methyl-D-erythritol2-4-cyclodiphosphate </t>
  </si>
  <si>
    <t xml:space="preserve">Mg  &lt;=&gt; Mg </t>
  </si>
  <si>
    <t xml:space="preserve">Mg  &lt;=&gt; </t>
  </si>
  <si>
    <t xml:space="preserve">Fumarate + Menaquinol 8  &lt;=&gt; Succinate + Menaquinone 8 </t>
  </si>
  <si>
    <t xml:space="preserve">H2O + ATP + Gly-Cys  -&gt; ADP + Phosphate + Gly-Cys </t>
  </si>
  <si>
    <t xml:space="preserve">GTP + Cytidine  -&gt; GDP + CMP </t>
  </si>
  <si>
    <t xml:space="preserve">DAHP  -&gt; Phosphate + H+ + 5-Dehydroquinate </t>
  </si>
  <si>
    <t xml:space="preserve">H2O + Formamidopyrimidine nucleoside triphosphate  &lt;=&gt; Formate + H+ + 2,5-Diaminopyrimidine nucleoside triphosphate </t>
  </si>
  <si>
    <t xml:space="preserve">H2O + L-histidinol-phosphate  -&gt; Phosphate + H+ + L-Histidinol </t>
  </si>
  <si>
    <t xml:space="preserve">H2O + ATP + L-methionine R-oxide  -&gt; ADP + Phosphate + H+ + L-methionine R-oxide </t>
  </si>
  <si>
    <t xml:space="preserve">24 UDP-glucose + Isopentadecanoyllipoteichoic acid (n-24), linked, unsubstituted  &lt;=&gt; 24 UDP + Isopentadecanoyllipoteichoic acid (n-24), linked, glucose substituted </t>
  </si>
  <si>
    <t xml:space="preserve">NADP + L-Homoserine  &lt;=&gt; NADPH + H+ + L-Aspartate4-semialdehyde </t>
  </si>
  <si>
    <t xml:space="preserve">NADPH + H+ + 10-methyl-3-oxo-undecanoyl-ACP  &lt;=&gt; NADP + 10-methyl-3-hydroxy-undecanoyl-ACP </t>
  </si>
  <si>
    <t xml:space="preserve">2 6-7-Dimethyl-8-1-D-ribityllumazine  -&gt; Riboflavin + 4-1-D-Ribitylamino-5-aminouracil </t>
  </si>
  <si>
    <t xml:space="preserve">ATP + H+ + Lipoate  &lt;=&gt; PPi + Lipoyl-AMP </t>
  </si>
  <si>
    <t xml:space="preserve">L-Glutamate + Na+  &lt;=&gt; L-Glutamate + Na+ </t>
  </si>
  <si>
    <t xml:space="preserve">NAD + L-Inositol  &lt;=&gt; NADH + H+ + 2-Inosose </t>
  </si>
  <si>
    <t xml:space="preserve">ATP + H2CO3 + AIR  -&gt; ADP + Phosphate + H+ + 5-Phosphoribosyl-4-carboxy-5-aminoimidazole </t>
  </si>
  <si>
    <t xml:space="preserve">H2O + gly-asp-L  &lt;=&gt; Glycine + L-Aspartate </t>
  </si>
  <si>
    <t xml:space="preserve">ATP + 1,2-Diacyl-sn-glycerol dihexadecanoyl  &lt;=&gt; ADP + 1,2-dihexadecanoyl-sn-glycerol 3-phosphate </t>
  </si>
  <si>
    <t xml:space="preserve">H2O + Acetyl-CoA + 3-Methyl-2-oxobutanoate  -&gt; CoA + H+ + 2-Isopropylmalate </t>
  </si>
  <si>
    <t xml:space="preserve">UDP-N-acetyl-D-mannosamine + Undecaprenyl diphospho N-acetyl-glucosamine  &lt;=&gt; UDP + N-Acetyl-beta-D-mannosaminyl-1,4-N-acetyl-D- glucosaminyldiphosphoundecaprenol </t>
  </si>
  <si>
    <t xml:space="preserve">H2S + O-Acetyl-L-homoserine  -&gt; Acetate + H+ + Homocysteine </t>
  </si>
  <si>
    <t xml:space="preserve">Pyruvate + H+ + Glyceraldehyde3-phosphate  -&gt; CO2 + 1-deoxy-D-xylulose5-phosphate </t>
  </si>
  <si>
    <t xml:space="preserve">H2O + ATP + Vitamin B12  -&gt; ADP + Phosphate + H+ + Vitamin B12 </t>
  </si>
  <si>
    <t xml:space="preserve">L-Serine + CDP-1,2-dianteisopentadecanoylglycerol  -&gt; CMP + H+ + Dianteisopentadecanoylphosphatidylserine </t>
  </si>
  <si>
    <t xml:space="preserve">NADPH + H+ + 10-methyl-3-oxo-dodecanoyl-ACP  &lt;=&gt; NADP + 10-methyl-3-hydroxy-dodecanoyl-ACP </t>
  </si>
  <si>
    <t xml:space="preserve">2-Phospho-D-glycerate  &lt;=&gt; H2O + Phosphoenolpyruvate </t>
  </si>
  <si>
    <t xml:space="preserve">L-Arginine + H+  -&gt; CO2 + Agmatine </t>
  </si>
  <si>
    <t xml:space="preserve">UDP-glucose + Monoglucosyl-1,2 diisopentadecanoylglycerol  &lt;=&gt; UDP + Diglucosyl-1,2 diisopentadecanoylglycerol </t>
  </si>
  <si>
    <t xml:space="preserve">CTP + 1,2-diisohexadecanoyl-sn-glycerol 3-phosphate  &lt;=&gt; PPi + CDP-1,2-diisohexadecanoylglycerol </t>
  </si>
  <si>
    <t xml:space="preserve">Glycerol-3-phosphate + CDP-1,2-diisoheptadecanoylglycerol  &lt;=&gt; CMP + Diisoheptadecanoylphosphatidylglycerophosphate </t>
  </si>
  <si>
    <t xml:space="preserve">NAD + L-Proline  &lt;=&gt; NADH + H+ + 1-Pyrroline-5-carboxylate </t>
  </si>
  <si>
    <t xml:space="preserve">H+ + Inosine  &lt;=&gt; H+ + Inosine </t>
  </si>
  <si>
    <t xml:space="preserve">H+  &lt;=&gt; </t>
  </si>
  <si>
    <t xml:space="preserve">CTP + 1,2-dioctadecanoyl-sn-glycerol 3-phosphate  &lt;=&gt; PPi + CDP-1,2-dioctadecanoylglycerol </t>
  </si>
  <si>
    <t xml:space="preserve">UDP-glucose + 1,2-Diisohexadecanoyl-sn-glycerol  &lt;=&gt; UDP + Monoglucosyl-1,2 diisohexadecanoylglycerol </t>
  </si>
  <si>
    <t xml:space="preserve">ATP + D-fructose-1-phosphate  &lt;=&gt; ADP + D-fructose-1,6-bisphosphate </t>
  </si>
  <si>
    <t xml:space="preserve">NAD + 3-Phosphoglycerate  &lt;=&gt; NADH + H+ + 3-Phosphonooxypyruvate </t>
  </si>
  <si>
    <t xml:space="preserve">45 UDP-glucose + Prenol-45n teichoic acid  &lt;=&gt; 45 UDP + Prenol-45n teichoic acid-glucose substituted </t>
  </si>
  <si>
    <t xml:space="preserve">UDP-galactose  &lt;=&gt; UDP-D-galacto-1,4-furanose </t>
  </si>
  <si>
    <t xml:space="preserve">H2O + GTP  -&gt; Formamidopyrimidine nucleoside triphosphate </t>
  </si>
  <si>
    <t xml:space="preserve">H2O + ATP + methanesulfonate  -&gt; ADP + Phosphate + H+ + methanesulfonate </t>
  </si>
  <si>
    <t xml:space="preserve">H2O + ATP + Phosphate  -&gt; ADP + 2 Phosphate + H+ </t>
  </si>
  <si>
    <t xml:space="preserve">Phosphate  &lt;=&gt; </t>
  </si>
  <si>
    <t xml:space="preserve">NADP + (R)-3-Hydroxyoctanoyl-[acyl-carrier protein]  &lt;=&gt; NADPH + H+ + 3-oxooctanoyl-acp </t>
  </si>
  <si>
    <t xml:space="preserve">Glycerone-phosphate + Iminoaspartate  -&gt; 2 H2O + Phosphate + H+ + Quinolinate </t>
  </si>
  <si>
    <t xml:space="preserve">H+ + hexadecanoyl-acp + Malonyl-acyl-carrierprotein  -&gt; CO2 + ACP + 3-Oxooctodecanoyl-ACP </t>
  </si>
  <si>
    <t xml:space="preserve">UDP-glucose + 1,2-Diacyl-sn-glycerol ditetradecanoyl  &lt;=&gt; UDP + Monoglucosyl-1,2 dimyristoylglycerol </t>
  </si>
  <si>
    <t xml:space="preserve">Undecaprenyl-diphospho-N-acetylmuramoyl-N-acetylglucosamine-L-ala-D-glu-meso-2-6-diaminopimeloyl-D-ala-D-ala + Peptidoglycan polymer (n-1 subunits)  &lt;=&gt; Bactoprenyl diphosphate + Peptidoglycan polymer (n subunits) </t>
  </si>
  <si>
    <t xml:space="preserve">2 H+ + phosphatidylserine dihexadecanoyl  &lt;=&gt; CO2 + phosphatidylethanolamine dihexadecanoyl </t>
  </si>
  <si>
    <t xml:space="preserve">ATP + 5-Phosphoribosylformylglycinamidine  &lt;=&gt; ADP + Phosphate + H+ + AIR </t>
  </si>
  <si>
    <t xml:space="preserve">GDP + D-Mannose1-phosphate  &lt;=&gt; Phosphate + H+ + GDP-mannose </t>
  </si>
  <si>
    <t xml:space="preserve">H2S + O-Acetyl-L-serine  -&gt; Acetate + H+ + L-Cysteine </t>
  </si>
  <si>
    <t xml:space="preserve">ATP + L-Ribulose  &lt;=&gt; ADP + L-ribulose-5-phosphate </t>
  </si>
  <si>
    <t xml:space="preserve">H2O + ATP + Gly-Tyr  -&gt; ADP + Phosphate + Gly-Tyr </t>
  </si>
  <si>
    <t xml:space="preserve">Phosphate + H+ + Deoxyguanosine  &lt;=&gt; Guanine + deoxyribose-1-phosphate </t>
  </si>
  <si>
    <t xml:space="preserve">H+ + Butyryl-ACP + Malonyl-acyl-carrierprotein  -&gt; CO2 + 3-Oxohexanoyl-[acp] + ACP </t>
  </si>
  <si>
    <t xml:space="preserve">NH3 + 5-10-Methenyltetrahydrofolate  -&gt; 2 H+ + 5-Formiminotetrahydrofolate </t>
  </si>
  <si>
    <t xml:space="preserve">D-glucose-6-phosphate  &lt;=&gt; D-fructose-6-phosphate </t>
  </si>
  <si>
    <t xml:space="preserve">Putrescine + S-Adenosylmethioninamine  -&gt; H+ + 5-Methylthioadenosine + Spermidine </t>
  </si>
  <si>
    <t xml:space="preserve">2 Diisopentadecanoylphosphatidylglycerol  &lt;=&gt; Glycerol + Isopentadecanoylcardiolipin (B. subtilis) </t>
  </si>
  <si>
    <t xml:space="preserve">H2O + N-Formyl-L-glutamate  &lt;=&gt; L-Glutamate + Formate </t>
  </si>
  <si>
    <t xml:space="preserve">H2O + S-Adenosyl-homocysteine  &lt;=&gt; Adenine + S-Ribosylhomocysteine </t>
  </si>
  <si>
    <t xml:space="preserve">ATP + NH3 + L-Glutamate  -&gt; ADP + Phosphate + L-Glutamine + H+ </t>
  </si>
  <si>
    <t xml:space="preserve">H2O + N-Acetylmuramoyl-Ala  &lt;=&gt; L-Alanine + N-Acetyl-D-muramoate </t>
  </si>
  <si>
    <t xml:space="preserve">L-Threonine  -&gt; NH3 + 2-Oxobutyrate </t>
  </si>
  <si>
    <t xml:space="preserve">Glyceraldehyde3-phosphate + Sedoheptulose7-phosphate  &lt;=&gt; ribose-5-phosphate + D-Xylulose5-phosphate </t>
  </si>
  <si>
    <t xml:space="preserve">ATP + trdrd  -&gt; H2O + dATP + trdox </t>
  </si>
  <si>
    <t xml:space="preserve">ADC  -&gt; Pyruvate + H+ + ABEE </t>
  </si>
  <si>
    <t xml:space="preserve">Isochorismate  -&gt; Pyruvate + SALC </t>
  </si>
  <si>
    <t xml:space="preserve">L-Glutamate  &lt;=&gt; D-Glutamate </t>
  </si>
  <si>
    <t xml:space="preserve">H2O + ATP + Spermidine  -&gt; ADP + Phosphate + H+ + Spermidine </t>
  </si>
  <si>
    <t xml:space="preserve">ATP + 1,2-Diacyl-sn-glycerol didodecanoyl  &lt;=&gt; ADP + 1,2-didodecanoyl-sn-glycerol 3-phosphate </t>
  </si>
  <si>
    <t xml:space="preserve">S-Ribosylhomocysteine  -&gt; Homocysteine + 4-5-dihydroxy-2-3-pentanedione </t>
  </si>
  <si>
    <t xml:space="preserve">H2O + Gly-Cys  &lt;=&gt; Glycine + L-Cysteine </t>
  </si>
  <si>
    <t xml:space="preserve">H2O + Phosphoenolpyruvate + D-Erythrose4-phosphate  -&gt; Phosphate + H+ + DAHP </t>
  </si>
  <si>
    <t xml:space="preserve">H2O + H+ + Deoxyadenosine  -&gt; NH3 + Deoxyinosine </t>
  </si>
  <si>
    <t xml:space="preserve">Glycolate + 2-Demethylmenaquinone 8  -&gt; Glyoxalate + 2-Demethylmenaquinol 8 </t>
  </si>
  <si>
    <t xml:space="preserve">L-Serine + CDP-1,2-dihexadecanoylglycerol  -&gt; CMP + H+ + phosphatidylserine dihexadecanoyl </t>
  </si>
  <si>
    <t xml:space="preserve">Phosphoenolpyruvate + Dulcose  &lt;=&gt; Pyruvate + Galactitol 1-phosphate </t>
  </si>
  <si>
    <t xml:space="preserve">NAD + TTP  &lt;=&gt; NADP + dTDP </t>
  </si>
  <si>
    <t xml:space="preserve">Glycine + H+ + Lipoylprotein  -&gt; CO2 + S-Aminomethyldihydrolipoylprotein </t>
  </si>
  <si>
    <t xml:space="preserve">NAD + Glycerol  &lt;=&gt; NADH + H+ + Glycerone </t>
  </si>
  <si>
    <t xml:space="preserve">ATP + Dephospho-CoA  -&gt; ADP + CoA </t>
  </si>
  <si>
    <t xml:space="preserve">L-Aspartate + Carbamoylphosphate  -&gt; Phosphate + 2 H+ + N-Carbamoyl-L-aspartate </t>
  </si>
  <si>
    <t xml:space="preserve">H2O + ATP + Sulfoacetate  -&gt; ADP + Phosphate + H+ + Sulfoacetate </t>
  </si>
  <si>
    <t xml:space="preserve">2-Oxoglutarate + L-Leucine  &lt;=&gt; L-Glutamate + 4MOP </t>
  </si>
  <si>
    <t xml:space="preserve">H2O + Phosphoribosyl-ATP  -&gt; PPi + Phosphoribosyl-AMP </t>
  </si>
  <si>
    <t xml:space="preserve">2 H+ + Nitrate + Menaquinol 8  &lt;=&gt; H2O + 2 H+ + Nitrite + Menaquinone 8 </t>
  </si>
  <si>
    <t xml:space="preserve">H+ + (R)-4-Phosphopantothenoyl-L-cysteine  -&gt; CO2 + Phosphopantetheine </t>
  </si>
  <si>
    <t xml:space="preserve">ATP + L-Tyrosine + L-Cysteine + 1-deoxy-D-xylulose5-phosphate  -&gt; H2O + CO2 + PPi + AMP + L-Alanine + 4-Methyl-5-2-phosphoethyl-thiazole + 4-Hydroxy-benzylalcohol </t>
  </si>
  <si>
    <t xml:space="preserve">phosphoribosylformiminoaicar-phosphate  &lt;=&gt; phosphoribulosylformimino-AICAR-phosphate </t>
  </si>
  <si>
    <t xml:space="preserve">CoA + Pyruvate  -&gt; Acetyl-CoA + Formate </t>
  </si>
  <si>
    <t xml:space="preserve">H+ + D-Serine  &lt;=&gt; H+ + D-Serine </t>
  </si>
  <si>
    <t xml:space="preserve">fa6coa + 1-isohexadecanoyl-sn-glycerol 3-phosphate  -&gt; CoA + 1,2-diisohexadecanoyl-sn-glycerol 3-phosphate </t>
  </si>
  <si>
    <t xml:space="preserve">D-fructose-1,6-bisphosphate  &lt;=&gt; Glycerone-phosphate + Glyceraldehyde3-phosphate </t>
  </si>
  <si>
    <t xml:space="preserve">NAD + H+ + 2 Cbl  &lt;=&gt; NADH + 2 Vitamin B12r </t>
  </si>
  <si>
    <t xml:space="preserve">2-Oxoglutarate + N-Acetylornithine  &lt;=&gt; L-Glutamate + 2-Acetamido-5-oxopentanoate </t>
  </si>
  <si>
    <t xml:space="preserve">L-Lysine + H+  &lt;=&gt; L-Lysine + H+ </t>
  </si>
  <si>
    <t xml:space="preserve">ATP + L-Glutamate + Tetrahydrofolate  -&gt; ADP + Phosphate + H+ + THF-L-glutamate </t>
  </si>
  <si>
    <t xml:space="preserve">H2O + ala-L-glu-L  &lt;=&gt; L-Glutamate + L-Alanine </t>
  </si>
  <si>
    <t xml:space="preserve">Glycerol-3-phosphate + fa12coa  -&gt; CoA + 1-anteisoheptadecanoyl-sn-glycerol 3-phosphate </t>
  </si>
  <si>
    <t xml:space="preserve">NADPH + H+ + 12-methyl-3-oxo-tetra-decanoyl-ACP  &lt;=&gt; NADP + 12-methyl-3-hydroxy-tetra-decanoyl-ACP </t>
  </si>
  <si>
    <t xml:space="preserve">NADP + HMA  &lt;=&gt; NADPH + H+ + 3-oxotetradecanoyl-acp </t>
  </si>
  <si>
    <t xml:space="preserve">Acetyl-CoA + Lauroyl-CoA  &lt;=&gt; CoA + 3-Oxotetradecanoyl-CoA </t>
  </si>
  <si>
    <t xml:space="preserve">UDP-glucose + Monoglucosyl-1,2 dianteisopentadecanoylglycerol  &lt;=&gt; UDP + Diglucosyl-1,2 dianteisopentadecanoylglycerol </t>
  </si>
  <si>
    <t xml:space="preserve">H2S2O3 + O-Acetyl-L-serine + trdrd  -&gt; Acetate + Sulfite + L-Cysteine + trdox </t>
  </si>
  <si>
    <t xml:space="preserve">H+ + Hexanoyl-ACP + Malonyl-acyl-carrierprotein  -&gt; CO2 + 3-oxooctanoyl-acp + ACP </t>
  </si>
  <si>
    <t xml:space="preserve">NADP + Hydrouracil  &lt;=&gt; NADPH + H+ + Uracil </t>
  </si>
  <si>
    <t xml:space="preserve">ATP + 1,2-Diisotetradecanoyl-sn-glycerol  &lt;=&gt; ADP + 1,2-diisotetradecanoyl-sn-glycerol 3-phosphate </t>
  </si>
  <si>
    <t xml:space="preserve">Formate + 3 H+ + Ubiquinone-8  -&gt; CO2 + 2 H+ + Ubiquinol-8 </t>
  </si>
  <si>
    <t xml:space="preserve">H2O + ATP + Selenide  &lt;=&gt; Phosphate + AMP + 2 H+ + Selenophosphate </t>
  </si>
  <si>
    <t xml:space="preserve">H+ + Orotidylic acid  -&gt; CO2 + UMP </t>
  </si>
  <si>
    <t xml:space="preserve">H2O + ATP + Cys-Gly  -&gt; ADP + Phosphate + H+ + Cys-Gly </t>
  </si>
  <si>
    <t xml:space="preserve">S-Adenosyl-L-methionine + H+ + Precorrin 2  &lt;=&gt; S-Adenosyl-homocysteine + Precorrin 3A </t>
  </si>
  <si>
    <t xml:space="preserve">UDP-glucose + 1,2-Diacyl-sn-glycerol dihexadecanoyl  &lt;=&gt; UDP + Monoglucosyl-1,2 dipalmitoylglycerol </t>
  </si>
  <si>
    <t xml:space="preserve">H2O + H+ + Cytosine  -&gt; NH3 + Uracil </t>
  </si>
  <si>
    <t xml:space="preserve">H2O + 4-Imidazolone-5-propanoate  -&gt; N-Formimino-L-glutamate </t>
  </si>
  <si>
    <t xml:space="preserve">ATP + D-fructose-6-phosphate  -&gt; ADP + D-fructose-1,6-bisphosphate </t>
  </si>
  <si>
    <t xml:space="preserve">24 UDP-N-acetylglucosamine + Myristoyllipoteichoic acid (n-24), linked, unsubstituted  &lt;=&gt; 24 UDP + Myristoyllipoteichoic acid (n-24), linked, N-acetyl-D-glucosamine </t>
  </si>
  <si>
    <t xml:space="preserve">ATP + CoA + H+ + fa3  -&gt; PPi + AMP + fa3coa </t>
  </si>
  <si>
    <t xml:space="preserve">Nicotinate ribonucleotide + Dimethylbenzimidazole  &lt;=&gt; H+ + Niacin + alpha-Ribazole 5-phosphate </t>
  </si>
  <si>
    <t xml:space="preserve">Phosphate + H+ + Xanthosine  &lt;=&gt; XAN + Ribose 1-phosphate </t>
  </si>
  <si>
    <t xml:space="preserve">NAD + L-Homoserine  &lt;=&gt; NADH + H+ + L-Aspartate4-semialdehyde </t>
  </si>
  <si>
    <t xml:space="preserve">H+ + Malonyl-acyl-carrierprotein + 9-methyl-decanoyl-ACP  -&gt; CO2 + ACP + 11-methyl-3-oxo-dodecanoyl-ACP </t>
  </si>
  <si>
    <t xml:space="preserve">S-Adenosyl-L-methionine + Cobalt-precorrin 2  &lt;=&gt; S-Adenosyl-homocysteine + H+ + Cobalt-precorrin 3 </t>
  </si>
  <si>
    <t xml:space="preserve">Protein biosynthesis  -&gt; Protein biosynthesis </t>
  </si>
  <si>
    <t xml:space="preserve">2 Phosphatidylglycerol dihexadecanoyl  &lt;=&gt; Glycerol + Palmitoylcardiolipin (B. subtilis) </t>
  </si>
  <si>
    <t xml:space="preserve">2 NADH + 5-10-Methylenetetrahydrofolate + Oxidizedferredoxin  &lt;=&gt; 2 NAD + 5-Methyltetrahydrofolate + Reducedferredoxin </t>
  </si>
  <si>
    <t xml:space="preserve">ATP + L-Alanine + UDP-MurNAc  -&gt; ADP + Phosphate + H+ + UDP-N-acetylmuramoyl-L-alanine </t>
  </si>
  <si>
    <t xml:space="preserve">H+ + Malonyl-acyl-carrierprotein + 4-methyl-hexanoyl-ACP  -&gt; CO2 + ACP + 6-methyl-3-oxo-octanoyl-ACP </t>
  </si>
  <si>
    <t xml:space="preserve">Indoleglycerol phosphate  &lt;=&gt; Glyceraldehyde3-phosphate + indol </t>
  </si>
  <si>
    <t xml:space="preserve">NADP + 5-Amino-6-5-phosphoribitylaminouracil  &lt;=&gt; NADPH + H+ + 5-Amino-6-5-phosphoribosylaminouracil </t>
  </si>
  <si>
    <t xml:space="preserve">L-Arabinose  &lt;=&gt; L-Ribulose </t>
  </si>
  <si>
    <t xml:space="preserve">24 UDP-glucose + Anteisoheptadecanoyllipoteichoic acid (n-24), linked, unsubstituted  &lt;=&gt; 24 UDP + Anteisoheptadecanoyllipoteichoic acid (n-24), linked, glucose substituted </t>
  </si>
  <si>
    <t xml:space="preserve">24 UDP-N-acetylglucosamine + Anteisoheptadecanoyllipoteichoic acid (n-24), linked, unsubstituted  &lt;=&gt; 24 UDP + Anteisoheptadecanoyllipoteichoic acid (n-24), linked, N-acetyl-D-glucosamine </t>
  </si>
  <si>
    <t xml:space="preserve">Isopentenyldiphosphate + Farnesyldiphosphate  -&gt; PPi + Geranylgeranyl diphosphate </t>
  </si>
  <si>
    <t xml:space="preserve">H+ + Malonyl-acyl-carrierprotein + 2-methylbutyryl-ACP  -&gt; CO2 + ACP + 4-methyl-3-oxo-hexanoyl-ACP </t>
  </si>
  <si>
    <t xml:space="preserve">2,3-Dihydroxy-isovalerate  -&gt; H2O + 3-Methyl-2-oxobutanoate </t>
  </si>
  <si>
    <t xml:space="preserve">Glycerol-3-phosphate + Myristoyl-CoA  -&gt; CoA + 1-tetradecanoyl-sn-glycerol 3-phosphate </t>
  </si>
  <si>
    <t xml:space="preserve">H2O + O-Phospho-L-homoserine  -&gt; Phosphate + H+ + L-Threonine </t>
  </si>
  <si>
    <t xml:space="preserve">H+ + ALCTT  -&gt; CO2 + ACTN </t>
  </si>
  <si>
    <t xml:space="preserve">dTDPglucose  -&gt; H2O + dTDP-4-oxo-6-deoxy-D-glucose </t>
  </si>
  <si>
    <t xml:space="preserve">L-Glutamine + D-fructose-6-phosphate  &lt;=&gt; L-Glutamate + D-Glucosamine phosphate </t>
  </si>
  <si>
    <t xml:space="preserve">H2O + ATP + ala-L-glu-L  -&gt; ADP + Phosphate + H+ + ala-L-glu-L </t>
  </si>
  <si>
    <t xml:space="preserve">ATP + 1,2-Diacyl-sn-glycerol dihexadec-9-enoyl  &lt;=&gt; ADP + 1,2-dihexadec-9-enoyl-sn-glycerol 3-phosphate </t>
  </si>
  <si>
    <t xml:space="preserve">2-Oxoglutarate + L-Aspartate  &lt;=&gt; L-Glutamate + Oxaloacetate </t>
  </si>
  <si>
    <t xml:space="preserve">H2O + ATP + L-Methionine  -&gt; ADP + Phosphate + L-Methionine + H+ </t>
  </si>
  <si>
    <t xml:space="preserve">ATP + Toxopyrimidine  &lt;=&gt; ADP + 4-Amino-5-phosphomethyl-2-methylpyrimidine </t>
  </si>
  <si>
    <t xml:space="preserve">NADP + D-3-Hydroxyhexanoyl-[acp]  &lt;=&gt; NADPH + H+ + 3-Oxohexanoyl-[acp] </t>
  </si>
  <si>
    <t xml:space="preserve">10-Formyltetrahydrofolate + AICAR  &lt;=&gt; Tetrahydrofolate + FAICAR </t>
  </si>
  <si>
    <t xml:space="preserve">ATP + Formate + Tetrahydrofolate  -&gt; ADP + Phosphate + 10-Formyltetrahydrofolate </t>
  </si>
  <si>
    <t xml:space="preserve">ATP + D-Ribulose  &lt;=&gt; ADP + D-Ribulose5-phosphate </t>
  </si>
  <si>
    <t xml:space="preserve">H+ + Malonyl-acyl-carrierprotein + 6-methyl-octanoyl-ACP  -&gt; CO2 + ACP + 8-methyl-3-oxo-decanoyl-ACP </t>
  </si>
  <si>
    <t xml:space="preserve">2-Oxoglutarate + L-Tyrosine  &lt;=&gt; L-Glutamate + p-hydroxyphenylpyruvate </t>
  </si>
  <si>
    <t xml:space="preserve">H2O + ATP + Nitrate  -&gt; ADP + Phosphate + H+ + Nitrate </t>
  </si>
  <si>
    <t xml:space="preserve">Cobalt-precorrin 8  &lt;=&gt; Cobyrinate </t>
  </si>
  <si>
    <t xml:space="preserve">Glycerol-3-phosphate + Palmitoyl-ACP  -&gt; ACP + 1-hexadecanoyl-sn-glycerol 3-phosphate </t>
  </si>
  <si>
    <t xml:space="preserve">2 H+ + Co2+ + Sirohydrochlorin  &lt;=&gt; Cobalt-precorrin 2 </t>
  </si>
  <si>
    <t xml:space="preserve">ATP + L-Lyxulose  &lt;=&gt; ADP + L-Xylulose 1-phosphate </t>
  </si>
  <si>
    <t xml:space="preserve">Glycerol-3-phosphate + CDP-1,2-dihexadecanoylglycerol  &lt;=&gt; CMP + Phosphatidylglycerophosphate dihexadecanoyl </t>
  </si>
  <si>
    <t xml:space="preserve">LL-2,6-Diaminopimelate  &lt;=&gt; meso-2,6-Diaminopimelate </t>
  </si>
  <si>
    <t xml:space="preserve">H2O + gly-asn-L  &lt;=&gt; Glycine + L-Asparagine </t>
  </si>
  <si>
    <t xml:space="preserve">ATP + D-Glutamate + UDP-N-acetylmuramoyl-L-alanine  -&gt; ADP + Phosphate + H+ + UDP-N-acetylmuramoyl-L-alanyl-D-glutamate </t>
  </si>
  <si>
    <t xml:space="preserve">NADPH + H+ + 5-methyl-3-oxo-hexanoyl-ACP  &lt;=&gt; NADP + 5-methyl-3-hydroxy-hexanoyl-ACP </t>
  </si>
  <si>
    <t xml:space="preserve">ATP + Nicotinate ribonucleotide  &lt;=&gt; PPi + Deamido-NAD </t>
  </si>
  <si>
    <t xml:space="preserve">PRPP + Guanine  -&gt; PPi + GMP </t>
  </si>
  <si>
    <t xml:space="preserve">H2O + GTP  -&gt; Formate + H+ + 7,8-Dihydroneopterin 3-triphosphate </t>
  </si>
  <si>
    <t xml:space="preserve">UDP-N-acetylglucosamine + Phosphoenolpyruvate  &lt;=&gt; Phosphate + H+ + UDP-N-acetylglucosamine enolpyruvate </t>
  </si>
  <si>
    <t xml:space="preserve">Glycerone-phosphate  -&gt; Phosphate + H+ + 2-Oxopropanal </t>
  </si>
  <si>
    <t xml:space="preserve">S-Adenosyl-L-methionine + DNA cytosine  -&gt; S-Adenosyl-homocysteine + H+ + DNA 5-methylcytosine </t>
  </si>
  <si>
    <t xml:space="preserve">Octadecenoyl-ACP + 1-octadec-11-enoyl-sn-glycerol 3-phosphate  -&gt; ACP + 1,2-dioctadec-11-enoyl-sn-glycerol 3-phosphate </t>
  </si>
  <si>
    <t xml:space="preserve">L-Alanine  &lt;=&gt; D-Alanine </t>
  </si>
  <si>
    <t xml:space="preserve">Myristoyl-CoA + 1-tetradecanoyl-sn-glycerol 3-phosphate  -&gt; CoA + 1,2-ditetradecanoyl-sn-glycerol 3-phosphate </t>
  </si>
  <si>
    <t xml:space="preserve">L-Serine + Homocysteine  &lt;=&gt; H2O + Cystathionine </t>
  </si>
  <si>
    <t xml:space="preserve">2 Diisoheptadecanoylphosphatidylglycerol  &lt;=&gt; Glycerol + Isoheptadecanoylcardiolipin (B. subtilis) </t>
  </si>
  <si>
    <t xml:space="preserve">2 H+ + Diisopentadecanoylphosphatidylserine  &lt;=&gt; CO2 + Diisopentadecanoylphosphatidylethanolamine </t>
  </si>
  <si>
    <t xml:space="preserve">UDP-glucose + Monoglucosyl-1,2 distearoylglycerol  &lt;=&gt; UDP + Diglucosyl-1,2 distearoylglycerol </t>
  </si>
  <si>
    <t xml:space="preserve">H+ + Malonyl-acyl-carrierprotein + 6-methyl-heptanoyl-ACP  -&gt; CO2 + ACP + 8-methyl-3-oxo-nonanoyl-ACP </t>
  </si>
  <si>
    <t xml:space="preserve">H2O + Nicotinamide  -&gt; NH3 + Niacin </t>
  </si>
  <si>
    <t xml:space="preserve">24 UDP-glucose + Anteisopentadecanoyllipoteichoic acid (n-24), linked, unsubstituted  &lt;=&gt; 24 UDP + Anteisopentadecanoyllipoteichoic acid (n-24), linked, glucose substituted </t>
  </si>
  <si>
    <t xml:space="preserve">CTP + 1,2-dianteisoheptadecanoyl-sn-glycerol 3-phosphate  &lt;=&gt; PPi + CDP-1,2-dianteisoheptadecanoylglycerol </t>
  </si>
  <si>
    <t xml:space="preserve">CTP + L-Cysteine + 4-phosphopantothenate  -&gt; PPi + CMP + (R)-4-Phosphopantothenoyl-L-cysteine </t>
  </si>
  <si>
    <t xml:space="preserve">2,3-Dihydroxy-3-methylvalerate  -&gt; H2O + 3MOP </t>
  </si>
  <si>
    <t xml:space="preserve">2 H+ + phosphatidylserine ditetradec-7-enoyl  &lt;=&gt; CO2 + phosphatidylethanolamine ditetradec-7-enoyl </t>
  </si>
  <si>
    <t xml:space="preserve">2-Oxoglutarate + L-histidinol-phosphate  &lt;=&gt; L-Glutamate + imidazole acetol-phosphate </t>
  </si>
  <si>
    <t xml:space="preserve">Phosphate + H+ + Cytidine  &lt;=&gt; Cytosine + Ribose 1-phosphate </t>
  </si>
  <si>
    <t xml:space="preserve">FADH2 + Ubiquinone-8  -&gt; FAD + Ubiquinol-8 </t>
  </si>
  <si>
    <t xml:space="preserve">Dodecanoyl-ACP + 1-dodecanoyl-sn-glycerol 3-phosphate  -&gt; ACP + 1,2-didodecanoyl-sn-glycerol 3-phosphate </t>
  </si>
  <si>
    <t xml:space="preserve">H+ + 1-(2-carboxyphenylamino)-1-deoxyribulose 5-phosphate  -&gt; H2O + CO2 + Indoleglycerol phosphate </t>
  </si>
  <si>
    <t xml:space="preserve">H2O + Bactoprenyl diphosphate  -&gt; Phosphate + H+ + Undecaprenylphosphate </t>
  </si>
  <si>
    <t xml:space="preserve">UDP-N-acetylglucosamine + MurAc(oyl-L-Ala-D-gamma-Glu-L-Lys-D-Ala-D-Ala)-diphospho- undecaprenol  &lt;=&gt; UDP + Undecaprenyl-diphospho-N-acetylmuramoyl-(N-acetylglucosamine)-L-alanyl-gamma-D-glutamyl-L-lysyl-D-alanyl-D-alanine </t>
  </si>
  <si>
    <t xml:space="preserve">H+ + XAN  &lt;=&gt; H+ + XAN </t>
  </si>
  <si>
    <t xml:space="preserve">D-Glucose + Phosphoenolpyruvate  &lt;=&gt; Pyruvate + D-glucose-6-phosphate </t>
  </si>
  <si>
    <t xml:space="preserve">H2O + ATP + gly-asp-L  -&gt; ADP + Phosphate + H+ + gly-asp-L </t>
  </si>
  <si>
    <t xml:space="preserve">Glycerol-3-phosphate + fa4coa  -&gt; CoA + 1-anteisopentadecanoyl-sn-glycerol 3-phosphate </t>
  </si>
  <si>
    <t xml:space="preserve">Glyceraldehyde3-phosphate + Sedoheptulose7-phosphate  &lt;=&gt; D-fructose-6-phosphate + D-Erythrose4-phosphate </t>
  </si>
  <si>
    <t xml:space="preserve">H2O + Hydrouracil  -&gt; H+ + 3-Ureidopropanoate </t>
  </si>
  <si>
    <t xml:space="preserve">Phosphoenolpyruvate + D-Fructose  &lt;=&gt; Pyruvate + D-fructose-1-phosphate </t>
  </si>
  <si>
    <t xml:space="preserve">D-Fructose  &lt;=&gt; </t>
  </si>
  <si>
    <t xml:space="preserve">ATP + L-Rhamnulose  &lt;=&gt; ADP + L-Rhamnulose 1-phosphate </t>
  </si>
  <si>
    <t xml:space="preserve">H2O + UppppU  -&gt; UTP + UMP </t>
  </si>
  <si>
    <t xml:space="preserve">ATP + GTP  &lt;=&gt; AMP + Guanosine 5-triphosphate,3-diphosphate </t>
  </si>
  <si>
    <t xml:space="preserve">Homocysteine + 5-Methyltetrahydrofolate  &lt;=&gt; L-Methionine + Tetrahydrofolate </t>
  </si>
  <si>
    <t xml:space="preserve">ATP + FMN  -&gt; PPi + FAD </t>
  </si>
  <si>
    <t xml:space="preserve">D-Ribulose5-phosphate  &lt;=&gt; D-Xylulose5-phosphate </t>
  </si>
  <si>
    <t xml:space="preserve">Ornithine + H+  -&gt; CO2 + Putrescine </t>
  </si>
  <si>
    <t xml:space="preserve">H2O + ATP + hexanesulfonate  -&gt; ADP + Phosphate + H+ + hexanesulfonate </t>
  </si>
  <si>
    <t xml:space="preserve">ATP + 4-cytidine5-diphospho-2-C-methyl-D-erythritol  &lt;=&gt; ADP + 2-phospho-4-cytidine5-diphospho-2-C-methyl-D-erythritol </t>
  </si>
  <si>
    <t xml:space="preserve">Glycerol-3-phosphate + Octadecanoyl-ACP  -&gt; ACP + 1-octadecanoyl-sn-glycerol 3-phosphate </t>
  </si>
  <si>
    <t xml:space="preserve">CTP + 1,2-ditetradec-7-enoyl-sn-glycerol 3-phosphate  &lt;=&gt; PPi + CDP-1,2-ditetradec-7-enoylglycerol </t>
  </si>
  <si>
    <t xml:space="preserve">deoxyribose-1-phosphate  &lt;=&gt; deoxyribose-5-phosphate </t>
  </si>
  <si>
    <t xml:space="preserve">L-Malate + Na+  &lt;=&gt; L-Malate + Na+ </t>
  </si>
  <si>
    <t xml:space="preserve">5-Dehydroquinate  -&gt; H2O + 3-Dehydroshikimate </t>
  </si>
  <si>
    <t xml:space="preserve">ABEE + 6-hydroxymethyl dihydropterin  &lt;=&gt; H2O + Dihydropteroate </t>
  </si>
  <si>
    <t xml:space="preserve">NADPH + H+ + 11-methyl-3-oxo-dodecanoyl-ACP  &lt;=&gt; NADP + 11-methyl-3-hydroxy-dodecanoyl-ACP </t>
  </si>
  <si>
    <t xml:space="preserve">7 Isopentenyldiphosphate + trans,trans,cis-Geranylgeranyl diphosphate  -&gt; 7 PPi + Bactoprenyl diphosphate </t>
  </si>
  <si>
    <t xml:space="preserve">NAD + 3-Isopropylmalate  &lt;=&gt; NADH + H+ + 2-isopropyl-3-oxosuccinate </t>
  </si>
  <si>
    <t xml:space="preserve">D-Glucose  &lt;=&gt; beta-D-Glucose </t>
  </si>
  <si>
    <t xml:space="preserve">Isocitrate  &lt;=&gt; H2O + cis-Aconitate </t>
  </si>
  <si>
    <t xml:space="preserve">H+ + Malonyl-acyl-carrierprotein + 8-methyl-nonanoyl-ACP  -&gt; CO2 + ACP + 10-methyl-3-oxo-undecanoyl-ACP </t>
  </si>
  <si>
    <t xml:space="preserve">fa11coa + 1-isoheptadecanoyl-sn-glycerol 3-phosphate  -&gt; CoA + 1,2-diisoheptadecanoyl-sn-glycerol 3-phosphate </t>
  </si>
  <si>
    <t xml:space="preserve">H2O + 4-(Phosphonooxy)-threonine  -&gt; Phosphate + H+ + 4-Hydroxy-L-threonine </t>
  </si>
  <si>
    <t xml:space="preserve">H+ + L-Inositol  &lt;=&gt; H+ + L-Inositol </t>
  </si>
  <si>
    <t xml:space="preserve">H2O + dUTP  -&gt; PPi + dUMP </t>
  </si>
  <si>
    <t xml:space="preserve">45 UDPglucuronate + 45 UDP-N-acetyl-D-galactosamine  &lt;=&gt; 45 UDP + 45 H+ + 45 UMP + teichuronic acid (GlcA + GalNac, 45 repeating unit) </t>
  </si>
  <si>
    <t xml:space="preserve">2 5-Aminolevulinate  -&gt; 2 H2O + H+ + Porphobilinogen </t>
  </si>
  <si>
    <t xml:space="preserve">2 Dianteisoheptadecanoylphosphatidylglycerol  &lt;=&gt; Glycerol + Anteisoheptadecanoylcardiolipin (B. subtilis) </t>
  </si>
  <si>
    <t xml:space="preserve">H+ + Deoxyinosine  &lt;=&gt; H+ + Deoxyinosine </t>
  </si>
  <si>
    <t xml:space="preserve">GTP + Adenosyl cobinamide  -&gt; GDP + H+ + Adenosyl cobinamide phosphate </t>
  </si>
  <si>
    <t xml:space="preserve">H2O + Phosphoenolpyruvate + N-Acetyl-D-mannosamine  -&gt; Phosphate + H+ + Neu5Ac </t>
  </si>
  <si>
    <t xml:space="preserve">Glycerol-3-phosphate + CDP-1,2-dianteisopentadecanoylglycerol  &lt;=&gt; CMP + Dianteisopentadecanoylphosphatidylglycerophosphate </t>
  </si>
  <si>
    <t xml:space="preserve">Phosphoenolpyruvate + Salicin  &lt;=&gt; Pyruvate + Salicin-6P </t>
  </si>
  <si>
    <t xml:space="preserve">L-Serine + Indoleglycerol phosphate  -&gt; H2O + L-Tryptophan + Glyceraldehyde3-phosphate </t>
  </si>
  <si>
    <t xml:space="preserve">D-mannose-6-phosphate  &lt;=&gt; D-fructose-6-phosphate </t>
  </si>
  <si>
    <t xml:space="preserve">L-Glutamate + 5-Formiminotetrahydrofolate  &lt;=&gt; Tetrahydrofolate + N-Formimino-L-glutamate </t>
  </si>
  <si>
    <t xml:space="preserve">2 Dianteisopentadecanoylphosphatidylglycerol  &lt;=&gt; Glycerol + Anteisopentadecanoylcardiolipin (B. subtilis) </t>
  </si>
  <si>
    <t xml:space="preserve">GTP + H+ + Adenosyl cobinamide phosphate  &lt;=&gt; PPi + Adenosylcobinamide-GDP </t>
  </si>
  <si>
    <t xml:space="preserve">ATP + PAN  &lt;=&gt; ADP + 4-phosphopantothenate </t>
  </si>
  <si>
    <t xml:space="preserve">H+ + Malonyl-acyl-carrierprotein + 7-methyl-octanoyl-ACP  -&gt; CO2 + ACP + 9-methyl-3-oxo-decanoyl-ACP </t>
  </si>
  <si>
    <t xml:space="preserve">NADP + L-Malate  -&gt; NADPH + CO2 + Pyruvate </t>
  </si>
  <si>
    <t xml:space="preserve">L-Serine + CDP-1,2-ditetradec-7-enoylglycerol  -&gt; CMP + H+ + phosphatidylserine ditetradec-7-enoyl </t>
  </si>
  <si>
    <t xml:space="preserve">beta-D-Glucose 6-phosphate  &lt;=&gt; D-fructose-6-phosphate </t>
  </si>
  <si>
    <t xml:space="preserve">L-Serine + indol  -&gt; H2O + L-Tryptophan </t>
  </si>
  <si>
    <t xml:space="preserve">Glycerol-3-phosphate + CDP-1,2-dioctadec-11-enoylglycerol  &lt;=&gt; CMP + Phosphatidylglycerophosphate dioctadec-11-enoyl </t>
  </si>
  <si>
    <t xml:space="preserve">Glycine + H+  &lt;=&gt; Glycine + H+ </t>
  </si>
  <si>
    <t xml:space="preserve">NADP + 2,3-Dihydroxy-3-methylvalerate  &lt;=&gt; NADPH + H+ + (R)-3-Hydroxy-3-methyl-2-oxopentanoate </t>
  </si>
  <si>
    <t xml:space="preserve">H2O + Gly-Leu  &lt;=&gt; Glycine + L-Leucine </t>
  </si>
  <si>
    <t xml:space="preserve">NADP + 2 L-Glutamate  &lt;=&gt; NADPH + 2-Oxoglutarate + L-Glutamine + H+ </t>
  </si>
  <si>
    <t xml:space="preserve">NADP + D-3-Hydroxydodecanoyl-[acp]  &lt;=&gt; NADPH + H+ + 3-oxododecanoyl-acp </t>
  </si>
  <si>
    <t xml:space="preserve">H2O + IMP  &lt;=&gt; FAICAR </t>
  </si>
  <si>
    <t xml:space="preserve">UDP-N-acetylglucosamine  &lt;=&gt; UDP-N-acetyl-D-galactosamine </t>
  </si>
  <si>
    <t xml:space="preserve">Citrate  -&gt; Acetate + Oxaloacetate </t>
  </si>
  <si>
    <t xml:space="preserve">H+ + Deoxyadenosine  &lt;=&gt; H+ + Deoxyadenosine </t>
  </si>
  <si>
    <t xml:space="preserve">H2O + H+ + Cytidine  -&gt; NH3 + Uridine </t>
  </si>
  <si>
    <t xml:space="preserve">ALCTT  &lt;=&gt; 2-Oxo-3-hydroxyisovalerate </t>
  </si>
  <si>
    <t xml:space="preserve">ATP + dCMP  &lt;=&gt; ADP + dCDP </t>
  </si>
  <si>
    <t xml:space="preserve">S-Adenosyl-L-methionine + Precorrin 4  &lt;=&gt; S-Adenosyl-homocysteine + H+ + Precorrin 5 </t>
  </si>
  <si>
    <t xml:space="preserve">Oxaloacetate + Pretyrosine  &lt;=&gt; L-Aspartate + Prephenate </t>
  </si>
  <si>
    <t xml:space="preserve">UDP-glucose + 1,2-Dianteisopentadecanoyl-sn-glycerol  &lt;=&gt; UDP + Monoglucosyl-1,2 dianteisopentadecanoylglycerol </t>
  </si>
  <si>
    <t xml:space="preserve">L-Alanine + Glyoxalate  &lt;=&gt; Pyruvate + Glycine </t>
  </si>
  <si>
    <t xml:space="preserve">H+ + D-Galactonate  &lt;=&gt; H+ + D-Galactonate </t>
  </si>
  <si>
    <t xml:space="preserve">2-Oxoglutarate + LL-2,6-Diaminopimelate  -&gt; H2O + L-Glutamate + H+ + tetrahydrodipicolinate </t>
  </si>
  <si>
    <t xml:space="preserve">H2O + 5-Methylthioadenosine  &lt;=&gt; Adenine + 5-Methylthio-D-ribose </t>
  </si>
  <si>
    <t xml:space="preserve">H2O + ATP + Ala-His  -&gt; ADP + Phosphate + H+ + Ala-His </t>
  </si>
  <si>
    <t xml:space="preserve">ATP + dAMP  &lt;=&gt; ADP + dADP </t>
  </si>
  <si>
    <t xml:space="preserve">CTP + 1,2-dihexadecanoyl-sn-glycerol 3-phosphate  &lt;=&gt; PPi + CDP-1,2-dihexadecanoylglycerol </t>
  </si>
  <si>
    <t xml:space="preserve">Isopentenyldiphosphate + pendp  -&gt; PPi + all-trans-Hexaprenyl diphosphate </t>
  </si>
  <si>
    <t xml:space="preserve">NADPH + H+ + 3-Oxooctodecanoyl-ACP  &lt;=&gt; NADP + 3-Hydroxyoctodecanoyl-ACP </t>
  </si>
  <si>
    <t xml:space="preserve">GTP + D-Mannose1-phosphate  -&gt; PPi + GDP-mannose </t>
  </si>
  <si>
    <t xml:space="preserve">CTP + 1,2-dioctadec-11-enoyl-sn-glycerol 3-phosphate  &lt;=&gt; PPi + CDP-1,2-dioctadec-11-enoylglycerol </t>
  </si>
  <si>
    <t xml:space="preserve">UDP-glucose + Monoglucosyl-1,2 dipalmitoylglycerol  &lt;=&gt; UDP + Diglucosyl-1,2 dipalmitoylglycerol </t>
  </si>
  <si>
    <t xml:space="preserve">L-Glutamine + Glyceraldehyde3-phosphate + D-Ribulose5-phosphate  -&gt; 3 H2O + Phosphate + Pyridoxal phosphate + L-Glutamate + 2 H+ </t>
  </si>
  <si>
    <t xml:space="preserve">H2O + ATP + Gly-Leu  -&gt; ADP + Phosphate + Gly-Leu </t>
  </si>
  <si>
    <t xml:space="preserve">ATP + NH3 + UTP  -&gt; ADP + Phosphate + CTP + 2 H+ </t>
  </si>
  <si>
    <t xml:space="preserve">H2O + ATP + D-Ribose  -&gt; ADP + Phosphate + H+ + D-Ribose </t>
  </si>
  <si>
    <t xml:space="preserve">L-Glutamate + H+ + L-3-Cyanoalanine  -&gt; H2O + CO2 + gamma-Glutamyl-3-aminopropiononitrile </t>
  </si>
  <si>
    <t xml:space="preserve">NADPH + H+ + 8-methyl-3-oxo-decanoyl-ACP  &lt;=&gt; NADP + 8-methyl-3-hydroxy-decanoyl-ACP </t>
  </si>
  <si>
    <t xml:space="preserve">L-Proline + Na+  &lt;=&gt; L-Proline + Na+ </t>
  </si>
  <si>
    <t xml:space="preserve">3 NADH + 5 H+ + Nitrite  -&gt; 2 H2O + 3 NAD + NH3 </t>
  </si>
  <si>
    <t xml:space="preserve">L-Serine + CDP-1,2-dioctadecanoylglycerol  -&gt; CMP + H+ + phosphatidylserine dioctadecanoyl </t>
  </si>
  <si>
    <t xml:space="preserve">H2O + L-Arginine  -&gt; NH3 + Citrulline </t>
  </si>
  <si>
    <t xml:space="preserve">ATP + 1,2-Diisopentadecanoyl-sn-glycerol  &lt;=&gt; ADP + 1,2-diisopentadecanoyl-sn-glycerol 3-phosphate </t>
  </si>
  <si>
    <t xml:space="preserve">NADH + Acetyl-CoA + H+  -&gt; NAD + CoA + Acetaldehyde </t>
  </si>
  <si>
    <t xml:space="preserve">H+ + Prephenate  -&gt; H2O + CO2 + Phenylpyruvate </t>
  </si>
  <si>
    <t xml:space="preserve">Phosphate + H+ + Adenosine  &lt;=&gt; Adenine + Ribose 1-phosphate </t>
  </si>
  <si>
    <t xml:space="preserve">H+ + 4-Methyl-5-2-phosphoethyl-thiazole + 4-Amino-2-methyl-5-diphosphomethylpyrimidine  &lt;=&gt; PPi + Thiamine phosphate </t>
  </si>
  <si>
    <t xml:space="preserve">L-Arginine + H+  -&gt; L-Arginine + H+ </t>
  </si>
  <si>
    <t xml:space="preserve">H2O + ATP + ala-L-asp-L  -&gt; ADP + Phosphate + H+ + ala-L-asp-L </t>
  </si>
  <si>
    <t xml:space="preserve">Palmitoyl-CoA + 1-hexadecanoyl-sn-glycerol 3-phosphate  -&gt; CoA + 1,2-dihexadecanoyl-sn-glycerol 3-phosphate </t>
  </si>
  <si>
    <t xml:space="preserve">H2O + L-alanylglycine  &lt;=&gt; Glycine + L-Alanine </t>
  </si>
  <si>
    <t xml:space="preserve">24 UDP-N-acetylglucosamine + Isohexadecanoyllipoteichoic acid (n-24), linked, unsubstituted  &lt;=&gt; 24 UDP + Isohexadecanoyllipoteichoic acid (n-24), linked, N-acetyl-D-glucosamine </t>
  </si>
  <si>
    <t xml:space="preserve">Glycerol-3-phosphate + fa11coa  -&gt; CoA + 1-isoheptadecanoyl-sn-glycerol 3-phosphate </t>
  </si>
  <si>
    <t xml:space="preserve">ATP + GMP  &lt;=&gt; ADP + GDP </t>
  </si>
  <si>
    <t xml:space="preserve">NADP + Glycerol-3-phosphate  &lt;=&gt; NADPH + H+ + Glycerone-phosphate </t>
  </si>
  <si>
    <t xml:space="preserve">NADPH + H+ + 8-methyl-3-oxo-nonanoyl-ACP  &lt;=&gt; NADP + 8-methyl-3-hydroxy-nonanoyl-ACP </t>
  </si>
  <si>
    <t xml:space="preserve">Uracil + PRPP  -&gt; PPi + UMP </t>
  </si>
  <si>
    <t xml:space="preserve">24 UDP-N-acetylglucosamine + Stearoyllipoteichoic acid (n-24), linked, unsubstituted  &lt;=&gt; 24 UDP + Stearoyllipoteichoic acid (n-24), linked, N-acetyl-D-glucosamine </t>
  </si>
  <si>
    <t xml:space="preserve">H2O + ala-L-asp-L  &lt;=&gt; L-Alanine + L-Aspartate </t>
  </si>
  <si>
    <t xml:space="preserve">NADPH + H+ + 1-Hydroxy-2-methyl-2-butenyl 4-diphosphate  -&gt; H2O + NADP + Isopentenyldiphosphate </t>
  </si>
  <si>
    <t xml:space="preserve">ATP + CoA + H+ + fa6  -&gt; PPi + AMP + fa6coa </t>
  </si>
  <si>
    <t xml:space="preserve">CoA + apo-ACP  &lt;=&gt; Adenosine 3-5-bisphosphate + ACP </t>
  </si>
  <si>
    <t xml:space="preserve">Pyruvate + L-Serine  &lt;=&gt; L-Alanine + Hydroxypyruvate </t>
  </si>
  <si>
    <t xml:space="preserve">H+ + chromate  &lt;=&gt; H+ + chromate </t>
  </si>
  <si>
    <t xml:space="preserve">2,5-Diamino-6-(5-triphosphoryl-3,4-trihydroxy-2-oxopentyl)- amino-4-oxopyrimidine  -&gt; H2O + 7,8-Dihydroneopterin 3-triphosphate </t>
  </si>
  <si>
    <t xml:space="preserve">2 Cytochrome c3+ + D-Lactate  &lt;=&gt; Pyruvate + 2 H+ + 2 Cytochrome c2+ </t>
  </si>
  <si>
    <t xml:space="preserve">NAD + Glycerol  &lt;=&gt; NADH + H+ + D-Glyceraldehyde </t>
  </si>
  <si>
    <t xml:space="preserve">H2O + ATP + Maltohexaose  -&gt; ADP + Phosphate + H+ + Maltohexaose </t>
  </si>
  <si>
    <t xml:space="preserve">NADPH + H+ + 9-methyl-3-oxo-decanoyl-ACP  &lt;=&gt; NADP + 9-methyl-3-hydroxy-decanoyl-ACP </t>
  </si>
  <si>
    <t xml:space="preserve">ATP + NH3 + Deamido-NAD  -&gt; NAD + PPi + AMP </t>
  </si>
  <si>
    <t xml:space="preserve">24 UDP-glucose + Palmitoyllipoteichoic acid (n-24), linked, unsubstituted  &lt;=&gt; 24 UDP + Palmitoyllipoteichoic acid (n-24), linked, glucose substituted </t>
  </si>
  <si>
    <t xml:space="preserve">SAICAR  &lt;=&gt; Fumarate + AICAR </t>
  </si>
  <si>
    <t xml:space="preserve">H2O + H+ + Adenosine  -&gt; NH3 + Inosine </t>
  </si>
  <si>
    <t xml:space="preserve">ATP + Cbl  &lt;=&gt; Calomide + Triphosphate </t>
  </si>
  <si>
    <t xml:space="preserve">ATP + CoA + H+ + Acetoacetate  -&gt; PPi + AMP + Acetoacetyl-CoA </t>
  </si>
  <si>
    <t xml:space="preserve">H+ + L-Malate  &lt;=&gt; H+ + L-Malate </t>
  </si>
  <si>
    <t xml:space="preserve">L-ribulose-5-phosphate  &lt;=&gt; D-Xylulose5-phosphate </t>
  </si>
  <si>
    <t xml:space="preserve">Phosphoenolpyruvate + D-Mannitol  &lt;=&gt; Pyruvate + D-mannitol-1-phosphate </t>
  </si>
  <si>
    <t xml:space="preserve">NADPH + H+ + 1-Hydroxy-2-methyl-2-butenyl 4-diphosphate  -&gt; H2O + NADP + DMAPP </t>
  </si>
  <si>
    <t xml:space="preserve">UTP + trdrd  -&gt; H2O + dUTP + trdox </t>
  </si>
  <si>
    <t xml:space="preserve">H2O + Phosphoribosyl-AMP  &lt;=&gt; phosphoribosylformiminoaicar-phosphate </t>
  </si>
  <si>
    <t xml:space="preserve">NADP + Phosphate + L-Glutamate5-semialdehyde  &lt;=&gt; NADPH + L-Glutamyl 5-phosphate </t>
  </si>
  <si>
    <t xml:space="preserve">Glycerol  &lt;=&gt; Glycerol </t>
  </si>
  <si>
    <t xml:space="preserve">NH3 + Chorismate  -&gt; H2O + Pyruvate + H+ + Anthranilate </t>
  </si>
  <si>
    <t xml:space="preserve">Isopentenyldiphosphate + Geranylgeranyl diphosphate  -&gt; PPi + pendp </t>
  </si>
  <si>
    <t xml:space="preserve">H+ + Dodecanoyl-ACP + Malonyl-acyl-carrierprotein  -&gt; CO2 + 3-oxotetradecanoyl-acp + ACP </t>
  </si>
  <si>
    <t xml:space="preserve">H2O + Isochorismate  -&gt; Pyruvate + 2,3-Dihydroxy-2,3-dihydrobenzoate </t>
  </si>
  <si>
    <t xml:space="preserve">fa4coa + 1-anteisopentadecanoyl-sn-glycerol 3-phosphate  -&gt; CoA + 1,2-dianteisopentadecanoyl-sn-glycerol 3-phosphate </t>
  </si>
  <si>
    <t xml:space="preserve">ATP + L-Aspartate + 5-Phosphoribosyl-4-carboxy-5-aminoimidazole  -&gt; ADP + Phosphate + 2 H+ + SAICAR </t>
  </si>
  <si>
    <t xml:space="preserve">H2O + 5-10-Methenyltetrahydrofolate  &lt;=&gt; H+ + 10-Formyltetrahydrofolate </t>
  </si>
  <si>
    <t xml:space="preserve">2-Keto-3-deoxy-6-phosphogluconate  &lt;=&gt; Pyruvate + Glyceraldehyde3-phosphate </t>
  </si>
  <si>
    <t xml:space="preserve">NADP + Dihydrofolate  &lt;=&gt; NADPH + H+ + Folate </t>
  </si>
  <si>
    <t xml:space="preserve">Phosphate + H+ + Propionyl-CoA  &lt;=&gt; CoA + Propionyl phosphate </t>
  </si>
  <si>
    <t xml:space="preserve">2 Phosphatidylglycerol ditetradecanoyl  &lt;=&gt; Glycerol + Myristoylcardiolipin (B. subtilis) </t>
  </si>
  <si>
    <t xml:space="preserve">H2O + NADP + L-Glutamate  &lt;=&gt; NADPH + NH3 + 2-Oxoglutarate + H+ </t>
  </si>
  <si>
    <t xml:space="preserve">H2O + Cys-Gly  &lt;=&gt; Glycine + L-Cysteine </t>
  </si>
  <si>
    <t xml:space="preserve">NAD + Dihydrolipoamide  &lt;=&gt; NADH + H+ + Lipoamide </t>
  </si>
  <si>
    <t xml:space="preserve">L-Serine + CDP-1,2-diisopentadecanoylglycerol  -&gt; CMP + H+ + Diisopentadecanoylphosphatidylserine </t>
  </si>
  <si>
    <t xml:space="preserve">H2O + NAD + XAN  -&gt; NADH + H+ + Urate </t>
  </si>
  <si>
    <t xml:space="preserve">ATP + 1,2-Diacyl-sn-glycerol dioctadec-11-enoyl  &lt;=&gt; ADP + 1,2-dioctadec-11-enoyl-sn-glycerol 3-phosphate </t>
  </si>
  <si>
    <t xml:space="preserve">PRPP + HYXN  -&gt; PPi + IMP </t>
  </si>
  <si>
    <t xml:space="preserve">Uracil + ribose-5-phosphate  -&gt; H2O + Pseudouridine 5-phosphate </t>
  </si>
  <si>
    <t xml:space="preserve">Glycerol-3-phosphate + CDP-1,2-ditetradec-7-enoylglycerol  &lt;=&gt; CMP + Phosphatidylglycerophosphate ditetradec-7-enoyl </t>
  </si>
  <si>
    <t xml:space="preserve">H2O + Gly-Gln  &lt;=&gt; Glycine + L-Glutamine </t>
  </si>
  <si>
    <t xml:space="preserve">H2O2 + trdrd  -&gt; 2 H2O + trdox </t>
  </si>
  <si>
    <t xml:space="preserve">5-O-1-Carboxyvinyl-3-phosphoshikimate  -&gt; Phosphate + H+ + Chorismate </t>
  </si>
  <si>
    <t xml:space="preserve">2-Oxobutyrate + 2-Hydroxyethyl-ThPP  &lt;=&gt; TPP + 2-Aceto-2-hydroxybutanoate </t>
  </si>
  <si>
    <t xml:space="preserve">Glycerol-3-phosphate + Octadecenoyl-ACP  -&gt; ACP + 1-octadec-11-enoyl-sn-glycerol 3-phosphate </t>
  </si>
  <si>
    <t xml:space="preserve">NADP + 2-C-methyl-D-erythritol4-phosphate  &lt;=&gt; NADPH + H+ + 1-deoxy-D-xylulose5-phosphate </t>
  </si>
  <si>
    <t xml:space="preserve">UDP-glucose + Monoglucosyl-1,2 diisoheptadecanoylglycerol  &lt;=&gt; UDP + Diglucosyl-1,2 diisoheptadecanoylglycerol </t>
  </si>
  <si>
    <t xml:space="preserve">2 H+ + Dianteisopentadecanoylphosphatidylserine  &lt;=&gt; CO2 + Dianteisopentadecanoylphosphatidylethanolamine </t>
  </si>
  <si>
    <t xml:space="preserve">24 UDP-glucose + Isohexadecanoyllipoteichoic acid (n-24), linked, unsubstituted  &lt;=&gt; 24 UDP + Isohexadecanoyllipoteichoic acid (n-24), linked, glucose substituted </t>
  </si>
  <si>
    <t xml:space="preserve">CTP + 1,2-diisotetradecanoyl-sn-glycerol 3-phosphate  &lt;=&gt; PPi + CDP-1,2-diisotetradecanoylglycerol </t>
  </si>
  <si>
    <t xml:space="preserve">ATP + Riboflavin  &lt;=&gt; ADP + FMN </t>
  </si>
  <si>
    <t xml:space="preserve">NAD + Glycerate  &lt;=&gt; NADH + H+ + Tartronate semialdehyde </t>
  </si>
  <si>
    <t xml:space="preserve">UDP-glucose + 1,2-Dianteisoheptadecanoyl-sn-glycerol  &lt;=&gt; UDP + Monoglucosyl-1,2 dianteisoheptadecanoylglycerol </t>
  </si>
  <si>
    <t xml:space="preserve">4-Hydroxy-2-oxoglutarate  &lt;=&gt; Pyruvate + Glyoxalate </t>
  </si>
  <si>
    <t xml:space="preserve">NADP + R-3-hydroxypalmitoyl-acyl-carrierprotein  &lt;=&gt; NADPH + H+ + 3-oxohexadecanoyl-acp </t>
  </si>
  <si>
    <t xml:space="preserve">2 S-Adenosyl-L-methionine + UroporphyrinogenIII  &lt;=&gt; 2 S-Adenosyl-homocysteine + 2 H+ + Precorrin 2 </t>
  </si>
  <si>
    <t xml:space="preserve">H2O + H+ + 2,5-Diamino-6-(5-phosphoribosylamino)-4-pyrimidineone  -&gt; NH3 + 5-Amino-6-5-phosphoribosylaminouracil </t>
  </si>
  <si>
    <t xml:space="preserve">Succinyl-CoA + L-Homoserine  -&gt; CoA + O-Succinyl-L-homoserine </t>
  </si>
  <si>
    <t xml:space="preserve">ATP + 1,2-Diacyl-sn-glycerol ditetradecanoyl  &lt;=&gt; ADP + 1,2-ditetradecanoyl-sn-glycerol 3-phosphate </t>
  </si>
  <si>
    <t xml:space="preserve">Phosphate + H+  &lt;=&gt; Phosphate + H+ </t>
  </si>
  <si>
    <t xml:space="preserve">H+ + Xylose  &lt;=&gt; H+ + Xylose </t>
  </si>
  <si>
    <t xml:space="preserve">NAD + Precorrin 2  &lt;=&gt; NADH + H+ + Sirohydrochlorin </t>
  </si>
  <si>
    <t xml:space="preserve">H2O + ATP + Taurine  -&gt; ADP + Phosphate + H+ + Taurine </t>
  </si>
  <si>
    <t xml:space="preserve">24 UDP-glucose + Isotetradecanoyllipoteichoic acid (n-24), linked, unsubstituted  &lt;=&gt; 24 UDP + Isotetradecanoyllipoteichoic acid (n-24), linked, glucose substituted </t>
  </si>
  <si>
    <t xml:space="preserve">UDP-N-acetylglucosamine + Undecaprenyl-diphospho-N-acetylmuramoyl-L-alanyl-D-glutamyl-meso-2-6-diaminopimeloyl-D-alanyl-D-alanine  &lt;=&gt; UDP + Undecaprenyl-diphospho-N-acetylmuramoyl-N-acetylglucosamine-L-ala-D-glu-meso-2-6-diaminopimeloyl-D-ala-D-ala </t>
  </si>
  <si>
    <t xml:space="preserve">2 H+ + phosphatidylserine dioctadec-11-enoyl  &lt;=&gt; CO2 + phosphatidylethanolamine dioctadec-11-enoyl </t>
  </si>
  <si>
    <t xml:space="preserve">D-Glucosamine1-phosphate  &lt;=&gt; D-Glucosamine phosphate </t>
  </si>
  <si>
    <t xml:space="preserve">Phosphoenolpyruvate + Sorbitol  &lt;=&gt; Pyruvate + Sorbitol 6-phosphate </t>
  </si>
  <si>
    <t xml:space="preserve">Tartrate  -&gt; H2O + Oxaloacetate </t>
  </si>
  <si>
    <t xml:space="preserve">NADP + L-Lyxitol  &lt;=&gt; NADPH + H+ + L-Arabinose </t>
  </si>
  <si>
    <t xml:space="preserve">H+ + GLCN  &lt;=&gt; H+ + GLCN </t>
  </si>
  <si>
    <t xml:space="preserve">H2O + ATP + Ala-Gln  -&gt; ADP + Phosphate + H+ + Ala-Gln </t>
  </si>
  <si>
    <t xml:space="preserve">NAD + 4-Hydroxybutanoate  &lt;=&gt; NADH + H+ + 4-Oxobutanoate </t>
  </si>
  <si>
    <t xml:space="preserve">5-Aminolevulinate  &lt;=&gt; L-Glutamate1-semialdehyde </t>
  </si>
  <si>
    <t xml:space="preserve">Glycerol-3-phosphate + strcoa  -&gt; CoA + 1-octadecanoyl-sn-glycerol 3-phosphate </t>
  </si>
  <si>
    <t xml:space="preserve">H+ + L-Valine  &lt;=&gt; H+ + L-Valine </t>
  </si>
  <si>
    <t xml:space="preserve">Palmitoyl-ACP + 1-hexadecanoyl-sn-glycerol 3-phosphate  -&gt; ACP + 1,2-dihexadecanoyl-sn-glycerol 3-phosphate </t>
  </si>
  <si>
    <t xml:space="preserve">16 H2O + 16 ATP + N2 + 8 Reducedferredoxin  &lt;=&gt; 16 ADP + 16 Phosphate + 2 NH3 + 6 H+ + 8 Oxidizedferredoxin + H2 </t>
  </si>
  <si>
    <t xml:space="preserve">Phosphate + H+ + Guanosine  &lt;=&gt; Guanine + Ribose 1-phosphate </t>
  </si>
  <si>
    <t xml:space="preserve">D-fructose-6-phosphate + Glyceraldehyde3-phosphate  &lt;=&gt; D-Xylulose5-phosphate + D-Erythrose4-phosphate </t>
  </si>
  <si>
    <t xml:space="preserve">H2O + ATP + L-Glutamine + N-Formyl-GAR  -&gt; ADP + Phosphate + L-Glutamate + H+ + 5-Phosphoribosylformylglycinamidine </t>
  </si>
  <si>
    <t xml:space="preserve">Pyruvate + TPP + H+  -&gt; CO2 + 2-Hydroxyethyl-ThPP </t>
  </si>
  <si>
    <t xml:space="preserve">H2O + UDP-N-acetylglucosamine  -&gt; UDP + N-Acetyl-D-mannosamine </t>
  </si>
  <si>
    <t xml:space="preserve">ATP + CoA + H+ + fa11  -&gt; PPi + AMP + fa11coa </t>
  </si>
  <si>
    <t xml:space="preserve">NH3  &lt;=&gt; NH3 </t>
  </si>
  <si>
    <t xml:space="preserve">NH3  &lt;=&gt; </t>
  </si>
  <si>
    <t xml:space="preserve">ATP + dTMP  &lt;=&gt; ADP + dTDP </t>
  </si>
  <si>
    <t xml:space="preserve">Phosphoenolpyruvate + 3-phosphoshikimate  &lt;=&gt; Phosphate + H+ + 5-O-1-Carboxyvinyl-3-phosphoshikimate </t>
  </si>
  <si>
    <t xml:space="preserve">NAD + BDOH  &lt;=&gt; NADH + H+ + ACTN </t>
  </si>
  <si>
    <t xml:space="preserve">D-fructose-1-phosphate  &lt;=&gt; Glycerone-phosphate + D-Glyceraldehyde </t>
  </si>
  <si>
    <t xml:space="preserve">NADH + H+ + 5-10-Methylenetetrahydrofolate  -&gt; NAD + 5-Methyltetrahydrofolate </t>
  </si>
  <si>
    <t xml:space="preserve">2-Oxoglutarate + L-Isoleucine  &lt;=&gt; L-Glutamate + 3MOP </t>
  </si>
  <si>
    <t xml:space="preserve">L-Serine + CDP-1,2-ditetradecanoylglycerol  -&gt; CMP + H+ + phosphatidylserine ditetradecanoyl </t>
  </si>
  <si>
    <t xml:space="preserve">NAD + Phosphate + Glyceraldehyde3-phosphate  &lt;=&gt; NADH + 1,3-Bisphospho-D-glycerate </t>
  </si>
  <si>
    <t xml:space="preserve">Citrate  &lt;=&gt; Isocitrate </t>
  </si>
  <si>
    <t xml:space="preserve">Phosphate + H+ + Deoxyinosine  &lt;=&gt; HYXN + deoxyribose-1-phosphate </t>
  </si>
  <si>
    <t xml:space="preserve">H2O + ADPribose  -&gt; AMP + ribose-5-phosphate </t>
  </si>
  <si>
    <t xml:space="preserve">ATP + CMP  &lt;=&gt; ADP + CDP </t>
  </si>
  <si>
    <t xml:space="preserve">H2O + H+ + 5-Methylcytosine  -&gt; NH3 + Thymine </t>
  </si>
  <si>
    <t xml:space="preserve">ATP + meso-2,6-Diaminopimelate + UDP-N-acetylmuramoyl-L-alanyl-D-glutamate  -&gt; ADP + Phosphate + H+ + UDP-N-acetylmuramoyl-L-alanyl-D-gamma-glutamyl-meso-2-6-diaminopimelate </t>
  </si>
  <si>
    <t xml:space="preserve">L-Serine + CDP-1,2-dianteisoheptadecanoylglycerol  -&gt; CMP + H+ + Dianteisoheptadecanoylphosphatidylserine </t>
  </si>
  <si>
    <t xml:space="preserve">H2O + ATP + L-Glutamine + XMP  -&gt; PPi + AMP + L-Glutamate + H+ + GMP </t>
  </si>
  <si>
    <t xml:space="preserve">Glycerol-3-phosphate + CDP-1,2-dioctadecanoylglycerol  &lt;=&gt; CMP + Phosphatidylglycerophosphate dioctadecanoyl </t>
  </si>
  <si>
    <t xml:space="preserve">ATP + Adenosyl cobinamide  -&gt; ADP + H+ + Adenosyl cobinamide phosphate </t>
  </si>
  <si>
    <t xml:space="preserve">Xylose  &lt;=&gt; D-Lyxulose </t>
  </si>
  <si>
    <t xml:space="preserve">H2O + Gly-Phe  &lt;=&gt; Glycine + L-Phenylalanine </t>
  </si>
  <si>
    <t xml:space="preserve">H2O + NAD + HYXN  &lt;=&gt; NADH + H+ + XAN </t>
  </si>
  <si>
    <t xml:space="preserve">Glycerol-3-phosphate + Myristoyl-ACP  -&gt; ACP + 1-tetradecanoyl-sn-glycerol 3-phosphate </t>
  </si>
  <si>
    <t xml:space="preserve">UDP-glucose + 1,2-Diisoheptadecanoyl-sn-glycerol  &lt;=&gt; UDP + Monoglucosyl-1,2 diisoheptadecanoylglycerol </t>
  </si>
  <si>
    <t xml:space="preserve">H+ + HYXN  &lt;=&gt; H+ + HYXN </t>
  </si>
  <si>
    <t xml:space="preserve">2 H+ + Dianteisoheptadecanoylphosphatidylserine  &lt;=&gt; CO2 + Dianteisoheptadecanoylphosphatidylethanolamine </t>
  </si>
  <si>
    <t xml:space="preserve">2-Isopropylmalate  &lt;=&gt; H2O + 2-Isopropylmaleate </t>
  </si>
  <si>
    <t xml:space="preserve">S-Adenosyl-L-methionine + S + Dethiobiotin  -&gt; L-Methionine + H+ + BIOT + 5-Deoxyadenosine </t>
  </si>
  <si>
    <t xml:space="preserve">H2O + NAD + D-Erythrose4-phosphate  -&gt; NADH + 2 H+ + 4-Phosphoerythronate </t>
  </si>
  <si>
    <t xml:space="preserve">ADP + Phosphate + 4 H+  -&gt; H2O + ATP + 3 H+ </t>
  </si>
  <si>
    <t xml:space="preserve">Adenylosuccinate  &lt;=&gt; AMP + Fumarate </t>
  </si>
  <si>
    <t xml:space="preserve">ATP + Sedoheptulose7-phosphate  -&gt; ADP + Sedoheptulose 1,7-bisphosphate </t>
  </si>
  <si>
    <t xml:space="preserve">5-10-Methylenetetrahydrofolate + dUMP  -&gt; dTMP + Dihydrofolate </t>
  </si>
  <si>
    <t xml:space="preserve">GTP + trdrd  -&gt; H2O + dGTP + trdox </t>
  </si>
  <si>
    <t xml:space="preserve">D-Lactate + Ubiquinone-8  -&gt; Pyruvate + Ubiquinol-8 </t>
  </si>
  <si>
    <t xml:space="preserve">UDP-glucose + 1,2-Diisopentadecanoyl-sn-glycerol  &lt;=&gt; UDP + Monoglucosyl-1,2 diisopentadecanoylglycerol </t>
  </si>
  <si>
    <t xml:space="preserve">L-Lysine + H+  -&gt; CO2 + Cadaverine </t>
  </si>
  <si>
    <t xml:space="preserve">2 Diisohexadecanoylphosphatidylglycerol  &lt;=&gt; Glycerol + Isohexadecanoylcardiolipin (B. subtilis) </t>
  </si>
  <si>
    <t xml:space="preserve">NADPH + H+ + 12-methyl-3-oxo-tridecanoyl-ACP  &lt;=&gt; NADP + 12-methyl-3-hydroxy-tridecanoyl-ACP </t>
  </si>
  <si>
    <t xml:space="preserve">ATP + D-Tagatose 6-phosphate  &lt;=&gt; ADP + D-Tagatose 1,6-biphosphate </t>
  </si>
  <si>
    <t xml:space="preserve">ATP + L-Glutamate + H+  -&gt; ADP + L-Glutamyl 5-phosphate </t>
  </si>
  <si>
    <t xml:space="preserve">L-Serine + H+  &lt;=&gt; L-Serine + H+ </t>
  </si>
  <si>
    <t xml:space="preserve">H2O + S-Dihydroorotate  &lt;=&gt; H+ + N-Carbamoyl-L-aspartate </t>
  </si>
  <si>
    <t xml:space="preserve">NADPH + H+ + 6-methyl-3-oxo-octanoyl-ACP  &lt;=&gt; NADP + 6-methyl-3-hydroxy-octanoyl-ACP </t>
  </si>
  <si>
    <t xml:space="preserve">H2O + NAD + L-Histidinal  -&gt; NADH + 2 H+ + L-Histidine </t>
  </si>
  <si>
    <t xml:space="preserve">UDP-glucose + Monoglucosyl-1,2 diisohexadecanoylglycerol  &lt;=&gt; UDP + Diglucosyl-1,2 diisohexadecanoylglycerol </t>
  </si>
  <si>
    <t xml:space="preserve">D-Glucose  &lt;=&gt; D-Fructose </t>
  </si>
  <si>
    <t xml:space="preserve">H2O + alpha-Ribazole 5-phosphate  -&gt; Phosphate + H+ + alpha-Ribazole </t>
  </si>
  <si>
    <t xml:space="preserve">H2O + H+ + Deoxycytidine  -&gt; NH3 + Deoxyuridine </t>
  </si>
  <si>
    <t xml:space="preserve">fa3coa + 1-isopentadecanoyl-sn-glycerol 3-phosphate  -&gt; CoA + 1,2-diisopentadecanoyl-sn-glycerol 3-phosphate </t>
  </si>
  <si>
    <t xml:space="preserve">ATP + CoA + H+ + ocdca  -&gt; PPi + AMP + strcoa </t>
  </si>
  <si>
    <t xml:space="preserve">H2O + ATP + K+  -&gt; ADP + Phosphate + H+ + K+ </t>
  </si>
  <si>
    <t xml:space="preserve">K+  &lt;=&gt; </t>
  </si>
  <si>
    <t xml:space="preserve">2-Aceto-2-hydroxybutanoate  &lt;=&gt; (R)-3-Hydroxy-3-methyl-2-oxopentanoate </t>
  </si>
  <si>
    <t xml:space="preserve">NADH + H+ + 1-Hydroxy-2-methyl-2-butenyl 4-diphosphate  -&gt; H2O + NAD + Isopentenyldiphosphate </t>
  </si>
  <si>
    <t xml:space="preserve">Acetyl-CoA + L-Serine  -&gt; CoA + O-Acetyl-L-serine </t>
  </si>
  <si>
    <t xml:space="preserve">NADPH + H+ + 14-methyl-3-oxo-pentadecanoyl-ACP  &lt;=&gt; NADP + 14-methyl-3-hydroxy-pentadecanoyl-ACP </t>
  </si>
  <si>
    <t xml:space="preserve">UDP-glucose + Monoglucosyl-1,2 dimyristoylglycerol  &lt;=&gt; UDP + Diglucosyl-1,2 dimyristoylglycerol </t>
  </si>
  <si>
    <t xml:space="preserve">Acetyl-CoA + Hexanoyl-CoA  &lt;=&gt; CoA + 3-Oxooctanoyl-CoA </t>
  </si>
  <si>
    <t xml:space="preserve">CTP + 1,2-ditetradecanoyl-sn-glycerol 3-phosphate  &lt;=&gt; PPi + CDP-1,2-ditetradecanoylglycerol </t>
  </si>
  <si>
    <t xml:space="preserve">ABEE + 2-Amino-4-hydroxy-6-hydroxymethyl-7-8-dihydropteridinediphosphate  -&gt; PPi + Dihydropteroate </t>
  </si>
  <si>
    <t xml:space="preserve">H2O + ATP + Fe2+  -&gt; ADP + Phosphate + H+ + Fe2+ </t>
  </si>
  <si>
    <t xml:space="preserve">Fe2+  &lt;=&gt; </t>
  </si>
  <si>
    <t xml:space="preserve">H2O + Cystathionine  -&gt; NH3 + L-Cysteine + 2-Oxobutyrate </t>
  </si>
  <si>
    <t xml:space="preserve">NAD + L-Histidinol  &lt;=&gt; NADH + H+ + L-Histidinal </t>
  </si>
  <si>
    <t xml:space="preserve">L-Glutamine + Chorismate  -&gt; Pyruvate + L-Glutamate + H+ + Anthranilate </t>
  </si>
  <si>
    <t xml:space="preserve">Isopentenyldiphosphate + all-trans-Hexaprenyl diphosphate  -&gt; PPi + all-trans-Heptaprenyl diphosphate </t>
  </si>
  <si>
    <t xml:space="preserve">H+ + Malonyl-acyl-carrierprotein + 4-methyl-pentanoyl-ACP  -&gt; CO2 + ACP + 6-methyl-3-oxo-heptanoyl-ACP </t>
  </si>
  <si>
    <t xml:space="preserve">H+ + L-Threonine phosphate  -&gt; CO2 + (R)-1-Aminopropan-2-yl phosphate </t>
  </si>
  <si>
    <t xml:space="preserve">H+ + Decanoyl-ACP + Malonyl-acyl-carrierprotein  -&gt; CO2 + 3-oxododecanoyl-acp + ACP </t>
  </si>
  <si>
    <t xml:space="preserve">24 UDP-glucose + Myristoyllipoteichoic acid (n-24), linked, unsubstituted  &lt;=&gt; 24 UDP + Myristoyllipoteichoic acid (n-24), linked, glucose substituted </t>
  </si>
  <si>
    <t xml:space="preserve">ATP + L-Homoserine  &lt;=&gt; ADP + O-Phospho-L-homoserine </t>
  </si>
  <si>
    <t xml:space="preserve">Glycerol-3-phosphate + CDP-1,2-diisohexadecanoylglycerol  &lt;=&gt; CMP + Diisohexadecanoylphosphatidylglycerophosphate </t>
  </si>
  <si>
    <t xml:space="preserve">Glycerol-3-phosphate + fa3coa  -&gt; CoA + 1-isopentadecanoyl-sn-glycerol 3-phosphate </t>
  </si>
  <si>
    <t xml:space="preserve">ITP + Uridine  &lt;=&gt; IDP + UMP </t>
  </si>
  <si>
    <t xml:space="preserve">Phosphate + Nicotinate D-ribonucleoside  &lt;=&gt; Niacin + Ribose 1-phosphate </t>
  </si>
  <si>
    <t xml:space="preserve">H2O + Ala-His  &lt;=&gt; L-Alanine + L-Histidine </t>
  </si>
  <si>
    <t xml:space="preserve">H+ + Cytidine  &lt;=&gt; H+ + Cytidine </t>
  </si>
  <si>
    <t xml:space="preserve">ATP + CoA + H+ + fa1  -&gt; PPi + AMP + fa1coa </t>
  </si>
  <si>
    <t xml:space="preserve">D-Glucarate  -&gt; H2O + 2-Dehydro-3-deoxy-D-glucarate </t>
  </si>
  <si>
    <t xml:space="preserve">H+ + Deoxyguanosine  &lt;=&gt; H+ + Deoxyguanosine </t>
  </si>
  <si>
    <t xml:space="preserve">H2O + ATP + Isethionate  -&gt; ADP + Phosphate + H+ + Isethionate </t>
  </si>
  <si>
    <t xml:space="preserve">Dihydroneopterin  &lt;=&gt; Glycolaldehyde + 6-hydroxymethyl dihydropterin </t>
  </si>
  <si>
    <t xml:space="preserve">H2O + Allantoin  &lt;=&gt; H+ + Allantoate </t>
  </si>
  <si>
    <t xml:space="preserve">2-Oxoglutarate + H+  &lt;=&gt; 2-Oxoglutarate + H+ </t>
  </si>
  <si>
    <t xml:space="preserve">2-Oxoglutarate  &lt;=&gt; </t>
  </si>
  <si>
    <t xml:space="preserve">Cl  &lt;=&gt; Cl </t>
  </si>
  <si>
    <t xml:space="preserve">Cl  &lt;=&gt; </t>
  </si>
  <si>
    <t xml:space="preserve">H2O + ATP + BIOT  -&gt; ADP + Phosphate + H+ + BIOT </t>
  </si>
  <si>
    <t xml:space="preserve">H2O + ATP + gly-glu-L  -&gt; ADP + Phosphate + H+ + gly-glu-L </t>
  </si>
  <si>
    <t xml:space="preserve">Mn2+ + H+  -&gt; Mn2+ + H+ </t>
  </si>
  <si>
    <t xml:space="preserve">Mn2+  &lt;=&gt; </t>
  </si>
  <si>
    <t xml:space="preserve">Phosphate + H+ + Inosine  &lt;=&gt; HYXN + Ribose 1-phosphate </t>
  </si>
  <si>
    <t xml:space="preserve">H2O + Glycine + 5-10-Methylenetetrahydrofolate  &lt;=&gt; L-Serine + Tetrahydrofolate </t>
  </si>
  <si>
    <t xml:space="preserve">Glycerol-3-phosphate + CDP-1,2-didodecanoylglycerol  &lt;=&gt; CMP + Phosphatidylglycerophosphate didodecanoyl </t>
  </si>
  <si>
    <t xml:space="preserve">NADP + 2,3-Dihydroxy-isovalerate  &lt;=&gt; NADPH + H+ + 2-Oxo-3-hydroxyisovalerate </t>
  </si>
  <si>
    <t xml:space="preserve">H2O + L-Cysteine  -&gt; NH3 + Pyruvate + H2S </t>
  </si>
  <si>
    <t xml:space="preserve">ATP + 1,2-Diacyl-sn-glycerol dioctadecanoyl  &lt;=&gt; ADP + 1,2-dioctadecanoyl-sn-glycerol 3-phosphate </t>
  </si>
  <si>
    <t xml:space="preserve">H2O + 3 H+ + Allophanate  -&gt; 2 CO2 + 2 NH3 </t>
  </si>
  <si>
    <t xml:space="preserve">H2O + 2 H+ + 3-Ureidopropanoate  -&gt; CO2 + NH3 + beta-Alanine </t>
  </si>
  <si>
    <t xml:space="preserve">2 H2O + Arabinan  -&gt; 3 L-Arabinose </t>
  </si>
  <si>
    <t xml:space="preserve">NAD + Isocitrate  -&gt; NADH + CO2 + 2-Oxoglutarate </t>
  </si>
  <si>
    <t xml:space="preserve">H2O + gly-glu-L  &lt;=&gt; L-Glutamate + Glycine </t>
  </si>
  <si>
    <t xml:space="preserve">Glycerol-3-phosphate + CDP-1,2-diisotetradecanoylglycerol  &lt;=&gt; CMP + Diisotetradecanoylphosphatidylglycerophosphate </t>
  </si>
  <si>
    <t xml:space="preserve">2 H+ + Diisoheptadecanoylphosphatidylserine  &lt;=&gt; CO2 + Diisoheptadecanoylphosphatidylethanolamine </t>
  </si>
  <si>
    <t xml:space="preserve">3 H2O + GTP  -&gt; PPi + Formate + H+ + 2,5-Diamino-6-(5-phosphoribosylamino)-4-pyrimidineone </t>
  </si>
  <si>
    <t xml:space="preserve">NADP + 5-10-Methylenetetrahydrofolate  &lt;=&gt; NADPH + 5-10-Methenyltetrahydrofolate </t>
  </si>
  <si>
    <t xml:space="preserve">H2O + ATP + Molybdate  -&gt; ADP + Phosphate + H+ + Molybdate </t>
  </si>
  <si>
    <t xml:space="preserve">NADPH + H+ + 4-methyl-3-oxo-pentanoyl-ACP  &lt;=&gt; NADP + 4-methyl-3-hydroxy-pentanoyl-ACP </t>
  </si>
  <si>
    <t xml:space="preserve">NADP + Prephenate  -&gt; NADPH + CO2 + p-hydroxyphenylpyruvate </t>
  </si>
  <si>
    <t xml:space="preserve">S-Adenosyl-L-methionine + Cobalt-precorrin 4  &lt;=&gt; S-Adenosyl-homocysteine + Cobalt-precorrin 5 </t>
  </si>
  <si>
    <t xml:space="preserve">Acetyl-CoA + Carboxybiotin-carboxyl-carrier protein  -&gt; Malonyl-CoA + Holo-[carboxylase] </t>
  </si>
  <si>
    <t xml:space="preserve">H2O + L-Glutamine + PRPP  -&gt; PPi + L-Glutamate + 5-Phosphoribosylamine </t>
  </si>
  <si>
    <t xml:space="preserve">ATP + 1,2-Diacyl-sn-glycerol ditetradec-7-enoyl  &lt;=&gt; ADP + 1,2-ditetradec-7-enoyl-sn-glycerol 3-phosphate </t>
  </si>
  <si>
    <t xml:space="preserve">Phosphoenolpyruvate + GLUM  &lt;=&gt; Pyruvate + D-Glucosamine phosphate </t>
  </si>
  <si>
    <t xml:space="preserve">H+ + Glucuronate  &lt;=&gt; H+ + Glucuronate </t>
  </si>
  <si>
    <t xml:space="preserve">H2O + 4 Porphobilinogen  -&gt; 4 NH3 + Hydroxymethylbilane </t>
  </si>
  <si>
    <t xml:space="preserve">2 H+ + phosphatidylserine dioctadecanoyl  &lt;=&gt; CO2 + phosphatidylethanolamine dioctadecanoyl </t>
  </si>
  <si>
    <t xml:space="preserve">D-erythro-imidazol-glycerol-phosphate  -&gt; H2O + imidazole acetol-phosphate </t>
  </si>
  <si>
    <t xml:space="preserve">H2O + NAD + IMP  &lt;=&gt; NADH + H+ + XMP </t>
  </si>
  <si>
    <t xml:space="preserve">NADH + H+ + 2-C-methyl-D-erythritol2-4-cyclodiphosphate  -&gt; H2O + NAD + 1-Hydroxy-2-methyl-2-butenyl 4-diphosphate </t>
  </si>
  <si>
    <t xml:space="preserve">H2O + Ala-Gln  &lt;=&gt; L-Alanine + L-Glutamine </t>
  </si>
  <si>
    <t xml:space="preserve">H2O + H+ + Adenine  -&gt; NH3 + HYXN </t>
  </si>
  <si>
    <t xml:space="preserve">4-1-D-Ribitylamino-5-aminouracil + 3-4-dihydroxy-2-butanone4-phosphate  &lt;=&gt; 2 H2O + Phosphate + H+ + 6-7-Dimethyl-8-1-D-ribityllumazine </t>
  </si>
  <si>
    <t xml:space="preserve">H2O + ATP + Zn2+  -&gt; ADP + Phosphate + Zn2+ + H+ </t>
  </si>
  <si>
    <t xml:space="preserve">Zn2+  &lt;=&gt; </t>
  </si>
  <si>
    <t xml:space="preserve">L-Rhamnose  &lt;=&gt; L-Rhamnulose </t>
  </si>
  <si>
    <t xml:space="preserve">H+ + Uridine  &lt;=&gt; H+ + Uridine </t>
  </si>
  <si>
    <t xml:space="preserve">H2O + N-Formimino-L-glutamate  -&gt; L-Glutamate + Formamide </t>
  </si>
  <si>
    <t xml:space="preserve">D-Ribulose5-phosphate  -&gt; Formate + H+ + 3-4-dihydroxy-2-butanone4-phosphate </t>
  </si>
  <si>
    <t xml:space="preserve">2-Oxoglutarate + GABA  &lt;=&gt; L-Glutamate + 4-Oxobutanoate </t>
  </si>
  <si>
    <t xml:space="preserve">H2O + GSH  &lt;=&gt; L-Glutamate + Cys-Gly </t>
  </si>
  <si>
    <t xml:space="preserve">24 UDP-glucose + Stearoyllipoteichoic acid (n-24), linked, unsubstituted  &lt;=&gt; 24 UDP + Stearoyllipoteichoic acid (n-24), linked, glucose substituted </t>
  </si>
  <si>
    <t xml:space="preserve">dATP + GMP  &lt;=&gt; GDP + dADP </t>
  </si>
  <si>
    <t xml:space="preserve">H+ + Melibiose  &lt;=&gt; H+ + Melibiose </t>
  </si>
  <si>
    <t xml:space="preserve">L-Malate  &lt;=&gt; H2O + Fumarate </t>
  </si>
  <si>
    <t xml:space="preserve">H+ + meso-2,6-Diaminopimelate  -&gt; CO2 + L-Lysine </t>
  </si>
  <si>
    <t xml:space="preserve">2 H+ + phosphatidylserine didodecanoyl  &lt;=&gt; CO2 + phosphatidylethanolamine didodecanoyl </t>
  </si>
  <si>
    <t xml:space="preserve">L-Glutamate + L-3-Cyanoalanine  &lt;=&gt; H2O + gamma-Glutamyl-beta-cyanoalanine </t>
  </si>
  <si>
    <t xml:space="preserve">H2O + N-acetyl-LL-2,6-diaminopimelate  &lt;=&gt; Acetate + LL-2,6-Diaminopimelate </t>
  </si>
  <si>
    <t xml:space="preserve">PPi + H+  -&gt; PPi + H+ </t>
  </si>
  <si>
    <t xml:space="preserve">H+ + Myristoyl-ACP + Malonyl-acyl-carrierprotein  -&gt; CO2 + 3-oxohexadecanoyl-acp + ACP </t>
  </si>
  <si>
    <t xml:space="preserve">Acetyl-CoA + Propionyl-CoA  &lt;=&gt; CoA + 2-Methylacetoacetyl-CoA </t>
  </si>
  <si>
    <t xml:space="preserve">NADP + Glycerate  &lt;=&gt; NADPH + H+ + Tartronate semialdehyde </t>
  </si>
  <si>
    <t xml:space="preserve">2 Diisotetradecanoylphosphatidylglycerol  &lt;=&gt; Glycerol + Isotetradecanoylcardiolipin (B. subtilis) </t>
  </si>
  <si>
    <t xml:space="preserve">L-Serine + CDP-1,2-diisoheptadecanoylglycerol  -&gt; CMP + H+ + Diisoheptadecanoylphosphatidylserine </t>
  </si>
  <si>
    <t xml:space="preserve">2 H+ + Diisohexadecanoylphosphatidylserine  &lt;=&gt; CO2 + Diisohexadecanoylphosphatidylethanolamine </t>
  </si>
  <si>
    <t xml:space="preserve">ATP + CoA + H+ + fa4  -&gt; PPi + AMP + fa4coa </t>
  </si>
  <si>
    <t xml:space="preserve">CTP + 1,2-diisopentadecanoyl-sn-glycerol 3-phosphate  &lt;=&gt; PPi + CDP-1,2-diisopentadecanoylglycerol </t>
  </si>
  <si>
    <t xml:space="preserve">Glycerol-3-phosphate + fa6coa  -&gt; CoA + 1-isohexadecanoyl-sn-glycerol 3-phosphate </t>
  </si>
  <si>
    <t xml:space="preserve">ATP + 6-hydroxymethyl dihydropterin  -&gt; AMP + 2-Amino-4-hydroxy-6-hydroxymethyl-7-8-dihydropteridinediphosphate </t>
  </si>
  <si>
    <t xml:space="preserve">Acetyl-CoA + ACP  &lt;=&gt; CoA + Acetyl-ACP </t>
  </si>
  <si>
    <t xml:space="preserve">UDP-glucose + Monoglucosyl-1,2 dianteisoheptadecanoylglycerol  &lt;=&gt; UDP + Diglucosyl-1,2 dianteisoheptadecanoylglycerol </t>
  </si>
  <si>
    <t xml:space="preserve">Glycolate + Ubiquinone-8  &lt;=&gt; Glyoxalate + Ubiquinol-8 </t>
  </si>
  <si>
    <t xml:space="preserve">D-Glucarate  -&gt; H2O + 5-Dehydro-4-deoxy-D-glucarate </t>
  </si>
  <si>
    <t xml:space="preserve">CoA + 2-Oxobutyrate  &lt;=&gt; Formate + Propionyl-CoA </t>
  </si>
  <si>
    <t xml:space="preserve">24 UDP-N-acetylglucosamine + Palmitoyllipoteichoic acid (n-24), linked, unsubstituted  &lt;=&gt; 24 UDP + Palmitoyllipoteichoic acid (n-24), linked, N-acetyl-D-glucosamine </t>
  </si>
  <si>
    <t xml:space="preserve">Sedoheptulose 1,7-bisphosphate  &lt;=&gt; Glycerone-phosphate + D-Erythrose4-phosphate </t>
  </si>
  <si>
    <t xml:space="preserve">NADP + Dihydrothymine  &lt;=&gt; NADPH + H+ + Thymine </t>
  </si>
  <si>
    <t xml:space="preserve">Hexadecenoyl-ACP + 1-hexadec-9-enoyl-sn-glycerol 3-phosphate  -&gt; ACP + 1,2-dihexadec-9-enoyl-sn-glycerol 3-phosphate </t>
  </si>
  <si>
    <t xml:space="preserve">H2O + 2 H+ + 3-Ureidoisobutyrate  -&gt; CO2 + NH3 + 3-Aminoisobutanoate </t>
  </si>
  <si>
    <t xml:space="preserve">H+ + Thymidine  &lt;=&gt; H+ + Thymidine </t>
  </si>
  <si>
    <t xml:space="preserve">ATP + ribose-5-phosphate  -&gt; AMP + PRPP </t>
  </si>
  <si>
    <t xml:space="preserve">Acetyl-CoA + L-Glutamate  -&gt; CoA + H+ + N-Acetyl-L-glutamate </t>
  </si>
  <si>
    <t xml:space="preserve">CoA + Pyruvate + Oxidizedferredoxin  &lt;=&gt; CO2 + Acetyl-CoA + H+ + Reducedferredoxin </t>
  </si>
  <si>
    <t xml:space="preserve">NAD + Glycerol-3-phosphate  &lt;=&gt; NADH + H+ + Glycerone-phosphate </t>
  </si>
  <si>
    <t xml:space="preserve">Methylisocitrate  &lt;=&gt; Pyruvate + Succinate </t>
  </si>
  <si>
    <t xml:space="preserve">H+ + Malonyl-acyl-carrierprotein + 5-methyl-hexanoyl-ACP  -&gt; CO2 + ACP + 7-methyl-3-oxo-octanoyl-ACP </t>
  </si>
  <si>
    <t xml:space="preserve">4-Imidazolone-5-propanoate  &lt;=&gt; H2O + Urocanate </t>
  </si>
  <si>
    <t xml:space="preserve">H+ + Malonyl-acyl-carrierprotein + 12-methyl-tridecanoyl-ACP  -&gt; CO2 + ACP + 14-methyl-3-oxo-pentadecanoyl-ACP </t>
  </si>
  <si>
    <t xml:space="preserve">ATP + Shikimate  &lt;=&gt; ADP + 3-phosphoshikimate </t>
  </si>
  <si>
    <t xml:space="preserve">NADH + H+ + Acetaldehyde  &lt;=&gt; NAD + Ethanol </t>
  </si>
  <si>
    <t xml:space="preserve">L-Aspartate  -&gt; NH3 + Fumarate </t>
  </si>
  <si>
    <t xml:space="preserve">AMP + H+ + Triphosphate  &lt;=&gt; ADP + PPi </t>
  </si>
  <si>
    <t xml:space="preserve">K+  &lt;=&gt; K+ </t>
  </si>
  <si>
    <t xml:space="preserve">H2O + ATP + ethanesulfonate  -&gt; ADP + Phosphate + H+ + ethanesulfonate </t>
  </si>
  <si>
    <t xml:space="preserve">CTP + trdrd  -&gt; H2O + dCTP + trdox </t>
  </si>
  <si>
    <t xml:space="preserve">H2O + dUMP  -&gt; Phosphate + H+ + Deoxyuridine </t>
  </si>
  <si>
    <t xml:space="preserve">ATP + AMP  &lt;=&gt; 2 ADP </t>
  </si>
  <si>
    <t xml:space="preserve">NADPH + H+ + L-Glutamyl-tRNA-Glu  &lt;=&gt; NADP + L-Glutamate1-semialdehyde + tRNA-Glu </t>
  </si>
  <si>
    <t xml:space="preserve">H2O + ATP + L-Methionine  -&gt; Phosphate + PPi + S-Adenosyl-L-methionine </t>
  </si>
  <si>
    <t xml:space="preserve">H2O + 2 ATP + L-Glutamine + H2CO3  -&gt; 2 ADP + Phosphate + L-Glutamate + H+ + Carbamoylphosphate </t>
  </si>
  <si>
    <t xml:space="preserve">H2O + ATP + Gly-Gln  -&gt; ADP + Phosphate + H+ + Gly-Gln </t>
  </si>
  <si>
    <t xml:space="preserve">ATP + L-Glutamate + H+ + tRNA-Glu  -&gt; PPi + AMP + L-Glutamyl-tRNA-Glu </t>
  </si>
  <si>
    <t xml:space="preserve">H2O + 2-Phosphoglycolate  -&gt; Phosphate + H+ + Glycolate </t>
  </si>
  <si>
    <t xml:space="preserve">H+ + L-Isoleucine  &lt;=&gt; H+ + L-Isoleucine </t>
  </si>
  <si>
    <t xml:space="preserve">UDP-glucose + 1,2-Diisotetradecanoyl-sn-glycerol  &lt;=&gt; UDP + Monoglucosyl-1,2 diisotetradecanoylglycerol </t>
  </si>
  <si>
    <t xml:space="preserve">24 UDP-N-acetylglucosamine + Isotetradecanoyllipoteichoic acid (n-24), linked, unsubstituted  &lt;=&gt; 24 UDP + Isotetradecanoyllipoteichoic acid (n-24), linked, N-acetyl-D-glucosamine </t>
  </si>
  <si>
    <t xml:space="preserve">NAD + L-Malate  -&gt; NADH + CO2 + Pyruvate </t>
  </si>
  <si>
    <t xml:space="preserve">H2O + ATP + gly-asn-L  -&gt; ADP + Phosphate + H+ + gly-asn-L </t>
  </si>
  <si>
    <t xml:space="preserve">N-5-phosphoribosyl-anthranilate  &lt;=&gt; 1-(2-carboxyphenylamino)-1-deoxyribulose 5-phosphate </t>
  </si>
  <si>
    <t xml:space="preserve">H2O + Dihydrothymine  -&gt; H+ + 3-Ureidoisobutyrate </t>
  </si>
  <si>
    <t xml:space="preserve">S-Adenosyl-L-methionine + H+  -&gt; CO2 + S-Adenosylmethioninamine </t>
  </si>
  <si>
    <t xml:space="preserve">H2O + L-Arginine  -&gt; Ornithine + Urea </t>
  </si>
  <si>
    <t xml:space="preserve">ATP + CoA + H+ + fa12  -&gt; PPi + AMP + fa12coa </t>
  </si>
  <si>
    <t xml:space="preserve">H2O + ATP + Cd2+  -&gt; ADP + Phosphate + H+ + Cd2+ </t>
  </si>
  <si>
    <t xml:space="preserve">H2O + ATP + Amylotriose  -&gt; ADP + Phosphate + H+ + Amylotriose </t>
  </si>
  <si>
    <t xml:space="preserve">H+ + 5-Phosphoribosyl-4-carboxy-5-aminoimidazole  -&gt; CO2 + AIR </t>
  </si>
  <si>
    <t xml:space="preserve">NADP + (R)-3-Hydroxybutanoyl-[acyl-carrier protein]  &lt;=&gt; NADPH + H+ + Acetoacetyl-ACP </t>
  </si>
  <si>
    <t xml:space="preserve">3 NADPH + 5 H+ + Nitrite  -&gt; 2 H2O + 3 NADP + NH3 </t>
  </si>
  <si>
    <t xml:space="preserve">PRPP + Adenine  -&gt; PPi + AMP </t>
  </si>
  <si>
    <t xml:space="preserve">ATP + CoA + H+ + Myristic acid  -&gt; PPi + AMP + Myristoyl-CoA </t>
  </si>
  <si>
    <t xml:space="preserve">H+ + Cytosine  &lt;=&gt; H+ + Cytosine </t>
  </si>
  <si>
    <t xml:space="preserve">ATP + 1,2-Diisoheptadecanoyl-sn-glycerol  &lt;=&gt; ADP + 1,2-diisoheptadecanoyl-sn-glycerol 3-phosphate </t>
  </si>
  <si>
    <t xml:space="preserve">NADP + L-Proline  &lt;=&gt; NADPH + H+ + 1-Pyrroline-5-carboxylate </t>
  </si>
  <si>
    <t xml:space="preserve">Undecaprenylphosphate + UDP-N-acetylmuramoyl-L-alanyl-D-glutamyl-6-carboxy-L-lysyl-D-alanyl- D-alanine  &lt;=&gt; UMP + Undecaprenyl-diphospho-N-acetylmuramoyl-L-alanyl-D-glutamyl-meso-2-6-diaminopimeloyl-D-alanyl-D-alanine </t>
  </si>
  <si>
    <t xml:space="preserve">NADPH + n-acetylglutamyl-phosphate  -&gt; NADP + Phosphate + 2-Acetamido-5-oxopentanoate </t>
  </si>
  <si>
    <t xml:space="preserve">S-Dihydroorotate + Ubiquinone-8  -&gt; Orotate + Ubiquinol-8 </t>
  </si>
  <si>
    <t xml:space="preserve">L-Serine + CDP-1,2-didodecanoylglycerol  -&gt; CMP + H+ + phosphatidylserine didodecanoyl </t>
  </si>
  <si>
    <t xml:space="preserve">H2S + O-Succinyl-L-homoserine  -&gt; Succinate + H+ + Homocysteine </t>
  </si>
  <si>
    <t xml:space="preserve">H2O + D-fructose-1,6-bisphosphate  -&gt; Phosphate + H+ + D-fructose-6-phosphate </t>
  </si>
  <si>
    <t xml:space="preserve">H2O + Acetyl-CoA + tetrahydrodipicolinate  &lt;=&gt; CoA + L-2-Acetamido-6-oxopimelate </t>
  </si>
  <si>
    <t xml:space="preserve">L-Glutamine + Chorismate  &lt;=&gt; L-Glutamate + ADC </t>
  </si>
  <si>
    <t xml:space="preserve">ATP + Cobinamide  &lt;=&gt; Triphosphate + Adenosyl cobinamide </t>
  </si>
  <si>
    <t xml:space="preserve">NADPH + H+ + 13-methyl-3-oxo-tetra-decanoyl-ACP  &lt;=&gt; NADP + 13-methyl-3-hydroxy-tetra-decanoyl-ACP </t>
  </si>
  <si>
    <t xml:space="preserve">H2O + ATP + L-Methionine S-oxide  -&gt; ADP + Phosphate + H+ + L-Methionine S-oxide </t>
  </si>
  <si>
    <t xml:space="preserve">PPi + Nicotinate ribonucleotide  &lt;=&gt; H+ + PRPP + Niacin </t>
  </si>
  <si>
    <t xml:space="preserve">ATP + Cob(I)yrinate diamide  &lt;=&gt; Triphosphate + Adenosyl cobyrinate diamide </t>
  </si>
  <si>
    <t xml:space="preserve">NADP + Shikimate  &lt;=&gt; NADPH + H+ + 3-Dehydroshikimate </t>
  </si>
  <si>
    <t xml:space="preserve">H2O + H+ + dCMP  -&gt; NH3 + dUMP </t>
  </si>
  <si>
    <t xml:space="preserve">Glycerol-3-phosphate + Tetradecenoyl-ACP  -&gt; ACP + 1-tetradec-7-enoyl-sn-glycerol 3-phosphate </t>
  </si>
  <si>
    <t xml:space="preserve">Glycerol-3-phosphate + Dodecanoyl-ACP  -&gt; ACP + 1-dodecanoyl-sn-glycerol 3-phosphate </t>
  </si>
  <si>
    <t xml:space="preserve">H2O + Gly-Tyr  &lt;=&gt; Glycine + L-Tyrosine </t>
  </si>
  <si>
    <t xml:space="preserve">H+ + Malonyl-acyl-carrierprotein + 8-methyl-decanoyl-ACP  -&gt; CO2 + ACP + 10-methyl-3-oxo-dodecanoyl-ACP </t>
  </si>
  <si>
    <t xml:space="preserve">H+ + Malonyl-acyl-carrierprotein + Acetyl-ACP  -&gt; CO2 + Acetoacetyl-ACP + ACP </t>
  </si>
  <si>
    <t xml:space="preserve">NADP + (R)-3-Hydroxydecanoyl-[acyl-carrier protein]  &lt;=&gt; NADPH + H+ + 3-oxodecanoyl-acp </t>
  </si>
  <si>
    <t xml:space="preserve">H2O + ATP + L-Aspartate + L-Glutamine  -&gt; PPi + AMP + L-Glutamate + L-Asparagine </t>
  </si>
  <si>
    <t xml:space="preserve">L-Serine  -&gt; NH3 + Pyruvate </t>
  </si>
  <si>
    <t xml:space="preserve">Glycerol-3-phosphate + CDP-1,2-dihexadec-9-enoylglycerol  &lt;=&gt; CMP + Phosphatidylglycerophosphate dihexadec-9-enoyl </t>
  </si>
  <si>
    <t xml:space="preserve">2-Oxoglutarate + L-Valine  &lt;=&gt; L-Glutamate + 3-Methyl-2-oxobutanoate </t>
  </si>
  <si>
    <t xml:space="preserve">ATP + CoA + H+ + Palmitate  -&gt; PPi + AMP + Palmitoyl-CoA </t>
  </si>
  <si>
    <t xml:space="preserve">H+ + Malonyl-acyl-carrierprotein + 11-methyl-dodecanoyl-ACP  -&gt; CO2 + ACP + 13-methyl-3-oxo-tetra-decanoyl-ACP </t>
  </si>
  <si>
    <t xml:space="preserve">H2O + ATP + L-Cysteate  -&gt; ADP + Phosphate + H+ + L-Cysteate </t>
  </si>
  <si>
    <t xml:space="preserve">Octadecanoyl-ACP + 1-octadecanoyl-sn-glycerol 3-phosphate  -&gt; ACP + 1,2-dioctadecanoyl-sn-glycerol 3-phosphate </t>
  </si>
  <si>
    <t xml:space="preserve">H2O + ATP + Hg2+  -&gt; ADP + Phosphate + H+ + Hg2+ </t>
  </si>
  <si>
    <t xml:space="preserve">24 UDP-N-acetylglucosamine + Isoheptadecanoyllipoteichoic acid (n-24), linked, unsubstituted  &lt;=&gt; 24 UDP + Isoheptadecanoyllipoteichoic acid (n-24), linked, N-acetyl-D-glucosamine </t>
  </si>
  <si>
    <t xml:space="preserve">H2O + ATP + butanesulfonate  -&gt; ADP + Phosphate + H+ + butanesulfonate </t>
  </si>
  <si>
    <t xml:space="preserve">GTP + L-Aspartate + IMP  -&gt; Phosphate + GDP + 2 H+ + Adenylosuccinate </t>
  </si>
  <si>
    <t xml:space="preserve">UDP-N-acetylglucosamine  &lt;=&gt; UDP-N-acetyl-D-mannosamine </t>
  </si>
  <si>
    <t xml:space="preserve">ATP  -&gt; PPi + cAMP </t>
  </si>
  <si>
    <t xml:space="preserve">H2O + Acetyl-CoA + Acetoacetyl-CoA  -&gt; CoA + H+ + HMG-CoA </t>
  </si>
  <si>
    <t xml:space="preserve">Sulfate + H+  &lt;=&gt; Sulfate + H+ </t>
  </si>
  <si>
    <t xml:space="preserve">H+ + Malonyl-acyl-carrierprotein + 10-methyl-undecanoyl-ACP  -&gt; CO2 + ACP + 12-methyl-3-oxo-tridecanoyl-ACP </t>
  </si>
  <si>
    <t xml:space="preserve">2 H+ + Diisotetradecanoylphosphatidylserine  &lt;=&gt; CO2 + Diisotetradecanoylphosphatidylethanolamine </t>
  </si>
  <si>
    <t xml:space="preserve">Phosphate + H+ + Deoxyadenosine  &lt;=&gt; Adenine + deoxyribose-1-phosphate </t>
  </si>
  <si>
    <t xml:space="preserve">Glycerol-3-phosphate + Palmitoyl-CoA  -&gt; CoA + 1-hexadecanoyl-sn-glycerol 3-phosphate </t>
  </si>
  <si>
    <t xml:space="preserve">ATP + L-Aspartate + H+  &lt;=&gt; ADP + 4-Phospho-L-aspartate </t>
  </si>
  <si>
    <t xml:space="preserve">NADP + (S)-3-Hydroxybutyryl-CoA  &lt;=&gt; NADPH + H+ + Acetoacetyl-CoA </t>
  </si>
  <si>
    <t xml:space="preserve">H+ + D-Galacturonate  &lt;=&gt; H+ + D-Galacturonate </t>
  </si>
  <si>
    <t xml:space="preserve">ribose-5-phosphate  &lt;=&gt; D-Ribulose5-phosphate </t>
  </si>
  <si>
    <t xml:space="preserve">H+ + L-Lactate  &lt;=&gt; H+ + L-Lactate </t>
  </si>
  <si>
    <t xml:space="preserve">L-Lactate  &lt;=&gt; </t>
  </si>
  <si>
    <t xml:space="preserve">Phosphate + H+ + Uridine  &lt;=&gt; Uracil + Ribose 1-phosphate </t>
  </si>
  <si>
    <t xml:space="preserve">Isopentenyldiphosphate + Geranyldiphosphate  -&gt; PPi + Farnesyldiphosphate </t>
  </si>
  <si>
    <t xml:space="preserve">NAD + L-Lactate  &lt;=&gt; NADH + Pyruvate + H+ </t>
  </si>
  <si>
    <t xml:space="preserve">2-Phospho-D-glycerate  &lt;=&gt; 3-Phosphoglycerate </t>
  </si>
  <si>
    <t xml:space="preserve">NADH + H+ + Butanal  &lt;=&gt; NAD + n-Butanol </t>
  </si>
  <si>
    <t xml:space="preserve">deoxyribose-5-phosphate  &lt;=&gt; Acetaldehyde + Glyceraldehyde3-phosphate </t>
  </si>
  <si>
    <t xml:space="preserve">Acetyl-CoA + Myristoyl-CoA  &lt;=&gt; CoA + 3-Oxopalmitoyl-CoA </t>
  </si>
  <si>
    <t xml:space="preserve">UTP + N-Acetyl-D-glucosamine1-phosphate  &lt;=&gt; PPi + UDP-N-acetylglucosamine </t>
  </si>
  <si>
    <t xml:space="preserve">H2O + ATP + L-alanylglycine  -&gt; ADP + Phosphate + H+ + L-alanylglycine </t>
  </si>
  <si>
    <t xml:space="preserve">alpha-Ribazole + Adenosylcobinamide-GDP  &lt;=&gt; GMP + Calomide </t>
  </si>
  <si>
    <t xml:space="preserve">H2O + ATP + MOPS  -&gt; ADP + Phosphate + H+ + MOPS </t>
  </si>
  <si>
    <t xml:space="preserve">Citrate  &lt;=&gt; H2O + cis-Aconitate </t>
  </si>
  <si>
    <t xml:space="preserve">Phosphoenolpyruvate + N-Acetyl-D-glucosamine  &lt;=&gt; Pyruvate + N-Acetyl-D-glucosamine 6-phosphate </t>
  </si>
  <si>
    <t xml:space="preserve">Phosphate + N-Ribosylnicotinamide  &lt;=&gt; Nicotinamide + Ribose 1-phosphate </t>
  </si>
  <si>
    <t xml:space="preserve">H+ + Deoxyuridine  &lt;=&gt; H+ + Deoxyuridine </t>
  </si>
  <si>
    <t xml:space="preserve">H2O + ATP + Galactose  -&gt; ADP + Phosphate + H+ + Galactose </t>
  </si>
  <si>
    <t xml:space="preserve">10-Formyltetrahydrofolate + GAR  &lt;=&gt; H+ + Tetrahydrofolate + N-Formyl-GAR </t>
  </si>
  <si>
    <t xml:space="preserve">H2O + Acetyl-CoA + 2-Oxoglutarate  -&gt; CoA + H+ + Homocitrate </t>
  </si>
  <si>
    <t xml:space="preserve">H2O + ATP + Cbl  -&gt; ADP + Phosphate + H+ + Cbl </t>
  </si>
  <si>
    <t xml:space="preserve">H+ + Thiamin  -&gt; H+ + Thiamin </t>
  </si>
  <si>
    <t xml:space="preserve">H2O + gly-pro-L  -&gt; Glycine + H+ + L-Proline </t>
  </si>
  <si>
    <t xml:space="preserve">H2O + Ala-Leu  -&gt; L-Alanine + L-Leucine </t>
  </si>
  <si>
    <t xml:space="preserve">Glycerol-3-phosphate + fa1coa  -&gt; CoA + 1-isotetradecanoyl-sn-glycerol 3-phosphate </t>
  </si>
  <si>
    <t xml:space="preserve">L-Tryptophan + H+  &lt;=&gt; L-Tryptophan + H+ </t>
  </si>
  <si>
    <t xml:space="preserve">Hydroxymethylbilane  &lt;=&gt; H2O + UroporphyrinogenIII </t>
  </si>
  <si>
    <t xml:space="preserve">H2O + H+ + Guanine  -&gt; NH3 + XAN </t>
  </si>
  <si>
    <t xml:space="preserve">Undecaprenylphosphate + UDPMurAc(oyl-L-Ala-D-gamma-Glu-L-Lys-D-Ala-D-Ala)  &lt;=&gt; UMP + MurAc(oyl-L-Ala-D-gamma-Glu-L-Lys-D-Ala-D-Ala)-diphospho- undecaprenol </t>
  </si>
  <si>
    <t xml:space="preserve">ATP + H+ + Propionate  &lt;=&gt; ADP + Propionyl phosphate </t>
  </si>
  <si>
    <t xml:space="preserve">ATP + Phosphate + Pyruvate + H+  -&gt; PPi + AMP + Phosphoenolpyruvate </t>
  </si>
  <si>
    <t xml:space="preserve">ATP + Thiamin  &lt;=&gt; AMP + TPP </t>
  </si>
  <si>
    <t xml:space="preserve">H+ + Nitrate  &lt;=&gt; H+ + Nitrate </t>
  </si>
  <si>
    <t xml:space="preserve">NADH + H+ + 1-Hydroxy-2-methyl-2-butenyl 4-diphosphate  -&gt; H2O + NAD + DMAPP </t>
  </si>
  <si>
    <t xml:space="preserve">H+ + Na+  &lt;=&gt; H+ + Na+ </t>
  </si>
  <si>
    <t xml:space="preserve">CTP + 1,2-didodecanoyl-sn-glycerol 3-phosphate  &lt;=&gt; PPi + CDP-1,2-didodecanoylglycerol </t>
  </si>
  <si>
    <t xml:space="preserve">ATP + Uridine  -&gt; ADP + UMP </t>
  </si>
  <si>
    <t xml:space="preserve">H2O + ATP + Gly-Met  -&gt; ADP + Phosphate + H+ + Gly-Met </t>
  </si>
  <si>
    <t xml:space="preserve">NADPH + H+ + 4-methyl-3-oxo-hexanoyl-ACP  &lt;=&gt; NADP + 4-methyl-3-hydroxy-hexanoyl-ACP </t>
  </si>
  <si>
    <t xml:space="preserve">UDP-glucose  &lt;=&gt; UDP-galactose </t>
  </si>
  <si>
    <t xml:space="preserve">Acetyl-CoA + Butyryl-CoA  &lt;=&gt; CoA + 3-Oxohexanoyl-CoA </t>
  </si>
  <si>
    <t xml:space="preserve">H+ + Uracil  &lt;=&gt; H+ + Uracil </t>
  </si>
  <si>
    <t xml:space="preserve">Tetrahydrofolate + S-Aminomethyldihydrolipoylprotein  -&gt; NH3 + 5-10-Methylenetetrahydrofolate + Dihydrolipolprotein </t>
  </si>
  <si>
    <t xml:space="preserve">Tetradecenoyl-ACP + 1-tetradec-7-enoyl-sn-glycerol 3-phosphate  -&gt; ACP + 1,2-ditetradec-7-enoyl-sn-glycerol 3-phosphate </t>
  </si>
  <si>
    <t xml:space="preserve">Glycerol-3-phosphate + CDP-1,2-ditetradecanoylglycerol  &lt;=&gt; CMP + Phosphatidylglycerophosphate ditetradecanoyl </t>
  </si>
  <si>
    <t xml:space="preserve">H2O + dGTP  -&gt; H+ + Deoxyguanosine + Triphosphate </t>
  </si>
  <si>
    <t xml:space="preserve">ATP + 1,2-Diisohexadecanoyl-sn-glycerol  &lt;=&gt; ADP + 1,2-diisohexadecanoyl-sn-glycerol 3-phosphate </t>
  </si>
  <si>
    <t xml:space="preserve">NADPH + H+ + trdox  &lt;=&gt; NADP + trdrd </t>
  </si>
  <si>
    <t xml:space="preserve">dTDP-4-oxo-6-deoxy-D-glucose  &lt;=&gt; dTDP-4-oxo-L-rhamnose </t>
  </si>
  <si>
    <t xml:space="preserve">L-Serine + CDP-1,2-diisotetradecanoylglycerol  -&gt; CMP + H+ + Diisotetradecanoylphosphatidylserine </t>
  </si>
  <si>
    <t xml:space="preserve">D-glucose-6-phosphate  &lt;=&gt; beta-D-Glucose 6-phosphate </t>
  </si>
  <si>
    <t xml:space="preserve">UTP + Cytidine  -&gt; UDP + CMP </t>
  </si>
  <si>
    <t xml:space="preserve">ATP + CoA + H+ + octadecenoate  -&gt; PPi + AMP + Octadecenoyl-CoA </t>
  </si>
  <si>
    <t xml:space="preserve">2,5-Diaminopyrimidine nucleoside triphosphate  &lt;=&gt; 2,5-Diamino-6-(5-triphosphoryl-3,4-trihydroxy-2-oxopentyl)- amino-4-oxopyrimidine </t>
  </si>
  <si>
    <t xml:space="preserve">L-Histidine  -&gt; NH3 + Urocanate </t>
  </si>
  <si>
    <t xml:space="preserve">H2O + Gly-Met  &lt;=&gt; Glycine + L-Methionine </t>
  </si>
  <si>
    <t xml:space="preserve">UTP + Glucose-1-phosphate  &lt;=&gt; PPi + UDP-glucose </t>
  </si>
  <si>
    <t xml:space="preserve">H+ + Malonyl-acyl-carrierprotein + isobutyryl-ACP  -&gt; CO2 + ACP + 4-methyl-3-oxo-pentanoyl-ACP </t>
  </si>
  <si>
    <t xml:space="preserve">24 UDP-N-acetylglucosamine + Anteisopentadecanoyllipoteichoic acid (n-24), linked, unsubstituted  &lt;=&gt; 24 UDP + Anteisopentadecanoyllipoteichoic acid (n-24), linked, N-acetyl-D-glucosamine </t>
  </si>
  <si>
    <t xml:space="preserve">UDP-glucose + 1,2-Diacyl-sn-glycerol dioctadecanoyl  &lt;=&gt; UDP + Monoglucosyl-1,2 distearoylglycerol </t>
  </si>
  <si>
    <t xml:space="preserve">2-Oxoglutarate + L-Phenylalanine  &lt;=&gt; L-Glutamate + Phenylpyruvate </t>
  </si>
  <si>
    <t xml:space="preserve">Phosphate + Acetyl-CoA + H+  &lt;=&gt; CoA + Acetylphosphate </t>
  </si>
  <si>
    <t xml:space="preserve">Fumarate + 2-Demethylmenaquinol 8  &lt;=&gt; Succinate + 2-Demethylmenaquinone 8 </t>
  </si>
  <si>
    <t xml:space="preserve">ATP + dGMP  &lt;=&gt; ADP + dGDP </t>
  </si>
  <si>
    <t xml:space="preserve">NADPH + H+ + 6-methyl-3-oxo-heptanoyl-ACP  &lt;=&gt; NADP + 6-methyl-3-hydroxy-heptanoyl-ACP </t>
  </si>
  <si>
    <t xml:space="preserve">ATP + PRPP  -&gt; PPi + Phosphoribosyl-ATP </t>
  </si>
  <si>
    <t xml:space="preserve">H2O + ATP + Cu2+  -&gt; ADP + Phosphate + Cu2+ + H+ </t>
  </si>
  <si>
    <t xml:space="preserve">Cu2+  &lt;=&gt; </t>
  </si>
  <si>
    <t xml:space="preserve">ATP + Glycine + 5-Phosphoribosylamine  -&gt; ADP + Phosphate + H+ + GAR </t>
  </si>
  <si>
    <t xml:space="preserve">fa1coa + 1-isotetradecanoyl-sn-glycerol 3-phosphate  -&gt; CoA + 1,2-diisotetradecanoyl-sn-glycerol 3-phosphate </t>
  </si>
  <si>
    <t xml:space="preserve">L-Serine + CDP-1,2-dioctadec-11-enoylglycerol  -&gt; CMP + H+ + phosphatidylserine dioctadec-11-enoyl </t>
  </si>
  <si>
    <t xml:space="preserve">NADP + 6-Phospho-D-gluconate  -&gt; NADPH + CO2 + D-Ribulose5-phosphate </t>
  </si>
  <si>
    <t xml:space="preserve">S-Adenosyl-L-methionine + 8-Amino-7-oxononanoate  &lt;=&gt; 7-8-Diaminononanoate + S-Adenosyl-4-methylthio-2-oxobutanoate </t>
  </si>
  <si>
    <t xml:space="preserve">NADPH + H+ + 15-methyl-3-oxo-hexa-decanoyl-ACP  &lt;=&gt; NADP + 15-methyl-3-hydroxy-hexa-decanoyl-ACP </t>
  </si>
  <si>
    <t xml:space="preserve">NAD + 4-(Phosphonooxy)-threonine  &lt;=&gt; NADH + H+ + 2-Amino-3-oxo-4-phosphonooxybutyrate </t>
  </si>
  <si>
    <t xml:space="preserve">UDP-glucose + Monoglucosyl-1,2 diisotetradecanoylglycerol  &lt;=&gt; UDP + Diglucosyl-1,2 diisotetradecanoylglycerol </t>
  </si>
  <si>
    <t xml:space="preserve">H2O + ATP + Pb  -&gt; ADP + Phosphate + H+ + Pb </t>
  </si>
  <si>
    <t xml:space="preserve">ATP + Cytidine  -&gt; ADP + CMP </t>
  </si>
  <si>
    <t xml:space="preserve">H+ + Adenosine  &lt;=&gt; H+ + Adenosine </t>
  </si>
  <si>
    <t xml:space="preserve">Co2+  &lt;=&gt; Co2+ </t>
  </si>
  <si>
    <t xml:space="preserve">Co2+  &lt;=&gt; </t>
  </si>
  <si>
    <t xml:space="preserve">H+ + Malonyl-acyl-carrierprotein + 13-methyl-tetra-decanoyl-ACP  -&gt; CO2 + ACP + 15-methyl-3-oxo-hexa-decanoyl-ACP </t>
  </si>
  <si>
    <t xml:space="preserve">Glycerol-3-phosphate + Hexadecenoyl-ACP  -&gt; ACP + 1-hexadec-9-enoyl-sn-glycerol 3-phosphate </t>
  </si>
  <si>
    <t xml:space="preserve">2 Phosphatidylglycerol dioctadecanoyl  &lt;=&gt; Glycerol + Stearoylcardiolipin (B. subtilis) </t>
  </si>
  <si>
    <t xml:space="preserve">NADPH + 4-Phospho-L-aspartate  -&gt; NADP + Phosphate + L-Aspartate4-semialdehyde </t>
  </si>
  <si>
    <t xml:space="preserve">ATP + GLCN  &lt;=&gt; ADP + 6-Phospho-D-gluconate </t>
  </si>
  <si>
    <t xml:space="preserve">ATP + 1,2-Dianteisopentadecanoyl-sn-glycerol  &lt;=&gt; ADP + 1,2-dianteisopentadecanoyl-sn-glycerol 3-phosphate </t>
  </si>
  <si>
    <t xml:space="preserve">L-Serine + CDP-1,2-dihexadec-9-enoylglycerol  -&gt; CMP + H+ + phosphatidylserine dihexadec-9-enoyl </t>
  </si>
  <si>
    <t xml:space="preserve">Phosphoenolpyruvate + TRHL  &lt;=&gt; Pyruvate + Trehalose 6-phosphate </t>
  </si>
  <si>
    <t xml:space="preserve">ATP + 5-Formyltetrahydrofolate  -&gt; ADP + Phosphate + 5-10-Methenyltetrahydrofolate </t>
  </si>
  <si>
    <t xml:space="preserve">Glycolate + Menaquinone 8  -&gt; Glyoxalate + Menaquinol 8 </t>
  </si>
  <si>
    <t xml:space="preserve">H2O + Agmatine  -&gt; NH3 + N-Carbamoylputrescine </t>
  </si>
  <si>
    <t xml:space="preserve">2 H+ + phosphatidylserine ditetradecanoyl  &lt;=&gt; CO2 + phosphatidylethanolamine ditetradecanoyl </t>
  </si>
  <si>
    <t xml:space="preserve">PRPP + Orotate  -&gt; PPi + Orotidylic acid </t>
  </si>
  <si>
    <t xml:space="preserve">NAD + Dihydrolipolprotein  &lt;=&gt; NADH + H+ + Lipoylprotein </t>
  </si>
  <si>
    <t xml:space="preserve">2 H+ + PRPP + Quinolinate  -&gt; CO2 + PPi + Nicotinate ribonucleotide </t>
  </si>
  <si>
    <t xml:space="preserve">Acetyl-CoA + Decanoyl-CoA  &lt;=&gt; CoA + 3-Oxododecanoyl-CoA </t>
  </si>
  <si>
    <t xml:space="preserve">H+ + Malonyl-acyl-carrierprotein + 10-methyl-dodecanoyl-ACP  -&gt; CO2 + ACP + 12-methyl-3-oxo-tetra-decanoyl-ACP </t>
  </si>
  <si>
    <t xml:space="preserve">CTP + 1,2-dianteisopentadecanoyl-sn-glycerol 3-phosphate  &lt;=&gt; PPi + CDP-1,2-dianteisopentadecanoylglycerol </t>
  </si>
  <si>
    <t xml:space="preserve">L-Serine + CDP-1,2-diisohexadecanoylglycerol  -&gt; CMP + H+ + Diisohexadecanoylphosphatidylserine </t>
  </si>
  <si>
    <t xml:space="preserve">3-Isopropylmalate  &lt;=&gt; H2O + 2-Isopropylmaleate </t>
  </si>
  <si>
    <t xml:space="preserve">Glycerol-3-phosphate + CDP-1,2-diisopentadecanoylglycerol  &lt;=&gt; CMP + Diisopentadecanoylphosphatidylglycerophosphate </t>
  </si>
  <si>
    <t xml:space="preserve">Phosphoenolpyruvate + D-Mannose  &lt;=&gt; Pyruvate + D-mannose-6-phosphate </t>
  </si>
  <si>
    <t xml:space="preserve">Ornithine + Carbamoylphosphate  &lt;=&gt; Phosphate + 2 H+ + Citrulline </t>
  </si>
  <si>
    <t xml:space="preserve">H2O + ATP + L-Glutamine + UTP  -&gt; ADP + Phosphate + L-Glutamate + CTP + 2 H+ </t>
  </si>
  <si>
    <t xml:space="preserve">3 H2O + 7,8-Dihydroneopterin 3-triphosphate  -&gt; 3 Phosphate + 3 H+ + Dihydroneopterin </t>
  </si>
  <si>
    <t xml:space="preserve">CTP + 1,2-dihexadec-9-enoyl-sn-glycerol 3-phosphate  &lt;=&gt; PPi + CDP-1,2-dihexadec-9-enoylglycerol </t>
  </si>
  <si>
    <t xml:space="preserve">L-Glutamine + phosphoribulosylformimino-AICAR-phosphate  -&gt; L-Glutamate + H+ + D-erythro-imidazol-glycerol-phosphate + AICAR </t>
  </si>
  <si>
    <t xml:space="preserve">H2O + N-Acetylornithine  &lt;=&gt; Acetate + Ornithine </t>
  </si>
  <si>
    <t xml:space="preserve">Phosphoenolpyruvate + Sucrose  &lt;=&gt; Pyruvate + 6-Phosphosucrose </t>
  </si>
  <si>
    <t xml:space="preserve">ATP + L-Cysteine + 4-phosphopantothenate  -&gt; PPi + AMP + (R)-4-Phosphopantothenoyl-L-cysteine </t>
  </si>
  <si>
    <t xml:space="preserve">Succinate + Ubiquinone-8  &lt;=&gt; Fumarate + Ubiquinol-8 </t>
  </si>
  <si>
    <t xml:space="preserve">NADP + Tetrahydrofolate  &lt;=&gt; NADPH + H+ + Dihydrofolate </t>
  </si>
  <si>
    <t xml:space="preserve">Anthranilate + PRPP  -&gt; PPi + N-5-phosphoribosyl-anthranilate </t>
  </si>
  <si>
    <t xml:space="preserve">2 H+ + phosphatidylserine dihexadec-9-enoyl  &lt;=&gt; CO2 + phosphatidylethanolamine dihexadec-9enoyl </t>
  </si>
  <si>
    <t xml:space="preserve">H+ + D-Alanine  &lt;=&gt; H+ + D-Alanine </t>
  </si>
  <si>
    <t xml:space="preserve">UDP-N-acetylglucosamine + Undecaprenylphosphate  &lt;=&gt; UMP + Undecaprenyl diphospho N-acetyl-glucosamine </t>
  </si>
  <si>
    <t xml:space="preserve">Myristoyl-ACP + 1-tetradecanoyl-sn-glycerol 3-phosphate  -&gt; ACP + 1,2-ditetradecanoyl-sn-glycerol 3-phosphate </t>
  </si>
  <si>
    <t xml:space="preserve">2 H+ + Nitrate + Ubiquinol-8  -&gt; H2O + 2 H+ + Nitrite + Ubiquinone-8 </t>
  </si>
  <si>
    <t xml:space="preserve">L-Glutamate + N-Acetylornithine  &lt;=&gt; Ornithine + N-Acetyl-L-glutamate </t>
  </si>
  <si>
    <t xml:space="preserve">H2O + ATP + Maltose  -&gt; ADP + Phosphate + H+ + Maltose </t>
  </si>
  <si>
    <t xml:space="preserve">H2O + ATP + Gly-Phe  -&gt; ADP + Phosphate + Gly-Phe </t>
  </si>
  <si>
    <t xml:space="preserve">Isopentenyldiphosphate + Farnesyldiphosphate  -&gt; PPi + trans,trans,cis-Geranylgeranyl diphosphate </t>
  </si>
  <si>
    <t xml:space="preserve">2-Oxoglutarate + N-acetyl-LL-2,6-diaminopimelate  &lt;=&gt; L-Glutamate + L-2-Acetamido-6-oxopimelate </t>
  </si>
  <si>
    <t xml:space="preserve">Ribose 1-phosphate  &lt;=&gt; ribose-5-phosphate </t>
  </si>
  <si>
    <t xml:space="preserve">Glycerol-3-phosphate + CDP-1,2-dianteisoheptadecanoylglycerol  &lt;=&gt; CMP + Dianteisoheptadecanoylphosphatidylglycerophosphate </t>
  </si>
  <si>
    <t xml:space="preserve">ATP + H2CO3 + Holo-[carboxylase]  -&gt; ADP + Phosphate + H+ + Carboxybiotin-carboxyl-carrier protein </t>
  </si>
  <si>
    <t xml:space="preserve">D-mannose-6-phosphate  &lt;=&gt; D-Mannose1-phosphate </t>
  </si>
  <si>
    <t xml:space="preserve">ATP + NAD  -&gt; NADP + ADP </t>
  </si>
  <si>
    <t xml:space="preserve">ATP + Oxaloacetate + H+  -&gt; ADP + CO2 + Phosphoenolpyruvate </t>
  </si>
  <si>
    <t xml:space="preserve">H+ + Malonyl-acyl-carrierprotein + 12-methyl-tetra-decanoyl-ACP  -&gt; CO2 + ACP + 14-methyl-3-oxo-hexa-decanoyl-ACP </t>
  </si>
  <si>
    <t xml:space="preserve">Urea  &lt;=&gt; Urea </t>
  </si>
  <si>
    <t xml:space="preserve">ATP + CoA + H+ + hexadecenoate  -&gt; PPi + AMP + Hexadecenoyl-CoA </t>
  </si>
  <si>
    <t xml:space="preserve">24 UDP-glucose + Isoheptadecanoyllipoteichoic acid (n-24), linked, unsubstituted  &lt;=&gt; 24 UDP + Isoheptadecanoyllipoteichoic acid (n-24), linked, glucose substituted </t>
  </si>
  <si>
    <t xml:space="preserve">Isopentenyldiphosphate + DMAPP  -&gt; PPi + Geranyldiphosphate </t>
  </si>
  <si>
    <t xml:space="preserve">H+ + Malonyl-acyl-carrierprotein + isovaleryl-ACP  -&gt; CO2 + ACP + 5-methyl-3-oxo-hexanoyl-ACP </t>
  </si>
  <si>
    <t xml:space="preserve">ATP + H+ + N-Acetyl-L-glutamate  &lt;=&gt; ADP + n-acetylglutamyl-phosphate </t>
  </si>
  <si>
    <t xml:space="preserve">ADP + 1,3-Bisphospho-D-glycerate  &lt;=&gt; ATP + H+ + 3-Phosphoglycerate </t>
  </si>
  <si>
    <t xml:space="preserve">NADPH + H+ + 7-methyl-3-oxo-octanoyl-ACP  &lt;=&gt; NADP + 7-methyl-3-hydroxy-octanoyl-ACP </t>
  </si>
  <si>
    <t xml:space="preserve">H2O + ATP + Putrescine  -&gt; ADP + Phosphate + H+ + Putrescine </t>
  </si>
  <si>
    <t xml:space="preserve">ATP + L-Glutamate + Dihydropteroate  -&gt; ADP + Phosphate + H+ + Dihydrofolate </t>
  </si>
  <si>
    <t xml:space="preserve">H2O + ATP + Vitamin B12r  -&gt; ADP + Phosphate + H+ + Vitamin B12r </t>
  </si>
  <si>
    <t xml:space="preserve">Phosphoenolpyruvate + Maltose  &lt;=&gt; Pyruvate + maltose-6-phosphate </t>
  </si>
  <si>
    <t xml:space="preserve">2 Acetyl-CoA  &lt;=&gt; CoA + Acetoacetyl-CoA </t>
  </si>
  <si>
    <t xml:space="preserve">ATP + 1,2-Dianteisoheptadecanoyl-sn-glycerol  &lt;=&gt; ADP + 1,2-dianteisoheptadecanoyl-sn-glycerol 3-phosphate </t>
  </si>
  <si>
    <t xml:space="preserve">H2O + ATP + ala-L-Thr-L  -&gt; ADP + Phosphate + H+ + ala-L-Thr-L </t>
  </si>
  <si>
    <t xml:space="preserve">2-Oxoglutarate + 4-Hydroxy-L-glutamate  &lt;=&gt; L-Glutamate + 4-Hydroxy-2-oxoglutarate </t>
  </si>
  <si>
    <t xml:space="preserve">ATP + Phosphopantetheine  &lt;=&gt; PPi + Dephospho-CoA </t>
  </si>
  <si>
    <t xml:space="preserve">PRPP + XAN  -&gt; PPi + XMP </t>
  </si>
  <si>
    <t xml:space="preserve">GTP + Uridine  -&gt; GDP + UMP </t>
  </si>
  <si>
    <t xml:space="preserve">NAD + Succinate  &lt;=&gt; NADH + H+ + Fumarate </t>
  </si>
  <si>
    <t xml:space="preserve">H2O + ATP + D-Methionine  -&gt; ADP + Phosphate + H+ + D-Methionine </t>
  </si>
  <si>
    <t xml:space="preserve">NADP + Pantoate  &lt;=&gt; NADPH + H+ + 2-Dehydropantoate </t>
  </si>
  <si>
    <t xml:space="preserve">ATP + 4-Methyl-5-2-hydroxyethyl-thiazole  &lt;=&gt; ADP + 4-Methyl-5-2-phosphoethyl-thiazole </t>
  </si>
  <si>
    <t xml:space="preserve">Glyceraldehyde3-phosphate  &lt;=&gt; Glycerone-phosphate </t>
  </si>
  <si>
    <t xml:space="preserve">H2O + ATP + gly-pro-L  -&gt; ADP + Phosphate + H+ + gly-pro-L </t>
  </si>
  <si>
    <t xml:space="preserve">H+ + Allantoin  &lt;=&gt; H+ + Allantoin </t>
  </si>
  <si>
    <t xml:space="preserve">ITP + Cytidine  -&gt; CMP + IDP </t>
  </si>
  <si>
    <t xml:space="preserve">NADP + UDP-MurNAc  &lt;=&gt; NADPH + H+ + UDP-N-acetylglucosamine enolpyruvate </t>
  </si>
  <si>
    <t xml:space="preserve">ATP + 4-Amino-5-phosphomethyl-2-methylpyrimidine  &lt;=&gt; ADP + 4-Amino-2-methyl-5-diphosphomethylpyrimidine </t>
  </si>
  <si>
    <t xml:space="preserve">H+ + Precorrin 8  &lt;=&gt; Hydrogenobyrinate </t>
  </si>
  <si>
    <t xml:space="preserve">strcoa + 1-octadecanoyl-sn-glycerol 3-phosphate  -&gt; CoA + 1,2-dioctadecanoyl-sn-glycerol 3-phosphate </t>
  </si>
  <si>
    <t xml:space="preserve">Phosphate + H+ + Deoxyuridine  &lt;=&gt; Uracil + deoxyribose-1-phosphate </t>
  </si>
  <si>
    <t xml:space="preserve">NADPH + H+ + 14-methyl-3-oxo-hexa-decanoyl-ACP  &lt;=&gt; NADP + 14-methyl-3-hydroxy-hexa-decanoyl-ACP </t>
  </si>
  <si>
    <t xml:space="preserve">ADP + H+ + Carbamoylphosphate  -&gt; ATP + CO2 + NH3 </t>
  </si>
  <si>
    <t xml:space="preserve">H2O + phosphoserine  -&gt; Phosphate + L-Serine + H+ </t>
  </si>
  <si>
    <t xml:space="preserve">H2O + PPi  -&gt; 2 Phosphate + 2 H+ </t>
  </si>
  <si>
    <t xml:space="preserve">24 UDP-N-acetylglucosamine + Isopentadecanoyllipoteichoic acid (n-24), linked, unsubstituted  &lt;=&gt; 24 UDP + Isopentadecanoyllipoteichoic acid (n-24), linked, N-acetyl-D-glucosamine </t>
  </si>
  <si>
    <t xml:space="preserve">NADP + dTDP-rhamnose  &lt;=&gt; NADPH + H+ + dTDP-4-oxo-L-rhamnose </t>
  </si>
  <si>
    <t xml:space="preserve">NAD + Prephenate  -&gt; NADH + CO2 + p-hydroxyphenylpyruvate </t>
  </si>
  <si>
    <t xml:space="preserve">L-Rhamnulose 1-phosphate  &lt;=&gt; Glycerone-phosphate + L-Lactaldehyde </t>
  </si>
  <si>
    <t xml:space="preserve">S-Dihydroorotate + Menaquinone 8  -&gt; Orotate + Menaquinol 8 </t>
  </si>
  <si>
    <t xml:space="preserve">ATP + L-Glutamate + 10-Formyltetrahydrofolate  -&gt; ADP + Phosphate + H+ + 10-Formyl-THF-L-glutamate </t>
  </si>
  <si>
    <t xml:space="preserve">Phosphoenolpyruvate + Ursin  &lt;=&gt; Pyruvate + Arbutin-6P </t>
  </si>
  <si>
    <t xml:space="preserve">CTP + 1,2-diisoheptadecanoyl-sn-glycerol 3-phosphate  &lt;=&gt; PPi + CDP-1,2-diisoheptadecanoylglycerol </t>
  </si>
  <si>
    <t xml:space="preserve">CTP + 2-C-methyl-D-erythritol4-phosphate  &lt;=&gt; PPi + 4-cytidine5-diphospho-2-C-methyl-D-erythritol </t>
  </si>
  <si>
    <t xml:space="preserve">Fumarate + 2-Methylnaphthalene  -&gt; Naphthyl-2-methyl-succinic acid </t>
  </si>
  <si>
    <t xml:space="preserve">ATP + 2 D-Alanine  -&gt; ADP + Phosphate + H+ + Ala-Ala </t>
  </si>
  <si>
    <t xml:space="preserve">CTP + Neu5Ac  -&gt; PPi + CMP-N-acetylneuraminate </t>
  </si>
  <si>
    <t xml:space="preserve">H+ + Riboflavin  &lt;=&gt; H+ + Riboflavin </t>
  </si>
  <si>
    <t xml:space="preserve">H+ + Nitrite  &lt;=&gt; H+ + Nitrite </t>
  </si>
  <si>
    <t xml:space="preserve">H2O + ATP + L-Glutamine + Deamido-NAD  -&gt; NAD + PPi + AMP + L-Glutamate </t>
  </si>
  <si>
    <t xml:space="preserve">Acetyl-CoA + Octanoyl-CoA  &lt;=&gt; CoA + 3-Oxodecanoyl-CoA </t>
  </si>
  <si>
    <t xml:space="preserve">H+ + Octanoyl-ACP + Malonyl-acyl-carrierprotein  -&gt; CO2 + 3-oxodecanoyl-acp + ACP </t>
  </si>
  <si>
    <t xml:space="preserve">H+ + L-Leucine  &lt;=&gt; H+ + L-Leucine </t>
  </si>
  <si>
    <t xml:space="preserve">H+ + Deoxycytidine  &lt;=&gt; H+ + Deoxycytidine </t>
  </si>
  <si>
    <t xml:space="preserve">H2O + ATP + Mg  -&gt; ADP + Phosphate + H+ + Mg </t>
  </si>
  <si>
    <t xml:space="preserve">H2O + ATP + fe3  -&gt; ADP + Phosphate + H+ + fe3 </t>
  </si>
  <si>
    <t xml:space="preserve">fe3  &lt;=&gt; </t>
  </si>
  <si>
    <t xml:space="preserve">H2O + ATP  -&gt; ADP + Phosphate + H+ </t>
  </si>
  <si>
    <t xml:space="preserve">H+ + 2-isopropyl-3-oxosuccinate  -&gt; CO2 + 4MOP </t>
  </si>
  <si>
    <t xml:space="preserve">H2O + 5-Hydroxyisourate  -&gt; CO2 + (R)-Allantoin </t>
  </si>
  <si>
    <t xml:space="preserve">H2O + 5-Hydroxyisourate  -&gt; CO2 + Allantoin </t>
  </si>
  <si>
    <t xml:space="preserve">H2O  &lt;=&gt; H2O </t>
  </si>
  <si>
    <t xml:space="preserve">H2O  &lt;=&gt; </t>
  </si>
  <si>
    <t xml:space="preserve">CO2  &lt;=&gt; CO2 </t>
  </si>
  <si>
    <t xml:space="preserve">CO2  &lt;=&gt; </t>
  </si>
  <si>
    <t xml:space="preserve">L-Glutamate5-semialdehyde  -&gt; H2O + H+ + 1-Pyrroline-5-carboxylate </t>
  </si>
  <si>
    <t xml:space="preserve">H+ + 2-Amino-3-oxo-4-phosphonooxybutyrate  -&gt; CO2 + 3-Amino-2-oxopropyl phosphate </t>
  </si>
  <si>
    <t xml:space="preserve">L-2-Amino-6-oxopimelate  -&gt; H2O + H+ + tetrahydrodipicolinate </t>
  </si>
  <si>
    <t xml:space="preserve">2 H+ + Carbamate  &lt;=&gt; CO2 + NH3 </t>
  </si>
  <si>
    <t xml:space="preserve">H+ + L-2-Amino-acetoacetate  -&gt; CO2 + Aminoacetone </t>
  </si>
  <si>
    <t xml:space="preserve">H+ + 5-Hydroxy-2-oxo-4-ureido-2,5-dihydro-1H-imidazole-5-carboxylate  -&gt; CO2 + (R)-Allantoin </t>
  </si>
  <si>
    <t xml:space="preserve">H+ + 5-Hydroxy-2-oxo-4-ureido-2,5-dihydro-1H-imidazole-5-carboxylate  -&gt; CO2 + Allantoin </t>
  </si>
  <si>
    <t xml:space="preserve">2-Aminoadipate 6-semialdehyde  -&gt; H2O + H+ + delta1-Piperideine-6-L-carboxylate </t>
  </si>
  <si>
    <t xml:space="preserve">2-Oxo-6-aminocaproate  -&gt; H2O + H+ + delta1-Piperideine-2-carboxylate </t>
  </si>
  <si>
    <t xml:space="preserve">4-methyl-3-hydroxy-hexanoyl-ACP  -&gt; H2O + 4-methyl-trans-hex-2-enoyl-ACP </t>
  </si>
  <si>
    <t xml:space="preserve">11-methyl-3-hydroxy-dodecanoyl-ACP  -&gt; H2O + 11-methyl-trans-dodec-2-enoyl-ACP </t>
  </si>
  <si>
    <t xml:space="preserve">Succinylbenzoyl-CoA  -&gt; CoA + 1-4-Dihydroxy-2-naphthoate </t>
  </si>
  <si>
    <t xml:space="preserve">5-methyl-3-hydroxy-hexanoyl-ACP  -&gt; H2O + 5-methyl-trans-hex-2-enoyl-ACP </t>
  </si>
  <si>
    <t xml:space="preserve">NADPH + H+ + Dihydrodipicolinate  -&gt; NADP + tetrahydrodipicolinate </t>
  </si>
  <si>
    <t xml:space="preserve">H2O + NAD + AIR  -&gt; NADH + 2 Formate + 4 H+ + 4-Amino-5-phosphomethyl-2-methylpyrimidine </t>
  </si>
  <si>
    <t xml:space="preserve">H2O + Diisoheptadecanoylphosphatidylglycerophosphate  -&gt; Phosphate + H+ + Diisoheptadecanoylphosphatidylglycerol </t>
  </si>
  <si>
    <t xml:space="preserve">H2O + Phosphatidylglycerophosphate dioctadecanoyl  -&gt; Phosphate + H+ + Phosphatidylglycerol dioctadecanoyl </t>
  </si>
  <si>
    <t xml:space="preserve">ATP + CoA + H+ + Succinylbenzoate  -&gt; PPi + AMP + Succinylbenzoyl-CoA </t>
  </si>
  <si>
    <t xml:space="preserve">NADH + H+ + 11-methyl-trans-dodec-2-enoyl-ACP  -&gt; NAD + 11-methyl-dodecanoyl-ACP </t>
  </si>
  <si>
    <t xml:space="preserve">Prenol-45n teichoic acid-glucose substituted + Peptidoglycan polymer (n-1 subunits)  -&gt; Undecaprenylphosphate + glycerol teichoic acid (n-45), linked, glucose substituted </t>
  </si>
  <si>
    <t xml:space="preserve">10-methyl-3-hydroxy-dodecanoyl-ACP  -&gt; H2O + 10-methyl-trans-dodec-2-enoyl-ACP </t>
  </si>
  <si>
    <t xml:space="preserve">7-methyl-3-hydroxy-octanoyl-ACP  -&gt; H2O + 7-methyl-trans-oct-2-enoyl-ACP </t>
  </si>
  <si>
    <t xml:space="preserve">2 Glyoxalate + H+  -&gt; CO2 + Tartronate semialdehyde </t>
  </si>
  <si>
    <t xml:space="preserve">2-Oxoglutarate + H+ + Isochorismate  -&gt; CO2 + Pyruvate + SHCHC </t>
  </si>
  <si>
    <t xml:space="preserve">Chorismate  -&gt; Pyruvate + 4-Hydroxybenzoate </t>
  </si>
  <si>
    <t xml:space="preserve">NADH + H+ + 12-methyl-trans-tetra-dec-2-enoyl-ACP  -&gt; NAD + 12-methyl-tetra-decanoyl-ACP </t>
  </si>
  <si>
    <t xml:space="preserve">NADH + H+ + 6-methyl-trans-oct-2-enoyl-ACP  -&gt; NAD + 6-methyl-octanoyl-ACP </t>
  </si>
  <si>
    <t xml:space="preserve">Protoporphyrin + Fe2+  -&gt; Heme + 2 H+ </t>
  </si>
  <si>
    <t xml:space="preserve">S-Adenosyl-L-methionine + 2-Octaprenyl-6-methoxy-1,4-benzoquinone  -&gt; S-Adenosyl-homocysteine + H+ + 2-Octaprenyl-3-methyl-6-methoxy-1,4-benzoquinone </t>
  </si>
  <si>
    <t xml:space="preserve">Prenol-45n teichoic acid-alanine substituted + Peptidoglycan polymer (n-1 subunits)  -&gt; Undecaprenylphosphate + glycerol teichoic acid (n-45), linked, D-ala substituted </t>
  </si>
  <si>
    <t xml:space="preserve">ATP + Thiamine phosphate  -&gt; ADP + TPP </t>
  </si>
  <si>
    <t xml:space="preserve">Chorismate  -&gt; Prephenate </t>
  </si>
  <si>
    <t xml:space="preserve">4-Hydroxybenzoate + Farnesylfarnesylgeraniol  -&gt; PPi + 3-Octaprenyl-4-hydroxybenzoate </t>
  </si>
  <si>
    <t xml:space="preserve">CoA + 15-methyl-hexa-decanoyl-ACP  -&gt; fa11coa + ACP </t>
  </si>
  <si>
    <t xml:space="preserve">14-methyl-3-hydroxy-hexa-decanoyl-ACP  -&gt; H2O + 14-methyl-trans-hexa-dec-2-enoyl-ACP </t>
  </si>
  <si>
    <t xml:space="preserve">NAD + CoA + 3MOP  -&gt; NADH + CO2 + 2-Methylbutyryl-CoA </t>
  </si>
  <si>
    <t xml:space="preserve">ATP + Glycerate  -&gt; ADP + 3-Phosphoglycerate </t>
  </si>
  <si>
    <t xml:space="preserve">S-Adenosyl-L-methionine + 2-Octaprenyl-6-hydroxyphenol  -&gt; S-Adenosyl-homocysteine + H+ + 2-Octaprenyl-6-methoxyphenol </t>
  </si>
  <si>
    <t xml:space="preserve">ATP + Ala-Ala + UDP-N-acetylmuramoyl-L-alanyl-D-gamma-glutamyl-meso-2-6-diaminopimelate  -&gt; ADP + Phosphate + H+ + UDP-N-acetylmuramoyl-L-alanyl-D-glutamyl-6-carboxy-L-lysyl-D-alanyl- D-alanine </t>
  </si>
  <si>
    <t xml:space="preserve">4-Hydroxy-benzylalcohol  -&gt; 4-Hydroxy-benzylalcohol </t>
  </si>
  <si>
    <t xml:space="preserve">4-Hydroxy-benzylalcohol  &lt;=&gt; </t>
  </si>
  <si>
    <t xml:space="preserve">2 NADPH + 3 H+ + Malonyl-CoA + Palmitate  -&gt; H2O + 2 NADP + CoA + CO2 + ocdca </t>
  </si>
  <si>
    <t xml:space="preserve">NADH + H+ + 14-methyl-trans-hexa-dec-2-enoyl-ACP  -&gt; NAD + 14-methyl-hexa-decanoyl-ACP </t>
  </si>
  <si>
    <t xml:space="preserve">Isovaleryl-CoA + ACP  -&gt; CoA + isovaleryl-ACP </t>
  </si>
  <si>
    <t xml:space="preserve">H2O + 3-Methyl-2-oxobutanoate + 5-10-Methylenetetrahydrofolate  -&gt; Tetrahydrofolate + 2-Dehydropantoate </t>
  </si>
  <si>
    <t xml:space="preserve">NADH + H+ + 9-methyl-trans-dec-2-enoyl-ACP  -&gt; NAD + 9-methyl-decanoyl-ACP </t>
  </si>
  <si>
    <t xml:space="preserve">H2O + Adenosine 3-5-bisphosphate  -&gt; Phosphate + AMP + H+ </t>
  </si>
  <si>
    <t xml:space="preserve">NADH + H+ + 5-methyl-trans-hex-2-enoyl-ACP  -&gt; NAD + 5-methyl-hexanoyl-ACP </t>
  </si>
  <si>
    <t xml:space="preserve">S-Adenosyl-L-methionine + 2-Octaprenyl-3-methyl-5-hydroxy-6-methoxy-1,4-benzoquinone  -&gt; S-Adenosyl-homocysteine + Ubiquinone-8 </t>
  </si>
  <si>
    <t xml:space="preserve">Chorismate  -&gt; Isochorismate </t>
  </si>
  <si>
    <t xml:space="preserve">24 ATP + 24 D-Alanine + Isoheptadecanoyllipoteichoic acid (n-24), linked, unsubstituted  -&gt; 24 PPi + 24 AMP + Isoheptadecanoyllipoteichoic acid (n-24), linked, D-alanine substituted </t>
  </si>
  <si>
    <t xml:space="preserve">24 CDPglycerol + Diglucosyl-1,2 distearoylglycerol  -&gt; 24 CMP + Stearoyllipoteichoic acid (n-24), linked, unsubstituted </t>
  </si>
  <si>
    <t xml:space="preserve">NADH + H+ + 8-methyl-trans-dec-2-enoyl-ACP  -&gt; NAD + 8-methyl-decanoyl-ACP </t>
  </si>
  <si>
    <t xml:space="preserve">CoA + 14-methyl-hexa-decanoyl-ACP  -&gt; fa12coa + ACP </t>
  </si>
  <si>
    <t xml:space="preserve">ATP + beta-Alanine + Pantoate  -&gt; PPi + AMP + PAN </t>
  </si>
  <si>
    <t xml:space="preserve">NADH + H+ + 4-methyl-trans-hex-2-enoyl-ACP  -&gt; NAD + 4-methyl-hexanoyl-ACP </t>
  </si>
  <si>
    <t xml:space="preserve">SHCHC  -&gt; H2O + Succinylbenzoate </t>
  </si>
  <si>
    <t xml:space="preserve">NADH + H+ + 7-methyl-trans-oct-2-enoyl-ACP  -&gt; NAD + 7-methyl-octanoyl-ACP </t>
  </si>
  <si>
    <t xml:space="preserve">CTP + Glycerol-3-phosphate  -&gt; PPi + CDPglycerol </t>
  </si>
  <si>
    <t xml:space="preserve">Ca2+ + H+  -&gt; Ca2+ + H+ </t>
  </si>
  <si>
    <t xml:space="preserve">Ca2+  &lt;=&gt; </t>
  </si>
  <si>
    <t xml:space="preserve">H+ + 1-4-Dihydroxy-2-naphthoate + Farnesylfarnesylgeraniol  -&gt; CO2 + PPi + 2-Demethylmenaquinol 8 </t>
  </si>
  <si>
    <t xml:space="preserve">S-Adenosyl-L-methionine + 2-Demethylmenaquinone 8  -&gt; S-Adenosyl-homocysteine + H+ + Menaquinone 8 </t>
  </si>
  <si>
    <t xml:space="preserve">45 ATP + 45 D-Alanine + Prenol-45n teichoic acid  -&gt; 45 PPi + 45 AMP + Prenol-45n teichoic acid-alanine substituted </t>
  </si>
  <si>
    <t xml:space="preserve">3 NADPH + 4 H+ + Sulfite  -&gt; 3 H2O + 3 NADP + H2S </t>
  </si>
  <si>
    <t xml:space="preserve">NADH + H+ + 13-methyl-trans-tetra-dec-2-enoyl-ACP  -&gt; NAD + 13-methyl-tetra-decanoyl-ACP </t>
  </si>
  <si>
    <t xml:space="preserve">13-methyl-3-hydroxy-tetra-decanoyl-ACP  -&gt; H2O + 13-methyl-trans-tetra-dec-2-enoyl-ACP </t>
  </si>
  <si>
    <t xml:space="preserve">24 ATP + 24 D-Alanine + Stearoyllipoteichoic acid (n-24), linked, unsubstituted  -&gt; 24 PPi + 24 AMP + Stearoyllipoteichoic acid (n-24), linked, D-alanine substituted </t>
  </si>
  <si>
    <t xml:space="preserve">9-methyl-3-hydroxy-decanoyl-ACP  -&gt; H2O + 9-methyl-trans-dec-2-enoyl-ACP </t>
  </si>
  <si>
    <t xml:space="preserve">6-methyl-3-hydroxy-octanoyl-ACP  -&gt; H2O + 6-methyl-trans-oct-2-enoyl-ACP </t>
  </si>
  <si>
    <t xml:space="preserve">NAD + CoA + 4MOP  -&gt; NADH + CO2 + Isovaleryl-CoA </t>
  </si>
  <si>
    <t xml:space="preserve">8 H2O + 16 NADP + 7 CO2 + 7 ACP + Octadecanoyl-ACP  -&gt; 16 NADPH + 23 H+ + Acetoacetyl-ACP + 7 Malonyl-acyl-carrierprotein </t>
  </si>
  <si>
    <t xml:space="preserve">24 CDPglycerol + Diglucosyl-1,2 dianteisoheptadecanoylglycerol  -&gt; 24 CMP + Anteisoheptadecanoyllipoteichoic acid (n-24), linked, unsubstituted </t>
  </si>
  <si>
    <t xml:space="preserve">Glucose-1-phosphate  &lt;=&gt; D-glucose-6-phosphate </t>
  </si>
  <si>
    <t xml:space="preserve">H2O + 5-Amino-6-5-phosphoribitylaminouracil  -&gt; Phosphate + H+ + 4-1-D-Ribitylamino-5-aminouracil </t>
  </si>
  <si>
    <t xml:space="preserve">H+ + 3-Octaprenyl-4-hydroxybenzoate  -&gt; CO2 + 2-Octaprenylphenol </t>
  </si>
  <si>
    <t xml:space="preserve">H2O + 30 UDP-glucose + 30 UDP-N-acetyl-D-galactosamine  -&gt; 30 UDP + 30 UMP + tcam </t>
  </si>
  <si>
    <t xml:space="preserve">H2O + Dianteisoheptadecanoylphosphatidylglycerophosphate  -&gt; Phosphate + H+ + Dianteisoheptadecanoylphosphatidylglycerol </t>
  </si>
  <si>
    <t xml:space="preserve">Glycolaldehyde  -&gt; Glycolaldehyde </t>
  </si>
  <si>
    <t xml:space="preserve">Glycolaldehyde  &lt;=&gt; </t>
  </si>
  <si>
    <t xml:space="preserve">H+ + 5-Methylthioadenosine + L-Homoserine  -&gt; H2O + S-Adenosyl-L-methionine </t>
  </si>
  <si>
    <t xml:space="preserve">H2O + S-Adenosyl-homocysteine  -&gt; Homocysteine + Adenosine </t>
  </si>
  <si>
    <t xml:space="preserve">45 CDPglycerol + N-Acetyl-beta-D-mannosaminyl-1,4-N-acetyl-D- glucosaminyldiphosphoundecaprenol  -&gt; 45 CMP + Prenol-45n teichoic acid </t>
  </si>
  <si>
    <t xml:space="preserve">NADH + H+ + 10-methyl-trans-dodec-2-enoyl-ACP  -&gt; NAD + 10-methyl-dodecanoyl-ACP </t>
  </si>
  <si>
    <t xml:space="preserve">24 CDPglycerol + Diglucosyl-1,2 diisoheptadecanoylglycerol  -&gt; 24 CMP + Isoheptadecanoyllipoteichoic acid (n-24), linked, unsubstituted </t>
  </si>
  <si>
    <t xml:space="preserve">Prenol-45n teichoic acid + Peptidoglycan polymer (n-1 subunits)  -&gt; Undecaprenylphosphate + glycerol teichoic acid (n-45), linked, unsubstituted </t>
  </si>
  <si>
    <t xml:space="preserve">2-Methylbutyryl-CoA + ACP  -&gt; CoA + 2-methylbutyryl-ACP </t>
  </si>
  <si>
    <t xml:space="preserve">NADH + H+ + 15-methyl-trans-hexa-dec-2-enoyl-ACP  -&gt; NAD + 15-methyl-hexa-decanoyl-ACP </t>
  </si>
  <si>
    <t xml:space="preserve">Sirohydrochlorin + Fe2+  -&gt; 2 H+ + Siroheme </t>
  </si>
  <si>
    <t xml:space="preserve">8-methyl-3-hydroxy-decanoyl-ACP  -&gt; H2O + 8-methyl-trans-dec-2-enoyl-ACP </t>
  </si>
  <si>
    <t xml:space="preserve">4 H+ + UroporphyrinogenIII  -&gt; 4 CO2 + CoproporphyrinogenIII </t>
  </si>
  <si>
    <t xml:space="preserve">Sulfate + 3 H+ + 2 Cytochrome c2+  -&gt; H2O + Sulfite + 2 Cytochrome c3+ </t>
  </si>
  <si>
    <t xml:space="preserve">Pyruvate + L-Aspartate4-semialdehyde  -&gt; 2 H2O + H+ + Dihydrodipicolinate </t>
  </si>
  <si>
    <t xml:space="preserve">14 NADPH + Acetyl-CoA + 20 H+ + 7 Malonyl-CoA  -&gt; 6 H2O + 14 NADP + 8 CoA + 7 CO2 + Palmitate </t>
  </si>
  <si>
    <t xml:space="preserve">24 ATP + 24 D-Alanine + Anteisoheptadecanoyllipoteichoic acid (n-24), linked, unsubstituted  -&gt; 24 PPi + 24 AMP + Anteisoheptadecanoyllipoteichoic acid (n-24), linked, D-alanine substituted </t>
  </si>
  <si>
    <t xml:space="preserve">15-methyl-3-hydroxy-hexa-decanoyl-ACP  -&gt; H2O + 15-methyl-trans-hexa-dec-2-enoyl-ACP </t>
  </si>
  <si>
    <t xml:space="preserve">12-methyl-3-hydroxy-tetra-decanoyl-ACP  -&gt; H2O + 12-methyl-trans-tetra-dec-2-enoyl-ACP </t>
  </si>
  <si>
    <t xml:space="preserve">ATP + L-Aspartate + Citrulline  -&gt; PPi + AMP + L-Argininosuccinate </t>
  </si>
  <si>
    <t xml:space="preserve">NAD + L-Malate  &lt;=&gt; NADH + Oxaloacetate + H+ </t>
  </si>
  <si>
    <t xml:space="preserve">ATP + UMP  &lt;=&gt; ADP + UDP </t>
  </si>
  <si>
    <t xml:space="preserve">ADP + Phosphoenolpyruvate  -&gt; ATP + Pyruvate </t>
  </si>
  <si>
    <t xml:space="preserve">Formate + H+  &lt;=&gt; Formate + H+ </t>
  </si>
  <si>
    <t xml:space="preserve">ATP + Pyruvate + H2CO3  -&gt; ADP + Phosphate + Oxaloacetate + H+ </t>
  </si>
  <si>
    <t xml:space="preserve">Malonyl-CoA + ACP  -&gt; CoA + Malonyl-acyl-carrierprotein </t>
  </si>
  <si>
    <t xml:space="preserve">Carbon monoxide  &lt;=&gt; Carbon monoxide </t>
  </si>
  <si>
    <t xml:space="preserve">Carbon monoxide  &lt;=&gt; </t>
  </si>
  <si>
    <t xml:space="preserve">H2O + Carbon monoxide + Oxidizedferredoxin  &lt;=&gt; CO2 + 2 H+ + Reducedferredoxin </t>
  </si>
  <si>
    <t xml:space="preserve">NADPH + 2 CO2 + H+ + Reducedferredoxin  &lt;=&gt; NADP + 2 Formate + Oxidizedferredoxin </t>
  </si>
  <si>
    <t xml:space="preserve">CoA + Carbon monoxide + Methylcorrinoid  -&gt; Acetyl-CoA + H+ + Corrinoid </t>
  </si>
  <si>
    <t xml:space="preserve">5-Methyltetrahydrofolate + Corrinoid  &lt;=&gt; Tetrahydrofolate + Methylcorrinoid </t>
  </si>
  <si>
    <t xml:space="preserve">H2  &lt;=&gt; H2 </t>
  </si>
  <si>
    <t xml:space="preserve">H2  &lt;=&gt; </t>
  </si>
  <si>
    <t xml:space="preserve">H+ + H2CO3  &lt;=&gt; H2O + CO2 </t>
  </si>
  <si>
    <t xml:space="preserve">Ethanol  &lt;=&gt; Ethanol </t>
  </si>
  <si>
    <t xml:space="preserve">Ethanol  &lt;=&gt; </t>
  </si>
  <si>
    <t xml:space="preserve">NAD + 3 H+ + Reducedferredoxin  -&gt; NADH + 2 H+ + Oxidizedferredoxin </t>
  </si>
  <si>
    <t xml:space="preserve">Acetate + H+  &lt;=&gt; Acetate + H+ </t>
  </si>
  <si>
    <t xml:space="preserve">Acetate  &lt;=&gt; </t>
  </si>
  <si>
    <t xml:space="preserve">CoA + Citrate  &lt;=&gt; H2O + Acetyl-CoA + Oxaloacetate </t>
  </si>
  <si>
    <t xml:space="preserve">ADP + GTP  &lt;=&gt; ATP + GDP </t>
  </si>
  <si>
    <t xml:space="preserve">Acetyl-CoA + L-Homoserine  -&gt; CoA + O-Acetyl-L-homoserine </t>
  </si>
  <si>
    <t xml:space="preserve">ATP + UDP  &lt;=&gt; ADP + UTP </t>
  </si>
  <si>
    <t xml:space="preserve">ATP + dTDP  &lt;=&gt; ADP + TTP </t>
  </si>
  <si>
    <t xml:space="preserve">ATP + CDP  &lt;=&gt; ADP + CTP </t>
  </si>
  <si>
    <t xml:space="preserve">2 Pyruvate + H+  -&gt; CO2 + ALCTT </t>
  </si>
  <si>
    <t xml:space="preserve">H2O + NAD + Acetaldehyde  &lt;=&gt; NADH + Acetate + 2 H+ </t>
  </si>
  <si>
    <t xml:space="preserve">NADP + Oxidizedferredoxin + 2 H2  &lt;=&gt; NADPH + 3 H+ + Reducedferredoxin </t>
  </si>
  <si>
    <t xml:space="preserve">Phosphoenolpyruvate + D-Fructose  -&gt; Pyruvate + D-fructose-6-phosphate </t>
  </si>
  <si>
    <t xml:space="preserve">Succinate + H+  &lt;=&gt; Succinate + H+ </t>
  </si>
  <si>
    <t xml:space="preserve">Succinate  &lt;=&gt; </t>
  </si>
  <si>
    <t xml:space="preserve">BDOH  &lt;=&gt; BDOH </t>
  </si>
  <si>
    <t xml:space="preserve">BDOH  &lt;=&gt; </t>
  </si>
  <si>
    <t xml:space="preserve">NADH + 2 NADP + H+ + Reducedferredoxin  -&gt; NAD + 2 NADPH + Oxidizedferredoxin </t>
  </si>
  <si>
    <t xml:space="preserve">Biomass  -&gt; Biomass </t>
  </si>
  <si>
    <t xml:space="preserve">Biomass  &lt;=&gt; </t>
  </si>
  <si>
    <t xml:space="preserve">7 H+ + Sulfite + 3 Reducedferredoxin  -&gt; 3 H2O + H2S + 3 Oxidizedferredoxin </t>
  </si>
  <si>
    <t xml:space="preserve">H+ + Sulfite  &lt;=&gt; H+ + Sulfite </t>
  </si>
  <si>
    <t xml:space="preserve">Sulfite  &lt;=&gt; </t>
  </si>
  <si>
    <t xml:space="preserve">NAD + L-Aspartate  -&gt; NADH + 2 H+ + Iminoaspartate </t>
  </si>
  <si>
    <t xml:space="preserve">CO2 + H2  -&gt; Formate + H+ </t>
  </si>
  <si>
    <t xml:space="preserve">NADPH + 2 H+ + 3-Phosphoglycerate  -&gt; H2O + NADP + Glyceraldehyde3-phosphate </t>
  </si>
  <si>
    <t xml:space="preserve">NADH + 2 H+ + 3-Phosphoglycerate  -&gt; H2O + NAD + Glyceraldehyde3-phosphate </t>
  </si>
  <si>
    <t xml:space="preserve">Acetate + 3 H+ + Reducedferredoxin  &lt;=&gt; H2O + Acetaldehyde + Oxidizedferredoxin </t>
  </si>
  <si>
    <t xml:space="preserve">L-Aspartate  &lt;=&gt; </t>
  </si>
  <si>
    <t xml:space="preserve">L-Glutamine  &lt;=&gt; </t>
  </si>
  <si>
    <t xml:space="preserve">L-Histidine  &lt;=&gt; </t>
  </si>
  <si>
    <t xml:space="preserve">L-Threonine  &lt;=&gt; </t>
  </si>
  <si>
    <t xml:space="preserve">L-Valine  &lt;=&gt; </t>
  </si>
  <si>
    <t xml:space="preserve">L-Tyrosine  &lt;=&gt; </t>
  </si>
  <si>
    <t xml:space="preserve">L-Alanine  &lt;=&gt; </t>
  </si>
  <si>
    <t xml:space="preserve">L-Asparagine  &lt;=&gt; </t>
  </si>
  <si>
    <t xml:space="preserve">L-Cysteine  &lt;=&gt; </t>
  </si>
  <si>
    <t xml:space="preserve">Ornithine  &lt;=&gt; </t>
  </si>
  <si>
    <t xml:space="preserve">H2S  &lt;=&gt; </t>
  </si>
  <si>
    <t xml:space="preserve">n-Butanol  &lt;=&gt; </t>
  </si>
  <si>
    <t xml:space="preserve">3-methylbutanol  &lt;=&gt; </t>
  </si>
  <si>
    <t xml:space="preserve">3-methylbutanal  &lt;=&gt; </t>
  </si>
  <si>
    <t xml:space="preserve">L-Rhamnose  &lt;=&gt; L-Rhamnose </t>
  </si>
  <si>
    <t xml:space="preserve">L-Rhamnose  &lt;=&gt; </t>
  </si>
  <si>
    <t xml:space="preserve">H+ + L-Arabinose  &lt;=&gt; H+ + L-Arabinose </t>
  </si>
  <si>
    <t xml:space="preserve">L-Arabinose  &lt;=&gt; </t>
  </si>
  <si>
    <t xml:space="preserve">4-Aminobutanal  &lt;=&gt; 4-Aminobutanal </t>
  </si>
  <si>
    <t xml:space="preserve">D-Lactate  &lt;=&gt; D-Lactate </t>
  </si>
  <si>
    <t xml:space="preserve">D-Lactate  &lt;=&gt; </t>
  </si>
  <si>
    <t xml:space="preserve">Formamide  &lt;=&gt; </t>
  </si>
  <si>
    <t xml:space="preserve">Na+  &lt;=&gt; </t>
  </si>
  <si>
    <t xml:space="preserve">Citrulline  &lt;=&gt; </t>
  </si>
  <si>
    <t xml:space="preserve">Formate  &lt;=&gt; </t>
  </si>
  <si>
    <t xml:space="preserve">H2O + ATP + GTP + Sulfate  &lt;=&gt; Phosphate + PPi + GDP + Adenosine5-phosphosulfate </t>
  </si>
  <si>
    <t xml:space="preserve">Adenosine5-phosphosulfate + trdrd  &lt;=&gt; AMP + Sulfite + trdox </t>
  </si>
  <si>
    <t xml:space="preserve">L-Phenylalanine  &lt;=&gt; </t>
  </si>
  <si>
    <t xml:space="preserve">0.0432 biomass carbohydrate component + 0.026 biomass dna component + 0.076 biomass lipid dna component + 0.1008 biomass peptidoglycan component + 0.5284 biomass protein component + 0.0655 biomass rna component + 0.0495 biomass solute pool component + 0.1106 biomass teichoic acid component  &lt;=&gt; Biomass </t>
  </si>
  <si>
    <t xml:space="preserve">4.394 H2O + 4.394 ATP + 1.1 dATP + 0.473 dGTP + 0.538 dCTP + 1.133 TTP  -&gt; 4.394 ADP + 4.394 Phosphate + 3.244 PPi + biomass dna component </t>
  </si>
  <si>
    <t xml:space="preserve">1.25 H2O + 2.079 ATP + 0.783 GTP + 0.757 CTP + 0.739 UTP  -&gt; 1.25 ADP + 1.25 Phosphate + 3.108 PPi + biomass rna component </t>
  </si>
  <si>
    <t xml:space="preserve">0.271 Phosphatidylethanolamine + 0.342 phosphatidylglycerol + 0.784 phosphatidyl-N-methylethanolamine  -&gt; biomass lipid dna component </t>
  </si>
  <si>
    <t xml:space="preserve">1-Acyl-sn-glycerol 3-phosphate + 0.12 Phospholipid components (C17) + 0.05 Phospholipid components (C19) + 0.19 Phospholipid components (C16:1) + 0.03 Tetradecanoyl-[acp] (C14:0) + 0.04 Phospholipid components (C18:1) + 0.54 Hexadecanoyl-[acp] (C16:0) + 0.03 Octadecanoyl-[acyl-carrier protein] (C18:0)  -&gt; ACP + phosphatidate </t>
  </si>
  <si>
    <t xml:space="preserve">0.12 Phospholipid components (C17) + 0.05 Phospholipid components (C19) + Glycerol-3-phosphate + 0.19 Phospholipid components (C16:1) + 0.03 Tetradecanoyl-[acp] (C14:0) + 0.04 Phospholipid components (C18:1) + 0.54 Hexadecanoyl-[acp] (C16:0) + 0.03 Octadecanoyl-[acyl-carrier protein] (C18:0)  -&gt; 1-Acyl-sn-glycerol 3-phosphate + ACP </t>
  </si>
  <si>
    <t xml:space="preserve">S-Adenosyl-L-methionine + Phospholipid components (C16:1)  -&gt; Phospholipid components (C17) + S-Adenosyl-homocysteine + H+ </t>
  </si>
  <si>
    <t xml:space="preserve">S-Adenosyl-L-methionine + Phospholipid components (C18:1)  -&gt; Phospholipid components (C19) + S-Adenosyl-homocysteine + H+ </t>
  </si>
  <si>
    <t xml:space="preserve">13 NADPH + 20 H+ + 7 Malonyl-acyl-carrierprotein + Acetyl-ACP  -&gt; 7 H2O + 13 NADP + 7 CO2 + 7 ACP + Phospholipid components (C16:1) </t>
  </si>
  <si>
    <t xml:space="preserve">12 NADPH + 18 H+ + 6 Malonyl-acyl-carrierprotein + Acetyl-ACP  -&gt; 6 H2O + 12 NADP + 6 CO2 + 6 ACP + Tetradecanoyl-[acp] (C14:0) </t>
  </si>
  <si>
    <t xml:space="preserve">15 NADPH + 23 H+ + 8 Malonyl-acyl-carrierprotein + Acetyl-ACP  -&gt; 8 H2O + 15 NADP + 8 CO2 + 8 ACP + Phospholipid components (C18:1) </t>
  </si>
  <si>
    <t xml:space="preserve">14 NADPH + 21 H+ + 7 Malonyl-acyl-carrierprotein + Acetyl-ACP  -&gt; 7 H2O + 14 NADP + 7 CO2 + 7 ACP + Hexadecanoyl-[acp] (C16:0) </t>
  </si>
  <si>
    <t xml:space="preserve">16 NADPH + 24 H+ + 8 Malonyl-acyl-carrierprotein + Acetyl-ACP  -&gt; 8 H2O + 16 NADP + 8 CO2 + 8 ACP + Octadecanoyl-[acyl-carrier protein] (C18:0) </t>
  </si>
  <si>
    <t xml:space="preserve">CTP + H+ + phosphatidate  -&gt; CDP-diacylglycerol + PPi </t>
  </si>
  <si>
    <t xml:space="preserve">CDP-diacylglycerol + L-Serine  -&gt; CMP + H+ + Phosphatidylserine </t>
  </si>
  <si>
    <t xml:space="preserve">H+ + Phosphatidylserine  -&gt; CO2 + Phosphatidylethanolamine </t>
  </si>
  <si>
    <t xml:space="preserve">S-Adenosyl-L-methionine + Phosphatidylethanolamine  -&gt; S-Adenosyl-homocysteine + H+ + phosphatidyl-N-methylethanolamine </t>
  </si>
  <si>
    <t xml:space="preserve">CDP-diacylglycerol + Glycerol-3-phosphate  -&gt; CMP + H+ + phosphatidylglycerolphosphate </t>
  </si>
  <si>
    <t xml:space="preserve">H2O + phosphatidylglycerolphosphate  -&gt; Phosphate + phosphatidylglycerol </t>
  </si>
  <si>
    <t xml:space="preserve">40.446 H2O + 40.446 ATP + 0.127 L-Glutamate + 1.078 Glycine + 0.775 L-Alanine + 0.336 L-Lysine + 0.156 L-Aspartate + 0.133 L-Arginine + 0.127 L-Glutamine + 0.427 L-Serine + 0.783 L-Methionine + 0.043 L-Tryptophan + 0.185 L-Phenylalanine + 0.801 L-Tyrosine + 1.216 L-Cysteine + 0.429 L-Leucine + 0.146 L-Histidine + 0.457 L-Proline + 0.156 L-Asparagine + 1.172 L-Valine + 0.41 L-Threonine + 0.436 L-Isoleucine  -&gt; 40.446 ADP + 40.446 Phosphate + biomass protein component </t>
  </si>
  <si>
    <t xml:space="preserve">4.432 H2O + 4.432 ATP + 1.108 L-Glutamate + 2.216 L-Alanine + 1.108 UDP-N-acetylglucosamine + 1.108 meso-2,6-Diaminopimelate + 1.108 UDP-MurNAc  -&gt; 4.432 ADP + 4.432 Phosphate + 1.108 UDP + 1.108 UMP + 1.108 D-Alanine + biomass peptidoglycan component </t>
  </si>
  <si>
    <t xml:space="preserve">2.057 UDP-glucose + 4.114 UDP-galactose  -&gt; biomass carbohydrate component + 6.171 UDP </t>
  </si>
  <si>
    <t xml:space="preserve">0.129 H2O + 0.129 ATP + 0.129 UDP-N-acetylglucosamine + 0.129 L-Lysine + 0.518 (Glycerolphosphate)n  -&gt; 0.129 ADP + 0.129 Phosphate + biomass teichoic acid component </t>
  </si>
  <si>
    <t xml:space="preserve">H2O + 12 H+ + 12 phosphatidylglycerol  -&gt; 12 1,2-Diacyl-sn-glycerol + (Glycerolphosphate)n </t>
  </si>
  <si>
    <t xml:space="preserve">1,2-Diacyl-sn-glycerol + ATP  -&gt; ADP + H+ + phosphatidate </t>
  </si>
  <si>
    <t xml:space="preserve">H2O + phosphatidate  -&gt; 1,2-Diacyl-sn-glycerol + Phosphate </t>
  </si>
  <si>
    <t xml:space="preserve">0.0008 ATP + 0.014 NAD + 0.0003 NADH + 0.0027 NADPH + 0.0009 NADP + 0.995 Phosphate + 0.0004 CoA + 0.257 NH3 + 0.0007 FAD + 0.0045 Pyridoxal phosphate + 0.0045 S-Adenosyl-L-methionine + 0.0003 Acetyl-CoA + 0.014 Mn2+ + 0.0067 Zn2+ + 1.318 GTP + 0.086 Sulfate + 0.818 CTP + 0.0045 TPP + 0.014 Cu2+ + 0.883 UTP + 0.103 Ca2+ + 0.0045 Tetrahydrofolate + 0.103 Cl + 0.0045 5-10-Methylenetetrahydrofolate + 0.0005 Co2+ + 0.0045 10-Formyltetrahydrofolate + 3.862 K+ + 0.0045 Chorismate + 0.0045 Riboflavin + 0.0064 Ni2+ + 0.172 Mg + 0.0001 Citrulline + 0.0045 5-Methyltetrahydrofolate + 3.986 L-Glutamate5-semialdehyde + 0.279 Fe2+ + 0.0001 Molybdate  -&gt; biomass solute pool component </t>
  </si>
  <si>
    <t xml:space="preserve">Molybdate  &lt;=&gt; </t>
  </si>
  <si>
    <t xml:space="preserve">H2O + ATP + Molybdate  &lt;=&gt; ADP + Phosphate + H+ + Molybdate </t>
  </si>
  <si>
    <t xml:space="preserve">H2O + ATP + Ni2+  -&gt; ADP + Phosphate + H+ + Ni2+ </t>
  </si>
  <si>
    <t xml:space="preserve">H+ + Ni2+  -&gt; H+ + Ni2+ </t>
  </si>
  <si>
    <t xml:space="preserve">Ni2+  &lt;=&gt; </t>
  </si>
  <si>
    <t xml:space="preserve">L-Glutamate  &lt;=&gt; </t>
  </si>
  <si>
    <t xml:space="preserve">L-Serine  &lt;=&gt; </t>
  </si>
  <si>
    <t xml:space="preserve">L-Lysine  &lt;=&gt; </t>
  </si>
  <si>
    <t xml:space="preserve">L-Methionine  &lt;=&gt; </t>
  </si>
  <si>
    <t xml:space="preserve">Glycine  &lt;=&gt; </t>
  </si>
  <si>
    <t xml:space="preserve">L-Proline  &lt;=&gt; </t>
  </si>
  <si>
    <t xml:space="preserve">L-Arginine  &lt;=&gt; </t>
  </si>
  <si>
    <t xml:space="preserve">L-Isoleucine  &lt;=&gt; </t>
  </si>
  <si>
    <t xml:space="preserve">L-Tryptophan  &lt;=&gt; </t>
  </si>
  <si>
    <t xml:space="preserve">D-Alanine  &lt;=&gt; </t>
  </si>
  <si>
    <t xml:space="preserve">L-Leucine  &lt;=&gt; </t>
  </si>
  <si>
    <t xml:space="preserve">Xylose  &lt;=&gt; </t>
  </si>
  <si>
    <t xml:space="preserve">Sulfate  &lt;=&gt; </t>
  </si>
  <si>
    <t xml:space="preserve">L-threo-3-Methylaspartate  &lt;=&gt; L-Glutamate </t>
  </si>
  <si>
    <t xml:space="preserve">L-threo-3-Methylaspartate  &lt;=&gt; NH3 + Mesaconate </t>
  </si>
  <si>
    <t xml:space="preserve">Citramalate  &lt;=&gt; H2O + Mesaconate </t>
  </si>
  <si>
    <t xml:space="preserve">Citramalate  &lt;=&gt; Pyruvate + Acetate </t>
  </si>
  <si>
    <t xml:space="preserve">Pyruvate + L-Valine  -&gt; L-Alanine + 3-Methyl-2-oxobutanoate </t>
  </si>
  <si>
    <t xml:space="preserve">NAD + L-Threonine  -&gt; NADH + H+ + L-2-Amino-acetoacetate </t>
  </si>
  <si>
    <t xml:space="preserve">NADP + L-Lactaldehyde  -&gt; NADPH + H+ + 2-Oxopropanal </t>
  </si>
  <si>
    <t xml:space="preserve">H2O + 2-Oxopropanal  -&gt; H+ + D-Lactate </t>
  </si>
  <si>
    <t xml:space="preserve">2-Oxoglutarate + Ornithine  &lt;=&gt; L-Glutamate + L-Glutamate5-semialdehyde </t>
  </si>
  <si>
    <t xml:space="preserve">H2O + NAD + L-Glutamate5-semialdehyde  -&gt; NADH + L-Glutamate + 2 H+ </t>
  </si>
  <si>
    <t xml:space="preserve">L-Aspartate + H+  -&gt; CO2 + L-Alanine </t>
  </si>
  <si>
    <t xml:space="preserve">L-Cysteine  -&gt; L-Alanine + H2S </t>
  </si>
  <si>
    <t xml:space="preserve">L-Arginine + Ornithine  &lt;=&gt; L-Arginine + Ornithine </t>
  </si>
  <si>
    <t xml:space="preserve">H+ + Citrulline  &lt;=&gt; H+ + Citrulline </t>
  </si>
  <si>
    <t xml:space="preserve">H2O + ATP + L-Arginine  -&gt; ADP + Phosphate + L-Arginine + H+ </t>
  </si>
  <si>
    <t xml:space="preserve">H2O + ATP + L-Glutamate  -&gt; ADP + Phosphate + L-Glutamate + H+ </t>
  </si>
  <si>
    <t xml:space="preserve">L-Glutamate + H+  &lt;=&gt; L-Glutamate + H+ </t>
  </si>
  <si>
    <t xml:space="preserve">H2O + ATP + L-Aspartate  -&gt; ADP + Phosphate + L-Aspartate + H+ </t>
  </si>
  <si>
    <t xml:space="preserve">L-Aspartate + H+  &lt;=&gt; L-Aspartate + H+ </t>
  </si>
  <si>
    <t xml:space="preserve">H2O + ATP + L-Cysteine  -&gt; ADP + Phosphate + H+ + L-Cysteine </t>
  </si>
  <si>
    <t xml:space="preserve">H+ + L-Cysteine  &lt;=&gt; H+ + L-Cysteine </t>
  </si>
  <si>
    <t xml:space="preserve">H2S  &lt;=&gt; H2S </t>
  </si>
  <si>
    <t xml:space="preserve">L-Alanine + H+  &lt;=&gt; L-Alanine + H+ </t>
  </si>
  <si>
    <t xml:space="preserve">H+ + L-Threonine  &lt;=&gt; H+ + L-Threonine </t>
  </si>
  <si>
    <t xml:space="preserve">H+ + L-Histidine  &lt;=&gt; H+ + L-Histidine </t>
  </si>
  <si>
    <t xml:space="preserve">H+ + Formamide  &lt;=&gt; H+ + Formamide </t>
  </si>
  <si>
    <t xml:space="preserve">H2O + ATP + L-Glutamine  -&gt; ADP + Phosphate + L-Glutamine + H+ </t>
  </si>
  <si>
    <t xml:space="preserve">L-Glutamine + H+  &lt;=&gt; L-Glutamine + H+ </t>
  </si>
  <si>
    <t xml:space="preserve">H+ + L-Proline  &lt;=&gt; H+ + L-Proline </t>
  </si>
  <si>
    <t xml:space="preserve">n-Butanol  &lt;=&gt; n-Butanol </t>
  </si>
  <si>
    <t xml:space="preserve">3-methylbutanol  &lt;=&gt; 3-methylbutanol </t>
  </si>
  <si>
    <t xml:space="preserve">Na+  &lt;=&gt; Na+ </t>
  </si>
  <si>
    <t xml:space="preserve">L-Phenylalanine + H+  &lt;=&gt; L-Phenylalanine + H+ </t>
  </si>
  <si>
    <t xml:space="preserve">H+ + L-Asparagine  &lt;=&gt; H+ + L-Asparagine </t>
  </si>
  <si>
    <t xml:space="preserve">H+ + L-Tyrosine  &lt;=&gt; H+ + L-Tyrosine </t>
  </si>
  <si>
    <t xml:space="preserve">L-Methionine + H+  &lt;=&gt; L-Methionine + H+ </t>
  </si>
  <si>
    <t xml:space="preserve">Pyruvate + H+  &lt;=&gt; Pyruvate + H+ </t>
  </si>
  <si>
    <t xml:space="preserve">Pyruvate  &lt;=&gt; </t>
  </si>
  <si>
    <t>SIM 1</t>
  </si>
  <si>
    <t>SIM 2</t>
  </si>
  <si>
    <t>SIM 3</t>
  </si>
  <si>
    <t>SIM 14</t>
  </si>
  <si>
    <t>SIM 16</t>
  </si>
  <si>
    <t>SIM 15</t>
  </si>
  <si>
    <t>SIM 12</t>
  </si>
  <si>
    <t>SIM 13</t>
  </si>
  <si>
    <t>SIM 17</t>
  </si>
  <si>
    <t>SIM 18</t>
  </si>
  <si>
    <t>SIM 19</t>
  </si>
  <si>
    <t>SIM 20</t>
  </si>
  <si>
    <t>SIM 21</t>
  </si>
  <si>
    <t>SIM 22</t>
  </si>
  <si>
    <t>SIM 23</t>
  </si>
  <si>
    <t>SIM 24</t>
  </si>
  <si>
    <t>SIM 25</t>
  </si>
  <si>
    <t>SIM 26</t>
  </si>
  <si>
    <t>SIM 27</t>
  </si>
  <si>
    <t>SIM 28</t>
  </si>
  <si>
    <t xml:space="preserve">S_cpd00113[c] + S_cpd02590[c]  -&gt; S_cpd00012[c] + S_cpd02557[c] </t>
  </si>
  <si>
    <t xml:space="preserve">S_cpd00161[c]  -&gt; S_cpd00033[c] + S_cpd00071[c] </t>
  </si>
  <si>
    <t xml:space="preserve">S_cpd00008[c] + S_cpd00196[c]  &lt;=&gt; S_cpd00002[c] + S_cpd00029[c] + S_cpd00067[c] </t>
  </si>
  <si>
    <t xml:space="preserve">S_cpd00002[c] + S_cpd00259[c]  &lt;=&gt; S_cpd00008[c] + S_cpd00198[c] </t>
  </si>
  <si>
    <t xml:space="preserve">S_cpd11434[c] + S_cpd15672[c]  -&gt; S_cpd00010[c] + S_cpd15678[c] </t>
  </si>
  <si>
    <t xml:space="preserve">S_cpd00067[c] + S_cpd00938[c]  -&gt; S_cpd00011[c] + S_cpd02255[c] </t>
  </si>
  <si>
    <t xml:space="preserve">S_cpd02152[c]  &lt;=&gt; S_cpd00051[c] + S_cpd00106[c] </t>
  </si>
  <si>
    <t xml:space="preserve">S_cpd00022[c] + S_cpd03671[c]  -&gt; S_cpd00010[c] + S_cpd00067[c] + S_cpd02611[c] </t>
  </si>
  <si>
    <t xml:space="preserve">S_cpd00268[c] + S_cpd00790[c] + S_cpd11421[c]  -&gt; S_cpd00029[c] + S_cpd00081[c] + S_cpd00135[c] + S_cpd11420[c] </t>
  </si>
  <si>
    <t xml:space="preserve">S_cpd00004[c] + S_cpd00067[c] + S_cpd00650[c]  -&gt; S_cpd00003[c] + S_cpd00120[c] </t>
  </si>
  <si>
    <t xml:space="preserve">S_cpd00089[c] + S_cpd00357[c]  &lt;=&gt; S_cpd00012[c] + S_cpd00626[c] </t>
  </si>
  <si>
    <t xml:space="preserve">S_cpd00001[c] + S_cpd00067[c] + S_cpd11590[c]  &lt;=&gt; S_cpd00035[c] + S_cpd00060[c] </t>
  </si>
  <si>
    <t xml:space="preserve">S_cpd00001[c] + S_cpd11582[c]  &lt;=&gt; S_cpd00035[c] + S_cpd00161[c] </t>
  </si>
  <si>
    <t xml:space="preserve">S_cpd00001[c] + S_cpd00002[c] + S_cpd11590[e]  -&gt; S_cpd00008[c] + S_cpd00009[c] + S_cpd00067[c] + S_cpd11590[c] </t>
  </si>
  <si>
    <t xml:space="preserve">S_cpd00001[c] + S_cpd00002[c] + S_cpd11583[e]  -&gt; S_cpd00008[c] + S_cpd00009[c] + S_cpd00067[c] + S_cpd11583[c] </t>
  </si>
  <si>
    <t xml:space="preserve">S_cpd00001[c] + S_cpd00002[c] + S_cpd01242[e]  -&gt; S_cpd00008[c] + S_cpd00009[c] + S_cpd00067[c] + S_cpd01242[c] </t>
  </si>
  <si>
    <t xml:space="preserve">S_cpd08288[c]  &lt;=&gt; S_cpd00046[c] + S_cpd08301[c] </t>
  </si>
  <si>
    <t xml:space="preserve">S_cpd00254[c]  &lt;=&gt; S_cpd00254[e] </t>
  </si>
  <si>
    <t xml:space="preserve">S_cpd00254[e]  &lt;=&gt; </t>
  </si>
  <si>
    <t xml:space="preserve">S_cpd00106[c] + S_cpd15499[c]  &lt;=&gt; S_cpd00036[c] + S_cpd15500[c] </t>
  </si>
  <si>
    <t xml:space="preserve">S_cpd00001[c] + S_cpd00002[c] + S_cpd15603[e]  -&gt; S_cpd00008[c] + S_cpd00009[c] + S_cpd15603[c] </t>
  </si>
  <si>
    <t xml:space="preserve">S_cpd00038[c] + S_cpd00367[c]  -&gt; S_cpd00031[c] + S_cpd00046[c] </t>
  </si>
  <si>
    <t xml:space="preserve">S_cpd02857[c]  -&gt; S_cpd00009[c] + S_cpd00067[c] + S_cpd00699[c] </t>
  </si>
  <si>
    <t xml:space="preserve">S_cpd00001[c] + S_cpd03518[c]  &lt;=&gt; S_cpd00047[c] + S_cpd00067[c] + S_cpd03519[c] </t>
  </si>
  <si>
    <t xml:space="preserve">S_cpd00001[c] + S_cpd00807[c]  -&gt; S_cpd00009[c] + S_cpd00067[c] + S_cpd00641[c] </t>
  </si>
  <si>
    <t xml:space="preserve">S_cpd00001[c] + S_cpd00002[c] + S_cpd11576[e]  -&gt; S_cpd00008[c] + S_cpd00009[c] + S_cpd00067[c] + S_cpd11576[c] </t>
  </si>
  <si>
    <t xml:space="preserve">24 S_cpd00026[c] + S_cpd15752[c]  &lt;=&gt; 24 S_cpd00014[c] + S_cpd15761[c] </t>
  </si>
  <si>
    <t xml:space="preserve">S_cpd00006[c] + S_cpd00227[c]  &lt;=&gt; S_cpd00005[c] + S_cpd00067[c] + S_cpd00346[c] </t>
  </si>
  <si>
    <t xml:space="preserve">S_cpd00005[c] + S_cpd00067[c] + S_cpd11558[c]  &lt;=&gt; S_cpd00006[c] + S_cpd11559[c] </t>
  </si>
  <si>
    <t xml:space="preserve">2 S_cpd02656[c]  -&gt; S_cpd00220[c] + S_cpd02882[c] </t>
  </si>
  <si>
    <t xml:space="preserve">S_cpd00002[c] + S_cpd00067[c] + S_cpd00541[c]  &lt;=&gt; S_cpd00012[c] + S_cpd14955[c] </t>
  </si>
  <si>
    <t xml:space="preserve">S_cpd00023[e] + S_cpd00971[e]  &lt;=&gt; S_cpd00023[c] + S_cpd00971[c] </t>
  </si>
  <si>
    <t xml:space="preserve">S_cpd00003[c] + S_cpd00121[c]  &lt;=&gt; S_cpd00004[c] + S_cpd00067[c] + S_cpd00524[c] </t>
  </si>
  <si>
    <t xml:space="preserve">S_cpd00002[c] + S_cpd00242[c] + S_cpd02140[c]  -&gt; S_cpd00008[c] + S_cpd00009[c] + S_cpd00067[c] + S_cpd02893[c] </t>
  </si>
  <si>
    <t xml:space="preserve">S_cpd00001[c] + S_cpd11589[c]  &lt;=&gt; S_cpd00033[c] + S_cpd00041[c] </t>
  </si>
  <si>
    <t xml:space="preserve">S_cpd00002[c] + S_cpd15309[c]  &lt;=&gt; S_cpd00008[c] + S_cpd15524[c] </t>
  </si>
  <si>
    <t xml:space="preserve">S_cpd00001[c] + S_cpd00022[c] + S_cpd00123[c]  -&gt; S_cpd00010[c] + S_cpd00067[c] + S_cpd01646[c] </t>
  </si>
  <si>
    <t xml:space="preserve">S_cpd00861[c] + S_cpd00946[c]  &lt;=&gt; S_cpd00014[c] + S_cpd02967[c] </t>
  </si>
  <si>
    <t xml:space="preserve">S_cpd00239[c] + S_cpd00790[c]  -&gt; S_cpd00029[c] + S_cpd00067[c] + S_cpd00135[c] </t>
  </si>
  <si>
    <t xml:space="preserve">S_cpd00020[c] + S_cpd00067[c] + S_cpd00102[c]  -&gt; S_cpd00011[c] + S_cpd08289[c] </t>
  </si>
  <si>
    <t xml:space="preserve">S_cpd00001[c] + S_cpd00002[c] + S_cpd03424[e]  -&gt; S_cpd00008[c] + S_cpd00009[c] + S_cpd00067[c] + S_cpd03424[c] </t>
  </si>
  <si>
    <t xml:space="preserve">S_cpd00054[c] + S_cpd15687[c]  -&gt; S_cpd00046[c] + S_cpd00067[c] + S_cpd15693[c] </t>
  </si>
  <si>
    <t xml:space="preserve">S_cpd00005[c] + S_cpd00067[c] + S_cpd11508[c]  &lt;=&gt; S_cpd00006[c] + S_cpd11509[c] </t>
  </si>
  <si>
    <t xml:space="preserve">S_cpd00482[c]  &lt;=&gt; S_cpd00001[c] + S_cpd00061[c] </t>
  </si>
  <si>
    <t xml:space="preserve">S_cpd00051[c] + S_cpd00067[c]  -&gt; S_cpd00011[c] + S_cpd00152[c] </t>
  </si>
  <si>
    <t xml:space="preserve">S_cpd00026[c] + S_cpd15743[c]  &lt;=&gt; S_cpd00014[c] + S_cpd15734[c] </t>
  </si>
  <si>
    <t xml:space="preserve">S_cpd00052[c] + S_cpd15682[c]  &lt;=&gt; S_cpd00012[c] + S_cpd15688[c] </t>
  </si>
  <si>
    <t xml:space="preserve">S_cpd00080[c] + S_cpd15683[c]  &lt;=&gt; S_cpd00046[c] + S_cpd15716[c] </t>
  </si>
  <si>
    <t xml:space="preserve">S_cpd00003[c] + S_cpd00129[c]  &lt;=&gt; S_cpd00004[c] + S_cpd00067[c] + S_cpd02431[c] </t>
  </si>
  <si>
    <t xml:space="preserve">S_cpd00067[e] + S_cpd00246[e]  &lt;=&gt; S_cpd00067[c] + S_cpd00246[c] </t>
  </si>
  <si>
    <t xml:space="preserve">S_cpd00067[e]  &lt;=&gt; </t>
  </si>
  <si>
    <t xml:space="preserve">S_cpd00052[c] + S_cpd15526[c]  &lt;=&gt; S_cpd00012[c] + S_cpd15421[c] </t>
  </si>
  <si>
    <t xml:space="preserve">S_cpd00026[c] + S_cpd15706[c]  &lt;=&gt; S_cpd00014[c] + S_cpd15745[c] </t>
  </si>
  <si>
    <t xml:space="preserve">S_cpd00002[c] + S_cpd00802[c]  &lt;=&gt; S_cpd00008[c] + S_cpd00290[c] </t>
  </si>
  <si>
    <t xml:space="preserve">S_cpd00003[c] + S_cpd00169[c]  &lt;=&gt; S_cpd00004[c] + S_cpd00067[c] + S_cpd02069[c] </t>
  </si>
  <si>
    <t xml:space="preserve">45 S_cpd00026[c] + S_cpd15661[c]  &lt;=&gt; 45 S_cpd00014[c] + S_cpd15662[c] </t>
  </si>
  <si>
    <t xml:space="preserve">S_cpd00043[c]  &lt;=&gt; S_cpd02338[c] </t>
  </si>
  <si>
    <t xml:space="preserve">S_cpd00001[c] + S_cpd00038[c]  -&gt; S_cpd03518[c] </t>
  </si>
  <si>
    <t xml:space="preserve">S_cpd00001[c] + S_cpd00002[c] + S_cpd08023[e]  -&gt; S_cpd00008[c] + S_cpd00009[c] + S_cpd00067[c] + S_cpd08023[c] </t>
  </si>
  <si>
    <t xml:space="preserve">S_cpd00001[c] + S_cpd00002[c] + S_cpd00009[e]  -&gt; S_cpd00008[c] + 2 S_cpd00009[c] + S_cpd00067[c] </t>
  </si>
  <si>
    <t xml:space="preserve">S_cpd00009[e]  &lt;=&gt; </t>
  </si>
  <si>
    <t xml:space="preserve">S_cpd00006[c] + S_cpd11483[c]  &lt;=&gt; S_cpd00005[c] + S_cpd00067[c] + S_cpd11490[c] </t>
  </si>
  <si>
    <t xml:space="preserve">S_cpd00095[c] + S_cpd03470[c]  -&gt; 2 S_cpd00001[c] + S_cpd00009[c] + S_cpd00067[c] + S_cpd02333[c] </t>
  </si>
  <si>
    <t xml:space="preserve">S_cpd00067[c] + S_cpd11476[c] + S_cpd11492[c]  -&gt; S_cpd00011[c] + S_cpd11493[c] + S_cpd11570[c] </t>
  </si>
  <si>
    <t xml:space="preserve">S_cpd00026[c] + S_cpd15307[c]  &lt;=&gt; S_cpd00014[c] + S_cpd15738[c] </t>
  </si>
  <si>
    <t xml:space="preserve">S_cpd03495[c] + S_cpd15666[c]  &lt;=&gt; S_cpd02229[c] + S_cpd15665[c] </t>
  </si>
  <si>
    <t xml:space="preserve">2 S_cpd00067[c] + S_cpd15555[c]  &lt;=&gt; S_cpd00011[c] + S_cpd15531[c] </t>
  </si>
  <si>
    <t xml:space="preserve">S_cpd00002[c] + S_cpd02826[c]  &lt;=&gt; S_cpd00008[c] + S_cpd00009[c] + S_cpd00067[c] + S_cpd02140[c] </t>
  </si>
  <si>
    <t xml:space="preserve">S_cpd00031[c] + S_cpd00485[c]  &lt;=&gt; S_cpd00009[c] + S_cpd00067[c] + S_cpd00083[c] </t>
  </si>
  <si>
    <t xml:space="preserve">S_cpd00239[c] + S_cpd00722[c]  -&gt; S_cpd00029[c] + S_cpd00067[c] + S_cpd00084[c] </t>
  </si>
  <si>
    <t xml:space="preserve">S_cpd00002[c] + S_cpd00397[c]  &lt;=&gt; S_cpd00008[c] + S_cpd00808[c] </t>
  </si>
  <si>
    <t xml:space="preserve">S_cpd00001[c] + S_cpd00002[c] + S_cpd15606[e]  -&gt; S_cpd00008[c] + S_cpd00009[c] + S_cpd15606[c] </t>
  </si>
  <si>
    <t xml:space="preserve">S_cpd00009[c] + S_cpd00067[c] + S_cpd00277[c]  &lt;=&gt; S_cpd00207[c] + S_cpd00509[c] </t>
  </si>
  <si>
    <t xml:space="preserve">S_cpd00067[c] + S_cpd11464[c] + S_cpd11492[c]  -&gt; S_cpd00011[c] + S_cpd11486[c] + S_cpd11493[c] </t>
  </si>
  <si>
    <t xml:space="preserve">S_cpd00013[c] + S_cpd00347[c]  -&gt; 2 S_cpd00067[c] + S_cpd00502[c] </t>
  </si>
  <si>
    <t xml:space="preserve">S_cpd00079[c]  &lt;=&gt; S_cpd00072[c] </t>
  </si>
  <si>
    <t xml:space="preserve">S_cpd00118[c] + S_cpd00837[c]  -&gt; S_cpd00067[c] + S_cpd00147[c] + S_cpd00264[c] </t>
  </si>
  <si>
    <t xml:space="preserve">2 S_cpd15725[c]  &lt;=&gt; S_cpd00100[c] + S_cpd15797[c] </t>
  </si>
  <si>
    <t xml:space="preserve">S_cpd00001[c] + S_cpd00770[c]  &lt;=&gt; S_cpd00023[c] + S_cpd00047[c] </t>
  </si>
  <si>
    <t xml:space="preserve">S_cpd00001[c] + S_cpd00019[c]  &lt;=&gt; S_cpd00128[c] + S_cpd02227[c] </t>
  </si>
  <si>
    <t xml:space="preserve">S_cpd00002[c] + S_cpd00013[c] + S_cpd00023[c]  -&gt; S_cpd00008[c] + S_cpd00009[c] + S_cpd00053[c] + S_cpd00067[c] </t>
  </si>
  <si>
    <t xml:space="preserve">S_cpd00001[c] + S_cpd01923[c]  &lt;=&gt; S_cpd00035[c] + S_cpd03485[c] </t>
  </si>
  <si>
    <t xml:space="preserve">S_cpd00161[c]  -&gt; S_cpd00013[c] + S_cpd00094[c] </t>
  </si>
  <si>
    <t xml:space="preserve">S_cpd00102[c] + S_cpd00238[c]  &lt;=&gt; S_cpd00101[c] + S_cpd00198[c] </t>
  </si>
  <si>
    <t xml:space="preserve">S_cpd00002[c] + S_cpd11421[c]  -&gt; S_cpd00001[c] + S_cpd00115[c] + S_cpd11420[c] </t>
  </si>
  <si>
    <t xml:space="preserve">S_cpd08210[c]  -&gt; S_cpd00020[c] + S_cpd00067[c] + S_cpd00443[c] </t>
  </si>
  <si>
    <t xml:space="preserve">S_cpd00658[c]  -&gt; S_cpd00020[c] + S_cpd00599[c] </t>
  </si>
  <si>
    <t xml:space="preserve">S_cpd00023[c]  &lt;=&gt; S_cpd00186[c] </t>
  </si>
  <si>
    <t xml:space="preserve">S_cpd00001[c] + S_cpd00002[c] + S_cpd00264[e]  -&gt; S_cpd00008[c] + S_cpd00009[c] + S_cpd00067[c] + S_cpd00264[c] </t>
  </si>
  <si>
    <t xml:space="preserve">S_cpd00002[c] + S_cpd15306[c]  &lt;=&gt; S_cpd00008[c] + S_cpd15521[c] </t>
  </si>
  <si>
    <t xml:space="preserve">S_cpd02227[c]  -&gt; S_cpd00135[c] + S_cpd08636[c] </t>
  </si>
  <si>
    <t xml:space="preserve">S_cpd00001[c] + S_cpd15603[c]  &lt;=&gt; S_cpd00033[c] + S_cpd00084[c] </t>
  </si>
  <si>
    <t xml:space="preserve">S_cpd00001[c] + S_cpd00061[c] + S_cpd00236[c]  -&gt; S_cpd00009[c] + S_cpd00067[c] + S_cpd02857[c] </t>
  </si>
  <si>
    <t xml:space="preserve">S_cpd00001[c] + S_cpd00067[c] + S_cpd00438[c]  -&gt; S_cpd00013[c] + S_cpd03279[c] </t>
  </si>
  <si>
    <t xml:space="preserve">S_cpd00139[c] + S_cpd15352[c]  -&gt; S_cpd00040[c] + S_cpd15353[c] </t>
  </si>
  <si>
    <t xml:space="preserve">S_cpd00054[c] + S_cpd15419[c]  -&gt; S_cpd00046[c] + S_cpd00067[c] + S_cpd15555[c] </t>
  </si>
  <si>
    <t xml:space="preserve">S_cpd00061[c] + S_cpd01171[e]  &lt;=&gt; S_cpd00020[c] + S_cpd03752[c] </t>
  </si>
  <si>
    <t xml:space="preserve">S_cpd00003[c] + S_cpd00357[c]  &lt;=&gt; S_cpd00006[c] + S_cpd00297[c] </t>
  </si>
  <si>
    <t xml:space="preserve">S_cpd00033[c] + S_cpd00067[c] + S_cpd12005[c]  -&gt; S_cpd00011[c] + S_cpd11830[c] </t>
  </si>
  <si>
    <t xml:space="preserve">S_cpd00003[c] + S_cpd00100[c]  &lt;=&gt; S_cpd00004[c] + S_cpd00067[c] + S_cpd00157[c] </t>
  </si>
  <si>
    <t xml:space="preserve">S_cpd00002[c] + S_cpd00655[c]  -&gt; S_cpd00008[c] + S_cpd00010[c] </t>
  </si>
  <si>
    <t xml:space="preserve">S_cpd00041[c] + S_cpd00146[c]  -&gt; S_cpd00009[c] + 2 S_cpd00067[c] + S_cpd00343[c] </t>
  </si>
  <si>
    <t xml:space="preserve">S_cpd00001[c] + S_cpd00002[c] + S_cpd09878[e]  -&gt; S_cpd00008[c] + S_cpd00009[c] + S_cpd00067[c] + S_cpd09878[c] </t>
  </si>
  <si>
    <t xml:space="preserve">S_cpd00024[c] + S_cpd00107[c]  &lt;=&gt; S_cpd00023[c] + S_cpd00200[c] </t>
  </si>
  <si>
    <t xml:space="preserve">S_cpd00001[c] + S_cpd01775[c]  -&gt; S_cpd00012[c] + S_cpd01777[c] </t>
  </si>
  <si>
    <t xml:space="preserve">2 S_cpd00067[c] + S_cpd00209[c] + S_cpd15499[c]  &lt;=&gt; S_cpd00001[c] + 2 S_cpd00067[e] + S_cpd00075[c] + S_cpd15500[c] </t>
  </si>
  <si>
    <t xml:space="preserve">S_cpd00067[c] + S_cpd02666[c]  -&gt; S_cpd00011[c] + S_cpd00834[c] </t>
  </si>
  <si>
    <t xml:space="preserve">S_cpd00002[c] + S_cpd00069[c] + S_cpd00084[c] + S_cpd08289[c]  -&gt; S_cpd00001[c] + S_cpd00011[c] + S_cpd00012[c] + S_cpd00018[c] + S_cpd00035[c] + S_cpd02654[c] + S_cpd15378[c] </t>
  </si>
  <si>
    <t xml:space="preserve">S_cpd02979[c]  &lt;=&gt; S_cpd02991[c] </t>
  </si>
  <si>
    <t xml:space="preserve">S_cpd00010[c] + S_cpd00020[c]  -&gt; S_cpd00022[c] + S_cpd00047[c] </t>
  </si>
  <si>
    <t xml:space="preserve">S_cpd00067[e] + S_cpd00550[e]  &lt;=&gt; S_cpd00067[c] + S_cpd00550[c] </t>
  </si>
  <si>
    <t xml:space="preserve">S_cpd11441[c] + S_cpd15676[c]  -&gt; S_cpd00010[c] + S_cpd15682[c] </t>
  </si>
  <si>
    <t xml:space="preserve">S_cpd00290[c]  &lt;=&gt; S_cpd00095[c] + S_cpd00102[c] </t>
  </si>
  <si>
    <t xml:space="preserve">S_cpd00003[c] + S_cpd00067[c] + 2 S_cpd00635[c]  &lt;=&gt; S_cpd00004[c] + 2 S_cpd00423[c] </t>
  </si>
  <si>
    <t xml:space="preserve">S_cpd00024[c] + S_cpd00342[c]  &lt;=&gt; S_cpd00023[c] + S_cpd00918[c] </t>
  </si>
  <si>
    <t xml:space="preserve">S_cpd00039[e] + S_cpd00067[e]  &lt;=&gt; S_cpd00039[c] + S_cpd00067[c] </t>
  </si>
  <si>
    <t xml:space="preserve">S_cpd00002[c] + S_cpd00023[c] + S_cpd00087[c]  -&gt; S_cpd00008[c] + S_cpd00009[c] + S_cpd00067[c] + S_cpd06227[c] </t>
  </si>
  <si>
    <t xml:space="preserve">S_cpd00001[c] + S_cpd11586[c]  &lt;=&gt; S_cpd00023[c] + S_cpd00035[c] </t>
  </si>
  <si>
    <t xml:space="preserve">S_cpd00080[c] + S_cpd11434[c]  -&gt; S_cpd00010[c] + S_cpd15672[c] </t>
  </si>
  <si>
    <t xml:space="preserve">S_cpd00005[c] + S_cpd00067[c] + S_cpd11512[c]  &lt;=&gt; S_cpd00006[c] + S_cpd11513[c] </t>
  </si>
  <si>
    <t xml:space="preserve">S_cpd00006[c] + S_cpd11484[c]  &lt;=&gt; S_cpd00005[c] + S_cpd00067[c] + S_cpd11491[c] </t>
  </si>
  <si>
    <t xml:space="preserve">S_cpd00022[c] + S_cpd01260[c]  &lt;=&gt; S_cpd00010[c] + S_cpd12689[c] </t>
  </si>
  <si>
    <t xml:space="preserve">S_cpd00026[c] + S_cpd15744[c]  &lt;=&gt; S_cpd00014[c] + S_cpd15735[c] </t>
  </si>
  <si>
    <t xml:space="preserve">S_cpd00268[c] + S_cpd00722[c] + S_cpd11421[c]  -&gt; S_cpd00029[c] + S_cpd00081[c] + S_cpd00084[c] + S_cpd11420[c] </t>
  </si>
  <si>
    <t xml:space="preserve">S_cpd00067[c] + S_cpd11472[c] + S_cpd11492[c]  -&gt; S_cpd00011[c] + S_cpd11490[c] + S_cpd11493[c] </t>
  </si>
  <si>
    <t xml:space="preserve">S_cpd00006[c] + S_cpd00337[c]  &lt;=&gt; S_cpd00005[c] + S_cpd00067[c] + S_cpd00092[c] </t>
  </si>
  <si>
    <t xml:space="preserve">S_cpd00002[c] + S_cpd15703[c]  &lt;=&gt; S_cpd00008[c] + S_cpd15679[c] </t>
  </si>
  <si>
    <t xml:space="preserve">S_cpd00047[c] + 3 S_cpd00067[c] + S_cpd15560[c]  -&gt; S_cpd00011[c] + 2 S_cpd00067[e] + S_cpd15561[c] </t>
  </si>
  <si>
    <t xml:space="preserve">S_cpd00001[c] + S_cpd00002[c] + S_cpd01078[c]  &lt;=&gt; S_cpd00009[c] + S_cpd00018[c] + 2 S_cpd00067[c] + S_cpd03078[c] </t>
  </si>
  <si>
    <t xml:space="preserve">S_cpd00067[c] + S_cpd00810[c]  -&gt; S_cpd00011[c] + S_cpd00091[c] </t>
  </si>
  <si>
    <t xml:space="preserve">S_cpd00001[c] + S_cpd00002[c] + S_cpd01017[e]  -&gt; S_cpd00008[c] + S_cpd00009[c] + S_cpd00067[c] + S_cpd01017[c] </t>
  </si>
  <si>
    <t xml:space="preserve">S_cpd00017[c] + S_cpd00067[c] + S_cpd01620[c]  &lt;=&gt; S_cpd00019[c] + S_cpd03420[c] </t>
  </si>
  <si>
    <t xml:space="preserve">S_cpd00026[c] + S_cpd15309[c]  &lt;=&gt; S_cpd00014[c] + S_cpd15737[c] </t>
  </si>
  <si>
    <t xml:space="preserve">S_cpd00001[c] + S_cpd00067[c] + S_cpd00307[c]  -&gt; S_cpd00013[c] + S_cpd00092[c] </t>
  </si>
  <si>
    <t xml:space="preserve">S_cpd00001[c] + S_cpd02311[c]  -&gt; S_cpd00344[c] </t>
  </si>
  <si>
    <t xml:space="preserve">S_cpd00002[c] + S_cpd00072[c]  -&gt; S_cpd00008[c] + S_cpd00290[c] </t>
  </si>
  <si>
    <t xml:space="preserve">24 S_cpd00037[c] + S_cpd15747[c]  &lt;=&gt; 24 S_cpd00014[c] + S_cpd15765[c] </t>
  </si>
  <si>
    <t xml:space="preserve">S_cpd00002[c] + S_cpd00010[c] + S_cpd00067[c] + S_cpd11436[c]  -&gt; S_cpd00012[c] + S_cpd00018[c] + S_cpd11437[c] </t>
  </si>
  <si>
    <t xml:space="preserve">S_cpd00873[c] + S_cpd01997[c]  &lt;=&gt; S_cpd00067[c] + S_cpd00218[c] + S_cpd02904[c] </t>
  </si>
  <si>
    <t xml:space="preserve">S_cpd00009[c] + S_cpd00067[c] + S_cpd01217[c]  &lt;=&gt; S_cpd00309[c] + S_cpd00475[c] </t>
  </si>
  <si>
    <t xml:space="preserve">S_cpd00003[c] + S_cpd00227[c]  &lt;=&gt; S_cpd00004[c] + S_cpd00067[c] + S_cpd00346[c] </t>
  </si>
  <si>
    <t xml:space="preserve">S_cpd00067[c] + S_cpd11492[c] + S_cpd11532[c]  -&gt; S_cpd00011[c] + S_cpd11493[c] + S_cpd11533[c] </t>
  </si>
  <si>
    <t xml:space="preserve">S_cpd00017[c] + S_cpd08368[c]  &lt;=&gt; S_cpd00019[c] + S_cpd00067[c] + S_cpd08369[c] </t>
  </si>
  <si>
    <t xml:space="preserve">S_cpd17041[e]  -&gt; S_cpd17041[c] </t>
  </si>
  <si>
    <t xml:space="preserve">2 S_cpd15538[c]  &lt;=&gt; S_cpd00100[c] + S_cpd15791[c] </t>
  </si>
  <si>
    <t xml:space="preserve">2 S_cpd00004[c] + S_cpd00125[c] + S_cpd11621[c]  &lt;=&gt; 2 S_cpd00003[c] + S_cpd00345[c] + S_cpd11620[c] </t>
  </si>
  <si>
    <t xml:space="preserve">S_cpd00002[c] + S_cpd00035[c] + S_cpd00773[c]  -&gt; S_cpd00008[c] + S_cpd00009[c] + S_cpd00067[c] + S_cpd00890[c] </t>
  </si>
  <si>
    <t xml:space="preserve">S_cpd00067[c] + S_cpd11492[c] + S_cpd11499[c]  -&gt; S_cpd00011[c] + S_cpd11493[c] + S_cpd11500[c] </t>
  </si>
  <si>
    <t xml:space="preserve">S_cpd02210[c]  &lt;=&gt; S_cpd00102[c] + S_cpd00359[c] </t>
  </si>
  <si>
    <t xml:space="preserve">S_cpd00006[c] + S_cpd02720[c]  &lt;=&gt; S_cpd00005[c] + S_cpd00067[c] + S_cpd00931[c] </t>
  </si>
  <si>
    <t xml:space="preserve">S_cpd00224[c]  &lt;=&gt; S_cpd00397[c] </t>
  </si>
  <si>
    <t xml:space="preserve">24 S_cpd00026[c] + S_cpd15750[c]  &lt;=&gt; 24 S_cpd00014[c] + S_cpd15759[c] </t>
  </si>
  <si>
    <t xml:space="preserve">24 S_cpd00037[c] + S_cpd15750[c]  &lt;=&gt; 24 S_cpd00014[c] + S_cpd15768[c] </t>
  </si>
  <si>
    <t xml:space="preserve">S_cpd00113[c] + S_cpd00350[c]  -&gt; S_cpd00012[c] + S_cpd00289[c] </t>
  </si>
  <si>
    <t xml:space="preserve">S_cpd00067[c] + S_cpd11492[c] + S_cpd11495[c]  -&gt; S_cpd00011[c] + S_cpd11493[c] + S_cpd11496[c] </t>
  </si>
  <si>
    <t xml:space="preserve">S_cpd02498[c]  -&gt; S_cpd00001[c] + S_cpd00123[c] </t>
  </si>
  <si>
    <t xml:space="preserve">S_cpd00080[c] + S_cpd01695[c]  -&gt; S_cpd00010[c] + S_cpd15331[c] </t>
  </si>
  <si>
    <t xml:space="preserve">S_cpd00001[c] + S_cpd00809[c]  -&gt; S_cpd00009[c] + S_cpd00067[c] + S_cpd00161[c] </t>
  </si>
  <si>
    <t xml:space="preserve">S_cpd00067[c] + S_cpd00668[c]  -&gt; S_cpd00011[c] + S_cpd00361[c] </t>
  </si>
  <si>
    <t xml:space="preserve">S_cpd00626[c]  -&gt; S_cpd00001[c] + S_cpd00521[c] </t>
  </si>
  <si>
    <t xml:space="preserve">S_cpd00053[c] + S_cpd00072[c]  &lt;=&gt; S_cpd00023[c] + S_cpd00288[c] </t>
  </si>
  <si>
    <t xml:space="preserve">S_cpd00001[c] + S_cpd00002[c] + S_cpd11586[e]  -&gt; S_cpd00008[c] + S_cpd00009[c] + S_cpd00067[c] + S_cpd11586[c] </t>
  </si>
  <si>
    <t xml:space="preserve">S_cpd00002[c] + S_cpd15310[c]  &lt;=&gt; S_cpd00008[c] + S_cpd15525[c] </t>
  </si>
  <si>
    <t xml:space="preserve">S_cpd00024[c] + S_cpd00041[c]  &lt;=&gt; S_cpd00023[c] + S_cpd00032[c] </t>
  </si>
  <si>
    <t xml:space="preserve">S_cpd00001[c] + S_cpd00002[c] + S_cpd00060[e]  -&gt; S_cpd00008[c] + S_cpd00009[c] + S_cpd00060[c] + S_cpd00067[c] </t>
  </si>
  <si>
    <t xml:space="preserve">S_cpd00002[c] + S_cpd00939[c]  &lt;=&gt; S_cpd00008[c] + S_cpd02775[c] </t>
  </si>
  <si>
    <t xml:space="preserve">S_cpd00006[c] + S_cpd11479[c]  &lt;=&gt; S_cpd00005[c] + S_cpd00067[c] + S_cpd11486[c] </t>
  </si>
  <si>
    <t xml:space="preserve">S_cpd00201[c] + S_cpd02851[c]  &lt;=&gt; S_cpd00087[c] + S_cpd02884[c] </t>
  </si>
  <si>
    <t xml:space="preserve">S_cpd00002[c] + S_cpd00047[c] + S_cpd00087[c]  -&gt; S_cpd00008[c] + S_cpd00009[c] + S_cpd00201[c] </t>
  </si>
  <si>
    <t xml:space="preserve">S_cpd00002[c] + S_cpd00258[c]  &lt;=&gt; S_cpd00008[c] + S_cpd00171[c] </t>
  </si>
  <si>
    <t xml:space="preserve">S_cpd00067[c] + S_cpd11492[c] + S_cpd11503[c]  -&gt; S_cpd00011[c] + S_cpd11493[c] + S_cpd11504[c] </t>
  </si>
  <si>
    <t xml:space="preserve">S_cpd00024[c] + S_cpd00069[c]  &lt;=&gt; S_cpd00023[c] + S_cpd00868[c] </t>
  </si>
  <si>
    <t xml:space="preserve">S_cpd00001[c] + S_cpd00002[c] + S_cpd00209[e]  -&gt; S_cpd00008[c] + S_cpd00009[c] + S_cpd00067[c] + S_cpd00209[c] </t>
  </si>
  <si>
    <t xml:space="preserve">S_cpd08375[c]  &lt;=&gt; S_cpd03421[c] </t>
  </si>
  <si>
    <t xml:space="preserve">S_cpd00080[c] + S_cpd15277[c]  -&gt; S_cpd11493[c] + S_cpd15327[c] </t>
  </si>
  <si>
    <t xml:space="preserve">2 S_cpd00067[c] + S_cpd00149[c] + S_cpd03426[c]  &lt;=&gt; S_cpd08368[c] </t>
  </si>
  <si>
    <t xml:space="preserve">S_cpd00002[c] + S_cpd00261[c]  &lt;=&gt; S_cpd00008[c] + S_cpd03861[c] </t>
  </si>
  <si>
    <t xml:space="preserve">S_cpd00080[c] + S_cpd15419[c]  &lt;=&gt; S_cpd00046[c] + S_cpd15545[c] </t>
  </si>
  <si>
    <t xml:space="preserve">S_cpd00504[c]  &lt;=&gt; S_cpd00516[c] </t>
  </si>
  <si>
    <t xml:space="preserve">S_cpd00001[c] + S_cpd11581[c]  &lt;=&gt; S_cpd00033[c] + S_cpd00132[c] </t>
  </si>
  <si>
    <t xml:space="preserve">S_cpd00002[c] + S_cpd00186[c] + S_cpd00890[c]  -&gt; S_cpd00008[c] + S_cpd00009[c] + S_cpd00067[c] + S_cpd00525[c] </t>
  </si>
  <si>
    <t xml:space="preserve">S_cpd00005[c] + S_cpd00067[c] + S_cpd11521[c]  &lt;=&gt; S_cpd00006[c] + S_cpd11522[c] </t>
  </si>
  <si>
    <t xml:space="preserve">S_cpd00002[c] + S_cpd00873[c]  &lt;=&gt; S_cpd00012[c] + S_cpd00638[c] </t>
  </si>
  <si>
    <t xml:space="preserve">S_cpd00103[c] + S_cpd00207[c]  -&gt; S_cpd00012[c] + S_cpd00126[c] </t>
  </si>
  <si>
    <t xml:space="preserve">S_cpd00001[c] + S_cpd00038[c]  -&gt; S_cpd00047[c] + S_cpd00067[c] + S_cpd02978[c] </t>
  </si>
  <si>
    <t xml:space="preserve">S_cpd00037[c] + S_cpd00061[c]  &lt;=&gt; S_cpd00009[c] + S_cpd00067[c] + S_cpd02820[c] </t>
  </si>
  <si>
    <t xml:space="preserve">S_cpd00095[c]  -&gt; S_cpd00009[c] + S_cpd00067[c] + S_cpd00428[c] </t>
  </si>
  <si>
    <t xml:space="preserve">S_cpd00017[c] + S_cpd11763[c]  -&gt; S_cpd00019[c] + S_cpd00067[c] + S_cpd12223[c] </t>
  </si>
  <si>
    <t xml:space="preserve">S_cpd11825[c] + S_cpd15328[c]  -&gt; S_cpd11493[c] + S_cpd15527[c] </t>
  </si>
  <si>
    <t xml:space="preserve">S_cpd00035[c]  &lt;=&gt; S_cpd00117[c] </t>
  </si>
  <si>
    <t xml:space="preserve">S_cpd01695[c] + S_cpd15331[c]  -&gt; S_cpd00010[c] + S_cpd15522[c] </t>
  </si>
  <si>
    <t xml:space="preserve">S_cpd00054[c] + S_cpd00135[c]  &lt;=&gt; S_cpd00001[c] + S_cpd00424[c] </t>
  </si>
  <si>
    <t xml:space="preserve">2 S_cpd15722[c]  &lt;=&gt; S_cpd00100[c] + S_cpd15794[c] </t>
  </si>
  <si>
    <t xml:space="preserve">2 S_cpd00067[c] + S_cpd15692[c]  &lt;=&gt; S_cpd00011[c] + S_cpd15698[c] </t>
  </si>
  <si>
    <t xml:space="preserve">S_cpd00026[c] + S_cpd15739[c]  &lt;=&gt; S_cpd00014[c] + S_cpd15730[c] </t>
  </si>
  <si>
    <t xml:space="preserve">S_cpd00067[c] + S_cpd11492[c] + S_cpd11553[c]  -&gt; S_cpd00011[c] + S_cpd11493[c] + S_cpd11554[c] </t>
  </si>
  <si>
    <t xml:space="preserve">S_cpd00001[c] + S_cpd00133[c]  -&gt; S_cpd00013[c] + S_cpd00218[c] </t>
  </si>
  <si>
    <t xml:space="preserve">24 S_cpd00026[c] + S_cpd15753[c]  &lt;=&gt; 24 S_cpd00014[c] + S_cpd15762[c] </t>
  </si>
  <si>
    <t xml:space="preserve">S_cpd00052[c] + S_cpd15678[c]  &lt;=&gt; S_cpd00012[c] + S_cpd15684[c] </t>
  </si>
  <si>
    <t xml:space="preserve">S_cpd00052[c] + S_cpd00084[c] + S_cpd02201[c]  -&gt; S_cpd00012[c] + S_cpd00046[c] + S_cpd02666[c] </t>
  </si>
  <si>
    <t xml:space="preserve">S_cpd02535[c]  -&gt; S_cpd00001[c] + S_cpd00508[c] </t>
  </si>
  <si>
    <t xml:space="preserve">2 S_cpd00067[c] + S_cpd15554[c]  &lt;=&gt; S_cpd00011[c] + S_cpd15530[c] </t>
  </si>
  <si>
    <t xml:space="preserve">S_cpd00024[c] + S_cpd00807[c]  &lt;=&gt; S_cpd00023[c] + S_cpd00930[c] </t>
  </si>
  <si>
    <t xml:space="preserve">S_cpd00009[c] + S_cpd00067[c] + S_cpd00367[c]  &lt;=&gt; S_cpd00307[c] + S_cpd00475[c] </t>
  </si>
  <si>
    <t xml:space="preserve">S_cpd00982[c] + S_cpd15560[c]  -&gt; S_cpd00015[c] + S_cpd15561[c] </t>
  </si>
  <si>
    <t xml:space="preserve">S_cpd11468[c] + S_cpd15325[c]  -&gt; S_cpd11493[c] + S_cpd15521[c] </t>
  </si>
  <si>
    <t xml:space="preserve">S_cpd00067[c] + S_cpd00956[c]  -&gt; S_cpd00001[c] + S_cpd00011[c] + S_cpd02210[c] </t>
  </si>
  <si>
    <t xml:space="preserve">S_cpd00001[c] + S_cpd02229[c]  -&gt; S_cpd00009[c] + S_cpd00067[c] + S_cpd00286[c] </t>
  </si>
  <si>
    <t xml:space="preserve">S_cpd00037[c] + S_cpd02948[c]  &lt;=&gt; S_cpd00014[c] + S_cpd03491[c] </t>
  </si>
  <si>
    <t xml:space="preserve">S_cpd00067[e] + S_cpd00309[e]  &lt;=&gt; S_cpd00067[c] + S_cpd00309[c] </t>
  </si>
  <si>
    <t xml:space="preserve">S_cpd00027[e] + S_cpd00061[c]  &lt;=&gt; S_cpd00020[c] + S_cpd00079[c] </t>
  </si>
  <si>
    <t xml:space="preserve">S_cpd00001[c] + S_cpd00002[c] + S_cpd11589[e]  -&gt; S_cpd00008[c] + S_cpd00009[c] + S_cpd00067[c] + S_cpd11589[c] </t>
  </si>
  <si>
    <t xml:space="preserve">S_cpd00080[c] + S_cpd11439[c]  -&gt; S_cpd00010[c] + S_cpd15675[c] </t>
  </si>
  <si>
    <t xml:space="preserve">S_cpd00102[c] + S_cpd00238[c]  &lt;=&gt; S_cpd00072[c] + S_cpd00236[c] </t>
  </si>
  <si>
    <t xml:space="preserve">S_cpd00001[c] + S_cpd00337[c]  -&gt; S_cpd00067[c] + S_cpd01720[c] </t>
  </si>
  <si>
    <t xml:space="preserve">S_cpd00061[c] + S_cpd00082[e]  &lt;=&gt; S_cpd00020[c] + S_cpd00802[c] </t>
  </si>
  <si>
    <t xml:space="preserve">S_cpd00082[e]  &lt;=&gt; </t>
  </si>
  <si>
    <t xml:space="preserve">S_cpd00002[c] + S_cpd00642[c]  &lt;=&gt; S_cpd00008[c] + S_cpd00831[c] </t>
  </si>
  <si>
    <t xml:space="preserve">S_cpd00001[c] + S_cpd03706[c]  -&gt; S_cpd00062[c] + S_cpd00091[c] </t>
  </si>
  <si>
    <t xml:space="preserve">S_cpd00002[c] + S_cpd00038[c]  &lt;=&gt; S_cpd00018[c] + S_cpd02740[c] </t>
  </si>
  <si>
    <t xml:space="preserve">S_cpd00135[c] + S_cpd00345[c]  &lt;=&gt; S_cpd00060[c] + S_cpd00087[c] </t>
  </si>
  <si>
    <t xml:space="preserve">S_cpd00002[c] + S_cpd00050[c]  -&gt; S_cpd00012[c] + S_cpd00015[c] </t>
  </si>
  <si>
    <t xml:space="preserve">S_cpd00171[c]  &lt;=&gt; S_cpd00198[c] </t>
  </si>
  <si>
    <t xml:space="preserve">S_cpd00064[c] + S_cpd00067[c]  -&gt; S_cpd00011[c] + S_cpd00118[c] </t>
  </si>
  <si>
    <t xml:space="preserve">S_cpd00001[c] + S_cpd00002[c] + S_cpd11578[e]  -&gt; S_cpd00008[c] + S_cpd00009[c] + S_cpd00067[c] + S_cpd11578[c] </t>
  </si>
  <si>
    <t xml:space="preserve">S_cpd00002[c] + S_cpd08287[c]  &lt;=&gt; S_cpd00008[c] + S_cpd08288[c] </t>
  </si>
  <si>
    <t xml:space="preserve">S_cpd00080[c] + S_cpd15268[c]  -&gt; S_cpd11493[c] + S_cpd15329[c] </t>
  </si>
  <si>
    <t xml:space="preserve">S_cpd00052[c] + S_cpd15523[c]  &lt;=&gt; S_cpd00012[c] + S_cpd15422[c] </t>
  </si>
  <si>
    <t xml:space="preserve">S_cpd00509[c]  &lt;=&gt; S_cpd00510[c] </t>
  </si>
  <si>
    <t xml:space="preserve">S_cpd00130[e] + S_cpd00971[e]  &lt;=&gt; S_cpd00130[c] + S_cpd00971[c] </t>
  </si>
  <si>
    <t xml:space="preserve">S_cpd00699[c]  -&gt; S_cpd00001[c] + S_cpd01716[c] </t>
  </si>
  <si>
    <t xml:space="preserve">S_cpd00443[c] + S_cpd00954[c]  &lt;=&gt; S_cpd00001[c] + S_cpd00683[c] </t>
  </si>
  <si>
    <t xml:space="preserve">S_cpd00005[c] + S_cpd00067[c] + S_cpd11533[c]  &lt;=&gt; S_cpd00006[c] + S_cpd11534[c] </t>
  </si>
  <si>
    <t xml:space="preserve">7 S_cpd00113[c] + S_cpd08211[c]  -&gt; 7 S_cpd00012[c] + S_cpd02229[c] </t>
  </si>
  <si>
    <t xml:space="preserve">S_cpd00003[c] + S_cpd02693[c]  &lt;=&gt; S_cpd00004[c] + S_cpd00067[c] + S_cpd02605[c] </t>
  </si>
  <si>
    <t xml:space="preserve">S_cpd00027[c]  &lt;=&gt; S_cpd00190[c] </t>
  </si>
  <si>
    <t xml:space="preserve">S_cpd00260[c]  &lt;=&gt; S_cpd00001[c] + S_cpd00331[c] </t>
  </si>
  <si>
    <t xml:space="preserve">S_cpd00067[c] + S_cpd11492[c] + S_cpd11557[c]  -&gt; S_cpd00011[c] + S_cpd11493[c] + S_cpd11558[c] </t>
  </si>
  <si>
    <t xml:space="preserve">S_cpd11432[c] + S_cpd15671[c]  -&gt; S_cpd00010[c] + S_cpd15677[c] </t>
  </si>
  <si>
    <t xml:space="preserve">S_cpd00001[c] + S_cpd03607[c]  -&gt; S_cpd00009[c] + S_cpd00067[c] + S_cpd03608[c] </t>
  </si>
  <si>
    <t xml:space="preserve">S_cpd00067[e] + S_cpd00121[e]  &lt;=&gt; S_cpd00067[c] + S_cpd00121[c] </t>
  </si>
  <si>
    <t xml:space="preserve">S_cpd00001[c] + S_cpd00358[c]  -&gt; S_cpd00012[c] + S_cpd00299[c] </t>
  </si>
  <si>
    <t xml:space="preserve">45 S_cpd00144[c] + 45 S_cpd00175[c]  &lt;=&gt; 45 S_cpd00014[c] + 45 S_cpd00067[c] + 45 S_cpd00091[c] + S_cpd15634[c] </t>
  </si>
  <si>
    <t xml:space="preserve">2 S_cpd00338[c]  -&gt; 2 S_cpd00001[c] + S_cpd00067[c] + S_cpd00689[c] </t>
  </si>
  <si>
    <t xml:space="preserve">2 S_cpd15723[c]  &lt;=&gt; S_cpd00100[c] + S_cpd15795[c] </t>
  </si>
  <si>
    <t xml:space="preserve">S_cpd00067[e] + S_cpd03279[e]  &lt;=&gt; S_cpd00067[c] + S_cpd03279[c] </t>
  </si>
  <si>
    <t xml:space="preserve">S_cpd00038[c] + S_cpd03918[c]  -&gt; S_cpd00031[c] + S_cpd00067[c] + S_cpd03919[c] </t>
  </si>
  <si>
    <t xml:space="preserve">S_cpd00001[c] + S_cpd00061[c] + S_cpd00492[c]  -&gt; S_cpd00009[c] + S_cpd00067[c] + S_cpd00232[c] </t>
  </si>
  <si>
    <t xml:space="preserve">S_cpd00080[c] + S_cpd15687[c]  &lt;=&gt; S_cpd00046[c] + S_cpd15720[c] </t>
  </si>
  <si>
    <t xml:space="preserve">S_cpd00061[c] + S_cpd01030[e]  &lt;=&gt; S_cpd00020[c] + S_cpd03698[c] </t>
  </si>
  <si>
    <t xml:space="preserve">S_cpd00054[c] + S_cpd02210[c]  -&gt; S_cpd00001[c] + S_cpd00065[c] + S_cpd00102[c] </t>
  </si>
  <si>
    <t xml:space="preserve">S_cpd00235[c]  &lt;=&gt; S_cpd00072[c] </t>
  </si>
  <si>
    <t xml:space="preserve">S_cpd00023[c] + S_cpd00502[c]  &lt;=&gt; S_cpd00087[c] + S_cpd00344[c] </t>
  </si>
  <si>
    <t xml:space="preserve">2 S_cpd15726[c]  &lt;=&gt; S_cpd00100[c] + S_cpd15798[c] </t>
  </si>
  <si>
    <t xml:space="preserve">S_cpd00038[c] + S_cpd00067[c] + S_cpd03919[c]  &lt;=&gt; S_cpd00012[c] + S_cpd03920[c] </t>
  </si>
  <si>
    <t xml:space="preserve">S_cpd00002[c] + S_cpd00644[c]  &lt;=&gt; S_cpd00008[c] + S_cpd02201[c] </t>
  </si>
  <si>
    <t xml:space="preserve">S_cpd00067[c] + S_cpd11492[c] + S_cpd11528[c]  -&gt; S_cpd00011[c] + S_cpd11493[c] + S_cpd11529[c] </t>
  </si>
  <si>
    <t xml:space="preserve">S_cpd00006[c] + S_cpd00130[c]  -&gt; S_cpd00005[c] + S_cpd00011[c] + S_cpd00020[c] </t>
  </si>
  <si>
    <t xml:space="preserve">S_cpd00054[c] + S_cpd15422[c]  -&gt; S_cpd00046[c] + S_cpd00067[c] + S_cpd15554[c] </t>
  </si>
  <si>
    <t xml:space="preserve">S_cpd00863[c]  &lt;=&gt; S_cpd00072[c] </t>
  </si>
  <si>
    <t xml:space="preserve">S_cpd00054[c] + S_cpd00359[c]  -&gt; S_cpd00001[c] + S_cpd00065[c] </t>
  </si>
  <si>
    <t xml:space="preserve">S_cpd00080[c] + S_cpd15420[c]  &lt;=&gt; S_cpd00046[c] + S_cpd15548[c] </t>
  </si>
  <si>
    <t xml:space="preserve">S_cpd00033[e] + S_cpd00067[e]  &lt;=&gt; S_cpd00033[c] + S_cpd00067[c] </t>
  </si>
  <si>
    <t xml:space="preserve">S_cpd00006[c] + S_cpd02535[c]  &lt;=&gt; S_cpd00005[c] + S_cpd00067[c] + S_cpd10162[c] </t>
  </si>
  <si>
    <t xml:space="preserve">S_cpd00001[c] + S_cpd15604[c]  &lt;=&gt; S_cpd00033[c] + S_cpd00107[c] </t>
  </si>
  <si>
    <t xml:space="preserve">S_cpd00006[c] + 2 S_cpd00023[c]  &lt;=&gt; S_cpd00005[c] + S_cpd00024[c] + S_cpd00053[c] + S_cpd00067[c] </t>
  </si>
  <si>
    <t xml:space="preserve">S_cpd00006[c] + S_cpd11480[c]  &lt;=&gt; S_cpd00005[c] + S_cpd00067[c] + S_cpd11489[c] </t>
  </si>
  <si>
    <t xml:space="preserve">S_cpd00001[c] + S_cpd00114[c]  &lt;=&gt; S_cpd02884[c] </t>
  </si>
  <si>
    <t xml:space="preserve">S_cpd00037[c]  &lt;=&gt; S_cpd00175[c] </t>
  </si>
  <si>
    <t xml:space="preserve">S_cpd00137[c]  -&gt; S_cpd00029[c] + S_cpd00032[c] </t>
  </si>
  <si>
    <t xml:space="preserve">S_cpd00067[e] + S_cpd00438[e]  &lt;=&gt; S_cpd00067[c] + S_cpd00438[c] </t>
  </si>
  <si>
    <t xml:space="preserve">S_cpd00001[c] + S_cpd00067[c] + S_cpd00367[c]  -&gt; S_cpd00013[c] + S_cpd00249[c] </t>
  </si>
  <si>
    <t xml:space="preserve">S_cpd00668[c]  &lt;=&gt; S_cpd02569[c] </t>
  </si>
  <si>
    <t xml:space="preserve">S_cpd00002[c] + S_cpd00206[c]  &lt;=&gt; S_cpd00008[c] + S_cpd00533[c] </t>
  </si>
  <si>
    <t xml:space="preserve">S_cpd00017[c] + S_cpd03834[c]  &lt;=&gt; S_cpd00019[c] + S_cpd00067[c] + S_cpd03839[c] </t>
  </si>
  <si>
    <t xml:space="preserve">S_cpd00032[c] + S_cpd00616[c]  &lt;=&gt; S_cpd00041[c] + S_cpd00219[c] </t>
  </si>
  <si>
    <t xml:space="preserve">S_cpd00026[c] + S_cpd15705[c]  &lt;=&gt; S_cpd00014[c] + S_cpd15744[c] </t>
  </si>
  <si>
    <t xml:space="preserve">S_cpd00035[c] + S_cpd00040[c]  &lt;=&gt; S_cpd00020[c] + S_cpd00033[c] </t>
  </si>
  <si>
    <t xml:space="preserve">S_cpd00067[e] + S_cpd00653[e]  &lt;=&gt; S_cpd00067[c] + S_cpd00653[c] </t>
  </si>
  <si>
    <t xml:space="preserve">S_cpd00024[c] + S_cpd00504[c]  -&gt; S_cpd00001[c] + S_cpd00023[c] + S_cpd00067[c] + S_cpd02465[c] </t>
  </si>
  <si>
    <t xml:space="preserve">S_cpd00001[c] + S_cpd00147[c]  &lt;=&gt; S_cpd00128[c] + S_cpd01981[c] </t>
  </si>
  <si>
    <t xml:space="preserve">S_cpd00001[c] + S_cpd00002[c] + S_cpd11584[e]  -&gt; S_cpd00008[c] + S_cpd00009[c] + S_cpd00067[c] + S_cpd11584[c] </t>
  </si>
  <si>
    <t xml:space="preserve">S_cpd00002[c] + S_cpd00294[c]  &lt;=&gt; S_cpd00008[c] + S_cpd00177[c] </t>
  </si>
  <si>
    <t xml:space="preserve">S_cpd00052[c] + S_cpd15524[c]  &lt;=&gt; S_cpd00012[c] + S_cpd15419[c] </t>
  </si>
  <si>
    <t xml:space="preserve">S_cpd00113[c] + S_cpd02591[c]  -&gt; S_cpd00012[c] + S_cpd00906[c] </t>
  </si>
  <si>
    <t xml:space="preserve">S_cpd00005[c] + S_cpd00067[c] + S_cpd11570[c]  &lt;=&gt; S_cpd00006[c] + S_cpd11571[c] </t>
  </si>
  <si>
    <t xml:space="preserve">S_cpd00038[c] + S_cpd00485[c]  -&gt; S_cpd00012[c] + S_cpd00083[c] </t>
  </si>
  <si>
    <t xml:space="preserve">S_cpd00052[c] + S_cpd15527[c]  &lt;=&gt; S_cpd00012[c] + S_cpd15420[c] </t>
  </si>
  <si>
    <t xml:space="preserve">S_cpd00026[c] + S_cpd15737[c]  &lt;=&gt; S_cpd00014[c] + S_cpd15728[c] </t>
  </si>
  <si>
    <t xml:space="preserve">S_cpd00053[c] + S_cpd00102[c] + S_cpd00171[c]  -&gt; 3 S_cpd00001[c] + S_cpd00009[c] + S_cpd00016[c] + S_cpd00023[c] + 2 S_cpd00067[c] </t>
  </si>
  <si>
    <t xml:space="preserve">S_cpd00001[c] + S_cpd00002[c] + S_cpd15604[e]  -&gt; S_cpd00008[c] + S_cpd00009[c] + S_cpd15604[c] </t>
  </si>
  <si>
    <t xml:space="preserve">S_cpd00002[c] + S_cpd00013[c] + S_cpd00062[c]  -&gt; S_cpd00008[c] + S_cpd00009[c] + S_cpd00052[c] + 2 S_cpd00067[c] </t>
  </si>
  <si>
    <t xml:space="preserve">S_cpd00001[c] + S_cpd00002[c] + S_cpd00105[e]  -&gt; S_cpd00008[c] + S_cpd00009[c] + S_cpd00067[c] + S_cpd00105[c] </t>
  </si>
  <si>
    <t xml:space="preserve">S_cpd00023[c] + S_cpd00067[c] + S_cpd01651[c]  -&gt; S_cpd00001[c] + S_cpd00011[c] + S_cpd03646[c] </t>
  </si>
  <si>
    <t xml:space="preserve">S_cpd00005[c] + S_cpd00067[c] + S_cpd11504[c]  &lt;=&gt; S_cpd00006[c] + S_cpd11505[c] </t>
  </si>
  <si>
    <t xml:space="preserve">S_cpd00129[e] + S_cpd00971[e]  &lt;=&gt; S_cpd00129[c] + S_cpd00971[c] </t>
  </si>
  <si>
    <t xml:space="preserve">3 S_cpd00004[c] + 5 S_cpd00067[c] + S_cpd00075[c]  -&gt; 2 S_cpd00001[c] + 3 S_cpd00003[c] + S_cpd00013[c] </t>
  </si>
  <si>
    <t xml:space="preserve">S_cpd00054[c] + S_cpd15421[c]  -&gt; S_cpd00046[c] + S_cpd00067[c] + S_cpd15557[c] </t>
  </si>
  <si>
    <t xml:space="preserve">S_cpd00001[c] + S_cpd00051[c]  -&gt; S_cpd00013[c] + S_cpd00274[c] </t>
  </si>
  <si>
    <t xml:space="preserve">S_cpd00002[c] + S_cpd15704[c]  &lt;=&gt; S_cpd00008[c] + S_cpd15680[c] </t>
  </si>
  <si>
    <t xml:space="preserve">S_cpd00004[c] + S_cpd00022[c] + S_cpd00067[c]  -&gt; S_cpd00003[c] + S_cpd00010[c] + S_cpd00071[c] </t>
  </si>
  <si>
    <t xml:space="preserve">S_cpd00067[c] + S_cpd00219[c]  -&gt; S_cpd00001[c] + S_cpd00011[c] + S_cpd00143[c] </t>
  </si>
  <si>
    <t xml:space="preserve">S_cpd00009[c] + S_cpd00067[c] + S_cpd00182[c]  &lt;=&gt; S_cpd00128[c] + S_cpd00475[c] </t>
  </si>
  <si>
    <t xml:space="preserve">S_cpd00067[c] + S_cpd02654[c] + S_cpd02894[c]  &lt;=&gt; S_cpd00012[c] + S_cpd00793[c] </t>
  </si>
  <si>
    <t xml:space="preserve">S_cpd00051[e] + S_cpd00067[e]  -&gt; S_cpd00051[c] + S_cpd00067[c] </t>
  </si>
  <si>
    <t xml:space="preserve">S_cpd00001[c] + S_cpd00002[c] + S_cpd11593[e]  -&gt; S_cpd00008[c] + S_cpd00009[c] + S_cpd00067[c] + S_cpd11593[c] </t>
  </si>
  <si>
    <t xml:space="preserve">S_cpd00134[c] + S_cpd15327[c]  -&gt; S_cpd00010[c] + S_cpd15524[c] </t>
  </si>
  <si>
    <t xml:space="preserve">S_cpd00001[c] + S_cpd11585[c]  &lt;=&gt; S_cpd00033[c] + S_cpd00035[c] </t>
  </si>
  <si>
    <t xml:space="preserve">24 S_cpd00037[c] + S_cpd15754[c]  &lt;=&gt; 24 S_cpd00014[c] + S_cpd15772[c] </t>
  </si>
  <si>
    <t xml:space="preserve">S_cpd00080[c] + S_cpd11432[c]  -&gt; S_cpd00010[c] + S_cpd15671[c] </t>
  </si>
  <si>
    <t xml:space="preserve">S_cpd00002[c] + S_cpd00126[c]  &lt;=&gt; S_cpd00008[c] + S_cpd00031[c] </t>
  </si>
  <si>
    <t xml:space="preserve">S_cpd00006[c] + S_cpd00080[c]  &lt;=&gt; S_cpd00005[c] + S_cpd00067[c] + S_cpd00095[c] </t>
  </si>
  <si>
    <t xml:space="preserve">S_cpd00005[c] + S_cpd00067[c] + S_cpd11554[c]  &lt;=&gt; S_cpd00006[c] + S_cpd11555[c] </t>
  </si>
  <si>
    <t xml:space="preserve">S_cpd00092[c] + S_cpd00103[c]  -&gt; S_cpd00012[c] + S_cpd00091[c] </t>
  </si>
  <si>
    <t xml:space="preserve">24 S_cpd00037[c] + S_cpd15748[c]  &lt;=&gt; 24 S_cpd00014[c] + S_cpd15766[c] </t>
  </si>
  <si>
    <t xml:space="preserve">S_cpd00001[c] + S_cpd11593[c]  &lt;=&gt; S_cpd00035[c] + S_cpd00041[c] </t>
  </si>
  <si>
    <t xml:space="preserve">S_cpd00005[c] + S_cpd00067[c] + S_cpd08615[c]  -&gt; S_cpd00001[c] + S_cpd00006[c] + S_cpd00113[c] </t>
  </si>
  <si>
    <t xml:space="preserve">S_cpd00002[c] + S_cpd00010[c] + S_cpd00067[c] + S_cpd11440[c]  -&gt; S_cpd00012[c] + S_cpd00018[c] + S_cpd11441[c] </t>
  </si>
  <si>
    <t xml:space="preserve">S_cpd00010[c] + S_cpd12370[c]  &lt;=&gt; S_cpd00045[c] + S_cpd11493[c] </t>
  </si>
  <si>
    <t xml:space="preserve">S_cpd00020[c] + S_cpd00054[c]  &lt;=&gt; S_cpd00035[c] + S_cpd00145[c] </t>
  </si>
  <si>
    <t xml:space="preserve">S_cpd00067[e] + S_cpd11595[c]  &lt;=&gt; S_cpd00067[c] + S_cpd11595[e] </t>
  </si>
  <si>
    <t xml:space="preserve">S_cpd03666[c]  -&gt; S_cpd00001[c] + S_cpd02978[c] </t>
  </si>
  <si>
    <t xml:space="preserve">2 S_cpd00109[c] + S_cpd00221[c]  &lt;=&gt; S_cpd00020[c] + 2 S_cpd00067[c] + 2 S_cpd00110[c] </t>
  </si>
  <si>
    <t xml:space="preserve">S_cpd00003[c] + S_cpd00100[c]  &lt;=&gt; S_cpd00004[c] + S_cpd00067[c] + S_cpd00448[c] </t>
  </si>
  <si>
    <t xml:space="preserve">S_cpd00001[c] + S_cpd00002[c] + S_cpd01329[e]  -&gt; S_cpd00008[c] + S_cpd00009[c] + S_cpd00067[c] + S_cpd01329[c] </t>
  </si>
  <si>
    <t xml:space="preserve">S_cpd00005[c] + S_cpd00067[c] + S_cpd11529[c]  &lt;=&gt; S_cpd00006[c] + S_cpd11530[c] </t>
  </si>
  <si>
    <t xml:space="preserve">S_cpd00002[c] + S_cpd00013[c] + S_cpd00638[c]  -&gt; S_cpd00003[c] + S_cpd00012[c] + S_cpd00018[c] </t>
  </si>
  <si>
    <t xml:space="preserve">24 S_cpd00026[c] + S_cpd15746[c]  &lt;=&gt; 24 S_cpd00014[c] + S_cpd15755[c] </t>
  </si>
  <si>
    <t xml:space="preserve">S_cpd02921[c]  &lt;=&gt; S_cpd00106[c] + S_cpd02851[c] </t>
  </si>
  <si>
    <t xml:space="preserve">S_cpd00001[c] + S_cpd00067[c] + S_cpd00182[c]  -&gt; S_cpd00013[c] + S_cpd00246[c] </t>
  </si>
  <si>
    <t xml:space="preserve">S_cpd00002[c] + S_cpd00635[c]  &lt;=&gt; S_cpd00166[c] + S_cpd00421[c] </t>
  </si>
  <si>
    <t xml:space="preserve">S_cpd00002[c] + S_cpd00010[c] + S_cpd00067[c] + S_cpd00142[c]  -&gt; S_cpd00012[c] + S_cpd00018[c] + S_cpd00279[c] </t>
  </si>
  <si>
    <t xml:space="preserve">S_cpd00067[e] + S_cpd00130[e]  &lt;=&gt; S_cpd00067[c] + S_cpd00130[c] </t>
  </si>
  <si>
    <t xml:space="preserve">S_cpd00808[c]  &lt;=&gt; S_cpd00198[c] </t>
  </si>
  <si>
    <t xml:space="preserve">S_cpd00061[c] + S_cpd00314[e]  &lt;=&gt; S_cpd00020[c] + S_cpd00491[c] </t>
  </si>
  <si>
    <t xml:space="preserve">S_cpd00005[c] + S_cpd00067[c] + S_cpd08615[c]  -&gt; S_cpd00001[c] + S_cpd00006[c] + S_cpd00202[c] </t>
  </si>
  <si>
    <t xml:space="preserve">S_cpd00062[c] + S_cpd11421[c]  -&gt; S_cpd00001[c] + S_cpd00358[c] + S_cpd11420[c] </t>
  </si>
  <si>
    <t xml:space="preserve">S_cpd00001[c] + S_cpd01777[c]  &lt;=&gt; S_cpd02979[c] </t>
  </si>
  <si>
    <t xml:space="preserve">S_cpd00006[c] + S_cpd00009[c] + S_cpd00858[c]  &lt;=&gt; S_cpd00005[c] + S_cpd02097[c] </t>
  </si>
  <si>
    <t xml:space="preserve">S_cpd00100[c]  &lt;=&gt; S_cpd00100[e] </t>
  </si>
  <si>
    <t xml:space="preserve">S_cpd00013[c] + S_cpd00216[c]  -&gt; S_cpd00001[c] + S_cpd00020[c] + S_cpd00067[c] + S_cpd00093[c] </t>
  </si>
  <si>
    <t xml:space="preserve">S_cpd00113[c] + S_cpd00289[c]  -&gt; S_cpd00012[c] + S_cpd02591[c] </t>
  </si>
  <si>
    <t xml:space="preserve">S_cpd00067[c] + S_cpd11468[c] + S_cpd11492[c]  -&gt; S_cpd00011[c] + S_cpd11491[c] + S_cpd11493[c] </t>
  </si>
  <si>
    <t xml:space="preserve">S_cpd00001[c] + S_cpd00658[c]  -&gt; S_cpd00020[c] + S_cpd02566[c] </t>
  </si>
  <si>
    <t xml:space="preserve">S_cpd11439[c] + S_cpd15675[c]  -&gt; S_cpd00010[c] + S_cpd15681[c] </t>
  </si>
  <si>
    <t xml:space="preserve">S_cpd00002[c] + S_cpd00041[c] + S_cpd02893[c]  -&gt; S_cpd00008[c] + S_cpd00009[c] + 2 S_cpd00067[c] + S_cpd02921[c] </t>
  </si>
  <si>
    <t xml:space="preserve">S_cpd00001[c] + S_cpd00347[c]  &lt;=&gt; S_cpd00067[c] + S_cpd00201[c] </t>
  </si>
  <si>
    <t xml:space="preserve">S_cpd02711[c]  &lt;=&gt; S_cpd00020[c] + S_cpd00102[c] </t>
  </si>
  <si>
    <t xml:space="preserve">S_cpd00006[c] + S_cpd00330[c]  &lt;=&gt; S_cpd00005[c] + S_cpd00067[c] + S_cpd00393[c] </t>
  </si>
  <si>
    <t xml:space="preserve">S_cpd00009[c] + S_cpd00067[c] + S_cpd00086[c]  &lt;=&gt; S_cpd00010[c] + S_cpd01844[c] </t>
  </si>
  <si>
    <t xml:space="preserve">2 S_cpd15536[c]  &lt;=&gt; S_cpd00100[c] + S_cpd15792[c] </t>
  </si>
  <si>
    <t xml:space="preserve">S_cpd00001[c] + S_cpd00006[c] + S_cpd00023[c]  &lt;=&gt; S_cpd00005[c] + S_cpd00013[c] + S_cpd00024[c] + S_cpd00067[c] </t>
  </si>
  <si>
    <t xml:space="preserve">S_cpd00001[c] + S_cpd01017[c]  &lt;=&gt; S_cpd00033[c] + S_cpd00084[c] </t>
  </si>
  <si>
    <t xml:space="preserve">S_cpd00003[c] + S_cpd00449[c]  &lt;=&gt; S_cpd00004[c] + S_cpd00067[c] + S_cpd00213[c] </t>
  </si>
  <si>
    <t xml:space="preserve">S_cpd00054[c] + S_cpd15686[c]  -&gt; S_cpd00046[c] + S_cpd00067[c] + S_cpd15692[c] </t>
  </si>
  <si>
    <t xml:space="preserve">S_cpd00001[c] + S_cpd00003[c] + S_cpd00309[c]  -&gt; S_cpd00004[c] + S_cpd00067[c] + S_cpd00300[c] </t>
  </si>
  <si>
    <t xml:space="preserve">S_cpd00002[c] + S_cpd15312[c]  &lt;=&gt; S_cpd00008[c] + S_cpd15527[c] </t>
  </si>
  <si>
    <t xml:space="preserve">S_cpd00103[c] + S_cpd00226[c]  -&gt; S_cpd00012[c] + S_cpd00114[c] </t>
  </si>
  <si>
    <t xml:space="preserve">S_cpd00092[c] + S_cpd00101[c]  -&gt; S_cpd00001[c] + S_cpd00859[c] </t>
  </si>
  <si>
    <t xml:space="preserve">S_cpd00080[c] + S_cpd15422[c]  &lt;=&gt; S_cpd00046[c] + S_cpd15544[c] </t>
  </si>
  <si>
    <t xml:space="preserve">S_cpd00001[c] + S_cpd11580[c]  &lt;=&gt; S_cpd00033[c] + S_cpd00053[c] </t>
  </si>
  <si>
    <t xml:space="preserve">S_cpd00025[c] + S_cpd11421[c]  -&gt; 2 S_cpd00001[c] + S_cpd11420[c] </t>
  </si>
  <si>
    <t xml:space="preserve">S_cpd00932[c]  -&gt; S_cpd00009[c] + S_cpd00067[c] + S_cpd00216[c] </t>
  </si>
  <si>
    <t xml:space="preserve">S_cpd00094[c] + S_cpd03049[c]  &lt;=&gt; S_cpd00056[c] + S_cpd00498[c] </t>
  </si>
  <si>
    <t xml:space="preserve">S_cpd00080[c] + S_cpd11825[c]  -&gt; S_cpd11493[c] + S_cpd15328[c] </t>
  </si>
  <si>
    <t xml:space="preserve">S_cpd00006[c] + S_cpd08286[c]  &lt;=&gt; S_cpd00005[c] + S_cpd00067[c] + S_cpd08289[c] </t>
  </si>
  <si>
    <t xml:space="preserve">S_cpd00026[c] + S_cpd15740[c]  &lt;=&gt; S_cpd00014[c] + S_cpd15731[c] </t>
  </si>
  <si>
    <t xml:space="preserve">2 S_cpd00067[c] + S_cpd15693[c]  &lt;=&gt; S_cpd00011[c] + S_cpd15699[c] </t>
  </si>
  <si>
    <t xml:space="preserve">24 S_cpd00026[c] + S_cpd15754[c]  &lt;=&gt; 24 S_cpd00014[c] + S_cpd15763[c] </t>
  </si>
  <si>
    <t xml:space="preserve">S_cpd00052[c] + S_cpd15679[c]  &lt;=&gt; S_cpd00012[c] + S_cpd15685[c] </t>
  </si>
  <si>
    <t xml:space="preserve">S_cpd00002[c] + S_cpd00220[c]  &lt;=&gt; S_cpd00008[c] + S_cpd00050[c] </t>
  </si>
  <si>
    <t xml:space="preserve">S_cpd00003[c] + S_cpd00223[c]  &lt;=&gt; S_cpd00004[c] + S_cpd00067[c] + S_cpd00843[c] </t>
  </si>
  <si>
    <t xml:space="preserve">S_cpd00026[c] + S_cpd15702[c]  &lt;=&gt; S_cpd00014[c] + S_cpd15741[c] </t>
  </si>
  <si>
    <t xml:space="preserve">S_cpd00830[c]  &lt;=&gt; S_cpd00020[c] + S_cpd00040[c] </t>
  </si>
  <si>
    <t xml:space="preserve">S_cpd00006[c] + S_cpd11481[c]  &lt;=&gt; S_cpd00005[c] + S_cpd00067[c] + S_cpd11485[c] </t>
  </si>
  <si>
    <t xml:space="preserve">2 S_cpd00017[c] + S_cpd00774[c]  &lt;=&gt; 2 S_cpd00019[c] + 2 S_cpd00067[c] + S_cpd01620[c] </t>
  </si>
  <si>
    <t xml:space="preserve">S_cpd00001[c] + S_cpd00067[c] + S_cpd00957[c]  -&gt; S_cpd00013[c] + S_cpd00931[c] </t>
  </si>
  <si>
    <t xml:space="preserve">S_cpd00078[c] + S_cpd00227[c]  -&gt; S_cpd00010[c] + S_cpd00822[c] </t>
  </si>
  <si>
    <t xml:space="preserve">S_cpd00002[c] + S_cpd15307[c]  &lt;=&gt; S_cpd00008[c] + S_cpd15522[c] </t>
  </si>
  <si>
    <t xml:space="preserve">S_cpd00009[e] + S_cpd00067[e]  &lt;=&gt; S_cpd00009[c] + S_cpd00067[c] </t>
  </si>
  <si>
    <t xml:space="preserve">S_cpd00067[e] + S_cpd00154[e]  &lt;=&gt; S_cpd00067[c] + S_cpd00154[c] </t>
  </si>
  <si>
    <t xml:space="preserve">S_cpd00003[c] + S_cpd01620[c]  &lt;=&gt; S_cpd00004[c] + S_cpd00067[c] + S_cpd03426[c] </t>
  </si>
  <si>
    <t xml:space="preserve">S_cpd00001[c] + S_cpd00002[c] + S_cpd00210[e]  -&gt; S_cpd00008[c] + S_cpd00009[c] + S_cpd00067[c] + S_cpd00210[c] </t>
  </si>
  <si>
    <t xml:space="preserve">24 S_cpd00026[c] + S_cpd15751[c]  &lt;=&gt; 24 S_cpd00014[c] + S_cpd15760[c] </t>
  </si>
  <si>
    <t xml:space="preserve">S_cpd00037[c] + S_cpd03494[c]  &lt;=&gt; S_cpd00014[c] + S_cpd03495[c] </t>
  </si>
  <si>
    <t xml:space="preserve">2 S_cpd00067[c] + S_cpd15558[c]  &lt;=&gt; S_cpd00011[c] + S_cpd15534[c] </t>
  </si>
  <si>
    <t xml:space="preserve">S_cpd03671[c]  &lt;=&gt; S_cpd00288[c] </t>
  </si>
  <si>
    <t xml:space="preserve">S_cpd00061[c] + S_cpd00588[e]  &lt;=&gt; S_cpd00020[c] + S_cpd00804[c] </t>
  </si>
  <si>
    <t xml:space="preserve">S_cpd00666[c]  -&gt; S_cpd00001[c] + S_cpd00032[c] </t>
  </si>
  <si>
    <t xml:space="preserve">S_cpd00006[c] + S_cpd00417[c]  &lt;=&gt; S_cpd00005[c] + S_cpd00067[c] + S_cpd00224[c] </t>
  </si>
  <si>
    <t xml:space="preserve">S_cpd00067[e] + S_cpd00222[e]  &lt;=&gt; S_cpd00067[c] + S_cpd00222[c] </t>
  </si>
  <si>
    <t xml:space="preserve">S_cpd00001[c] + S_cpd00002[c] + S_cpd11587[e]  -&gt; S_cpd00008[c] + S_cpd00009[c] + S_cpd00067[c] + S_cpd11587[c] </t>
  </si>
  <si>
    <t xml:space="preserve">S_cpd00003[c] + S_cpd00728[c]  &lt;=&gt; S_cpd00004[c] + S_cpd00067[c] + S_cpd00199[c] </t>
  </si>
  <si>
    <t xml:space="preserve">S_cpd00338[c]  &lt;=&gt; S_cpd02345[c] </t>
  </si>
  <si>
    <t xml:space="preserve">S_cpd00080[c] + S_cpd00327[c]  -&gt; S_cpd00010[c] + S_cpd15329[c] </t>
  </si>
  <si>
    <t xml:space="preserve">S_cpd00067[e] + S_cpd00156[e]  &lt;=&gt; S_cpd00067[c] + S_cpd00156[c] </t>
  </si>
  <si>
    <t xml:space="preserve">S_cpd15277[c] + S_cpd15327[c]  -&gt; S_cpd11493[c] + S_cpd15524[c] </t>
  </si>
  <si>
    <t xml:space="preserve">16 S_cpd00001[c] + 16 S_cpd00002[c] + S_cpd00528[c] + 8 S_cpd11620[c]  &lt;=&gt; 16 S_cpd00008[c] + 16 S_cpd00009[c] + 2 S_cpd00013[c] + 6 S_cpd00067[c] + 8 S_cpd11621[c] + S_cpd11640[c] </t>
  </si>
  <si>
    <t xml:space="preserve">S_cpd00009[c] + S_cpd00067[c] + S_cpd00311[c]  &lt;=&gt; S_cpd00207[c] + S_cpd00475[c] </t>
  </si>
  <si>
    <t xml:space="preserve">S_cpd00072[c] + S_cpd00102[c]  &lt;=&gt; S_cpd00198[c] + S_cpd00236[c] </t>
  </si>
  <si>
    <t xml:space="preserve">S_cpd00001[c] + S_cpd00002[c] + S_cpd00053[c] + S_cpd02678[c]  -&gt; S_cpd00008[c] + S_cpd00009[c] + S_cpd00023[c] + S_cpd00067[c] + S_cpd02826[c] </t>
  </si>
  <si>
    <t xml:space="preserve">S_cpd00020[c] + S_cpd00056[c] + S_cpd00067[c]  -&gt; S_cpd00011[c] + S_cpd03049[c] </t>
  </si>
  <si>
    <t xml:space="preserve">S_cpd00001[c] + S_cpd00037[c]  -&gt; S_cpd00014[c] + S_cpd00492[c] </t>
  </si>
  <si>
    <t xml:space="preserve">S_cpd00002[c] + S_cpd00010[c] + S_cpd00067[c] + S_cpd11431[c]  -&gt; S_cpd00012[c] + S_cpd00018[c] + S_cpd11432[c] </t>
  </si>
  <si>
    <t xml:space="preserve">S_cpd00013[e]  &lt;=&gt; S_cpd00013[c] </t>
  </si>
  <si>
    <t xml:space="preserve">S_cpd00013[e]  &lt;=&gt; </t>
  </si>
  <si>
    <t xml:space="preserve">S_cpd00002[c] + S_cpd00298[c]  &lt;=&gt; S_cpd00008[c] + S_cpd00297[c] </t>
  </si>
  <si>
    <t xml:space="preserve">S_cpd00061[c] + S_cpd02030[c]  &lt;=&gt; S_cpd00009[c] + S_cpd00067[c] + S_cpd00932[c] </t>
  </si>
  <si>
    <t xml:space="preserve">S_cpd00003[c] + S_cpd01947[c]  &lt;=&gt; S_cpd00004[c] + S_cpd00067[c] + S_cpd00361[c] </t>
  </si>
  <si>
    <t xml:space="preserve">S_cpd00802[c]  &lt;=&gt; S_cpd00095[c] + S_cpd00448[c] </t>
  </si>
  <si>
    <t xml:space="preserve">S_cpd00004[c] + S_cpd00067[c] + S_cpd00125[c]  -&gt; S_cpd00003[c] + S_cpd00345[c] </t>
  </si>
  <si>
    <t xml:space="preserve">S_cpd00024[c] + S_cpd00322[c]  &lt;=&gt; S_cpd00023[c] + S_cpd00508[c] </t>
  </si>
  <si>
    <t xml:space="preserve">S_cpd00054[c] + S_cpd15423[c]  -&gt; S_cpd00046[c] + S_cpd00067[c] + S_cpd15553[c] </t>
  </si>
  <si>
    <t xml:space="preserve">S_cpd00003[c] + S_cpd00009[c] + S_cpd00102[c]  &lt;=&gt; S_cpd00004[c] + S_cpd00203[c] </t>
  </si>
  <si>
    <t xml:space="preserve">S_cpd00137[c]  &lt;=&gt; S_cpd00260[c] </t>
  </si>
  <si>
    <t xml:space="preserve">S_cpd00009[c] + S_cpd00067[c] + S_cpd03279[c]  &lt;=&gt; S_cpd00226[c] + S_cpd00509[c] </t>
  </si>
  <si>
    <t xml:space="preserve">S_cpd00001[c] + S_cpd00251[c]  -&gt; S_cpd00018[c] + S_cpd00101[c] </t>
  </si>
  <si>
    <t xml:space="preserve">S_cpd00002[c] + S_cpd00046[c]  &lt;=&gt; S_cpd00008[c] + S_cpd00096[c] </t>
  </si>
  <si>
    <t xml:space="preserve">S_cpd00001[c] + S_cpd00067[c] + S_cpd01587[c]  -&gt; S_cpd00013[c] + S_cpd00151[c] </t>
  </si>
  <si>
    <t xml:space="preserve">S_cpd00002[c] + S_cpd00516[c] + S_cpd00525[c]  -&gt; S_cpd00008[c] + S_cpd00009[c] + S_cpd00067[c] + S_cpd02964[c] </t>
  </si>
  <si>
    <t xml:space="preserve">S_cpd00054[c] + S_cpd15684[c]  -&gt; S_cpd00046[c] + S_cpd00067[c] + S_cpd15690[c] </t>
  </si>
  <si>
    <t xml:space="preserve">S_cpd00001[c] + S_cpd00002[c] + S_cpd00053[c] + S_cpd00497[c]  -&gt; S_cpd00012[c] + S_cpd00018[c] + S_cpd00023[c] + S_cpd00067[c] + S_cpd00126[c] </t>
  </si>
  <si>
    <t xml:space="preserve">S_cpd00080[c] + S_cpd15421[c]  &lt;=&gt; S_cpd00046[c] + S_cpd15547[c] </t>
  </si>
  <si>
    <t xml:space="preserve">S_cpd00002[c] + S_cpd03918[c]  -&gt; S_cpd00008[c] + S_cpd00067[c] + S_cpd03919[c] </t>
  </si>
  <si>
    <t xml:space="preserve">S_cpd00154[c]  &lt;=&gt; S_cpd00259[c] </t>
  </si>
  <si>
    <t xml:space="preserve">S_cpd00001[c] + S_cpd15605[c]  &lt;=&gt; S_cpd00033[c] + S_cpd00066[c] </t>
  </si>
  <si>
    <t xml:space="preserve">S_cpd00001[c] + S_cpd00003[c] + S_cpd00226[c]  &lt;=&gt; S_cpd00004[c] + S_cpd00067[c] + S_cpd00309[c] </t>
  </si>
  <si>
    <t xml:space="preserve">S_cpd00080[c] + S_cpd11466[c]  -&gt; S_cpd11493[c] + S_cpd15331[c] </t>
  </si>
  <si>
    <t xml:space="preserve">S_cpd00026[c] + S_cpd15701[c]  &lt;=&gt; S_cpd00014[c] + S_cpd15740[c] </t>
  </si>
  <si>
    <t xml:space="preserve">S_cpd00067[e] + S_cpd00226[e]  &lt;=&gt; S_cpd00067[c] + S_cpd00226[c] </t>
  </si>
  <si>
    <t xml:space="preserve">2 S_cpd00067[c] + S_cpd15690[c]  &lt;=&gt; S_cpd00011[c] + S_cpd15696[c] </t>
  </si>
  <si>
    <t xml:space="preserve">S_cpd01646[c]  &lt;=&gt; S_cpd00001[c] + S_cpd01710[c] </t>
  </si>
  <si>
    <t xml:space="preserve">S_cpd00017[c] + S_cpd00074[c] + S_cpd01311[c]  -&gt; S_cpd00060[c] + S_cpd00067[c] + S_cpd00104[c] + S_cpd03091[c] </t>
  </si>
  <si>
    <t xml:space="preserve">S_cpd00001[c] + S_cpd00003[c] + S_cpd00236[c]  -&gt; S_cpd00004[c] + 2 S_cpd00067[c] + S_cpd02147[c] </t>
  </si>
  <si>
    <t xml:space="preserve">S_cpd00008[c] + S_cpd00009[c] + 4 S_cpd00067[e]  -&gt; S_cpd00001[c] + S_cpd00002[c] + 3 S_cpd00067[c] </t>
  </si>
  <si>
    <t xml:space="preserve">S_cpd02375[c]  &lt;=&gt; S_cpd00018[c] + S_cpd00106[c] </t>
  </si>
  <si>
    <t xml:space="preserve">S_cpd00002[c] + S_cpd00238[c]  -&gt; S_cpd00008[c] + S_cpd00349[c] </t>
  </si>
  <si>
    <t xml:space="preserve">S_cpd00125[c] + S_cpd00299[c]  -&gt; S_cpd00298[c] + S_cpd00330[c] </t>
  </si>
  <si>
    <t xml:space="preserve">S_cpd00038[c] + S_cpd11421[c]  -&gt; S_cpd00001[c] + S_cpd00241[c] + S_cpd11420[c] </t>
  </si>
  <si>
    <t xml:space="preserve">S_cpd00221[c] + S_cpd15560[c]  -&gt; S_cpd00020[c] + S_cpd15561[c] </t>
  </si>
  <si>
    <t xml:space="preserve">S_cpd00026[c] + S_cpd15704[c]  &lt;=&gt; S_cpd00014[c] + S_cpd15743[c] </t>
  </si>
  <si>
    <t xml:space="preserve">S_cpd00039[c] + S_cpd00067[c]  -&gt; S_cpd00011[c] + S_cpd01155[c] </t>
  </si>
  <si>
    <t xml:space="preserve">2 S_cpd15727[c]  &lt;=&gt; S_cpd00100[c] + S_cpd15799[c] </t>
  </si>
  <si>
    <t xml:space="preserve">S_cpd00005[c] + S_cpd00067[c] + S_cpd11562[c]  &lt;=&gt; S_cpd00006[c] + S_cpd11563[c] </t>
  </si>
  <si>
    <t xml:space="preserve">S_cpd00002[c] + S_cpd00805[c]  &lt;=&gt; S_cpd00008[c] + S_cpd02371[c] </t>
  </si>
  <si>
    <t xml:space="preserve">S_cpd00002[c] + S_cpd00023[c] + S_cpd00067[c]  -&gt; S_cpd00008[c] + S_cpd02097[c] </t>
  </si>
  <si>
    <t xml:space="preserve">S_cpd00054[e] + S_cpd00067[e]  &lt;=&gt; S_cpd00054[c] + S_cpd00067[c] </t>
  </si>
  <si>
    <t xml:space="preserve">S_cpd00001[c] + S_cpd00282[c]  &lt;=&gt; S_cpd00067[c] + S_cpd00343[c] </t>
  </si>
  <si>
    <t xml:space="preserve">S_cpd00005[c] + S_cpd00067[c] + S_cpd11500[c]  &lt;=&gt; S_cpd00006[c] + S_cpd11501[c] </t>
  </si>
  <si>
    <t xml:space="preserve">S_cpd00001[c] + S_cpd00003[c] + S_cpd01324[c]  -&gt; S_cpd00004[c] + 2 S_cpd00067[c] + S_cpd00119[c] </t>
  </si>
  <si>
    <t xml:space="preserve">S_cpd00026[c] + S_cpd15745[c]  &lt;=&gt; S_cpd00014[c] + S_cpd15736[c] </t>
  </si>
  <si>
    <t xml:space="preserve">S_cpd00027[c]  &lt;=&gt; S_cpd00082[c] </t>
  </si>
  <si>
    <t xml:space="preserve">S_cpd00001[c] + S_cpd02904[c]  -&gt; S_cpd00009[c] + S_cpd00067[c] + S_cpd03423[c] </t>
  </si>
  <si>
    <t xml:space="preserve">S_cpd00001[c] + S_cpd00067[c] + S_cpd00654[c]  -&gt; S_cpd00013[c] + S_cpd00412[c] </t>
  </si>
  <si>
    <t xml:space="preserve">S_cpd11437[c] + S_cpd15674[c]  -&gt; S_cpd00010[c] + S_cpd15680[c] </t>
  </si>
  <si>
    <t xml:space="preserve">S_cpd00002[c] + S_cpd00010[c] + S_cpd00067[c] + S_cpd01080[c]  -&gt; S_cpd00012[c] + S_cpd00018[c] + S_cpd00327[c] </t>
  </si>
  <si>
    <t xml:space="preserve">S_cpd00001[c] + S_cpd00002[c] + S_cpd00205[e]  -&gt; S_cpd00008[c] + S_cpd00009[c] + S_cpd00067[c] + S_cpd00205[c] </t>
  </si>
  <si>
    <t xml:space="preserve">S_cpd00205[e]  &lt;=&gt; </t>
  </si>
  <si>
    <t xml:space="preserve">S_cpd00498[c]  &lt;=&gt; S_cpd10162[c] </t>
  </si>
  <si>
    <t xml:space="preserve">S_cpd00004[c] + S_cpd00067[c] + S_cpd08615[c]  -&gt; S_cpd00001[c] + S_cpd00003[c] + S_cpd00113[c] </t>
  </si>
  <si>
    <t xml:space="preserve">S_cpd00022[c] + S_cpd00054[c]  -&gt; S_cpd00010[c] + S_cpd00722[c] </t>
  </si>
  <si>
    <t xml:space="preserve">S_cpd00005[c] + S_cpd00067[c] + S_cpd11566[c]  &lt;=&gt; S_cpd00006[c] + S_cpd11567[c] </t>
  </si>
  <si>
    <t xml:space="preserve">S_cpd00026[c] + S_cpd15738[c]  &lt;=&gt; S_cpd00014[c] + S_cpd15729[c] </t>
  </si>
  <si>
    <t xml:space="preserve">S_cpd00022[c] + S_cpd03124[c]  &lt;=&gt; S_cpd00010[c] + S_cpd03121[c] </t>
  </si>
  <si>
    <t xml:space="preserve">S_cpd00052[c] + S_cpd15522[c]  &lt;=&gt; S_cpd00012[c] + S_cpd15423[c] </t>
  </si>
  <si>
    <t xml:space="preserve">S_cpd00443[c] + S_cpd02920[c]  -&gt; S_cpd00012[c] + S_cpd00683[c] </t>
  </si>
  <si>
    <t xml:space="preserve">S_cpd00001[c] + S_cpd00002[c] + S_cpd10515[e]  -&gt; S_cpd00008[c] + S_cpd00009[c] + S_cpd00067[c] + S_cpd10515[c] </t>
  </si>
  <si>
    <t xml:space="preserve">S_cpd10515[e]  &lt;=&gt; </t>
  </si>
  <si>
    <t xml:space="preserve">S_cpd00001[c] + S_cpd00424[c]  -&gt; S_cpd00013[c] + S_cpd00084[c] + S_cpd00094[c] </t>
  </si>
  <si>
    <t xml:space="preserve">S_cpd00003[c] + S_cpd00641[c]  &lt;=&gt; S_cpd00004[c] + S_cpd00067[c] + S_cpd01324[c] </t>
  </si>
  <si>
    <t xml:space="preserve">S_cpd00053[c] + S_cpd00216[c]  -&gt; S_cpd00020[c] + S_cpd00023[c] + S_cpd00067[c] + S_cpd00093[c] </t>
  </si>
  <si>
    <t xml:space="preserve">S_cpd00113[c] + S_cpd00906[c]  -&gt; S_cpd00012[c] + S_cpd02590[c] </t>
  </si>
  <si>
    <t xml:space="preserve">S_cpd00067[c] + S_cpd11492[c] + S_cpd11549[c]  -&gt; S_cpd00011[c] + S_cpd11493[c] + S_cpd11550[c] </t>
  </si>
  <si>
    <t xml:space="preserve">S_cpd00067[c] + S_cpd08928[c]  -&gt; S_cpd00011[c] + S_cpd02547[c] </t>
  </si>
  <si>
    <t xml:space="preserve">S_cpd00067[c] + S_cpd11474[c] + S_cpd11492[c]  -&gt; S_cpd00011[c] + S_cpd11489[c] + S_cpd11493[c] </t>
  </si>
  <si>
    <t xml:space="preserve">24 S_cpd00026[c] + S_cpd15747[c]  &lt;=&gt; 24 S_cpd00014[c] + S_cpd15756[c] </t>
  </si>
  <si>
    <t xml:space="preserve">S_cpd00002[c] + S_cpd00227[c]  &lt;=&gt; S_cpd00008[c] + S_cpd00809[c] </t>
  </si>
  <si>
    <t xml:space="preserve">S_cpd00080[c] + S_cpd15688[c]  &lt;=&gt; S_cpd00046[c] + S_cpd15721[c] </t>
  </si>
  <si>
    <t xml:space="preserve">S_cpd00080[c] + S_cpd11437[c]  -&gt; S_cpd00010[c] + S_cpd15674[c] </t>
  </si>
  <si>
    <t xml:space="preserve">S_cpd00068[c] + S_cpd00249[c]  &lt;=&gt; S_cpd00090[c] + S_cpd00091[c] </t>
  </si>
  <si>
    <t xml:space="preserve">S_cpd00009[c] + S_cpd03471[c]  &lt;=&gt; S_cpd00218[c] + S_cpd00475[c] </t>
  </si>
  <si>
    <t xml:space="preserve">S_cpd00001[c] + S_cpd11584[c]  &lt;=&gt; S_cpd00035[c] + S_cpd00119[c] </t>
  </si>
  <si>
    <t xml:space="preserve">S_cpd00067[e] + S_cpd00367[e]  &lt;=&gt; S_cpd00067[c] + S_cpd00367[c] </t>
  </si>
  <si>
    <t xml:space="preserve">S_cpd00002[c] + S_cpd00010[c] + S_cpd00067[c] + S_cpd11430[c]  -&gt; S_cpd00012[c] + S_cpd00018[c] + S_cpd11435[c] </t>
  </si>
  <si>
    <t xml:space="preserve">S_cpd00609[c]  -&gt; S_cpd00001[c] + S_cpd02439[c] </t>
  </si>
  <si>
    <t xml:space="preserve">S_cpd00067[e] + S_cpd00277[e]  &lt;=&gt; S_cpd00067[c] + S_cpd00277[c] </t>
  </si>
  <si>
    <t xml:space="preserve">S_cpd00001[c] + S_cpd00002[c] + S_cpd03048[e]  -&gt; S_cpd00008[c] + S_cpd00009[c] + S_cpd00067[c] + S_cpd03048[c] </t>
  </si>
  <si>
    <t xml:space="preserve">S_cpd02961[c]  &lt;=&gt; S_cpd00229[c] + S_cpd00954[c] </t>
  </si>
  <si>
    <t xml:space="preserve">S_cpd00001[c] + S_cpd01092[c]  &lt;=&gt; S_cpd00067[c] + S_cpd00388[c] </t>
  </si>
  <si>
    <t xml:space="preserve">S_cpd00024[e] + S_cpd00067[e]  &lt;=&gt; S_cpd00024[c] + S_cpd00067[c] </t>
  </si>
  <si>
    <t xml:space="preserve">S_cpd00024[e]  &lt;=&gt; </t>
  </si>
  <si>
    <t xml:space="preserve">S_cpd00099[e]  &lt;=&gt; S_cpd00099[c] </t>
  </si>
  <si>
    <t xml:space="preserve">S_cpd00099[e]  &lt;=&gt; </t>
  </si>
  <si>
    <t xml:space="preserve">S_cpd00001[c] + S_cpd00002[c] + S_cpd00104[e]  -&gt; S_cpd00008[c] + S_cpd00009[c] + S_cpd00067[c] + S_cpd00104[c] </t>
  </si>
  <si>
    <t xml:space="preserve">S_cpd00001[c] + S_cpd00002[c] + S_cpd11592[e]  -&gt; S_cpd00008[c] + S_cpd00009[c] + S_cpd00067[c] + S_cpd11592[c] </t>
  </si>
  <si>
    <t xml:space="preserve">S_cpd00030[e] + S_cpd00067[e]  -&gt; S_cpd00030[c] + S_cpd00067[c] </t>
  </si>
  <si>
    <t xml:space="preserve">S_cpd00030[e]  &lt;=&gt; </t>
  </si>
  <si>
    <t xml:space="preserve">S_cpd00009[c] + S_cpd00067[c] + S_cpd00246[c]  &lt;=&gt; S_cpd00226[c] + S_cpd00475[c] </t>
  </si>
  <si>
    <t xml:space="preserve">S_cpd00001[c] + S_cpd00033[c] + S_cpd00125[c]  &lt;=&gt; S_cpd00054[c] + S_cpd00087[c] </t>
  </si>
  <si>
    <t xml:space="preserve">S_cpd00080[c] + S_cpd15417[c]  &lt;=&gt; S_cpd00046[c] + S_cpd15542[c] </t>
  </si>
  <si>
    <t xml:space="preserve">S_cpd00006[c] + S_cpd02498[c]  &lt;=&gt; S_cpd00005[c] + S_cpd00067[c] + S_cpd02569[c] </t>
  </si>
  <si>
    <t xml:space="preserve">S_cpd00001[c] + S_cpd00084[c]  -&gt; S_cpd00013[c] + S_cpd00020[c] + S_cpd00239[c] </t>
  </si>
  <si>
    <t xml:space="preserve">S_cpd00002[c] + S_cpd15311[c]  &lt;=&gt; S_cpd00008[c] + S_cpd15526[c] </t>
  </si>
  <si>
    <t xml:space="preserve">S_cpd00001[c] + 3 S_cpd00067[c] + S_cpd00742[c]  -&gt; 2 S_cpd00011[c] + 2 S_cpd00013[c] </t>
  </si>
  <si>
    <t xml:space="preserve">S_cpd00001[c] + 2 S_cpd00067[c] + S_cpd01720[c]  -&gt; S_cpd00011[c] + S_cpd00013[c] + S_cpd00085[c] </t>
  </si>
  <si>
    <t xml:space="preserve">2 S_cpd00001[c] + S_cpd12115[c]  -&gt; 3 S_cpd00224[c] </t>
  </si>
  <si>
    <t xml:space="preserve">S_cpd00003[c] + S_cpd00260[c]  -&gt; S_cpd00004[c] + S_cpd00011[c] + S_cpd00024[c] </t>
  </si>
  <si>
    <t xml:space="preserve">S_cpd00001[c] + S_cpd11592[c]  &lt;=&gt; S_cpd00023[c] + S_cpd00033[c] </t>
  </si>
  <si>
    <t xml:space="preserve">S_cpd00080[c] + S_cpd15685[c]  &lt;=&gt; S_cpd00046[c] + S_cpd15718[c] </t>
  </si>
  <si>
    <t xml:space="preserve">2 S_cpd00067[c] + S_cpd15689[c]  &lt;=&gt; S_cpd00011[c] + S_cpd15695[c] </t>
  </si>
  <si>
    <t xml:space="preserve">3 S_cpd00001[c] + S_cpd00038[c]  -&gt; S_cpd00012[c] + S_cpd00047[c] + S_cpd00067[c] + S_cpd00957[c] </t>
  </si>
  <si>
    <t xml:space="preserve">S_cpd00006[c] + S_cpd00125[c]  &lt;=&gt; S_cpd00005[c] + S_cpd00347[c] </t>
  </si>
  <si>
    <t xml:space="preserve">S_cpd00001[c] + S_cpd00002[c] + S_cpd11574[e]  -&gt; S_cpd00008[c] + S_cpd00009[c] + S_cpd00067[c] + S_cpd11574[c] </t>
  </si>
  <si>
    <t xml:space="preserve">S_cpd00005[c] + S_cpd00067[c] + S_cpd11546[c]  &lt;=&gt; S_cpd00006[c] + S_cpd11547[c] </t>
  </si>
  <si>
    <t xml:space="preserve">S_cpd00006[c] + S_cpd00219[c]  -&gt; S_cpd00005[c] + S_cpd00011[c] + S_cpd00868[c] </t>
  </si>
  <si>
    <t xml:space="preserve">S_cpd00017[c] + S_cpd08370[c]  &lt;=&gt; S_cpd00019[c] + S_cpd08371[c] </t>
  </si>
  <si>
    <t xml:space="preserve">S_cpd00022[c] + S_cpd12543[c]  -&gt; S_cpd00070[c] + S_cpd12848[c] </t>
  </si>
  <si>
    <t xml:space="preserve">S_cpd00001[c] + S_cpd00053[c] + S_cpd00103[c]  -&gt; S_cpd00012[c] + S_cpd00023[c] + S_cpd01982[c] </t>
  </si>
  <si>
    <t xml:space="preserve">S_cpd00002[c] + S_cpd15308[c]  &lt;=&gt; S_cpd00008[c] + S_cpd15523[c] </t>
  </si>
  <si>
    <t xml:space="preserve">S_cpd00061[c] + S_cpd00276[e]  &lt;=&gt; S_cpd00020[c] + S_cpd00288[c] </t>
  </si>
  <si>
    <t xml:space="preserve">S_cpd00067[e] + S_cpd00164[e]  &lt;=&gt; S_cpd00067[c] + S_cpd00164[c] </t>
  </si>
  <si>
    <t xml:space="preserve">S_cpd00001[c] + 4 S_cpd00689[c]  -&gt; 4 S_cpd00013[c] + S_cpd00755[c] </t>
  </si>
  <si>
    <t xml:space="preserve">2 S_cpd00067[c] + S_cpd15557[c]  &lt;=&gt; S_cpd00011[c] + S_cpd15533[c] </t>
  </si>
  <si>
    <t xml:space="preserve">S_cpd02843[c]  -&gt; S_cpd00001[c] + S_cpd00930[c] </t>
  </si>
  <si>
    <t xml:space="preserve">S_cpd00001[c] + S_cpd00003[c] + S_cpd00114[c]  &lt;=&gt; S_cpd00004[c] + S_cpd00067[c] + S_cpd00497[c] </t>
  </si>
  <si>
    <t xml:space="preserve">S_cpd00004[c] + S_cpd00067[c] + S_cpd08301[c]  -&gt; S_cpd00001[c] + S_cpd00003[c] + S_cpd08615[c] </t>
  </si>
  <si>
    <t xml:space="preserve">S_cpd00001[c] + S_cpd11587[c]  &lt;=&gt; S_cpd00035[c] + S_cpd00053[c] </t>
  </si>
  <si>
    <t xml:space="preserve">S_cpd00001[c] + S_cpd00067[c] + S_cpd00128[c]  -&gt; S_cpd00013[c] + S_cpd00226[c] </t>
  </si>
  <si>
    <t xml:space="preserve">S_cpd02882[c] + S_cpd11225[c]  &lt;=&gt; 2 S_cpd00001[c] + S_cpd00009[c] + S_cpd00067[c] + S_cpd02656[c] </t>
  </si>
  <si>
    <t xml:space="preserve">S_cpd00001[c] + S_cpd00002[c] + S_cpd00034[e]  -&gt; S_cpd00008[c] + S_cpd00009[c] + S_cpd00034[c] + S_cpd00067[c] </t>
  </si>
  <si>
    <t xml:space="preserve">S_cpd00034[e]  &lt;=&gt; </t>
  </si>
  <si>
    <t xml:space="preserve">S_cpd00396[c]  &lt;=&gt; S_cpd00642[c] </t>
  </si>
  <si>
    <t xml:space="preserve">S_cpd00067[e] + S_cpd00249[e]  &lt;=&gt; S_cpd00067[c] + S_cpd00249[c] </t>
  </si>
  <si>
    <t xml:space="preserve">S_cpd00001[c] + S_cpd00344[c]  -&gt; S_cpd00023[c] + S_cpd00378[c] </t>
  </si>
  <si>
    <t xml:space="preserve">S_cpd00171[c]  -&gt; S_cpd00047[c] + S_cpd00067[c] + S_cpd11225[c] </t>
  </si>
  <si>
    <t xml:space="preserve">S_cpd00024[c] + S_cpd00281[c]  &lt;=&gt; S_cpd00023[c] + S_cpd00199[c] </t>
  </si>
  <si>
    <t xml:space="preserve">S_cpd00001[c] + S_cpd00042[c]  &lt;=&gt; S_cpd00023[c] + S_cpd01017[c] </t>
  </si>
  <si>
    <t xml:space="preserve">24 S_cpd00026[c] + S_cpd15748[c]  &lt;=&gt; 24 S_cpd00014[c] + S_cpd15757[c] </t>
  </si>
  <si>
    <t xml:space="preserve">S_cpd00115[c] + S_cpd00126[c]  &lt;=&gt; S_cpd00031[c] + S_cpd00177[c] </t>
  </si>
  <si>
    <t xml:space="preserve">S_cpd00067[e] + S_cpd03198[e]  &lt;=&gt; S_cpd00067[c] + S_cpd03198[c] </t>
  </si>
  <si>
    <t xml:space="preserve">S_cpd00130[c]  &lt;=&gt; S_cpd00001[c] + S_cpd00106[c] </t>
  </si>
  <si>
    <t xml:space="preserve">S_cpd00067[c] + S_cpd00516[c]  -&gt; S_cpd00011[c] + S_cpd00039[c] </t>
  </si>
  <si>
    <t xml:space="preserve">2 S_cpd00067[c] + S_cpd15552[c]  &lt;=&gt; S_cpd00011[c] + S_cpd15528[c] </t>
  </si>
  <si>
    <t xml:space="preserve">S_cpd00023[c] + S_cpd01651[c]  &lt;=&gt; S_cpd00001[c] + S_cpd03407[c] </t>
  </si>
  <si>
    <t xml:space="preserve">S_cpd00001[c] + S_cpd02685[c]  &lt;=&gt; S_cpd00029[c] + S_cpd00504[c] </t>
  </si>
  <si>
    <t xml:space="preserve">S_cpd00012[c] + S_cpd00067[c]  -&gt; S_cpd00012[e] + S_cpd00067[e] </t>
  </si>
  <si>
    <t xml:space="preserve">S_cpd00067[c] + S_cpd11466[c] + S_cpd11492[c]  -&gt; S_cpd00011[c] + S_cpd11485[c] + S_cpd11493[c] </t>
  </si>
  <si>
    <t xml:space="preserve">S_cpd00022[c] + S_cpd00086[c]  &lt;=&gt; S_cpd00010[c] + S_cpd02124[c] </t>
  </si>
  <si>
    <t xml:space="preserve">S_cpd00006[c] + S_cpd00223[c]  &lt;=&gt; S_cpd00005[c] + S_cpd00067[c] + S_cpd00843[c] </t>
  </si>
  <si>
    <t xml:space="preserve">2 S_cpd15724[c]  &lt;=&gt; S_cpd00100[c] + S_cpd15796[c] </t>
  </si>
  <si>
    <t xml:space="preserve">S_cpd00054[c] + S_cpd15683[c]  -&gt; S_cpd00046[c] + S_cpd00067[c] + S_cpd15689[c] </t>
  </si>
  <si>
    <t xml:space="preserve">2 S_cpd00067[c] + S_cpd15694[c]  &lt;=&gt; S_cpd00011[c] + S_cpd15700[c] </t>
  </si>
  <si>
    <t xml:space="preserve">S_cpd00002[c] + S_cpd00010[c] + S_cpd00067[c] + S_cpd11438[c]  -&gt; S_cpd00012[c] + S_cpd00018[c] + S_cpd11439[c] </t>
  </si>
  <si>
    <t xml:space="preserve">S_cpd00052[c] + S_cpd15680[c]  &lt;=&gt; S_cpd00012[c] + S_cpd15686[c] </t>
  </si>
  <si>
    <t xml:space="preserve">S_cpd00080[c] + S_cpd11441[c]  -&gt; S_cpd00010[c] + S_cpd15676[c] </t>
  </si>
  <si>
    <t xml:space="preserve">S_cpd00002[c] + S_cpd00954[c]  -&gt; S_cpd00018[c] + S_cpd02920[c] </t>
  </si>
  <si>
    <t xml:space="preserve">S_cpd00022[c] + S_cpd11493[c]  &lt;=&gt; S_cpd00010[c] + S_cpd11494[c] </t>
  </si>
  <si>
    <t xml:space="preserve">S_cpd00026[c] + S_cpd15741[c]  &lt;=&gt; S_cpd00014[c] + S_cpd15732[c] </t>
  </si>
  <si>
    <t xml:space="preserve">S_cpd00139[c] + S_cpd15560[c]  &lt;=&gt; S_cpd00040[c] + S_cpd15561[c] </t>
  </si>
  <si>
    <t xml:space="preserve">S_cpd00609[c]  -&gt; S_cpd00001[c] + S_cpd00515[c] </t>
  </si>
  <si>
    <t xml:space="preserve">S_cpd00010[c] + S_cpd00094[c]  &lt;=&gt; S_cpd00047[c] + S_cpd00086[c] </t>
  </si>
  <si>
    <t xml:space="preserve">24 S_cpd00037[c] + S_cpd15746[c]  &lt;=&gt; 24 S_cpd00014[c] + S_cpd15764[c] </t>
  </si>
  <si>
    <t xml:space="preserve">S_cpd00349[c]  &lt;=&gt; S_cpd00095[c] + S_cpd00236[c] </t>
  </si>
  <si>
    <t xml:space="preserve">S_cpd00006[c] + S_cpd00673[c]  &lt;=&gt; S_cpd00005[c] + S_cpd00067[c] + S_cpd00151[c] </t>
  </si>
  <si>
    <t xml:space="preserve">S_cpd15239[c] + S_cpd15326[c]  -&gt; S_cpd11493[c] + S_cpd15525[c] </t>
  </si>
  <si>
    <t xml:space="preserve">S_cpd00001[c] + 2 S_cpd00067[c] + S_cpd03034[c]  -&gt; S_cpd00011[c] + S_cpd00013[c] + S_cpd03063[c] </t>
  </si>
  <si>
    <t xml:space="preserve">S_cpd00067[e] + S_cpd00184[e]  &lt;=&gt; S_cpd00067[c] + S_cpd00184[c] </t>
  </si>
  <si>
    <t xml:space="preserve">S_cpd00002[c] + S_cpd00101[c]  -&gt; S_cpd00018[c] + S_cpd00103[c] </t>
  </si>
  <si>
    <t xml:space="preserve">S_cpd00022[c] + S_cpd00023[c]  -&gt; S_cpd00010[c] + S_cpd00067[c] + S_cpd00477[c] </t>
  </si>
  <si>
    <t xml:space="preserve">S_cpd00010[c] + S_cpd00020[c] + S_cpd11621[c]  &lt;=&gt; S_cpd00011[c] + S_cpd00022[c] + S_cpd00067[c] + S_cpd11620[c] </t>
  </si>
  <si>
    <t xml:space="preserve">S_cpd00003[c] + S_cpd00080[c]  &lt;=&gt; S_cpd00004[c] + S_cpd00067[c] + S_cpd00095[c] </t>
  </si>
  <si>
    <t xml:space="preserve">S_cpd02799[c]  &lt;=&gt; S_cpd00020[c] + S_cpd00036[c] </t>
  </si>
  <si>
    <t xml:space="preserve">S_cpd00067[c] + S_cpd11492[c] + S_cpd11524[c]  -&gt; S_cpd00011[c] + S_cpd11493[c] + S_cpd11525[c] </t>
  </si>
  <si>
    <t xml:space="preserve">S_cpd02311[c]  &lt;=&gt; S_cpd00001[c] + S_cpd00581[c] </t>
  </si>
  <si>
    <t xml:space="preserve">S_cpd00067[c] + S_cpd11492[c] + S_cpd11565[c]  -&gt; S_cpd00011[c] + S_cpd11493[c] + S_cpd11566[c] </t>
  </si>
  <si>
    <t xml:space="preserve">S_cpd00002[c] + S_cpd00383[c]  &lt;=&gt; S_cpd00008[c] + S_cpd02030[c] </t>
  </si>
  <si>
    <t xml:space="preserve">S_cpd00004[c] + S_cpd00067[c] + S_cpd00071[c]  &lt;=&gt; S_cpd00003[c] + S_cpd00363[c] </t>
  </si>
  <si>
    <t xml:space="preserve">S_cpd00041[c]  -&gt; S_cpd00013[c] + S_cpd00106[c] </t>
  </si>
  <si>
    <t xml:space="preserve">S_cpd00018[c] + S_cpd00067[c] + S_cpd00421[c]  &lt;=&gt; S_cpd00008[c] + S_cpd00012[c] </t>
  </si>
  <si>
    <t xml:space="preserve">S_cpd00205[e]  &lt;=&gt; S_cpd00205[c] </t>
  </si>
  <si>
    <t xml:space="preserve">S_cpd00001[c] + S_cpd00002[c] + S_cpd11579[e]  -&gt; S_cpd00008[c] + S_cpd00009[c] + S_cpd00067[c] + S_cpd11579[c] </t>
  </si>
  <si>
    <t xml:space="preserve">S_cpd00052[c] + S_cpd11421[c]  -&gt; S_cpd00001[c] + S_cpd00356[c] + S_cpd11420[c] </t>
  </si>
  <si>
    <t xml:space="preserve">S_cpd00001[c] + S_cpd00299[c]  -&gt; S_cpd00009[c] + S_cpd00067[c] + S_cpd00412[c] </t>
  </si>
  <si>
    <t xml:space="preserve">S_cpd00002[c] + S_cpd00018[c]  &lt;=&gt; 2 S_cpd00008[c] </t>
  </si>
  <si>
    <t xml:space="preserve">S_cpd00005[c] + S_cpd00067[c] + S_cpd12227[c]  &lt;=&gt; S_cpd00006[c] + S_cpd02345[c] + S_cpd11912[c] </t>
  </si>
  <si>
    <t xml:space="preserve">S_cpd00001[c] + S_cpd00002[c] + S_cpd00060[c]  -&gt; S_cpd00009[c] + S_cpd00012[c] + S_cpd00017[c] </t>
  </si>
  <si>
    <t xml:space="preserve">S_cpd00001[c] + 2 S_cpd00002[c] + S_cpd00053[c] + S_cpd00242[c]  -&gt; 2 S_cpd00008[c] + S_cpd00009[c] + S_cpd00023[c] + S_cpd00067[c] + S_cpd00146[c] </t>
  </si>
  <si>
    <t xml:space="preserve">S_cpd00001[c] + S_cpd00002[c] + S_cpd11580[e]  -&gt; S_cpd00008[c] + S_cpd00009[c] + S_cpd00067[c] + S_cpd11580[c] </t>
  </si>
  <si>
    <t xml:space="preserve">S_cpd00002[c] + S_cpd00023[c] + S_cpd00067[c] + S_cpd11912[c]  -&gt; S_cpd00012[c] + S_cpd00018[c] + S_cpd12227[c] </t>
  </si>
  <si>
    <t xml:space="preserve">S_cpd00001[c] + S_cpd00727[c]  -&gt; S_cpd00009[c] + S_cpd00067[c] + S_cpd00139[c] </t>
  </si>
  <si>
    <t xml:space="preserve">S_cpd00067[e] + S_cpd00322[e]  &lt;=&gt; S_cpd00067[c] + S_cpd00322[c] </t>
  </si>
  <si>
    <t xml:space="preserve">S_cpd00026[c] + S_cpd15703[c]  &lt;=&gt; S_cpd00014[c] + S_cpd15742[c] </t>
  </si>
  <si>
    <t xml:space="preserve">24 S_cpd00037[c] + S_cpd15751[c]  &lt;=&gt; 24 S_cpd00014[c] + S_cpd15769[c] </t>
  </si>
  <si>
    <t xml:space="preserve">S_cpd00003[c] + S_cpd00130[c]  -&gt; S_cpd00004[c] + S_cpd00011[c] + S_cpd00020[c] </t>
  </si>
  <si>
    <t xml:space="preserve">S_cpd00001[c] + S_cpd00002[c] + S_cpd11581[e]  -&gt; S_cpd00008[c] + S_cpd00009[c] + S_cpd00067[c] + S_cpd11581[c] </t>
  </si>
  <si>
    <t xml:space="preserve">S_cpd02642[c]  &lt;=&gt; S_cpd00956[c] </t>
  </si>
  <si>
    <t xml:space="preserve">S_cpd00001[c] + S_cpd00673[c]  -&gt; S_cpd00067[c] + S_cpd03034[c] </t>
  </si>
  <si>
    <t xml:space="preserve">S_cpd00017[c] + S_cpd00067[c]  -&gt; S_cpd00011[c] + S_cpd00837[c] </t>
  </si>
  <si>
    <t xml:space="preserve">S_cpd00001[c] + S_cpd00051[c]  -&gt; S_cpd00064[c] + S_cpd00073[c] </t>
  </si>
  <si>
    <t xml:space="preserve">S_cpd00002[c] + S_cpd00010[c] + S_cpd00067[c] + S_cpd11433[c]  -&gt; S_cpd00012[c] + S_cpd00018[c] + S_cpd11434[c] </t>
  </si>
  <si>
    <t xml:space="preserve">S_cpd00001[c] + S_cpd00002[c] + S_cpd01012[c]  -&gt; S_cpd00008[c] + S_cpd00009[c] + S_cpd00067[c] + S_cpd01012[e] </t>
  </si>
  <si>
    <t xml:space="preserve">S_cpd00001[c] + S_cpd00002[c] + S_cpd01262[e]  -&gt; S_cpd00008[c] + S_cpd00009[c] + S_cpd00067[c] + S_cpd01262[c] </t>
  </si>
  <si>
    <t xml:space="preserve">S_cpd00067[c] + S_cpd02893[c]  -&gt; S_cpd00011[c] + S_cpd02140[c] </t>
  </si>
  <si>
    <t xml:space="preserve">S_cpd00006[c] + S_cpd11478[c]  &lt;=&gt; S_cpd00005[c] + S_cpd00067[c] + S_cpd11488[c] </t>
  </si>
  <si>
    <t xml:space="preserve">S_cpd00001[c] + S_cpd00002[c] + S_cpd00105[c]  -&gt; S_cpd00008[c] + S_cpd00009[c] + S_cpd00067[c] + S_cpd00105[e] </t>
  </si>
  <si>
    <t xml:space="preserve">3 S_cpd00005[c] + 5 S_cpd00067[c] + S_cpd00075[c]  -&gt; 2 S_cpd00001[c] + 3 S_cpd00006[c] + S_cpd00013[c] </t>
  </si>
  <si>
    <t xml:space="preserve">S_cpd00103[c] + S_cpd00128[c]  -&gt; S_cpd00012[c] + S_cpd00018[c] </t>
  </si>
  <si>
    <t xml:space="preserve">S_cpd00002[c] + S_cpd00010[c] + S_cpd00067[c] + S_cpd03847[c]  -&gt; S_cpd00012[c] + S_cpd00018[c] + S_cpd01695[c] </t>
  </si>
  <si>
    <t xml:space="preserve">S_cpd00067[e] + S_cpd00307[e]  &lt;=&gt; S_cpd00067[c] + S_cpd00307[c] </t>
  </si>
  <si>
    <t xml:space="preserve">S_cpd00002[c] + S_cpd15701[c]  &lt;=&gt; S_cpd00008[c] + S_cpd15677[c] </t>
  </si>
  <si>
    <t xml:space="preserve">S_cpd00006[c] + S_cpd00129[c]  &lt;=&gt; S_cpd00005[c] + S_cpd00067[c] + S_cpd02431[c] </t>
  </si>
  <si>
    <t xml:space="preserve">S_cpd00286[c] + S_cpd02968[c]  &lt;=&gt; S_cpd00091[c] + S_cpd03494[c] </t>
  </si>
  <si>
    <t xml:space="preserve">S_cpd00005[c] + S_cpd02552[c]  -&gt; S_cpd00006[c] + S_cpd00009[c] + S_cpd00918[c] </t>
  </si>
  <si>
    <t xml:space="preserve">S_cpd00282[c] + S_cpd15560[c]  -&gt; S_cpd00247[c] + S_cpd15561[c] </t>
  </si>
  <si>
    <t xml:space="preserve">S_cpd00054[c] + S_cpd15417[c]  -&gt; S_cpd00046[c] + S_cpd00067[c] + S_cpd15552[c] </t>
  </si>
  <si>
    <t xml:space="preserve">S_cpd00239[c] + S_cpd00822[c]  -&gt; S_cpd00036[c] + S_cpd00067[c] + S_cpd00135[c] </t>
  </si>
  <si>
    <t xml:space="preserve">S_cpd00001[c] + S_cpd00290[c]  -&gt; S_cpd00009[c] + S_cpd00067[c] + S_cpd00072[c] </t>
  </si>
  <si>
    <t xml:space="preserve">S_cpd00001[c] + S_cpd00022[c] + S_cpd02465[c]  &lt;=&gt; S_cpd00010[c] + S_cpd03289[c] </t>
  </si>
  <si>
    <t xml:space="preserve">S_cpd00053[c] + S_cpd00216[c]  &lt;=&gt; S_cpd00023[c] + S_cpd08210[c] </t>
  </si>
  <si>
    <t xml:space="preserve">S_cpd00002[c] + S_cpd03422[c]  &lt;=&gt; S_cpd00421[c] + S_cpd03918[c] </t>
  </si>
  <si>
    <t xml:space="preserve">S_cpd00005[c] + S_cpd00067[c] + S_cpd11537[c]  &lt;=&gt; S_cpd00006[c] + S_cpd11538[c] </t>
  </si>
  <si>
    <t xml:space="preserve">S_cpd00001[c] + S_cpd00002[c] + S_cpd01914[e]  -&gt; S_cpd00008[c] + S_cpd00009[c] + S_cpd00067[c] + S_cpd01914[c] </t>
  </si>
  <si>
    <t xml:space="preserve">S_cpd00012[c] + S_cpd00873[c]  &lt;=&gt; S_cpd00067[c] + S_cpd00103[c] + S_cpd00218[c] </t>
  </si>
  <si>
    <t xml:space="preserve">S_cpd00002[c] + S_cpd03915[c]  &lt;=&gt; S_cpd00421[c] + S_cpd03916[c] </t>
  </si>
  <si>
    <t xml:space="preserve">S_cpd00006[c] + S_cpd00383[c]  &lt;=&gt; S_cpd00005[c] + S_cpd00067[c] + S_cpd01716[c] </t>
  </si>
  <si>
    <t xml:space="preserve">S_cpd00001[c] + S_cpd00067[c] + S_cpd00206[c]  -&gt; S_cpd00013[c] + S_cpd00299[c] </t>
  </si>
  <si>
    <t xml:space="preserve">S_cpd00080[c] + S_cpd15294[c]  -&gt; S_cpd11493[c] + S_cpd15330[c] </t>
  </si>
  <si>
    <t xml:space="preserve">S_cpd00080[c] + S_cpd11468[c]  -&gt; S_cpd11493[c] + S_cpd15325[c] </t>
  </si>
  <si>
    <t xml:space="preserve">S_cpd00001[c] + S_cpd15606[c]  &lt;=&gt; S_cpd00033[c] + S_cpd00069[c] </t>
  </si>
  <si>
    <t xml:space="preserve">S_cpd00067[c] + S_cpd11492[c] + S_cpd11507[c]  -&gt; S_cpd00011[c] + S_cpd11493[c] + S_cpd11508[c] </t>
  </si>
  <si>
    <t xml:space="preserve">S_cpd00067[c] + S_cpd11492[c] + S_cpd11494[c]  -&gt; S_cpd00011[c] + S_cpd11488[c] + S_cpd11493[c] </t>
  </si>
  <si>
    <t xml:space="preserve">S_cpd00006[c] + S_cpd11482[c]  &lt;=&gt; S_cpd00005[c] + S_cpd00067[c] + S_cpd11487[c] </t>
  </si>
  <si>
    <t xml:space="preserve">S_cpd00001[c] + S_cpd00002[c] + S_cpd00041[c] + S_cpd00053[c]  -&gt; S_cpd00012[c] + S_cpd00018[c] + S_cpd00023[c] + S_cpd00132[c] </t>
  </si>
  <si>
    <t xml:space="preserve">S_cpd00054[c]  -&gt; S_cpd00013[c] + S_cpd00020[c] </t>
  </si>
  <si>
    <t xml:space="preserve">S_cpd00080[c] + S_cpd15418[c]  &lt;=&gt; S_cpd00046[c] + S_cpd15546[c] </t>
  </si>
  <si>
    <t xml:space="preserve">S_cpd00024[c] + S_cpd00156[c]  &lt;=&gt; S_cpd00023[c] + S_cpd00123[c] </t>
  </si>
  <si>
    <t xml:space="preserve">S_cpd00002[c] + S_cpd00010[c] + S_cpd00067[c] + S_cpd00214[c]  -&gt; S_cpd00012[c] + S_cpd00018[c] + S_cpd00134[c] </t>
  </si>
  <si>
    <t xml:space="preserve">S_cpd00067[c] + S_cpd11492[c] + S_cpd11536[c]  -&gt; S_cpd00011[c] + S_cpd11493[c] + S_cpd11537[c] </t>
  </si>
  <si>
    <t xml:space="preserve">S_cpd00001[c] + S_cpd00002[c] + S_cpd00395[e]  -&gt; S_cpd00008[c] + S_cpd00009[c] + S_cpd00067[c] + S_cpd00395[c] </t>
  </si>
  <si>
    <t xml:space="preserve">S_cpd15268[c] + S_cpd15329[c]  -&gt; S_cpd11493[c] + S_cpd15526[c] </t>
  </si>
  <si>
    <t xml:space="preserve">S_cpd00001[c] + S_cpd00002[c] + S_cpd00531[c]  -&gt; S_cpd00008[c] + S_cpd00009[c] + S_cpd00067[c] + S_cpd00531[e] </t>
  </si>
  <si>
    <t xml:space="preserve">24 S_cpd00037[c] + S_cpd15749[c]  &lt;=&gt; 24 S_cpd00014[c] + S_cpd15767[c] </t>
  </si>
  <si>
    <t xml:space="preserve">S_cpd00001[c] + S_cpd00002[c] + S_cpd11596[e]  -&gt; S_cpd00008[c] + S_cpd00009[c] + S_cpd00067[c] + S_cpd11596[c] </t>
  </si>
  <si>
    <t xml:space="preserve">S_cpd00038[c] + S_cpd00041[c] + S_cpd00114[c]  -&gt; S_cpd00009[c] + S_cpd00031[c] + 2 S_cpd00067[c] + S_cpd02375[c] </t>
  </si>
  <si>
    <t xml:space="preserve">S_cpd00037[c]  &lt;=&gt; S_cpd00861[c] </t>
  </si>
  <si>
    <t xml:space="preserve">S_cpd00002[c]  -&gt; S_cpd00012[c] + S_cpd00446[c] </t>
  </si>
  <si>
    <t xml:space="preserve">S_cpd00001[c] + S_cpd00022[c] + S_cpd00279[c]  -&gt; S_cpd00010[c] + S_cpd00067[c] + S_cpd00292[c] </t>
  </si>
  <si>
    <t xml:space="preserve">S_cpd00048[e] + S_cpd00067[e]  &lt;=&gt; S_cpd00048[c] + S_cpd00067[c] </t>
  </si>
  <si>
    <t xml:space="preserve">S_cpd00067[c] + S_cpd11492[c] + S_cpd11561[c]  -&gt; S_cpd00011[c] + S_cpd11493[c] + S_cpd11562[c] </t>
  </si>
  <si>
    <t xml:space="preserve">2 S_cpd00067[c] + S_cpd15691[c]  &lt;=&gt; S_cpd00011[c] + S_cpd15697[c] </t>
  </si>
  <si>
    <t xml:space="preserve">S_cpd00009[c] + S_cpd00067[c] + S_cpd00438[c]  &lt;=&gt; S_cpd00128[c] + S_cpd00509[c] </t>
  </si>
  <si>
    <t xml:space="preserve">S_cpd00080[c] + S_cpd00134[c]  -&gt; S_cpd00010[c] + S_cpd15327[c] </t>
  </si>
  <si>
    <t xml:space="preserve">S_cpd00002[c] + S_cpd00041[c] + S_cpd00067[c]  &lt;=&gt; S_cpd00008[c] + S_cpd01977[c] </t>
  </si>
  <si>
    <t xml:space="preserve">S_cpd00006[c] + S_cpd00842[c]  &lt;=&gt; S_cpd00005[c] + S_cpd00067[c] + S_cpd00279[c] </t>
  </si>
  <si>
    <t xml:space="preserve">S_cpd00067[e] + S_cpd00280[e]  &lt;=&gt; S_cpd00067[c] + S_cpd00280[c] </t>
  </si>
  <si>
    <t xml:space="preserve">S_cpd00101[c]  &lt;=&gt; S_cpd00171[c] </t>
  </si>
  <si>
    <t xml:space="preserve">S_cpd00067[e] + S_cpd00159[e]  &lt;=&gt; S_cpd00067[c] + S_cpd00159[c] </t>
  </si>
  <si>
    <t xml:space="preserve">S_cpd00159[e]  &lt;=&gt; </t>
  </si>
  <si>
    <t xml:space="preserve">S_cpd00009[c] + S_cpd00067[c] + S_cpd00249[c]  &lt;=&gt; S_cpd00092[c] + S_cpd00475[c] </t>
  </si>
  <si>
    <t xml:space="preserve">S_cpd00113[c] + S_cpd00283[c]  -&gt; S_cpd00012[c] + S_cpd00350[c] </t>
  </si>
  <si>
    <t xml:space="preserve">S_cpd00003[c] + S_cpd00159[c]  &lt;=&gt; S_cpd00004[c] + S_cpd00020[c] + S_cpd00067[c] </t>
  </si>
  <si>
    <t xml:space="preserve">S_cpd00482[c]  &lt;=&gt; S_cpd00169[c] </t>
  </si>
  <si>
    <t xml:space="preserve">S_cpd00004[c] + S_cpd00067[c] + S_cpd01011[c]  &lt;=&gt; S_cpd00003[c] + S_cpd03662[c] </t>
  </si>
  <si>
    <t xml:space="preserve">S_cpd00510[c]  &lt;=&gt; S_cpd00071[c] + S_cpd00102[c] </t>
  </si>
  <si>
    <t xml:space="preserve">S_cpd00022[c] + S_cpd01695[c]  &lt;=&gt; S_cpd00010[c] + S_cpd03114[c] </t>
  </si>
  <si>
    <t xml:space="preserve">S_cpd00062[c] + S_cpd02611[c]  &lt;=&gt; S_cpd00012[c] + S_cpd00037[c] </t>
  </si>
  <si>
    <t xml:space="preserve">S_cpd00001[c] + S_cpd00002[c] + S_cpd11585[e]  -&gt; S_cpd00008[c] + S_cpd00009[c] + S_cpd00067[c] + S_cpd11585[c] </t>
  </si>
  <si>
    <t xml:space="preserve">S_cpd03423[c] + S_cpd03920[c]  &lt;=&gt; S_cpd00126[c] + S_cpd00166[c] </t>
  </si>
  <si>
    <t xml:space="preserve">S_cpd00001[c] + S_cpd00002[c] + S_cpd11575[e]  -&gt; S_cpd00008[c] + S_cpd00009[c] + S_cpd00067[c] + S_cpd11575[c] </t>
  </si>
  <si>
    <t xml:space="preserve">S_cpd00137[c]  &lt;=&gt; S_cpd00001[c] + S_cpd00331[c] </t>
  </si>
  <si>
    <t xml:space="preserve">S_cpd00061[c] + S_cpd00122[e]  &lt;=&gt; S_cpd00020[c] + S_cpd00293[c] </t>
  </si>
  <si>
    <t xml:space="preserve">S_cpd00009[c] + S_cpd02016[c]  &lt;=&gt; S_cpd00133[c] + S_cpd00475[c] </t>
  </si>
  <si>
    <t xml:space="preserve">S_cpd00067[e] + S_cpd00412[e]  &lt;=&gt; S_cpd00067[c] + S_cpd00412[c] </t>
  </si>
  <si>
    <t xml:space="preserve">S_cpd00001[c] + S_cpd00002[c] + S_cpd00108[e]  -&gt; S_cpd00008[c] + S_cpd00009[c] + S_cpd00067[c] + S_cpd00108[c] </t>
  </si>
  <si>
    <t xml:space="preserve">S_cpd00201[c] + S_cpd02394[c]  &lt;=&gt; S_cpd00067[c] + S_cpd00087[c] + S_cpd02678[c] </t>
  </si>
  <si>
    <t xml:space="preserve">S_cpd00001[c] + S_cpd00022[c] + S_cpd00024[c]  -&gt; S_cpd00010[c] + S_cpd00067[c] + S_cpd00919[c] </t>
  </si>
  <si>
    <t xml:space="preserve">S_cpd00001[c] + S_cpd00002[c] + S_cpd00635[e]  -&gt; S_cpd00008[c] + S_cpd00009[c] + S_cpd00067[c] + S_cpd00635[c] </t>
  </si>
  <si>
    <t xml:space="preserve">S_cpd00067[e] + S_cpd00305[e]  -&gt; S_cpd00067[c] + S_cpd00305[c] </t>
  </si>
  <si>
    <t xml:space="preserve">S_cpd00001[c] + S_cpd11588[c]  -&gt; S_cpd00033[c] + S_cpd00067[c] + S_cpd00129[c] </t>
  </si>
  <si>
    <t xml:space="preserve">S_cpd00001[c] + S_cpd11583[c]  -&gt; S_cpd00035[c] + S_cpd00107[c] </t>
  </si>
  <si>
    <t xml:space="preserve">S_cpd00080[c] + S_cpd11435[c]  -&gt; S_cpd00010[c] + S_cpd15673[c] </t>
  </si>
  <si>
    <t xml:space="preserve">S_cpd00065[e] + S_cpd00067[e]  &lt;=&gt; S_cpd00065[c] + S_cpd00067[c] </t>
  </si>
  <si>
    <t xml:space="preserve">S_cpd00755[c]  &lt;=&gt; S_cpd00001[c] + S_cpd00774[c] </t>
  </si>
  <si>
    <t xml:space="preserve">S_cpd00001[c] + S_cpd00067[c] + S_cpd00207[c]  -&gt; S_cpd00013[c] + S_cpd00309[c] </t>
  </si>
  <si>
    <t xml:space="preserve">S_cpd00286[c] + S_cpd02862[c]  &lt;=&gt; S_cpd00091[c] + S_cpd02948[c] </t>
  </si>
  <si>
    <t xml:space="preserve">S_cpd00002[c] + S_cpd00067[c] + S_cpd00141[c]  &lt;=&gt; S_cpd00008[c] + S_cpd01844[c] </t>
  </si>
  <si>
    <t xml:space="preserve">S_cpd00002[c] + S_cpd00009[c] + S_cpd00020[c] + S_cpd00067[c]  -&gt; S_cpd00012[c] + S_cpd00018[c] + S_cpd00061[c] </t>
  </si>
  <si>
    <t xml:space="preserve">S_cpd00002[c] + S_cpd00305[c]  &lt;=&gt; S_cpd00018[c] + S_cpd00056[c] </t>
  </si>
  <si>
    <t xml:space="preserve">S_cpd00067[e] + S_cpd00209[e]  &lt;=&gt; S_cpd00067[c] + S_cpd00209[c] </t>
  </si>
  <si>
    <t xml:space="preserve">S_cpd00004[c] + S_cpd00067[c] + S_cpd08615[c]  -&gt; S_cpd00001[c] + S_cpd00003[c] + S_cpd00202[c] </t>
  </si>
  <si>
    <t xml:space="preserve">S_cpd00067[c] + S_cpd00971[e]  &lt;=&gt; S_cpd00067[e] + S_cpd00971[c] </t>
  </si>
  <si>
    <t xml:space="preserve">S_cpd00052[c] + S_cpd15521[c]  &lt;=&gt; S_cpd00012[c] + S_cpd15417[c] </t>
  </si>
  <si>
    <t xml:space="preserve">S_cpd00002[c] + S_cpd00249[c]  -&gt; S_cpd00008[c] + S_cpd00091[c] </t>
  </si>
  <si>
    <t xml:space="preserve">S_cpd00001[c] + S_cpd00002[c] + S_cpd11591[e]  -&gt; S_cpd00008[c] + S_cpd00009[c] + S_cpd00067[c] + S_cpd11591[c] </t>
  </si>
  <si>
    <t xml:space="preserve">S_cpd00005[c] + S_cpd00067[c] + S_cpd11496[c]  &lt;=&gt; S_cpd00006[c] + S_cpd11497[c] </t>
  </si>
  <si>
    <t xml:space="preserve">S_cpd00026[c]  &lt;=&gt; S_cpd00043[c] </t>
  </si>
  <si>
    <t xml:space="preserve">S_cpd00022[c] + S_cpd00120[c]  &lt;=&gt; S_cpd00010[c] + S_cpd03123[c] </t>
  </si>
  <si>
    <t xml:space="preserve">S_cpd00067[e] + S_cpd00092[e]  &lt;=&gt; S_cpd00067[c] + S_cpd00092[c] </t>
  </si>
  <si>
    <t xml:space="preserve">S_cpd00087[c] + S_cpd11830[c]  -&gt; S_cpd00013[c] + S_cpd00125[c] + S_cpd12225[c] </t>
  </si>
  <si>
    <t xml:space="preserve">S_cpd15294[c] + S_cpd15330[c]  -&gt; S_cpd11493[c] + S_cpd15523[c] </t>
  </si>
  <si>
    <t xml:space="preserve">S_cpd00080[c] + S_cpd15423[c]  &lt;=&gt; S_cpd00046[c] + S_cpd15543[c] </t>
  </si>
  <si>
    <t xml:space="preserve">S_cpd00001[c] + S_cpd00241[c]  -&gt; S_cpd00067[c] + S_cpd00277[c] + S_cpd00421[c] </t>
  </si>
  <si>
    <t xml:space="preserve">S_cpd00002[c] + S_cpd15706[c]  &lt;=&gt; S_cpd00008[c] + S_cpd15682[c] </t>
  </si>
  <si>
    <t xml:space="preserve">S_cpd00005[c] + S_cpd00067[c] + S_cpd11420[c]  &lt;=&gt; S_cpd00006[c] + S_cpd11421[c] </t>
  </si>
  <si>
    <t xml:space="preserve">S_cpd00521[c]  &lt;=&gt; S_cpd00522[c] </t>
  </si>
  <si>
    <t xml:space="preserve">S_cpd00054[c] + S_cpd15685[c]  -&gt; S_cpd00046[c] + S_cpd00067[c] + S_cpd15691[c] </t>
  </si>
  <si>
    <t xml:space="preserve">S_cpd00079[c]  &lt;=&gt; S_cpd00863[c] </t>
  </si>
  <si>
    <t xml:space="preserve">S_cpd00062[c] + S_cpd00367[c]  -&gt; S_cpd00014[c] + S_cpd00046[c] </t>
  </si>
  <si>
    <t xml:space="preserve">S_cpd00002[c] + S_cpd00010[c] + S_cpd00067[c] + S_cpd15269[c]  -&gt; S_cpd00012[c] + S_cpd00018[c] + S_cpd15274[c] </t>
  </si>
  <si>
    <t xml:space="preserve">S_cpd03519[c]  &lt;=&gt; S_cpd03666[c] </t>
  </si>
  <si>
    <t xml:space="preserve">S_cpd00119[c]  -&gt; S_cpd00013[c] + S_cpd00581[c] </t>
  </si>
  <si>
    <t xml:space="preserve">S_cpd00001[c] + S_cpd11591[c]  &lt;=&gt; S_cpd00033[c] + S_cpd00060[c] </t>
  </si>
  <si>
    <t xml:space="preserve">S_cpd00062[c] + S_cpd00089[c]  &lt;=&gt; S_cpd00012[c] + S_cpd00026[c] </t>
  </si>
  <si>
    <t xml:space="preserve">S_cpd00067[c] + S_cpd11492[c] + S_cpd11545[c]  -&gt; S_cpd00011[c] + S_cpd11493[c] + S_cpd11546[c] </t>
  </si>
  <si>
    <t xml:space="preserve">24 S_cpd00037[c] + S_cpd15753[c]  &lt;=&gt; 24 S_cpd00014[c] + S_cpd15771[c] </t>
  </si>
  <si>
    <t xml:space="preserve">S_cpd00026[c] + S_cpd15311[c]  &lt;=&gt; S_cpd00014[c] + S_cpd15739[c] </t>
  </si>
  <si>
    <t xml:space="preserve">S_cpd00024[c] + S_cpd00066[c]  &lt;=&gt; S_cpd00023[c] + S_cpd00143[c] </t>
  </si>
  <si>
    <t xml:space="preserve">S_cpd00009[c] + S_cpd00022[c] + S_cpd00067[c]  &lt;=&gt; S_cpd00010[c] + S_cpd00196[c] </t>
  </si>
  <si>
    <t xml:space="preserve">S_cpd00106[c] + S_cpd15353[c]  &lt;=&gt; S_cpd00036[c] + S_cpd15352[c] </t>
  </si>
  <si>
    <t xml:space="preserve">S_cpd00002[c] + S_cpd00296[c]  &lt;=&gt; S_cpd00008[c] + S_cpd00295[c] </t>
  </si>
  <si>
    <t xml:space="preserve">S_cpd00005[c] + S_cpd00067[c] + S_cpd11550[c]  &lt;=&gt; S_cpd00006[c] + S_cpd11551[c] </t>
  </si>
  <si>
    <t xml:space="preserve">S_cpd00002[c] + S_cpd00103[c]  -&gt; S_cpd00012[c] + S_cpd01775[c] </t>
  </si>
  <si>
    <t xml:space="preserve">S_cpd00001[c] + S_cpd00002[c] + S_cpd00058[e]  -&gt; S_cpd00008[c] + S_cpd00009[c] + S_cpd00058[c] + S_cpd00067[c] </t>
  </si>
  <si>
    <t xml:space="preserve">S_cpd00058[e]  &lt;=&gt; </t>
  </si>
  <si>
    <t xml:space="preserve">S_cpd00002[c] + S_cpd00033[c] + S_cpd01982[c]  -&gt; S_cpd00008[c] + S_cpd00009[c] + S_cpd00067[c] + S_cpd02394[c] </t>
  </si>
  <si>
    <t xml:space="preserve">S_cpd11435[c] + S_cpd15673[c]  -&gt; S_cpd00010[c] + S_cpd15679[c] </t>
  </si>
  <si>
    <t xml:space="preserve">S_cpd00054[c] + S_cpd15420[c]  -&gt; S_cpd00046[c] + S_cpd00067[c] + S_cpd15558[c] </t>
  </si>
  <si>
    <t xml:space="preserve">S_cpd00006[c] + S_cpd00284[c]  -&gt; S_cpd00005[c] + S_cpd00011[c] + S_cpd00171[c] </t>
  </si>
  <si>
    <t xml:space="preserve">S_cpd00017[c] + S_cpd00800[c]  &lt;=&gt; S_cpd00764[c] + S_cpd02701[c] </t>
  </si>
  <si>
    <t xml:space="preserve">S_cpd00005[c] + S_cpd00067[c] + S_cpd11541[c]  &lt;=&gt; S_cpd00006[c] + S_cpd11542[c] </t>
  </si>
  <si>
    <t xml:space="preserve">S_cpd00003[c] + S_cpd03607[c]  &lt;=&gt; S_cpd00004[c] + S_cpd00067[c] + S_cpd04539[c] </t>
  </si>
  <si>
    <t xml:space="preserve">S_cpd00026[c] + S_cpd15742[c]  &lt;=&gt; S_cpd00014[c] + S_cpd15733[c] </t>
  </si>
  <si>
    <t xml:space="preserve">S_cpd00001[c] + S_cpd00002[c] + S_cpd04097[c]  -&gt; S_cpd00008[c] + S_cpd00009[c] + S_cpd00067[c] + S_cpd04097[e] </t>
  </si>
  <si>
    <t xml:space="preserve">S_cpd00002[c] + S_cpd00367[c]  -&gt; S_cpd00008[c] + S_cpd00046[c] </t>
  </si>
  <si>
    <t xml:space="preserve">S_cpd00067[e] + S_cpd00182[e]  &lt;=&gt; S_cpd00067[c] + S_cpd00182[c] </t>
  </si>
  <si>
    <t xml:space="preserve">S_cpd00149[c]  &lt;=&gt; S_cpd00149[e] </t>
  </si>
  <si>
    <t xml:space="preserve">S_cpd00149[e]  &lt;=&gt; </t>
  </si>
  <si>
    <t xml:space="preserve">S_cpd00067[c] + S_cpd11492[c] + S_cpd11540[c]  -&gt; S_cpd00011[c] + S_cpd11493[c] + S_cpd11541[c] </t>
  </si>
  <si>
    <t xml:space="preserve">S_cpd00080[c] + S_cpd15239[c]  -&gt; S_cpd11493[c] + S_cpd15326[c] </t>
  </si>
  <si>
    <t xml:space="preserve">2 S_cpd15540[c]  &lt;=&gt; S_cpd00100[c] + S_cpd15793[c] </t>
  </si>
  <si>
    <t xml:space="preserve">S_cpd00005[c] + S_cpd01977[c]  -&gt; S_cpd00006[c] + S_cpd00009[c] + S_cpd00346[c] </t>
  </si>
  <si>
    <t xml:space="preserve">S_cpd00002[c] + S_cpd00222[c]  &lt;=&gt; S_cpd00008[c] + S_cpd00284[c] </t>
  </si>
  <si>
    <t xml:space="preserve">S_cpd00002[c] + S_cpd15705[c]  &lt;=&gt; S_cpd00008[c] + S_cpd15681[c] </t>
  </si>
  <si>
    <t xml:space="preserve">S_cpd00054[c] + S_cpd15418[c]  -&gt; S_cpd00046[c] + S_cpd00067[c] + S_cpd15556[c] </t>
  </si>
  <si>
    <t xml:space="preserve">S_cpd00061[c] + S_cpd00794[e]  &lt;=&gt; S_cpd00020[c] + S_cpd00523[c] </t>
  </si>
  <si>
    <t xml:space="preserve">S_cpd00002[c] + S_cpd02197[c]  -&gt; S_cpd00008[c] + S_cpd00009[c] + S_cpd00347[c] </t>
  </si>
  <si>
    <t xml:space="preserve">S_cpd00139[c] + S_cpd15500[c]  -&gt; S_cpd00040[c] + S_cpd15499[c] </t>
  </si>
  <si>
    <t xml:space="preserve">S_cpd00001[c] + S_cpd00152[c]  -&gt; S_cpd00013[c] + S_cpd00341[c] </t>
  </si>
  <si>
    <t xml:space="preserve">2 S_cpd00067[c] + S_cpd15553[c]  &lt;=&gt; S_cpd00011[c] + S_cpd15529[c] </t>
  </si>
  <si>
    <t xml:space="preserve">S_cpd00103[c] + S_cpd00247[c]  -&gt; S_cpd00012[c] + S_cpd00810[c] </t>
  </si>
  <si>
    <t xml:space="preserve">S_cpd00003[c] + S_cpd12225[c]  &lt;=&gt; S_cpd00004[c] + S_cpd00067[c] + S_cpd12005[c] </t>
  </si>
  <si>
    <t xml:space="preserve">2 S_cpd00067[c] + S_cpd00103[c] + S_cpd02333[c]  -&gt; S_cpd00011[c] + S_cpd00012[c] + S_cpd00873[c] </t>
  </si>
  <si>
    <t xml:space="preserve">S_cpd00022[c] + S_cpd03128[c]  &lt;=&gt; S_cpd00010[c] + S_cpd03117[c] </t>
  </si>
  <si>
    <t xml:space="preserve">S_cpd00067[c] + S_cpd11492[c] + S_cpd11511[c]  -&gt; S_cpd00011[c] + S_cpd11493[c] + S_cpd11512[c] </t>
  </si>
  <si>
    <t xml:space="preserve">S_cpd00052[c] + S_cpd15681[c]  &lt;=&gt; S_cpd00012[c] + S_cpd15687[c] </t>
  </si>
  <si>
    <t xml:space="preserve">S_cpd00054[c] + S_cpd15688[c]  -&gt; S_cpd00046[c] + S_cpd00067[c] + S_cpd15694[c] </t>
  </si>
  <si>
    <t xml:space="preserve">S_cpd02693[c]  &lt;=&gt; S_cpd00001[c] + S_cpd01710[c] </t>
  </si>
  <si>
    <t xml:space="preserve">S_cpd00080[c] + S_cpd15686[c]  &lt;=&gt; S_cpd00046[c] + S_cpd15719[c] </t>
  </si>
  <si>
    <t xml:space="preserve">S_cpd00061[c] + S_cpd00138[e]  &lt;=&gt; S_cpd00020[c] + S_cpd00235[c] </t>
  </si>
  <si>
    <t xml:space="preserve">S_cpd00064[c] + S_cpd00146[c]  &lt;=&gt; S_cpd00009[c] + 2 S_cpd00067[c] + S_cpd00274[c] </t>
  </si>
  <si>
    <t xml:space="preserve">S_cpd00001[c] + S_cpd00002[c] + S_cpd00053[c] + S_cpd00062[c]  -&gt; S_cpd00008[c] + S_cpd00009[c] + S_cpd00023[c] + S_cpd00052[c] + 2 S_cpd00067[c] </t>
  </si>
  <si>
    <t xml:space="preserve">3 S_cpd00001[c] + S_cpd02978[c]  -&gt; 3 S_cpd00009[c] + 3 S_cpd00067[c] + S_cpd02961[c] </t>
  </si>
  <si>
    <t xml:space="preserve">S_cpd00052[c] + S_cpd15525[c]  &lt;=&gt; S_cpd00012[c] + S_cpd15418[c] </t>
  </si>
  <si>
    <t xml:space="preserve">S_cpd00053[c] + S_cpd02991[c]  -&gt; S_cpd00023[c] + S_cpd00067[c] + S_cpd02843[c] + S_cpd02851[c] </t>
  </si>
  <si>
    <t xml:space="preserve">S_cpd00001[c] + S_cpd00342[c]  &lt;=&gt; S_cpd00029[c] + S_cpd00064[c] </t>
  </si>
  <si>
    <t xml:space="preserve">S_cpd00061[c] + S_cpd00076[e]  &lt;=&gt; S_cpd00020[c] + S_cpd01693[c] </t>
  </si>
  <si>
    <t xml:space="preserve">S_cpd00002[c] + S_cpd00084[c] + S_cpd02201[c]  -&gt; S_cpd00012[c] + S_cpd00018[c] + S_cpd02666[c] </t>
  </si>
  <si>
    <t xml:space="preserve">S_cpd00036[c] + S_cpd15560[c]  &lt;=&gt; S_cpd00106[c] + S_cpd15561[c] </t>
  </si>
  <si>
    <t xml:space="preserve">S_cpd00006[c] + S_cpd00087[c]  &lt;=&gt; S_cpd00005[c] + S_cpd00067[c] + S_cpd00330[c] </t>
  </si>
  <si>
    <t xml:space="preserve">S_cpd00093[c] + S_cpd00103[c]  -&gt; S_cpd00012[c] + S_cpd02642[c] </t>
  </si>
  <si>
    <t xml:space="preserve">2 S_cpd00067[c] + S_cpd15556[c]  &lt;=&gt; S_cpd00011[c] + S_cpd15532[c] </t>
  </si>
  <si>
    <t xml:space="preserve">S_cpd00067[e] + S_cpd00117[e]  &lt;=&gt; S_cpd00067[c] + S_cpd00117[c] </t>
  </si>
  <si>
    <t xml:space="preserve">S_cpd00037[c] + S_cpd00286[c]  &lt;=&gt; S_cpd00091[c] + S_cpd00946[c] </t>
  </si>
  <si>
    <t xml:space="preserve">S_cpd11466[c] + S_cpd15331[c]  -&gt; S_cpd11493[c] + S_cpd15522[c] </t>
  </si>
  <si>
    <t xml:space="preserve">2 S_cpd00067[c] + S_cpd00209[c] + S_cpd15561[c]  -&gt; S_cpd00001[c] + 2 S_cpd00067[e] + S_cpd00075[c] + S_cpd15560[c] </t>
  </si>
  <si>
    <t xml:space="preserve">S_cpd00023[c] + S_cpd00342[c]  &lt;=&gt; S_cpd00064[c] + S_cpd00477[c] </t>
  </si>
  <si>
    <t xml:space="preserve">S_cpd00001[c] + S_cpd00002[c] + S_cpd00179[e]  -&gt; S_cpd00008[c] + S_cpd00009[c] + S_cpd00067[c] + S_cpd00179[c] </t>
  </si>
  <si>
    <t xml:space="preserve">S_cpd00001[c] + S_cpd00002[c] + S_cpd15605[e]  -&gt; S_cpd00008[c] + S_cpd00009[c] + S_cpd15605[c] </t>
  </si>
  <si>
    <t xml:space="preserve">S_cpd00113[c] + S_cpd00350[c]  -&gt; S_cpd00012[c] + S_cpd08211[c] </t>
  </si>
  <si>
    <t xml:space="preserve">S_cpd00024[c] + S_cpd02685[c]  &lt;=&gt; S_cpd00023[c] + S_cpd03289[c] </t>
  </si>
  <si>
    <t xml:space="preserve">S_cpd00475[c]  &lt;=&gt; S_cpd00101[c] </t>
  </si>
  <si>
    <t xml:space="preserve">S_cpd00080[c] + S_cpd15684[c]  &lt;=&gt; S_cpd00046[c] + S_cpd15717[c] </t>
  </si>
  <si>
    <t xml:space="preserve">S_cpd00002[c] + S_cpd00242[c] + S_cpd12848[c]  -&gt; S_cpd00008[c] + S_cpd00009[c] + S_cpd00067[c] + S_cpd12543[c] </t>
  </si>
  <si>
    <t xml:space="preserve">S_cpd00235[c]  &lt;=&gt; S_cpd00485[c] </t>
  </si>
  <si>
    <t xml:space="preserve">S_cpd00002[c] + S_cpd00003[c]  -&gt; S_cpd00006[c] + S_cpd00008[c] </t>
  </si>
  <si>
    <t xml:space="preserve">S_cpd00002[c] + S_cpd00032[c] + S_cpd00067[c]  -&gt; S_cpd00008[c] + S_cpd00011[c] + S_cpd00061[c] </t>
  </si>
  <si>
    <t xml:space="preserve">S_cpd00067[c] + S_cpd11492[c] + S_cpd11515[c]  -&gt; S_cpd00011[c] + S_cpd11493[c] + S_cpd11516[c] </t>
  </si>
  <si>
    <t xml:space="preserve">S_cpd00073[e]  &lt;=&gt; S_cpd00073[c] </t>
  </si>
  <si>
    <t xml:space="preserve">S_cpd00002[c] + S_cpd00010[c] + S_cpd00067[c] + S_cpd15237[c]  -&gt; S_cpd00012[c] + S_cpd00018[c] + S_cpd15238[c] </t>
  </si>
  <si>
    <t xml:space="preserve">24 S_cpd00026[c] + S_cpd15749[c]  &lt;=&gt; 24 S_cpd00014[c] + S_cpd15758[c] </t>
  </si>
  <si>
    <t xml:space="preserve">S_cpd00113[c] + S_cpd00202[c]  -&gt; S_cpd00012[c] + S_cpd00283[c] </t>
  </si>
  <si>
    <t xml:space="preserve">S_cpd00067[c] + S_cpd11492[c] + S_cpd11520[c]  -&gt; S_cpd00011[c] + S_cpd11493[c] + S_cpd11521[c] </t>
  </si>
  <si>
    <t xml:space="preserve">S_cpd00002[c] + S_cpd00067[c] + S_cpd00477[c]  &lt;=&gt; S_cpd00008[c] + S_cpd02552[c] </t>
  </si>
  <si>
    <t xml:space="preserve">S_cpd00008[c] + S_cpd00203[c]  &lt;=&gt; S_cpd00002[c] + S_cpd00067[c] + S_cpd00169[c] </t>
  </si>
  <si>
    <t xml:space="preserve">S_cpd00005[c] + S_cpd00067[c] + S_cpd11525[c]  &lt;=&gt; S_cpd00006[c] + S_cpd11526[c] </t>
  </si>
  <si>
    <t xml:space="preserve">S_cpd00001[c] + S_cpd00002[c] + S_cpd00118[e]  -&gt; S_cpd00008[c] + S_cpd00009[c] + S_cpd00067[c] + S_cpd00118[c] </t>
  </si>
  <si>
    <t xml:space="preserve">S_cpd00002[c] + S_cpd00023[c] + S_cpd00683[c]  -&gt; S_cpd00008[c] + S_cpd00009[c] + S_cpd00067[c] + S_cpd00330[c] </t>
  </si>
  <si>
    <t xml:space="preserve">S_cpd00001[c] + S_cpd00002[c] + S_cpd00423[e]  -&gt; S_cpd00008[c] + S_cpd00009[c] + S_cpd00067[c] + S_cpd00423[c] </t>
  </si>
  <si>
    <t xml:space="preserve">S_cpd00061[c] + S_cpd00179[e]  &lt;=&gt; S_cpd00020[c] + S_cpd01919[c] </t>
  </si>
  <si>
    <t xml:space="preserve">2 S_cpd00022[c]  &lt;=&gt; S_cpd00010[c] + S_cpd00279[c] </t>
  </si>
  <si>
    <t xml:space="preserve">S_cpd00002[c] + S_cpd15702[c]  &lt;=&gt; S_cpd00008[c] + S_cpd15678[c] </t>
  </si>
  <si>
    <t xml:space="preserve">S_cpd00001[c] + S_cpd00002[c] + S_cpd11582[e]  -&gt; S_cpd00008[c] + S_cpd00009[c] + S_cpd00067[c] + S_cpd11582[c] </t>
  </si>
  <si>
    <t xml:space="preserve">S_cpd00024[c] + S_cpd01974[c]  &lt;=&gt; S_cpd00023[c] + S_cpd00830[c] </t>
  </si>
  <si>
    <t xml:space="preserve">S_cpd00002[c] + S_cpd00834[c]  &lt;=&gt; S_cpd00012[c] + S_cpd00655[c] </t>
  </si>
  <si>
    <t xml:space="preserve">S_cpd00103[c] + S_cpd00309[c]  -&gt; S_cpd00012[c] + S_cpd00497[c] </t>
  </si>
  <si>
    <t xml:space="preserve">S_cpd00038[c] + S_cpd00249[c]  -&gt; S_cpd00031[c] + S_cpd00091[c] </t>
  </si>
  <si>
    <t xml:space="preserve">S_cpd00003[c] + S_cpd00036[c]  &lt;=&gt; S_cpd00004[c] + S_cpd00067[c] + S_cpd00106[c] </t>
  </si>
  <si>
    <t xml:space="preserve">S_cpd00001[c] + S_cpd00002[c] + S_cpd00637[e]  -&gt; S_cpd00008[c] + S_cpd00009[c] + S_cpd00067[c] + S_cpd00637[c] </t>
  </si>
  <si>
    <t xml:space="preserve">S_cpd00006[c] + S_cpd00408[c]  &lt;=&gt; S_cpd00005[c] + S_cpd00067[c] + S_cpd00712[c] </t>
  </si>
  <si>
    <t xml:space="preserve">S_cpd00002[c] + S_cpd02636[c]  &lt;=&gt; S_cpd00008[c] + S_cpd02654[c] </t>
  </si>
  <si>
    <t xml:space="preserve">S_cpd00001[c] + S_cpd00002[c] + S_cpd00058[c]  -&gt; S_cpd00008[c] + S_cpd00009[c] + S_cpd00058[e] + S_cpd00067[c] </t>
  </si>
  <si>
    <t xml:space="preserve">S_cpd00102[c]  &lt;=&gt; S_cpd00095[c] </t>
  </si>
  <si>
    <t xml:space="preserve">S_cpd00001[c] + S_cpd00002[c] + S_cpd11588[e]  -&gt; S_cpd00008[c] + S_cpd00009[c] + S_cpd00067[c] + S_cpd11588[c] </t>
  </si>
  <si>
    <t xml:space="preserve">S_cpd00067[e] + S_cpd01092[e]  &lt;=&gt; S_cpd00067[c] + S_cpd01092[c] </t>
  </si>
  <si>
    <t xml:space="preserve">S_cpd00068[c] + S_cpd00367[c]  -&gt; S_cpd00046[c] + S_cpd00090[c] </t>
  </si>
  <si>
    <t xml:space="preserve">S_cpd00006[c] + S_cpd00773[c]  &lt;=&gt; S_cpd00005[c] + S_cpd00067[c] + S_cpd02820[c] </t>
  </si>
  <si>
    <t xml:space="preserve">S_cpd00002[c] + S_cpd02775[c]  &lt;=&gt; S_cpd00008[c] + S_cpd02894[c] </t>
  </si>
  <si>
    <t xml:space="preserve">S_cpd00067[c] + S_cpd03835[c]  &lt;=&gt; S_cpd03832[c] </t>
  </si>
  <si>
    <t xml:space="preserve">S_cpd00327[c] + S_cpd15329[c]  -&gt; S_cpd00010[c] + S_cpd15526[c] </t>
  </si>
  <si>
    <t xml:space="preserve">S_cpd00009[c] + S_cpd00067[c] + S_cpd00412[c]  &lt;=&gt; S_cpd00092[c] + S_cpd00509[c] </t>
  </si>
  <si>
    <t xml:space="preserve">S_cpd00005[c] + S_cpd00067[c] + S_cpd11516[c]  &lt;=&gt; S_cpd00006[c] + S_cpd11517[c] </t>
  </si>
  <si>
    <t xml:space="preserve">S_cpd00008[c] + S_cpd00067[c] + S_cpd00146[c]  -&gt; S_cpd00002[c] + S_cpd00011[c] + S_cpd00013[c] </t>
  </si>
  <si>
    <t xml:space="preserve">S_cpd00001[c] + S_cpd00738[c]  -&gt; S_cpd00009[c] + S_cpd00054[c] + S_cpd00067[c] </t>
  </si>
  <si>
    <t xml:space="preserve">S_cpd00001[c] + S_cpd00012[c]  -&gt; 2 S_cpd00009[c] + 2 S_cpd00067[c] </t>
  </si>
  <si>
    <t xml:space="preserve">24 S_cpd00037[c] + S_cpd15752[c]  &lt;=&gt; 24 S_cpd00014[c] + S_cpd15770[c] </t>
  </si>
  <si>
    <t xml:space="preserve">S_cpd00006[c] + S_cpd02113[c]  &lt;=&gt; S_cpd00005[c] + S_cpd00067[c] + S_cpd00522[c] </t>
  </si>
  <si>
    <t xml:space="preserve">S_cpd00003[c] + S_cpd00219[c]  -&gt; S_cpd00004[c] + S_cpd00011[c] + S_cpd00868[c] </t>
  </si>
  <si>
    <t xml:space="preserve">S_cpd00831[c]  &lt;=&gt; S_cpd00095[c] + S_cpd00334[c] </t>
  </si>
  <si>
    <t xml:space="preserve">S_cpd00282[c] + S_cpd15500[c]  -&gt; S_cpd00247[c] + S_cpd15499[c] </t>
  </si>
  <si>
    <t xml:space="preserve">S_cpd00002[c] + S_cpd00023[c] + S_cpd00201[c]  -&gt; S_cpd00008[c] + S_cpd00009[c] + S_cpd00067[c] + S_cpd03524[c] </t>
  </si>
  <si>
    <t xml:space="preserve">S_cpd00061[c] + S_cpd03696[e]  &lt;=&gt; S_cpd00020[c] + S_cpd03697[c] </t>
  </si>
  <si>
    <t xml:space="preserve">S_cpd00052[c] + S_cpd15677[c]  &lt;=&gt; S_cpd00012[c] + S_cpd15683[c] </t>
  </si>
  <si>
    <t xml:space="preserve">S_cpd00052[c] + S_cpd08286[c]  &lt;=&gt; S_cpd00012[c] + S_cpd08287[c] </t>
  </si>
  <si>
    <t xml:space="preserve">S_cpd00106[c] + S_cpd09801[c]  -&gt; S_cpd09818[c] </t>
  </si>
  <si>
    <t xml:space="preserve">S_cpd00002[c] + 2 S_cpd00117[c]  -&gt; S_cpd00008[c] + S_cpd00009[c] + S_cpd00067[c] + S_cpd00731[c] </t>
  </si>
  <si>
    <t xml:space="preserve">S_cpd00052[c] + S_cpd00232[c]  -&gt; S_cpd00012[c] + S_cpd00112[c] </t>
  </si>
  <si>
    <t xml:space="preserve">S_cpd00067[e] + S_cpd00220[e]  &lt;=&gt; S_cpd00067[c] + S_cpd00220[c] </t>
  </si>
  <si>
    <t xml:space="preserve">S_cpd00067[e] + S_cpd00075[e]  &lt;=&gt; S_cpd00067[c] + S_cpd00075[c] </t>
  </si>
  <si>
    <t xml:space="preserve">S_cpd00001[c] + S_cpd00002[c] + S_cpd00053[c] + S_cpd00638[c]  -&gt; S_cpd00003[c] + S_cpd00012[c] + S_cpd00018[c] + S_cpd00023[c] </t>
  </si>
  <si>
    <t xml:space="preserve">S_cpd00022[c] + S_cpd01335[c]  &lt;=&gt; S_cpd00010[c] + S_cpd03119[c] </t>
  </si>
  <si>
    <t xml:space="preserve">S_cpd00067[c] + S_cpd11470[c] + S_cpd11492[c]  -&gt; S_cpd00011[c] + S_cpd11487[c] + S_cpd11493[c] </t>
  </si>
  <si>
    <t xml:space="preserve">S_cpd00067[e] + S_cpd00107[e]  &lt;=&gt; S_cpd00067[c] + S_cpd00107[c] </t>
  </si>
  <si>
    <t xml:space="preserve">S_cpd00067[e] + S_cpd00654[e]  &lt;=&gt; S_cpd00067[c] + S_cpd00654[c] </t>
  </si>
  <si>
    <t xml:space="preserve">S_cpd00001[c] + S_cpd00002[c] + S_cpd00254[e]  -&gt; S_cpd00008[c] + S_cpd00009[c] + S_cpd00067[c] + S_cpd00254[c] </t>
  </si>
  <si>
    <t xml:space="preserve">S_cpd00001[c] + S_cpd00002[c] + S_cpd10516[e]  -&gt; S_cpd00008[c] + S_cpd00009[c] + S_cpd00067[c] + S_cpd10516[c] </t>
  </si>
  <si>
    <t xml:space="preserve">S_cpd10516[e]  &lt;=&gt; </t>
  </si>
  <si>
    <t xml:space="preserve">S_cpd00001[c] + S_cpd00002[c]  -&gt; S_cpd00008[c] + S_cpd00009[c] + S_cpd00067[c] </t>
  </si>
  <si>
    <t xml:space="preserve">S_cpd00067[c] + S_cpd02605[c]  -&gt; S_cpd00011[c] + S_cpd00200[c] </t>
  </si>
  <si>
    <t xml:space="preserve">S_cpd00001[c] + S_cpd08625[c]  -&gt; S_cpd00011[c] + S_cpd01567[c] </t>
  </si>
  <si>
    <t xml:space="preserve">S_cpd00001[c] + S_cpd08625[c]  -&gt; S_cpd00011[c] + S_cpd01092[c] </t>
  </si>
  <si>
    <t xml:space="preserve">S_cpd00001[e]  &lt;=&gt; S_cpd00001[c] </t>
  </si>
  <si>
    <t xml:space="preserve">S_cpd00001[e]  &lt;=&gt; </t>
  </si>
  <si>
    <t xml:space="preserve">S_cpd00011[e]  &lt;=&gt; S_cpd00011[c] </t>
  </si>
  <si>
    <t xml:space="preserve">S_cpd00011[e]  &lt;=&gt; </t>
  </si>
  <si>
    <t xml:space="preserve">S_cpd00858[c]  -&gt; S_cpd00001[c] + S_cpd00067[c] + S_cpd02431[c] </t>
  </si>
  <si>
    <t xml:space="preserve">S_cpd00067[c] + S_cpd04539[c]  -&gt; S_cpd00011[c] + S_cpd08449[c] </t>
  </si>
  <si>
    <t xml:space="preserve">S_cpd02414[c]  -&gt; S_cpd00001[c] + S_cpd00067[c] + S_cpd02465[c] </t>
  </si>
  <si>
    <t xml:space="preserve">2 S_cpd00067[c] + S_cpd01101[c]  &lt;=&gt; S_cpd00011[c] + S_cpd00013[c] </t>
  </si>
  <si>
    <t xml:space="preserve">S_cpd00067[c] + S_cpd02211[c]  -&gt; S_cpd00011[c] + S_cpd01298[c] </t>
  </si>
  <si>
    <t xml:space="preserve">S_cpd00067[c] + S_cpd09027[c]  -&gt; S_cpd00011[c] + S_cpd01567[c] </t>
  </si>
  <si>
    <t xml:space="preserve">S_cpd00067[c] + S_cpd09027[c]  -&gt; S_cpd00011[c] + S_cpd01092[c] </t>
  </si>
  <si>
    <t xml:space="preserve">S_cpd02522[c]  -&gt; S_cpd00001[c] + S_cpd00067[c] + S_cpd00352[c] </t>
  </si>
  <si>
    <t xml:space="preserve">S_cpd02074[c]  -&gt; S_cpd00001[c] + S_cpd00067[c] + S_cpd00922[c] </t>
  </si>
  <si>
    <t xml:space="preserve">S_cpd11497[c]  -&gt; S_cpd00001[c] + S_cpd11498[c] </t>
  </si>
  <si>
    <t xml:space="preserve">S_cpd11534[c]  -&gt; S_cpd00001[c] + S_cpd11535[c] </t>
  </si>
  <si>
    <t xml:space="preserve">S_cpd02021[c]  -&gt; S_cpd00010[c] + S_cpd02295[c] </t>
  </si>
  <si>
    <t xml:space="preserve">S_cpd11522[c]  -&gt; S_cpd00001[c] + S_cpd11523[c] </t>
  </si>
  <si>
    <t xml:space="preserve">S_cpd00005[c] + S_cpd00067[c] + S_cpd02120[c]  -&gt; S_cpd00006[c] + S_cpd02465[c] </t>
  </si>
  <si>
    <t xml:space="preserve">S_cpd00001[c] + S_cpd00003[c] + S_cpd02140[c]  -&gt; S_cpd00004[c] + 2 S_cpd00047[c] + 4 S_cpd00067[c] + S_cpd02775[c] </t>
  </si>
  <si>
    <t xml:space="preserve">S_cpd00001[c] + S_cpd15716[c]  -&gt; S_cpd00009[c] + S_cpd00067[c] + S_cpd15722[c] </t>
  </si>
  <si>
    <t xml:space="preserve">S_cpd00001[c] + S_cpd15547[c]  -&gt; S_cpd00009[c] + S_cpd00067[c] + S_cpd15540[c] </t>
  </si>
  <si>
    <t xml:space="preserve">S_cpd00002[c] + S_cpd00010[c] + S_cpd00067[c] + S_cpd01772[c]  -&gt; S_cpd00012[c] + S_cpd00018[c] + S_cpd02021[c] </t>
  </si>
  <si>
    <t xml:space="preserve">S_cpd00004[c] + S_cpd00067[c] + S_cpd11535[c]  -&gt; S_cpd00003[c] + S_cpd11536[c] </t>
  </si>
  <si>
    <t xml:space="preserve">S_cpd15662[c] + S_cpd15666[c]  -&gt; S_cpd00286[c] + S_cpd15669[c] </t>
  </si>
  <si>
    <t xml:space="preserve">S_cpd11509[c]  -&gt; S_cpd00001[c] + S_cpd11510[c] </t>
  </si>
  <si>
    <t xml:space="preserve">S_cpd11526[c]  -&gt; S_cpd00001[c] + S_cpd11527[c] </t>
  </si>
  <si>
    <t xml:space="preserve">2 S_cpd00040[c] + S_cpd00067[c]  -&gt; S_cpd00011[c] + S_cpd00843[c] </t>
  </si>
  <si>
    <t xml:space="preserve">S_cpd00024[c] + S_cpd00067[c] + S_cpd00658[c]  -&gt; S_cpd00011[c] + S_cpd00020[c] + S_cpd03451[c] </t>
  </si>
  <si>
    <t xml:space="preserve">S_cpd00216[c]  -&gt; S_cpd00020[c] + S_cpd00136[c] </t>
  </si>
  <si>
    <t xml:space="preserve">S_cpd00004[c] + S_cpd00067[c] + S_cpd11514[c]  -&gt; S_cpd00003[c] + S_cpd11515[c] </t>
  </si>
  <si>
    <t xml:space="preserve">S_cpd00004[c] + S_cpd00067[c] + S_cpd11502[c]  -&gt; S_cpd00003[c] + S_cpd11503[c] </t>
  </si>
  <si>
    <t xml:space="preserve">S_cpd01476[c] + S_cpd10515[c]  -&gt; S_cpd00028[c] + 2 S_cpd00067[c] </t>
  </si>
  <si>
    <t xml:space="preserve">S_cpd00017[c] + S_cpd03447[c]  -&gt; S_cpd00019[c] + S_cpd00067[c] + S_cpd03448[c] </t>
  </si>
  <si>
    <t xml:space="preserve">S_cpd15663[c] + S_cpd15666[c]  -&gt; S_cpd00286[c] + S_cpd15668[c] </t>
  </si>
  <si>
    <t xml:space="preserve">S_cpd00002[c] + S_cpd00793[c]  -&gt; S_cpd00008[c] + S_cpd00056[c] </t>
  </si>
  <si>
    <t xml:space="preserve">S_cpd00216[c]  -&gt; S_cpd00219[c] </t>
  </si>
  <si>
    <t xml:space="preserve">S_cpd00136[c] + S_cpd02557[c]  -&gt; S_cpd00012[c] + S_cpd03443[c] </t>
  </si>
  <si>
    <t xml:space="preserve">S_cpd00010[c] + S_cpd11544[c]  -&gt; S_cpd11432[c] + S_cpd11493[c] </t>
  </si>
  <si>
    <t xml:space="preserve">S_cpd11517[c]  -&gt; S_cpd00001[c] + S_cpd11518[c] </t>
  </si>
  <si>
    <t xml:space="preserve">S_cpd00003[c] + S_cpd00010[c] + S_cpd00508[c]  -&gt; S_cpd00004[c] + S_cpd00011[c] + S_cpd00760[c] </t>
  </si>
  <si>
    <t xml:space="preserve">S_cpd00002[c] + S_cpd00223[c]  -&gt; S_cpd00008[c] + S_cpd00169[c] </t>
  </si>
  <si>
    <t xml:space="preserve">S_cpd00017[c] + S_cpd03445[c]  -&gt; S_cpd00019[c] + S_cpd00067[c] + S_cpd03446[c] </t>
  </si>
  <si>
    <t xml:space="preserve">S_cpd00002[c] + S_cpd00731[c] + S_cpd02964[c]  -&gt; S_cpd00008[c] + S_cpd00009[c] + S_cpd00067[c] + S_cpd02968[c] </t>
  </si>
  <si>
    <t xml:space="preserve">S_cpd15378[c]  -&gt; S_cpd15378[e] </t>
  </si>
  <si>
    <t xml:space="preserve">S_cpd15378[e]  &lt;=&gt; </t>
  </si>
  <si>
    <t xml:space="preserve">2 S_cpd00005[c] + 3 S_cpd00067[c] + S_cpd00070[c] + S_cpd00214[c]  -&gt; S_cpd00001[c] + 2 S_cpd00006[c] + S_cpd00010[c] + S_cpd00011[c] + S_cpd01080[c] </t>
  </si>
  <si>
    <t xml:space="preserve">S_cpd00004[c] + S_cpd00067[c] + S_cpd11518[c]  -&gt; S_cpd00003[c] + S_cpd11519[c] </t>
  </si>
  <si>
    <t xml:space="preserve">S_cpd01882[c] + S_cpd11493[c]  -&gt; S_cpd00010[c] + S_cpd11520[c] </t>
  </si>
  <si>
    <t xml:space="preserve">S_cpd00001[c] + S_cpd00123[c] + S_cpd00125[c]  -&gt; S_cpd00087[c] + S_cpd00712[c] </t>
  </si>
  <si>
    <t xml:space="preserve">S_cpd00004[c] + S_cpd00067[c] + S_cpd11531[c]  -&gt; S_cpd00003[c] + S_cpd11532[c] </t>
  </si>
  <si>
    <t xml:space="preserve">S_cpd00001[c] + S_cpd00045[c]  -&gt; S_cpd00009[c] + S_cpd00018[c] + S_cpd00067[c] </t>
  </si>
  <si>
    <t xml:space="preserve">S_cpd00004[c] + S_cpd00067[c] + S_cpd11523[c]  -&gt; S_cpd00003[c] + S_cpd11524[c] </t>
  </si>
  <si>
    <t xml:space="preserve">S_cpd00017[c] + S_cpd03449[c]  -&gt; S_cpd00019[c] + S_cpd15560[c] </t>
  </si>
  <si>
    <t xml:space="preserve">S_cpd00216[c]  -&gt; S_cpd00658[c] </t>
  </si>
  <si>
    <t xml:space="preserve">24 S_cpd00002[c] + 24 S_cpd00117[c] + S_cpd15749[c]  -&gt; 24 S_cpd00012[c] + 24 S_cpd00018[c] + S_cpd15776[c] </t>
  </si>
  <si>
    <t xml:space="preserve">24 S_cpd00402[c] + S_cpd15730[c]  -&gt; 24 S_cpd00046[c] + S_cpd15748[c] </t>
  </si>
  <si>
    <t xml:space="preserve">S_cpd00004[c] + S_cpd00067[c] + S_cpd11506[c]  -&gt; S_cpd00003[c] + S_cpd11507[c] </t>
  </si>
  <si>
    <t xml:space="preserve">S_cpd00010[c] + S_cpd11519[c]  -&gt; S_cpd11434[c] + S_cpd11493[c] </t>
  </si>
  <si>
    <t xml:space="preserve">S_cpd00002[c] + S_cpd00085[c] + S_cpd00408[c]  -&gt; S_cpd00012[c] + S_cpd00018[c] + S_cpd00644[c] </t>
  </si>
  <si>
    <t xml:space="preserve">S_cpd00004[c] + S_cpd00067[c] + S_cpd11498[c]  -&gt; S_cpd00003[c] + S_cpd11499[c] </t>
  </si>
  <si>
    <t xml:space="preserve">S_cpd03451[c]  -&gt; S_cpd00001[c] + S_cpd01772[c] </t>
  </si>
  <si>
    <t xml:space="preserve">S_cpd00004[c] + S_cpd00067[c] + S_cpd11527[c]  -&gt; S_cpd00003[c] + S_cpd11528[c] </t>
  </si>
  <si>
    <t xml:space="preserve">S_cpd00052[c] + S_cpd00080[c]  -&gt; S_cpd00012[c] + S_cpd00402[c] </t>
  </si>
  <si>
    <t xml:space="preserve">S_cpd00063[e] + S_cpd00067[c]  -&gt; S_cpd00063[c] + S_cpd00067[e] </t>
  </si>
  <si>
    <t xml:space="preserve">S_cpd00063[e]  &lt;=&gt; </t>
  </si>
  <si>
    <t xml:space="preserve">S_cpd00067[c] + S_cpd02295[c] + S_cpd02557[c]  -&gt; S_cpd00011[c] + S_cpd00012[c] + S_cpd15353[c] </t>
  </si>
  <si>
    <t xml:space="preserve">S_cpd00017[c] + S_cpd15352[c]  -&gt; S_cpd00019[c] + S_cpd00067[c] + S_cpd15500[c] </t>
  </si>
  <si>
    <t xml:space="preserve">45 S_cpd00002[c] + 45 S_cpd00117[c] + S_cpd15661[c]  -&gt; 45 S_cpd00012[c] + 45 S_cpd00018[c] + S_cpd15663[c] </t>
  </si>
  <si>
    <t xml:space="preserve">3 S_cpd00005[c] + 4 S_cpd00067[c] + S_cpd00081[c]  -&gt; 3 S_cpd00001[c] + 3 S_cpd00006[c] + S_cpd00239[c] </t>
  </si>
  <si>
    <t xml:space="preserve">S_cpd00004[c] + S_cpd00067[c] + S_cpd11539[c]  -&gt; S_cpd00003[c] + S_cpd11540[c] </t>
  </si>
  <si>
    <t xml:space="preserve">S_cpd11538[c]  -&gt; S_cpd00001[c] + S_cpd11539[c] </t>
  </si>
  <si>
    <t xml:space="preserve">24 S_cpd00002[c] + 24 S_cpd00117[c] + S_cpd15748[c]  -&gt; 24 S_cpd00012[c] + 24 S_cpd00018[c] + S_cpd15775[c] </t>
  </si>
  <si>
    <t xml:space="preserve">S_cpd11530[c]  -&gt; S_cpd00001[c] + S_cpd11531[c] </t>
  </si>
  <si>
    <t xml:space="preserve">S_cpd11501[c]  -&gt; S_cpd00001[c] + S_cpd11502[c] </t>
  </si>
  <si>
    <t xml:space="preserve">S_cpd00003[c] + S_cpd00010[c] + S_cpd00200[c]  -&gt; S_cpd00004[c] + S_cpd00011[c] + S_cpd01882[c] </t>
  </si>
  <si>
    <t xml:space="preserve">8 S_cpd00001[c] + 16 S_cpd00006[c] + 7 S_cpd00011[c] + 7 S_cpd11493[c] + S_cpd15268[c]  -&gt; 16 S_cpd00005[c] + 23 S_cpd00067[c] + S_cpd11488[c] + 7 S_cpd11492[c] </t>
  </si>
  <si>
    <t xml:space="preserve">24 S_cpd00402[c] + S_cpd15732[c]  -&gt; 24 S_cpd00046[c] + S_cpd15750[c] </t>
  </si>
  <si>
    <t xml:space="preserve">S_cpd00089[c]  &lt;=&gt; S_cpd00079[c] </t>
  </si>
  <si>
    <t xml:space="preserve">S_cpd00001[c] + S_cpd02720[c]  -&gt; S_cpd00009[c] + S_cpd00067[c] + S_cpd02882[c] </t>
  </si>
  <si>
    <t xml:space="preserve">S_cpd00067[c] + S_cpd03443[c]  -&gt; S_cpd00011[c] + S_cpd03444[c] </t>
  </si>
  <si>
    <t xml:space="preserve">S_cpd00001[c] + 30 S_cpd00026[c] + 30 S_cpd00175[c]  -&gt; 30 S_cpd00014[c] + 30 S_cpd00091[c] + S_cpd11459[c] </t>
  </si>
  <si>
    <t xml:space="preserve">S_cpd00001[c] + S_cpd15717[c]  -&gt; S_cpd00009[c] + S_cpd00067[c] + S_cpd15723[c] </t>
  </si>
  <si>
    <t xml:space="preserve">S_cpd00229[c]  -&gt; S_cpd00229[e] </t>
  </si>
  <si>
    <t xml:space="preserve">S_cpd00229[e]  &lt;=&gt; </t>
  </si>
  <si>
    <t xml:space="preserve">S_cpd00067[c] + S_cpd00147[c] + S_cpd00227[c]  -&gt; S_cpd00001[c] + S_cpd00017[c] </t>
  </si>
  <si>
    <t xml:space="preserve">S_cpd00001[c] + S_cpd00019[c]  -&gt; S_cpd00135[c] + S_cpd00182[c] </t>
  </si>
  <si>
    <t xml:space="preserve">45 S_cpd00402[c] + S_cpd02967[c]  -&gt; 45 S_cpd00046[c] + S_cpd15661[c] </t>
  </si>
  <si>
    <t xml:space="preserve">S_cpd00004[c] + S_cpd00067[c] + S_cpd11510[c]  -&gt; S_cpd00003[c] + S_cpd11511[c] </t>
  </si>
  <si>
    <t xml:space="preserve">24 S_cpd00402[c] + S_cpd15731[c]  -&gt; 24 S_cpd00046[c] + S_cpd15749[c] </t>
  </si>
  <si>
    <t xml:space="preserve">S_cpd15661[c] + S_cpd15666[c]  -&gt; S_cpd00286[c] + S_cpd15667[c] </t>
  </si>
  <si>
    <t xml:space="preserve">S_cpd00760[c] + S_cpd11493[c]  -&gt; S_cpd00010[c] + S_cpd11495[c] </t>
  </si>
  <si>
    <t xml:space="preserve">S_cpd00004[c] + S_cpd00067[c] + S_cpd11543[c]  -&gt; S_cpd00003[c] + S_cpd11544[c] </t>
  </si>
  <si>
    <t xml:space="preserve">S_cpd03426[c] + S_cpd10515[c]  -&gt; 2 S_cpd00067[c] + S_cpd00557[c] </t>
  </si>
  <si>
    <t xml:space="preserve">S_cpd11505[c]  -&gt; S_cpd00001[c] + S_cpd11506[c] </t>
  </si>
  <si>
    <t xml:space="preserve">4 S_cpd00067[c] + S_cpd00774[c]  -&gt; 4 S_cpd00011[c] + S_cpd02083[c] </t>
  </si>
  <si>
    <t xml:space="preserve">S_cpd00048[c] + 3 S_cpd00067[c] + 2 S_cpd00110[c]  -&gt; S_cpd00001[c] + S_cpd00081[c] + 2 S_cpd00109[c] </t>
  </si>
  <si>
    <t xml:space="preserve">S_cpd00020[c] + S_cpd00346[c]  -&gt; 2 S_cpd00001[c] + S_cpd00067[c] + S_cpd02120[c] </t>
  </si>
  <si>
    <t xml:space="preserve">14 S_cpd00005[c] + S_cpd00022[c] + 20 S_cpd00067[c] + 7 S_cpd00070[c]  -&gt; 6 S_cpd00001[c] + 14 S_cpd00006[c] + 8 S_cpd00010[c] + 7 S_cpd00011[c] + S_cpd00214[c] </t>
  </si>
  <si>
    <t xml:space="preserve">24 S_cpd00002[c] + 24 S_cpd00117[c] + S_cpd15750[c]  -&gt; 24 S_cpd00012[c] + 24 S_cpd00018[c] + S_cpd15777[c] </t>
  </si>
  <si>
    <t xml:space="preserve">S_cpd11542[c]  -&gt; S_cpd00001[c] + S_cpd11543[c] </t>
  </si>
  <si>
    <t xml:space="preserve">S_cpd11513[c]  -&gt; S_cpd00001[c] + S_cpd11514[c] </t>
  </si>
  <si>
    <t xml:space="preserve">S_cpd00002[c] + S_cpd00041[c] + S_cpd00274[c]  -&gt; S_cpd00012[c] + S_cpd00018[c] + S_cpd02152[c] </t>
  </si>
  <si>
    <t xml:space="preserve">S_cpd00003[c] + S_cpd00130[c]  &lt;=&gt; S_cpd00004[c] + S_cpd00032[c] + S_cpd00067[c] </t>
  </si>
  <si>
    <t xml:space="preserve">S_cpd00002[c] + S_cpd00091[c]  &lt;=&gt; S_cpd00008[c] + S_cpd00014[c] </t>
  </si>
  <si>
    <t xml:space="preserve">S_cpd00008[c] + S_cpd00061[c]  -&gt; S_cpd00002[c] + S_cpd00020[c] </t>
  </si>
  <si>
    <t xml:space="preserve">S_cpd00047[e] + S_cpd00067[e]  &lt;=&gt; S_cpd00047[c] + S_cpd00067[c] </t>
  </si>
  <si>
    <t xml:space="preserve">S_cpd00002[c] + S_cpd00020[c] + S_cpd00242[c]  -&gt; S_cpd00008[c] + S_cpd00009[c] + S_cpd00032[c] + S_cpd00067[c] </t>
  </si>
  <si>
    <t xml:space="preserve">S_cpd00070[c] + S_cpd11493[c]  -&gt; S_cpd00010[c] + S_cpd11492[c] </t>
  </si>
  <si>
    <t xml:space="preserve">S_cpd00204[e]  &lt;=&gt; S_cpd00204[c] </t>
  </si>
  <si>
    <t xml:space="preserve">S_cpd00204[e]  &lt;=&gt; </t>
  </si>
  <si>
    <t xml:space="preserve">S_cpd00001[c] + S_cpd00204[c] + S_cpd11621[c]  &lt;=&gt; S_cpd00011[c] + 2 S_cpd00067[c] + S_cpd11620[c] </t>
  </si>
  <si>
    <t xml:space="preserve">S_cpd00005[c] + 2 S_cpd00011[c] + S_cpd00067[c] + S_cpd11620[c]  &lt;=&gt; S_cpd00006[c] + 2 S_cpd00047[c] + S_cpd11621[c] </t>
  </si>
  <si>
    <t xml:space="preserve">S_cpd00010[c] + S_cpd00204[c] + S_cpd12809[c]  -&gt; S_cpd00022[c] + S_cpd00067[c] + S_cpd12810[c] </t>
  </si>
  <si>
    <t xml:space="preserve">S_cpd00345[c] + S_cpd12810[c]  &lt;=&gt; S_cpd00087[c] + S_cpd12809[c] </t>
  </si>
  <si>
    <t xml:space="preserve">S_cpd11640[e]  &lt;=&gt; S_cpd11640[c] </t>
  </si>
  <si>
    <t xml:space="preserve">S_cpd11640[e]  &lt;=&gt; </t>
  </si>
  <si>
    <t xml:space="preserve">S_cpd00067[c] + S_cpd00242[c]  &lt;=&gt; S_cpd00001[c] + S_cpd00011[c] </t>
  </si>
  <si>
    <t xml:space="preserve">S_cpd00363[c]  &lt;=&gt; S_cpd00363[e] </t>
  </si>
  <si>
    <t xml:space="preserve">S_cpd00363[e]  &lt;=&gt; </t>
  </si>
  <si>
    <t xml:space="preserve">S_cpd00003[c] + 3 S_cpd00067[c] + S_cpd11620[c]  -&gt; S_cpd00004[c] + 2 S_cpd00067[e] + S_cpd11621[c] </t>
  </si>
  <si>
    <t xml:space="preserve">S_cpd00029[c] + S_cpd00067[c]  &lt;=&gt; S_cpd00029[e] + S_cpd00067[e] </t>
  </si>
  <si>
    <t xml:space="preserve">S_cpd00029[e]  &lt;=&gt; </t>
  </si>
  <si>
    <t xml:space="preserve">S_cpd00010[c] + S_cpd00137[c]  &lt;=&gt; S_cpd00001[c] + S_cpd00022[c] + S_cpd00032[c] </t>
  </si>
  <si>
    <t xml:space="preserve">S_cpd00008[c] + S_cpd00038[c]  &lt;=&gt; S_cpd00002[c] + S_cpd00031[c] </t>
  </si>
  <si>
    <t xml:space="preserve">S_cpd00022[c] + S_cpd00227[c]  -&gt; S_cpd00010[c] + S_cpd00790[c] </t>
  </si>
  <si>
    <t xml:space="preserve">S_cpd00002[c] + S_cpd00014[c]  &lt;=&gt; S_cpd00008[c] + S_cpd00062[c] </t>
  </si>
  <si>
    <t xml:space="preserve">S_cpd00002[c] + S_cpd00297[c]  &lt;=&gt; S_cpd00008[c] + S_cpd00357[c] </t>
  </si>
  <si>
    <t xml:space="preserve">S_cpd00002[c] + S_cpd00096[c]  &lt;=&gt; S_cpd00008[c] + S_cpd00052[c] </t>
  </si>
  <si>
    <t xml:space="preserve">2 S_cpd00020[c] + S_cpd00067[c]  -&gt; S_cpd00011[c] + S_cpd00668[c] </t>
  </si>
  <si>
    <t xml:space="preserve">S_cpd00001[c] + S_cpd00003[c] + S_cpd00071[c]  &lt;=&gt; S_cpd00004[c] + S_cpd00029[c] + 2 S_cpd00067[c] </t>
  </si>
  <si>
    <t xml:space="preserve">S_cpd00006[c] + S_cpd11621[c] + 2 S_cpd11640[c]  &lt;=&gt; S_cpd00005[c] + 3 S_cpd00067[c] + S_cpd11620[c] </t>
  </si>
  <si>
    <t xml:space="preserve">S_cpd00061[c] + S_cpd00082[e]  -&gt; S_cpd00020[c] + S_cpd00072[c] </t>
  </si>
  <si>
    <t xml:space="preserve">S_cpd00036[e] + S_cpd00067[e]  &lt;=&gt; S_cpd00036[c] + S_cpd00067[c] </t>
  </si>
  <si>
    <t xml:space="preserve">S_cpd00036[e]  &lt;=&gt; </t>
  </si>
  <si>
    <t xml:space="preserve">S_cpd01947[c]  &lt;=&gt; S_cpd01947[e] </t>
  </si>
  <si>
    <t xml:space="preserve">S_cpd01947[e]  &lt;=&gt; </t>
  </si>
  <si>
    <t xml:space="preserve">S_cpd00004[c] + 2 S_cpd00006[c] + S_cpd00067[c] + S_cpd11620[c]  -&gt; S_cpd00003[c] + 2 S_cpd00005[c] + S_cpd11621[c] </t>
  </si>
  <si>
    <t xml:space="preserve">S_cpd11416[c]  -&gt; S_cpd11416[e] </t>
  </si>
  <si>
    <t xml:space="preserve">S_cpd11416[e]  &lt;=&gt; </t>
  </si>
  <si>
    <t xml:space="preserve">7 S_cpd00067[e] + S_cpd00081[c] + 3 S_cpd11620[c]  -&gt; 3 S_cpd00001[c] + S_cpd00239[c] + 3 S_cpd11621[c] </t>
  </si>
  <si>
    <t xml:space="preserve">S_cpd00067[e] + S_cpd00081[e]  &lt;=&gt; S_cpd00067[c] + S_cpd00081[c] </t>
  </si>
  <si>
    <t xml:space="preserve">S_cpd00081[e]  &lt;=&gt; </t>
  </si>
  <si>
    <t xml:space="preserve">S_cpd00003[c] + S_cpd00041[c]  -&gt; S_cpd00004[c] + 2 S_cpd00067[c] + S_cpd03470[c] </t>
  </si>
  <si>
    <t xml:space="preserve">S_cpd00011[c] + S_cpd11640[c]  -&gt; S_cpd00047[c] + S_cpd00067[c] </t>
  </si>
  <si>
    <t xml:space="preserve">S_cpd00005[c] + 2 S_cpd00067[c] + S_cpd00169[c]  -&gt; S_cpd00001[c] + S_cpd00006[c] + S_cpd00102[c] </t>
  </si>
  <si>
    <t xml:space="preserve">S_cpd00004[c] + 2 S_cpd00067[c] + S_cpd00169[c]  -&gt; S_cpd00001[c] + S_cpd00003[c] + S_cpd00102[c] </t>
  </si>
  <si>
    <t xml:space="preserve">S_cpd00029[c] + 3 S_cpd00067[c] + S_cpd11620[c]  &lt;=&gt; S_cpd00001[c] + S_cpd00071[c] + S_cpd11621[c] </t>
  </si>
  <si>
    <t xml:space="preserve">S_cpd00041[e]  &lt;=&gt; </t>
  </si>
  <si>
    <t xml:space="preserve">S_cpd00053[e]  &lt;=&gt; </t>
  </si>
  <si>
    <t xml:space="preserve">S_cpd00119[e]  &lt;=&gt; </t>
  </si>
  <si>
    <t xml:space="preserve">S_cpd00161[e]  &lt;=&gt; </t>
  </si>
  <si>
    <t xml:space="preserve">S_cpd00156[e]  &lt;=&gt; </t>
  </si>
  <si>
    <t xml:space="preserve">S_cpd00069[e]  &lt;=&gt; </t>
  </si>
  <si>
    <t xml:space="preserve">S_cpd00035[e]  &lt;=&gt; </t>
  </si>
  <si>
    <t xml:space="preserve">S_cpd00132[e]  &lt;=&gt; </t>
  </si>
  <si>
    <t xml:space="preserve">S_cpd00084[e]  &lt;=&gt; </t>
  </si>
  <si>
    <t xml:space="preserve">S_cpd00064[e]  &lt;=&gt; </t>
  </si>
  <si>
    <t xml:space="preserve">S_cpd00239[e]  &lt;=&gt; </t>
  </si>
  <si>
    <t xml:space="preserve">S_cpd03662[e]  &lt;=&gt; </t>
  </si>
  <si>
    <t xml:space="preserve">S_cpd04533[e]  &lt;=&gt; </t>
  </si>
  <si>
    <t xml:space="preserve">S_cpd04534[e]  &lt;=&gt; </t>
  </si>
  <si>
    <t xml:space="preserve">S_cpd00396[c]  &lt;=&gt; S_cpd00396[e] </t>
  </si>
  <si>
    <t xml:space="preserve">S_cpd00396[e]  &lt;=&gt; </t>
  </si>
  <si>
    <t xml:space="preserve">S_cpd00067[e] + S_cpd00224[c]  &lt;=&gt; S_cpd00067[c] + S_cpd00224[e] </t>
  </si>
  <si>
    <t xml:space="preserve">S_cpd00224[e]  &lt;=&gt; </t>
  </si>
  <si>
    <t xml:space="preserve">S_cpd00434[c]  &lt;=&gt; S_cpd00434[e] </t>
  </si>
  <si>
    <t xml:space="preserve">S_cpd00221[c]  &lt;=&gt; S_cpd00221[e] </t>
  </si>
  <si>
    <t xml:space="preserve">S_cpd00221[e]  &lt;=&gt; </t>
  </si>
  <si>
    <t xml:space="preserve">S_cpd00378[e]  &lt;=&gt; </t>
  </si>
  <si>
    <t xml:space="preserve">S_cpd00971[e]  &lt;=&gt; </t>
  </si>
  <si>
    <t xml:space="preserve">S_cpd00274[e]  &lt;=&gt; </t>
  </si>
  <si>
    <t xml:space="preserve">S_cpd00047[e]  &lt;=&gt; </t>
  </si>
  <si>
    <t xml:space="preserve">S_cpd00001[c] + S_cpd00002[c] + S_cpd00038[c] + S_cpd00048[c]  &lt;=&gt; S_cpd00009[c] + S_cpd00012[c] + S_cpd00031[c] + S_cpd00193[c] </t>
  </si>
  <si>
    <t xml:space="preserve">S_cpd00193[c] + S_cpd11421[c]  &lt;=&gt; S_cpd00018[c] + S_cpd00081[c] + S_cpd11420[c] </t>
  </si>
  <si>
    <t xml:space="preserve">S_cpd00066[e]  &lt;=&gt; </t>
  </si>
  <si>
    <t xml:space="preserve">0.0432 S_carbo_CA[c] + 0.026 S_dna_CA[c] + 0.076 S_lipid_CA[c] + 0.1008 S_peptido_CA[c] + 0.5284 S_protein_CA[c] + 0.0655 S_rna_CA[c] + 0.0495 S_solutepool[c] + 0.1106 S_teichoic_CA[c]  &lt;=&gt; S_cpd11416[c] </t>
  </si>
  <si>
    <t xml:space="preserve">4.394 S_cpd00001[c] + 4.394 S_cpd00002[c] + 1.1 S_cpd00115[c] + 0.473 S_cpd00241[c] + 0.538 S_cpd00356[c] + 1.133 S_cpd00357[c]  -&gt; 4.394 S_cpd00008[c] + 4.394 S_cpd00009[c] + 3.244 S_cpd00012[c] + S_dna_CA[c] </t>
  </si>
  <si>
    <t xml:space="preserve">1.25 S_cpd00001[c] + 2.079 S_cpd00002[c] + 0.783 S_cpd00038[c] + 0.757 S_cpd00052[c] + 0.739 S_cpd00062[c]  -&gt; 1.25 S_cpd00008[c] + 1.25 S_cpd00009[c] + 3.108 S_cpd00012[c] + S_rna_CA[c] </t>
  </si>
  <si>
    <t xml:space="preserve">0.271 S_pe_CA[c] + 0.342 S_pg_CA[c] + 0.784 S_pme_CA[c]  -&gt; S_lipid_CA[c] </t>
  </si>
  <si>
    <t xml:space="preserve">S_1ag3p_CA[c] + 0.12 S_c17cycACP[c] + 0.05 S_c19cycACP[c] + 0.19 S_hdACP[c] + 0.03 S_myrsACP[c] + 0.04 S_olACP[c] + 0.54 S_palmACP[c] + 0.03 S_stracp[c]  -&gt; S_cpd11493[c] + S_pa_CA[c] </t>
  </si>
  <si>
    <t xml:space="preserve">0.12 S_c17cycACP[c] + 0.05 S_c19cycACP[c] + S_cpd00080[c] + 0.19 S_hdACP[c] + 0.03 S_myrsACP[c] + 0.04 S_olACP[c] + 0.54 S_palmACP[c] + 0.03 S_stracp[c]  -&gt; S_1ag3p_CA[c] + S_cpd11493[c] </t>
  </si>
  <si>
    <t xml:space="preserve">S_cpd00017[c] + S_hdACP[c]  -&gt; S_c17cycACP[c] + S_cpd00019[c] + S_cpd00067[c] </t>
  </si>
  <si>
    <t xml:space="preserve">S_cpd00017[c] + S_olACP[c]  -&gt; S_c19cycACP[c] + S_cpd00019[c] + S_cpd00067[c] </t>
  </si>
  <si>
    <t xml:space="preserve">13 S_cpd00005[c] + 20 S_cpd00067[c] + 7 S_cpd11492[c] + S_cpd11494[c]  -&gt; 7 S_cpd00001[c] + 13 S_cpd00006[c] + 7 S_cpd00011[c] + 7 S_cpd11493[c] + S_hdACP[c] </t>
  </si>
  <si>
    <t xml:space="preserve">12 S_cpd00005[c] + 18 S_cpd00067[c] + 6 S_cpd11492[c] + S_cpd11494[c]  -&gt; 6 S_cpd00001[c] + 12 S_cpd00006[c] + 6 S_cpd00011[c] + 6 S_cpd11493[c] + S_myrsACP[c] </t>
  </si>
  <si>
    <t xml:space="preserve">15 S_cpd00005[c] + 23 S_cpd00067[c] + 8 S_cpd11492[c] + S_cpd11494[c]  -&gt; 8 S_cpd00001[c] + 15 S_cpd00006[c] + 8 S_cpd00011[c] + 8 S_cpd11493[c] + S_olACP[c] </t>
  </si>
  <si>
    <t xml:space="preserve">14 S_cpd00005[c] + 21 S_cpd00067[c] + 7 S_cpd11492[c] + S_cpd11494[c]  -&gt; 7 S_cpd00001[c] + 14 S_cpd00006[c] + 7 S_cpd00011[c] + 7 S_cpd11493[c] + S_palmACP[c] </t>
  </si>
  <si>
    <t xml:space="preserve">16 S_cpd00005[c] + 24 S_cpd00067[c] + 8 S_cpd11492[c] + S_cpd11494[c]  -&gt; 8 S_cpd00001[c] + 16 S_cpd00006[c] + 8 S_cpd00011[c] + 8 S_cpd11493[c] + S_stracp[c] </t>
  </si>
  <si>
    <t xml:space="preserve">S_cpd00052[c] + S_cpd00067[c] + S_pa_CA[c]  -&gt; S_cdpdag_CA[c] + S_cpd00012[c] </t>
  </si>
  <si>
    <t xml:space="preserve">S_cdpdag_CA[c] + S_cpd00054[c]  -&gt; S_cpd00046[c] + S_cpd00067[c] + S_ps_CA[c] </t>
  </si>
  <si>
    <t xml:space="preserve">S_cpd00067[c] + S_ps_CA[c]  -&gt; S_cpd00011[c] + S_pe_CA[c] </t>
  </si>
  <si>
    <t xml:space="preserve">S_cpd00017[c] + S_pe_CA[c]  -&gt; S_cpd00019[c] + S_cpd00067[c] + S_pme_CA[c] </t>
  </si>
  <si>
    <t xml:space="preserve">S_cdpdag_CA[c] + S_cpd00080[c]  -&gt; S_cpd00046[c] + S_cpd00067[c] + S_pgp_CA[c] </t>
  </si>
  <si>
    <t xml:space="preserve">S_cpd00001[c] + S_pgp_CA[c]  -&gt; S_cpd00009[c] + S_pg_CA[c] </t>
  </si>
  <si>
    <t>40.446 S_cpd00001[c] + 40.446 S_cpd00002[c] + 0.127 S_cpd00023[c] + 0.200485452716572 S_cpd00033[c] + 0.519808049099504 S_cpd00035[c] + 0.601118357393088 S_cpd00039[c] + 0.34175961658153 S_cpd00041[c] + 0.0869916953880694 S_cpd00051[c] + 0.487664104742505 S_cpd00053[c] + 0.149155592546966 S_cpd00054[c] + 0.076344483268617 S_cpd00060[c] + 0.043 S_cpd00065[c] + 0.14106699225754 S_cpd00066[c] + 0.0780104212610679 S_cpd00069[c] + 1.216 S_cpd00084[c] + 0.395511910863169 S_cpd00107[c] + 0.0379531233043592 S_cpd00119[c] + 0.143832625589682 S_cpd00129[c] + 0.156 S_cpd00132[c] + 0.371738005026447 S_cpd00156[c] + 0.115321589187605 S_cpd00161[c] + 0.3272483714577 S_cpd00322[c]  -&gt; 40.446 S_cpd00008[c] + 40.446 S_cpd00009[c] + S_protein_CA[c]</t>
  </si>
  <si>
    <t xml:space="preserve">4.432 S_cpd00001[c] + 4.432 S_cpd00002[c] + 1.108 S_cpd00023[c] + 2.216 S_cpd00035[c] + 1.108 S_cpd00037[c] + 1.108 S_cpd00516[c] + 1.108 S_cpd00773[c]  -&gt; 4.432 S_cpd00008[c] + 4.432 S_cpd00009[c] + 1.108 S_cpd00014[c] + 1.108 S_cpd00091[c] + 1.108 S_cpd00117[c] + S_peptido_CA[c] </t>
  </si>
  <si>
    <t xml:space="preserve">2.057 S_cpd00026[c] + 4.114 S_cpd00043[c]  -&gt; S_carbo_CA[c] + 6.171 S_cpd00014[c] </t>
  </si>
  <si>
    <t xml:space="preserve">0.129 S_cpd00001[c] + 0.129 S_cpd00002[c] + 0.129 S_cpd00037[c] + 0.129 S_cpd00039[c] + 0.518 S_gpn[c]  -&gt; 0.129 S_cpd00008[c] + 0.129 S_cpd00009[c] + S_teichoic_CA[c] </t>
  </si>
  <si>
    <t xml:space="preserve">S_cpd00001[c] + 12 S_cpd00067[c] + 12 S_pg_CA[c]  -&gt; 12 S_12dgr_CA[c] + S_gpn[c] </t>
  </si>
  <si>
    <t xml:space="preserve">S_12dgr_CA[c] + S_cpd00002[c]  -&gt; S_cpd00008[c] + S_cpd00067[c] + S_pa_CA[c] </t>
  </si>
  <si>
    <t xml:space="preserve">S_cpd00001[c] + S_pa_CA[c]  -&gt; S_12dgr_CA[c] + S_cpd00009[c] </t>
  </si>
  <si>
    <t xml:space="preserve">0.0008 S_cpd00002[c] + 0.014 S_cpd00003[c] + 0.0003 S_cpd00004[c] + 0.0027 S_cpd00005[c] + 0.0009 S_cpd00006[c] + 0.995 S_cpd00009[c] + 0.0004 S_cpd00010[c] + 0.257 S_cpd00013[c] + 0.0007 S_cpd00015[c] + 0.0045 S_cpd00016[c] + 0.0045 S_cpd00017[c] + 0.0003 S_cpd00022[c] + 0.014 S_cpd00030[c] + 0.0067 S_cpd00034[c] + 1.318 S_cpd00038[c] + 0.086 S_cpd00048[c] + 0.818 S_cpd00052[c] + 0.0045 S_cpd00056[c] + 0.014 S_cpd00058[c] + 0.883 S_cpd00062[c] + 0.103 S_cpd00063[c] + 0.0045 S_cpd00087[c] + 0.103 S_cpd00099[c] + 0.0045 S_cpd00125[c] + 0.0005 S_cpd00149[c] + 0.0045 S_cpd00201[c] + 3.862 S_cpd00205[c] + 0.0045 S_cpd00216[c] + 0.0045 S_cpd00220[c] + 0.0064 S_cpd00244[c] + 0.172 S_cpd00254[c] + 0.0001 S_cpd00274[c] + 0.0045 S_cpd00345[c] + 3.986 S_cpd00858[c] + 0.279 S_cpd10515[c] + 0.0001 S_cpd11574[c]  -&gt; S_solutepool[c] </t>
  </si>
  <si>
    <t xml:space="preserve">S_cpd11574[e]  &lt;=&gt; </t>
  </si>
  <si>
    <t xml:space="preserve">S_cpd00001[c] + S_cpd00002[c] + S_cpd11574[e]  &lt;=&gt; S_cpd00008[c] + S_cpd00009[c] + S_cpd00067[c] + S_cpd11574[c] </t>
  </si>
  <si>
    <t xml:space="preserve">S_cpd00001[c] + S_cpd00002[c] + S_cpd00244[e]  -&gt; S_cpd00008[c] + S_cpd00009[c] + S_cpd00067[c] + S_cpd00244[c] </t>
  </si>
  <si>
    <t xml:space="preserve">S_cpd00067[e] + S_cpd00244[c]  -&gt; S_cpd00067[c] + S_cpd00244[e] </t>
  </si>
  <si>
    <t xml:space="preserve">S_cpd00244[e]  &lt;=&gt; </t>
  </si>
  <si>
    <t xml:space="preserve">S_cpd00023[e]  &lt;=&gt; </t>
  </si>
  <si>
    <t xml:space="preserve">S_cpd00054[e]  &lt;=&gt; </t>
  </si>
  <si>
    <t xml:space="preserve">S_cpd00039[e]  &lt;=&gt; </t>
  </si>
  <si>
    <t xml:space="preserve">S_cpd00060[e]  &lt;=&gt; </t>
  </si>
  <si>
    <t xml:space="preserve">S_cpd00033[e]  &lt;=&gt; </t>
  </si>
  <si>
    <t xml:space="preserve">S_cpd00129[e]  &lt;=&gt; </t>
  </si>
  <si>
    <t xml:space="preserve">S_cpd00051[e]  &lt;=&gt; </t>
  </si>
  <si>
    <t xml:space="preserve">S_cpd00322[e]  &lt;=&gt; </t>
  </si>
  <si>
    <t xml:space="preserve">S_cpd00065[e]  &lt;=&gt; </t>
  </si>
  <si>
    <t xml:space="preserve">S_cpd00117[e]  &lt;=&gt; </t>
  </si>
  <si>
    <t xml:space="preserve">S_cpd00107[e]  &lt;=&gt; </t>
  </si>
  <si>
    <t xml:space="preserve">S_cpd00154[e]  &lt;=&gt; </t>
  </si>
  <si>
    <t xml:space="preserve">S_cpd00048[e]  &lt;=&gt; </t>
  </si>
  <si>
    <t xml:space="preserve">S_cpd02273[c]  &lt;=&gt; S_cpd00023[c] </t>
  </si>
  <si>
    <t xml:space="preserve">S_cpd02273[c]  &lt;=&gt; S_cpd00013[c] + S_cpd01194[c] </t>
  </si>
  <si>
    <t xml:space="preserve">S_cpd01701[c]  &lt;=&gt; S_cpd00001[c] + S_cpd01194[c] </t>
  </si>
  <si>
    <t xml:space="preserve">S_cpd01701[c]  &lt;=&gt; S_cpd00020[c] + S_cpd00029[c] </t>
  </si>
  <si>
    <t xml:space="preserve">S_cpd00020[c] + S_cpd00156[c]  -&gt; S_cpd00035[c] + S_cpd00123[c] </t>
  </si>
  <si>
    <t xml:space="preserve">S_cpd00003[c] + S_cpd00161[c]  -&gt; S_cpd00004[c] + S_cpd00067[c] + S_cpd02211[c] </t>
  </si>
  <si>
    <t xml:space="preserve">S_cpd00006[c] + S_cpd00334[c]  -&gt; S_cpd00005[c] + S_cpd00067[c] + S_cpd00428[c] </t>
  </si>
  <si>
    <t xml:space="preserve">S_cpd00001[c] + S_cpd00428[c]  -&gt; S_cpd00067[c] + S_cpd00221[c] </t>
  </si>
  <si>
    <t xml:space="preserve">S_cpd00024[c] + S_cpd00064[c]  &lt;=&gt; S_cpd00023[c] + S_cpd00858[c] </t>
  </si>
  <si>
    <t xml:space="preserve">S_cpd00001[c] + S_cpd00003[c] + S_cpd00858[c]  -&gt; S_cpd00004[c] + S_cpd00023[c] + 2 S_cpd00067[c] </t>
  </si>
  <si>
    <t xml:space="preserve">S_cpd00041[c] + S_cpd00067[c]  -&gt; S_cpd00011[c] + S_cpd00035[c] </t>
  </si>
  <si>
    <t xml:space="preserve">S_cpd00084[c]  -&gt; S_cpd00035[c] + S_cpd00239[c] </t>
  </si>
  <si>
    <t xml:space="preserve">S_cpd00051[e] + S_cpd00064[c]  &lt;=&gt; S_cpd00051[c] + S_cpd00064[e] </t>
  </si>
  <si>
    <t xml:space="preserve">S_cpd00067[e] + S_cpd00274[e]  &lt;=&gt; S_cpd00067[c] + S_cpd00274[c] </t>
  </si>
  <si>
    <t xml:space="preserve">S_cpd00001[c] + S_cpd00002[c] + S_cpd00051[e]  -&gt; S_cpd00008[c] + S_cpd00009[c] + S_cpd00051[c] + S_cpd00067[c] </t>
  </si>
  <si>
    <t xml:space="preserve">S_cpd00001[c] + S_cpd00002[c] + S_cpd00023[e]  -&gt; S_cpd00008[c] + S_cpd00009[c] + S_cpd00023[c] + S_cpd00067[c] </t>
  </si>
  <si>
    <t xml:space="preserve">S_cpd00023[e] + S_cpd00067[e]  &lt;=&gt; S_cpd00023[c] + S_cpd00067[c] </t>
  </si>
  <si>
    <t xml:space="preserve">S_cpd00001[c] + S_cpd00002[c] + S_cpd00041[e]  -&gt; S_cpd00008[c] + S_cpd00009[c] + S_cpd00041[c] + S_cpd00067[c] </t>
  </si>
  <si>
    <t xml:space="preserve">S_cpd00041[e] + S_cpd00067[e]  &lt;=&gt; S_cpd00041[c] + S_cpd00067[c] </t>
  </si>
  <si>
    <t xml:space="preserve">S_cpd00001[c] + S_cpd00002[c] + S_cpd00084[e]  -&gt; S_cpd00008[c] + S_cpd00009[c] + S_cpd00067[c] + S_cpd00084[c] </t>
  </si>
  <si>
    <t xml:space="preserve">S_cpd00067[e] + S_cpd00084[e]  &lt;=&gt; S_cpd00067[c] + S_cpd00084[c] </t>
  </si>
  <si>
    <t xml:space="preserve">S_cpd00239[c]  &lt;=&gt; S_cpd00239[e] </t>
  </si>
  <si>
    <t xml:space="preserve">S_cpd00035[e] + S_cpd00067[e]  &lt;=&gt; S_cpd00035[c] + S_cpd00067[c] </t>
  </si>
  <si>
    <t xml:space="preserve">S_cpd00067[e] + S_cpd00161[e]  &lt;=&gt; S_cpd00067[c] + S_cpd00161[c] </t>
  </si>
  <si>
    <t xml:space="preserve">S_cpd00067[e] + S_cpd00119[e]  &lt;=&gt; S_cpd00067[c] + S_cpd00119[c] </t>
  </si>
  <si>
    <t xml:space="preserve">S_cpd00067[e] + S_cpd00378[e]  &lt;=&gt; S_cpd00067[c] + S_cpd00378[c] </t>
  </si>
  <si>
    <t xml:space="preserve">S_cpd00001[c] + S_cpd00002[c] + S_cpd00053[e]  -&gt; S_cpd00008[c] + S_cpd00009[c] + S_cpd00053[c] + S_cpd00067[c] </t>
  </si>
  <si>
    <t xml:space="preserve">S_cpd00053[e] + S_cpd00067[e]  &lt;=&gt; S_cpd00053[c] + S_cpd00067[c] </t>
  </si>
  <si>
    <t xml:space="preserve">S_cpd00067[e] + S_cpd00129[e]  &lt;=&gt; S_cpd00067[c] + S_cpd00129[c] </t>
  </si>
  <si>
    <t xml:space="preserve">S_cpd03662[e]  &lt;=&gt; S_cpd03662[c] </t>
  </si>
  <si>
    <t xml:space="preserve">S_cpd04533[e]  &lt;=&gt; S_cpd04533[c] </t>
  </si>
  <si>
    <t xml:space="preserve">S_cpd00971[e]  &lt;=&gt; S_cpd00971[c] </t>
  </si>
  <si>
    <t xml:space="preserve">S_cpd00066[e] + S_cpd00067[e]  &lt;=&gt; S_cpd00066[c] + S_cpd00067[c] </t>
  </si>
  <si>
    <t xml:space="preserve">S_cpd00067[e] + S_cpd00132[e]  &lt;=&gt; S_cpd00067[c] + S_cpd00132[c] </t>
  </si>
  <si>
    <t xml:space="preserve">S_cpd00067[e] + S_cpd00069[e]  &lt;=&gt; S_cpd00067[c] + S_cpd00069[c] </t>
  </si>
  <si>
    <t xml:space="preserve">S_cpd00060[e] + S_cpd00067[e]  &lt;=&gt; S_cpd00060[c] + S_cpd00067[c] </t>
  </si>
  <si>
    <t xml:space="preserve">S_cpd00020[e] + S_cpd00067[e]  &lt;=&gt; S_cpd00020[c] + S_cpd00067[c] </t>
  </si>
  <si>
    <t xml:space="preserve">S_cpd00020[e]  &lt;=&gt; </t>
  </si>
  <si>
    <t>Syngas</t>
  </si>
  <si>
    <r>
      <t>CO+H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</t>
    </r>
  </si>
  <si>
    <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+H</t>
    </r>
    <r>
      <rPr>
        <vertAlign val="subscript"/>
        <sz val="11"/>
        <rFont val="Calibri"/>
        <family val="2"/>
        <scheme val="minor"/>
      </rPr>
      <t xml:space="preserve">2 </t>
    </r>
  </si>
  <si>
    <t xml:space="preserve">CO </t>
  </si>
  <si>
    <r>
      <t>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+H</t>
    </r>
    <r>
      <rPr>
        <vertAlign val="subscript"/>
        <sz val="11"/>
        <rFont val="Calibri"/>
        <family val="2"/>
        <scheme val="minor"/>
      </rPr>
      <t>2</t>
    </r>
  </si>
  <si>
    <r>
      <t>CO+H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</t>
    </r>
  </si>
  <si>
    <t>SIM 29</t>
  </si>
  <si>
    <t>SIM 30</t>
  </si>
  <si>
    <t>SIM 31</t>
  </si>
  <si>
    <t>SIM 32</t>
  </si>
  <si>
    <t>SIM 33</t>
  </si>
  <si>
    <t>SIM 34</t>
  </si>
  <si>
    <t>SIM 35</t>
  </si>
  <si>
    <t>SIM 36</t>
  </si>
  <si>
    <t>SIM 37</t>
  </si>
  <si>
    <t>SIM 38</t>
  </si>
  <si>
    <t>SIM 39</t>
  </si>
  <si>
    <t>SIM 40</t>
  </si>
  <si>
    <t>Specific uptake rate (mmol/gDCW/h)</t>
  </si>
  <si>
    <r>
      <t>H</t>
    </r>
    <r>
      <rPr>
        <vertAlign val="subscript"/>
        <sz val="11"/>
        <color theme="1"/>
        <rFont val="Arial"/>
        <family val="2"/>
      </rPr>
      <t>2</t>
    </r>
  </si>
  <si>
    <t>Cysteine</t>
  </si>
  <si>
    <t>Specific production rate (mmol/gDCW/h)</t>
  </si>
  <si>
    <t>Acetate</t>
  </si>
  <si>
    <t>Ethanol</t>
  </si>
  <si>
    <r>
      <t>CO</t>
    </r>
    <r>
      <rPr>
        <vertAlign val="subscript"/>
        <sz val="11"/>
        <color theme="1"/>
        <rFont val="Arial"/>
        <family val="2"/>
      </rPr>
      <t>2</t>
    </r>
  </si>
  <si>
    <t>2,3-BDO</t>
  </si>
  <si>
    <t>Formate</t>
  </si>
  <si>
    <r>
      <t>Specific growth rate (h</t>
    </r>
    <r>
      <rPr>
        <b/>
        <vertAlign val="superscript"/>
        <sz val="11"/>
        <color theme="1"/>
        <rFont val="Arial"/>
        <family val="2"/>
      </rPr>
      <t>-1</t>
    </r>
    <r>
      <rPr>
        <b/>
        <sz val="11"/>
        <color theme="1"/>
        <rFont val="Arial"/>
        <family val="2"/>
      </rPr>
      <t>)</t>
    </r>
  </si>
  <si>
    <t>Maintenance ATP costs (mmol/gDCW/h)</t>
  </si>
  <si>
    <t>Average &amp; standard deviation</t>
  </si>
  <si>
    <t>ATP producing reactions (mmol/gDCW/h)</t>
  </si>
  <si>
    <t>Acetate kinase</t>
  </si>
  <si>
    <t>Total specific ATP production rate (mmol/gDCW/h)</t>
  </si>
  <si>
    <t>Maintenance ATP costs from total ATP production (%)</t>
  </si>
  <si>
    <t>Main ATP consuming reactions (mmol/gDCW/h)</t>
  </si>
  <si>
    <t>Tetrahydrofolate ligase</t>
  </si>
  <si>
    <t>Oxaloacetate carboxy-lyase</t>
  </si>
  <si>
    <t>1,3-Bisphospho-D-glycerate forming</t>
  </si>
  <si>
    <t>Carbon-dioxide ligase</t>
  </si>
  <si>
    <t>Ammonia ligase</t>
  </si>
  <si>
    <t>CMP phosphotransferase</t>
  </si>
  <si>
    <t>Aspartate degradation, Lysine, Threonine synthesis</t>
  </si>
  <si>
    <r>
      <t>Ferredoxin involving reactions (</t>
    </r>
    <r>
      <rPr>
        <b/>
        <sz val="11"/>
        <color theme="1"/>
        <rFont val="Arial"/>
        <family val="2"/>
      </rPr>
      <t>mmol/gDCW/h)</t>
    </r>
  </si>
  <si>
    <t>Methylene reductase</t>
  </si>
  <si>
    <t xml:space="preserve">NADP-dependent electron-bifurcating [FeFe]-hydrogenase </t>
  </si>
  <si>
    <r>
      <t>Average &amp; standard deviation of CO dehydrogenase from total Fd</t>
    </r>
    <r>
      <rPr>
        <vertAlign val="subscript"/>
        <sz val="11"/>
        <rFont val="Arial"/>
        <family val="2"/>
      </rPr>
      <t>red</t>
    </r>
    <r>
      <rPr>
        <sz val="11"/>
        <rFont val="Arial"/>
        <family val="2"/>
      </rPr>
      <t xml:space="preserve"> production</t>
    </r>
  </si>
  <si>
    <t>Nfn Complex</t>
  </si>
  <si>
    <t>Aldehyde ferredoxin oxidoreductase (AOR)</t>
  </si>
  <si>
    <t>Rnf Complex</t>
  </si>
  <si>
    <t>Formate dehydrogenase (ferredoxin added)</t>
  </si>
  <si>
    <t>Main NADH involving reactions (mmol/gDCW/h)</t>
  </si>
  <si>
    <t>isopropyl malate oxidoreductase</t>
  </si>
  <si>
    <t xml:space="preserve">Ethanol:NAD+ oxidoreductase </t>
  </si>
  <si>
    <t xml:space="preserve">D-Glyceraldehyde-3-phosphate:NAD+ oxidoreductase(phosphorylating) </t>
  </si>
  <si>
    <t>Main NADPH involving reactions (mmol/gDCW/h)</t>
  </si>
  <si>
    <t>L-Glutamate: NADP+ oxidoreductase (deaminating)</t>
  </si>
  <si>
    <t>5,10-methylenetetrahydrofolate: NADP+ oxidoreductase</t>
  </si>
  <si>
    <t>L-Aspartate-4-semialdehyde:NADP+ oxidoreductase (phosphorylating)</t>
  </si>
  <si>
    <t>Metabolite name in GEM iCLAU786</t>
  </si>
  <si>
    <t>Metabolite description</t>
  </si>
  <si>
    <t>Metabolite charged formula</t>
  </si>
  <si>
    <t>S_12dgr_CA[c]</t>
  </si>
  <si>
    <t>1,2-Diacyl-sn-glycerol</t>
  </si>
  <si>
    <t>C35.7H68.8O5</t>
  </si>
  <si>
    <t>S_1ag3p_CA[c]</t>
  </si>
  <si>
    <t>1-Acyl-sn-glycerol 3-phosphate</t>
  </si>
  <si>
    <t>C19.35H37.9O7P</t>
  </si>
  <si>
    <t>S_c17cycACP[c]</t>
  </si>
  <si>
    <t>Phospholipid components (C17)</t>
  </si>
  <si>
    <t>C28H51N2O8PSR</t>
  </si>
  <si>
    <t>S_c19cycACP[c]</t>
  </si>
  <si>
    <t>Phospholipid components (C19)</t>
  </si>
  <si>
    <t>C30H55N2O8PSR</t>
  </si>
  <si>
    <t>S_carbo_CA[c]</t>
  </si>
  <si>
    <t>biomass carbohydrate component</t>
  </si>
  <si>
    <t>S_cdpdag_CA[c]</t>
  </si>
  <si>
    <t>CDP-diacylglycerol</t>
  </si>
  <si>
    <t>C44.7H79.8N3O15P2</t>
  </si>
  <si>
    <t>S_cpd00001[c]</t>
  </si>
  <si>
    <t>H2O</t>
  </si>
  <si>
    <t>S_cpd00001[e]</t>
  </si>
  <si>
    <t>S_cpd00002[c]</t>
  </si>
  <si>
    <t>ATP</t>
  </si>
  <si>
    <t>C10H13N5O13P3</t>
  </si>
  <si>
    <t>S_cpd00003[c]</t>
  </si>
  <si>
    <t>NAD</t>
  </si>
  <si>
    <t>C21H26N7O14P2</t>
  </si>
  <si>
    <t>S_cpd00004[c]</t>
  </si>
  <si>
    <t>NADH</t>
  </si>
  <si>
    <t>C21H27N7O14P2</t>
  </si>
  <si>
    <t>S_cpd00005[c]</t>
  </si>
  <si>
    <t>NADPH</t>
  </si>
  <si>
    <t>C21H27N7O17P3</t>
  </si>
  <si>
    <t>S_cpd00006[c]</t>
  </si>
  <si>
    <t>NADP</t>
  </si>
  <si>
    <t>C21H26N7O17P3</t>
  </si>
  <si>
    <t>S_cpd00008[c]</t>
  </si>
  <si>
    <t>ADP</t>
  </si>
  <si>
    <t>C10H13N5O10P2</t>
  </si>
  <si>
    <t>S_cpd00009[c]</t>
  </si>
  <si>
    <t>Phosphate</t>
  </si>
  <si>
    <t>HO4P</t>
  </si>
  <si>
    <t>S_cpd00009[e]</t>
  </si>
  <si>
    <t>S_cpd00010[c]</t>
  </si>
  <si>
    <t>CoA</t>
  </si>
  <si>
    <t>C21H33N7O16P3S</t>
  </si>
  <si>
    <t>S_cpd00011[c]</t>
  </si>
  <si>
    <t>CO2</t>
  </si>
  <si>
    <t>S_cpd00011[e]</t>
  </si>
  <si>
    <t>S_cpd00012[c]</t>
  </si>
  <si>
    <t>PPi</t>
  </si>
  <si>
    <t>H2O7P2</t>
  </si>
  <si>
    <t>S_cpd00012[e]</t>
  </si>
  <si>
    <t>S_cpd00013[c]</t>
  </si>
  <si>
    <t>NH3</t>
  </si>
  <si>
    <t>H4N</t>
  </si>
  <si>
    <t>S_cpd00013[e]</t>
  </si>
  <si>
    <t>S_cpd00014[c]</t>
  </si>
  <si>
    <t>UDP</t>
  </si>
  <si>
    <t>C9H12N2O12P2</t>
  </si>
  <si>
    <t>S_cpd00015[c]</t>
  </si>
  <si>
    <t>FAD</t>
  </si>
  <si>
    <t>C27H31N9O15P2</t>
  </si>
  <si>
    <t>S_cpd00016[c]</t>
  </si>
  <si>
    <t>Pyridoxal phosphate</t>
  </si>
  <si>
    <t>C8H9NO6P</t>
  </si>
  <si>
    <t>S_cpd00017[c]</t>
  </si>
  <si>
    <t>S-Adenosyl-L-methionine</t>
  </si>
  <si>
    <t>C15H23N6O5S</t>
  </si>
  <si>
    <t>S_cpd00018[c]</t>
  </si>
  <si>
    <t>AMP</t>
  </si>
  <si>
    <t>C10H13N5O7P</t>
  </si>
  <si>
    <t>S_cpd00019[c]</t>
  </si>
  <si>
    <t>S-Adenosyl-homocysteine</t>
  </si>
  <si>
    <t>C14H20N6O5S</t>
  </si>
  <si>
    <t>S_cpd00020[c]</t>
  </si>
  <si>
    <t>Pyruvate</t>
  </si>
  <si>
    <t>C3H3O3</t>
  </si>
  <si>
    <t>S_cpd00020[e]</t>
  </si>
  <si>
    <t>S_cpd00022[c]</t>
  </si>
  <si>
    <t>Acetyl-CoA</t>
  </si>
  <si>
    <t>C23H35N7O17P3S</t>
  </si>
  <si>
    <t>S_cpd00023[c]</t>
  </si>
  <si>
    <t>L-Glutamate</t>
  </si>
  <si>
    <t>C5H8NO4</t>
  </si>
  <si>
    <t>S_cpd00023[e]</t>
  </si>
  <si>
    <t>S_cpd00024[c]</t>
  </si>
  <si>
    <t>2-Oxoglutarate</t>
  </si>
  <si>
    <t>C5H4O5</t>
  </si>
  <si>
    <t>S_cpd00024[e]</t>
  </si>
  <si>
    <t>S_cpd00025[c]</t>
  </si>
  <si>
    <t>H2O2</t>
  </si>
  <si>
    <t>S_cpd00026[c]</t>
  </si>
  <si>
    <t>UDP-glucose</t>
  </si>
  <si>
    <t>C15H22N2O17P2</t>
  </si>
  <si>
    <t>S_cpd00027[c]</t>
  </si>
  <si>
    <t>D-Glucose</t>
  </si>
  <si>
    <t>C6H12O6</t>
  </si>
  <si>
    <t>S_cpd00027[e]</t>
  </si>
  <si>
    <t>S_cpd00028[c]</t>
  </si>
  <si>
    <t>Heme</t>
  </si>
  <si>
    <t>C34H30FeN4O4</t>
  </si>
  <si>
    <t>S_cpd00029[c]</t>
  </si>
  <si>
    <t>C2H3O2</t>
  </si>
  <si>
    <t>S_cpd00029[e]</t>
  </si>
  <si>
    <t>S_cpd00030[c]</t>
  </si>
  <si>
    <t>Mn2+</t>
  </si>
  <si>
    <t>Mn</t>
  </si>
  <si>
    <t>S_cpd00030[e]</t>
  </si>
  <si>
    <t>S_cpd00031[c]</t>
  </si>
  <si>
    <t>GDP</t>
  </si>
  <si>
    <t>C10H13N5O11P2</t>
  </si>
  <si>
    <t>S_cpd00032[c]</t>
  </si>
  <si>
    <t>Oxaloacetate</t>
  </si>
  <si>
    <t>C4H2O5</t>
  </si>
  <si>
    <t>S_cpd00033[c]</t>
  </si>
  <si>
    <t>Glycine</t>
  </si>
  <si>
    <t>C2H5NO2</t>
  </si>
  <si>
    <t>S_cpd00033[e]</t>
  </si>
  <si>
    <t>S_cpd00034[c]</t>
  </si>
  <si>
    <t>Zn2+</t>
  </si>
  <si>
    <t>Zn</t>
  </si>
  <si>
    <t>S_cpd00034[e]</t>
  </si>
  <si>
    <t>S_cpd00035[c]</t>
  </si>
  <si>
    <t>L-Alanine</t>
  </si>
  <si>
    <t>C3H7NO2</t>
  </si>
  <si>
    <t>S_cpd00035[e]</t>
  </si>
  <si>
    <t>S_cpd00036[c]</t>
  </si>
  <si>
    <t>Succinate</t>
  </si>
  <si>
    <t>C4H4O4</t>
  </si>
  <si>
    <t>S_cpd00036[e]</t>
  </si>
  <si>
    <t>S_cpd00037[c]</t>
  </si>
  <si>
    <t>UDP-N-acetylglucosamine</t>
  </si>
  <si>
    <t>C17H25N3O17P2</t>
  </si>
  <si>
    <t>S_cpd00038[c]</t>
  </si>
  <si>
    <t>GTP</t>
  </si>
  <si>
    <t>C10H13N5O14P3</t>
  </si>
  <si>
    <t>S_cpd00039[c]</t>
  </si>
  <si>
    <t>L-Lysine</t>
  </si>
  <si>
    <t>C6H15N2O2</t>
  </si>
  <si>
    <t>S_cpd00039[e]</t>
  </si>
  <si>
    <t>S_cpd00040[c]</t>
  </si>
  <si>
    <t>Glyoxalate</t>
  </si>
  <si>
    <t>C2HO3</t>
  </si>
  <si>
    <t>S_cpd00041[c]</t>
  </si>
  <si>
    <t>L-Aspartate</t>
  </si>
  <si>
    <t>C4H6NO4</t>
  </si>
  <si>
    <t>S_cpd00041[e]</t>
  </si>
  <si>
    <t>S_cpd00042[c]</t>
  </si>
  <si>
    <t>GSH</t>
  </si>
  <si>
    <t>C10H16N3O6S</t>
  </si>
  <si>
    <t>S_cpd00043[c]</t>
  </si>
  <si>
    <t>UDP-galactose</t>
  </si>
  <si>
    <t>S_cpd00045[c]</t>
  </si>
  <si>
    <t>Adenosine 3-5-bisphosphate</t>
  </si>
  <si>
    <t>S_cpd00046[c]</t>
  </si>
  <si>
    <t>CMP</t>
  </si>
  <si>
    <t>C9H13N3O8P</t>
  </si>
  <si>
    <t>S_cpd00047[c]</t>
  </si>
  <si>
    <t>CHO2</t>
  </si>
  <si>
    <t>S_cpd00047[e]</t>
  </si>
  <si>
    <t>S_cpd00048[c]</t>
  </si>
  <si>
    <t>Sulfate</t>
  </si>
  <si>
    <t>O4S</t>
  </si>
  <si>
    <t>S_cpd00048[e]</t>
  </si>
  <si>
    <t>S_cpd00050[c]</t>
  </si>
  <si>
    <t>FMN</t>
  </si>
  <si>
    <t>C17H20N4O9P</t>
  </si>
  <si>
    <t>S_cpd00051[c]</t>
  </si>
  <si>
    <t>L-Arginine</t>
  </si>
  <si>
    <t>C6H15N4O2</t>
  </si>
  <si>
    <t>S_cpd00051[e]</t>
  </si>
  <si>
    <t>S_cpd00052[c]</t>
  </si>
  <si>
    <t>CTP</t>
  </si>
  <si>
    <t>C9H13N3O14P3</t>
  </si>
  <si>
    <t>S_cpd00053[c]</t>
  </si>
  <si>
    <t>L-Glutamine</t>
  </si>
  <si>
    <t>C5H10N2O3</t>
  </si>
  <si>
    <t>S_cpd00053[e]</t>
  </si>
  <si>
    <t>S_cpd00054[c]</t>
  </si>
  <si>
    <t>L-Serine</t>
  </si>
  <si>
    <t>C3H7NO3</t>
  </si>
  <si>
    <t>S_cpd00054[e]</t>
  </si>
  <si>
    <t>S_cpd00056[c]</t>
  </si>
  <si>
    <t>TPP</t>
  </si>
  <si>
    <t>C12H17N4O7P2S</t>
  </si>
  <si>
    <t>S_cpd00058[c]</t>
  </si>
  <si>
    <t>Cu2+</t>
  </si>
  <si>
    <t>Cu</t>
  </si>
  <si>
    <t>S_cpd00058[e]</t>
  </si>
  <si>
    <t>S_cpd00060[c]</t>
  </si>
  <si>
    <t>L-Methionine</t>
  </si>
  <si>
    <t>C5H11NO2S</t>
  </si>
  <si>
    <t>S_cpd00060[e]</t>
  </si>
  <si>
    <t>S_cpd00061[c]</t>
  </si>
  <si>
    <t>Phosphoenolpyruvate</t>
  </si>
  <si>
    <t>C3H3O6P</t>
  </si>
  <si>
    <t>S_cpd00062[c]</t>
  </si>
  <si>
    <t>UTP</t>
  </si>
  <si>
    <t>C9H12N2O15P3</t>
  </si>
  <si>
    <t>S_cpd00063[c]</t>
  </si>
  <si>
    <t>Ca2+</t>
  </si>
  <si>
    <t>Ca</t>
  </si>
  <si>
    <t>S_cpd00063[e]</t>
  </si>
  <si>
    <t>S_cpd00064[c]</t>
  </si>
  <si>
    <t>Ornithine</t>
  </si>
  <si>
    <t>C5H13N2O2</t>
  </si>
  <si>
    <t>S_cpd00064[e]</t>
  </si>
  <si>
    <t>S_cpd00065[c]</t>
  </si>
  <si>
    <t>L-Tryptophan</t>
  </si>
  <si>
    <t>C11H12N2O2</t>
  </si>
  <si>
    <t>S_cpd00065[e]</t>
  </si>
  <si>
    <t>S_cpd00066[c]</t>
  </si>
  <si>
    <t>L-Phenylalanine</t>
  </si>
  <si>
    <t>C9H11NO2</t>
  </si>
  <si>
    <t>S_cpd00066[e]</t>
  </si>
  <si>
    <t>S_cpd00067[c]</t>
  </si>
  <si>
    <t>H+</t>
  </si>
  <si>
    <t>H</t>
  </si>
  <si>
    <t>S_cpd00067[e]</t>
  </si>
  <si>
    <t>S_cpd00068[c]</t>
  </si>
  <si>
    <t>ITP</t>
  </si>
  <si>
    <t>C10H12N4O14P3</t>
  </si>
  <si>
    <t>S_cpd00069[c]</t>
  </si>
  <si>
    <t>L-Tyrosine</t>
  </si>
  <si>
    <t>C9H11NO3</t>
  </si>
  <si>
    <t>S_cpd00069[e]</t>
  </si>
  <si>
    <t>S_cpd00070[c]</t>
  </si>
  <si>
    <t>Malonyl-CoA</t>
  </si>
  <si>
    <t>C24H34N7O19P3S</t>
  </si>
  <si>
    <t>S_cpd00071[c]</t>
  </si>
  <si>
    <t>Acetaldehyde</t>
  </si>
  <si>
    <t>C2H4O</t>
  </si>
  <si>
    <t>S_cpd00072[c]</t>
  </si>
  <si>
    <t>D-fructose-6-phosphate</t>
  </si>
  <si>
    <t>C6H12O9P</t>
  </si>
  <si>
    <t>S_cpd00073[c]</t>
  </si>
  <si>
    <t>Urea</t>
  </si>
  <si>
    <t>CH4N2O</t>
  </si>
  <si>
    <t>S_cpd00073[e]</t>
  </si>
  <si>
    <t>S_cpd00074[c]</t>
  </si>
  <si>
    <t>S</t>
  </si>
  <si>
    <t>S_cpd00075[c]</t>
  </si>
  <si>
    <t>Nitrite</t>
  </si>
  <si>
    <t>NO2</t>
  </si>
  <si>
    <t>S_cpd00075[e]</t>
  </si>
  <si>
    <t>S_cpd00076[e]</t>
  </si>
  <si>
    <t>Sucrose</t>
  </si>
  <si>
    <t>C12H22O11</t>
  </si>
  <si>
    <t>S_cpd00078[c]</t>
  </si>
  <si>
    <t>Succinyl-CoA</t>
  </si>
  <si>
    <t>C25H36N7O19P3S</t>
  </si>
  <si>
    <t>S_cpd00079[c]</t>
  </si>
  <si>
    <t>D-glucose-6-phosphate</t>
  </si>
  <si>
    <t>S_cpd00080[c]</t>
  </si>
  <si>
    <t>Glycerol-3-phosphate</t>
  </si>
  <si>
    <t>C3H8O6P</t>
  </si>
  <si>
    <t>S_cpd00081[c]</t>
  </si>
  <si>
    <t>Sulfite</t>
  </si>
  <si>
    <t>HO3S</t>
  </si>
  <si>
    <t>S_cpd00081[e]</t>
  </si>
  <si>
    <t>S_cpd00082[c]</t>
  </si>
  <si>
    <t>D-Fructose</t>
  </si>
  <si>
    <t>S_cpd00082[e]</t>
  </si>
  <si>
    <t>S_cpd00083[c]</t>
  </si>
  <si>
    <t>GDP-mannose</t>
  </si>
  <si>
    <t>C16H23N5O16P2</t>
  </si>
  <si>
    <t>S_cpd00084[c]</t>
  </si>
  <si>
    <t>L-Cysteine</t>
  </si>
  <si>
    <t>C3H7NO2S</t>
  </si>
  <si>
    <t>S_cpd00084[e]</t>
  </si>
  <si>
    <t>S_cpd00085[c]</t>
  </si>
  <si>
    <t>beta-Alanine</t>
  </si>
  <si>
    <t>S_cpd00086[c]</t>
  </si>
  <si>
    <t>Propionyl-CoA</t>
  </si>
  <si>
    <t>C24H37N7O17P3S</t>
  </si>
  <si>
    <t>S_cpd00087[c]</t>
  </si>
  <si>
    <t>Tetrahydrofolate</t>
  </si>
  <si>
    <t>C19H21N7O6</t>
  </si>
  <si>
    <t>S_cpd00089[c]</t>
  </si>
  <si>
    <t>Glucose-1-phosphate</t>
  </si>
  <si>
    <t>S_cpd00090[c]</t>
  </si>
  <si>
    <t>IDP</t>
  </si>
  <si>
    <t>C10H12N4O11P2</t>
  </si>
  <si>
    <t>S_cpd00091[c]</t>
  </si>
  <si>
    <t>UMP</t>
  </si>
  <si>
    <t>C9H12N2O9P</t>
  </si>
  <si>
    <t>S_cpd00092[c]</t>
  </si>
  <si>
    <t>Uracil</t>
  </si>
  <si>
    <t>C4H4N2O2</t>
  </si>
  <si>
    <t>S_cpd00092[e]</t>
  </si>
  <si>
    <t>S_cpd00093[c]</t>
  </si>
  <si>
    <t>Anthranilate</t>
  </si>
  <si>
    <t>C7H6NO2</t>
  </si>
  <si>
    <t>S_cpd00094[c]</t>
  </si>
  <si>
    <t>2-Oxobutyrate</t>
  </si>
  <si>
    <t>C4H5O3</t>
  </si>
  <si>
    <t>S_cpd00095[c]</t>
  </si>
  <si>
    <t>Glycerone-phosphate</t>
  </si>
  <si>
    <t>C3H6O6P</t>
  </si>
  <si>
    <t>S_cpd00096[c]</t>
  </si>
  <si>
    <t>CDP</t>
  </si>
  <si>
    <t>C9H13N3O11P2</t>
  </si>
  <si>
    <t>S_cpd00099[c]</t>
  </si>
  <si>
    <t>Cl</t>
  </si>
  <si>
    <t>S_cpd00099[e]</t>
  </si>
  <si>
    <t>S_cpd00100[c]</t>
  </si>
  <si>
    <t>Glycerol</t>
  </si>
  <si>
    <t>C3H8O3</t>
  </si>
  <si>
    <t>S_cpd00100[e]</t>
  </si>
  <si>
    <t>S_cpd00101[c]</t>
  </si>
  <si>
    <t>ribose-5-phosphate</t>
  </si>
  <si>
    <t>C5H10O8P</t>
  </si>
  <si>
    <t>S_cpd00102[c]</t>
  </si>
  <si>
    <t>Glyceraldehyde3-phosphate</t>
  </si>
  <si>
    <t>S_cpd00103[c]</t>
  </si>
  <si>
    <t>PRPP</t>
  </si>
  <si>
    <t>C5H10O14P3</t>
  </si>
  <si>
    <t>S_cpd00104[c]</t>
  </si>
  <si>
    <t>BIOT</t>
  </si>
  <si>
    <t>C10H15N2O3S</t>
  </si>
  <si>
    <t>S_cpd00104[e]</t>
  </si>
  <si>
    <t>S_cpd00105[c]</t>
  </si>
  <si>
    <t>D-Ribose</t>
  </si>
  <si>
    <t>C5H10O5</t>
  </si>
  <si>
    <t>S_cpd00105[e]</t>
  </si>
  <si>
    <t>S_cpd00106[c]</t>
  </si>
  <si>
    <t>Fumarate</t>
  </si>
  <si>
    <t>C4H2O4</t>
  </si>
  <si>
    <t>S_cpd00107[c]</t>
  </si>
  <si>
    <t>L-Leucine</t>
  </si>
  <si>
    <t>C6H13NO2</t>
  </si>
  <si>
    <t>S_cpd00107[e]</t>
  </si>
  <si>
    <t>S_cpd00108[c]</t>
  </si>
  <si>
    <t>Galactose</t>
  </si>
  <si>
    <t>S_cpd00108[e]</t>
  </si>
  <si>
    <t>S_cpd00109[c]</t>
  </si>
  <si>
    <t>Cytochrome c3+</t>
  </si>
  <si>
    <t>C42H52FeN8O6S2</t>
  </si>
  <si>
    <t>S_cpd00110[c]</t>
  </si>
  <si>
    <t>Cytochrome c2+</t>
  </si>
  <si>
    <t>S_cpd00112[c]</t>
  </si>
  <si>
    <t>CMP-N-acetylneuraminate</t>
  </si>
  <si>
    <t>C20H29N4O16P</t>
  </si>
  <si>
    <t>S_cpd00113[c]</t>
  </si>
  <si>
    <t>Isopentenyldiphosphate</t>
  </si>
  <si>
    <t>C5H10O7P2</t>
  </si>
  <si>
    <t>S_cpd00114[c]</t>
  </si>
  <si>
    <t>IMP</t>
  </si>
  <si>
    <t>C10H12N4O8P</t>
  </si>
  <si>
    <t>S_cpd00115[c]</t>
  </si>
  <si>
    <t>dATP</t>
  </si>
  <si>
    <t>C10H13N5O12P3</t>
  </si>
  <si>
    <t>S_cpd00117[c]</t>
  </si>
  <si>
    <t>D-Alanine</t>
  </si>
  <si>
    <t>S_cpd00117[e]</t>
  </si>
  <si>
    <t>S_cpd00118[c]</t>
  </si>
  <si>
    <t>Putrescine</t>
  </si>
  <si>
    <t>C4H14N2</t>
  </si>
  <si>
    <t>S_cpd00118[e]</t>
  </si>
  <si>
    <t>S_cpd00119[c]</t>
  </si>
  <si>
    <t>L-Histidine</t>
  </si>
  <si>
    <t>C6H9N3O2</t>
  </si>
  <si>
    <t>S_cpd00119[e]</t>
  </si>
  <si>
    <t>S_cpd00120[c]</t>
  </si>
  <si>
    <t>Butyryl-CoA</t>
  </si>
  <si>
    <t>C25H39N7O17P3S</t>
  </si>
  <si>
    <t>S_cpd00121[c]</t>
  </si>
  <si>
    <t>L-Inositol</t>
  </si>
  <si>
    <t>S_cpd00121[e]</t>
  </si>
  <si>
    <t>S_cpd00122[e]</t>
  </si>
  <si>
    <t>N-Acetyl-D-glucosamine</t>
  </si>
  <si>
    <t>C8H15NO6</t>
  </si>
  <si>
    <t>S_cpd00123[c]</t>
  </si>
  <si>
    <t>3-Methyl-2-oxobutanoate</t>
  </si>
  <si>
    <t>C5H7O3</t>
  </si>
  <si>
    <t>S_cpd00125[c]</t>
  </si>
  <si>
    <t>5-10-Methylenetetrahydrofolate</t>
  </si>
  <si>
    <t>C20H21N7O6</t>
  </si>
  <si>
    <t>S_cpd00126[c]</t>
  </si>
  <si>
    <t>GMP</t>
  </si>
  <si>
    <t>C10H13N5O8P</t>
  </si>
  <si>
    <t>S_cpd00128[c]</t>
  </si>
  <si>
    <t>Adenine</t>
  </si>
  <si>
    <t>C5H5N5</t>
  </si>
  <si>
    <t>S_cpd00129[c]</t>
  </si>
  <si>
    <t>L-Proline</t>
  </si>
  <si>
    <t>C5H8NO2</t>
  </si>
  <si>
    <t>S_cpd00129[e]</t>
  </si>
  <si>
    <t>S_cpd00130[c]</t>
  </si>
  <si>
    <t>L-Malate</t>
  </si>
  <si>
    <t>C4H4O5</t>
  </si>
  <si>
    <t>S_cpd00130[e]</t>
  </si>
  <si>
    <t>S_cpd00132[c]</t>
  </si>
  <si>
    <t>L-Asparagine</t>
  </si>
  <si>
    <t>C4H8N2O3</t>
  </si>
  <si>
    <t>S_cpd00132[e]</t>
  </si>
  <si>
    <t>S_cpd00133[c]</t>
  </si>
  <si>
    <t>Nicotinamide</t>
  </si>
  <si>
    <t>C6H6N2O</t>
  </si>
  <si>
    <t>S_cpd00134[c]</t>
  </si>
  <si>
    <t>Palmitoyl-CoA</t>
  </si>
  <si>
    <t>C37H63N7O17P3S</t>
  </si>
  <si>
    <t>S_cpd00135[c]</t>
  </si>
  <si>
    <t>Homocysteine</t>
  </si>
  <si>
    <t>C4H9NO2S</t>
  </si>
  <si>
    <t>S_cpd00136[c]</t>
  </si>
  <si>
    <t>4-Hydroxybenzoate</t>
  </si>
  <si>
    <t>C7H5O3</t>
  </si>
  <si>
    <t>S_cpd00137[c]</t>
  </si>
  <si>
    <t>Citrate</t>
  </si>
  <si>
    <t>C6H5O7</t>
  </si>
  <si>
    <t>S_cpd00138[e]</t>
  </si>
  <si>
    <t>D-Mannose</t>
  </si>
  <si>
    <t>S_cpd00139[c]</t>
  </si>
  <si>
    <t>Glycolate</t>
  </si>
  <si>
    <t>C2H3O3</t>
  </si>
  <si>
    <t>S_cpd00141[c]</t>
  </si>
  <si>
    <t>Propionate</t>
  </si>
  <si>
    <t>C3H5O2</t>
  </si>
  <si>
    <t>S_cpd00142[c]</t>
  </si>
  <si>
    <t>Acetoacetate</t>
  </si>
  <si>
    <t>S_cpd00143[c]</t>
  </si>
  <si>
    <t>Phenylpyruvate</t>
  </si>
  <si>
    <t>C9H7O3</t>
  </si>
  <si>
    <t>S_cpd00144[c]</t>
  </si>
  <si>
    <t>UDPglucuronate</t>
  </si>
  <si>
    <t>C15H19N2O18P2</t>
  </si>
  <si>
    <t>S_cpd00145[c]</t>
  </si>
  <si>
    <t>Hydroxypyruvate</t>
  </si>
  <si>
    <t>C3H3O4</t>
  </si>
  <si>
    <t>S_cpd00146[c]</t>
  </si>
  <si>
    <t>Carbamoylphosphate</t>
  </si>
  <si>
    <t>CH3NO5P</t>
  </si>
  <si>
    <t>S_cpd00147[c]</t>
  </si>
  <si>
    <t>5-Methylthioadenosine</t>
  </si>
  <si>
    <t>C11H15N5O3S</t>
  </si>
  <si>
    <t>S_cpd00149[c]</t>
  </si>
  <si>
    <t>Co2+</t>
  </si>
  <si>
    <t>Co</t>
  </si>
  <si>
    <t>S_cpd00149[e]</t>
  </si>
  <si>
    <t>S_cpd00151[c]</t>
  </si>
  <si>
    <t>Thymine</t>
  </si>
  <si>
    <t>C5H6N2O2</t>
  </si>
  <si>
    <t>S_cpd00152[c]</t>
  </si>
  <si>
    <t>Agmatine</t>
  </si>
  <si>
    <t>C5H16N4</t>
  </si>
  <si>
    <t>S_cpd00154[c]</t>
  </si>
  <si>
    <t>Xylose</t>
  </si>
  <si>
    <t>S_cpd00154[e]</t>
  </si>
  <si>
    <t>S_cpd00156[c]</t>
  </si>
  <si>
    <t>L-Valine</t>
  </si>
  <si>
    <t>C5H11NO2</t>
  </si>
  <si>
    <t>S_cpd00156[e]</t>
  </si>
  <si>
    <t>S_cpd00157[c]</t>
  </si>
  <si>
    <t>Glycerone</t>
  </si>
  <si>
    <t>C3H6O3</t>
  </si>
  <si>
    <t>S_cpd00159[c]</t>
  </si>
  <si>
    <t>L-Lactate</t>
  </si>
  <si>
    <t>C3H5O3</t>
  </si>
  <si>
    <t>S_cpd00159[e]</t>
  </si>
  <si>
    <t>S_cpd00161[c]</t>
  </si>
  <si>
    <t>L-Threonine</t>
  </si>
  <si>
    <t>C4H9NO3</t>
  </si>
  <si>
    <t>S_cpd00161[e]</t>
  </si>
  <si>
    <t>S_cpd00164[c]</t>
  </si>
  <si>
    <t>Glucuronate</t>
  </si>
  <si>
    <t>C6H9O7</t>
  </si>
  <si>
    <t>S_cpd00164[e]</t>
  </si>
  <si>
    <t>S_cpd00166[c]</t>
  </si>
  <si>
    <t>Calomide</t>
  </si>
  <si>
    <t>C72H101CoN18O17P</t>
  </si>
  <si>
    <t>S_cpd00169[c]</t>
  </si>
  <si>
    <t>3-Phosphoglycerate</t>
  </si>
  <si>
    <t>C3H5O7P</t>
  </si>
  <si>
    <t>S_cpd00171[c]</t>
  </si>
  <si>
    <t>D-Ribulose5-phosphate</t>
  </si>
  <si>
    <t>S_cpd00175[c]</t>
  </si>
  <si>
    <t>UDP-N-acetyl-D-galactosamine</t>
  </si>
  <si>
    <t>S_cpd00177[c]</t>
  </si>
  <si>
    <t>dADP</t>
  </si>
  <si>
    <t>C10H13N5O9P2</t>
  </si>
  <si>
    <t>S_cpd00179[c]</t>
  </si>
  <si>
    <t>Maltose</t>
  </si>
  <si>
    <t>S_cpd00179[e]</t>
  </si>
  <si>
    <t>S_cpd00182[c]</t>
  </si>
  <si>
    <t>Adenosine</t>
  </si>
  <si>
    <t>C10H13N5O4</t>
  </si>
  <si>
    <t>S_cpd00182[e]</t>
  </si>
  <si>
    <t>S_cpd00184[c]</t>
  </si>
  <si>
    <t>Thymidine</t>
  </si>
  <si>
    <t>C10H14N2O5</t>
  </si>
  <si>
    <t>S_cpd00184[e]</t>
  </si>
  <si>
    <t>S_cpd00186[c]</t>
  </si>
  <si>
    <t>D-Glutamate</t>
  </si>
  <si>
    <t>S_cpd00190[c]</t>
  </si>
  <si>
    <t>beta-D-Glucose</t>
  </si>
  <si>
    <t>S_cpd00193[c]</t>
  </si>
  <si>
    <t>Adenosine5-phosphosulfate</t>
  </si>
  <si>
    <t>C10H12N5O10PS</t>
  </si>
  <si>
    <t>S_cpd00196[c]</t>
  </si>
  <si>
    <t>Acetylphosphate</t>
  </si>
  <si>
    <t>C2H4O5P</t>
  </si>
  <si>
    <t>S_cpd00198[c]</t>
  </si>
  <si>
    <t>D-Xylulose5-phosphate</t>
  </si>
  <si>
    <t>S_cpd00199[c]</t>
  </si>
  <si>
    <t>4-Oxobutanoate</t>
  </si>
  <si>
    <t>S_cpd00200[c]</t>
  </si>
  <si>
    <t>4MOP</t>
  </si>
  <si>
    <t>C6H9O3</t>
  </si>
  <si>
    <t>S_cpd00201[c]</t>
  </si>
  <si>
    <t>10-Formyltetrahydrofolate</t>
  </si>
  <si>
    <t>C20H21N7O7</t>
  </si>
  <si>
    <t>S_cpd00202[c]</t>
  </si>
  <si>
    <t>DMAPP</t>
  </si>
  <si>
    <t>S_cpd00203[c]</t>
  </si>
  <si>
    <t>1,3-Bisphospho-D-glycerate</t>
  </si>
  <si>
    <t>C3H6O10P2</t>
  </si>
  <si>
    <t>S_cpd00204[c]</t>
  </si>
  <si>
    <t>Carbon monoxide</t>
  </si>
  <si>
    <t>S_cpd00204[e]</t>
  </si>
  <si>
    <t>S_cpd00205[c]</t>
  </si>
  <si>
    <t>K+</t>
  </si>
  <si>
    <t>K</t>
  </si>
  <si>
    <t>S_cpd00205[e]</t>
  </si>
  <si>
    <t>S_cpd00206[c]</t>
  </si>
  <si>
    <t>dCMP</t>
  </si>
  <si>
    <t>C9H13N3O7P</t>
  </si>
  <si>
    <t>S_cpd00207[c]</t>
  </si>
  <si>
    <t>Guanine</t>
  </si>
  <si>
    <t>C5H5N5O</t>
  </si>
  <si>
    <t>S_cpd00209[c]</t>
  </si>
  <si>
    <t>Nitrate</t>
  </si>
  <si>
    <t>NO3</t>
  </si>
  <si>
    <t>S_cpd00209[e]</t>
  </si>
  <si>
    <t>S_cpd00210[c]</t>
  </si>
  <si>
    <t>Taurine</t>
  </si>
  <si>
    <t>C2H7NO3S</t>
  </si>
  <si>
    <t>S_cpd00210[e]</t>
  </si>
  <si>
    <t>S_cpd00213[c]</t>
  </si>
  <si>
    <t>Lipoamide</t>
  </si>
  <si>
    <t>C8H15NOS2</t>
  </si>
  <si>
    <t>S_cpd00214[c]</t>
  </si>
  <si>
    <t>Palmitate</t>
  </si>
  <si>
    <t>C16H31O2</t>
  </si>
  <si>
    <t>S_cpd00216[c]</t>
  </si>
  <si>
    <t>Chorismate</t>
  </si>
  <si>
    <t>C10H8O6</t>
  </si>
  <si>
    <t>S_cpd00218[c]</t>
  </si>
  <si>
    <t>Niacin</t>
  </si>
  <si>
    <t>C6H4NO2</t>
  </si>
  <si>
    <t>S_cpd00219[c]</t>
  </si>
  <si>
    <t>Prephenate</t>
  </si>
  <si>
    <t>S_cpd00220[c]</t>
  </si>
  <si>
    <t>Riboflavin</t>
  </si>
  <si>
    <t>C17H20N4O6</t>
  </si>
  <si>
    <t>S_cpd00220[e]</t>
  </si>
  <si>
    <t>S_cpd00221[c]</t>
  </si>
  <si>
    <t>D-Lactate</t>
  </si>
  <si>
    <t>S_cpd00221[e]</t>
  </si>
  <si>
    <t>S_cpd00222[c]</t>
  </si>
  <si>
    <t>GLCN</t>
  </si>
  <si>
    <t>C6H11O7</t>
  </si>
  <si>
    <t>S_cpd00222[e]</t>
  </si>
  <si>
    <t>S_cpd00223[c]</t>
  </si>
  <si>
    <t>Glycerate</t>
  </si>
  <si>
    <t>C3H5O4</t>
  </si>
  <si>
    <t>S_cpd00224[c]</t>
  </si>
  <si>
    <t>L-Arabinose</t>
  </si>
  <si>
    <t>S_cpd00224[e]</t>
  </si>
  <si>
    <t>S_cpd00226[c]</t>
  </si>
  <si>
    <t>HYXN</t>
  </si>
  <si>
    <t>C5H4N4O</t>
  </si>
  <si>
    <t>S_cpd00226[e]</t>
  </si>
  <si>
    <t>S_cpd00227[c]</t>
  </si>
  <si>
    <t>L-Homoserine</t>
  </si>
  <si>
    <t>S_cpd00229[c]</t>
  </si>
  <si>
    <t>Glycolaldehyde</t>
  </si>
  <si>
    <t>C2H4O2</t>
  </si>
  <si>
    <t>S_cpd00229[e]</t>
  </si>
  <si>
    <t>S_cpd00232[c]</t>
  </si>
  <si>
    <t>Neu5Ac</t>
  </si>
  <si>
    <t>C11H18NO9</t>
  </si>
  <si>
    <t>S_cpd00235[c]</t>
  </si>
  <si>
    <t>D-mannose-6-phosphate</t>
  </si>
  <si>
    <t>S_cpd00236[c]</t>
  </si>
  <si>
    <t>D-Erythrose4-phosphate</t>
  </si>
  <si>
    <t>C4H8O7P</t>
  </si>
  <si>
    <t>S_cpd00238[c]</t>
  </si>
  <si>
    <t>Sedoheptulose7-phosphate</t>
  </si>
  <si>
    <t>C7H14O10P</t>
  </si>
  <si>
    <t>S_cpd00239[c]</t>
  </si>
  <si>
    <t>H2S</t>
  </si>
  <si>
    <t>S_cpd00239[e]</t>
  </si>
  <si>
    <t>S_cpd00241[c]</t>
  </si>
  <si>
    <t>dGTP</t>
  </si>
  <si>
    <t>S_cpd00242[c]</t>
  </si>
  <si>
    <t>H2CO3</t>
  </si>
  <si>
    <t>CHO3</t>
  </si>
  <si>
    <t>S_cpd00244[c]</t>
  </si>
  <si>
    <t>Ni2+</t>
  </si>
  <si>
    <t>Ni</t>
  </si>
  <si>
    <t>S_cpd00244[e]</t>
  </si>
  <si>
    <t>S_cpd00246[c]</t>
  </si>
  <si>
    <t>Inosine</t>
  </si>
  <si>
    <t>C10H12N4O5</t>
  </si>
  <si>
    <t>S_cpd00246[e]</t>
  </si>
  <si>
    <t>S_cpd00247[c]</t>
  </si>
  <si>
    <t>Orotate</t>
  </si>
  <si>
    <t>C5H3N2O4</t>
  </si>
  <si>
    <t>S_cpd00249[c]</t>
  </si>
  <si>
    <t>Uridine</t>
  </si>
  <si>
    <t>C9H12N2O6</t>
  </si>
  <si>
    <t>S_cpd00249[e]</t>
  </si>
  <si>
    <t>S_cpd00251[c]</t>
  </si>
  <si>
    <t>ADPribose</t>
  </si>
  <si>
    <t>C15H21N5O14P2</t>
  </si>
  <si>
    <t>S_cpd00254[c]</t>
  </si>
  <si>
    <t>Mg</t>
  </si>
  <si>
    <t>S_cpd00254[e]</t>
  </si>
  <si>
    <t>S_cpd00258[c]</t>
  </si>
  <si>
    <t>D-Ribulose</t>
  </si>
  <si>
    <t>S_cpd00259[c]</t>
  </si>
  <si>
    <t>D-Lyxulose</t>
  </si>
  <si>
    <t>S_cpd00260[c]</t>
  </si>
  <si>
    <t>Isocitrate</t>
  </si>
  <si>
    <t>S_cpd00261[c]</t>
  </si>
  <si>
    <t>L-Lyxulose</t>
  </si>
  <si>
    <t>S_cpd00264[c]</t>
  </si>
  <si>
    <t>Spermidine</t>
  </si>
  <si>
    <t>C7H22N3</t>
  </si>
  <si>
    <t>S_cpd00264[e]</t>
  </si>
  <si>
    <t>S_cpd00268[c]</t>
  </si>
  <si>
    <t>H2S2O3</t>
  </si>
  <si>
    <t>O3S2</t>
  </si>
  <si>
    <t>S_cpd00274[c]</t>
  </si>
  <si>
    <t>Citrulline</t>
  </si>
  <si>
    <t>C6H13N3O3</t>
  </si>
  <si>
    <t>S_cpd00274[e]</t>
  </si>
  <si>
    <t>S_cpd00276[e]</t>
  </si>
  <si>
    <t>GLUM</t>
  </si>
  <si>
    <t>C6H14NO5</t>
  </si>
  <si>
    <t>S_cpd00277[c]</t>
  </si>
  <si>
    <t>Deoxyguanosine</t>
  </si>
  <si>
    <t>S_cpd00277[e]</t>
  </si>
  <si>
    <t>S_cpd00279[c]</t>
  </si>
  <si>
    <t>Acetoacetyl-CoA</t>
  </si>
  <si>
    <t>C25H37N7O18P3S</t>
  </si>
  <si>
    <t>S_cpd00280[c]</t>
  </si>
  <si>
    <t>D-Galacturonate</t>
  </si>
  <si>
    <t>S_cpd00280[e]</t>
  </si>
  <si>
    <t>S_cpd00281[c]</t>
  </si>
  <si>
    <t>GABA</t>
  </si>
  <si>
    <t>C4H9NO2</t>
  </si>
  <si>
    <t>S_cpd00282[c]</t>
  </si>
  <si>
    <t>S-Dihydroorotate</t>
  </si>
  <si>
    <t>C5H5N2O4</t>
  </si>
  <si>
    <t>S_cpd00283[c]</t>
  </si>
  <si>
    <t>Geranyldiphosphate</t>
  </si>
  <si>
    <t>C10H18O7P2</t>
  </si>
  <si>
    <t>S_cpd00284[c]</t>
  </si>
  <si>
    <t>6-Phospho-D-gluconate</t>
  </si>
  <si>
    <t>C6H11O10P</t>
  </si>
  <si>
    <t>S_cpd00286[c]</t>
  </si>
  <si>
    <t>Undecaprenylphosphate</t>
  </si>
  <si>
    <t>C55H90O4P</t>
  </si>
  <si>
    <t>S_cpd00288[c]</t>
  </si>
  <si>
    <t>D-Glucosamine phosphate</t>
  </si>
  <si>
    <t>C6H14NO8P</t>
  </si>
  <si>
    <t>S_cpd00289[c]</t>
  </si>
  <si>
    <t>Geranylgeranyl diphosphate</t>
  </si>
  <si>
    <t>C20H34O7P2</t>
  </si>
  <si>
    <t>S_cpd00290[c]</t>
  </si>
  <si>
    <t>D-fructose-1,6-bisphosphate</t>
  </si>
  <si>
    <t>C6H12O12P2</t>
  </si>
  <si>
    <t>S_cpd00292[c]</t>
  </si>
  <si>
    <t>HMG-CoA</t>
  </si>
  <si>
    <t>C27H40N7O20P3S</t>
  </si>
  <si>
    <t>S_cpd00293[c]</t>
  </si>
  <si>
    <t>N-Acetyl-D-glucosamine 6-phosphate</t>
  </si>
  <si>
    <t>C8H15NO9P</t>
  </si>
  <si>
    <t>S_cpd00294[c]</t>
  </si>
  <si>
    <t>dAMP</t>
  </si>
  <si>
    <t>C10H13N5O6P</t>
  </si>
  <si>
    <t>S_cpd00295[c]</t>
  </si>
  <si>
    <t>dGDP</t>
  </si>
  <si>
    <t>S_cpd00296[c]</t>
  </si>
  <si>
    <t>dGMP</t>
  </si>
  <si>
    <t>S_cpd00297[c]</t>
  </si>
  <si>
    <t>dTDP</t>
  </si>
  <si>
    <t>C10H14N2O11P2</t>
  </si>
  <si>
    <t>S_cpd00298[c]</t>
  </si>
  <si>
    <t>dTMP</t>
  </si>
  <si>
    <t>C10H14N2O8P</t>
  </si>
  <si>
    <t>S_cpd00299[c]</t>
  </si>
  <si>
    <t>dUMP</t>
  </si>
  <si>
    <t>C9H12N2O8P</t>
  </si>
  <si>
    <t>S_cpd00300[c]</t>
  </si>
  <si>
    <t>Urate</t>
  </si>
  <si>
    <t>C5H4N4O3</t>
  </si>
  <si>
    <t>S_cpd00305[c]</t>
  </si>
  <si>
    <t>Thiamin</t>
  </si>
  <si>
    <t>C12H17N4OS</t>
  </si>
  <si>
    <t>S_cpd00305[e]</t>
  </si>
  <si>
    <t>S_cpd00307[c]</t>
  </si>
  <si>
    <t>Cytosine</t>
  </si>
  <si>
    <t>C4H5N3O</t>
  </si>
  <si>
    <t>S_cpd00307[e]</t>
  </si>
  <si>
    <t>S_cpd00309[c]</t>
  </si>
  <si>
    <t>XAN</t>
  </si>
  <si>
    <t>C5H4N4O2</t>
  </si>
  <si>
    <t>S_cpd00309[e]</t>
  </si>
  <si>
    <t>S_cpd00311[c]</t>
  </si>
  <si>
    <t>Guanosine</t>
  </si>
  <si>
    <t>C10H13N5O5</t>
  </si>
  <si>
    <t>S_cpd00314[e]</t>
  </si>
  <si>
    <t>D-Mannitol</t>
  </si>
  <si>
    <t>C6H14O6</t>
  </si>
  <si>
    <t>S_cpd00322[c]</t>
  </si>
  <si>
    <t>L-Isoleucine</t>
  </si>
  <si>
    <t>S_cpd00322[e]</t>
  </si>
  <si>
    <t>S_cpd00327[c]</t>
  </si>
  <si>
    <t>strcoa</t>
  </si>
  <si>
    <t>C39H67N7O17P3S</t>
  </si>
  <si>
    <t>S_cpd00330[c]</t>
  </si>
  <si>
    <t>Dihydrofolate</t>
  </si>
  <si>
    <t>C19H19N7O6</t>
  </si>
  <si>
    <t>S_cpd00331[c]</t>
  </si>
  <si>
    <t>cis-Aconitate</t>
  </si>
  <si>
    <t>C6H3O6</t>
  </si>
  <si>
    <t>S_cpd00334[c]</t>
  </si>
  <si>
    <t>L-Lactaldehyde</t>
  </si>
  <si>
    <t>C3H6O2</t>
  </si>
  <si>
    <t>S_cpd00337[c]</t>
  </si>
  <si>
    <t>Hydrouracil</t>
  </si>
  <si>
    <t>C4H6N2O2</t>
  </si>
  <si>
    <t>S_cpd00338[c]</t>
  </si>
  <si>
    <t>5-Aminolevulinate</t>
  </si>
  <si>
    <t>C5H9NO3</t>
  </si>
  <si>
    <t>S_cpd00341[c]</t>
  </si>
  <si>
    <t>N-Carbamoylputrescine</t>
  </si>
  <si>
    <t>C5H14N3O</t>
  </si>
  <si>
    <t>S_cpd00342[c]</t>
  </si>
  <si>
    <t>N-Acetylornithine</t>
  </si>
  <si>
    <t>C7H14N2O3</t>
  </si>
  <si>
    <t>S_cpd00343[c]</t>
  </si>
  <si>
    <t>N-Carbamoyl-L-aspartate</t>
  </si>
  <si>
    <t>C5H6N2O5</t>
  </si>
  <si>
    <t>S_cpd00344[c]</t>
  </si>
  <si>
    <t>N-Formimino-L-glutamate</t>
  </si>
  <si>
    <t>C6H9N2O4</t>
  </si>
  <si>
    <t>S_cpd00345[c]</t>
  </si>
  <si>
    <t>5-Methyltetrahydrofolate</t>
  </si>
  <si>
    <t>C20H23N7O6</t>
  </si>
  <si>
    <t>S_cpd00346[c]</t>
  </si>
  <si>
    <t>L-Aspartate4-semialdehyde</t>
  </si>
  <si>
    <t>C4H7NO3</t>
  </si>
  <si>
    <t>S_cpd00347[c]</t>
  </si>
  <si>
    <t>5-10-Methenyltetrahydrofolate</t>
  </si>
  <si>
    <t>C20H20N7O6</t>
  </si>
  <si>
    <t>S_cpd00349[c]</t>
  </si>
  <si>
    <t>Sedoheptulose 1,7-bisphosphate</t>
  </si>
  <si>
    <t>C7H14O13P2</t>
  </si>
  <si>
    <t>S_cpd00350[c]</t>
  </si>
  <si>
    <t>Farnesyldiphosphate</t>
  </si>
  <si>
    <t>C15H26O7P2</t>
  </si>
  <si>
    <t>S_cpd00352[c]</t>
  </si>
  <si>
    <t>delta1-Piperideine-6-L-carboxylate</t>
  </si>
  <si>
    <t>C6H8NO2</t>
  </si>
  <si>
    <t>S_cpd00356[c]</t>
  </si>
  <si>
    <t>dCTP</t>
  </si>
  <si>
    <t>C9H13N3O13P3</t>
  </si>
  <si>
    <t>S_cpd00357[c]</t>
  </si>
  <si>
    <t>TTP</t>
  </si>
  <si>
    <t>C10H14N2O14P3</t>
  </si>
  <si>
    <t>S_cpd00358[c]</t>
  </si>
  <si>
    <t>dUTP</t>
  </si>
  <si>
    <t>C9H12N2O14P3</t>
  </si>
  <si>
    <t>S_cpd00359[c]</t>
  </si>
  <si>
    <t>indol</t>
  </si>
  <si>
    <t>C8H7N</t>
  </si>
  <si>
    <t>S_cpd00361[c]</t>
  </si>
  <si>
    <t>ACTN</t>
  </si>
  <si>
    <t>C4H8O2</t>
  </si>
  <si>
    <t>S_cpd00363[c]</t>
  </si>
  <si>
    <t>C2H6O</t>
  </si>
  <si>
    <t>S_cpd00363[e]</t>
  </si>
  <si>
    <t>S_cpd00367[c]</t>
  </si>
  <si>
    <t>Cytidine</t>
  </si>
  <si>
    <t>C9H13N3O5</t>
  </si>
  <si>
    <t>S_cpd00367[e]</t>
  </si>
  <si>
    <t>S_cpd00378[c]</t>
  </si>
  <si>
    <t>Formamide</t>
  </si>
  <si>
    <t>CH3NO</t>
  </si>
  <si>
    <t>S_cpd00378[e]</t>
  </si>
  <si>
    <t>S_cpd00383[c]</t>
  </si>
  <si>
    <t>Shikimate</t>
  </si>
  <si>
    <t>C7H9O5</t>
  </si>
  <si>
    <t>S_cpd00388[c]</t>
  </si>
  <si>
    <t>Allantoate</t>
  </si>
  <si>
    <t>C4H7N4O4</t>
  </si>
  <si>
    <t>S_cpd00393[c]</t>
  </si>
  <si>
    <t>Folate</t>
  </si>
  <si>
    <t>C19H17N7O6</t>
  </si>
  <si>
    <t>S_cpd00395[c]</t>
  </si>
  <si>
    <t>L-Cysteate</t>
  </si>
  <si>
    <t>C3H6NO5S</t>
  </si>
  <si>
    <t>S_cpd00395[e]</t>
  </si>
  <si>
    <t>S_cpd00396[c]</t>
  </si>
  <si>
    <t>L-Rhamnose</t>
  </si>
  <si>
    <t>C6H12O5</t>
  </si>
  <si>
    <t>S_cpd00396[e]</t>
  </si>
  <si>
    <t>S_cpd00397[c]</t>
  </si>
  <si>
    <t>L-Ribulose</t>
  </si>
  <si>
    <t>S_cpd00402[c]</t>
  </si>
  <si>
    <t>CDPglycerol</t>
  </si>
  <si>
    <t>C12H19N3O13P2</t>
  </si>
  <si>
    <t>S_cpd00408[c]</t>
  </si>
  <si>
    <t>Pantoate</t>
  </si>
  <si>
    <t>C6H11O4</t>
  </si>
  <si>
    <t>S_cpd00412[c]</t>
  </si>
  <si>
    <t>Deoxyuridine</t>
  </si>
  <si>
    <t>C9H12N2O5</t>
  </si>
  <si>
    <t>S_cpd00412[e]</t>
  </si>
  <si>
    <t>S_cpd00417[c]</t>
  </si>
  <si>
    <t>L-Lyxitol</t>
  </si>
  <si>
    <t>C5H12O5</t>
  </si>
  <si>
    <t>S_cpd00421[c]</t>
  </si>
  <si>
    <t>Triphosphate</t>
  </si>
  <si>
    <t>HO10P3</t>
  </si>
  <si>
    <t>S_cpd00423[c]</t>
  </si>
  <si>
    <t>Vitamin B12r</t>
  </si>
  <si>
    <t>C62H89CoN13O14P</t>
  </si>
  <si>
    <t>S_cpd00423[e]</t>
  </si>
  <si>
    <t>S_cpd00424[c]</t>
  </si>
  <si>
    <t>Cystathionine</t>
  </si>
  <si>
    <t>C7H14N2O4S</t>
  </si>
  <si>
    <t>S_cpd00428[c]</t>
  </si>
  <si>
    <t>2-Oxopropanal</t>
  </si>
  <si>
    <t>C3H4O2</t>
  </si>
  <si>
    <t>S_cpd00434[c]</t>
  </si>
  <si>
    <t>4-Aminobutanal</t>
  </si>
  <si>
    <t>C4H10NO</t>
  </si>
  <si>
    <t>S_cpd00434[e]</t>
  </si>
  <si>
    <t>S_cpd00438[c]</t>
  </si>
  <si>
    <t>Deoxyadenosine</t>
  </si>
  <si>
    <t>C10H13N5O3</t>
  </si>
  <si>
    <t>S_cpd00438[e]</t>
  </si>
  <si>
    <t>S_cpd00443[c]</t>
  </si>
  <si>
    <t>ABEE</t>
  </si>
  <si>
    <t>S_cpd00446[c]</t>
  </si>
  <si>
    <t>cAMP</t>
  </si>
  <si>
    <t>C10H11N5O6P</t>
  </si>
  <si>
    <t>S_cpd00448[c]</t>
  </si>
  <si>
    <t>D-Glyceraldehyde</t>
  </si>
  <si>
    <t>S_cpd00449[c]</t>
  </si>
  <si>
    <t>Dihydrolipoamide</t>
  </si>
  <si>
    <t>C8H17NOS2</t>
  </si>
  <si>
    <t>S_cpd00475[c]</t>
  </si>
  <si>
    <t>Ribose 1-phosphate</t>
  </si>
  <si>
    <t>S_cpd00477[c]</t>
  </si>
  <si>
    <t>N-Acetyl-L-glutamate</t>
  </si>
  <si>
    <t>C7H9NO5</t>
  </si>
  <si>
    <t>S_cpd00482[c]</t>
  </si>
  <si>
    <t>2-Phospho-D-glycerate</t>
  </si>
  <si>
    <t>S_cpd00485[c]</t>
  </si>
  <si>
    <t>D-Mannose1-phosphate</t>
  </si>
  <si>
    <t>S_cpd00491[c]</t>
  </si>
  <si>
    <t>D-mannitol-1-phosphate</t>
  </si>
  <si>
    <t>C6H14O9P</t>
  </si>
  <si>
    <t>S_cpd00492[c]</t>
  </si>
  <si>
    <t>N-Acetyl-D-mannosamine</t>
  </si>
  <si>
    <t>S_cpd00497[c]</t>
  </si>
  <si>
    <t>XMP</t>
  </si>
  <si>
    <t>C10H12N4O9P</t>
  </si>
  <si>
    <t>S_cpd00498[c]</t>
  </si>
  <si>
    <t>2-Aceto-2-hydroxybutanoate</t>
  </si>
  <si>
    <t>C6H9O4</t>
  </si>
  <si>
    <t>S_cpd00502[c]</t>
  </si>
  <si>
    <t>5-Formiminotetrahydrofolate</t>
  </si>
  <si>
    <t>C20H22N8O6</t>
  </si>
  <si>
    <t>S_cpd00504[c]</t>
  </si>
  <si>
    <t>LL-2,6-Diaminopimelate</t>
  </si>
  <si>
    <t>C7H14N2O4</t>
  </si>
  <si>
    <t>S_cpd00508[c]</t>
  </si>
  <si>
    <t>3MOP</t>
  </si>
  <si>
    <t>S_cpd00509[c]</t>
  </si>
  <si>
    <t>deoxyribose-1-phosphate</t>
  </si>
  <si>
    <t>C5H10O7P</t>
  </si>
  <si>
    <t>S_cpd00510[c]</t>
  </si>
  <si>
    <t>deoxyribose-5-phosphate</t>
  </si>
  <si>
    <t>S_cpd00515[c]</t>
  </si>
  <si>
    <t>5-Dehydro-4-deoxy-D-glucarate</t>
  </si>
  <si>
    <t>C6H6O7</t>
  </si>
  <si>
    <t>S_cpd00516[c]</t>
  </si>
  <si>
    <t>meso-2,6-Diaminopimelate</t>
  </si>
  <si>
    <t>S_cpd00521[c]</t>
  </si>
  <si>
    <t>dTDP-4-oxo-6-deoxy-D-glucose</t>
  </si>
  <si>
    <t>C16H22N2O15P2</t>
  </si>
  <si>
    <t>S_cpd00522[c]</t>
  </si>
  <si>
    <t>dTDP-4-oxo-L-rhamnose</t>
  </si>
  <si>
    <t>S_cpd00523[c]</t>
  </si>
  <si>
    <t>Trehalose 6-phosphate</t>
  </si>
  <si>
    <t>C12H22O14P</t>
  </si>
  <si>
    <t>S_cpd00524[c]</t>
  </si>
  <si>
    <t>2-Inosose</t>
  </si>
  <si>
    <t>C6H10O6</t>
  </si>
  <si>
    <t>S_cpd00525[c]</t>
  </si>
  <si>
    <t>UDP-N-acetylmuramoyl-L-alanyl-D-glutamate</t>
  </si>
  <si>
    <t>C28H39N5O23P2</t>
  </si>
  <si>
    <t>S_cpd00528[c]</t>
  </si>
  <si>
    <t>N2</t>
  </si>
  <si>
    <t>S_cpd00531[c]</t>
  </si>
  <si>
    <t>Hg2+</t>
  </si>
  <si>
    <t>Hg</t>
  </si>
  <si>
    <t>S_cpd00531[e]</t>
  </si>
  <si>
    <t>S_cpd00533[c]</t>
  </si>
  <si>
    <t>dCDP</t>
  </si>
  <si>
    <t>C9H13N3O10P2</t>
  </si>
  <si>
    <t>S_cpd00541[c]</t>
  </si>
  <si>
    <t>Lipoate</t>
  </si>
  <si>
    <t>C8H13O2S2</t>
  </si>
  <si>
    <t>S_cpd00550[c]</t>
  </si>
  <si>
    <t>D-Serine</t>
  </si>
  <si>
    <t>S_cpd00550[e]</t>
  </si>
  <si>
    <t>S_cpd00557[c]</t>
  </si>
  <si>
    <t>Siroheme</t>
  </si>
  <si>
    <t>C42H36FeN4O16</t>
  </si>
  <si>
    <t>S_cpd00581[c]</t>
  </si>
  <si>
    <t>Urocanate</t>
  </si>
  <si>
    <t>C6H5N2O2</t>
  </si>
  <si>
    <t>S_cpd00588[e]</t>
  </si>
  <si>
    <t>Sorbitol</t>
  </si>
  <si>
    <t>S_cpd00599[c]</t>
  </si>
  <si>
    <t>SALC</t>
  </si>
  <si>
    <t>S_cpd00609[c]</t>
  </si>
  <si>
    <t>D-Glucarate</t>
  </si>
  <si>
    <t>C6H8O8</t>
  </si>
  <si>
    <t>S_cpd00616[c]</t>
  </si>
  <si>
    <t>Pretyrosine</t>
  </si>
  <si>
    <t>C10H12NO5</t>
  </si>
  <si>
    <t>S_cpd00626[c]</t>
  </si>
  <si>
    <t>dTDPglucose</t>
  </si>
  <si>
    <t>C16H24N2O16P2</t>
  </si>
  <si>
    <t>S_cpd00635[c]</t>
  </si>
  <si>
    <t>Cbl</t>
  </si>
  <si>
    <t>S_cpd00635[e]</t>
  </si>
  <si>
    <t>S_cpd00637[c]</t>
  </si>
  <si>
    <t>D-Methionine</t>
  </si>
  <si>
    <t>S_cpd00637[e]</t>
  </si>
  <si>
    <t>S_cpd00638[c]</t>
  </si>
  <si>
    <t>Deamido-NAD</t>
  </si>
  <si>
    <t>C21H24N6O15P2</t>
  </si>
  <si>
    <t>S_cpd00641[c]</t>
  </si>
  <si>
    <t>L-Histidinol</t>
  </si>
  <si>
    <t>C6H12N3O</t>
  </si>
  <si>
    <t>S_cpd00642[c]</t>
  </si>
  <si>
    <t>L-Rhamnulose</t>
  </si>
  <si>
    <t>S_cpd00644[c]</t>
  </si>
  <si>
    <t>PAN</t>
  </si>
  <si>
    <t>C9H16NO5</t>
  </si>
  <si>
    <t>S_cpd00650[c]</t>
  </si>
  <si>
    <t>Crotonyl-CoA</t>
  </si>
  <si>
    <t>C25H37N7O17P3S</t>
  </si>
  <si>
    <t>S_cpd00653[c]</t>
  </si>
  <si>
    <t>D-Galactonate</t>
  </si>
  <si>
    <t>S_cpd00653[e]</t>
  </si>
  <si>
    <t>S_cpd00654[c]</t>
  </si>
  <si>
    <t>Deoxycytidine</t>
  </si>
  <si>
    <t>C9H13N3O4</t>
  </si>
  <si>
    <t>S_cpd00654[e]</t>
  </si>
  <si>
    <t>S_cpd00655[c]</t>
  </si>
  <si>
    <t>Dephospho-CoA</t>
  </si>
  <si>
    <t>C21H33N7O13P2S</t>
  </si>
  <si>
    <t>S_cpd00658[c]</t>
  </si>
  <si>
    <t>Isochorismate</t>
  </si>
  <si>
    <t>S_cpd00666[c]</t>
  </si>
  <si>
    <t>Tartrate</t>
  </si>
  <si>
    <t>C4H4O6</t>
  </si>
  <si>
    <t>S_cpd00668[c]</t>
  </si>
  <si>
    <t>ALCTT</t>
  </si>
  <si>
    <t>C5H7O4</t>
  </si>
  <si>
    <t>S_cpd00673[c]</t>
  </si>
  <si>
    <t>Dihydrothymine</t>
  </si>
  <si>
    <t>C5H8N2O2</t>
  </si>
  <si>
    <t>S_cpd00683[c]</t>
  </si>
  <si>
    <t>Dihydropteroate</t>
  </si>
  <si>
    <t>C14H13N6O3</t>
  </si>
  <si>
    <t>S_cpd00689[c]</t>
  </si>
  <si>
    <t>Porphobilinogen</t>
  </si>
  <si>
    <t>C10H13N2O4</t>
  </si>
  <si>
    <t>S_cpd00699[c]</t>
  </si>
  <si>
    <t>5-Dehydroquinate</t>
  </si>
  <si>
    <t>C7H9O6</t>
  </si>
  <si>
    <t>S_cpd00712[c]</t>
  </si>
  <si>
    <t>2-Dehydropantoate</t>
  </si>
  <si>
    <t>S_cpd00722[c]</t>
  </si>
  <si>
    <t>O-Acetyl-L-serine</t>
  </si>
  <si>
    <t>C5H9NO4</t>
  </si>
  <si>
    <t>S_cpd00727[c]</t>
  </si>
  <si>
    <t>2-Phosphoglycolate</t>
  </si>
  <si>
    <t>C2H3O6P</t>
  </si>
  <si>
    <t>S_cpd00728[c]</t>
  </si>
  <si>
    <t>4-Hydroxybutanoate</t>
  </si>
  <si>
    <t>C4H7O3</t>
  </si>
  <si>
    <t>S_cpd00731[c]</t>
  </si>
  <si>
    <t>Ala-Ala</t>
  </si>
  <si>
    <t>C6H12N2O3</t>
  </si>
  <si>
    <t>S_cpd00738[c]</t>
  </si>
  <si>
    <t>phosphoserine</t>
  </si>
  <si>
    <t>C3H7NO6P</t>
  </si>
  <si>
    <t>S_cpd00742[c]</t>
  </si>
  <si>
    <t>Allophanate</t>
  </si>
  <si>
    <t>C2H3N2O3</t>
  </si>
  <si>
    <t>S_cpd00755[c]</t>
  </si>
  <si>
    <t>Hydroxymethylbilane</t>
  </si>
  <si>
    <t>C40H38N4O17</t>
  </si>
  <si>
    <t>S_cpd00760[c]</t>
  </si>
  <si>
    <t>2-Methylbutyryl-CoA</t>
  </si>
  <si>
    <t>C26H41N7O17P3S</t>
  </si>
  <si>
    <t>S_cpd00764[c]</t>
  </si>
  <si>
    <t>7-8-Diaminononanoate</t>
  </si>
  <si>
    <t>C9H21N2O2</t>
  </si>
  <si>
    <t>S_cpd00770[c]</t>
  </si>
  <si>
    <t>N-Formyl-L-glutamate</t>
  </si>
  <si>
    <t>C6H7NO5</t>
  </si>
  <si>
    <t>S_cpd00773[c]</t>
  </si>
  <si>
    <t>UDP-MurNAc</t>
  </si>
  <si>
    <t>C20H28N3O19P2</t>
  </si>
  <si>
    <t>S_cpd00774[c]</t>
  </si>
  <si>
    <t>UroporphyrinogenIII</t>
  </si>
  <si>
    <t>C40H36N4O16</t>
  </si>
  <si>
    <t>S_cpd00790[c]</t>
  </si>
  <si>
    <t>O-Acetyl-L-homoserine</t>
  </si>
  <si>
    <t>C6H11NO4</t>
  </si>
  <si>
    <t>S_cpd00793[c]</t>
  </si>
  <si>
    <t>Thiamine phosphate</t>
  </si>
  <si>
    <t>C12H17N4O4PS</t>
  </si>
  <si>
    <t>S_cpd00794[e]</t>
  </si>
  <si>
    <t>TRHL</t>
  </si>
  <si>
    <t>S_cpd00800[c]</t>
  </si>
  <si>
    <t>8-Amino-7-oxononanoate</t>
  </si>
  <si>
    <t>C9H17NO3</t>
  </si>
  <si>
    <t>S_cpd00802[c]</t>
  </si>
  <si>
    <t>D-fructose-1-phosphate</t>
  </si>
  <si>
    <t>S_cpd00804[c]</t>
  </si>
  <si>
    <t>Sorbitol 6-phosphate</t>
  </si>
  <si>
    <t>S_cpd00805[c]</t>
  </si>
  <si>
    <t>D-Tagatose 6-phosphate</t>
  </si>
  <si>
    <t>S_cpd00807[c]</t>
  </si>
  <si>
    <t>L-histidinol-phosphate</t>
  </si>
  <si>
    <t>C6H12N3O4P</t>
  </si>
  <si>
    <t>S_cpd00808[c]</t>
  </si>
  <si>
    <t>L-ribulose-5-phosphate</t>
  </si>
  <si>
    <t>S_cpd00809[c]</t>
  </si>
  <si>
    <t>O-Phospho-L-homoserine</t>
  </si>
  <si>
    <t>C4H9NO6P</t>
  </si>
  <si>
    <t>S_cpd00810[c]</t>
  </si>
  <si>
    <t>Orotidylic acid</t>
  </si>
  <si>
    <t>C10H11N2O11P</t>
  </si>
  <si>
    <t>S_cpd00822[c]</t>
  </si>
  <si>
    <t>O-Succinyl-L-homoserine</t>
  </si>
  <si>
    <t>C8H12NO6</t>
  </si>
  <si>
    <t>S_cpd00830[c]</t>
  </si>
  <si>
    <t>4-Hydroxy-2-oxoglutarate</t>
  </si>
  <si>
    <t>C5H4O6</t>
  </si>
  <si>
    <t>S_cpd00831[c]</t>
  </si>
  <si>
    <t>L-Rhamnulose 1-phosphate</t>
  </si>
  <si>
    <t>C6H12O8P</t>
  </si>
  <si>
    <t>S_cpd00834[c]</t>
  </si>
  <si>
    <t>Phosphopantetheine</t>
  </si>
  <si>
    <t>C11H22N2O7PS</t>
  </si>
  <si>
    <t>S_cpd00837[c]</t>
  </si>
  <si>
    <t>S-Adenosylmethioninamine</t>
  </si>
  <si>
    <t>C14H24N6O3S</t>
  </si>
  <si>
    <t>S_cpd00842[c]</t>
  </si>
  <si>
    <t>(S)-3-Hydroxybutyryl-CoA</t>
  </si>
  <si>
    <t>C25H39N7O18P3S</t>
  </si>
  <si>
    <t>S_cpd00843[c]</t>
  </si>
  <si>
    <t>Tartronate semialdehyde</t>
  </si>
  <si>
    <t>S_cpd00858[c]</t>
  </si>
  <si>
    <t>L-Glutamate5-semialdehyde</t>
  </si>
  <si>
    <t>S_cpd00859[c]</t>
  </si>
  <si>
    <t>Pseudouridine 5'-phosphate</t>
  </si>
  <si>
    <t>S_cpd00861[c]</t>
  </si>
  <si>
    <t>UDP-N-acetyl-D-mannosamine</t>
  </si>
  <si>
    <t>S_cpd00863[c]</t>
  </si>
  <si>
    <t>beta-D-Glucose 6-phosphate</t>
  </si>
  <si>
    <t>S_cpd00868[c]</t>
  </si>
  <si>
    <t>p-hydroxyphenylpyruvate</t>
  </si>
  <si>
    <t>C9H7O4</t>
  </si>
  <si>
    <t>S_cpd00873[c]</t>
  </si>
  <si>
    <t>Nicotinate ribonucleotide</t>
  </si>
  <si>
    <t>C11H13NO9P</t>
  </si>
  <si>
    <t>S_cpd00890[c]</t>
  </si>
  <si>
    <t>UDP-N-acetylmuramoyl-L-alanine</t>
  </si>
  <si>
    <t>C23H33N4O20P2</t>
  </si>
  <si>
    <t>S_cpd00906[c]</t>
  </si>
  <si>
    <t>all-trans-Hexaprenyl diphosphate</t>
  </si>
  <si>
    <t>C30H50O7P2</t>
  </si>
  <si>
    <t>S_cpd00918[c]</t>
  </si>
  <si>
    <t>2-Acetamido-5-oxopentanoate</t>
  </si>
  <si>
    <t>C7H10NO4</t>
  </si>
  <si>
    <t>S_cpd00919[c]</t>
  </si>
  <si>
    <t>Homocitrate</t>
  </si>
  <si>
    <t>C7H7O7</t>
  </si>
  <si>
    <t>S_cpd00922[c]</t>
  </si>
  <si>
    <t>delta1-Piperideine-2-carboxylate</t>
  </si>
  <si>
    <t>S_cpd00930[c]</t>
  </si>
  <si>
    <t>imidazole acetol-phosphate</t>
  </si>
  <si>
    <t>C6H8N2O5P</t>
  </si>
  <si>
    <t>S_cpd00931[c]</t>
  </si>
  <si>
    <t>5-Amino-6-5-phosphoribosylaminouracil</t>
  </si>
  <si>
    <t>C9H14N4O9P</t>
  </si>
  <si>
    <t>S_cpd00932[c]</t>
  </si>
  <si>
    <t>5-O-1-Carboxyvinyl-3-phosphoshikimate</t>
  </si>
  <si>
    <t>C10H10O10P</t>
  </si>
  <si>
    <t>S_cpd00938[c]</t>
  </si>
  <si>
    <t>4-Carboxymuconolactone</t>
  </si>
  <si>
    <t>C7H4O6</t>
  </si>
  <si>
    <t>S_cpd00939[c]</t>
  </si>
  <si>
    <t>Toxopyrimidine</t>
  </si>
  <si>
    <t>C6H9N3O</t>
  </si>
  <si>
    <t>S_cpd00946[c]</t>
  </si>
  <si>
    <t>Undecaprenyl diphospho N-acetyl-glucosamine</t>
  </si>
  <si>
    <t>C63H103NO12P2</t>
  </si>
  <si>
    <t>S_cpd00954[c]</t>
  </si>
  <si>
    <t>6-hydroxymethyl dihydropterin</t>
  </si>
  <si>
    <t>C7H9N5O2</t>
  </si>
  <si>
    <t>S_cpd00956[c]</t>
  </si>
  <si>
    <t>1-(2-carboxyphenylamino)-1-deoxyribulose 5-phosphate</t>
  </si>
  <si>
    <t>C12H14NO9P</t>
  </si>
  <si>
    <t>S_cpd00957[c]</t>
  </si>
  <si>
    <t>2,5-Diamino-6-(5'-phosphoribosylamino)-4-pyrimidineone</t>
  </si>
  <si>
    <t>C9H15N5O8P</t>
  </si>
  <si>
    <t>S_cpd00971[c]</t>
  </si>
  <si>
    <t>Na+</t>
  </si>
  <si>
    <t>Na</t>
  </si>
  <si>
    <t>S_cpd00971[e]</t>
  </si>
  <si>
    <t>S_cpd00982[c]</t>
  </si>
  <si>
    <t>FADH2</t>
  </si>
  <si>
    <t>C27H33N9O15P2</t>
  </si>
  <si>
    <t>S_cpd01011[c]</t>
  </si>
  <si>
    <t>Butanal</t>
  </si>
  <si>
    <t>C4H8O</t>
  </si>
  <si>
    <t>S_cpd01012[c]</t>
  </si>
  <si>
    <t>Cd2+</t>
  </si>
  <si>
    <t>Cd</t>
  </si>
  <si>
    <t>S_cpd01012[e]</t>
  </si>
  <si>
    <t>S_cpd01017[c]</t>
  </si>
  <si>
    <t>Cys-Gly</t>
  </si>
  <si>
    <t>C5H10N2O3S</t>
  </si>
  <si>
    <t>S_cpd01017[e]</t>
  </si>
  <si>
    <t>S_cpd01030[e]</t>
  </si>
  <si>
    <t>Salicin</t>
  </si>
  <si>
    <t>C13H18O7</t>
  </si>
  <si>
    <t>S_cpd01078[c]</t>
  </si>
  <si>
    <t>Selenide</t>
  </si>
  <si>
    <t>H2Se</t>
  </si>
  <si>
    <t>S_cpd01080[c]</t>
  </si>
  <si>
    <t>ocdca</t>
  </si>
  <si>
    <t>C18H35O2</t>
  </si>
  <si>
    <t>S_cpd01092[c]</t>
  </si>
  <si>
    <t>Allantoin</t>
  </si>
  <si>
    <t>C4H6N4O3</t>
  </si>
  <si>
    <t>S_cpd01092[e]</t>
  </si>
  <si>
    <t>S_cpd01101[c]</t>
  </si>
  <si>
    <t>Carbamate</t>
  </si>
  <si>
    <t>CH2NO2</t>
  </si>
  <si>
    <t>S_cpd01155[c]</t>
  </si>
  <si>
    <t>Cadaverine</t>
  </si>
  <si>
    <t>C5H16N2</t>
  </si>
  <si>
    <t>S_cpd01171[e]</t>
  </si>
  <si>
    <t>Dulcose</t>
  </si>
  <si>
    <t>S_cpd01194[c]</t>
  </si>
  <si>
    <t>Mesaconate</t>
  </si>
  <si>
    <t>C5H4O4</t>
  </si>
  <si>
    <t>S_cpd01217[c]</t>
  </si>
  <si>
    <t>Xanthosine</t>
  </si>
  <si>
    <t>C10H12N4O6</t>
  </si>
  <si>
    <t>S_cpd01242[c]</t>
  </si>
  <si>
    <t>Thyminose</t>
  </si>
  <si>
    <t>C5H10O4</t>
  </si>
  <si>
    <t>S_cpd01242[e]</t>
  </si>
  <si>
    <t>S_cpd01260[c]</t>
  </si>
  <si>
    <t>Lauroyl-CoA</t>
  </si>
  <si>
    <t>C33H55N7O17P3S</t>
  </si>
  <si>
    <t>S_cpd01262[c]</t>
  </si>
  <si>
    <t>Amylotriose</t>
  </si>
  <si>
    <t>C18H32O16</t>
  </si>
  <si>
    <t>S_cpd01262[e]</t>
  </si>
  <si>
    <t>S_cpd01298[c]</t>
  </si>
  <si>
    <t>Aminoacetone</t>
  </si>
  <si>
    <t>C3H8NO</t>
  </si>
  <si>
    <t>S_cpd01311[c]</t>
  </si>
  <si>
    <t>Dethiobiotin</t>
  </si>
  <si>
    <t>C10H17N2O3</t>
  </si>
  <si>
    <t>S_cpd01324[c]</t>
  </si>
  <si>
    <t>L-Histidinal</t>
  </si>
  <si>
    <t>C6H10N3O</t>
  </si>
  <si>
    <t>S_cpd01329[c]</t>
  </si>
  <si>
    <t>Maltohexaose</t>
  </si>
  <si>
    <t>C36H62O31</t>
  </si>
  <si>
    <t>S_cpd01329[e]</t>
  </si>
  <si>
    <t>S_cpd01335[c]</t>
  </si>
  <si>
    <t>Octanoyl-CoA</t>
  </si>
  <si>
    <t>C29H47N7O17P3S</t>
  </si>
  <si>
    <t>S_cpd01476[c]</t>
  </si>
  <si>
    <t>Protoporphyrin</t>
  </si>
  <si>
    <t>C34H32N4O4</t>
  </si>
  <si>
    <t>S_cpd01567[c]</t>
  </si>
  <si>
    <t>(R)-Allantoin</t>
  </si>
  <si>
    <t>S_cpd01587[c]</t>
  </si>
  <si>
    <t>5-Methylcytosine</t>
  </si>
  <si>
    <t>C5H7N3O</t>
  </si>
  <si>
    <t>S_cpd01620[c]</t>
  </si>
  <si>
    <t>Precorrin 2</t>
  </si>
  <si>
    <t>C42H40N4O16</t>
  </si>
  <si>
    <t>S_cpd01646[c]</t>
  </si>
  <si>
    <t>2-Isopropylmalate</t>
  </si>
  <si>
    <t>C7H10O5</t>
  </si>
  <si>
    <t>S_cpd01651[c]</t>
  </si>
  <si>
    <t>L-3-Cyanoalanine</t>
  </si>
  <si>
    <t>S_cpd01693[c]</t>
  </si>
  <si>
    <t>6-Phosphosucrose</t>
  </si>
  <si>
    <t>S_cpd01695[c]</t>
  </si>
  <si>
    <t>Myristoyl-CoA</t>
  </si>
  <si>
    <t>C35H59N7O17P3S</t>
  </si>
  <si>
    <t>S_cpd01701[c]</t>
  </si>
  <si>
    <t>Citramalate</t>
  </si>
  <si>
    <t>C5H6O5</t>
  </si>
  <si>
    <t>S_cpd01710[c]</t>
  </si>
  <si>
    <t>2-Isopropylmaleate</t>
  </si>
  <si>
    <t>C7H8O4</t>
  </si>
  <si>
    <t>S_cpd01716[c]</t>
  </si>
  <si>
    <t>3-Dehydroshikimate</t>
  </si>
  <si>
    <t>C7H7O5</t>
  </si>
  <si>
    <t>S_cpd01720[c]</t>
  </si>
  <si>
    <t>3-Ureidopropanoate</t>
  </si>
  <si>
    <t>C4H7N2O3</t>
  </si>
  <si>
    <t>S_cpd01772[c]</t>
  </si>
  <si>
    <t>Succinylbenzoate</t>
  </si>
  <si>
    <t>C11H8O5</t>
  </si>
  <si>
    <t>S_cpd01775[c]</t>
  </si>
  <si>
    <t>Phosphoribosyl-ATP</t>
  </si>
  <si>
    <t>C15H21N5O20P4</t>
  </si>
  <si>
    <t>S_cpd01777[c]</t>
  </si>
  <si>
    <t>Phosphoribosyl-AMP</t>
  </si>
  <si>
    <t>S_cpd01844[c]</t>
  </si>
  <si>
    <t>Propionyl phosphate</t>
  </si>
  <si>
    <t>C3H6O5P</t>
  </si>
  <si>
    <t>S_cpd01882[c]</t>
  </si>
  <si>
    <t>Isovaleryl-CoA</t>
  </si>
  <si>
    <t>S_cpd01914[c]</t>
  </si>
  <si>
    <t>L-Methionine S-oxide</t>
  </si>
  <si>
    <t>C5H11NO3S</t>
  </si>
  <si>
    <t>S_cpd01914[e]</t>
  </si>
  <si>
    <t>S_cpd01919[c]</t>
  </si>
  <si>
    <t>maltose-6-phosphate</t>
  </si>
  <si>
    <t>S_cpd01923[c]</t>
  </si>
  <si>
    <t>N-Acetylmuramoyl-Ala</t>
  </si>
  <si>
    <t>C14H23N2O9</t>
  </si>
  <si>
    <t>S_cpd01947[c]</t>
  </si>
  <si>
    <t>BDOH</t>
  </si>
  <si>
    <t>C4H10O2</t>
  </si>
  <si>
    <t>S_cpd01947[e]</t>
  </si>
  <si>
    <t>S_cpd01974[c]</t>
  </si>
  <si>
    <t>4-Hydroxy-L-glutamate</t>
  </si>
  <si>
    <t>C5H8NO5</t>
  </si>
  <si>
    <t>S_cpd01977[c]</t>
  </si>
  <si>
    <t>4-Phospho-L-aspartate</t>
  </si>
  <si>
    <t>C4H7NO7P</t>
  </si>
  <si>
    <t>S_cpd01981[c]</t>
  </si>
  <si>
    <t>5-Methylthio-D-ribose</t>
  </si>
  <si>
    <t>C6H12O4S</t>
  </si>
  <si>
    <t>S_cpd01982[c]</t>
  </si>
  <si>
    <t>5-Phosphoribosylamine</t>
  </si>
  <si>
    <t>C5H12NO7P</t>
  </si>
  <si>
    <t>S_cpd01997[c]</t>
  </si>
  <si>
    <t>Dimethylbenzimidazole</t>
  </si>
  <si>
    <t>C9H10N2</t>
  </si>
  <si>
    <t>S_cpd02016[c]</t>
  </si>
  <si>
    <t>N-Ribosylnicotinamide</t>
  </si>
  <si>
    <t>C11H15N2O5</t>
  </si>
  <si>
    <t>S_cpd02021[c]</t>
  </si>
  <si>
    <t>Succinylbenzoyl-CoA</t>
  </si>
  <si>
    <t>C32H40N7O20P3S</t>
  </si>
  <si>
    <t>S_cpd02030[c]</t>
  </si>
  <si>
    <t>3-phosphoshikimate</t>
  </si>
  <si>
    <t>C7H9O8P</t>
  </si>
  <si>
    <t>S_cpd02069[c]</t>
  </si>
  <si>
    <t>3-Phosphonooxypyruvate</t>
  </si>
  <si>
    <t>C3H3O7P</t>
  </si>
  <si>
    <t>S_cpd02074[c]</t>
  </si>
  <si>
    <t>2-Oxo-6-aminocaproate</t>
  </si>
  <si>
    <t>C6H11NO3</t>
  </si>
  <si>
    <t>S_cpd02083[c]</t>
  </si>
  <si>
    <t>CoproporphyrinogenIII</t>
  </si>
  <si>
    <t>C36H40N4O8</t>
  </si>
  <si>
    <t>S_cpd02097[c]</t>
  </si>
  <si>
    <t>L-Glutamyl 5-phosphate</t>
  </si>
  <si>
    <t>C5H9NO7P</t>
  </si>
  <si>
    <t>S_cpd02113[c]</t>
  </si>
  <si>
    <t>dTDP-rhamnose</t>
  </si>
  <si>
    <t>C16H24N2O15P2</t>
  </si>
  <si>
    <t>S_cpd02120[c]</t>
  </si>
  <si>
    <t>Dihydrodipicolinate</t>
  </si>
  <si>
    <t>C7H5NO4</t>
  </si>
  <si>
    <t>S_cpd02124[c]</t>
  </si>
  <si>
    <t>2-Methylacetoacetyl-CoA</t>
  </si>
  <si>
    <t>C26H39N7O18P3S</t>
  </si>
  <si>
    <t>S_cpd02140[c]</t>
  </si>
  <si>
    <t>AIR</t>
  </si>
  <si>
    <t>C8H14N3O7P</t>
  </si>
  <si>
    <t>S_cpd02147[c]</t>
  </si>
  <si>
    <t>4-Phosphoerythronate</t>
  </si>
  <si>
    <t>C4H7O8P</t>
  </si>
  <si>
    <t>S_cpd02152[c]</t>
  </si>
  <si>
    <t>L-Argininosuccinate</t>
  </si>
  <si>
    <t>C10H17N4O6</t>
  </si>
  <si>
    <t>S_cpd02197[c]</t>
  </si>
  <si>
    <t>5-Formyltetrahydrofolate</t>
  </si>
  <si>
    <t>S_cpd02201[c]</t>
  </si>
  <si>
    <t>4-phosphopantothenate</t>
  </si>
  <si>
    <t>C9H16NO8P</t>
  </si>
  <si>
    <t>S_cpd02210[c]</t>
  </si>
  <si>
    <t>Indoleglycerol phosphate</t>
  </si>
  <si>
    <t>C11H13NO6P</t>
  </si>
  <si>
    <t>S_cpd02211[c]</t>
  </si>
  <si>
    <t>L-2-Amino-acetoacetate</t>
  </si>
  <si>
    <t>S_cpd02227[c]</t>
  </si>
  <si>
    <t>S-Ribosylhomocysteine</t>
  </si>
  <si>
    <t>C9H17NO6S</t>
  </si>
  <si>
    <t>S_cpd02229[c]</t>
  </si>
  <si>
    <t>Bactoprenyl diphosphate</t>
  </si>
  <si>
    <t>C55H90O7P2</t>
  </si>
  <si>
    <t>S_cpd02255[c]</t>
  </si>
  <si>
    <t>3-oxoadipate-enol-lactone</t>
  </si>
  <si>
    <t>C6H5O4</t>
  </si>
  <si>
    <t>S_cpd02273[c]</t>
  </si>
  <si>
    <t>L-threo-3-Methylaspartate</t>
  </si>
  <si>
    <t>S_cpd02295[c]</t>
  </si>
  <si>
    <t>1-4-Dihydroxy-2-naphthoate</t>
  </si>
  <si>
    <t>C11H7O4</t>
  </si>
  <si>
    <t>S_cpd02311[c]</t>
  </si>
  <si>
    <t>4-Imidazolone-5-propanoate</t>
  </si>
  <si>
    <t>C6H7N2O3</t>
  </si>
  <si>
    <t>S_cpd02333[c]</t>
  </si>
  <si>
    <t>Quinolinate</t>
  </si>
  <si>
    <t>C7H3NO4</t>
  </si>
  <si>
    <t>S_cpd02338[c]</t>
  </si>
  <si>
    <t>UDP-D-galacto-1,4-furanose</t>
  </si>
  <si>
    <t>S_cpd02345[c]</t>
  </si>
  <si>
    <t>L-Glutamate1-semialdehyde</t>
  </si>
  <si>
    <t>S_cpd02371[c]</t>
  </si>
  <si>
    <t>D-Tagatose 1,6-biphosphate</t>
  </si>
  <si>
    <t>S_cpd02375[c]</t>
  </si>
  <si>
    <t>Adenylosuccinate</t>
  </si>
  <si>
    <t>C14H15N5O11P</t>
  </si>
  <si>
    <t>S_cpd02394[c]</t>
  </si>
  <si>
    <t>GAR</t>
  </si>
  <si>
    <t>C7H15N2O8P</t>
  </si>
  <si>
    <t>S_cpd02414[c]</t>
  </si>
  <si>
    <t>L-2-Amino-6-oxopimelate</t>
  </si>
  <si>
    <t>C7H10NO5</t>
  </si>
  <si>
    <t>S_cpd02431[c]</t>
  </si>
  <si>
    <t>1-Pyrroline-5-carboxylate</t>
  </si>
  <si>
    <t>C5H6NO2</t>
  </si>
  <si>
    <t>S_cpd02439[c]</t>
  </si>
  <si>
    <t>2-Dehydro-3-deoxy-D-glucarate</t>
  </si>
  <si>
    <t>S_cpd02465[c]</t>
  </si>
  <si>
    <t>tetrahydrodipicolinate</t>
  </si>
  <si>
    <t>C7H7NO4</t>
  </si>
  <si>
    <t>S_cpd02498[c]</t>
  </si>
  <si>
    <t>2,3-Dihydroxy-isovalerate</t>
  </si>
  <si>
    <t>C5H9O4</t>
  </si>
  <si>
    <t>S_cpd02522[c]</t>
  </si>
  <si>
    <t>2-Aminoadipate 6-semialdehyde</t>
  </si>
  <si>
    <t>S_cpd02535[c]</t>
  </si>
  <si>
    <t>2,3-Dihydroxy-3-methylvalerate</t>
  </si>
  <si>
    <t>S_cpd02547[c]</t>
  </si>
  <si>
    <t>(R)-1-Aminopropan-2-yl phosphate</t>
  </si>
  <si>
    <t>C3H10NO4P</t>
  </si>
  <si>
    <t>S_cpd02552[c]</t>
  </si>
  <si>
    <t>n-acetylglutamyl-phosphate</t>
  </si>
  <si>
    <t>C7H10NO8P</t>
  </si>
  <si>
    <t>S_cpd02557[c]</t>
  </si>
  <si>
    <t>Farnesylfarnesylgeraniol</t>
  </si>
  <si>
    <t>C40H66O7P2</t>
  </si>
  <si>
    <t>S_cpd02566[c]</t>
  </si>
  <si>
    <t>2,3-Dihydroxy-2,3-dihydrobenzoate</t>
  </si>
  <si>
    <t>C7H7O4</t>
  </si>
  <si>
    <t>S_cpd02569[c]</t>
  </si>
  <si>
    <t>2-Oxo-3-hydroxyisovalerate</t>
  </si>
  <si>
    <t>S_cpd02590[c]</t>
  </si>
  <si>
    <t>all-trans-Heptaprenyl diphosphate</t>
  </si>
  <si>
    <t>C35H58O7P2</t>
  </si>
  <si>
    <t>S_cpd02591[c]</t>
  </si>
  <si>
    <t>pendp</t>
  </si>
  <si>
    <t>C25H42O7P2</t>
  </si>
  <si>
    <t>S_cpd02605[c]</t>
  </si>
  <si>
    <t>2-isopropyl-3-oxosuccinate</t>
  </si>
  <si>
    <t>C7H8O5</t>
  </si>
  <si>
    <t>S_cpd02611[c]</t>
  </si>
  <si>
    <t>N-Acetyl-D-glucosamine1-phosphate</t>
  </si>
  <si>
    <t>S_cpd02636[c]</t>
  </si>
  <si>
    <t>4-Methyl-5-2-hydroxyethyl-thiazole</t>
  </si>
  <si>
    <t>C6H9NOS</t>
  </si>
  <si>
    <t>S_cpd02642[c]</t>
  </si>
  <si>
    <t>N-5-phosphoribosyl-anthranilate</t>
  </si>
  <si>
    <t>S_cpd02654[c]</t>
  </si>
  <si>
    <t>4-Methyl-5-2-phosphoethyl-thiazole</t>
  </si>
  <si>
    <t>C6H9NO4PS</t>
  </si>
  <si>
    <t>S_cpd02656[c]</t>
  </si>
  <si>
    <t>6-7-Dimethyl-8-1-D-ribityllumazine</t>
  </si>
  <si>
    <t>C13H18N4O6</t>
  </si>
  <si>
    <t>S_cpd02666[c]</t>
  </si>
  <si>
    <t>(R)-4'-Phosphopantothenoyl-L-cysteine</t>
  </si>
  <si>
    <t>C12H21N2O9PS</t>
  </si>
  <si>
    <t>S_cpd02678[c]</t>
  </si>
  <si>
    <t>N-Formyl-GAR</t>
  </si>
  <si>
    <t>C8H14N2O9P</t>
  </si>
  <si>
    <t>S_cpd02685[c]</t>
  </si>
  <si>
    <t>N-acetyl-LL-2,6-diaminopimelate</t>
  </si>
  <si>
    <t>C9H15N2O5</t>
  </si>
  <si>
    <t>S_cpd02693[c]</t>
  </si>
  <si>
    <t>3-Isopropylmalate</t>
  </si>
  <si>
    <t>S_cpd02701[c]</t>
  </si>
  <si>
    <t>S-Adenosyl-4-methylthio-2-oxobutanoate</t>
  </si>
  <si>
    <t>C15H19N5O6S</t>
  </si>
  <si>
    <t>S_cpd02711[c]</t>
  </si>
  <si>
    <t>2-Keto-3-deoxy-6-phosphogluconate</t>
  </si>
  <si>
    <t>C6H9O9P</t>
  </si>
  <si>
    <t>S_cpd02720[c]</t>
  </si>
  <si>
    <t>5-Amino-6-5-phosphoribitylaminouracil</t>
  </si>
  <si>
    <t>C9H16N4O9P</t>
  </si>
  <si>
    <t>S_cpd02740[c]</t>
  </si>
  <si>
    <t>Guanosine 5'-triphosphate,3'-diphosphate</t>
  </si>
  <si>
    <t>C10H13N5O20P5</t>
  </si>
  <si>
    <t>S_cpd02775[c]</t>
  </si>
  <si>
    <t>4-Amino-5-phosphomethyl-2-methylpyrimidine</t>
  </si>
  <si>
    <t>C6H9N3O4P</t>
  </si>
  <si>
    <t>S_cpd02799[c]</t>
  </si>
  <si>
    <t>Methylisocitrate</t>
  </si>
  <si>
    <t>S_cpd02820[c]</t>
  </si>
  <si>
    <t>UDP-N-acetylglucosamine enolpyruvate</t>
  </si>
  <si>
    <t>C20H26N3O19P2</t>
  </si>
  <si>
    <t>S_cpd02826[c]</t>
  </si>
  <si>
    <t>5'-Phosphoribosylformylglycinamidine</t>
  </si>
  <si>
    <t>C8H16N3O8P</t>
  </si>
  <si>
    <t>S_cpd02843[c]</t>
  </si>
  <si>
    <t>D-erythro-imidazol-glycerol-phosphate</t>
  </si>
  <si>
    <t>C6H10N2O6P</t>
  </si>
  <si>
    <t>S_cpd02851[c]</t>
  </si>
  <si>
    <t>AICAR</t>
  </si>
  <si>
    <t>C9H14N4O8P</t>
  </si>
  <si>
    <t>S_cpd02857[c]</t>
  </si>
  <si>
    <t>DAHP</t>
  </si>
  <si>
    <t>C7H11O10P</t>
  </si>
  <si>
    <t>S_cpd02862[c]</t>
  </si>
  <si>
    <t>UDPMurAc(oyl-L-Ala-D-gamma-Glu-L-Lys-D-Ala-D-Ala)</t>
  </si>
  <si>
    <t>C40H62N9O26P2</t>
  </si>
  <si>
    <t>S_cpd02882[c]</t>
  </si>
  <si>
    <t>4-1-D-Ribitylamino-5-aminouracil</t>
  </si>
  <si>
    <t>C9H16N4O6</t>
  </si>
  <si>
    <t>S_cpd02884[c]</t>
  </si>
  <si>
    <t>FAICAR</t>
  </si>
  <si>
    <t>C10H14N4O9P</t>
  </si>
  <si>
    <t>S_cpd02893[c]</t>
  </si>
  <si>
    <t>5'-Phosphoribosyl-4-carboxy-5-aminoimidazole</t>
  </si>
  <si>
    <t>C9H13N3O9P</t>
  </si>
  <si>
    <t>S_cpd02894[c]</t>
  </si>
  <si>
    <t>4-Amino-2-methyl-5-diphosphomethylpyrimidine</t>
  </si>
  <si>
    <t>C6H9N3O7P2</t>
  </si>
  <si>
    <t>S_cpd02904[c]</t>
  </si>
  <si>
    <t>alpha-Ribazole 5'-phosphate</t>
  </si>
  <si>
    <t>C14H18N2O7P</t>
  </si>
  <si>
    <t>S_cpd02920[c]</t>
  </si>
  <si>
    <t>2-Amino-4-hydroxy-6-hydroxymethyl-7-8-dihydropteridinediphosphate</t>
  </si>
  <si>
    <t>C7H9N5O8P2</t>
  </si>
  <si>
    <t>S_cpd02921[c]</t>
  </si>
  <si>
    <t>SAICAR</t>
  </si>
  <si>
    <t>C13H16N4O12P</t>
  </si>
  <si>
    <t>S_cpd02948[c]</t>
  </si>
  <si>
    <t>MurAc(oyl-L-Ala-D-gamma-Glu-L-Lys-D-Ala-D-Ala)-diphospho- undecaprenol</t>
  </si>
  <si>
    <t>C86H140N7O21P2</t>
  </si>
  <si>
    <t>S_cpd02961[c]</t>
  </si>
  <si>
    <t>Dihydroneopterin</t>
  </si>
  <si>
    <t>C9H13N5O4</t>
  </si>
  <si>
    <t>S_cpd02964[c]</t>
  </si>
  <si>
    <t>UDP-N-acetylmuramoyl-L-alanyl-D-gamma-glutamyl-meso-2-6-diaminopimelate</t>
  </si>
  <si>
    <t>C35H51N7O26P2</t>
  </si>
  <si>
    <t>S_cpd02967[c]</t>
  </si>
  <si>
    <t>N-Acetyl-beta-D-mannosaminyl-1,4-N-acetyl-D- glucosaminyldiphosphoundecaprenol</t>
  </si>
  <si>
    <t>C71H116N2O17P2</t>
  </si>
  <si>
    <t>S_cpd02968[c]</t>
  </si>
  <si>
    <t>UDP-N-acetylmuramoyl-L-alanyl-D-glutamyl-6-carboxy-L-lysyl-D-alanyl- D-alanine</t>
  </si>
  <si>
    <t>C41H61N9O28P2</t>
  </si>
  <si>
    <t>S_cpd02978[c]</t>
  </si>
  <si>
    <t>7,8-Dihydroneopterin 3'-triphosphate</t>
  </si>
  <si>
    <t>C9H13N5O13P3</t>
  </si>
  <si>
    <t>S_cpd02979[c]</t>
  </si>
  <si>
    <t>phosphoribosylformiminoaicar-phosphate</t>
  </si>
  <si>
    <t>C15H23N5O15P2</t>
  </si>
  <si>
    <t>S_cpd02991[c]</t>
  </si>
  <si>
    <t>phosphoribulosylformimino-AICAR-phosphate</t>
  </si>
  <si>
    <t>S_cpd03034[c]</t>
  </si>
  <si>
    <t>3-Ureidoisobutyrate</t>
  </si>
  <si>
    <t>C5H9N2O3</t>
  </si>
  <si>
    <t>S_cpd03048[c]</t>
  </si>
  <si>
    <t>Isethionate</t>
  </si>
  <si>
    <t>C2H5O4S</t>
  </si>
  <si>
    <t>S_cpd03048[e]</t>
  </si>
  <si>
    <t>S_cpd03049[c]</t>
  </si>
  <si>
    <t>2-Hydroxyethyl-ThPP</t>
  </si>
  <si>
    <t>C14H21N4O8P2S</t>
  </si>
  <si>
    <t>S_cpd03063[c]</t>
  </si>
  <si>
    <t>3-Aminoisobutanoate</t>
  </si>
  <si>
    <t>S_cpd03078[c]</t>
  </si>
  <si>
    <t>Selenophosphate</t>
  </si>
  <si>
    <t>HO3PSe</t>
  </si>
  <si>
    <t>S_cpd03091[c]</t>
  </si>
  <si>
    <t>5'-Deoxyadenosine</t>
  </si>
  <si>
    <t>S_cpd03114[c]</t>
  </si>
  <si>
    <t>3-Oxopalmitoyl-CoA</t>
  </si>
  <si>
    <t>C37H61N7O18P3S</t>
  </si>
  <si>
    <t>S_cpd03117[c]</t>
  </si>
  <si>
    <t>3-Oxododecanoyl-CoA</t>
  </si>
  <si>
    <t>C33H53N7O18P3S</t>
  </si>
  <si>
    <t>S_cpd03119[c]</t>
  </si>
  <si>
    <t>3-Oxodecanoyl-CoA</t>
  </si>
  <si>
    <t>C31H49N7O18P3S</t>
  </si>
  <si>
    <t>S_cpd03121[c]</t>
  </si>
  <si>
    <t>3-Oxooctanoyl-CoA</t>
  </si>
  <si>
    <t>C29H45N7O18P3S</t>
  </si>
  <si>
    <t>S_cpd03123[c]</t>
  </si>
  <si>
    <t>3-Oxohexanoyl-CoA</t>
  </si>
  <si>
    <t>C27H41N7O18P3S</t>
  </si>
  <si>
    <t>S_cpd03124[c]</t>
  </si>
  <si>
    <t>Hexanoyl-CoA</t>
  </si>
  <si>
    <t>C27H43N7O17P3S</t>
  </si>
  <si>
    <t>S_cpd03128[c]</t>
  </si>
  <si>
    <t>Decanoyl-CoA</t>
  </si>
  <si>
    <t>C31H51N7O17P3S</t>
  </si>
  <si>
    <t>S_cpd03198[c]</t>
  </si>
  <si>
    <t>Melibiose</t>
  </si>
  <si>
    <t>S_cpd03198[e]</t>
  </si>
  <si>
    <t>S_cpd03279[c]</t>
  </si>
  <si>
    <t>Deoxyinosine</t>
  </si>
  <si>
    <t>C10H12N4O4</t>
  </si>
  <si>
    <t>S_cpd03279[e]</t>
  </si>
  <si>
    <t>S_cpd03289[c]</t>
  </si>
  <si>
    <t>L-2-Acetamido-6-oxopimelate</t>
  </si>
  <si>
    <t>C9H11NO6</t>
  </si>
  <si>
    <t>S_cpd03407[c]</t>
  </si>
  <si>
    <t>gamma-Glutamyl-beta-cyanoalanine</t>
  </si>
  <si>
    <t>C9H12N3O5</t>
  </si>
  <si>
    <t>S_cpd03420[c]</t>
  </si>
  <si>
    <t>Precorrin 3A</t>
  </si>
  <si>
    <t>C43H44N4O16</t>
  </si>
  <si>
    <t>S_cpd03421[c]</t>
  </si>
  <si>
    <t>Cobyrinate</t>
  </si>
  <si>
    <t>C45H53CoN4O14</t>
  </si>
  <si>
    <t>S_cpd03422[c]</t>
  </si>
  <si>
    <t>Cobinamide</t>
  </si>
  <si>
    <t>C48H73CoN11O8</t>
  </si>
  <si>
    <t>S_cpd03423[c]</t>
  </si>
  <si>
    <t>alpha-Ribazole</t>
  </si>
  <si>
    <t>C14H18N2O4</t>
  </si>
  <si>
    <t>S_cpd03424[c]</t>
  </si>
  <si>
    <t>Vitamin B12</t>
  </si>
  <si>
    <t>C61H86CoN13O14PR</t>
  </si>
  <si>
    <t>S_cpd03424[e]</t>
  </si>
  <si>
    <t>S_cpd03426[c]</t>
  </si>
  <si>
    <t>Sirohydrochlorin</t>
  </si>
  <si>
    <t>C42H38N4O16</t>
  </si>
  <si>
    <t>S_cpd03443[c]</t>
  </si>
  <si>
    <t>3-Octaprenyl-4-hydroxybenzoate</t>
  </si>
  <si>
    <t>C47H69O3</t>
  </si>
  <si>
    <t>S_cpd03444[c]</t>
  </si>
  <si>
    <t>2-Octaprenylphenol</t>
  </si>
  <si>
    <t>C46H70O</t>
  </si>
  <si>
    <t>S_cpd03445[c]</t>
  </si>
  <si>
    <t>2-Octaprenyl-6-hydroxyphenol</t>
  </si>
  <si>
    <t>C46H70O2</t>
  </si>
  <si>
    <t>S_cpd03446[c]</t>
  </si>
  <si>
    <t>2-Octaprenyl-6-methoxyphenol</t>
  </si>
  <si>
    <t>C47H72O2</t>
  </si>
  <si>
    <t>S_cpd03447[c]</t>
  </si>
  <si>
    <t>2-Octaprenyl-6-methoxy-1,4-benzoquinone</t>
  </si>
  <si>
    <t>C47H70O3</t>
  </si>
  <si>
    <t>S_cpd03448[c]</t>
  </si>
  <si>
    <t>2-Octaprenyl-3-methyl-6-methoxy-1,4-benzoquinone</t>
  </si>
  <si>
    <t>C48H72O3</t>
  </si>
  <si>
    <t>S_cpd03449[c]</t>
  </si>
  <si>
    <t>2-Octaprenyl-3-methyl-5-hydroxy-6-methoxy-1,4-benzoquinone</t>
  </si>
  <si>
    <t>C48H71O4</t>
  </si>
  <si>
    <t>S_cpd03451[c]</t>
  </si>
  <si>
    <t>SHCHC</t>
  </si>
  <si>
    <t>C11H10O6</t>
  </si>
  <si>
    <t>S_cpd03470[c]</t>
  </si>
  <si>
    <t>Iminoaspartate</t>
  </si>
  <si>
    <t>C4H3NO4</t>
  </si>
  <si>
    <t>S_cpd03471[c]</t>
  </si>
  <si>
    <t>Nicotinate D-ribonucleoside</t>
  </si>
  <si>
    <t>C11H13NO6</t>
  </si>
  <si>
    <t>S_cpd03485[c]</t>
  </si>
  <si>
    <t>N-Acetyl-D-muramoate</t>
  </si>
  <si>
    <t>C11H18NO8</t>
  </si>
  <si>
    <t>S_cpd03491[c]</t>
  </si>
  <si>
    <t>Undecaprenyl-diphospho-N-acetylmuramoyl-(N-acetylglucosamine)-L-alanyl-gamma-D-glutamyl-L-lysyl-D-alanyl-D-alanine</t>
  </si>
  <si>
    <t>C94H153N8O26P2</t>
  </si>
  <si>
    <t>S_cpd03494[c]</t>
  </si>
  <si>
    <t>Undecaprenyl-diphospho-N-acetylmuramoyl-L-alanyl-D-glutamyl-meso-2-6-diaminopimeloyl-D-alanyl-D-alanine</t>
  </si>
  <si>
    <t>C87H139N7O23P2</t>
  </si>
  <si>
    <t>S_cpd03495[c]</t>
  </si>
  <si>
    <t>Undecaprenyl-diphospho-N-acetylmuramoyl-N-acetylglucosamine-L-ala-D-glu-meso-2-6-diaminopimeloyl-D-ala-D-ala</t>
  </si>
  <si>
    <t>C95H152N8O28P2</t>
  </si>
  <si>
    <t>S_cpd03518[c]</t>
  </si>
  <si>
    <t>Formamidopyrimidine nucleoside triphosphate</t>
  </si>
  <si>
    <t>C10H15N5O15P3</t>
  </si>
  <si>
    <t>S_cpd03519[c]</t>
  </si>
  <si>
    <t>2,5-Diaminopyrimidine nucleoside triphosphate</t>
  </si>
  <si>
    <t>C9H15N5O14P3</t>
  </si>
  <si>
    <t>S_cpd03524[c]</t>
  </si>
  <si>
    <t>10-Formyl-THF-L-glutamate</t>
  </si>
  <si>
    <t>C25H27N8O10</t>
  </si>
  <si>
    <t>S_cpd03607[c]</t>
  </si>
  <si>
    <t>4-(Phosphonooxy)-threonine</t>
  </si>
  <si>
    <t>C4H9NO7P</t>
  </si>
  <si>
    <t>S_cpd03608[c]</t>
  </si>
  <si>
    <t>4-Hydroxy-L-threonine</t>
  </si>
  <si>
    <t>C4H9NO4</t>
  </si>
  <si>
    <t>S_cpd03646[c]</t>
  </si>
  <si>
    <t>gamma-Glutamyl-3-aminopropiononitrile</t>
  </si>
  <si>
    <t>C8H13N3O3</t>
  </si>
  <si>
    <t>S_cpd03662[c]</t>
  </si>
  <si>
    <t>n-Butanol</t>
  </si>
  <si>
    <t>C4H10O</t>
  </si>
  <si>
    <t>S_cpd03662[e]</t>
  </si>
  <si>
    <t>S_cpd03666[c]</t>
  </si>
  <si>
    <t>2,5-Diamino-6-(5'-triphosphoryl-3',4'-trihydroxy-2'-oxopentyl)- amino-4-oxopyrimidine</t>
  </si>
  <si>
    <t>S_cpd03671[c]</t>
  </si>
  <si>
    <t>D-Glucosamine1-phosphate</t>
  </si>
  <si>
    <t>S_cpd03696[e]</t>
  </si>
  <si>
    <t>Ursin</t>
  </si>
  <si>
    <t>C12H16O7</t>
  </si>
  <si>
    <t>S_cpd03697[c]</t>
  </si>
  <si>
    <t>Arbutin-6P</t>
  </si>
  <si>
    <t>C12H16O10P</t>
  </si>
  <si>
    <t>S_cpd03698[c]</t>
  </si>
  <si>
    <t>Salicin-6P</t>
  </si>
  <si>
    <t>C13H18O10P</t>
  </si>
  <si>
    <t>S_cpd03706[c]</t>
  </si>
  <si>
    <t>UppppU</t>
  </si>
  <si>
    <t>C18H22N4O23P4</t>
  </si>
  <si>
    <t>S_cpd03752[c]</t>
  </si>
  <si>
    <t>Galactitol 1-phosphate</t>
  </si>
  <si>
    <t>S_cpd03832[c]</t>
  </si>
  <si>
    <t>Hydrogenobyrinate</t>
  </si>
  <si>
    <t>C45H54N4O14</t>
  </si>
  <si>
    <t>S_cpd03834[c]</t>
  </si>
  <si>
    <t>Precorrin 4</t>
  </si>
  <si>
    <t>C44H45N4O17</t>
  </si>
  <si>
    <t>S_cpd03835[c]</t>
  </si>
  <si>
    <t>Precorrin 8</t>
  </si>
  <si>
    <t>C45H53N4O14</t>
  </si>
  <si>
    <t>S_cpd03839[c]</t>
  </si>
  <si>
    <t>Precorrin 5</t>
  </si>
  <si>
    <t>C45H47N4O17</t>
  </si>
  <si>
    <t>S_cpd03847[c]</t>
  </si>
  <si>
    <t>Myristic acid</t>
  </si>
  <si>
    <t>C14H27O2</t>
  </si>
  <si>
    <t>S_cpd03861[c]</t>
  </si>
  <si>
    <t>L-Xylulose 1-phosphate</t>
  </si>
  <si>
    <t>S_cpd03915[c]</t>
  </si>
  <si>
    <t>Cob(I)yrinate diamide</t>
  </si>
  <si>
    <t>C45H57CoN6O12</t>
  </si>
  <si>
    <t>S_cpd03916[c]</t>
  </si>
  <si>
    <t>Adenosyl cobyrinate diamide</t>
  </si>
  <si>
    <t>C55H69CoN11O15</t>
  </si>
  <si>
    <t>S_cpd03918[c]</t>
  </si>
  <si>
    <t>Adenosyl cobinamide</t>
  </si>
  <si>
    <t>C58H85CoN16O11</t>
  </si>
  <si>
    <t>S_cpd03919[c]</t>
  </si>
  <si>
    <t>Adenosyl cobinamide phosphate</t>
  </si>
  <si>
    <t>C58H84CoN16O14P</t>
  </si>
  <si>
    <t>S_cpd03920[c]</t>
  </si>
  <si>
    <t>Adenosylcobinamide-GDP</t>
  </si>
  <si>
    <t>C68H96CoN21O21P2</t>
  </si>
  <si>
    <t>S_cpd04097[c]</t>
  </si>
  <si>
    <t>Pb</t>
  </si>
  <si>
    <t>S_cpd04097[e]</t>
  </si>
  <si>
    <t>S_cpd04533[c]</t>
  </si>
  <si>
    <t>3-methylbutanol</t>
  </si>
  <si>
    <t>C5H12O</t>
  </si>
  <si>
    <t>S_cpd04533[e]</t>
  </si>
  <si>
    <t>S_cpd04534[e]</t>
  </si>
  <si>
    <t>3-methylbutanal</t>
  </si>
  <si>
    <t>C5H10O</t>
  </si>
  <si>
    <t>S_cpd04539[c]</t>
  </si>
  <si>
    <t>2-Amino-3-oxo-4-phosphonooxybutyrate</t>
  </si>
  <si>
    <t>S_cpd06227[c]</t>
  </si>
  <si>
    <t>THF-L-glutamate</t>
  </si>
  <si>
    <t>C24H27N8O9</t>
  </si>
  <si>
    <t>S_cpd08023[c]</t>
  </si>
  <si>
    <t>methanesulfonate</t>
  </si>
  <si>
    <t>CH3O3S</t>
  </si>
  <si>
    <t>S_cpd08023[e]</t>
  </si>
  <si>
    <t>S_cpd08210[c]</t>
  </si>
  <si>
    <t>ADC</t>
  </si>
  <si>
    <t>C10H10NO5</t>
  </si>
  <si>
    <t>S_cpd08211[c]</t>
  </si>
  <si>
    <t>trans,trans,cis-Geranylgeranyl diphosphate</t>
  </si>
  <si>
    <t>S_cpd08286[c]</t>
  </si>
  <si>
    <t>2-C-methyl-D-erythritol4-phosphate</t>
  </si>
  <si>
    <t>C5H12O7P</t>
  </si>
  <si>
    <t>S_cpd08287[c]</t>
  </si>
  <si>
    <t>4-cytidine5-diphospho-2-C-methyl-D-erythritol</t>
  </si>
  <si>
    <t>C14H23N3O14P2</t>
  </si>
  <si>
    <t>S_cpd08288[c]</t>
  </si>
  <si>
    <t>2-phospho-4-cytidine5-diphospho-2-C-methyl-D-erythritol</t>
  </si>
  <si>
    <t>C14H23N3O17P3</t>
  </si>
  <si>
    <t>S_cpd08289[c]</t>
  </si>
  <si>
    <t>1-deoxy-D-xylulose5-phosphate</t>
  </si>
  <si>
    <t>S_cpd08301[c]</t>
  </si>
  <si>
    <t>2-C-methyl-D-erythritol2-4-cyclodiphosphate</t>
  </si>
  <si>
    <t>C5H10O9P2</t>
  </si>
  <si>
    <t>S_cpd08368[c]</t>
  </si>
  <si>
    <t>Cobalt-precorrin 2</t>
  </si>
  <si>
    <t>C42H40CoN4O16</t>
  </si>
  <si>
    <t>S_cpd08369[c]</t>
  </si>
  <si>
    <t>Cobalt-precorrin 3</t>
  </si>
  <si>
    <t>C43H42CoN4O16</t>
  </si>
  <si>
    <t>S_cpd08370[c]</t>
  </si>
  <si>
    <t>Cobalt-precorrin 4</t>
  </si>
  <si>
    <t>C44H44CoN4O16</t>
  </si>
  <si>
    <t>S_cpd08371[c]</t>
  </si>
  <si>
    <t>Cobalt-precorrin 5</t>
  </si>
  <si>
    <t>C45H47CoN4O16</t>
  </si>
  <si>
    <t>S_cpd08375[c]</t>
  </si>
  <si>
    <t>Cobalt-precorrin 8</t>
  </si>
  <si>
    <t>S_cpd08449[c]</t>
  </si>
  <si>
    <t>3-Amino-2-oxopropyl phosphate</t>
  </si>
  <si>
    <t>C3H8NO5P</t>
  </si>
  <si>
    <t>S_cpd08615[c]</t>
  </si>
  <si>
    <t>1-Hydroxy-2-methyl-2-butenyl 4-diphosphate</t>
  </si>
  <si>
    <t>C5H10O8P2</t>
  </si>
  <si>
    <t>S_cpd08625[c]</t>
  </si>
  <si>
    <t>5-Hydroxyisourate</t>
  </si>
  <si>
    <t>C5H4N4O4</t>
  </si>
  <si>
    <t>S_cpd08636[c]</t>
  </si>
  <si>
    <t>4-5-dihydroxy-2-3-pentanedione</t>
  </si>
  <si>
    <t>C5H8O4</t>
  </si>
  <si>
    <t>S_cpd08928[c]</t>
  </si>
  <si>
    <t>L-Threonine phosphate</t>
  </si>
  <si>
    <t>S_cpd09027[c]</t>
  </si>
  <si>
    <t>5-Hydroxy-2-oxo-4-ureido-2,5-dihydro-1H-imidazole-5-carboxylate</t>
  </si>
  <si>
    <t>C5H5N4O5</t>
  </si>
  <si>
    <t>S_cpd09801[c]</t>
  </si>
  <si>
    <t>2-Methylnaphthalene</t>
  </si>
  <si>
    <t>C11H10</t>
  </si>
  <si>
    <t>S_cpd09818[c]</t>
  </si>
  <si>
    <t>Naphthyl-2-methyl-succinic acid</t>
  </si>
  <si>
    <t>C15H12O4</t>
  </si>
  <si>
    <t>S_cpd09878[c]</t>
  </si>
  <si>
    <t>Sulfoacetate</t>
  </si>
  <si>
    <t>C2H2O5S</t>
  </si>
  <si>
    <t>S_cpd09878[e]</t>
  </si>
  <si>
    <t>S_cpd10162[c]</t>
  </si>
  <si>
    <t>(R)-3-Hydroxy-3-methyl-2-oxopentanoate</t>
  </si>
  <si>
    <t>S_cpd10515[c]</t>
  </si>
  <si>
    <t>Fe2+</t>
  </si>
  <si>
    <t>Fe</t>
  </si>
  <si>
    <t>S_cpd10515[e]</t>
  </si>
  <si>
    <t>S_cpd10516[c]</t>
  </si>
  <si>
    <t>fe3</t>
  </si>
  <si>
    <t>S_cpd10516[e]</t>
  </si>
  <si>
    <t>S_cpd11225[c]</t>
  </si>
  <si>
    <t>3-4-dihydroxy-2-butanone4-phosphate</t>
  </si>
  <si>
    <t>C4H8O6P</t>
  </si>
  <si>
    <t>S_cpd11416[c]</t>
  </si>
  <si>
    <t>Biomass</t>
  </si>
  <si>
    <t>S_cpd11416[e]</t>
  </si>
  <si>
    <t>S_cpd11420[c]</t>
  </si>
  <si>
    <t>trdox</t>
  </si>
  <si>
    <t>C6H7NO2R2S2</t>
  </si>
  <si>
    <t>S_cpd11421[c]</t>
  </si>
  <si>
    <t>trdrd</t>
  </si>
  <si>
    <t>C6H9NO2R2S2</t>
  </si>
  <si>
    <t>S_cpd11430[c]</t>
  </si>
  <si>
    <t>fa1</t>
  </si>
  <si>
    <t>S_cpd11431[c]</t>
  </si>
  <si>
    <t>fa11</t>
  </si>
  <si>
    <t>C17H33O2</t>
  </si>
  <si>
    <t>S_cpd11432[c]</t>
  </si>
  <si>
    <t>fa11coa</t>
  </si>
  <si>
    <t>C38H65N7O17P3S</t>
  </si>
  <si>
    <t>S_cpd11433[c]</t>
  </si>
  <si>
    <t>fa12</t>
  </si>
  <si>
    <t>S_cpd11434[c]</t>
  </si>
  <si>
    <t>fa12coa</t>
  </si>
  <si>
    <t>S_cpd11435[c]</t>
  </si>
  <si>
    <t>fa1coa</t>
  </si>
  <si>
    <t>S_cpd11436[c]</t>
  </si>
  <si>
    <t>fa3</t>
  </si>
  <si>
    <t>C15H29O2</t>
  </si>
  <si>
    <t>S_cpd11437[c]</t>
  </si>
  <si>
    <t>fa3coa</t>
  </si>
  <si>
    <t>C36H61N7O17P3S</t>
  </si>
  <si>
    <t>S_cpd11438[c]</t>
  </si>
  <si>
    <t>fa4</t>
  </si>
  <si>
    <t>S_cpd11439[c]</t>
  </si>
  <si>
    <t>fa4coa</t>
  </si>
  <si>
    <t>S_cpd11440[c]</t>
  </si>
  <si>
    <t>fa6</t>
  </si>
  <si>
    <t>S_cpd11441[c]</t>
  </si>
  <si>
    <t>fa6coa</t>
  </si>
  <si>
    <t>S_cpd11459[c]</t>
  </si>
  <si>
    <t>tcam</t>
  </si>
  <si>
    <t>C420H692N30O391P30</t>
  </si>
  <si>
    <t>S_cpd11464[c]</t>
  </si>
  <si>
    <t>Butyryl-ACP</t>
  </si>
  <si>
    <t>C15H27N2O8PRS</t>
  </si>
  <si>
    <t>S_cpd11466[c]</t>
  </si>
  <si>
    <t>Myristoyl-ACP</t>
  </si>
  <si>
    <t>C25H47N2O8PRS</t>
  </si>
  <si>
    <t>S_cpd11468[c]</t>
  </si>
  <si>
    <t>Dodecanoyl-ACP</t>
  </si>
  <si>
    <t>C23H43N2O8PRS</t>
  </si>
  <si>
    <t>S_cpd11470[c]</t>
  </si>
  <si>
    <t>Octanoyl-ACP</t>
  </si>
  <si>
    <t>C19H35N2O8PRS</t>
  </si>
  <si>
    <t>S_cpd11472[c]</t>
  </si>
  <si>
    <t>Hexanoyl-ACP</t>
  </si>
  <si>
    <t>C17H31N2O8PRS</t>
  </si>
  <si>
    <t>S_cpd11474[c]</t>
  </si>
  <si>
    <t>Decanoyl-ACP</t>
  </si>
  <si>
    <t>C21H39N2O8PRS</t>
  </si>
  <si>
    <t>S_cpd11476[c]</t>
  </si>
  <si>
    <t>hexadecanoyl-acp</t>
  </si>
  <si>
    <t>C27H51N2O8PRS</t>
  </si>
  <si>
    <t>S_cpd11478[c]</t>
  </si>
  <si>
    <t>(R)-3-Hydroxybutanoyl-[acyl-carrier protein]</t>
  </si>
  <si>
    <t>C15H27N2O9PRS</t>
  </si>
  <si>
    <t>S_cpd11479[c]</t>
  </si>
  <si>
    <t>D-3-Hydroxyhexanoyl-[acp]</t>
  </si>
  <si>
    <t>C17H31N2O9PRS</t>
  </si>
  <si>
    <t>S_cpd11480[c]</t>
  </si>
  <si>
    <t>D-3-Hydroxydodecanoyl-[acp]</t>
  </si>
  <si>
    <t>C23H43N2O9PRS</t>
  </si>
  <si>
    <t>S_cpd11481[c]</t>
  </si>
  <si>
    <t>R-3-hydroxypalmitoyl-acyl-carrierprotein</t>
  </si>
  <si>
    <t>C27H51N2O9PRS</t>
  </si>
  <si>
    <t>S_cpd11482[c]</t>
  </si>
  <si>
    <t>(R)-3-Hydroxydecanoyl-[acyl-carrier protein]</t>
  </si>
  <si>
    <t>C21H39N2O9PRS</t>
  </si>
  <si>
    <t>S_cpd11483[c]</t>
  </si>
  <si>
    <t>(R)-3-Hydroxyoctanoyl-[acyl-carrier protein]</t>
  </si>
  <si>
    <t>C19H35N2O9PRS</t>
  </si>
  <si>
    <t>S_cpd11484[c]</t>
  </si>
  <si>
    <t>HMA</t>
  </si>
  <si>
    <t>C25H47N2O9PRS</t>
  </si>
  <si>
    <t>S_cpd11485[c]</t>
  </si>
  <si>
    <t>3-oxohexadecanoyl-acp</t>
  </si>
  <si>
    <t>C27H49N2O9PRS</t>
  </si>
  <si>
    <t>S_cpd11486[c]</t>
  </si>
  <si>
    <t>3-Oxohexanoyl-[acp]</t>
  </si>
  <si>
    <t>C17H29N2O9PRS</t>
  </si>
  <si>
    <t>S_cpd11487[c]</t>
  </si>
  <si>
    <t>3-oxodecanoyl-acp</t>
  </si>
  <si>
    <t>C21H37N2O9PRS</t>
  </si>
  <si>
    <t>S_cpd11488[c]</t>
  </si>
  <si>
    <t>Acetoacetyl-ACP</t>
  </si>
  <si>
    <t>C15H25N2O9PRS</t>
  </si>
  <si>
    <t>S_cpd11489[c]</t>
  </si>
  <si>
    <t>3-oxododecanoyl-acp</t>
  </si>
  <si>
    <t>C23H41N2O9PRS</t>
  </si>
  <si>
    <t>S_cpd11490[c]</t>
  </si>
  <si>
    <t>3-oxooctanoyl-acp</t>
  </si>
  <si>
    <t>C19H33N2O9PRS</t>
  </si>
  <si>
    <t>S_cpd11491[c]</t>
  </si>
  <si>
    <t>3-oxotetradecanoyl-acp</t>
  </si>
  <si>
    <t>C25H45N2O9PRS</t>
  </si>
  <si>
    <t>S_cpd11492[c]</t>
  </si>
  <si>
    <t>Malonyl-acyl-carrierprotein</t>
  </si>
  <si>
    <t>C14H22N2O10PRS</t>
  </si>
  <si>
    <t>S_cpd11493[c]</t>
  </si>
  <si>
    <t>ACP</t>
  </si>
  <si>
    <t>C11H21N2O7PRS</t>
  </si>
  <si>
    <t>S_cpd11494[c]</t>
  </si>
  <si>
    <t>Acetyl-ACP</t>
  </si>
  <si>
    <t>C13H23N2O8PRS</t>
  </si>
  <si>
    <t>S_cpd11495[c]</t>
  </si>
  <si>
    <t>2-methylbutyryl-ACP</t>
  </si>
  <si>
    <t>C16H29N2O8PRS</t>
  </si>
  <si>
    <t>S_cpd11496[c]</t>
  </si>
  <si>
    <t>4-methyl-3-oxo-hexanoyl-ACP</t>
  </si>
  <si>
    <t>C18H31N2O9PRS</t>
  </si>
  <si>
    <t>S_cpd11497[c]</t>
  </si>
  <si>
    <t>4-methyl-3-hydroxy-hexanoyl-ACP</t>
  </si>
  <si>
    <t>C18H33N2O9PRS</t>
  </si>
  <si>
    <t>S_cpd11498[c]</t>
  </si>
  <si>
    <t>4-methyl-trans-hex-2-enoyl-ACP</t>
  </si>
  <si>
    <t>C18H31N2O8PRS</t>
  </si>
  <si>
    <t>S_cpd11499[c]</t>
  </si>
  <si>
    <t>4-methyl-hexanoyl-ACP</t>
  </si>
  <si>
    <t>C18H33N2O8PRS</t>
  </si>
  <si>
    <t>S_cpd11500[c]</t>
  </si>
  <si>
    <t>6-methyl-3-oxo-octanoyl-ACP</t>
  </si>
  <si>
    <t>C20H35N2O9PRS</t>
  </si>
  <si>
    <t>S_cpd11501[c]</t>
  </si>
  <si>
    <t>6-methyl-3-hydroxy-octanoyl-ACP</t>
  </si>
  <si>
    <t>C20H37N2O9PRS</t>
  </si>
  <si>
    <t>S_cpd11502[c]</t>
  </si>
  <si>
    <t>6-methyl-trans-oct-2-enoyl-ACP</t>
  </si>
  <si>
    <t>C20H35N2O8PRS</t>
  </si>
  <si>
    <t>S_cpd11503[c]</t>
  </si>
  <si>
    <t>6-methyl-octanoyl-ACP</t>
  </si>
  <si>
    <t>C20H37N2O8PRS</t>
  </si>
  <si>
    <t>S_cpd11504[c]</t>
  </si>
  <si>
    <t>8-methyl-3-oxo-decanoyl-ACP</t>
  </si>
  <si>
    <t>C22H39N2O9PRS</t>
  </si>
  <si>
    <t>S_cpd11505[c]</t>
  </si>
  <si>
    <t>8-methyl-3-hydroxy-decanoyl-ACP</t>
  </si>
  <si>
    <t>C22H41N2O9PRS</t>
  </si>
  <si>
    <t>S_cpd11506[c]</t>
  </si>
  <si>
    <t>8-methyl-trans-dec-2-enoyl-ACP</t>
  </si>
  <si>
    <t>C22H39N2O8PRS</t>
  </si>
  <si>
    <t>S_cpd11507[c]</t>
  </si>
  <si>
    <t>8-methyl-decanoyl-ACP</t>
  </si>
  <si>
    <t>C22H41N2O8PRS</t>
  </si>
  <si>
    <t>S_cpd11508[c]</t>
  </si>
  <si>
    <t>10-methyl-3-oxo-dodecanoyl-ACP</t>
  </si>
  <si>
    <t>C24H43N2O9PRS</t>
  </si>
  <si>
    <t>S_cpd11509[c]</t>
  </si>
  <si>
    <t>10-methyl-3-hydroxy-dodecanoyl-ACP</t>
  </si>
  <si>
    <t>C24H45N2O9PRS</t>
  </si>
  <si>
    <t>S_cpd11510[c]</t>
  </si>
  <si>
    <t>10-methyl-trans-dodec-2-enoyl-ACP</t>
  </si>
  <si>
    <t>C24H43N2O8PRS</t>
  </si>
  <si>
    <t>S_cpd11511[c]</t>
  </si>
  <si>
    <t>10-methyl-dodecanoyl-ACP</t>
  </si>
  <si>
    <t>C24H45N2O8PRS</t>
  </si>
  <si>
    <t>S_cpd11512[c]</t>
  </si>
  <si>
    <t>12-methyl-3-oxo-tetra-decanoyl-ACP</t>
  </si>
  <si>
    <t>C26H47N2O9PRS</t>
  </si>
  <si>
    <t>S_cpd11513[c]</t>
  </si>
  <si>
    <t>12-methyl-3-hydroxy-tetra-decanoyl-ACP</t>
  </si>
  <si>
    <t>C26H49N2O9PRS</t>
  </si>
  <si>
    <t>S_cpd11514[c]</t>
  </si>
  <si>
    <t>12-methyl-trans-tetra-dec-2-enoyl-ACP</t>
  </si>
  <si>
    <t>C26H47N2O8PRS</t>
  </si>
  <si>
    <t>S_cpd11515[c]</t>
  </si>
  <si>
    <t>12-methyl-tetra-decanoyl-ACP</t>
  </si>
  <si>
    <t>C26H49N2O8PRS</t>
  </si>
  <si>
    <t>S_cpd11516[c]</t>
  </si>
  <si>
    <t>14-methyl-3-oxo-hexa-decanoyl-ACP</t>
  </si>
  <si>
    <t>C28H51N2O9PRS</t>
  </si>
  <si>
    <t>S_cpd11517[c]</t>
  </si>
  <si>
    <t>14-methyl-3-hydroxy-hexa-decanoyl-ACP</t>
  </si>
  <si>
    <t>C28H53N2O9PRS</t>
  </si>
  <si>
    <t>S_cpd11518[c]</t>
  </si>
  <si>
    <t>14-methyl-trans-hexa-dec-2-enoyl-ACP</t>
  </si>
  <si>
    <t>C28H51N2O8PRS</t>
  </si>
  <si>
    <t>S_cpd11519[c]</t>
  </si>
  <si>
    <t>14-methyl-hexa-decanoyl-ACP</t>
  </si>
  <si>
    <t>C28H53N2O8PRS</t>
  </si>
  <si>
    <t>S_cpd11520[c]</t>
  </si>
  <si>
    <t>isovaleryl-ACP</t>
  </si>
  <si>
    <t>S_cpd11521[c]</t>
  </si>
  <si>
    <t>5-methyl-3-oxo-hexanoyl-ACP</t>
  </si>
  <si>
    <t>S_cpd11522[c]</t>
  </si>
  <si>
    <t>5-methyl-3-hydroxy-hexanoyl-ACP</t>
  </si>
  <si>
    <t>S_cpd11523[c]</t>
  </si>
  <si>
    <t>5-methyl-trans-hex-2-enoyl-ACP</t>
  </si>
  <si>
    <t>S_cpd11524[c]</t>
  </si>
  <si>
    <t>5-methyl-hexanoyl-ACP</t>
  </si>
  <si>
    <t>S_cpd11525[c]</t>
  </si>
  <si>
    <t>7-methyl-3-oxo-octanoyl-ACP</t>
  </si>
  <si>
    <t>S_cpd11526[c]</t>
  </si>
  <si>
    <t>7-methyl-3-hydroxy-octanoyl-ACP</t>
  </si>
  <si>
    <t>S_cpd11527[c]</t>
  </si>
  <si>
    <t>7-methyl-trans-oct-2-enoyl-ACP</t>
  </si>
  <si>
    <t>S_cpd11528[c]</t>
  </si>
  <si>
    <t>7-methyl-octanoyl-ACP</t>
  </si>
  <si>
    <t>S_cpd11529[c]</t>
  </si>
  <si>
    <t>9-methyl-3-oxo-decanoyl-ACP</t>
  </si>
  <si>
    <t>S_cpd11530[c]</t>
  </si>
  <si>
    <t>9-methyl-3-hydroxy-decanoyl-ACP</t>
  </si>
  <si>
    <t>S_cpd11531[c]</t>
  </si>
  <si>
    <t>9-methyl-trans-dec-2-enoyl-ACP</t>
  </si>
  <si>
    <t>S_cpd11532[c]</t>
  </si>
  <si>
    <t>9-methyl-decanoyl-ACP</t>
  </si>
  <si>
    <t>S_cpd11533[c]</t>
  </si>
  <si>
    <t>11-methyl-3-oxo-dodecanoyl-ACP</t>
  </si>
  <si>
    <t>S_cpd11534[c]</t>
  </si>
  <si>
    <t>11-methyl-3-hydroxy-dodecanoyl-ACP</t>
  </si>
  <si>
    <t>S_cpd11535[c]</t>
  </si>
  <si>
    <t>11-methyl-trans-dodec-2-enoyl-ACP</t>
  </si>
  <si>
    <t>S_cpd11536[c]</t>
  </si>
  <si>
    <t>11-methyl-dodecanoyl-ACP</t>
  </si>
  <si>
    <t>S_cpd11537[c]</t>
  </si>
  <si>
    <t>13-methyl-3-oxo-tetra-decanoyl-ACP</t>
  </si>
  <si>
    <t>S_cpd11538[c]</t>
  </si>
  <si>
    <t>13-methyl-3-hydroxy-tetra-decanoyl-ACP</t>
  </si>
  <si>
    <t>S_cpd11539[c]</t>
  </si>
  <si>
    <t>13-methyl-trans-tetra-dec-2-enoyl-ACP</t>
  </si>
  <si>
    <t>S_cpd11540[c]</t>
  </si>
  <si>
    <t>13-methyl-tetra-decanoyl-ACP</t>
  </si>
  <si>
    <t>S_cpd11541[c]</t>
  </si>
  <si>
    <t>15-methyl-3-oxo-hexa-decanoyl-ACP</t>
  </si>
  <si>
    <t>S_cpd11542[c]</t>
  </si>
  <si>
    <t>15-methyl-3-hydroxy-hexa-decanoyl-ACP</t>
  </si>
  <si>
    <t>S_cpd11543[c]</t>
  </si>
  <si>
    <t>15-methyl-trans-hexa-dec-2-enoyl-ACP</t>
  </si>
  <si>
    <t>S_cpd11544[c]</t>
  </si>
  <si>
    <t>15-methyl-hexa-decanoyl-ACP</t>
  </si>
  <si>
    <t>S_cpd11545[c]</t>
  </si>
  <si>
    <t>isobutyryl-ACP</t>
  </si>
  <si>
    <t>S_cpd11546[c]</t>
  </si>
  <si>
    <t>4-methyl-3-oxo-pentanoyl-ACP</t>
  </si>
  <si>
    <t>S_cpd11547[c]</t>
  </si>
  <si>
    <t>4-methyl-3-hydroxy-pentanoyl-ACP</t>
  </si>
  <si>
    <t>S_cpd11549[c]</t>
  </si>
  <si>
    <t>4-methyl-pentanoyl-ACP</t>
  </si>
  <si>
    <t>S_cpd11550[c]</t>
  </si>
  <si>
    <t>6-methyl-3-oxo-heptanoyl-ACP</t>
  </si>
  <si>
    <t>S_cpd11551[c]</t>
  </si>
  <si>
    <t>6-methyl-3-hydroxy-heptanoyl-ACP</t>
  </si>
  <si>
    <t>S_cpd11553[c]</t>
  </si>
  <si>
    <t>6-methyl-heptanoyl-ACP</t>
  </si>
  <si>
    <t>S_cpd11554[c]</t>
  </si>
  <si>
    <t>8-methyl-3-oxo-nonanoyl-ACP</t>
  </si>
  <si>
    <t>S_cpd11555[c]</t>
  </si>
  <si>
    <t>8-methyl-3-hydroxy-nonanoyl-ACP</t>
  </si>
  <si>
    <t>S_cpd11557[c]</t>
  </si>
  <si>
    <t>8-methyl-nonanoyl-ACP</t>
  </si>
  <si>
    <t>S_cpd11558[c]</t>
  </si>
  <si>
    <t>10-methyl-3-oxo-undecanoyl-ACP</t>
  </si>
  <si>
    <t>S_cpd11559[c]</t>
  </si>
  <si>
    <t>10-methyl-3-hydroxy-undecanoyl-ACP</t>
  </si>
  <si>
    <t>S_cpd11561[c]</t>
  </si>
  <si>
    <t>10-methyl-undecanoyl-ACP</t>
  </si>
  <si>
    <t>S_cpd11562[c]</t>
  </si>
  <si>
    <t>12-methyl-3-oxo-tridecanoyl-ACP</t>
  </si>
  <si>
    <t>S_cpd11563[c]</t>
  </si>
  <si>
    <t>12-methyl-3-hydroxy-tridecanoyl-ACP</t>
  </si>
  <si>
    <t>S_cpd11565[c]</t>
  </si>
  <si>
    <t>12-methyl-tridecanoyl-ACP</t>
  </si>
  <si>
    <t>S_cpd11566[c]</t>
  </si>
  <si>
    <t>14-methyl-3-oxo-pentadecanoyl-ACP</t>
  </si>
  <si>
    <t>S_cpd11567[c]</t>
  </si>
  <si>
    <t>14-methyl-3-hydroxy-pentadecanoyl-ACP</t>
  </si>
  <si>
    <t>S_cpd11570[c]</t>
  </si>
  <si>
    <t>3-Oxooctodecanoyl-ACP</t>
  </si>
  <si>
    <t>C29H53N2O9PRS</t>
  </si>
  <si>
    <t>S_cpd11571[c]</t>
  </si>
  <si>
    <t>3-Hydroxyoctodecanoyl-ACP</t>
  </si>
  <si>
    <t>C29H55N2O9PRS</t>
  </si>
  <si>
    <t>S_cpd11574[c]</t>
  </si>
  <si>
    <t>Molybdate</t>
  </si>
  <si>
    <t>H2MoO4</t>
  </si>
  <si>
    <t>S_cpd11574[e]</t>
  </si>
  <si>
    <t>S_cpd11575[c]</t>
  </si>
  <si>
    <t>MOPS</t>
  </si>
  <si>
    <t>C7H14NO4S</t>
  </si>
  <si>
    <t>S_cpd11575[e]</t>
  </si>
  <si>
    <t>S_cpd11576[c]</t>
  </si>
  <si>
    <t>L-methionine R-oxide</t>
  </si>
  <si>
    <t>S_cpd11576[e]</t>
  </si>
  <si>
    <t>S_cpd11578[c]</t>
  </si>
  <si>
    <t>hexanesulfonate</t>
  </si>
  <si>
    <t>C6H13O3S</t>
  </si>
  <si>
    <t>S_cpd11578[e]</t>
  </si>
  <si>
    <t>S_cpd11579[c]</t>
  </si>
  <si>
    <t>ethanesulfonate</t>
  </si>
  <si>
    <t>C2H5O3S</t>
  </si>
  <si>
    <t>S_cpd11579[e]</t>
  </si>
  <si>
    <t>S_cpd11580[c]</t>
  </si>
  <si>
    <t>Gly-Gln</t>
  </si>
  <si>
    <t>C7H13N3O4</t>
  </si>
  <si>
    <t>S_cpd11580[e]</t>
  </si>
  <si>
    <t>S_cpd11581[c]</t>
  </si>
  <si>
    <t>gly-asn-L</t>
  </si>
  <si>
    <t>C6H11N3O4</t>
  </si>
  <si>
    <t>S_cpd11581[e]</t>
  </si>
  <si>
    <t>S_cpd11582[c]</t>
  </si>
  <si>
    <t>ala-L-Thr-L</t>
  </si>
  <si>
    <t>S_cpd11582[e]</t>
  </si>
  <si>
    <t>S_cpd11583[c]</t>
  </si>
  <si>
    <t>Ala-Leu</t>
  </si>
  <si>
    <t>C9H18N2O3</t>
  </si>
  <si>
    <t>S_cpd11583[e]</t>
  </si>
  <si>
    <t>S_cpd11584[c]</t>
  </si>
  <si>
    <t>Ala-His</t>
  </si>
  <si>
    <t>C9H14N4O3</t>
  </si>
  <si>
    <t>S_cpd11584[e]</t>
  </si>
  <si>
    <t>S_cpd11585[c]</t>
  </si>
  <si>
    <t>L-alanylglycine</t>
  </si>
  <si>
    <t>S_cpd11585[e]</t>
  </si>
  <si>
    <t>S_cpd11586[c]</t>
  </si>
  <si>
    <t>ala-L-glu-L</t>
  </si>
  <si>
    <t>C8H13N2O5</t>
  </si>
  <si>
    <t>S_cpd11586[e]</t>
  </si>
  <si>
    <t>S_cpd11587[c]</t>
  </si>
  <si>
    <t>Ala-Gln</t>
  </si>
  <si>
    <t>C8H15N3O4</t>
  </si>
  <si>
    <t>S_cpd11587[e]</t>
  </si>
  <si>
    <t>S_cpd11588[c]</t>
  </si>
  <si>
    <t>gly-pro-L</t>
  </si>
  <si>
    <t>C7H12N2O3</t>
  </si>
  <si>
    <t>S_cpd11588[e]</t>
  </si>
  <si>
    <t>S_cpd11589[c]</t>
  </si>
  <si>
    <t>gly-asp-L</t>
  </si>
  <si>
    <t>C6H9N2O5</t>
  </si>
  <si>
    <t>S_cpd11589[e]</t>
  </si>
  <si>
    <t>S_cpd11590[c]</t>
  </si>
  <si>
    <t>met-L-ala-L</t>
  </si>
  <si>
    <t>C8H15N2O3S</t>
  </si>
  <si>
    <t>S_cpd11590[e]</t>
  </si>
  <si>
    <t>S_cpd11591[c]</t>
  </si>
  <si>
    <t>Gly-Met</t>
  </si>
  <si>
    <t>C7H14N2O3S</t>
  </si>
  <si>
    <t>S_cpd11591[e]</t>
  </si>
  <si>
    <t>S_cpd11592[c]</t>
  </si>
  <si>
    <t>gly-glu-L</t>
  </si>
  <si>
    <t>C7H11N2O5</t>
  </si>
  <si>
    <t>S_cpd11592[e]</t>
  </si>
  <si>
    <t>S_cpd11593[c]</t>
  </si>
  <si>
    <t>ala-L-asp-L</t>
  </si>
  <si>
    <t>S_cpd11593[e]</t>
  </si>
  <si>
    <t>S_cpd11595[c]</t>
  </si>
  <si>
    <t>chromate</t>
  </si>
  <si>
    <t>H2O4Cr</t>
  </si>
  <si>
    <t>S_cpd11595[e]</t>
  </si>
  <si>
    <t>S_cpd11596[c]</t>
  </si>
  <si>
    <t>butanesulfonate</t>
  </si>
  <si>
    <t>C4H9O3S</t>
  </si>
  <si>
    <t>S_cpd11596[e]</t>
  </si>
  <si>
    <t>S_cpd11620[c]</t>
  </si>
  <si>
    <t>Reducedferredoxin</t>
  </si>
  <si>
    <t>Fe2R4S6</t>
  </si>
  <si>
    <t>S_cpd11621[c]</t>
  </si>
  <si>
    <t>Oxidizedferredoxin</t>
  </si>
  <si>
    <t>S_cpd11640[c]</t>
  </si>
  <si>
    <t>H2</t>
  </si>
  <si>
    <t>S_cpd11640[e]</t>
  </si>
  <si>
    <t>S_cpd11763[c]</t>
  </si>
  <si>
    <t>DNA cytosine</t>
  </si>
  <si>
    <t>C19H27N3O17P3R2</t>
  </si>
  <si>
    <t>S_cpd11825[c]</t>
  </si>
  <si>
    <t>Octadecenoyl-ACP</t>
  </si>
  <si>
    <t>C29H53N2O8PRS</t>
  </si>
  <si>
    <t>S_cpd11830[c]</t>
  </si>
  <si>
    <t>S-Aminomethyldihydrolipoylprotein</t>
  </si>
  <si>
    <t>C2H7NRS2</t>
  </si>
  <si>
    <t>S_cpd11912[c]</t>
  </si>
  <si>
    <t>tRNA-Glu</t>
  </si>
  <si>
    <t>C10H12N5O3R</t>
  </si>
  <si>
    <t>S_cpd12005[c]</t>
  </si>
  <si>
    <t>Lipoylprotein</t>
  </si>
  <si>
    <t>CHRS2</t>
  </si>
  <si>
    <t>S_cpd12115[c]</t>
  </si>
  <si>
    <t>Arabinan</t>
  </si>
  <si>
    <t>C15H26O13</t>
  </si>
  <si>
    <t>S_cpd12223[c]</t>
  </si>
  <si>
    <t>DNA 5-methylcytosine</t>
  </si>
  <si>
    <t>C20H29N3O17P3R2</t>
  </si>
  <si>
    <t>S_cpd12225[c]</t>
  </si>
  <si>
    <t>Dihydrolipolprotein</t>
  </si>
  <si>
    <t>CH3RS2</t>
  </si>
  <si>
    <t>S_cpd12227[c]</t>
  </si>
  <si>
    <t>L-Glutamyl-tRNA-Glu</t>
  </si>
  <si>
    <t>C15H19N6O6R</t>
  </si>
  <si>
    <t>S_cpd12370[c]</t>
  </si>
  <si>
    <t>apo-ACP</t>
  </si>
  <si>
    <t>HOR</t>
  </si>
  <si>
    <t>S_cpd12543[c]</t>
  </si>
  <si>
    <t>Carboxybiotin-carboxyl-carrier protein</t>
  </si>
  <si>
    <t>C18H26N5O6R2S</t>
  </si>
  <si>
    <t>S_cpd12689[c]</t>
  </si>
  <si>
    <t>3-Oxotetradecanoyl-CoA</t>
  </si>
  <si>
    <t>C35H57N7O18P3S</t>
  </si>
  <si>
    <t>S_cpd12809[c]</t>
  </si>
  <si>
    <t>Methylcorrinoid</t>
  </si>
  <si>
    <t>C19HN4R21</t>
  </si>
  <si>
    <t>S_cpd12810[c]</t>
  </si>
  <si>
    <t>Corrinoid</t>
  </si>
  <si>
    <t>S_cpd12848[c]</t>
  </si>
  <si>
    <t>Holo-[carboxylase]</t>
  </si>
  <si>
    <t>C17H27N5O4R2S</t>
  </si>
  <si>
    <t>S_cpd14955[c]</t>
  </si>
  <si>
    <t>Lipoyl-AMP</t>
  </si>
  <si>
    <t>C18H25N5O8PS2</t>
  </si>
  <si>
    <t>S_cpd15237[c]</t>
  </si>
  <si>
    <t>hexadecenoate</t>
  </si>
  <si>
    <t>C16H29O2</t>
  </si>
  <si>
    <t>S_cpd15238[c]</t>
  </si>
  <si>
    <t>Hexadecenoyl-CoA</t>
  </si>
  <si>
    <t>C37H61N7O17P3S</t>
  </si>
  <si>
    <t>S_cpd15239[c]</t>
  </si>
  <si>
    <t>Hexadecenoyl-ACP</t>
  </si>
  <si>
    <t>C27H49N2O8PRS</t>
  </si>
  <si>
    <t>S_cpd15268[c]</t>
  </si>
  <si>
    <t>Octadecanoyl-ACP</t>
  </si>
  <si>
    <t>C29H55N2O8PRS</t>
  </si>
  <si>
    <t>S_cpd15269[c]</t>
  </si>
  <si>
    <t>octadecenoate</t>
  </si>
  <si>
    <t>C18H33O2</t>
  </si>
  <si>
    <t>S_cpd15274[c]</t>
  </si>
  <si>
    <t>Octadecenoyl-CoA</t>
  </si>
  <si>
    <t>C39H65N7O17P3S</t>
  </si>
  <si>
    <t>S_cpd15277[c]</t>
  </si>
  <si>
    <t>Palmitoyl-ACP</t>
  </si>
  <si>
    <t>S_cpd15294[c]</t>
  </si>
  <si>
    <t>Tetradecenoyl-ACP</t>
  </si>
  <si>
    <t>C25H45N2O8PRS</t>
  </si>
  <si>
    <t>S_cpd15306[c]</t>
  </si>
  <si>
    <t>1,2-Diacyl-sn-glycerol didodecanoyl</t>
  </si>
  <si>
    <t>C27H52O5</t>
  </si>
  <si>
    <t>S_cpd15307[c]</t>
  </si>
  <si>
    <t>1,2-Diacyl-sn-glycerol ditetradecanoyl</t>
  </si>
  <si>
    <t>C31H60O5</t>
  </si>
  <si>
    <t>S_cpd15308[c]</t>
  </si>
  <si>
    <t>1,2-Diacyl-sn-glycerol ditetradec-7-enoyl</t>
  </si>
  <si>
    <t>C31H56O5</t>
  </si>
  <si>
    <t>S_cpd15309[c]</t>
  </si>
  <si>
    <t>1,2-Diacyl-sn-glycerol dihexadecanoyl</t>
  </si>
  <si>
    <t>C35H68O5</t>
  </si>
  <si>
    <t>S_cpd15310[c]</t>
  </si>
  <si>
    <t>1,2-Diacyl-sn-glycerol dihexadec-9-enoyl</t>
  </si>
  <si>
    <t>C35H64O5</t>
  </si>
  <si>
    <t>S_cpd15311[c]</t>
  </si>
  <si>
    <t>1,2-Diacyl-sn-glycerol dioctadecanoyl</t>
  </si>
  <si>
    <t>C39H76O5</t>
  </si>
  <si>
    <t>S_cpd15312[c]</t>
  </si>
  <si>
    <t>1,2-Diacyl-sn-glycerol dioctadec-11-enoyl</t>
  </si>
  <si>
    <t>C39H72O5</t>
  </si>
  <si>
    <t>S_cpd15325[c]</t>
  </si>
  <si>
    <t>1-dodecanoyl-sn-glycerol 3-phosphate</t>
  </si>
  <si>
    <t>C15H30O7P</t>
  </si>
  <si>
    <t>S_cpd15326[c]</t>
  </si>
  <si>
    <t>1-hexadec-9-enoyl-sn-glycerol 3-phosphate</t>
  </si>
  <si>
    <t>C19H36O7P</t>
  </si>
  <si>
    <t>S_cpd15327[c]</t>
  </si>
  <si>
    <t>1-hexadecanoyl-sn-glycerol 3-phosphate</t>
  </si>
  <si>
    <t>C19H38O7P</t>
  </si>
  <si>
    <t>S_cpd15328[c]</t>
  </si>
  <si>
    <t>1-octadec-11-enoyl-sn-glycerol 3-phosphate</t>
  </si>
  <si>
    <t>C21H40O7P</t>
  </si>
  <si>
    <t>S_cpd15329[c]</t>
  </si>
  <si>
    <t>1-octadecanoyl-sn-glycerol 3-phosphate</t>
  </si>
  <si>
    <t>C21H42O7P</t>
  </si>
  <si>
    <t>S_cpd15330[c]</t>
  </si>
  <si>
    <t>1-tetradec-7-enoyl-sn-glycerol 3-phosphate</t>
  </si>
  <si>
    <t>C17H32O7P</t>
  </si>
  <si>
    <t>S_cpd15331[c]</t>
  </si>
  <si>
    <t>1-tetradecanoyl-sn-glycerol 3-phosphate</t>
  </si>
  <si>
    <t>C17H34O7P</t>
  </si>
  <si>
    <t>S_cpd15352[c]</t>
  </si>
  <si>
    <t>2-Demethylmenaquinone 8</t>
  </si>
  <si>
    <t>C50H70O2</t>
  </si>
  <si>
    <t>S_cpd15353[c]</t>
  </si>
  <si>
    <t>2-Demethylmenaquinol 8</t>
  </si>
  <si>
    <t>C50H72O2</t>
  </si>
  <si>
    <t>S_cpd15378[c]</t>
  </si>
  <si>
    <t>4-Hydroxy-benzylalcohol</t>
  </si>
  <si>
    <t>C7H8O2</t>
  </si>
  <si>
    <t>S_cpd15378[e]</t>
  </si>
  <si>
    <t>S_cpd15417[c]</t>
  </si>
  <si>
    <t>CDP-1,2-didodecanoylglycerol</t>
  </si>
  <si>
    <t>C36H63N3O15P2</t>
  </si>
  <si>
    <t>S_cpd15418[c]</t>
  </si>
  <si>
    <t>CDP-1,2-dihexadec-9-enoylglycerol</t>
  </si>
  <si>
    <t>C44H75N3O15P2</t>
  </si>
  <si>
    <t>S_cpd15419[c]</t>
  </si>
  <si>
    <t>CDP-1,2-dihexadecanoylglycerol</t>
  </si>
  <si>
    <t>C44H79N3O15P2</t>
  </si>
  <si>
    <t>S_cpd15420[c]</t>
  </si>
  <si>
    <t>CDP-1,2-dioctadec-11-enoylglycerol</t>
  </si>
  <si>
    <t>C48H83N3O15P2</t>
  </si>
  <si>
    <t>S_cpd15421[c]</t>
  </si>
  <si>
    <t>CDP-1,2-dioctadecanoylglycerol</t>
  </si>
  <si>
    <t>C48H87N3O15P2</t>
  </si>
  <si>
    <t>S_cpd15422[c]</t>
  </si>
  <si>
    <t>CDP-1,2-ditetradec-7-enoylglycerol</t>
  </si>
  <si>
    <t>C40H67N3O15P2</t>
  </si>
  <si>
    <t>S_cpd15423[c]</t>
  </si>
  <si>
    <t>CDP-1,2-ditetradecanoylglycerol</t>
  </si>
  <si>
    <t>C40H71N3O15P2</t>
  </si>
  <si>
    <t>S_cpd15499[c]</t>
  </si>
  <si>
    <t>Menaquinol 8</t>
  </si>
  <si>
    <t>C51H74O2</t>
  </si>
  <si>
    <t>S_cpd15500[c]</t>
  </si>
  <si>
    <t>Menaquinone 8</t>
  </si>
  <si>
    <t>C51H72O2</t>
  </si>
  <si>
    <t>S_cpd15521[c]</t>
  </si>
  <si>
    <t>1,2-didodecanoyl-sn-glycerol 3-phosphate</t>
  </si>
  <si>
    <t>C27H52O8P</t>
  </si>
  <si>
    <t>S_cpd15522[c]</t>
  </si>
  <si>
    <t>1,2-ditetradecanoyl-sn-glycerol 3-phosphate</t>
  </si>
  <si>
    <t>C31H60O8P</t>
  </si>
  <si>
    <t>S_cpd15523[c]</t>
  </si>
  <si>
    <t>1,2-ditetradec-7-enoyl-sn-glycerol 3-phosphate</t>
  </si>
  <si>
    <t>C31H56O8P</t>
  </si>
  <si>
    <t>S_cpd15524[c]</t>
  </si>
  <si>
    <t>1,2-dihexadecanoyl-sn-glycerol 3-phosphate</t>
  </si>
  <si>
    <t>C35H68O8P</t>
  </si>
  <si>
    <t>S_cpd15525[c]</t>
  </si>
  <si>
    <t>1,2-dihexadec-9-enoyl-sn-glycerol 3-phosphate</t>
  </si>
  <si>
    <t>C35H64O8P</t>
  </si>
  <si>
    <t>S_cpd15526[c]</t>
  </si>
  <si>
    <t>1,2-dioctadecanoyl-sn-glycerol 3-phosphate</t>
  </si>
  <si>
    <t>C39H76O8P</t>
  </si>
  <si>
    <t>S_cpd15527[c]</t>
  </si>
  <si>
    <t>1,2-dioctadec-11-enoyl-sn-glycerol 3-phosphate</t>
  </si>
  <si>
    <t>C39H72O8P</t>
  </si>
  <si>
    <t>S_cpd15528[c]</t>
  </si>
  <si>
    <t>phosphatidylethanolamine didodecanoyl</t>
  </si>
  <si>
    <t>C29H58NO8P</t>
  </si>
  <si>
    <t>S_cpd15529[c]</t>
  </si>
  <si>
    <t>phosphatidylethanolamine ditetradecanoyl</t>
  </si>
  <si>
    <t>C33H66NO8P</t>
  </si>
  <si>
    <t>S_cpd15530[c]</t>
  </si>
  <si>
    <t>phosphatidylethanolamine ditetradec-7-enoyl</t>
  </si>
  <si>
    <t>C33H62NO8P</t>
  </si>
  <si>
    <t>S_cpd15531[c]</t>
  </si>
  <si>
    <t>phosphatidylethanolamine dihexadecanoyl</t>
  </si>
  <si>
    <t>C37H74NO8P</t>
  </si>
  <si>
    <t>S_cpd15532[c]</t>
  </si>
  <si>
    <t>phosphatidylethanolamine dihexadec-9enoyl</t>
  </si>
  <si>
    <t>C37H70NO8P</t>
  </si>
  <si>
    <t>S_cpd15533[c]</t>
  </si>
  <si>
    <t>phosphatidylethanolamine dioctadecanoyl</t>
  </si>
  <si>
    <t>C41H82NO8P</t>
  </si>
  <si>
    <t>S_cpd15534[c]</t>
  </si>
  <si>
    <t>phosphatidylethanolamine dioctadec-11-enoyl</t>
  </si>
  <si>
    <t>C41H78NO8P</t>
  </si>
  <si>
    <t>S_cpd15536[c]</t>
  </si>
  <si>
    <t>Phosphatidylglycerol ditetradecanoyl</t>
  </si>
  <si>
    <t>C34H66O10P</t>
  </si>
  <si>
    <t>S_cpd15538[c]</t>
  </si>
  <si>
    <t>Phosphatidylglycerol dihexadecanoyl</t>
  </si>
  <si>
    <t>C38H74O10P</t>
  </si>
  <si>
    <t>S_cpd15540[c]</t>
  </si>
  <si>
    <t>Phosphatidylglycerol dioctadecanoyl</t>
  </si>
  <si>
    <t>C42H82O10P</t>
  </si>
  <si>
    <t>S_cpd15542[c]</t>
  </si>
  <si>
    <t>Phosphatidylglycerophosphate didodecanoyl</t>
  </si>
  <si>
    <t>C30H58O13P2</t>
  </si>
  <si>
    <t>S_cpd15543[c]</t>
  </si>
  <si>
    <t>Phosphatidylglycerophosphate ditetradecanoyl</t>
  </si>
  <si>
    <t>C34H66O13P2</t>
  </si>
  <si>
    <t>S_cpd15544[c]</t>
  </si>
  <si>
    <t>Phosphatidylglycerophosphate ditetradec-7-enoyl</t>
  </si>
  <si>
    <t>C34H62O13P2</t>
  </si>
  <si>
    <t>S_cpd15545[c]</t>
  </si>
  <si>
    <t>Phosphatidylglycerophosphate dihexadecanoyl</t>
  </si>
  <si>
    <t>C38H74O13P2</t>
  </si>
  <si>
    <t>S_cpd15546[c]</t>
  </si>
  <si>
    <t>Phosphatidylglycerophosphate dihexadec-9-enoyl</t>
  </si>
  <si>
    <t>C38H70O13P2</t>
  </si>
  <si>
    <t>S_cpd15547[c]</t>
  </si>
  <si>
    <t>Phosphatidylglycerophosphate dioctadecanoyl</t>
  </si>
  <si>
    <t>C42H82O13P2</t>
  </si>
  <si>
    <t>S_cpd15548[c]</t>
  </si>
  <si>
    <t>Phosphatidylglycerophosphate dioctadec-11-enoyl</t>
  </si>
  <si>
    <t>C42H78O13P2</t>
  </si>
  <si>
    <t>S_cpd15552[c]</t>
  </si>
  <si>
    <t>phosphatidylserine didodecanoyl</t>
  </si>
  <si>
    <t>C30H56NO10P</t>
  </si>
  <si>
    <t>S_cpd15553[c]</t>
  </si>
  <si>
    <t>phosphatidylserine ditetradecanoyl</t>
  </si>
  <si>
    <t>C34H64NO10P</t>
  </si>
  <si>
    <t>S_cpd15554[c]</t>
  </si>
  <si>
    <t>phosphatidylserine ditetradec-7-enoyl</t>
  </si>
  <si>
    <t>C34H60NO10P</t>
  </si>
  <si>
    <t>S_cpd15555[c]</t>
  </si>
  <si>
    <t>phosphatidylserine dihexadecanoyl</t>
  </si>
  <si>
    <t>C38H72NO10P</t>
  </si>
  <si>
    <t>S_cpd15556[c]</t>
  </si>
  <si>
    <t>phosphatidylserine dihexadec-9-enoyl</t>
  </si>
  <si>
    <t>C38H68NO10P</t>
  </si>
  <si>
    <t>S_cpd15557[c]</t>
  </si>
  <si>
    <t>phosphatidylserine dioctadecanoyl</t>
  </si>
  <si>
    <t>C42H80NO10P</t>
  </si>
  <si>
    <t>S_cpd15558[c]</t>
  </si>
  <si>
    <t>phosphatidylserine dioctadec-11-enoyl</t>
  </si>
  <si>
    <t>C42H76NO10P</t>
  </si>
  <si>
    <t>S_cpd15560[c]</t>
  </si>
  <si>
    <t>Ubiquinone-8</t>
  </si>
  <si>
    <t>C49H74O4</t>
  </si>
  <si>
    <t>S_cpd15561[c]</t>
  </si>
  <si>
    <t>Ubiquinol-8</t>
  </si>
  <si>
    <t>C49H76O4</t>
  </si>
  <si>
    <t>S_cpd15603[c]</t>
  </si>
  <si>
    <t>Gly-Cys</t>
  </si>
  <si>
    <t>S_cpd15603[e]</t>
  </si>
  <si>
    <t>S_cpd15604[c]</t>
  </si>
  <si>
    <t>Gly-Leu</t>
  </si>
  <si>
    <t>C8H16N2O3</t>
  </si>
  <si>
    <t>S_cpd15604[e]</t>
  </si>
  <si>
    <t>S_cpd15605[c]</t>
  </si>
  <si>
    <t>Gly-Phe</t>
  </si>
  <si>
    <t>C11H14N2O3</t>
  </si>
  <si>
    <t>S_cpd15605[e]</t>
  </si>
  <si>
    <t>S_cpd15606[c]</t>
  </si>
  <si>
    <t>Gly-Tyr</t>
  </si>
  <si>
    <t>C11H14N2O4</t>
  </si>
  <si>
    <t>S_cpd15606[e]</t>
  </si>
  <si>
    <t>S_cpd15634[c]</t>
  </si>
  <si>
    <t>teichuronic acid (GlcA + GalNac, 45 repeating unit)</t>
  </si>
  <si>
    <t>C630H945N45O630P45</t>
  </si>
  <si>
    <t>S_cpd15661[c]</t>
  </si>
  <si>
    <t>Prenol-45n teichoic acid</t>
  </si>
  <si>
    <t>C206H386N2O242P47</t>
  </si>
  <si>
    <t>S_cpd15662[c]</t>
  </si>
  <si>
    <t>Prenol-45n teichoic acid-glucose substituted</t>
  </si>
  <si>
    <t>C476H836N2O467P47</t>
  </si>
  <si>
    <t>S_cpd15663[c]</t>
  </si>
  <si>
    <t>Prenol-45n teichoic acid-alanine substituted</t>
  </si>
  <si>
    <t>C341H611N47O287P47</t>
  </si>
  <si>
    <t>S_cpd15665[c]</t>
  </si>
  <si>
    <t>Peptidoglycan polymer (n subunits)</t>
  </si>
  <si>
    <t>C80H125N16O42R</t>
  </si>
  <si>
    <t>S_cpd15666[c]</t>
  </si>
  <si>
    <t>Peptidoglycan polymer (n-1 subunits)</t>
  </si>
  <si>
    <t>C40H63N8O21R</t>
  </si>
  <si>
    <t>S_cpd15667[c]</t>
  </si>
  <si>
    <t>glycerol teichoic acid (n-45), linked, unsubstituted</t>
  </si>
  <si>
    <t>C191H359N10O259P46R</t>
  </si>
  <si>
    <t>S_cpd15668[c]</t>
  </si>
  <si>
    <t>glycerol teichoic acid (n-45), linked, D-ala substituted</t>
  </si>
  <si>
    <t>C326H584N55O304P46R</t>
  </si>
  <si>
    <t>S_cpd15669[c]</t>
  </si>
  <si>
    <t>glycerol teichoic acid (n-45), linked, glucose substituted</t>
  </si>
  <si>
    <t>C461H809N10O484P46R</t>
  </si>
  <si>
    <t>S_cpd15671[c]</t>
  </si>
  <si>
    <t>1-isoheptadecanoyl-sn-glycerol 3-phosphate</t>
  </si>
  <si>
    <t>C20H40O7P</t>
  </si>
  <si>
    <t>S_cpd15672[c]</t>
  </si>
  <si>
    <t>1-anteisoheptadecanoyl-sn-glycerol 3-phosphate</t>
  </si>
  <si>
    <t>S_cpd15673[c]</t>
  </si>
  <si>
    <t>1-isotetradecanoyl-sn-glycerol 3-phosphate</t>
  </si>
  <si>
    <t>S_cpd15674[c]</t>
  </si>
  <si>
    <t>1-isopentadecanoyl-sn-glycerol 3-phosphate</t>
  </si>
  <si>
    <t>C18H36O7P</t>
  </si>
  <si>
    <t>S_cpd15675[c]</t>
  </si>
  <si>
    <t>1-anteisopentadecanoyl-sn-glycerol 3-phosphate</t>
  </si>
  <si>
    <t>S_cpd15676[c]</t>
  </si>
  <si>
    <t>1-isohexadecanoyl-sn-glycerol 3-phosphate</t>
  </si>
  <si>
    <t>S_cpd15677[c]</t>
  </si>
  <si>
    <t>1,2-diisoheptadecanoyl-sn-glycerol 3-phosphate</t>
  </si>
  <si>
    <t>C37H72O8P</t>
  </si>
  <si>
    <t>S_cpd15678[c]</t>
  </si>
  <si>
    <t>1,2-dianteisoheptadecanoyl-sn-glycerol 3-phosphate</t>
  </si>
  <si>
    <t>S_cpd15679[c]</t>
  </si>
  <si>
    <t>1,2-diisotetradecanoyl-sn-glycerol 3-phosphate</t>
  </si>
  <si>
    <t>S_cpd15680[c]</t>
  </si>
  <si>
    <t>1,2-diisopentadecanoyl-sn-glycerol 3-phosphate</t>
  </si>
  <si>
    <t>C33H64O8P</t>
  </si>
  <si>
    <t>S_cpd15681[c]</t>
  </si>
  <si>
    <t>1,2-dianteisopentadecanoyl-sn-glycerol 3-phosphate</t>
  </si>
  <si>
    <t>S_cpd15682[c]</t>
  </si>
  <si>
    <t>1,2-diisohexadecanoyl-sn-glycerol 3-phosphate</t>
  </si>
  <si>
    <t>S_cpd15683[c]</t>
  </si>
  <si>
    <t>CDP-1,2-diisoheptadecanoylglycerol</t>
  </si>
  <si>
    <t>C46H83N3O15P2</t>
  </si>
  <si>
    <t>S_cpd15684[c]</t>
  </si>
  <si>
    <t>CDP-1,2-dianteisoheptadecanoylglycerol</t>
  </si>
  <si>
    <t>S_cpd15685[c]</t>
  </si>
  <si>
    <t>CDP-1,2-diisotetradecanoylglycerol</t>
  </si>
  <si>
    <t>S_cpd15686[c]</t>
  </si>
  <si>
    <t>CDP-1,2-diisopentadecanoylglycerol</t>
  </si>
  <si>
    <t>C42H75N3O15P2</t>
  </si>
  <si>
    <t>S_cpd15687[c]</t>
  </si>
  <si>
    <t>CDP-1,2-dianteisopentadecanoylglycerol</t>
  </si>
  <si>
    <t>S_cpd15688[c]</t>
  </si>
  <si>
    <t>CDP-1,2-diisohexadecanoylglycerol</t>
  </si>
  <si>
    <t>S_cpd15689[c]</t>
  </si>
  <si>
    <t>Diisoheptadecanoylphosphatidylserine</t>
  </si>
  <si>
    <t>C40H76NO10P</t>
  </si>
  <si>
    <t>S_cpd15690[c]</t>
  </si>
  <si>
    <t>Dianteisoheptadecanoylphosphatidylserine</t>
  </si>
  <si>
    <t>S_cpd15691[c]</t>
  </si>
  <si>
    <t>Diisotetradecanoylphosphatidylserine</t>
  </si>
  <si>
    <t>S_cpd15692[c]</t>
  </si>
  <si>
    <t>Diisopentadecanoylphosphatidylserine</t>
  </si>
  <si>
    <t>C36H68NO10P</t>
  </si>
  <si>
    <t>S_cpd15693[c]</t>
  </si>
  <si>
    <t>Dianteisopentadecanoylphosphatidylserine</t>
  </si>
  <si>
    <t>S_cpd15694[c]</t>
  </si>
  <si>
    <t>Diisohexadecanoylphosphatidylserine</t>
  </si>
  <si>
    <t>S_cpd15695[c]</t>
  </si>
  <si>
    <t>Diisoheptadecanoylphosphatidylethanolamine</t>
  </si>
  <si>
    <t>C39H78NO8P</t>
  </si>
  <si>
    <t>S_cpd15696[c]</t>
  </si>
  <si>
    <t>Dianteisoheptadecanoylphosphatidylethanolamine</t>
  </si>
  <si>
    <t>S_cpd15697[c]</t>
  </si>
  <si>
    <t>Diisotetradecanoylphosphatidylethanolamine</t>
  </si>
  <si>
    <t>S_cpd15698[c]</t>
  </si>
  <si>
    <t>Diisopentadecanoylphosphatidylethanolamine</t>
  </si>
  <si>
    <t>C35H70NO8P</t>
  </si>
  <si>
    <t>S_cpd15699[c]</t>
  </si>
  <si>
    <t>Dianteisopentadecanoylphosphatidylethanolamine</t>
  </si>
  <si>
    <t>S_cpd15700[c]</t>
  </si>
  <si>
    <t>Diisohexadecanoylphosphatidylethanolamine</t>
  </si>
  <si>
    <t>S_cpd15701[c]</t>
  </si>
  <si>
    <t>1,2-Diisoheptadecanoyl-sn-glycerol</t>
  </si>
  <si>
    <t>C37H72O5</t>
  </si>
  <si>
    <t>S_cpd15702[c]</t>
  </si>
  <si>
    <t>1,2-Dianteisoheptadecanoyl-sn-glycerol</t>
  </si>
  <si>
    <t>S_cpd15703[c]</t>
  </si>
  <si>
    <t>1,2-Diisotetradecanoyl-sn-glycerol</t>
  </si>
  <si>
    <t>S_cpd15704[c]</t>
  </si>
  <si>
    <t>1,2-Diisopentadecanoyl-sn-glycerol</t>
  </si>
  <si>
    <t>C33H64O5</t>
  </si>
  <si>
    <t>S_cpd15705[c]</t>
  </si>
  <si>
    <t>1,2-Dianteisopentadecanoyl-sn-glycerol</t>
  </si>
  <si>
    <t>S_cpd15706[c]</t>
  </si>
  <si>
    <t>1,2-Diisohexadecanoyl-sn-glycerol</t>
  </si>
  <si>
    <t>S_cpd15716[c]</t>
  </si>
  <si>
    <t>Diisoheptadecanoylphosphatidylglycerophosphate</t>
  </si>
  <si>
    <t>C40H78O13P2</t>
  </si>
  <si>
    <t>S_cpd15717[c]</t>
  </si>
  <si>
    <t>Dianteisoheptadecanoylphosphatidylglycerophosphate</t>
  </si>
  <si>
    <t>S_cpd15718[c]</t>
  </si>
  <si>
    <t>Diisotetradecanoylphosphatidylglycerophosphate</t>
  </si>
  <si>
    <t>S_cpd15719[c]</t>
  </si>
  <si>
    <t>Diisopentadecanoylphosphatidylglycerophosphate</t>
  </si>
  <si>
    <t>C36H70O13P2</t>
  </si>
  <si>
    <t>S_cpd15720[c]</t>
  </si>
  <si>
    <t>Dianteisopentadecanoylphosphatidylglycerophosphate</t>
  </si>
  <si>
    <t>S_cpd15721[c]</t>
  </si>
  <si>
    <t>Diisohexadecanoylphosphatidylglycerophosphate</t>
  </si>
  <si>
    <t>S_cpd15722[c]</t>
  </si>
  <si>
    <t>Diisoheptadecanoylphosphatidylglycerol</t>
  </si>
  <si>
    <t>C40H78O10P</t>
  </si>
  <si>
    <t>S_cpd15723[c]</t>
  </si>
  <si>
    <t>Dianteisoheptadecanoylphosphatidylglycerol</t>
  </si>
  <si>
    <t>S_cpd15724[c]</t>
  </si>
  <si>
    <t>Diisotetradecanoylphosphatidylglycerol</t>
  </si>
  <si>
    <t>S_cpd15725[c]</t>
  </si>
  <si>
    <t>Diisopentadecanoylphosphatidylglycerol</t>
  </si>
  <si>
    <t>C36H70O10P</t>
  </si>
  <si>
    <t>S_cpd15726[c]</t>
  </si>
  <si>
    <t>Dianteisopentadecanoylphosphatidylglycerol</t>
  </si>
  <si>
    <t>S_cpd15727[c]</t>
  </si>
  <si>
    <t>Diisohexadecanoylphosphatidylglycerol</t>
  </si>
  <si>
    <t>S_cpd15728[c]</t>
  </si>
  <si>
    <t>Diglucosyl-1,2 dipalmitoylglycerol</t>
  </si>
  <si>
    <t>C47H88O15</t>
  </si>
  <si>
    <t>S_cpd15729[c]</t>
  </si>
  <si>
    <t>Diglucosyl-1,2 dimyristoylglycerol</t>
  </si>
  <si>
    <t>C43H80O15</t>
  </si>
  <si>
    <t>S_cpd15730[c]</t>
  </si>
  <si>
    <t>Diglucosyl-1,2 distearoylglycerol</t>
  </si>
  <si>
    <t>C51H96O15</t>
  </si>
  <si>
    <t>S_cpd15731[c]</t>
  </si>
  <si>
    <t>Diglucosyl-1,2 diisoheptadecanoylglycerol</t>
  </si>
  <si>
    <t>C49H92O15</t>
  </si>
  <si>
    <t>S_cpd15732[c]</t>
  </si>
  <si>
    <t>Diglucosyl-1,2 dianteisoheptadecanoylglycerol</t>
  </si>
  <si>
    <t>S_cpd15733[c]</t>
  </si>
  <si>
    <t>Diglucosyl-1,2 diisotetradecanoylglycerol</t>
  </si>
  <si>
    <t>S_cpd15734[c]</t>
  </si>
  <si>
    <t>Diglucosyl-1,2 diisopentadecanoylglycerol</t>
  </si>
  <si>
    <t>C45H84O15</t>
  </si>
  <si>
    <t>S_cpd15735[c]</t>
  </si>
  <si>
    <t>Diglucosyl-1,2 dianteisopentadecanoylglycerol</t>
  </si>
  <si>
    <t>S_cpd15736[c]</t>
  </si>
  <si>
    <t>Diglucosyl-1,2 diisohexadecanoylglycerol</t>
  </si>
  <si>
    <t>S_cpd15737[c]</t>
  </si>
  <si>
    <t>Monoglucosyl-1,2 dipalmitoylglycerol</t>
  </si>
  <si>
    <t>C41H78O10</t>
  </si>
  <si>
    <t>S_cpd15738[c]</t>
  </si>
  <si>
    <t>Monoglucosyl-1,2 dimyristoylglycerol</t>
  </si>
  <si>
    <t>C37H70O10</t>
  </si>
  <si>
    <t>S_cpd15739[c]</t>
  </si>
  <si>
    <t>Monoglucosyl-1,2 distearoylglycerol</t>
  </si>
  <si>
    <t>C45H86O10</t>
  </si>
  <si>
    <t>S_cpd15740[c]</t>
  </si>
  <si>
    <t>Monoglucosyl-1,2 diisoheptadecanoylglycerol</t>
  </si>
  <si>
    <t>C43H82O10</t>
  </si>
  <si>
    <t>S_cpd15741[c]</t>
  </si>
  <si>
    <t>Monoglucosyl-1,2 dianteisoheptadecanoylglycerol</t>
  </si>
  <si>
    <t>S_cpd15742[c]</t>
  </si>
  <si>
    <t>Monoglucosyl-1,2 diisotetradecanoylglycerol</t>
  </si>
  <si>
    <t>S_cpd15743[c]</t>
  </si>
  <si>
    <t>Monoglucosyl-1,2 diisopentadecanoylglycerol</t>
  </si>
  <si>
    <t>C39H74O10</t>
  </si>
  <si>
    <t>S_cpd15744[c]</t>
  </si>
  <si>
    <t>Monoglucosyl-1,2 dianteisopentadecanoylglycerol</t>
  </si>
  <si>
    <t>S_cpd15745[c]</t>
  </si>
  <si>
    <t>Monoglucosyl-1,2 diisohexadecanoylglycerol</t>
  </si>
  <si>
    <t>S_cpd15746[c]</t>
  </si>
  <si>
    <t>Palmitoyllipoteichoic acid (n-24), linked, unsubstituted</t>
  </si>
  <si>
    <t>C119H232O135P24</t>
  </si>
  <si>
    <t>S_cpd15747[c]</t>
  </si>
  <si>
    <t>Myristoyllipoteichoic acid (n-24), linked, unsubstituted</t>
  </si>
  <si>
    <t>C115H224O135P24</t>
  </si>
  <si>
    <t>S_cpd15748[c]</t>
  </si>
  <si>
    <t>Stearoyllipoteichoic acid (n-24), linked, unsubstituted</t>
  </si>
  <si>
    <t>C123H240O135P24</t>
  </si>
  <si>
    <t>S_cpd15749[c]</t>
  </si>
  <si>
    <t>Isoheptadecanoyllipoteichoic acid (n-24), linked, unsubstituted</t>
  </si>
  <si>
    <t>C121H236O135P24</t>
  </si>
  <si>
    <t>S_cpd15750[c]</t>
  </si>
  <si>
    <t>Anteisoheptadecanoyllipoteichoic acid (n-24), linked, unsubstituted</t>
  </si>
  <si>
    <t>S_cpd15751[c]</t>
  </si>
  <si>
    <t>Isotetradecanoyllipoteichoic acid (n-24), linked, unsubstituted</t>
  </si>
  <si>
    <t>S_cpd15752[c]</t>
  </si>
  <si>
    <t>Isopentadecanoyllipoteichoic acid (n-24), linked, unsubstituted</t>
  </si>
  <si>
    <t>C117H228O135P24</t>
  </si>
  <si>
    <t>S_cpd15753[c]</t>
  </si>
  <si>
    <t>Anteisopentadecanoyllipoteichoic acid (n-24), linked, unsubstituted</t>
  </si>
  <si>
    <t>S_cpd15754[c]</t>
  </si>
  <si>
    <t>Isohexadecanoyllipoteichoic acid (n-24), linked, unsubstituted</t>
  </si>
  <si>
    <t>S_cpd15755[c]</t>
  </si>
  <si>
    <t>Palmitoyllipoteichoic acid (n-24), linked, glucose substituted</t>
  </si>
  <si>
    <t>C263H472O255P24</t>
  </si>
  <si>
    <t>S_cpd15756[c]</t>
  </si>
  <si>
    <t>Myristoyllipoteichoic acid (n-24), linked, glucose substituted</t>
  </si>
  <si>
    <t>C259H464O255P24</t>
  </si>
  <si>
    <t>S_cpd15757[c]</t>
  </si>
  <si>
    <t>Stearoyllipoteichoic acid (n-24), linked, glucose substituted</t>
  </si>
  <si>
    <t>C267H480O255P24</t>
  </si>
  <si>
    <t>S_cpd15758[c]</t>
  </si>
  <si>
    <t>Isoheptadecanoyllipoteichoic acid (n-24), linked, glucose substituted</t>
  </si>
  <si>
    <t>C265H476O255P24</t>
  </si>
  <si>
    <t>S_cpd15759[c]</t>
  </si>
  <si>
    <t>Anteisoheptadecanoyllipoteichoic acid (n-24), linked, glucose substituted</t>
  </si>
  <si>
    <t>S_cpd15760[c]</t>
  </si>
  <si>
    <t>Isotetradecanoyllipoteichoic acid (n-24), linked, glucose substituted</t>
  </si>
  <si>
    <t>S_cpd15761[c]</t>
  </si>
  <si>
    <t>Isopentadecanoyllipoteichoic acid (n-24), linked, glucose substituted</t>
  </si>
  <si>
    <t>C261H468O255P24</t>
  </si>
  <si>
    <t>S_cpd15762[c]</t>
  </si>
  <si>
    <t>Anteisopentadecanoyllipoteichoic acid (n-24), linked, glucose substituted</t>
  </si>
  <si>
    <t>S_cpd15763[c]</t>
  </si>
  <si>
    <t>Isohexadecanoyllipoteichoic acid (n-24), linked, glucose substituted</t>
  </si>
  <si>
    <t>S_cpd15764[c]</t>
  </si>
  <si>
    <t>Palmitoyllipoteichoic acid (n-24), linked, N-acetyl-D-glucosamine</t>
  </si>
  <si>
    <t>C311H544N24O255P24</t>
  </si>
  <si>
    <t>S_cpd15765[c]</t>
  </si>
  <si>
    <t>Myristoyllipoteichoic acid (n-24), linked, N-acetyl-D-glucosamine</t>
  </si>
  <si>
    <t>C307H536N24O255P24</t>
  </si>
  <si>
    <t>S_cpd15766[c]</t>
  </si>
  <si>
    <t>Stearoyllipoteichoic acid (n-24), linked, N-acetyl-D-glucosamine</t>
  </si>
  <si>
    <t>C315H552N24O255P24</t>
  </si>
  <si>
    <t>S_cpd15767[c]</t>
  </si>
  <si>
    <t>Isoheptadecanoyllipoteichoic acid (n-24), linked, N-acetyl-D-glucosamine</t>
  </si>
  <si>
    <t>C313H548N24O255P24</t>
  </si>
  <si>
    <t>S_cpd15768[c]</t>
  </si>
  <si>
    <t>Anteisoheptadecanoyllipoteichoic acid (n-24), linked, N-acetyl-D-glucosamine</t>
  </si>
  <si>
    <t>S_cpd15769[c]</t>
  </si>
  <si>
    <t>Isotetradecanoyllipoteichoic acid (n-24), linked, N-acetyl-D-glucosamine</t>
  </si>
  <si>
    <t>S_cpd15770[c]</t>
  </si>
  <si>
    <t>Isopentadecanoyllipoteichoic acid (n-24), linked, N-acetyl-D-glucosamine</t>
  </si>
  <si>
    <t>C309H540N24O255P24</t>
  </si>
  <si>
    <t>S_cpd15771[c]</t>
  </si>
  <si>
    <t>Anteisopentadecanoyllipoteichoic acid (n-24), linked, N-acetyl-D-glucosamine</t>
  </si>
  <si>
    <t>S_cpd15772[c]</t>
  </si>
  <si>
    <t>Isohexadecanoyllipoteichoic acid (n-24), linked, N-acetyl-D-glucosamine</t>
  </si>
  <si>
    <t>S_cpd15775[c]</t>
  </si>
  <si>
    <t>Stearoyllipoteichoic acid (n-24), linked, D-alanine substituted</t>
  </si>
  <si>
    <t>C195H360N24O159P24</t>
  </si>
  <si>
    <t>S_cpd15776[c]</t>
  </si>
  <si>
    <t>Isoheptadecanoyllipoteichoic acid (n-24), linked, D-alanine substituted</t>
  </si>
  <si>
    <t>C193H356N24O159P24</t>
  </si>
  <si>
    <t>S_cpd15777[c]</t>
  </si>
  <si>
    <t>Anteisoheptadecanoyllipoteichoic acid (n-24), linked, D-alanine substituted</t>
  </si>
  <si>
    <t>S_cpd15791[c]</t>
  </si>
  <si>
    <t>Palmitoylcardiolipin (B. subtilis)</t>
  </si>
  <si>
    <t>C73H140O17P2</t>
  </si>
  <si>
    <t>S_cpd15792[c]</t>
  </si>
  <si>
    <t>Myristoylcardiolipin (B. subtilis)</t>
  </si>
  <si>
    <t>C65H124O17P2</t>
  </si>
  <si>
    <t>S_cpd15793[c]</t>
  </si>
  <si>
    <t>Stearoylcardiolipin (B. subtilis)</t>
  </si>
  <si>
    <t>C81H156O17P2</t>
  </si>
  <si>
    <t>S_cpd15794[c]</t>
  </si>
  <si>
    <t>Isoheptadecanoylcardiolipin (B. subtilis)</t>
  </si>
  <si>
    <t>C77H148O17P2</t>
  </si>
  <si>
    <t>S_cpd15795[c]</t>
  </si>
  <si>
    <t>Anteisoheptadecanoylcardiolipin (B. subtilis)</t>
  </si>
  <si>
    <t>S_cpd15796[c]</t>
  </si>
  <si>
    <t>Isotetradecanoylcardiolipin (B. subtilis)</t>
  </si>
  <si>
    <t>S_cpd15797[c]</t>
  </si>
  <si>
    <t>Isopentadecanoylcardiolipin (B. subtilis)</t>
  </si>
  <si>
    <t>C69H132O17P2</t>
  </si>
  <si>
    <t>S_cpd15798[c]</t>
  </si>
  <si>
    <t>Anteisopentadecanoylcardiolipin (B. subtilis)</t>
  </si>
  <si>
    <t>S_cpd15799[c]</t>
  </si>
  <si>
    <t>Isohexadecanoylcardiolipin (B. subtilis)</t>
  </si>
  <si>
    <t>S_cpd17041[c]</t>
  </si>
  <si>
    <t>Protein biosynthesis</t>
  </si>
  <si>
    <t>S_cpd17041[e]</t>
  </si>
  <si>
    <t>S_dna_CA[c]</t>
  </si>
  <si>
    <t>biomass dna component</t>
  </si>
  <si>
    <t>S_gpn[c]</t>
  </si>
  <si>
    <t>(Glycerolphosphate)n</t>
  </si>
  <si>
    <t>C36H86O61P12</t>
  </si>
  <si>
    <t>S_hdACP[c]</t>
  </si>
  <si>
    <t>Phospholipid components (C16:1)</t>
  </si>
  <si>
    <t>C27H49N2O8PSR</t>
  </si>
  <si>
    <t>S_lipid_CA[c]</t>
  </si>
  <si>
    <t>biomass lipid dna component</t>
  </si>
  <si>
    <t>S_myrsACP[c]</t>
  </si>
  <si>
    <t>Tetradecanoyl-[acp] (C14:0)</t>
  </si>
  <si>
    <t>C25H47N2O8PSR</t>
  </si>
  <si>
    <t>S_olACP[c]</t>
  </si>
  <si>
    <t>Phospholipid components (C18:1)</t>
  </si>
  <si>
    <t>C29H53N2O8PSR</t>
  </si>
  <si>
    <t>S_pa_CA[c]</t>
  </si>
  <si>
    <t>phosphatidate</t>
  </si>
  <si>
    <t>C35.7H67.8O8P</t>
  </si>
  <si>
    <t>S_palmACP[c]</t>
  </si>
  <si>
    <t>Hexadecanoyl-[acp] (C16:0)</t>
  </si>
  <si>
    <t>C27H51N2O8PSR</t>
  </si>
  <si>
    <t>S_pe_CA[c]</t>
  </si>
  <si>
    <t>Phosphatidylethanolamine</t>
  </si>
  <si>
    <t>C37.7H73.8NO8P</t>
  </si>
  <si>
    <t>S_peptido_CA[c]</t>
  </si>
  <si>
    <t>biomass peptidoglycan component</t>
  </si>
  <si>
    <t>S_pg_CA[c]</t>
  </si>
  <si>
    <t>phosphatidylglycerol</t>
  </si>
  <si>
    <t>C38.7H74.8O10P</t>
  </si>
  <si>
    <t>S_pgp_CA[c]</t>
  </si>
  <si>
    <t>phosphatidylglycerolphosphate</t>
  </si>
  <si>
    <t>C38.7H73.8O13P2</t>
  </si>
  <si>
    <t>S_pme_CA[c]</t>
  </si>
  <si>
    <t>phosphatidyl-N-methylethanolamine</t>
  </si>
  <si>
    <t>C38.7H75.8NO8P</t>
  </si>
  <si>
    <t>S_protein_CA[c]</t>
  </si>
  <si>
    <t>biomass protein component</t>
  </si>
  <si>
    <t>S_ps_CA[c]</t>
  </si>
  <si>
    <t>Phosphatidylserine</t>
  </si>
  <si>
    <t>C38.7H72.8NO10P</t>
  </si>
  <si>
    <t>S_rna_CA[c]</t>
  </si>
  <si>
    <t>biomass rna component</t>
  </si>
  <si>
    <t>S_solutepool[c]</t>
  </si>
  <si>
    <t>biomass solute pool component</t>
  </si>
  <si>
    <t>S_stracp[c]</t>
  </si>
  <si>
    <t>Octadecanoyl-[acyl-carrier protein] (C18:0)</t>
  </si>
  <si>
    <t>C29H55N2O8PSR</t>
  </si>
  <si>
    <t>S_teichoic_CA[c]</t>
  </si>
  <si>
    <t>biomass teichoic acid component</t>
  </si>
  <si>
    <r>
      <t>Summary of results for all fluxes are in Table S1 with metabolites listed in Table S3. Flux units are mmol/gDCW/hr. See comments for details (</t>
    </r>
    <r>
      <rPr>
        <i/>
        <sz val="11"/>
        <color theme="1"/>
        <rFont val="Arial"/>
        <family val="2"/>
      </rPr>
      <t xml:space="preserve">e.g. </t>
    </r>
    <r>
      <rPr>
        <sz val="11"/>
        <color theme="1"/>
        <rFont val="Arial"/>
        <family val="2"/>
      </rPr>
      <t>simulation parameters for each SIMx). BC, biomass concentration</t>
    </r>
  </si>
  <si>
    <t>ATP Balance (Consumption/Production)</t>
  </si>
  <si>
    <t>Ferredoxin balance (mmol/gDCW/h)</t>
  </si>
  <si>
    <t>NADH balance (mmol/gDCW/h)</t>
  </si>
  <si>
    <t>NADPH balance (mmol/gDCW/h)</t>
  </si>
  <si>
    <r>
      <t xml:space="preserve">Table S11 | Complete results of </t>
    </r>
    <r>
      <rPr>
        <b/>
        <i/>
        <sz val="12"/>
        <rFont val="Arial"/>
        <family val="2"/>
      </rPr>
      <t>in silico</t>
    </r>
    <r>
      <rPr>
        <b/>
        <sz val="12"/>
        <rFont val="Arial"/>
        <family val="2"/>
      </rPr>
      <t xml:space="preserve"> analysis of experimental data and 'optimal' growth predictions with the GEM iCLAU786.</t>
    </r>
  </si>
  <si>
    <r>
      <t>Table S10 | Summary of low biomass concentration</t>
    </r>
    <r>
      <rPr>
        <b/>
        <i/>
        <sz val="12"/>
        <color theme="1"/>
        <rFont val="Arial"/>
        <family val="2"/>
      </rPr>
      <t xml:space="preserve"> in silico </t>
    </r>
    <r>
      <rPr>
        <b/>
        <sz val="12"/>
        <color theme="1"/>
        <rFont val="Arial"/>
        <family val="2"/>
      </rPr>
      <t>analysis of experimental data and 'optimal' growth predictions with the GEM iCLAU786.</t>
    </r>
  </si>
  <si>
    <t>First objective function: maximising ATP dissipation</t>
  </si>
  <si>
    <t>Second objective function: maximising biomass</t>
  </si>
  <si>
    <t>Second objective function: maximising biomass + additional constraints</t>
  </si>
  <si>
    <t>CO LowBC</t>
  </si>
  <si>
    <t>CO HighBC</t>
  </si>
  <si>
    <t>Syngas LowBC</t>
  </si>
  <si>
    <t>Syngas HighBC</t>
  </si>
  <si>
    <r>
      <t>CO+H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LowBC</t>
    </r>
  </si>
  <si>
    <r>
      <t>CO+H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HighBC</t>
    </r>
  </si>
  <si>
    <r>
      <t>CO/CO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D = 1</t>
    </r>
  </si>
  <si>
    <r>
      <t>CO/CO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D = 0.5</t>
    </r>
  </si>
  <si>
    <r>
      <t>CO+H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LowBC</t>
    </r>
  </si>
  <si>
    <t>Av.</t>
  </si>
  <si>
    <t>±</t>
  </si>
  <si>
    <t>SIM 41</t>
  </si>
  <si>
    <t>SIM 42</t>
  </si>
  <si>
    <t>SIM 43</t>
  </si>
  <si>
    <t>SIM 44</t>
  </si>
  <si>
    <t>SIM 45</t>
  </si>
  <si>
    <t>SIM 46</t>
  </si>
  <si>
    <t>SIM 47</t>
  </si>
  <si>
    <t>SIM 48</t>
  </si>
  <si>
    <t>SIM 49</t>
  </si>
  <si>
    <t>SIM 50</t>
  </si>
  <si>
    <t>SIM 51</t>
  </si>
  <si>
    <t>SIM 52</t>
  </si>
  <si>
    <t>SIM 53</t>
  </si>
  <si>
    <t>SIM 54</t>
  </si>
  <si>
    <t>SIM 55</t>
  </si>
  <si>
    <t>SIM 56</t>
  </si>
  <si>
    <t>SIM 57</t>
  </si>
  <si>
    <t>SIM 58</t>
  </si>
  <si>
    <t>SIM 59</t>
  </si>
  <si>
    <t>SIM 60</t>
  </si>
  <si>
    <t>SIM 61</t>
  </si>
  <si>
    <t>SIM 62</t>
  </si>
  <si>
    <t>SIM1-19, 27-41, and 49-55 are from Valgepea et al. (2018)</t>
  </si>
  <si>
    <r>
      <t>CO/CO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</t>
    </r>
    <r>
      <rPr>
        <vertAlign val="subscript"/>
        <sz val="11"/>
        <color theme="1"/>
        <rFont val="Arial"/>
        <family val="2"/>
      </rPr>
      <t>2</t>
    </r>
  </si>
  <si>
    <t>SIM1-15, 27-37, and 49-51 are from Valgepea et al. (2018)</t>
  </si>
  <si>
    <r>
      <t>Complete results for all fluxes are in Table S11 with metabolites listed in Table S12. See comments for details (</t>
    </r>
    <r>
      <rPr>
        <i/>
        <sz val="11"/>
        <color theme="1"/>
        <rFont val="Arial"/>
        <family val="2"/>
      </rPr>
      <t xml:space="preserve">e.g. </t>
    </r>
    <r>
      <rPr>
        <sz val="11"/>
        <color theme="1"/>
        <rFont val="Arial"/>
        <family val="2"/>
      </rPr>
      <t>simulation parameters for each SIMx). BC - biomass concentration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</si>
</sst>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0"/>
      <color theme="1"/>
      <name val="Arial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bscript"/>
      <sz val="11"/>
      <color theme="1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vertAlign val="subscript"/>
      <sz val="10"/>
      <color theme="1"/>
      <name val="Arial"/>
      <family val="2"/>
    </font>
    <font>
      <vertAlign val="subscript"/>
      <sz val="1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name val="Arial"/>
      <family val="2"/>
    </font>
    <font>
      <vertAlign val="subscript"/>
      <sz val="11"/>
      <name val="Arial"/>
      <family val="2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</borders>
  <cellStyleXfs count="4196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2" fillId="7" borderId="7" applyNumberFormat="0" applyAlignment="0" applyProtection="0"/>
    <xf numFmtId="0" fontId="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9" applyNumberFormat="0" applyFill="0" applyAlignment="0" applyProtection="0"/>
    <xf numFmtId="0" fontId="20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/>
    <xf numFmtId="0" fontId="8" fillId="0" borderId="0"/>
    <xf numFmtId="0" fontId="8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8" fillId="0" borderId="0"/>
    <xf numFmtId="0" fontId="24" fillId="0" borderId="0"/>
    <xf numFmtId="0" fontId="25" fillId="0" borderId="0"/>
    <xf numFmtId="0" fontId="26" fillId="0" borderId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5" fillId="0" borderId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3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102">
    <xf numFmtId="0" fontId="0" fillId="0" borderId="0" xfId="0"/>
    <xf numFmtId="0" fontId="5" fillId="0" borderId="0" xfId="0" applyFont="1" applyFill="1" applyBorder="1"/>
    <xf numFmtId="0" fontId="1" fillId="0" borderId="0" xfId="0" applyFont="1" applyFill="1"/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left" wrapText="1" indent="1"/>
    </xf>
    <xf numFmtId="0" fontId="5" fillId="0" borderId="0" xfId="0" applyFont="1" applyFill="1"/>
    <xf numFmtId="0" fontId="5" fillId="0" borderId="0" xfId="0" applyFont="1" applyFill="1" applyAlignment="1">
      <alignment wrapText="1"/>
    </xf>
    <xf numFmtId="0" fontId="5" fillId="0" borderId="0" xfId="0" applyFont="1" applyFill="1" applyAlignment="1">
      <alignment vertical="center" wrapText="1"/>
    </xf>
    <xf numFmtId="0" fontId="27" fillId="0" borderId="0" xfId="0" applyFont="1" applyFill="1"/>
    <xf numFmtId="0" fontId="27" fillId="0" borderId="0" xfId="0" applyFont="1" applyFill="1" applyAlignment="1">
      <alignment horizontal="left" wrapText="1" indent="1"/>
    </xf>
    <xf numFmtId="0" fontId="27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left" wrapText="1" indent="1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wrapText="1"/>
    </xf>
    <xf numFmtId="0" fontId="27" fillId="0" borderId="0" xfId="0" applyFont="1" applyFill="1" applyBorder="1" applyAlignment="1">
      <alignment horizontal="left" wrapText="1" indent="1"/>
    </xf>
    <xf numFmtId="0" fontId="5" fillId="0" borderId="0" xfId="0" applyFont="1" applyFill="1" applyBorder="1" applyAlignment="1">
      <alignment horizontal="left" wrapText="1" indent="1"/>
    </xf>
    <xf numFmtId="0" fontId="5" fillId="0" borderId="0" xfId="0" quotePrefix="1" applyFont="1" applyFill="1"/>
    <xf numFmtId="0" fontId="5" fillId="0" borderId="0" xfId="0" quotePrefix="1" applyFont="1" applyFill="1" applyAlignment="1">
      <alignment wrapText="1"/>
    </xf>
    <xf numFmtId="0" fontId="27" fillId="0" borderId="0" xfId="0" applyFont="1" applyFill="1" applyAlignment="1">
      <alignment wrapText="1"/>
    </xf>
    <xf numFmtId="0" fontId="5" fillId="0" borderId="0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 wrapText="1"/>
    </xf>
    <xf numFmtId="164" fontId="34" fillId="0" borderId="0" xfId="0" applyNumberFormat="1" applyFont="1" applyFill="1" applyBorder="1" applyAlignment="1">
      <alignment vertical="center" wrapText="1"/>
    </xf>
    <xf numFmtId="164" fontId="34" fillId="0" borderId="0" xfId="0" applyNumberFormat="1" applyFont="1" applyFill="1" applyBorder="1" applyAlignment="1">
      <alignment horizontal="left" vertical="center" wrapText="1"/>
    </xf>
    <xf numFmtId="164" fontId="32" fillId="0" borderId="0" xfId="0" applyNumberFormat="1" applyFont="1" applyFill="1" applyBorder="1" applyAlignment="1">
      <alignment horizontal="center" vertical="center" wrapText="1"/>
    </xf>
    <xf numFmtId="0" fontId="5" fillId="0" borderId="0" xfId="75" applyFont="1" applyFill="1"/>
    <xf numFmtId="0" fontId="5" fillId="0" borderId="0" xfId="75" applyFont="1" applyFill="1" applyAlignment="1">
      <alignment wrapText="1"/>
    </xf>
    <xf numFmtId="0" fontId="5" fillId="0" borderId="0" xfId="75" applyFont="1" applyFill="1" applyAlignment="1">
      <alignment horizontal="left" wrapText="1"/>
    </xf>
    <xf numFmtId="0" fontId="5" fillId="0" borderId="0" xfId="75" applyFont="1" applyFill="1" applyAlignment="1">
      <alignment horizontal="left" wrapText="1" indent="1"/>
    </xf>
    <xf numFmtId="0" fontId="5" fillId="0" borderId="0" xfId="75" applyFont="1" applyFill="1" applyAlignment="1">
      <alignment horizontal="center"/>
    </xf>
    <xf numFmtId="2" fontId="31" fillId="0" borderId="12" xfId="74" applyNumberFormat="1" applyFont="1" applyFill="1" applyBorder="1" applyAlignment="1">
      <alignment horizontal="left" vertical="center"/>
    </xf>
    <xf numFmtId="2" fontId="31" fillId="0" borderId="10" xfId="74" applyNumberFormat="1" applyFont="1" applyFill="1" applyBorder="1" applyAlignment="1">
      <alignment horizontal="left" vertical="center"/>
    </xf>
    <xf numFmtId="2" fontId="31" fillId="0" borderId="13" xfId="74" applyNumberFormat="1" applyFont="1" applyFill="1" applyBorder="1" applyAlignment="1">
      <alignment horizontal="left" vertical="center"/>
    </xf>
    <xf numFmtId="0" fontId="27" fillId="0" borderId="10" xfId="0" applyFont="1" applyFill="1" applyBorder="1"/>
    <xf numFmtId="0" fontId="27" fillId="0" borderId="10" xfId="0" applyFont="1" applyFill="1" applyBorder="1" applyAlignment="1">
      <alignment wrapText="1"/>
    </xf>
    <xf numFmtId="0" fontId="27" fillId="0" borderId="10" xfId="0" applyFont="1" applyFill="1" applyBorder="1" applyAlignment="1">
      <alignment horizontal="left" wrapText="1"/>
    </xf>
    <xf numFmtId="0" fontId="27" fillId="0" borderId="10" xfId="0" applyFont="1" applyFill="1" applyBorder="1" applyAlignment="1">
      <alignment horizontal="left" wrapText="1" indent="1"/>
    </xf>
    <xf numFmtId="0" fontId="27" fillId="0" borderId="10" xfId="0" applyFont="1" applyFill="1" applyBorder="1" applyAlignment="1">
      <alignment horizontal="center"/>
    </xf>
    <xf numFmtId="0" fontId="27" fillId="0" borderId="13" xfId="0" applyFont="1" applyFill="1" applyBorder="1" applyAlignment="1"/>
    <xf numFmtId="164" fontId="5" fillId="0" borderId="0" xfId="0" applyNumberFormat="1" applyFont="1" applyFill="1" applyAlignment="1">
      <alignment horizontal="center"/>
    </xf>
    <xf numFmtId="164" fontId="5" fillId="0" borderId="0" xfId="75" applyNumberFormat="1" applyFont="1" applyFill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/>
    <xf numFmtId="164" fontId="0" fillId="0" borderId="0" xfId="0" applyNumberFormat="1"/>
    <xf numFmtId="164" fontId="30" fillId="0" borderId="0" xfId="0" applyNumberFormat="1" applyFont="1" applyFill="1" applyBorder="1" applyAlignment="1">
      <alignment horizontal="center" vertical="center" wrapText="1"/>
    </xf>
    <xf numFmtId="164" fontId="5" fillId="0" borderId="0" xfId="75" applyNumberFormat="1" applyFont="1" applyFill="1"/>
    <xf numFmtId="164" fontId="38" fillId="0" borderId="0" xfId="0" applyNumberFormat="1" applyFont="1" applyFill="1" applyBorder="1" applyAlignment="1">
      <alignment vertical="center" wrapText="1"/>
    </xf>
    <xf numFmtId="164" fontId="30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horizontal="left" vertical="center" wrapText="1"/>
    </xf>
    <xf numFmtId="2" fontId="30" fillId="0" borderId="0" xfId="0" applyNumberFormat="1" applyFont="1" applyFill="1" applyAlignment="1">
      <alignment vertical="center" wrapText="1"/>
    </xf>
    <xf numFmtId="164" fontId="30" fillId="0" borderId="0" xfId="0" applyNumberFormat="1" applyFont="1" applyFill="1" applyBorder="1" applyAlignment="1">
      <alignment horizontal="center" vertical="center"/>
    </xf>
    <xf numFmtId="164" fontId="30" fillId="0" borderId="13" xfId="0" applyNumberFormat="1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>
      <alignment vertical="center"/>
    </xf>
    <xf numFmtId="2" fontId="30" fillId="0" borderId="11" xfId="0" applyNumberFormat="1" applyFont="1" applyFill="1" applyBorder="1" applyAlignment="1">
      <alignment vertical="center"/>
    </xf>
    <xf numFmtId="2" fontId="30" fillId="0" borderId="0" xfId="0" applyNumberFormat="1" applyFont="1" applyFill="1" applyBorder="1" applyAlignment="1">
      <alignment vertical="center"/>
    </xf>
    <xf numFmtId="164" fontId="30" fillId="0" borderId="11" xfId="0" applyNumberFormat="1" applyFont="1" applyFill="1" applyBorder="1" applyAlignment="1">
      <alignment vertical="center"/>
    </xf>
    <xf numFmtId="2" fontId="30" fillId="0" borderId="0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 vertical="center"/>
    </xf>
    <xf numFmtId="2" fontId="31" fillId="0" borderId="11" xfId="0" applyNumberFormat="1" applyFont="1" applyFill="1" applyBorder="1" applyAlignment="1">
      <alignment vertical="center"/>
    </xf>
    <xf numFmtId="165" fontId="42" fillId="0" borderId="0" xfId="4195" applyNumberFormat="1" applyFont="1" applyFill="1" applyBorder="1" applyAlignment="1">
      <alignment horizontal="right" vertical="center"/>
    </xf>
    <xf numFmtId="164" fontId="30" fillId="0" borderId="0" xfId="4195" applyNumberFormat="1" applyFont="1" applyFill="1" applyBorder="1" applyAlignment="1">
      <alignment vertical="center"/>
    </xf>
    <xf numFmtId="1" fontId="31" fillId="0" borderId="11" xfId="0" applyNumberFormat="1" applyFont="1" applyFill="1" applyBorder="1" applyAlignment="1">
      <alignment vertical="center"/>
    </xf>
    <xf numFmtId="1" fontId="30" fillId="0" borderId="0" xfId="4195" applyNumberFormat="1" applyFont="1" applyFill="1" applyBorder="1" applyAlignment="1">
      <alignment vertical="center"/>
    </xf>
    <xf numFmtId="1" fontId="30" fillId="0" borderId="0" xfId="0" applyNumberFormat="1" applyFont="1" applyFill="1" applyBorder="1" applyAlignment="1">
      <alignment vertical="center"/>
    </xf>
    <xf numFmtId="2" fontId="32" fillId="0" borderId="11" xfId="0" applyNumberFormat="1" applyFont="1" applyFill="1" applyBorder="1"/>
    <xf numFmtId="2" fontId="30" fillId="0" borderId="0" xfId="0" applyNumberFormat="1" applyFont="1" applyFill="1" applyBorder="1"/>
    <xf numFmtId="2" fontId="31" fillId="0" borderId="0" xfId="4195" applyNumberFormat="1" applyFont="1" applyFill="1" applyBorder="1" applyAlignment="1">
      <alignment vertical="center" wrapText="1"/>
    </xf>
    <xf numFmtId="2" fontId="42" fillId="0" borderId="11" xfId="0" applyNumberFormat="1" applyFont="1" applyFill="1" applyBorder="1"/>
    <xf numFmtId="2" fontId="32" fillId="0" borderId="11" xfId="0" applyNumberFormat="1" applyFont="1" applyFill="1" applyBorder="1" applyAlignment="1">
      <alignment horizontal="left" wrapText="1"/>
    </xf>
    <xf numFmtId="2" fontId="30" fillId="0" borderId="0" xfId="0" applyNumberFormat="1" applyFont="1" applyFill="1" applyBorder="1" applyAlignment="1"/>
    <xf numFmtId="2" fontId="30" fillId="0" borderId="14" xfId="0" applyNumberFormat="1" applyFont="1" applyFill="1" applyBorder="1"/>
    <xf numFmtId="0" fontId="3" fillId="0" borderId="15" xfId="0" applyFont="1" applyBorder="1"/>
    <xf numFmtId="9" fontId="42" fillId="0" borderId="0" xfId="4195" applyFont="1" applyFill="1" applyBorder="1" applyAlignment="1">
      <alignment horizontal="right" vertical="center"/>
    </xf>
    <xf numFmtId="9" fontId="30" fillId="0" borderId="0" xfId="4195" applyFont="1" applyFill="1" applyBorder="1" applyAlignment="1">
      <alignment vertical="center"/>
    </xf>
    <xf numFmtId="9" fontId="30" fillId="0" borderId="0" xfId="4195" applyFont="1" applyFill="1" applyBorder="1" applyAlignment="1">
      <alignment horizontal="right" vertical="center"/>
    </xf>
    <xf numFmtId="2" fontId="31" fillId="0" borderId="10" xfId="74" applyNumberFormat="1" applyFont="1" applyFill="1" applyBorder="1" applyAlignment="1">
      <alignment horizontal="center" vertical="center"/>
    </xf>
    <xf numFmtId="2" fontId="46" fillId="0" borderId="10" xfId="74" applyNumberFormat="1" applyFont="1" applyFill="1" applyBorder="1" applyAlignment="1">
      <alignment horizontal="center" vertical="center"/>
    </xf>
    <xf numFmtId="2" fontId="31" fillId="0" borderId="18" xfId="74" applyNumberFormat="1" applyFont="1" applyFill="1" applyBorder="1" applyAlignment="1">
      <alignment horizontal="left" vertical="center"/>
    </xf>
    <xf numFmtId="2" fontId="46" fillId="0" borderId="19" xfId="74" applyNumberFormat="1" applyFont="1" applyFill="1" applyBorder="1" applyAlignment="1">
      <alignment horizontal="center" vertical="center"/>
    </xf>
    <xf numFmtId="2" fontId="31" fillId="0" borderId="18" xfId="74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164" fontId="30" fillId="0" borderId="14" xfId="0" applyNumberFormat="1" applyFont="1" applyFill="1" applyBorder="1" applyAlignment="1">
      <alignment horizontal="center" vertical="center" wrapText="1"/>
    </xf>
    <xf numFmtId="164" fontId="30" fillId="0" borderId="11" xfId="0" applyNumberFormat="1" applyFont="1" applyFill="1" applyBorder="1" applyAlignment="1">
      <alignment horizontal="center" vertical="center" wrapText="1"/>
    </xf>
    <xf numFmtId="9" fontId="31" fillId="0" borderId="0" xfId="4195" applyFont="1" applyFill="1" applyBorder="1" applyAlignment="1">
      <alignment horizontal="center" vertical="center" wrapText="1"/>
    </xf>
    <xf numFmtId="164" fontId="30" fillId="0" borderId="0" xfId="0" applyNumberFormat="1" applyFont="1" applyFill="1" applyBorder="1" applyAlignment="1">
      <alignment horizontal="center" vertical="center" wrapText="1"/>
    </xf>
    <xf numFmtId="2" fontId="32" fillId="0" borderId="11" xfId="0" applyNumberFormat="1" applyFont="1" applyFill="1" applyBorder="1" applyAlignment="1">
      <alignment horizontal="left" wrapText="1"/>
    </xf>
    <xf numFmtId="9" fontId="31" fillId="0" borderId="14" xfId="4195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 wrapText="1"/>
    </xf>
    <xf numFmtId="0" fontId="44" fillId="0" borderId="16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17" xfId="0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left" vertical="center" wrapText="1"/>
    </xf>
    <xf numFmtId="2" fontId="30" fillId="0" borderId="0" xfId="0" applyNumberFormat="1" applyFont="1" applyFill="1" applyAlignment="1">
      <alignment horizontal="left" vertical="center" wrapText="1"/>
    </xf>
    <xf numFmtId="0" fontId="44" fillId="0" borderId="16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164" fontId="30" fillId="0" borderId="16" xfId="0" applyNumberFormat="1" applyFont="1" applyFill="1" applyBorder="1" applyAlignment="1">
      <alignment horizontal="center" vertical="center" wrapText="1"/>
    </xf>
    <xf numFmtId="164" fontId="30" fillId="0" borderId="17" xfId="0" applyNumberFormat="1" applyFont="1" applyFill="1" applyBorder="1" applyAlignment="1">
      <alignment horizontal="center" vertical="center" wrapText="1"/>
    </xf>
  </cellXfs>
  <cellStyles count="4196">
    <cellStyle name="20% - Accent1" xfId="86" builtinId="30" customBuiltin="1"/>
    <cellStyle name="20% - Accent2" xfId="90" builtinId="34" customBuiltin="1"/>
    <cellStyle name="20% - Accent3" xfId="94" builtinId="38" customBuiltin="1"/>
    <cellStyle name="20% - Accent4" xfId="98" builtinId="42" customBuiltin="1"/>
    <cellStyle name="20% - Accent5" xfId="102" builtinId="46" customBuiltin="1"/>
    <cellStyle name="20% - Accent6" xfId="106" builtinId="50" customBuiltin="1"/>
    <cellStyle name="40% - Accent1" xfId="87" builtinId="31" customBuiltin="1"/>
    <cellStyle name="40% - Accent2" xfId="91" builtinId="35" customBuiltin="1"/>
    <cellStyle name="40% - Accent3" xfId="95" builtinId="39" customBuiltin="1"/>
    <cellStyle name="40% - Accent4" xfId="99" builtinId="43" customBuiltin="1"/>
    <cellStyle name="40% - Accent5" xfId="103" builtinId="47" customBuiltin="1"/>
    <cellStyle name="40% - Accent6" xfId="107" builtinId="51" customBuiltin="1"/>
    <cellStyle name="60% - Accent1" xfId="88" builtinId="32" customBuiltin="1"/>
    <cellStyle name="60% - Accent2" xfId="92" builtinId="36" customBuiltin="1"/>
    <cellStyle name="60% - Accent3" xfId="96" builtinId="40" customBuiltin="1"/>
    <cellStyle name="60% - Accent4" xfId="100" builtinId="44" customBuiltin="1"/>
    <cellStyle name="60% - Accent5" xfId="104" builtinId="48" customBuiltin="1"/>
    <cellStyle name="60% - Accent6" xfId="108" builtinId="52" customBuiltin="1"/>
    <cellStyle name="Accent1" xfId="85" builtinId="29" customBuiltin="1"/>
    <cellStyle name="Accent2" xfId="89" builtinId="33" customBuiltin="1"/>
    <cellStyle name="Accent3" xfId="93" builtinId="37" customBuiltin="1"/>
    <cellStyle name="Accent4" xfId="97" builtinId="41" customBuiltin="1"/>
    <cellStyle name="Accent5" xfId="101" builtinId="45" customBuiltin="1"/>
    <cellStyle name="Accent6" xfId="105" builtinId="49" customBuiltin="1"/>
    <cellStyle name="Bad" xfId="75" builtinId="27" customBuiltin="1"/>
    <cellStyle name="Calculation" xfId="79" builtinId="22" customBuiltin="1"/>
    <cellStyle name="Check Cell" xfId="81" builtinId="23" customBuiltin="1"/>
    <cellStyle name="Explanatory Text" xfId="83" builtinId="53" customBuiltin="1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7" builtinId="9" hidden="1"/>
    <cellStyle name="Followed Hyperlink" xfId="306" builtinId="9" hidden="1"/>
    <cellStyle name="Followed Hyperlink" xfId="199" builtinId="9" hidden="1"/>
    <cellStyle name="Followed Hyperlink" xfId="279" builtinId="9" hidden="1"/>
    <cellStyle name="Followed Hyperlink" xfId="272" builtinId="9" hidden="1"/>
    <cellStyle name="Followed Hyperlink" xfId="270" builtinId="9" hidden="1"/>
    <cellStyle name="Followed Hyperlink" xfId="273" builtinId="9" hidden="1"/>
    <cellStyle name="Followed Hyperlink" xfId="280" builtinId="9" hidden="1"/>
    <cellStyle name="Followed Hyperlink" xfId="274" builtinId="9" hidden="1"/>
    <cellStyle name="Followed Hyperlink" xfId="298" builtinId="9" hidden="1"/>
    <cellStyle name="Followed Hyperlink" xfId="290" builtinId="9" hidden="1"/>
    <cellStyle name="Followed Hyperlink" xfId="305" builtinId="9" hidden="1"/>
    <cellStyle name="Followed Hyperlink" xfId="297" builtinId="9" hidden="1"/>
    <cellStyle name="Followed Hyperlink" xfId="289" builtinId="9" hidden="1"/>
    <cellStyle name="Followed Hyperlink" xfId="304" builtinId="9" hidden="1"/>
    <cellStyle name="Followed Hyperlink" xfId="296" builtinId="9" hidden="1"/>
    <cellStyle name="Followed Hyperlink" xfId="288" builtinId="9" hidden="1"/>
    <cellStyle name="Followed Hyperlink" xfId="303" builtinId="9" hidden="1"/>
    <cellStyle name="Followed Hyperlink" xfId="295" builtinId="9" hidden="1"/>
    <cellStyle name="Followed Hyperlink" xfId="28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7" builtinId="9" hidden="1"/>
    <cellStyle name="Followed Hyperlink" xfId="516" builtinId="9" hidden="1"/>
    <cellStyle name="Followed Hyperlink" xfId="409" builtinId="9" hidden="1"/>
    <cellStyle name="Followed Hyperlink" xfId="489" builtinId="9" hidden="1"/>
    <cellStyle name="Followed Hyperlink" xfId="482" builtinId="9" hidden="1"/>
    <cellStyle name="Followed Hyperlink" xfId="480" builtinId="9" hidden="1"/>
    <cellStyle name="Followed Hyperlink" xfId="483" builtinId="9" hidden="1"/>
    <cellStyle name="Followed Hyperlink" xfId="490" builtinId="9" hidden="1"/>
    <cellStyle name="Followed Hyperlink" xfId="484" builtinId="9" hidden="1"/>
    <cellStyle name="Followed Hyperlink" xfId="508" builtinId="9" hidden="1"/>
    <cellStyle name="Followed Hyperlink" xfId="500" builtinId="9" hidden="1"/>
    <cellStyle name="Followed Hyperlink" xfId="515" builtinId="9" hidden="1"/>
    <cellStyle name="Followed Hyperlink" xfId="507" builtinId="9" hidden="1"/>
    <cellStyle name="Followed Hyperlink" xfId="499" builtinId="9" hidden="1"/>
    <cellStyle name="Followed Hyperlink" xfId="514" builtinId="9" hidden="1"/>
    <cellStyle name="Followed Hyperlink" xfId="506" builtinId="9" hidden="1"/>
    <cellStyle name="Followed Hyperlink" xfId="498" builtinId="9" hidden="1"/>
    <cellStyle name="Followed Hyperlink" xfId="513" builtinId="9" hidden="1"/>
    <cellStyle name="Followed Hyperlink" xfId="505" builtinId="9" hidden="1"/>
    <cellStyle name="Followed Hyperlink" xfId="497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118" builtinId="9" hidden="1"/>
    <cellStyle name="Followed Hyperlink" xfId="196" builtinId="9" hidden="1"/>
    <cellStyle name="Followed Hyperlink" xfId="198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7" builtinId="9" hidden="1"/>
    <cellStyle name="Followed Hyperlink" xfId="716" builtinId="9" hidden="1"/>
    <cellStyle name="Followed Hyperlink" xfId="120" builtinId="9" hidden="1"/>
    <cellStyle name="Followed Hyperlink" xfId="689" builtinId="9" hidden="1"/>
    <cellStyle name="Followed Hyperlink" xfId="682" builtinId="9" hidden="1"/>
    <cellStyle name="Followed Hyperlink" xfId="680" builtinId="9" hidden="1"/>
    <cellStyle name="Followed Hyperlink" xfId="683" builtinId="9" hidden="1"/>
    <cellStyle name="Followed Hyperlink" xfId="690" builtinId="9" hidden="1"/>
    <cellStyle name="Followed Hyperlink" xfId="684" builtinId="9" hidden="1"/>
    <cellStyle name="Followed Hyperlink" xfId="708" builtinId="9" hidden="1"/>
    <cellStyle name="Followed Hyperlink" xfId="700" builtinId="9" hidden="1"/>
    <cellStyle name="Followed Hyperlink" xfId="715" builtinId="9" hidden="1"/>
    <cellStyle name="Followed Hyperlink" xfId="707" builtinId="9" hidden="1"/>
    <cellStyle name="Followed Hyperlink" xfId="699" builtinId="9" hidden="1"/>
    <cellStyle name="Followed Hyperlink" xfId="714" builtinId="9" hidden="1"/>
    <cellStyle name="Followed Hyperlink" xfId="706" builtinId="9" hidden="1"/>
    <cellStyle name="Followed Hyperlink" xfId="698" builtinId="9" hidden="1"/>
    <cellStyle name="Followed Hyperlink" xfId="713" builtinId="9" hidden="1"/>
    <cellStyle name="Followed Hyperlink" xfId="705" builtinId="9" hidden="1"/>
    <cellStyle name="Followed Hyperlink" xfId="697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547" builtinId="9" hidden="1"/>
    <cellStyle name="Followed Hyperlink" xfId="406" builtinId="9" hidden="1"/>
    <cellStyle name="Followed Hyperlink" xfId="518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7" builtinId="9" hidden="1"/>
    <cellStyle name="Followed Hyperlink" xfId="916" builtinId="9" hidden="1"/>
    <cellStyle name="Followed Hyperlink" xfId="616" builtinId="9" hidden="1"/>
    <cellStyle name="Followed Hyperlink" xfId="889" builtinId="9" hidden="1"/>
    <cellStyle name="Followed Hyperlink" xfId="882" builtinId="9" hidden="1"/>
    <cellStyle name="Followed Hyperlink" xfId="880" builtinId="9" hidden="1"/>
    <cellStyle name="Followed Hyperlink" xfId="883" builtinId="9" hidden="1"/>
    <cellStyle name="Followed Hyperlink" xfId="890" builtinId="9" hidden="1"/>
    <cellStyle name="Followed Hyperlink" xfId="884" builtinId="9" hidden="1"/>
    <cellStyle name="Followed Hyperlink" xfId="908" builtinId="9" hidden="1"/>
    <cellStyle name="Followed Hyperlink" xfId="900" builtinId="9" hidden="1"/>
    <cellStyle name="Followed Hyperlink" xfId="915" builtinId="9" hidden="1"/>
    <cellStyle name="Followed Hyperlink" xfId="907" builtinId="9" hidden="1"/>
    <cellStyle name="Followed Hyperlink" xfId="899" builtinId="9" hidden="1"/>
    <cellStyle name="Followed Hyperlink" xfId="914" builtinId="9" hidden="1"/>
    <cellStyle name="Followed Hyperlink" xfId="906" builtinId="9" hidden="1"/>
    <cellStyle name="Followed Hyperlink" xfId="898" builtinId="9" hidden="1"/>
    <cellStyle name="Followed Hyperlink" xfId="913" builtinId="9" hidden="1"/>
    <cellStyle name="Followed Hyperlink" xfId="905" builtinId="9" hidden="1"/>
    <cellStyle name="Followed Hyperlink" xfId="897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747" builtinId="9" hidden="1"/>
    <cellStyle name="Followed Hyperlink" xfId="123" builtinId="9" hidden="1"/>
    <cellStyle name="Followed Hyperlink" xfId="718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83" builtinId="9" hidden="1"/>
    <cellStyle name="Followed Hyperlink" xfId="1112" builtinId="9" hidden="1"/>
    <cellStyle name="Followed Hyperlink" xfId="816" builtinId="9" hidden="1"/>
    <cellStyle name="Followed Hyperlink" xfId="1085" builtinId="9" hidden="1"/>
    <cellStyle name="Followed Hyperlink" xfId="1078" builtinId="9" hidden="1"/>
    <cellStyle name="Followed Hyperlink" xfId="1076" builtinId="9" hidden="1"/>
    <cellStyle name="Followed Hyperlink" xfId="1079" builtinId="9" hidden="1"/>
    <cellStyle name="Followed Hyperlink" xfId="1086" builtinId="9" hidden="1"/>
    <cellStyle name="Followed Hyperlink" xfId="1080" builtinId="9" hidden="1"/>
    <cellStyle name="Followed Hyperlink" xfId="1104" builtinId="9" hidden="1"/>
    <cellStyle name="Followed Hyperlink" xfId="1096" builtinId="9" hidden="1"/>
    <cellStyle name="Followed Hyperlink" xfId="1111" builtinId="9" hidden="1"/>
    <cellStyle name="Followed Hyperlink" xfId="1103" builtinId="9" hidden="1"/>
    <cellStyle name="Followed Hyperlink" xfId="1095" builtinId="9" hidden="1"/>
    <cellStyle name="Followed Hyperlink" xfId="1110" builtinId="9" hidden="1"/>
    <cellStyle name="Followed Hyperlink" xfId="1102" builtinId="9" hidden="1"/>
    <cellStyle name="Followed Hyperlink" xfId="1094" builtinId="9" hidden="1"/>
    <cellStyle name="Followed Hyperlink" xfId="1109" builtinId="9" hidden="1"/>
    <cellStyle name="Followed Hyperlink" xfId="1101" builtinId="9" hidden="1"/>
    <cellStyle name="Followed Hyperlink" xfId="1093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7" builtinId="9" hidden="1"/>
    <cellStyle name="Followed Hyperlink" xfId="1316" builtinId="9" hidden="1"/>
    <cellStyle name="Followed Hyperlink" xfId="1209" builtinId="9" hidden="1"/>
    <cellStyle name="Followed Hyperlink" xfId="1289" builtinId="9" hidden="1"/>
    <cellStyle name="Followed Hyperlink" xfId="1282" builtinId="9" hidden="1"/>
    <cellStyle name="Followed Hyperlink" xfId="1280" builtinId="9" hidden="1"/>
    <cellStyle name="Followed Hyperlink" xfId="1283" builtinId="9" hidden="1"/>
    <cellStyle name="Followed Hyperlink" xfId="1290" builtinId="9" hidden="1"/>
    <cellStyle name="Followed Hyperlink" xfId="1284" builtinId="9" hidden="1"/>
    <cellStyle name="Followed Hyperlink" xfId="1308" builtinId="9" hidden="1"/>
    <cellStyle name="Followed Hyperlink" xfId="1300" builtinId="9" hidden="1"/>
    <cellStyle name="Followed Hyperlink" xfId="1315" builtinId="9" hidden="1"/>
    <cellStyle name="Followed Hyperlink" xfId="1307" builtinId="9" hidden="1"/>
    <cellStyle name="Followed Hyperlink" xfId="1299" builtinId="9" hidden="1"/>
    <cellStyle name="Followed Hyperlink" xfId="1314" builtinId="9" hidden="1"/>
    <cellStyle name="Followed Hyperlink" xfId="1306" builtinId="9" hidden="1"/>
    <cellStyle name="Followed Hyperlink" xfId="1298" builtinId="9" hidden="1"/>
    <cellStyle name="Followed Hyperlink" xfId="1313" builtinId="9" hidden="1"/>
    <cellStyle name="Followed Hyperlink" xfId="1305" builtinId="9" hidden="1"/>
    <cellStyle name="Followed Hyperlink" xfId="1297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 10" xfId="1431" hidden="1"/>
    <cellStyle name="Followed Hyperlink 10" xfId="2798" hidden="1"/>
    <cellStyle name="Followed Hyperlink 100" xfId="1626" hidden="1"/>
    <cellStyle name="Followed Hyperlink 100" xfId="2992" hidden="1"/>
    <cellStyle name="Followed Hyperlink 101" xfId="1628" hidden="1"/>
    <cellStyle name="Followed Hyperlink 101" xfId="2994" hidden="1"/>
    <cellStyle name="Followed Hyperlink 102" xfId="1630" hidden="1"/>
    <cellStyle name="Followed Hyperlink 102" xfId="2996" hidden="1"/>
    <cellStyle name="Followed Hyperlink 103" xfId="1632" hidden="1"/>
    <cellStyle name="Followed Hyperlink 103" xfId="2998" hidden="1"/>
    <cellStyle name="Followed Hyperlink 104" xfId="1641" hidden="1"/>
    <cellStyle name="Followed Hyperlink 104" xfId="3007" hidden="1"/>
    <cellStyle name="Followed Hyperlink 105" xfId="1670" hidden="1"/>
    <cellStyle name="Followed Hyperlink 105" xfId="3036" hidden="1"/>
    <cellStyle name="Followed Hyperlink 106" xfId="1563" hidden="1"/>
    <cellStyle name="Followed Hyperlink 106" xfId="2929" hidden="1"/>
    <cellStyle name="Followed Hyperlink 107" xfId="1643" hidden="1"/>
    <cellStyle name="Followed Hyperlink 107" xfId="3009" hidden="1"/>
    <cellStyle name="Followed Hyperlink 108" xfId="1636" hidden="1"/>
    <cellStyle name="Followed Hyperlink 108" xfId="3002" hidden="1"/>
    <cellStyle name="Followed Hyperlink 109" xfId="1634" hidden="1"/>
    <cellStyle name="Followed Hyperlink 109" xfId="3000" hidden="1"/>
    <cellStyle name="Followed Hyperlink 11" xfId="1433" hidden="1"/>
    <cellStyle name="Followed Hyperlink 11" xfId="2800" hidden="1"/>
    <cellStyle name="Followed Hyperlink 110" xfId="1637" hidden="1"/>
    <cellStyle name="Followed Hyperlink 110" xfId="3003" hidden="1"/>
    <cellStyle name="Followed Hyperlink 111" xfId="1644" hidden="1"/>
    <cellStyle name="Followed Hyperlink 111" xfId="3010" hidden="1"/>
    <cellStyle name="Followed Hyperlink 112" xfId="1638" hidden="1"/>
    <cellStyle name="Followed Hyperlink 112" xfId="3004" hidden="1"/>
    <cellStyle name="Followed Hyperlink 113" xfId="1662" hidden="1"/>
    <cellStyle name="Followed Hyperlink 113" xfId="3028" hidden="1"/>
    <cellStyle name="Followed Hyperlink 114" xfId="1654" hidden="1"/>
    <cellStyle name="Followed Hyperlink 114" xfId="3020" hidden="1"/>
    <cellStyle name="Followed Hyperlink 115" xfId="1669" hidden="1"/>
    <cellStyle name="Followed Hyperlink 115" xfId="3035" hidden="1"/>
    <cellStyle name="Followed Hyperlink 116" xfId="1661" hidden="1"/>
    <cellStyle name="Followed Hyperlink 116" xfId="3027" hidden="1"/>
    <cellStyle name="Followed Hyperlink 117" xfId="1653" hidden="1"/>
    <cellStyle name="Followed Hyperlink 117" xfId="3019" hidden="1"/>
    <cellStyle name="Followed Hyperlink 118" xfId="1668" hidden="1"/>
    <cellStyle name="Followed Hyperlink 118" xfId="3034" hidden="1"/>
    <cellStyle name="Followed Hyperlink 119" xfId="1660" hidden="1"/>
    <cellStyle name="Followed Hyperlink 119" xfId="3026" hidden="1"/>
    <cellStyle name="Followed Hyperlink 12" xfId="1435" hidden="1"/>
    <cellStyle name="Followed Hyperlink 12" xfId="2802" hidden="1"/>
    <cellStyle name="Followed Hyperlink 120" xfId="1652" hidden="1"/>
    <cellStyle name="Followed Hyperlink 120" xfId="3018" hidden="1"/>
    <cellStyle name="Followed Hyperlink 121" xfId="1667" hidden="1"/>
    <cellStyle name="Followed Hyperlink 121" xfId="3033" hidden="1"/>
    <cellStyle name="Followed Hyperlink 122" xfId="1659" hidden="1"/>
    <cellStyle name="Followed Hyperlink 122" xfId="3025" hidden="1"/>
    <cellStyle name="Followed Hyperlink 123" xfId="1651" hidden="1"/>
    <cellStyle name="Followed Hyperlink 123" xfId="3017" hidden="1"/>
    <cellStyle name="Followed Hyperlink 124" xfId="1672" hidden="1"/>
    <cellStyle name="Followed Hyperlink 124" xfId="3038" hidden="1"/>
    <cellStyle name="Followed Hyperlink 125" xfId="1674" hidden="1"/>
    <cellStyle name="Followed Hyperlink 125" xfId="3040" hidden="1"/>
    <cellStyle name="Followed Hyperlink 126" xfId="1676" hidden="1"/>
    <cellStyle name="Followed Hyperlink 126" xfId="3042" hidden="1"/>
    <cellStyle name="Followed Hyperlink 127" xfId="1678" hidden="1"/>
    <cellStyle name="Followed Hyperlink 127" xfId="3044" hidden="1"/>
    <cellStyle name="Followed Hyperlink 128" xfId="1680" hidden="1"/>
    <cellStyle name="Followed Hyperlink 128" xfId="3046" hidden="1"/>
    <cellStyle name="Followed Hyperlink 129" xfId="1682" hidden="1"/>
    <cellStyle name="Followed Hyperlink 129" xfId="3048" hidden="1"/>
    <cellStyle name="Followed Hyperlink 13" xfId="1437" hidden="1"/>
    <cellStyle name="Followed Hyperlink 13" xfId="2804" hidden="1"/>
    <cellStyle name="Followed Hyperlink 130" xfId="1684" hidden="1"/>
    <cellStyle name="Followed Hyperlink 130" xfId="3050" hidden="1"/>
    <cellStyle name="Followed Hyperlink 131" xfId="1686" hidden="1"/>
    <cellStyle name="Followed Hyperlink 131" xfId="3052" hidden="1"/>
    <cellStyle name="Followed Hyperlink 132" xfId="1688" hidden="1"/>
    <cellStyle name="Followed Hyperlink 132" xfId="3054" hidden="1"/>
    <cellStyle name="Followed Hyperlink 133" xfId="1690" hidden="1"/>
    <cellStyle name="Followed Hyperlink 133" xfId="3056" hidden="1"/>
    <cellStyle name="Followed Hyperlink 134" xfId="1692" hidden="1"/>
    <cellStyle name="Followed Hyperlink 134" xfId="3058" hidden="1"/>
    <cellStyle name="Followed Hyperlink 135" xfId="1694" hidden="1"/>
    <cellStyle name="Followed Hyperlink 135" xfId="3060" hidden="1"/>
    <cellStyle name="Followed Hyperlink 136" xfId="1696" hidden="1"/>
    <cellStyle name="Followed Hyperlink 136" xfId="3062" hidden="1"/>
    <cellStyle name="Followed Hyperlink 137" xfId="1698" hidden="1"/>
    <cellStyle name="Followed Hyperlink 137" xfId="3064" hidden="1"/>
    <cellStyle name="Followed Hyperlink 138" xfId="1700" hidden="1"/>
    <cellStyle name="Followed Hyperlink 138" xfId="3066" hidden="1"/>
    <cellStyle name="Followed Hyperlink 139" xfId="1702" hidden="1"/>
    <cellStyle name="Followed Hyperlink 139" xfId="3068" hidden="1"/>
    <cellStyle name="Followed Hyperlink 14" xfId="1439" hidden="1"/>
    <cellStyle name="Followed Hyperlink 14" xfId="2806" hidden="1"/>
    <cellStyle name="Followed Hyperlink 140" xfId="1704" hidden="1"/>
    <cellStyle name="Followed Hyperlink 140" xfId="3070" hidden="1"/>
    <cellStyle name="Followed Hyperlink 141" xfId="1706" hidden="1"/>
    <cellStyle name="Followed Hyperlink 141" xfId="3072" hidden="1"/>
    <cellStyle name="Followed Hyperlink 142" xfId="1708" hidden="1"/>
    <cellStyle name="Followed Hyperlink 142" xfId="3074" hidden="1"/>
    <cellStyle name="Followed Hyperlink 143" xfId="1710" hidden="1"/>
    <cellStyle name="Followed Hyperlink 143" xfId="3076" hidden="1"/>
    <cellStyle name="Followed Hyperlink 144" xfId="1712" hidden="1"/>
    <cellStyle name="Followed Hyperlink 144" xfId="3078" hidden="1"/>
    <cellStyle name="Followed Hyperlink 145" xfId="1714" hidden="1"/>
    <cellStyle name="Followed Hyperlink 145" xfId="3080" hidden="1"/>
    <cellStyle name="Followed Hyperlink 146" xfId="1716" hidden="1"/>
    <cellStyle name="Followed Hyperlink 146" xfId="3082" hidden="1"/>
    <cellStyle name="Followed Hyperlink 147" xfId="1718" hidden="1"/>
    <cellStyle name="Followed Hyperlink 147" xfId="3084" hidden="1"/>
    <cellStyle name="Followed Hyperlink 148" xfId="1720" hidden="1"/>
    <cellStyle name="Followed Hyperlink 148" xfId="3086" hidden="1"/>
    <cellStyle name="Followed Hyperlink 149" xfId="1722" hidden="1"/>
    <cellStyle name="Followed Hyperlink 149" xfId="3088" hidden="1"/>
    <cellStyle name="Followed Hyperlink 15" xfId="1441" hidden="1"/>
    <cellStyle name="Followed Hyperlink 15" xfId="2808" hidden="1"/>
    <cellStyle name="Followed Hyperlink 150" xfId="1724" hidden="1"/>
    <cellStyle name="Followed Hyperlink 150" xfId="3090" hidden="1"/>
    <cellStyle name="Followed Hyperlink 151" xfId="1726" hidden="1"/>
    <cellStyle name="Followed Hyperlink 151" xfId="3092" hidden="1"/>
    <cellStyle name="Followed Hyperlink 152" xfId="1728" hidden="1"/>
    <cellStyle name="Followed Hyperlink 152" xfId="3094" hidden="1"/>
    <cellStyle name="Followed Hyperlink 153" xfId="1730" hidden="1"/>
    <cellStyle name="Followed Hyperlink 153" xfId="3096" hidden="1"/>
    <cellStyle name="Followed Hyperlink 154" xfId="1732" hidden="1"/>
    <cellStyle name="Followed Hyperlink 154" xfId="3098" hidden="1"/>
    <cellStyle name="Followed Hyperlink 155" xfId="1734" hidden="1"/>
    <cellStyle name="Followed Hyperlink 155" xfId="3100" hidden="1"/>
    <cellStyle name="Followed Hyperlink 156" xfId="1736" hidden="1"/>
    <cellStyle name="Followed Hyperlink 156" xfId="3102" hidden="1"/>
    <cellStyle name="Followed Hyperlink 157" xfId="1738" hidden="1"/>
    <cellStyle name="Followed Hyperlink 157" xfId="3104" hidden="1"/>
    <cellStyle name="Followed Hyperlink 158" xfId="1740" hidden="1"/>
    <cellStyle name="Followed Hyperlink 158" xfId="3106" hidden="1"/>
    <cellStyle name="Followed Hyperlink 159" xfId="1742" hidden="1"/>
    <cellStyle name="Followed Hyperlink 159" xfId="3108" hidden="1"/>
    <cellStyle name="Followed Hyperlink 16" xfId="1443" hidden="1"/>
    <cellStyle name="Followed Hyperlink 16" xfId="2810" hidden="1"/>
    <cellStyle name="Followed Hyperlink 160" xfId="1744" hidden="1"/>
    <cellStyle name="Followed Hyperlink 160" xfId="3110" hidden="1"/>
    <cellStyle name="Followed Hyperlink 161" xfId="1746" hidden="1"/>
    <cellStyle name="Followed Hyperlink 161" xfId="3112" hidden="1"/>
    <cellStyle name="Followed Hyperlink 162" xfId="1748" hidden="1"/>
    <cellStyle name="Followed Hyperlink 162" xfId="3114" hidden="1"/>
    <cellStyle name="Followed Hyperlink 163" xfId="1750" hidden="1"/>
    <cellStyle name="Followed Hyperlink 163" xfId="3116" hidden="1"/>
    <cellStyle name="Followed Hyperlink 164" xfId="1752" hidden="1"/>
    <cellStyle name="Followed Hyperlink 164" xfId="3118" hidden="1"/>
    <cellStyle name="Followed Hyperlink 165" xfId="1754" hidden="1"/>
    <cellStyle name="Followed Hyperlink 165" xfId="3120" hidden="1"/>
    <cellStyle name="Followed Hyperlink 166" xfId="1756" hidden="1"/>
    <cellStyle name="Followed Hyperlink 166" xfId="3122" hidden="1"/>
    <cellStyle name="Followed Hyperlink 167" xfId="1758" hidden="1"/>
    <cellStyle name="Followed Hyperlink 167" xfId="3124" hidden="1"/>
    <cellStyle name="Followed Hyperlink 168" xfId="1760" hidden="1"/>
    <cellStyle name="Followed Hyperlink 168" xfId="3126" hidden="1"/>
    <cellStyle name="Followed Hyperlink 169" xfId="1762" hidden="1"/>
    <cellStyle name="Followed Hyperlink 169" xfId="3128" hidden="1"/>
    <cellStyle name="Followed Hyperlink 17" xfId="1445" hidden="1"/>
    <cellStyle name="Followed Hyperlink 17" xfId="2812" hidden="1"/>
    <cellStyle name="Followed Hyperlink 170" xfId="1764" hidden="1"/>
    <cellStyle name="Followed Hyperlink 170" xfId="3130" hidden="1"/>
    <cellStyle name="Followed Hyperlink 171" xfId="1766" hidden="1"/>
    <cellStyle name="Followed Hyperlink 171" xfId="3132" hidden="1"/>
    <cellStyle name="Followed Hyperlink 172" xfId="1773" hidden="1"/>
    <cellStyle name="Followed Hyperlink 172" xfId="3139" hidden="1"/>
    <cellStyle name="Followed Hyperlink 173" xfId="1775" hidden="1"/>
    <cellStyle name="Followed Hyperlink 173" xfId="3141" hidden="1"/>
    <cellStyle name="Followed Hyperlink 174" xfId="1777" hidden="1"/>
    <cellStyle name="Followed Hyperlink 174" xfId="3143" hidden="1"/>
    <cellStyle name="Followed Hyperlink 175" xfId="1779" hidden="1"/>
    <cellStyle name="Followed Hyperlink 175" xfId="3145" hidden="1"/>
    <cellStyle name="Followed Hyperlink 176" xfId="1781" hidden="1"/>
    <cellStyle name="Followed Hyperlink 176" xfId="3147" hidden="1"/>
    <cellStyle name="Followed Hyperlink 177" xfId="1783" hidden="1"/>
    <cellStyle name="Followed Hyperlink 177" xfId="3149" hidden="1"/>
    <cellStyle name="Followed Hyperlink 178" xfId="1785" hidden="1"/>
    <cellStyle name="Followed Hyperlink 178" xfId="3151" hidden="1"/>
    <cellStyle name="Followed Hyperlink 179" xfId="1787" hidden="1"/>
    <cellStyle name="Followed Hyperlink 179" xfId="3153" hidden="1"/>
    <cellStyle name="Followed Hyperlink 18" xfId="1447" hidden="1"/>
    <cellStyle name="Followed Hyperlink 18" xfId="2814" hidden="1"/>
    <cellStyle name="Followed Hyperlink 180" xfId="1789" hidden="1"/>
    <cellStyle name="Followed Hyperlink 180" xfId="3155" hidden="1"/>
    <cellStyle name="Followed Hyperlink 181" xfId="1791" hidden="1"/>
    <cellStyle name="Followed Hyperlink 181" xfId="3157" hidden="1"/>
    <cellStyle name="Followed Hyperlink 182" xfId="1793" hidden="1"/>
    <cellStyle name="Followed Hyperlink 182" xfId="3159" hidden="1"/>
    <cellStyle name="Followed Hyperlink 183" xfId="1796" hidden="1"/>
    <cellStyle name="Followed Hyperlink 183" xfId="3162" hidden="1"/>
    <cellStyle name="Followed Hyperlink 184" xfId="1798" hidden="1"/>
    <cellStyle name="Followed Hyperlink 184" xfId="3164" hidden="1"/>
    <cellStyle name="Followed Hyperlink 185" xfId="1800" hidden="1"/>
    <cellStyle name="Followed Hyperlink 185" xfId="3166" hidden="1"/>
    <cellStyle name="Followed Hyperlink 186" xfId="1802" hidden="1"/>
    <cellStyle name="Followed Hyperlink 186" xfId="3168" hidden="1"/>
    <cellStyle name="Followed Hyperlink 187" xfId="1804" hidden="1"/>
    <cellStyle name="Followed Hyperlink 187" xfId="3170" hidden="1"/>
    <cellStyle name="Followed Hyperlink 188" xfId="1806" hidden="1"/>
    <cellStyle name="Followed Hyperlink 188" xfId="3172" hidden="1"/>
    <cellStyle name="Followed Hyperlink 189" xfId="1808" hidden="1"/>
    <cellStyle name="Followed Hyperlink 189" xfId="3174" hidden="1"/>
    <cellStyle name="Followed Hyperlink 19" xfId="1449" hidden="1"/>
    <cellStyle name="Followed Hyperlink 19" xfId="2816" hidden="1"/>
    <cellStyle name="Followed Hyperlink 190" xfId="1810" hidden="1"/>
    <cellStyle name="Followed Hyperlink 190" xfId="3176" hidden="1"/>
    <cellStyle name="Followed Hyperlink 191" xfId="1812" hidden="1"/>
    <cellStyle name="Followed Hyperlink 191" xfId="3178" hidden="1"/>
    <cellStyle name="Followed Hyperlink 192" xfId="1814" hidden="1"/>
    <cellStyle name="Followed Hyperlink 192" xfId="3180" hidden="1"/>
    <cellStyle name="Followed Hyperlink 193" xfId="1816" hidden="1"/>
    <cellStyle name="Followed Hyperlink 193" xfId="3182" hidden="1"/>
    <cellStyle name="Followed Hyperlink 194" xfId="1818" hidden="1"/>
    <cellStyle name="Followed Hyperlink 194" xfId="3184" hidden="1"/>
    <cellStyle name="Followed Hyperlink 195" xfId="1820" hidden="1"/>
    <cellStyle name="Followed Hyperlink 195" xfId="3186" hidden="1"/>
    <cellStyle name="Followed Hyperlink 196" xfId="1822" hidden="1"/>
    <cellStyle name="Followed Hyperlink 196" xfId="3188" hidden="1"/>
    <cellStyle name="Followed Hyperlink 197" xfId="1824" hidden="1"/>
    <cellStyle name="Followed Hyperlink 197" xfId="3190" hidden="1"/>
    <cellStyle name="Followed Hyperlink 198" xfId="1826" hidden="1"/>
    <cellStyle name="Followed Hyperlink 198" xfId="3192" hidden="1"/>
    <cellStyle name="Followed Hyperlink 199" xfId="1828" hidden="1"/>
    <cellStyle name="Followed Hyperlink 199" xfId="3194" hidden="1"/>
    <cellStyle name="Followed Hyperlink 2" xfId="1418" hidden="1"/>
    <cellStyle name="Followed Hyperlink 2" xfId="2785" hidden="1"/>
    <cellStyle name="Followed Hyperlink 20" xfId="1451" hidden="1"/>
    <cellStyle name="Followed Hyperlink 20" xfId="2818" hidden="1"/>
    <cellStyle name="Followed Hyperlink 200" xfId="1830" hidden="1"/>
    <cellStyle name="Followed Hyperlink 200" xfId="3196" hidden="1"/>
    <cellStyle name="Followed Hyperlink 201" xfId="1832" hidden="1"/>
    <cellStyle name="Followed Hyperlink 201" xfId="3198" hidden="1"/>
    <cellStyle name="Followed Hyperlink 202" xfId="1834" hidden="1"/>
    <cellStyle name="Followed Hyperlink 202" xfId="3200" hidden="1"/>
    <cellStyle name="Followed Hyperlink 203" xfId="1836" hidden="1"/>
    <cellStyle name="Followed Hyperlink 203" xfId="3202" hidden="1"/>
    <cellStyle name="Followed Hyperlink 204" xfId="1838" hidden="1"/>
    <cellStyle name="Followed Hyperlink 204" xfId="3204" hidden="1"/>
    <cellStyle name="Followed Hyperlink 205" xfId="1840" hidden="1"/>
    <cellStyle name="Followed Hyperlink 205" xfId="3206" hidden="1"/>
    <cellStyle name="Followed Hyperlink 206" xfId="1849" hidden="1"/>
    <cellStyle name="Followed Hyperlink 206" xfId="3215" hidden="1"/>
    <cellStyle name="Followed Hyperlink 207" xfId="1878" hidden="1"/>
    <cellStyle name="Followed Hyperlink 207" xfId="3244" hidden="1"/>
    <cellStyle name="Followed Hyperlink 208" xfId="1771" hidden="1"/>
    <cellStyle name="Followed Hyperlink 208" xfId="3137" hidden="1"/>
    <cellStyle name="Followed Hyperlink 209" xfId="1851" hidden="1"/>
    <cellStyle name="Followed Hyperlink 209" xfId="3217" hidden="1"/>
    <cellStyle name="Followed Hyperlink 21" xfId="1453" hidden="1"/>
    <cellStyle name="Followed Hyperlink 21" xfId="2820" hidden="1"/>
    <cellStyle name="Followed Hyperlink 210" xfId="1844" hidden="1"/>
    <cellStyle name="Followed Hyperlink 210" xfId="3210" hidden="1"/>
    <cellStyle name="Followed Hyperlink 211" xfId="1842" hidden="1"/>
    <cellStyle name="Followed Hyperlink 211" xfId="3208" hidden="1"/>
    <cellStyle name="Followed Hyperlink 212" xfId="1845" hidden="1"/>
    <cellStyle name="Followed Hyperlink 212" xfId="3211" hidden="1"/>
    <cellStyle name="Followed Hyperlink 213" xfId="1852" hidden="1"/>
    <cellStyle name="Followed Hyperlink 213" xfId="3218" hidden="1"/>
    <cellStyle name="Followed Hyperlink 214" xfId="1846" hidden="1"/>
    <cellStyle name="Followed Hyperlink 214" xfId="3212" hidden="1"/>
    <cellStyle name="Followed Hyperlink 215" xfId="1870" hidden="1"/>
    <cellStyle name="Followed Hyperlink 215" xfId="3236" hidden="1"/>
    <cellStyle name="Followed Hyperlink 216" xfId="1862" hidden="1"/>
    <cellStyle name="Followed Hyperlink 216" xfId="3228" hidden="1"/>
    <cellStyle name="Followed Hyperlink 217" xfId="1877" hidden="1"/>
    <cellStyle name="Followed Hyperlink 217" xfId="3243" hidden="1"/>
    <cellStyle name="Followed Hyperlink 218" xfId="1869" hidden="1"/>
    <cellStyle name="Followed Hyperlink 218" xfId="3235" hidden="1"/>
    <cellStyle name="Followed Hyperlink 219" xfId="1861" hidden="1"/>
    <cellStyle name="Followed Hyperlink 219" xfId="3227" hidden="1"/>
    <cellStyle name="Followed Hyperlink 22" xfId="1455" hidden="1"/>
    <cellStyle name="Followed Hyperlink 22" xfId="2822" hidden="1"/>
    <cellStyle name="Followed Hyperlink 220" xfId="1876" hidden="1"/>
    <cellStyle name="Followed Hyperlink 220" xfId="3242" hidden="1"/>
    <cellStyle name="Followed Hyperlink 221" xfId="1868" hidden="1"/>
    <cellStyle name="Followed Hyperlink 221" xfId="3234" hidden="1"/>
    <cellStyle name="Followed Hyperlink 222" xfId="1860" hidden="1"/>
    <cellStyle name="Followed Hyperlink 222" xfId="3226" hidden="1"/>
    <cellStyle name="Followed Hyperlink 223" xfId="1875" hidden="1"/>
    <cellStyle name="Followed Hyperlink 223" xfId="3241" hidden="1"/>
    <cellStyle name="Followed Hyperlink 224" xfId="1867" hidden="1"/>
    <cellStyle name="Followed Hyperlink 224" xfId="3233" hidden="1"/>
    <cellStyle name="Followed Hyperlink 225" xfId="1859" hidden="1"/>
    <cellStyle name="Followed Hyperlink 225" xfId="3225" hidden="1"/>
    <cellStyle name="Followed Hyperlink 226" xfId="1882" hidden="1"/>
    <cellStyle name="Followed Hyperlink 226" xfId="3248" hidden="1"/>
    <cellStyle name="Followed Hyperlink 227" xfId="1884" hidden="1"/>
    <cellStyle name="Followed Hyperlink 227" xfId="3250" hidden="1"/>
    <cellStyle name="Followed Hyperlink 228" xfId="1886" hidden="1"/>
    <cellStyle name="Followed Hyperlink 228" xfId="3252" hidden="1"/>
    <cellStyle name="Followed Hyperlink 229" xfId="1888" hidden="1"/>
    <cellStyle name="Followed Hyperlink 229" xfId="3254" hidden="1"/>
    <cellStyle name="Followed Hyperlink 23" xfId="1457" hidden="1"/>
    <cellStyle name="Followed Hyperlink 23" xfId="2824" hidden="1"/>
    <cellStyle name="Followed Hyperlink 230" xfId="1890" hidden="1"/>
    <cellStyle name="Followed Hyperlink 230" xfId="3256" hidden="1"/>
    <cellStyle name="Followed Hyperlink 231" xfId="1892" hidden="1"/>
    <cellStyle name="Followed Hyperlink 231" xfId="3258" hidden="1"/>
    <cellStyle name="Followed Hyperlink 232" xfId="1894" hidden="1"/>
    <cellStyle name="Followed Hyperlink 232" xfId="3260" hidden="1"/>
    <cellStyle name="Followed Hyperlink 233" xfId="1896" hidden="1"/>
    <cellStyle name="Followed Hyperlink 233" xfId="3262" hidden="1"/>
    <cellStyle name="Followed Hyperlink 234" xfId="1898" hidden="1"/>
    <cellStyle name="Followed Hyperlink 234" xfId="3264" hidden="1"/>
    <cellStyle name="Followed Hyperlink 235" xfId="1900" hidden="1"/>
    <cellStyle name="Followed Hyperlink 235" xfId="3266" hidden="1"/>
    <cellStyle name="Followed Hyperlink 236" xfId="1902" hidden="1"/>
    <cellStyle name="Followed Hyperlink 236" xfId="3268" hidden="1"/>
    <cellStyle name="Followed Hyperlink 237" xfId="1904" hidden="1"/>
    <cellStyle name="Followed Hyperlink 237" xfId="3270" hidden="1"/>
    <cellStyle name="Followed Hyperlink 238" xfId="1906" hidden="1"/>
    <cellStyle name="Followed Hyperlink 238" xfId="3272" hidden="1"/>
    <cellStyle name="Followed Hyperlink 239" xfId="1908" hidden="1"/>
    <cellStyle name="Followed Hyperlink 239" xfId="3274" hidden="1"/>
    <cellStyle name="Followed Hyperlink 24" xfId="1459" hidden="1"/>
    <cellStyle name="Followed Hyperlink 24" xfId="2826" hidden="1"/>
    <cellStyle name="Followed Hyperlink 240" xfId="1911" hidden="1"/>
    <cellStyle name="Followed Hyperlink 240" xfId="3277" hidden="1"/>
    <cellStyle name="Followed Hyperlink 241" xfId="1913" hidden="1"/>
    <cellStyle name="Followed Hyperlink 241" xfId="3279" hidden="1"/>
    <cellStyle name="Followed Hyperlink 242" xfId="1915" hidden="1"/>
    <cellStyle name="Followed Hyperlink 242" xfId="3281" hidden="1"/>
    <cellStyle name="Followed Hyperlink 243" xfId="1917" hidden="1"/>
    <cellStyle name="Followed Hyperlink 243" xfId="3283" hidden="1"/>
    <cellStyle name="Followed Hyperlink 244" xfId="1919" hidden="1"/>
    <cellStyle name="Followed Hyperlink 244" xfId="3285" hidden="1"/>
    <cellStyle name="Followed Hyperlink 245" xfId="1921" hidden="1"/>
    <cellStyle name="Followed Hyperlink 245" xfId="3287" hidden="1"/>
    <cellStyle name="Followed Hyperlink 246" xfId="1923" hidden="1"/>
    <cellStyle name="Followed Hyperlink 246" xfId="3289" hidden="1"/>
    <cellStyle name="Followed Hyperlink 247" xfId="1925" hidden="1"/>
    <cellStyle name="Followed Hyperlink 247" xfId="3291" hidden="1"/>
    <cellStyle name="Followed Hyperlink 248" xfId="1927" hidden="1"/>
    <cellStyle name="Followed Hyperlink 248" xfId="3293" hidden="1"/>
    <cellStyle name="Followed Hyperlink 249" xfId="1929" hidden="1"/>
    <cellStyle name="Followed Hyperlink 249" xfId="3295" hidden="1"/>
    <cellStyle name="Followed Hyperlink 25" xfId="1461" hidden="1"/>
    <cellStyle name="Followed Hyperlink 25" xfId="2828" hidden="1"/>
    <cellStyle name="Followed Hyperlink 250" xfId="1931" hidden="1"/>
    <cellStyle name="Followed Hyperlink 250" xfId="3297" hidden="1"/>
    <cellStyle name="Followed Hyperlink 251" xfId="1933" hidden="1"/>
    <cellStyle name="Followed Hyperlink 251" xfId="3299" hidden="1"/>
    <cellStyle name="Followed Hyperlink 252" xfId="1935" hidden="1"/>
    <cellStyle name="Followed Hyperlink 252" xfId="3301" hidden="1"/>
    <cellStyle name="Followed Hyperlink 253" xfId="1937" hidden="1"/>
    <cellStyle name="Followed Hyperlink 253" xfId="3303" hidden="1"/>
    <cellStyle name="Followed Hyperlink 254" xfId="1939" hidden="1"/>
    <cellStyle name="Followed Hyperlink 254" xfId="3305" hidden="1"/>
    <cellStyle name="Followed Hyperlink 255" xfId="1941" hidden="1"/>
    <cellStyle name="Followed Hyperlink 255" xfId="3307" hidden="1"/>
    <cellStyle name="Followed Hyperlink 256" xfId="1943" hidden="1"/>
    <cellStyle name="Followed Hyperlink 256" xfId="3309" hidden="1"/>
    <cellStyle name="Followed Hyperlink 257" xfId="1945" hidden="1"/>
    <cellStyle name="Followed Hyperlink 257" xfId="3311" hidden="1"/>
    <cellStyle name="Followed Hyperlink 258" xfId="1947" hidden="1"/>
    <cellStyle name="Followed Hyperlink 258" xfId="3313" hidden="1"/>
    <cellStyle name="Followed Hyperlink 259" xfId="1949" hidden="1"/>
    <cellStyle name="Followed Hyperlink 259" xfId="3315" hidden="1"/>
    <cellStyle name="Followed Hyperlink 26" xfId="1463" hidden="1"/>
    <cellStyle name="Followed Hyperlink 26" xfId="2830" hidden="1"/>
    <cellStyle name="Followed Hyperlink 260" xfId="1951" hidden="1"/>
    <cellStyle name="Followed Hyperlink 260" xfId="3317" hidden="1"/>
    <cellStyle name="Followed Hyperlink 261" xfId="1953" hidden="1"/>
    <cellStyle name="Followed Hyperlink 261" xfId="3319" hidden="1"/>
    <cellStyle name="Followed Hyperlink 262" xfId="1955" hidden="1"/>
    <cellStyle name="Followed Hyperlink 262" xfId="3321" hidden="1"/>
    <cellStyle name="Followed Hyperlink 263" xfId="1957" hidden="1"/>
    <cellStyle name="Followed Hyperlink 263" xfId="3323" hidden="1"/>
    <cellStyle name="Followed Hyperlink 264" xfId="1959" hidden="1"/>
    <cellStyle name="Followed Hyperlink 264" xfId="3325" hidden="1"/>
    <cellStyle name="Followed Hyperlink 265" xfId="1961" hidden="1"/>
    <cellStyle name="Followed Hyperlink 265" xfId="3327" hidden="1"/>
    <cellStyle name="Followed Hyperlink 266" xfId="1963" hidden="1"/>
    <cellStyle name="Followed Hyperlink 266" xfId="3329" hidden="1"/>
    <cellStyle name="Followed Hyperlink 267" xfId="1965" hidden="1"/>
    <cellStyle name="Followed Hyperlink 267" xfId="3331" hidden="1"/>
    <cellStyle name="Followed Hyperlink 268" xfId="1967" hidden="1"/>
    <cellStyle name="Followed Hyperlink 268" xfId="3333" hidden="1"/>
    <cellStyle name="Followed Hyperlink 269" xfId="1969" hidden="1"/>
    <cellStyle name="Followed Hyperlink 269" xfId="3335" hidden="1"/>
    <cellStyle name="Followed Hyperlink 27" xfId="1465" hidden="1"/>
    <cellStyle name="Followed Hyperlink 27" xfId="2832" hidden="1"/>
    <cellStyle name="Followed Hyperlink 270" xfId="1971" hidden="1"/>
    <cellStyle name="Followed Hyperlink 270" xfId="3337" hidden="1"/>
    <cellStyle name="Followed Hyperlink 271" xfId="1973" hidden="1"/>
    <cellStyle name="Followed Hyperlink 271" xfId="3339" hidden="1"/>
    <cellStyle name="Followed Hyperlink 272" xfId="1975" hidden="1"/>
    <cellStyle name="Followed Hyperlink 272" xfId="3341" hidden="1"/>
    <cellStyle name="Followed Hyperlink 273" xfId="1977" hidden="1"/>
    <cellStyle name="Followed Hyperlink 273" xfId="3343" hidden="1"/>
    <cellStyle name="Followed Hyperlink 274" xfId="1483" hidden="1"/>
    <cellStyle name="Followed Hyperlink 274" xfId="2849" hidden="1"/>
    <cellStyle name="Followed Hyperlink 275" xfId="1560" hidden="1"/>
    <cellStyle name="Followed Hyperlink 275" xfId="2926" hidden="1"/>
    <cellStyle name="Followed Hyperlink 276" xfId="1562" hidden="1"/>
    <cellStyle name="Followed Hyperlink 276" xfId="2928" hidden="1"/>
    <cellStyle name="Followed Hyperlink 277" xfId="1979" hidden="1"/>
    <cellStyle name="Followed Hyperlink 277" xfId="3345" hidden="1"/>
    <cellStyle name="Followed Hyperlink 278" xfId="1981" hidden="1"/>
    <cellStyle name="Followed Hyperlink 278" xfId="3347" hidden="1"/>
    <cellStyle name="Followed Hyperlink 279" xfId="1983" hidden="1"/>
    <cellStyle name="Followed Hyperlink 279" xfId="3349" hidden="1"/>
    <cellStyle name="Followed Hyperlink 28" xfId="1467" hidden="1"/>
    <cellStyle name="Followed Hyperlink 28" xfId="2834" hidden="1"/>
    <cellStyle name="Followed Hyperlink 280" xfId="1985" hidden="1"/>
    <cellStyle name="Followed Hyperlink 280" xfId="3351" hidden="1"/>
    <cellStyle name="Followed Hyperlink 281" xfId="1987" hidden="1"/>
    <cellStyle name="Followed Hyperlink 281" xfId="3353" hidden="1"/>
    <cellStyle name="Followed Hyperlink 282" xfId="1989" hidden="1"/>
    <cellStyle name="Followed Hyperlink 282" xfId="3355" hidden="1"/>
    <cellStyle name="Followed Hyperlink 283" xfId="1991" hidden="1"/>
    <cellStyle name="Followed Hyperlink 283" xfId="3357" hidden="1"/>
    <cellStyle name="Followed Hyperlink 284" xfId="1993" hidden="1"/>
    <cellStyle name="Followed Hyperlink 284" xfId="3359" hidden="1"/>
    <cellStyle name="Followed Hyperlink 285" xfId="1996" hidden="1"/>
    <cellStyle name="Followed Hyperlink 285" xfId="3362" hidden="1"/>
    <cellStyle name="Followed Hyperlink 286" xfId="1998" hidden="1"/>
    <cellStyle name="Followed Hyperlink 286" xfId="3364" hidden="1"/>
    <cellStyle name="Followed Hyperlink 287" xfId="2000" hidden="1"/>
    <cellStyle name="Followed Hyperlink 287" xfId="3366" hidden="1"/>
    <cellStyle name="Followed Hyperlink 288" xfId="2002" hidden="1"/>
    <cellStyle name="Followed Hyperlink 288" xfId="3368" hidden="1"/>
    <cellStyle name="Followed Hyperlink 289" xfId="2004" hidden="1"/>
    <cellStyle name="Followed Hyperlink 289" xfId="3370" hidden="1"/>
    <cellStyle name="Followed Hyperlink 29" xfId="1469" hidden="1"/>
    <cellStyle name="Followed Hyperlink 29" xfId="2836" hidden="1"/>
    <cellStyle name="Followed Hyperlink 290" xfId="2006" hidden="1"/>
    <cellStyle name="Followed Hyperlink 290" xfId="3372" hidden="1"/>
    <cellStyle name="Followed Hyperlink 291" xfId="2008" hidden="1"/>
    <cellStyle name="Followed Hyperlink 291" xfId="3374" hidden="1"/>
    <cellStyle name="Followed Hyperlink 292" xfId="2010" hidden="1"/>
    <cellStyle name="Followed Hyperlink 292" xfId="3376" hidden="1"/>
    <cellStyle name="Followed Hyperlink 293" xfId="2012" hidden="1"/>
    <cellStyle name="Followed Hyperlink 293" xfId="3378" hidden="1"/>
    <cellStyle name="Followed Hyperlink 294" xfId="2014" hidden="1"/>
    <cellStyle name="Followed Hyperlink 294" xfId="3380" hidden="1"/>
    <cellStyle name="Followed Hyperlink 295" xfId="2016" hidden="1"/>
    <cellStyle name="Followed Hyperlink 295" xfId="3382" hidden="1"/>
    <cellStyle name="Followed Hyperlink 296" xfId="2018" hidden="1"/>
    <cellStyle name="Followed Hyperlink 296" xfId="3384" hidden="1"/>
    <cellStyle name="Followed Hyperlink 297" xfId="2020" hidden="1"/>
    <cellStyle name="Followed Hyperlink 297" xfId="3386" hidden="1"/>
    <cellStyle name="Followed Hyperlink 298" xfId="2022" hidden="1"/>
    <cellStyle name="Followed Hyperlink 298" xfId="3388" hidden="1"/>
    <cellStyle name="Followed Hyperlink 299" xfId="2024" hidden="1"/>
    <cellStyle name="Followed Hyperlink 299" xfId="3390" hidden="1"/>
    <cellStyle name="Followed Hyperlink 3" xfId="1415" hidden="1"/>
    <cellStyle name="Followed Hyperlink 3" xfId="2783" hidden="1"/>
    <cellStyle name="Followed Hyperlink 30" xfId="1471" hidden="1"/>
    <cellStyle name="Followed Hyperlink 30" xfId="2838" hidden="1"/>
    <cellStyle name="Followed Hyperlink 300" xfId="2026" hidden="1"/>
    <cellStyle name="Followed Hyperlink 300" xfId="3392" hidden="1"/>
    <cellStyle name="Followed Hyperlink 301" xfId="2028" hidden="1"/>
    <cellStyle name="Followed Hyperlink 301" xfId="3394" hidden="1"/>
    <cellStyle name="Followed Hyperlink 302" xfId="2030" hidden="1"/>
    <cellStyle name="Followed Hyperlink 302" xfId="3396" hidden="1"/>
    <cellStyle name="Followed Hyperlink 303" xfId="2032" hidden="1"/>
    <cellStyle name="Followed Hyperlink 303" xfId="3398" hidden="1"/>
    <cellStyle name="Followed Hyperlink 304" xfId="2034" hidden="1"/>
    <cellStyle name="Followed Hyperlink 304" xfId="3400" hidden="1"/>
    <cellStyle name="Followed Hyperlink 305" xfId="2036" hidden="1"/>
    <cellStyle name="Followed Hyperlink 305" xfId="3402" hidden="1"/>
    <cellStyle name="Followed Hyperlink 306" xfId="2038" hidden="1"/>
    <cellStyle name="Followed Hyperlink 306" xfId="3404" hidden="1"/>
    <cellStyle name="Followed Hyperlink 307" xfId="2040" hidden="1"/>
    <cellStyle name="Followed Hyperlink 307" xfId="3406" hidden="1"/>
    <cellStyle name="Followed Hyperlink 308" xfId="2049" hidden="1"/>
    <cellStyle name="Followed Hyperlink 308" xfId="3415" hidden="1"/>
    <cellStyle name="Followed Hyperlink 309" xfId="2078" hidden="1"/>
    <cellStyle name="Followed Hyperlink 309" xfId="3444" hidden="1"/>
    <cellStyle name="Followed Hyperlink 31" xfId="1473" hidden="1"/>
    <cellStyle name="Followed Hyperlink 31" xfId="2840" hidden="1"/>
    <cellStyle name="Followed Hyperlink 310" xfId="1485" hidden="1"/>
    <cellStyle name="Followed Hyperlink 310" xfId="2851" hidden="1"/>
    <cellStyle name="Followed Hyperlink 311" xfId="2051" hidden="1"/>
    <cellStyle name="Followed Hyperlink 311" xfId="3417" hidden="1"/>
    <cellStyle name="Followed Hyperlink 312" xfId="2044" hidden="1"/>
    <cellStyle name="Followed Hyperlink 312" xfId="3410" hidden="1"/>
    <cellStyle name="Followed Hyperlink 313" xfId="2042" hidden="1"/>
    <cellStyle name="Followed Hyperlink 313" xfId="3408" hidden="1"/>
    <cellStyle name="Followed Hyperlink 314" xfId="2045" hidden="1"/>
    <cellStyle name="Followed Hyperlink 314" xfId="3411" hidden="1"/>
    <cellStyle name="Followed Hyperlink 315" xfId="2052" hidden="1"/>
    <cellStyle name="Followed Hyperlink 315" xfId="3418" hidden="1"/>
    <cellStyle name="Followed Hyperlink 316" xfId="2046" hidden="1"/>
    <cellStyle name="Followed Hyperlink 316" xfId="3412" hidden="1"/>
    <cellStyle name="Followed Hyperlink 317" xfId="2070" hidden="1"/>
    <cellStyle name="Followed Hyperlink 317" xfId="3436" hidden="1"/>
    <cellStyle name="Followed Hyperlink 318" xfId="2062" hidden="1"/>
    <cellStyle name="Followed Hyperlink 318" xfId="3428" hidden="1"/>
    <cellStyle name="Followed Hyperlink 319" xfId="2077" hidden="1"/>
    <cellStyle name="Followed Hyperlink 319" xfId="3443" hidden="1"/>
    <cellStyle name="Followed Hyperlink 32" xfId="1475" hidden="1"/>
    <cellStyle name="Followed Hyperlink 32" xfId="2842" hidden="1"/>
    <cellStyle name="Followed Hyperlink 320" xfId="2069" hidden="1"/>
    <cellStyle name="Followed Hyperlink 320" xfId="3435" hidden="1"/>
    <cellStyle name="Followed Hyperlink 321" xfId="2061" hidden="1"/>
    <cellStyle name="Followed Hyperlink 321" xfId="3427" hidden="1"/>
    <cellStyle name="Followed Hyperlink 322" xfId="2076" hidden="1"/>
    <cellStyle name="Followed Hyperlink 322" xfId="3442" hidden="1"/>
    <cellStyle name="Followed Hyperlink 323" xfId="2068" hidden="1"/>
    <cellStyle name="Followed Hyperlink 323" xfId="3434" hidden="1"/>
    <cellStyle name="Followed Hyperlink 324" xfId="2060" hidden="1"/>
    <cellStyle name="Followed Hyperlink 324" xfId="3426" hidden="1"/>
    <cellStyle name="Followed Hyperlink 325" xfId="2075" hidden="1"/>
    <cellStyle name="Followed Hyperlink 325" xfId="3441" hidden="1"/>
    <cellStyle name="Followed Hyperlink 326" xfId="2067" hidden="1"/>
    <cellStyle name="Followed Hyperlink 326" xfId="3433" hidden="1"/>
    <cellStyle name="Followed Hyperlink 327" xfId="2059" hidden="1"/>
    <cellStyle name="Followed Hyperlink 327" xfId="3425" hidden="1"/>
    <cellStyle name="Followed Hyperlink 328" xfId="2082" hidden="1"/>
    <cellStyle name="Followed Hyperlink 328" xfId="3448" hidden="1"/>
    <cellStyle name="Followed Hyperlink 329" xfId="2084" hidden="1"/>
    <cellStyle name="Followed Hyperlink 329" xfId="3450" hidden="1"/>
    <cellStyle name="Followed Hyperlink 33" xfId="1477" hidden="1"/>
    <cellStyle name="Followed Hyperlink 33" xfId="2844" hidden="1"/>
    <cellStyle name="Followed Hyperlink 330" xfId="2086" hidden="1"/>
    <cellStyle name="Followed Hyperlink 330" xfId="3452" hidden="1"/>
    <cellStyle name="Followed Hyperlink 331" xfId="2088" hidden="1"/>
    <cellStyle name="Followed Hyperlink 331" xfId="3454" hidden="1"/>
    <cellStyle name="Followed Hyperlink 332" xfId="2090" hidden="1"/>
    <cellStyle name="Followed Hyperlink 332" xfId="3456" hidden="1"/>
    <cellStyle name="Followed Hyperlink 333" xfId="2092" hidden="1"/>
    <cellStyle name="Followed Hyperlink 333" xfId="3458" hidden="1"/>
    <cellStyle name="Followed Hyperlink 334" xfId="2094" hidden="1"/>
    <cellStyle name="Followed Hyperlink 334" xfId="3460" hidden="1"/>
    <cellStyle name="Followed Hyperlink 335" xfId="2096" hidden="1"/>
    <cellStyle name="Followed Hyperlink 335" xfId="3462" hidden="1"/>
    <cellStyle name="Followed Hyperlink 336" xfId="2098" hidden="1"/>
    <cellStyle name="Followed Hyperlink 336" xfId="3464" hidden="1"/>
    <cellStyle name="Followed Hyperlink 337" xfId="2100" hidden="1"/>
    <cellStyle name="Followed Hyperlink 337" xfId="3466" hidden="1"/>
    <cellStyle name="Followed Hyperlink 338" xfId="2102" hidden="1"/>
    <cellStyle name="Followed Hyperlink 338" xfId="3468" hidden="1"/>
    <cellStyle name="Followed Hyperlink 339" xfId="2104" hidden="1"/>
    <cellStyle name="Followed Hyperlink 339" xfId="3470" hidden="1"/>
    <cellStyle name="Followed Hyperlink 34" xfId="1479" hidden="1"/>
    <cellStyle name="Followed Hyperlink 34" xfId="2846" hidden="1"/>
    <cellStyle name="Followed Hyperlink 340" xfId="2106" hidden="1"/>
    <cellStyle name="Followed Hyperlink 340" xfId="3472" hidden="1"/>
    <cellStyle name="Followed Hyperlink 341" xfId="2108" hidden="1"/>
    <cellStyle name="Followed Hyperlink 341" xfId="3474" hidden="1"/>
    <cellStyle name="Followed Hyperlink 342" xfId="2111" hidden="1"/>
    <cellStyle name="Followed Hyperlink 342" xfId="3477" hidden="1"/>
    <cellStyle name="Followed Hyperlink 343" xfId="2113" hidden="1"/>
    <cellStyle name="Followed Hyperlink 343" xfId="3479" hidden="1"/>
    <cellStyle name="Followed Hyperlink 344" xfId="2115" hidden="1"/>
    <cellStyle name="Followed Hyperlink 344" xfId="3481" hidden="1"/>
    <cellStyle name="Followed Hyperlink 345" xfId="2117" hidden="1"/>
    <cellStyle name="Followed Hyperlink 345" xfId="3483" hidden="1"/>
    <cellStyle name="Followed Hyperlink 346" xfId="2119" hidden="1"/>
    <cellStyle name="Followed Hyperlink 346" xfId="3485" hidden="1"/>
    <cellStyle name="Followed Hyperlink 347" xfId="2121" hidden="1"/>
    <cellStyle name="Followed Hyperlink 347" xfId="3487" hidden="1"/>
    <cellStyle name="Followed Hyperlink 348" xfId="2123" hidden="1"/>
    <cellStyle name="Followed Hyperlink 348" xfId="3489" hidden="1"/>
    <cellStyle name="Followed Hyperlink 349" xfId="2125" hidden="1"/>
    <cellStyle name="Followed Hyperlink 349" xfId="3491" hidden="1"/>
    <cellStyle name="Followed Hyperlink 35" xfId="1481" hidden="1"/>
    <cellStyle name="Followed Hyperlink 35" xfId="2848" hidden="1"/>
    <cellStyle name="Followed Hyperlink 350" xfId="2127" hidden="1"/>
    <cellStyle name="Followed Hyperlink 350" xfId="3493" hidden="1"/>
    <cellStyle name="Followed Hyperlink 351" xfId="2129" hidden="1"/>
    <cellStyle name="Followed Hyperlink 351" xfId="3495" hidden="1"/>
    <cellStyle name="Followed Hyperlink 352" xfId="2131" hidden="1"/>
    <cellStyle name="Followed Hyperlink 352" xfId="3497" hidden="1"/>
    <cellStyle name="Followed Hyperlink 353" xfId="2133" hidden="1"/>
    <cellStyle name="Followed Hyperlink 353" xfId="3499" hidden="1"/>
    <cellStyle name="Followed Hyperlink 354" xfId="2135" hidden="1"/>
    <cellStyle name="Followed Hyperlink 354" xfId="3501" hidden="1"/>
    <cellStyle name="Followed Hyperlink 355" xfId="2137" hidden="1"/>
    <cellStyle name="Followed Hyperlink 355" xfId="3503" hidden="1"/>
    <cellStyle name="Followed Hyperlink 356" xfId="2139" hidden="1"/>
    <cellStyle name="Followed Hyperlink 356" xfId="3505" hidden="1"/>
    <cellStyle name="Followed Hyperlink 357" xfId="2141" hidden="1"/>
    <cellStyle name="Followed Hyperlink 357" xfId="3507" hidden="1"/>
    <cellStyle name="Followed Hyperlink 358" xfId="2143" hidden="1"/>
    <cellStyle name="Followed Hyperlink 358" xfId="3509" hidden="1"/>
    <cellStyle name="Followed Hyperlink 359" xfId="2145" hidden="1"/>
    <cellStyle name="Followed Hyperlink 359" xfId="3511" hidden="1"/>
    <cellStyle name="Followed Hyperlink 36" xfId="1492" hidden="1"/>
    <cellStyle name="Followed Hyperlink 36" xfId="2858" hidden="1"/>
    <cellStyle name="Followed Hyperlink 360" xfId="2147" hidden="1"/>
    <cellStyle name="Followed Hyperlink 360" xfId="3513" hidden="1"/>
    <cellStyle name="Followed Hyperlink 361" xfId="2149" hidden="1"/>
    <cellStyle name="Followed Hyperlink 361" xfId="3515" hidden="1"/>
    <cellStyle name="Followed Hyperlink 362" xfId="2151" hidden="1"/>
    <cellStyle name="Followed Hyperlink 362" xfId="3517" hidden="1"/>
    <cellStyle name="Followed Hyperlink 363" xfId="2153" hidden="1"/>
    <cellStyle name="Followed Hyperlink 363" xfId="3519" hidden="1"/>
    <cellStyle name="Followed Hyperlink 364" xfId="2155" hidden="1"/>
    <cellStyle name="Followed Hyperlink 364" xfId="3521" hidden="1"/>
    <cellStyle name="Followed Hyperlink 365" xfId="2157" hidden="1"/>
    <cellStyle name="Followed Hyperlink 365" xfId="3523" hidden="1"/>
    <cellStyle name="Followed Hyperlink 366" xfId="2159" hidden="1"/>
    <cellStyle name="Followed Hyperlink 366" xfId="3525" hidden="1"/>
    <cellStyle name="Followed Hyperlink 367" xfId="2161" hidden="1"/>
    <cellStyle name="Followed Hyperlink 367" xfId="3527" hidden="1"/>
    <cellStyle name="Followed Hyperlink 368" xfId="2163" hidden="1"/>
    <cellStyle name="Followed Hyperlink 368" xfId="3529" hidden="1"/>
    <cellStyle name="Followed Hyperlink 369" xfId="2165" hidden="1"/>
    <cellStyle name="Followed Hyperlink 369" xfId="3531" hidden="1"/>
    <cellStyle name="Followed Hyperlink 37" xfId="1494" hidden="1"/>
    <cellStyle name="Followed Hyperlink 37" xfId="2860" hidden="1"/>
    <cellStyle name="Followed Hyperlink 370" xfId="2167" hidden="1"/>
    <cellStyle name="Followed Hyperlink 370" xfId="3533" hidden="1"/>
    <cellStyle name="Followed Hyperlink 371" xfId="2169" hidden="1"/>
    <cellStyle name="Followed Hyperlink 371" xfId="3535" hidden="1"/>
    <cellStyle name="Followed Hyperlink 372" xfId="2171" hidden="1"/>
    <cellStyle name="Followed Hyperlink 372" xfId="3537" hidden="1"/>
    <cellStyle name="Followed Hyperlink 373" xfId="2173" hidden="1"/>
    <cellStyle name="Followed Hyperlink 373" xfId="3539" hidden="1"/>
    <cellStyle name="Followed Hyperlink 374" xfId="2175" hidden="1"/>
    <cellStyle name="Followed Hyperlink 374" xfId="3541" hidden="1"/>
    <cellStyle name="Followed Hyperlink 375" xfId="2177" hidden="1"/>
    <cellStyle name="Followed Hyperlink 375" xfId="3543" hidden="1"/>
    <cellStyle name="Followed Hyperlink 376" xfId="1909" hidden="1"/>
    <cellStyle name="Followed Hyperlink 376" xfId="3275" hidden="1"/>
    <cellStyle name="Followed Hyperlink 377" xfId="1768" hidden="1"/>
    <cellStyle name="Followed Hyperlink 377" xfId="3134" hidden="1"/>
    <cellStyle name="Followed Hyperlink 378" xfId="1880" hidden="1"/>
    <cellStyle name="Followed Hyperlink 378" xfId="3246" hidden="1"/>
    <cellStyle name="Followed Hyperlink 379" xfId="2179" hidden="1"/>
    <cellStyle name="Followed Hyperlink 379" xfId="3545" hidden="1"/>
    <cellStyle name="Followed Hyperlink 38" xfId="1496" hidden="1"/>
    <cellStyle name="Followed Hyperlink 38" xfId="2862" hidden="1"/>
    <cellStyle name="Followed Hyperlink 380" xfId="2181" hidden="1"/>
    <cellStyle name="Followed Hyperlink 380" xfId="3547" hidden="1"/>
    <cellStyle name="Followed Hyperlink 381" xfId="2183" hidden="1"/>
    <cellStyle name="Followed Hyperlink 381" xfId="3549" hidden="1"/>
    <cellStyle name="Followed Hyperlink 382" xfId="2185" hidden="1"/>
    <cellStyle name="Followed Hyperlink 382" xfId="3551" hidden="1"/>
    <cellStyle name="Followed Hyperlink 383" xfId="2187" hidden="1"/>
    <cellStyle name="Followed Hyperlink 383" xfId="3553" hidden="1"/>
    <cellStyle name="Followed Hyperlink 384" xfId="2189" hidden="1"/>
    <cellStyle name="Followed Hyperlink 384" xfId="3555" hidden="1"/>
    <cellStyle name="Followed Hyperlink 385" xfId="2191" hidden="1"/>
    <cellStyle name="Followed Hyperlink 385" xfId="3557" hidden="1"/>
    <cellStyle name="Followed Hyperlink 386" xfId="2193" hidden="1"/>
    <cellStyle name="Followed Hyperlink 386" xfId="3559" hidden="1"/>
    <cellStyle name="Followed Hyperlink 387" xfId="2196" hidden="1"/>
    <cellStyle name="Followed Hyperlink 387" xfId="3562" hidden="1"/>
    <cellStyle name="Followed Hyperlink 388" xfId="2198" hidden="1"/>
    <cellStyle name="Followed Hyperlink 388" xfId="3564" hidden="1"/>
    <cellStyle name="Followed Hyperlink 389" xfId="2200" hidden="1"/>
    <cellStyle name="Followed Hyperlink 389" xfId="3566" hidden="1"/>
    <cellStyle name="Followed Hyperlink 39" xfId="1498" hidden="1"/>
    <cellStyle name="Followed Hyperlink 39" xfId="2864" hidden="1"/>
    <cellStyle name="Followed Hyperlink 390" xfId="2202" hidden="1"/>
    <cellStyle name="Followed Hyperlink 390" xfId="3568" hidden="1"/>
    <cellStyle name="Followed Hyperlink 391" xfId="2204" hidden="1"/>
    <cellStyle name="Followed Hyperlink 391" xfId="3570" hidden="1"/>
    <cellStyle name="Followed Hyperlink 392" xfId="2206" hidden="1"/>
    <cellStyle name="Followed Hyperlink 392" xfId="3572" hidden="1"/>
    <cellStyle name="Followed Hyperlink 393" xfId="2208" hidden="1"/>
    <cellStyle name="Followed Hyperlink 393" xfId="3574" hidden="1"/>
    <cellStyle name="Followed Hyperlink 394" xfId="2210" hidden="1"/>
    <cellStyle name="Followed Hyperlink 394" xfId="3576" hidden="1"/>
    <cellStyle name="Followed Hyperlink 395" xfId="2212" hidden="1"/>
    <cellStyle name="Followed Hyperlink 395" xfId="3578" hidden="1"/>
    <cellStyle name="Followed Hyperlink 396" xfId="2214" hidden="1"/>
    <cellStyle name="Followed Hyperlink 396" xfId="3580" hidden="1"/>
    <cellStyle name="Followed Hyperlink 397" xfId="2216" hidden="1"/>
    <cellStyle name="Followed Hyperlink 397" xfId="3582" hidden="1"/>
    <cellStyle name="Followed Hyperlink 398" xfId="2218" hidden="1"/>
    <cellStyle name="Followed Hyperlink 398" xfId="3584" hidden="1"/>
    <cellStyle name="Followed Hyperlink 399" xfId="2220" hidden="1"/>
    <cellStyle name="Followed Hyperlink 399" xfId="3586" hidden="1"/>
    <cellStyle name="Followed Hyperlink 4" xfId="1419" hidden="1"/>
    <cellStyle name="Followed Hyperlink 4" xfId="2786" hidden="1"/>
    <cellStyle name="Followed Hyperlink 40" xfId="1500" hidden="1"/>
    <cellStyle name="Followed Hyperlink 40" xfId="2866" hidden="1"/>
    <cellStyle name="Followed Hyperlink 400" xfId="2222" hidden="1"/>
    <cellStyle name="Followed Hyperlink 400" xfId="3588" hidden="1"/>
    <cellStyle name="Followed Hyperlink 401" xfId="2224" hidden="1"/>
    <cellStyle name="Followed Hyperlink 401" xfId="3590" hidden="1"/>
    <cellStyle name="Followed Hyperlink 402" xfId="2226" hidden="1"/>
    <cellStyle name="Followed Hyperlink 402" xfId="3592" hidden="1"/>
    <cellStyle name="Followed Hyperlink 403" xfId="2228" hidden="1"/>
    <cellStyle name="Followed Hyperlink 403" xfId="3594" hidden="1"/>
    <cellStyle name="Followed Hyperlink 404" xfId="2230" hidden="1"/>
    <cellStyle name="Followed Hyperlink 404" xfId="3596" hidden="1"/>
    <cellStyle name="Followed Hyperlink 405" xfId="2232" hidden="1"/>
    <cellStyle name="Followed Hyperlink 405" xfId="3598" hidden="1"/>
    <cellStyle name="Followed Hyperlink 406" xfId="2234" hidden="1"/>
    <cellStyle name="Followed Hyperlink 406" xfId="3600" hidden="1"/>
    <cellStyle name="Followed Hyperlink 407" xfId="2236" hidden="1"/>
    <cellStyle name="Followed Hyperlink 407" xfId="3602" hidden="1"/>
    <cellStyle name="Followed Hyperlink 408" xfId="2238" hidden="1"/>
    <cellStyle name="Followed Hyperlink 408" xfId="3604" hidden="1"/>
    <cellStyle name="Followed Hyperlink 409" xfId="2240" hidden="1"/>
    <cellStyle name="Followed Hyperlink 409" xfId="3606" hidden="1"/>
    <cellStyle name="Followed Hyperlink 41" xfId="1502" hidden="1"/>
    <cellStyle name="Followed Hyperlink 41" xfId="2868" hidden="1"/>
    <cellStyle name="Followed Hyperlink 410" xfId="2249" hidden="1"/>
    <cellStyle name="Followed Hyperlink 410" xfId="3615" hidden="1"/>
    <cellStyle name="Followed Hyperlink 411" xfId="2278" hidden="1"/>
    <cellStyle name="Followed Hyperlink 411" xfId="3644" hidden="1"/>
    <cellStyle name="Followed Hyperlink 412" xfId="1978" hidden="1"/>
    <cellStyle name="Followed Hyperlink 412" xfId="3344" hidden="1"/>
    <cellStyle name="Followed Hyperlink 413" xfId="2251" hidden="1"/>
    <cellStyle name="Followed Hyperlink 413" xfId="3617" hidden="1"/>
    <cellStyle name="Followed Hyperlink 414" xfId="2244" hidden="1"/>
    <cellStyle name="Followed Hyperlink 414" xfId="3610" hidden="1"/>
    <cellStyle name="Followed Hyperlink 415" xfId="2242" hidden="1"/>
    <cellStyle name="Followed Hyperlink 415" xfId="3608" hidden="1"/>
    <cellStyle name="Followed Hyperlink 416" xfId="2245" hidden="1"/>
    <cellStyle name="Followed Hyperlink 416" xfId="3611" hidden="1"/>
    <cellStyle name="Followed Hyperlink 417" xfId="2252" hidden="1"/>
    <cellStyle name="Followed Hyperlink 417" xfId="3618" hidden="1"/>
    <cellStyle name="Followed Hyperlink 418" xfId="2246" hidden="1"/>
    <cellStyle name="Followed Hyperlink 418" xfId="3612" hidden="1"/>
    <cellStyle name="Followed Hyperlink 419" xfId="2270" hidden="1"/>
    <cellStyle name="Followed Hyperlink 419" xfId="3636" hidden="1"/>
    <cellStyle name="Followed Hyperlink 42" xfId="1504" hidden="1"/>
    <cellStyle name="Followed Hyperlink 42" xfId="2870" hidden="1"/>
    <cellStyle name="Followed Hyperlink 420" xfId="2262" hidden="1"/>
    <cellStyle name="Followed Hyperlink 420" xfId="3628" hidden="1"/>
    <cellStyle name="Followed Hyperlink 421" xfId="2277" hidden="1"/>
    <cellStyle name="Followed Hyperlink 421" xfId="3643" hidden="1"/>
    <cellStyle name="Followed Hyperlink 422" xfId="2269" hidden="1"/>
    <cellStyle name="Followed Hyperlink 422" xfId="3635" hidden="1"/>
    <cellStyle name="Followed Hyperlink 423" xfId="2261" hidden="1"/>
    <cellStyle name="Followed Hyperlink 423" xfId="3627" hidden="1"/>
    <cellStyle name="Followed Hyperlink 424" xfId="2276" hidden="1"/>
    <cellStyle name="Followed Hyperlink 424" xfId="3642" hidden="1"/>
    <cellStyle name="Followed Hyperlink 425" xfId="2268" hidden="1"/>
    <cellStyle name="Followed Hyperlink 425" xfId="3634" hidden="1"/>
    <cellStyle name="Followed Hyperlink 426" xfId="2260" hidden="1"/>
    <cellStyle name="Followed Hyperlink 426" xfId="3626" hidden="1"/>
    <cellStyle name="Followed Hyperlink 427" xfId="2275" hidden="1"/>
    <cellStyle name="Followed Hyperlink 427" xfId="3641" hidden="1"/>
    <cellStyle name="Followed Hyperlink 428" xfId="2267" hidden="1"/>
    <cellStyle name="Followed Hyperlink 428" xfId="3633" hidden="1"/>
    <cellStyle name="Followed Hyperlink 429" xfId="2259" hidden="1"/>
    <cellStyle name="Followed Hyperlink 429" xfId="3625" hidden="1"/>
    <cellStyle name="Followed Hyperlink 43" xfId="1506" hidden="1"/>
    <cellStyle name="Followed Hyperlink 43" xfId="2872" hidden="1"/>
    <cellStyle name="Followed Hyperlink 430" xfId="2280" hidden="1"/>
    <cellStyle name="Followed Hyperlink 430" xfId="3646" hidden="1"/>
    <cellStyle name="Followed Hyperlink 431" xfId="2282" hidden="1"/>
    <cellStyle name="Followed Hyperlink 431" xfId="3648" hidden="1"/>
    <cellStyle name="Followed Hyperlink 432" xfId="2284" hidden="1"/>
    <cellStyle name="Followed Hyperlink 432" xfId="3650" hidden="1"/>
    <cellStyle name="Followed Hyperlink 433" xfId="2286" hidden="1"/>
    <cellStyle name="Followed Hyperlink 433" xfId="3652" hidden="1"/>
    <cellStyle name="Followed Hyperlink 434" xfId="2288" hidden="1"/>
    <cellStyle name="Followed Hyperlink 434" xfId="3654" hidden="1"/>
    <cellStyle name="Followed Hyperlink 435" xfId="2290" hidden="1"/>
    <cellStyle name="Followed Hyperlink 435" xfId="3656" hidden="1"/>
    <cellStyle name="Followed Hyperlink 436" xfId="2292" hidden="1"/>
    <cellStyle name="Followed Hyperlink 436" xfId="3658" hidden="1"/>
    <cellStyle name="Followed Hyperlink 437" xfId="2294" hidden="1"/>
    <cellStyle name="Followed Hyperlink 437" xfId="3660" hidden="1"/>
    <cellStyle name="Followed Hyperlink 438" xfId="2296" hidden="1"/>
    <cellStyle name="Followed Hyperlink 438" xfId="3662" hidden="1"/>
    <cellStyle name="Followed Hyperlink 439" xfId="2298" hidden="1"/>
    <cellStyle name="Followed Hyperlink 439" xfId="3664" hidden="1"/>
    <cellStyle name="Followed Hyperlink 44" xfId="1508" hidden="1"/>
    <cellStyle name="Followed Hyperlink 44" xfId="2874" hidden="1"/>
    <cellStyle name="Followed Hyperlink 440" xfId="2300" hidden="1"/>
    <cellStyle name="Followed Hyperlink 440" xfId="3666" hidden="1"/>
    <cellStyle name="Followed Hyperlink 441" xfId="2302" hidden="1"/>
    <cellStyle name="Followed Hyperlink 441" xfId="3668" hidden="1"/>
    <cellStyle name="Followed Hyperlink 442" xfId="2304" hidden="1"/>
    <cellStyle name="Followed Hyperlink 442" xfId="3670" hidden="1"/>
    <cellStyle name="Followed Hyperlink 443" xfId="2306" hidden="1"/>
    <cellStyle name="Followed Hyperlink 443" xfId="3672" hidden="1"/>
    <cellStyle name="Followed Hyperlink 444" xfId="2308" hidden="1"/>
    <cellStyle name="Followed Hyperlink 444" xfId="3674" hidden="1"/>
    <cellStyle name="Followed Hyperlink 445" xfId="2310" hidden="1"/>
    <cellStyle name="Followed Hyperlink 445" xfId="3676" hidden="1"/>
    <cellStyle name="Followed Hyperlink 446" xfId="2312" hidden="1"/>
    <cellStyle name="Followed Hyperlink 446" xfId="3678" hidden="1"/>
    <cellStyle name="Followed Hyperlink 447" xfId="2314" hidden="1"/>
    <cellStyle name="Followed Hyperlink 447" xfId="3680" hidden="1"/>
    <cellStyle name="Followed Hyperlink 448" xfId="2316" hidden="1"/>
    <cellStyle name="Followed Hyperlink 448" xfId="3682" hidden="1"/>
    <cellStyle name="Followed Hyperlink 449" xfId="2318" hidden="1"/>
    <cellStyle name="Followed Hyperlink 449" xfId="3684" hidden="1"/>
    <cellStyle name="Followed Hyperlink 45" xfId="1510" hidden="1"/>
    <cellStyle name="Followed Hyperlink 45" xfId="2876" hidden="1"/>
    <cellStyle name="Followed Hyperlink 450" xfId="2320" hidden="1"/>
    <cellStyle name="Followed Hyperlink 450" xfId="3686" hidden="1"/>
    <cellStyle name="Followed Hyperlink 451" xfId="2322" hidden="1"/>
    <cellStyle name="Followed Hyperlink 451" xfId="3688" hidden="1"/>
    <cellStyle name="Followed Hyperlink 452" xfId="2324" hidden="1"/>
    <cellStyle name="Followed Hyperlink 452" xfId="3690" hidden="1"/>
    <cellStyle name="Followed Hyperlink 453" xfId="2326" hidden="1"/>
    <cellStyle name="Followed Hyperlink 453" xfId="3692" hidden="1"/>
    <cellStyle name="Followed Hyperlink 454" xfId="2328" hidden="1"/>
    <cellStyle name="Followed Hyperlink 454" xfId="3694" hidden="1"/>
    <cellStyle name="Followed Hyperlink 455" xfId="2330" hidden="1"/>
    <cellStyle name="Followed Hyperlink 455" xfId="3696" hidden="1"/>
    <cellStyle name="Followed Hyperlink 456" xfId="2332" hidden="1"/>
    <cellStyle name="Followed Hyperlink 456" xfId="3698" hidden="1"/>
    <cellStyle name="Followed Hyperlink 457" xfId="2334" hidden="1"/>
    <cellStyle name="Followed Hyperlink 457" xfId="3700" hidden="1"/>
    <cellStyle name="Followed Hyperlink 458" xfId="2336" hidden="1"/>
    <cellStyle name="Followed Hyperlink 458" xfId="3702" hidden="1"/>
    <cellStyle name="Followed Hyperlink 459" xfId="2338" hidden="1"/>
    <cellStyle name="Followed Hyperlink 459" xfId="3704" hidden="1"/>
    <cellStyle name="Followed Hyperlink 46" xfId="1512" hidden="1"/>
    <cellStyle name="Followed Hyperlink 46" xfId="2878" hidden="1"/>
    <cellStyle name="Followed Hyperlink 460" xfId="2340" hidden="1"/>
    <cellStyle name="Followed Hyperlink 460" xfId="3706" hidden="1"/>
    <cellStyle name="Followed Hyperlink 461" xfId="2342" hidden="1"/>
    <cellStyle name="Followed Hyperlink 461" xfId="3708" hidden="1"/>
    <cellStyle name="Followed Hyperlink 462" xfId="2344" hidden="1"/>
    <cellStyle name="Followed Hyperlink 462" xfId="3710" hidden="1"/>
    <cellStyle name="Followed Hyperlink 463" xfId="2346" hidden="1"/>
    <cellStyle name="Followed Hyperlink 463" xfId="3712" hidden="1"/>
    <cellStyle name="Followed Hyperlink 464" xfId="2348" hidden="1"/>
    <cellStyle name="Followed Hyperlink 464" xfId="3714" hidden="1"/>
    <cellStyle name="Followed Hyperlink 465" xfId="2350" hidden="1"/>
    <cellStyle name="Followed Hyperlink 465" xfId="3716" hidden="1"/>
    <cellStyle name="Followed Hyperlink 466" xfId="2352" hidden="1"/>
    <cellStyle name="Followed Hyperlink 466" xfId="3718" hidden="1"/>
    <cellStyle name="Followed Hyperlink 467" xfId="2354" hidden="1"/>
    <cellStyle name="Followed Hyperlink 467" xfId="3720" hidden="1"/>
    <cellStyle name="Followed Hyperlink 468" xfId="2356" hidden="1"/>
    <cellStyle name="Followed Hyperlink 468" xfId="3722" hidden="1"/>
    <cellStyle name="Followed Hyperlink 469" xfId="2358" hidden="1"/>
    <cellStyle name="Followed Hyperlink 469" xfId="3724" hidden="1"/>
    <cellStyle name="Followed Hyperlink 47" xfId="1514" hidden="1"/>
    <cellStyle name="Followed Hyperlink 47" xfId="2880" hidden="1"/>
    <cellStyle name="Followed Hyperlink 470" xfId="2360" hidden="1"/>
    <cellStyle name="Followed Hyperlink 470" xfId="3726" hidden="1"/>
    <cellStyle name="Followed Hyperlink 471" xfId="2362" hidden="1"/>
    <cellStyle name="Followed Hyperlink 471" xfId="3728" hidden="1"/>
    <cellStyle name="Followed Hyperlink 472" xfId="2364" hidden="1"/>
    <cellStyle name="Followed Hyperlink 472" xfId="3730" hidden="1"/>
    <cellStyle name="Followed Hyperlink 473" xfId="2366" hidden="1"/>
    <cellStyle name="Followed Hyperlink 473" xfId="3732" hidden="1"/>
    <cellStyle name="Followed Hyperlink 474" xfId="2368" hidden="1"/>
    <cellStyle name="Followed Hyperlink 474" xfId="3734" hidden="1"/>
    <cellStyle name="Followed Hyperlink 475" xfId="2370" hidden="1"/>
    <cellStyle name="Followed Hyperlink 475" xfId="3736" hidden="1"/>
    <cellStyle name="Followed Hyperlink 476" xfId="2372" hidden="1"/>
    <cellStyle name="Followed Hyperlink 476" xfId="3738" hidden="1"/>
    <cellStyle name="Followed Hyperlink 477" xfId="2374" hidden="1"/>
    <cellStyle name="Followed Hyperlink 477" xfId="3740" hidden="1"/>
    <cellStyle name="Followed Hyperlink 478" xfId="2109" hidden="1"/>
    <cellStyle name="Followed Hyperlink 478" xfId="3475" hidden="1"/>
    <cellStyle name="Followed Hyperlink 479" xfId="1488" hidden="1"/>
    <cellStyle name="Followed Hyperlink 479" xfId="2854" hidden="1"/>
    <cellStyle name="Followed Hyperlink 48" xfId="1516" hidden="1"/>
    <cellStyle name="Followed Hyperlink 48" xfId="2882" hidden="1"/>
    <cellStyle name="Followed Hyperlink 480" xfId="2080" hidden="1"/>
    <cellStyle name="Followed Hyperlink 480" xfId="3446" hidden="1"/>
    <cellStyle name="Followed Hyperlink 481" xfId="2375" hidden="1"/>
    <cellStyle name="Followed Hyperlink 481" xfId="3741" hidden="1"/>
    <cellStyle name="Followed Hyperlink 482" xfId="2377" hidden="1"/>
    <cellStyle name="Followed Hyperlink 482" xfId="3743" hidden="1"/>
    <cellStyle name="Followed Hyperlink 483" xfId="2379" hidden="1"/>
    <cellStyle name="Followed Hyperlink 483" xfId="3745" hidden="1"/>
    <cellStyle name="Followed Hyperlink 484" xfId="2381" hidden="1"/>
    <cellStyle name="Followed Hyperlink 484" xfId="3747" hidden="1"/>
    <cellStyle name="Followed Hyperlink 485" xfId="2383" hidden="1"/>
    <cellStyle name="Followed Hyperlink 485" xfId="3749" hidden="1"/>
    <cellStyle name="Followed Hyperlink 486" xfId="2385" hidden="1"/>
    <cellStyle name="Followed Hyperlink 486" xfId="3751" hidden="1"/>
    <cellStyle name="Followed Hyperlink 487" xfId="2387" hidden="1"/>
    <cellStyle name="Followed Hyperlink 487" xfId="3753" hidden="1"/>
    <cellStyle name="Followed Hyperlink 488" xfId="2389" hidden="1"/>
    <cellStyle name="Followed Hyperlink 488" xfId="3755" hidden="1"/>
    <cellStyle name="Followed Hyperlink 489" xfId="2392" hidden="1"/>
    <cellStyle name="Followed Hyperlink 489" xfId="3758" hidden="1"/>
    <cellStyle name="Followed Hyperlink 49" xfId="1518" hidden="1"/>
    <cellStyle name="Followed Hyperlink 49" xfId="2884" hidden="1"/>
    <cellStyle name="Followed Hyperlink 490" xfId="2394" hidden="1"/>
    <cellStyle name="Followed Hyperlink 490" xfId="3760" hidden="1"/>
    <cellStyle name="Followed Hyperlink 491" xfId="2396" hidden="1"/>
    <cellStyle name="Followed Hyperlink 491" xfId="3762" hidden="1"/>
    <cellStyle name="Followed Hyperlink 492" xfId="2398" hidden="1"/>
    <cellStyle name="Followed Hyperlink 492" xfId="3764" hidden="1"/>
    <cellStyle name="Followed Hyperlink 493" xfId="2400" hidden="1"/>
    <cellStyle name="Followed Hyperlink 493" xfId="3766" hidden="1"/>
    <cellStyle name="Followed Hyperlink 494" xfId="2402" hidden="1"/>
    <cellStyle name="Followed Hyperlink 494" xfId="3768" hidden="1"/>
    <cellStyle name="Followed Hyperlink 495" xfId="2404" hidden="1"/>
    <cellStyle name="Followed Hyperlink 495" xfId="3770" hidden="1"/>
    <cellStyle name="Followed Hyperlink 496" xfId="2406" hidden="1"/>
    <cellStyle name="Followed Hyperlink 496" xfId="3772" hidden="1"/>
    <cellStyle name="Followed Hyperlink 497" xfId="2408" hidden="1"/>
    <cellStyle name="Followed Hyperlink 497" xfId="3774" hidden="1"/>
    <cellStyle name="Followed Hyperlink 498" xfId="2410" hidden="1"/>
    <cellStyle name="Followed Hyperlink 498" xfId="3776" hidden="1"/>
    <cellStyle name="Followed Hyperlink 499" xfId="2412" hidden="1"/>
    <cellStyle name="Followed Hyperlink 499" xfId="3778" hidden="1"/>
    <cellStyle name="Followed Hyperlink 5" xfId="1421" hidden="1"/>
    <cellStyle name="Followed Hyperlink 5" xfId="2788" hidden="1"/>
    <cellStyle name="Followed Hyperlink 50" xfId="1520" hidden="1"/>
    <cellStyle name="Followed Hyperlink 50" xfId="2886" hidden="1"/>
    <cellStyle name="Followed Hyperlink 500" xfId="2414" hidden="1"/>
    <cellStyle name="Followed Hyperlink 500" xfId="3780" hidden="1"/>
    <cellStyle name="Followed Hyperlink 501" xfId="2416" hidden="1"/>
    <cellStyle name="Followed Hyperlink 501" xfId="3782" hidden="1"/>
    <cellStyle name="Followed Hyperlink 502" xfId="2418" hidden="1"/>
    <cellStyle name="Followed Hyperlink 502" xfId="3784" hidden="1"/>
    <cellStyle name="Followed Hyperlink 503" xfId="2420" hidden="1"/>
    <cellStyle name="Followed Hyperlink 503" xfId="3786" hidden="1"/>
    <cellStyle name="Followed Hyperlink 504" xfId="2422" hidden="1"/>
    <cellStyle name="Followed Hyperlink 504" xfId="3788" hidden="1"/>
    <cellStyle name="Followed Hyperlink 505" xfId="2424" hidden="1"/>
    <cellStyle name="Followed Hyperlink 505" xfId="3790" hidden="1"/>
    <cellStyle name="Followed Hyperlink 506" xfId="2426" hidden="1"/>
    <cellStyle name="Followed Hyperlink 506" xfId="3792" hidden="1"/>
    <cellStyle name="Followed Hyperlink 507" xfId="2428" hidden="1"/>
    <cellStyle name="Followed Hyperlink 507" xfId="3794" hidden="1"/>
    <cellStyle name="Followed Hyperlink 508" xfId="2430" hidden="1"/>
    <cellStyle name="Followed Hyperlink 508" xfId="3796" hidden="1"/>
    <cellStyle name="Followed Hyperlink 509" xfId="2432" hidden="1"/>
    <cellStyle name="Followed Hyperlink 509" xfId="3798" hidden="1"/>
    <cellStyle name="Followed Hyperlink 51" xfId="1522" hidden="1"/>
    <cellStyle name="Followed Hyperlink 51" xfId="2888" hidden="1"/>
    <cellStyle name="Followed Hyperlink 510" xfId="2434" hidden="1"/>
    <cellStyle name="Followed Hyperlink 510" xfId="3800" hidden="1"/>
    <cellStyle name="Followed Hyperlink 511" xfId="2436" hidden="1"/>
    <cellStyle name="Followed Hyperlink 511" xfId="3802" hidden="1"/>
    <cellStyle name="Followed Hyperlink 512" xfId="2445" hidden="1"/>
    <cellStyle name="Followed Hyperlink 512" xfId="3811" hidden="1"/>
    <cellStyle name="Followed Hyperlink 513" xfId="2474" hidden="1"/>
    <cellStyle name="Followed Hyperlink 513" xfId="3840" hidden="1"/>
    <cellStyle name="Followed Hyperlink 514" xfId="2178" hidden="1"/>
    <cellStyle name="Followed Hyperlink 514" xfId="3544" hidden="1"/>
    <cellStyle name="Followed Hyperlink 515" xfId="2447" hidden="1"/>
    <cellStyle name="Followed Hyperlink 515" xfId="3813" hidden="1"/>
    <cellStyle name="Followed Hyperlink 516" xfId="2440" hidden="1"/>
    <cellStyle name="Followed Hyperlink 516" xfId="3806" hidden="1"/>
    <cellStyle name="Followed Hyperlink 517" xfId="2438" hidden="1"/>
    <cellStyle name="Followed Hyperlink 517" xfId="3804" hidden="1"/>
    <cellStyle name="Followed Hyperlink 518" xfId="2441" hidden="1"/>
    <cellStyle name="Followed Hyperlink 518" xfId="3807" hidden="1"/>
    <cellStyle name="Followed Hyperlink 519" xfId="2448" hidden="1"/>
    <cellStyle name="Followed Hyperlink 519" xfId="3814" hidden="1"/>
    <cellStyle name="Followed Hyperlink 52" xfId="1524" hidden="1"/>
    <cellStyle name="Followed Hyperlink 52" xfId="2890" hidden="1"/>
    <cellStyle name="Followed Hyperlink 520" xfId="2442" hidden="1"/>
    <cellStyle name="Followed Hyperlink 520" xfId="3808" hidden="1"/>
    <cellStyle name="Followed Hyperlink 521" xfId="2466" hidden="1"/>
    <cellStyle name="Followed Hyperlink 521" xfId="3832" hidden="1"/>
    <cellStyle name="Followed Hyperlink 522" xfId="2458" hidden="1"/>
    <cellStyle name="Followed Hyperlink 522" xfId="3824" hidden="1"/>
    <cellStyle name="Followed Hyperlink 523" xfId="2473" hidden="1"/>
    <cellStyle name="Followed Hyperlink 523" xfId="3839" hidden="1"/>
    <cellStyle name="Followed Hyperlink 524" xfId="2465" hidden="1"/>
    <cellStyle name="Followed Hyperlink 524" xfId="3831" hidden="1"/>
    <cellStyle name="Followed Hyperlink 525" xfId="2457" hidden="1"/>
    <cellStyle name="Followed Hyperlink 525" xfId="3823" hidden="1"/>
    <cellStyle name="Followed Hyperlink 526" xfId="2472" hidden="1"/>
    <cellStyle name="Followed Hyperlink 526" xfId="3838" hidden="1"/>
    <cellStyle name="Followed Hyperlink 527" xfId="2464" hidden="1"/>
    <cellStyle name="Followed Hyperlink 527" xfId="3830" hidden="1"/>
    <cellStyle name="Followed Hyperlink 528" xfId="2456" hidden="1"/>
    <cellStyle name="Followed Hyperlink 528" xfId="3822" hidden="1"/>
    <cellStyle name="Followed Hyperlink 529" xfId="2471" hidden="1"/>
    <cellStyle name="Followed Hyperlink 529" xfId="3837" hidden="1"/>
    <cellStyle name="Followed Hyperlink 53" xfId="1526" hidden="1"/>
    <cellStyle name="Followed Hyperlink 53" xfId="2892" hidden="1"/>
    <cellStyle name="Followed Hyperlink 530" xfId="2463" hidden="1"/>
    <cellStyle name="Followed Hyperlink 530" xfId="3829" hidden="1"/>
    <cellStyle name="Followed Hyperlink 531" xfId="2455" hidden="1"/>
    <cellStyle name="Followed Hyperlink 531" xfId="3821" hidden="1"/>
    <cellStyle name="Followed Hyperlink 532" xfId="2476" hidden="1"/>
    <cellStyle name="Followed Hyperlink 532" xfId="3842" hidden="1"/>
    <cellStyle name="Followed Hyperlink 533" xfId="2478" hidden="1"/>
    <cellStyle name="Followed Hyperlink 533" xfId="3844" hidden="1"/>
    <cellStyle name="Followed Hyperlink 534" xfId="2480" hidden="1"/>
    <cellStyle name="Followed Hyperlink 534" xfId="3846" hidden="1"/>
    <cellStyle name="Followed Hyperlink 535" xfId="2482" hidden="1"/>
    <cellStyle name="Followed Hyperlink 535" xfId="3848" hidden="1"/>
    <cellStyle name="Followed Hyperlink 536" xfId="2484" hidden="1"/>
    <cellStyle name="Followed Hyperlink 536" xfId="3850" hidden="1"/>
    <cellStyle name="Followed Hyperlink 537" xfId="2486" hidden="1"/>
    <cellStyle name="Followed Hyperlink 537" xfId="3852" hidden="1"/>
    <cellStyle name="Followed Hyperlink 538" xfId="2488" hidden="1"/>
    <cellStyle name="Followed Hyperlink 538" xfId="3854" hidden="1"/>
    <cellStyle name="Followed Hyperlink 539" xfId="2490" hidden="1"/>
    <cellStyle name="Followed Hyperlink 539" xfId="3856" hidden="1"/>
    <cellStyle name="Followed Hyperlink 54" xfId="1528" hidden="1"/>
    <cellStyle name="Followed Hyperlink 54" xfId="2894" hidden="1"/>
    <cellStyle name="Followed Hyperlink 540" xfId="2492" hidden="1"/>
    <cellStyle name="Followed Hyperlink 540" xfId="3858" hidden="1"/>
    <cellStyle name="Followed Hyperlink 541" xfId="2494" hidden="1"/>
    <cellStyle name="Followed Hyperlink 541" xfId="3860" hidden="1"/>
    <cellStyle name="Followed Hyperlink 542" xfId="2496" hidden="1"/>
    <cellStyle name="Followed Hyperlink 542" xfId="3862" hidden="1"/>
    <cellStyle name="Followed Hyperlink 543" xfId="2498" hidden="1"/>
    <cellStyle name="Followed Hyperlink 543" xfId="3864" hidden="1"/>
    <cellStyle name="Followed Hyperlink 544" xfId="2500" hidden="1"/>
    <cellStyle name="Followed Hyperlink 544" xfId="3866" hidden="1"/>
    <cellStyle name="Followed Hyperlink 545" xfId="2502" hidden="1"/>
    <cellStyle name="Followed Hyperlink 545" xfId="3868" hidden="1"/>
    <cellStyle name="Followed Hyperlink 546" xfId="2504" hidden="1"/>
    <cellStyle name="Followed Hyperlink 546" xfId="3870" hidden="1"/>
    <cellStyle name="Followed Hyperlink 547" xfId="2506" hidden="1"/>
    <cellStyle name="Followed Hyperlink 547" xfId="3872" hidden="1"/>
    <cellStyle name="Followed Hyperlink 548" xfId="2508" hidden="1"/>
    <cellStyle name="Followed Hyperlink 548" xfId="3874" hidden="1"/>
    <cellStyle name="Followed Hyperlink 549" xfId="2510" hidden="1"/>
    <cellStyle name="Followed Hyperlink 549" xfId="3876" hidden="1"/>
    <cellStyle name="Followed Hyperlink 55" xfId="1530" hidden="1"/>
    <cellStyle name="Followed Hyperlink 55" xfId="2896" hidden="1"/>
    <cellStyle name="Followed Hyperlink 550" xfId="2512" hidden="1"/>
    <cellStyle name="Followed Hyperlink 550" xfId="3878" hidden="1"/>
    <cellStyle name="Followed Hyperlink 551" xfId="2514" hidden="1"/>
    <cellStyle name="Followed Hyperlink 551" xfId="3880" hidden="1"/>
    <cellStyle name="Followed Hyperlink 552" xfId="2516" hidden="1"/>
    <cellStyle name="Followed Hyperlink 552" xfId="3882" hidden="1"/>
    <cellStyle name="Followed Hyperlink 553" xfId="2518" hidden="1"/>
    <cellStyle name="Followed Hyperlink 553" xfId="3884" hidden="1"/>
    <cellStyle name="Followed Hyperlink 554" xfId="2520" hidden="1"/>
    <cellStyle name="Followed Hyperlink 554" xfId="3886" hidden="1"/>
    <cellStyle name="Followed Hyperlink 555" xfId="2522" hidden="1"/>
    <cellStyle name="Followed Hyperlink 555" xfId="3888" hidden="1"/>
    <cellStyle name="Followed Hyperlink 556" xfId="2524" hidden="1"/>
    <cellStyle name="Followed Hyperlink 556" xfId="3890" hidden="1"/>
    <cellStyle name="Followed Hyperlink 557" xfId="2526" hidden="1"/>
    <cellStyle name="Followed Hyperlink 557" xfId="3892" hidden="1"/>
    <cellStyle name="Followed Hyperlink 558" xfId="2528" hidden="1"/>
    <cellStyle name="Followed Hyperlink 558" xfId="3894" hidden="1"/>
    <cellStyle name="Followed Hyperlink 559" xfId="2530" hidden="1"/>
    <cellStyle name="Followed Hyperlink 559" xfId="3896" hidden="1"/>
    <cellStyle name="Followed Hyperlink 56" xfId="1532" hidden="1"/>
    <cellStyle name="Followed Hyperlink 56" xfId="2898" hidden="1"/>
    <cellStyle name="Followed Hyperlink 560" xfId="2532" hidden="1"/>
    <cellStyle name="Followed Hyperlink 560" xfId="3898" hidden="1"/>
    <cellStyle name="Followed Hyperlink 561" xfId="2534" hidden="1"/>
    <cellStyle name="Followed Hyperlink 561" xfId="3900" hidden="1"/>
    <cellStyle name="Followed Hyperlink 562" xfId="2536" hidden="1"/>
    <cellStyle name="Followed Hyperlink 562" xfId="3902" hidden="1"/>
    <cellStyle name="Followed Hyperlink 563" xfId="2538" hidden="1"/>
    <cellStyle name="Followed Hyperlink 563" xfId="3904" hidden="1"/>
    <cellStyle name="Followed Hyperlink 564" xfId="2540" hidden="1"/>
    <cellStyle name="Followed Hyperlink 564" xfId="3906" hidden="1"/>
    <cellStyle name="Followed Hyperlink 565" xfId="2542" hidden="1"/>
    <cellStyle name="Followed Hyperlink 565" xfId="3908" hidden="1"/>
    <cellStyle name="Followed Hyperlink 566" xfId="2544" hidden="1"/>
    <cellStyle name="Followed Hyperlink 566" xfId="3910" hidden="1"/>
    <cellStyle name="Followed Hyperlink 567" xfId="2546" hidden="1"/>
    <cellStyle name="Followed Hyperlink 567" xfId="3912" hidden="1"/>
    <cellStyle name="Followed Hyperlink 568" xfId="2548" hidden="1"/>
    <cellStyle name="Followed Hyperlink 568" xfId="3914" hidden="1"/>
    <cellStyle name="Followed Hyperlink 569" xfId="2550" hidden="1"/>
    <cellStyle name="Followed Hyperlink 569" xfId="3916" hidden="1"/>
    <cellStyle name="Followed Hyperlink 57" xfId="1534" hidden="1"/>
    <cellStyle name="Followed Hyperlink 57" xfId="2900" hidden="1"/>
    <cellStyle name="Followed Hyperlink 570" xfId="2552" hidden="1"/>
    <cellStyle name="Followed Hyperlink 570" xfId="3918" hidden="1"/>
    <cellStyle name="Followed Hyperlink 571" xfId="2554" hidden="1"/>
    <cellStyle name="Followed Hyperlink 571" xfId="3920" hidden="1"/>
    <cellStyle name="Followed Hyperlink 572" xfId="2556" hidden="1"/>
    <cellStyle name="Followed Hyperlink 572" xfId="3922" hidden="1"/>
    <cellStyle name="Followed Hyperlink 573" xfId="2558" hidden="1"/>
    <cellStyle name="Followed Hyperlink 573" xfId="3924" hidden="1"/>
    <cellStyle name="Followed Hyperlink 574" xfId="2560" hidden="1"/>
    <cellStyle name="Followed Hyperlink 574" xfId="3926" hidden="1"/>
    <cellStyle name="Followed Hyperlink 575" xfId="2562" hidden="1"/>
    <cellStyle name="Followed Hyperlink 575" xfId="3928" hidden="1"/>
    <cellStyle name="Followed Hyperlink 576" xfId="2564" hidden="1"/>
    <cellStyle name="Followed Hyperlink 576" xfId="3930" hidden="1"/>
    <cellStyle name="Followed Hyperlink 577" xfId="2566" hidden="1"/>
    <cellStyle name="Followed Hyperlink 577" xfId="3932" hidden="1"/>
    <cellStyle name="Followed Hyperlink 578" xfId="2568" hidden="1"/>
    <cellStyle name="Followed Hyperlink 578" xfId="3934" hidden="1"/>
    <cellStyle name="Followed Hyperlink 579" xfId="2570" hidden="1"/>
    <cellStyle name="Followed Hyperlink 579" xfId="3936" hidden="1"/>
    <cellStyle name="Followed Hyperlink 58" xfId="1536" hidden="1"/>
    <cellStyle name="Followed Hyperlink 58" xfId="2902" hidden="1"/>
    <cellStyle name="Followed Hyperlink 580" xfId="2573" hidden="1"/>
    <cellStyle name="Followed Hyperlink 580" xfId="3939" hidden="1"/>
    <cellStyle name="Followed Hyperlink 581" xfId="2575" hidden="1"/>
    <cellStyle name="Followed Hyperlink 581" xfId="3941" hidden="1"/>
    <cellStyle name="Followed Hyperlink 582" xfId="2577" hidden="1"/>
    <cellStyle name="Followed Hyperlink 582" xfId="3943" hidden="1"/>
    <cellStyle name="Followed Hyperlink 583" xfId="2579" hidden="1"/>
    <cellStyle name="Followed Hyperlink 583" xfId="3945" hidden="1"/>
    <cellStyle name="Followed Hyperlink 584" xfId="2581" hidden="1"/>
    <cellStyle name="Followed Hyperlink 584" xfId="3947" hidden="1"/>
    <cellStyle name="Followed Hyperlink 585" xfId="2583" hidden="1"/>
    <cellStyle name="Followed Hyperlink 585" xfId="3949" hidden="1"/>
    <cellStyle name="Followed Hyperlink 586" xfId="2585" hidden="1"/>
    <cellStyle name="Followed Hyperlink 586" xfId="3951" hidden="1"/>
    <cellStyle name="Followed Hyperlink 587" xfId="2587" hidden="1"/>
    <cellStyle name="Followed Hyperlink 587" xfId="3953" hidden="1"/>
    <cellStyle name="Followed Hyperlink 588" xfId="2589" hidden="1"/>
    <cellStyle name="Followed Hyperlink 588" xfId="3955" hidden="1"/>
    <cellStyle name="Followed Hyperlink 589" xfId="2591" hidden="1"/>
    <cellStyle name="Followed Hyperlink 589" xfId="3957" hidden="1"/>
    <cellStyle name="Followed Hyperlink 59" xfId="1538" hidden="1"/>
    <cellStyle name="Followed Hyperlink 59" xfId="2904" hidden="1"/>
    <cellStyle name="Followed Hyperlink 590" xfId="2593" hidden="1"/>
    <cellStyle name="Followed Hyperlink 590" xfId="3959" hidden="1"/>
    <cellStyle name="Followed Hyperlink 591" xfId="2596" hidden="1"/>
    <cellStyle name="Followed Hyperlink 591" xfId="3962" hidden="1"/>
    <cellStyle name="Followed Hyperlink 592" xfId="2598" hidden="1"/>
    <cellStyle name="Followed Hyperlink 592" xfId="3964" hidden="1"/>
    <cellStyle name="Followed Hyperlink 593" xfId="2600" hidden="1"/>
    <cellStyle name="Followed Hyperlink 593" xfId="3966" hidden="1"/>
    <cellStyle name="Followed Hyperlink 594" xfId="2602" hidden="1"/>
    <cellStyle name="Followed Hyperlink 594" xfId="3968" hidden="1"/>
    <cellStyle name="Followed Hyperlink 595" xfId="2604" hidden="1"/>
    <cellStyle name="Followed Hyperlink 595" xfId="3970" hidden="1"/>
    <cellStyle name="Followed Hyperlink 596" xfId="2606" hidden="1"/>
    <cellStyle name="Followed Hyperlink 596" xfId="3972" hidden="1"/>
    <cellStyle name="Followed Hyperlink 597" xfId="2608" hidden="1"/>
    <cellStyle name="Followed Hyperlink 597" xfId="3974" hidden="1"/>
    <cellStyle name="Followed Hyperlink 598" xfId="2610" hidden="1"/>
    <cellStyle name="Followed Hyperlink 598" xfId="3976" hidden="1"/>
    <cellStyle name="Followed Hyperlink 599" xfId="2612" hidden="1"/>
    <cellStyle name="Followed Hyperlink 599" xfId="3978" hidden="1"/>
    <cellStyle name="Followed Hyperlink 6" xfId="1423" hidden="1"/>
    <cellStyle name="Followed Hyperlink 6" xfId="2790" hidden="1"/>
    <cellStyle name="Followed Hyperlink 60" xfId="1540" hidden="1"/>
    <cellStyle name="Followed Hyperlink 60" xfId="2906" hidden="1"/>
    <cellStyle name="Followed Hyperlink 600" xfId="2614" hidden="1"/>
    <cellStyle name="Followed Hyperlink 600" xfId="3980" hidden="1"/>
    <cellStyle name="Followed Hyperlink 601" xfId="2616" hidden="1"/>
    <cellStyle name="Followed Hyperlink 601" xfId="3982" hidden="1"/>
    <cellStyle name="Followed Hyperlink 602" xfId="2618" hidden="1"/>
    <cellStyle name="Followed Hyperlink 602" xfId="3984" hidden="1"/>
    <cellStyle name="Followed Hyperlink 603" xfId="2620" hidden="1"/>
    <cellStyle name="Followed Hyperlink 603" xfId="3986" hidden="1"/>
    <cellStyle name="Followed Hyperlink 604" xfId="2622" hidden="1"/>
    <cellStyle name="Followed Hyperlink 604" xfId="3988" hidden="1"/>
    <cellStyle name="Followed Hyperlink 605" xfId="2624" hidden="1"/>
    <cellStyle name="Followed Hyperlink 605" xfId="3990" hidden="1"/>
    <cellStyle name="Followed Hyperlink 606" xfId="2626" hidden="1"/>
    <cellStyle name="Followed Hyperlink 606" xfId="3992" hidden="1"/>
    <cellStyle name="Followed Hyperlink 607" xfId="2628" hidden="1"/>
    <cellStyle name="Followed Hyperlink 607" xfId="3994" hidden="1"/>
    <cellStyle name="Followed Hyperlink 608" xfId="2630" hidden="1"/>
    <cellStyle name="Followed Hyperlink 608" xfId="3996" hidden="1"/>
    <cellStyle name="Followed Hyperlink 609" xfId="2632" hidden="1"/>
    <cellStyle name="Followed Hyperlink 609" xfId="3998" hidden="1"/>
    <cellStyle name="Followed Hyperlink 61" xfId="1542" hidden="1"/>
    <cellStyle name="Followed Hyperlink 61" xfId="2908" hidden="1"/>
    <cellStyle name="Followed Hyperlink 610" xfId="2634" hidden="1"/>
    <cellStyle name="Followed Hyperlink 610" xfId="4000" hidden="1"/>
    <cellStyle name="Followed Hyperlink 611" xfId="2636" hidden="1"/>
    <cellStyle name="Followed Hyperlink 611" xfId="4002" hidden="1"/>
    <cellStyle name="Followed Hyperlink 612" xfId="2638" hidden="1"/>
    <cellStyle name="Followed Hyperlink 612" xfId="4004" hidden="1"/>
    <cellStyle name="Followed Hyperlink 613" xfId="2640" hidden="1"/>
    <cellStyle name="Followed Hyperlink 613" xfId="4006" hidden="1"/>
    <cellStyle name="Followed Hyperlink 614" xfId="2649" hidden="1"/>
    <cellStyle name="Followed Hyperlink 614" xfId="4015" hidden="1"/>
    <cellStyle name="Followed Hyperlink 615" xfId="2678" hidden="1"/>
    <cellStyle name="Followed Hyperlink 615" xfId="4044" hidden="1"/>
    <cellStyle name="Followed Hyperlink 616" xfId="2571" hidden="1"/>
    <cellStyle name="Followed Hyperlink 616" xfId="3937" hidden="1"/>
    <cellStyle name="Followed Hyperlink 617" xfId="2651" hidden="1"/>
    <cellStyle name="Followed Hyperlink 617" xfId="4017" hidden="1"/>
    <cellStyle name="Followed Hyperlink 618" xfId="2644" hidden="1"/>
    <cellStyle name="Followed Hyperlink 618" xfId="4010" hidden="1"/>
    <cellStyle name="Followed Hyperlink 619" xfId="2642" hidden="1"/>
    <cellStyle name="Followed Hyperlink 619" xfId="4008" hidden="1"/>
    <cellStyle name="Followed Hyperlink 62" xfId="1544" hidden="1"/>
    <cellStyle name="Followed Hyperlink 62" xfId="2910" hidden="1"/>
    <cellStyle name="Followed Hyperlink 620" xfId="2645" hidden="1"/>
    <cellStyle name="Followed Hyperlink 620" xfId="4011" hidden="1"/>
    <cellStyle name="Followed Hyperlink 621" xfId="2652" hidden="1"/>
    <cellStyle name="Followed Hyperlink 621" xfId="4018" hidden="1"/>
    <cellStyle name="Followed Hyperlink 622" xfId="2646" hidden="1"/>
    <cellStyle name="Followed Hyperlink 622" xfId="4012" hidden="1"/>
    <cellStyle name="Followed Hyperlink 623" xfId="2670" hidden="1"/>
    <cellStyle name="Followed Hyperlink 623" xfId="4036" hidden="1"/>
    <cellStyle name="Followed Hyperlink 624" xfId="2662" hidden="1"/>
    <cellStyle name="Followed Hyperlink 624" xfId="4028" hidden="1"/>
    <cellStyle name="Followed Hyperlink 625" xfId="2677" hidden="1"/>
    <cellStyle name="Followed Hyperlink 625" xfId="4043" hidden="1"/>
    <cellStyle name="Followed Hyperlink 626" xfId="2669" hidden="1"/>
    <cellStyle name="Followed Hyperlink 626" xfId="4035" hidden="1"/>
    <cellStyle name="Followed Hyperlink 627" xfId="2661" hidden="1"/>
    <cellStyle name="Followed Hyperlink 627" xfId="4027" hidden="1"/>
    <cellStyle name="Followed Hyperlink 628" xfId="2676" hidden="1"/>
    <cellStyle name="Followed Hyperlink 628" xfId="4042" hidden="1"/>
    <cellStyle name="Followed Hyperlink 629" xfId="2668" hidden="1"/>
    <cellStyle name="Followed Hyperlink 629" xfId="4034" hidden="1"/>
    <cellStyle name="Followed Hyperlink 63" xfId="1546" hidden="1"/>
    <cellStyle name="Followed Hyperlink 63" xfId="2912" hidden="1"/>
    <cellStyle name="Followed Hyperlink 630" xfId="2660" hidden="1"/>
    <cellStyle name="Followed Hyperlink 630" xfId="4026" hidden="1"/>
    <cellStyle name="Followed Hyperlink 631" xfId="2675" hidden="1"/>
    <cellStyle name="Followed Hyperlink 631" xfId="4041" hidden="1"/>
    <cellStyle name="Followed Hyperlink 632" xfId="2667" hidden="1"/>
    <cellStyle name="Followed Hyperlink 632" xfId="4033" hidden="1"/>
    <cellStyle name="Followed Hyperlink 633" xfId="2659" hidden="1"/>
    <cellStyle name="Followed Hyperlink 633" xfId="4025" hidden="1"/>
    <cellStyle name="Followed Hyperlink 634" xfId="2680" hidden="1"/>
    <cellStyle name="Followed Hyperlink 634" xfId="4046" hidden="1"/>
    <cellStyle name="Followed Hyperlink 635" xfId="2682" hidden="1"/>
    <cellStyle name="Followed Hyperlink 635" xfId="4048" hidden="1"/>
    <cellStyle name="Followed Hyperlink 636" xfId="2684" hidden="1"/>
    <cellStyle name="Followed Hyperlink 636" xfId="4050" hidden="1"/>
    <cellStyle name="Followed Hyperlink 637" xfId="2686" hidden="1"/>
    <cellStyle name="Followed Hyperlink 637" xfId="4052" hidden="1"/>
    <cellStyle name="Followed Hyperlink 638" xfId="2688" hidden="1"/>
    <cellStyle name="Followed Hyperlink 638" xfId="4054" hidden="1"/>
    <cellStyle name="Followed Hyperlink 639" xfId="2690" hidden="1"/>
    <cellStyle name="Followed Hyperlink 639" xfId="4056" hidden="1"/>
    <cellStyle name="Followed Hyperlink 64" xfId="1548" hidden="1"/>
    <cellStyle name="Followed Hyperlink 64" xfId="2914" hidden="1"/>
    <cellStyle name="Followed Hyperlink 640" xfId="2692" hidden="1"/>
    <cellStyle name="Followed Hyperlink 640" xfId="4058" hidden="1"/>
    <cellStyle name="Followed Hyperlink 641" xfId="2694" hidden="1"/>
    <cellStyle name="Followed Hyperlink 641" xfId="4060" hidden="1"/>
    <cellStyle name="Followed Hyperlink 642" xfId="2696" hidden="1"/>
    <cellStyle name="Followed Hyperlink 642" xfId="4062" hidden="1"/>
    <cellStyle name="Followed Hyperlink 643" xfId="2698" hidden="1"/>
    <cellStyle name="Followed Hyperlink 643" xfId="4064" hidden="1"/>
    <cellStyle name="Followed Hyperlink 644" xfId="2700" hidden="1"/>
    <cellStyle name="Followed Hyperlink 644" xfId="4066" hidden="1"/>
    <cellStyle name="Followed Hyperlink 645" xfId="2702" hidden="1"/>
    <cellStyle name="Followed Hyperlink 645" xfId="4068" hidden="1"/>
    <cellStyle name="Followed Hyperlink 646" xfId="2704" hidden="1"/>
    <cellStyle name="Followed Hyperlink 646" xfId="4070" hidden="1"/>
    <cellStyle name="Followed Hyperlink 647" xfId="2706" hidden="1"/>
    <cellStyle name="Followed Hyperlink 647" xfId="4072" hidden="1"/>
    <cellStyle name="Followed Hyperlink 648" xfId="2708" hidden="1"/>
    <cellStyle name="Followed Hyperlink 648" xfId="4074" hidden="1"/>
    <cellStyle name="Followed Hyperlink 649" xfId="2710" hidden="1"/>
    <cellStyle name="Followed Hyperlink 649" xfId="4076" hidden="1"/>
    <cellStyle name="Followed Hyperlink 65" xfId="1550" hidden="1"/>
    <cellStyle name="Followed Hyperlink 65" xfId="2916" hidden="1"/>
    <cellStyle name="Followed Hyperlink 650" xfId="2712" hidden="1"/>
    <cellStyle name="Followed Hyperlink 650" xfId="4078" hidden="1"/>
    <cellStyle name="Followed Hyperlink 651" xfId="2714" hidden="1"/>
    <cellStyle name="Followed Hyperlink 651" xfId="4080" hidden="1"/>
    <cellStyle name="Followed Hyperlink 652" xfId="2716" hidden="1"/>
    <cellStyle name="Followed Hyperlink 652" xfId="4082" hidden="1"/>
    <cellStyle name="Followed Hyperlink 653" xfId="2718" hidden="1"/>
    <cellStyle name="Followed Hyperlink 653" xfId="4084" hidden="1"/>
    <cellStyle name="Followed Hyperlink 654" xfId="2720" hidden="1"/>
    <cellStyle name="Followed Hyperlink 654" xfId="4086" hidden="1"/>
    <cellStyle name="Followed Hyperlink 655" xfId="2722" hidden="1"/>
    <cellStyle name="Followed Hyperlink 655" xfId="4088" hidden="1"/>
    <cellStyle name="Followed Hyperlink 656" xfId="2724" hidden="1"/>
    <cellStyle name="Followed Hyperlink 656" xfId="4090" hidden="1"/>
    <cellStyle name="Followed Hyperlink 657" xfId="2726" hidden="1"/>
    <cellStyle name="Followed Hyperlink 657" xfId="4092" hidden="1"/>
    <cellStyle name="Followed Hyperlink 658" xfId="2728" hidden="1"/>
    <cellStyle name="Followed Hyperlink 658" xfId="4094" hidden="1"/>
    <cellStyle name="Followed Hyperlink 659" xfId="2730" hidden="1"/>
    <cellStyle name="Followed Hyperlink 659" xfId="4096" hidden="1"/>
    <cellStyle name="Followed Hyperlink 66" xfId="1552" hidden="1"/>
    <cellStyle name="Followed Hyperlink 66" xfId="2918" hidden="1"/>
    <cellStyle name="Followed Hyperlink 660" xfId="2732" hidden="1"/>
    <cellStyle name="Followed Hyperlink 660" xfId="4098" hidden="1"/>
    <cellStyle name="Followed Hyperlink 661" xfId="2734" hidden="1"/>
    <cellStyle name="Followed Hyperlink 661" xfId="4100" hidden="1"/>
    <cellStyle name="Followed Hyperlink 662" xfId="2736" hidden="1"/>
    <cellStyle name="Followed Hyperlink 662" xfId="4102" hidden="1"/>
    <cellStyle name="Followed Hyperlink 663" xfId="2738" hidden="1"/>
    <cellStyle name="Followed Hyperlink 663" xfId="4104" hidden="1"/>
    <cellStyle name="Followed Hyperlink 664" xfId="2740" hidden="1"/>
    <cellStyle name="Followed Hyperlink 664" xfId="4106" hidden="1"/>
    <cellStyle name="Followed Hyperlink 665" xfId="2742" hidden="1"/>
    <cellStyle name="Followed Hyperlink 665" xfId="4108" hidden="1"/>
    <cellStyle name="Followed Hyperlink 666" xfId="2744" hidden="1"/>
    <cellStyle name="Followed Hyperlink 666" xfId="4110" hidden="1"/>
    <cellStyle name="Followed Hyperlink 667" xfId="2746" hidden="1"/>
    <cellStyle name="Followed Hyperlink 667" xfId="4112" hidden="1"/>
    <cellStyle name="Followed Hyperlink 668" xfId="2748" hidden="1"/>
    <cellStyle name="Followed Hyperlink 668" xfId="4114" hidden="1"/>
    <cellStyle name="Followed Hyperlink 669" xfId="2750" hidden="1"/>
    <cellStyle name="Followed Hyperlink 669" xfId="4116" hidden="1"/>
    <cellStyle name="Followed Hyperlink 67" xfId="1554" hidden="1"/>
    <cellStyle name="Followed Hyperlink 67" xfId="2920" hidden="1"/>
    <cellStyle name="Followed Hyperlink 670" xfId="2752" hidden="1"/>
    <cellStyle name="Followed Hyperlink 670" xfId="4118" hidden="1"/>
    <cellStyle name="Followed Hyperlink 671" xfId="2754" hidden="1"/>
    <cellStyle name="Followed Hyperlink 671" xfId="4120" hidden="1"/>
    <cellStyle name="Followed Hyperlink 672" xfId="2756" hidden="1"/>
    <cellStyle name="Followed Hyperlink 672" xfId="4122" hidden="1"/>
    <cellStyle name="Followed Hyperlink 673" xfId="2758" hidden="1"/>
    <cellStyle name="Followed Hyperlink 673" xfId="4124" hidden="1"/>
    <cellStyle name="Followed Hyperlink 674" xfId="2760" hidden="1"/>
    <cellStyle name="Followed Hyperlink 674" xfId="4126" hidden="1"/>
    <cellStyle name="Followed Hyperlink 675" xfId="2762" hidden="1"/>
    <cellStyle name="Followed Hyperlink 675" xfId="4128" hidden="1"/>
    <cellStyle name="Followed Hyperlink 676" xfId="2764" hidden="1"/>
    <cellStyle name="Followed Hyperlink 676" xfId="4130" hidden="1"/>
    <cellStyle name="Followed Hyperlink 677" xfId="2766" hidden="1"/>
    <cellStyle name="Followed Hyperlink 677" xfId="4132" hidden="1"/>
    <cellStyle name="Followed Hyperlink 678" xfId="2768" hidden="1"/>
    <cellStyle name="Followed Hyperlink 678" xfId="4134" hidden="1"/>
    <cellStyle name="Followed Hyperlink 679" xfId="2770" hidden="1"/>
    <cellStyle name="Followed Hyperlink 679" xfId="4136" hidden="1"/>
    <cellStyle name="Followed Hyperlink 68" xfId="1556" hidden="1"/>
    <cellStyle name="Followed Hyperlink 68" xfId="2922" hidden="1"/>
    <cellStyle name="Followed Hyperlink 680" xfId="2772" hidden="1"/>
    <cellStyle name="Followed Hyperlink 680" xfId="4138" hidden="1"/>
    <cellStyle name="Followed Hyperlink 681" xfId="2774" hidden="1"/>
    <cellStyle name="Followed Hyperlink 681" xfId="4140" hidden="1"/>
    <cellStyle name="Followed Hyperlink 69" xfId="1558" hidden="1"/>
    <cellStyle name="Followed Hyperlink 69" xfId="2924" hidden="1"/>
    <cellStyle name="Followed Hyperlink 7" xfId="1425" hidden="1"/>
    <cellStyle name="Followed Hyperlink 7" xfId="2792" hidden="1"/>
    <cellStyle name="Followed Hyperlink 70" xfId="1565" hidden="1"/>
    <cellStyle name="Followed Hyperlink 70" xfId="2931" hidden="1"/>
    <cellStyle name="Followed Hyperlink 71" xfId="1567" hidden="1"/>
    <cellStyle name="Followed Hyperlink 71" xfId="2933" hidden="1"/>
    <cellStyle name="Followed Hyperlink 72" xfId="1569" hidden="1"/>
    <cellStyle name="Followed Hyperlink 72" xfId="2935" hidden="1"/>
    <cellStyle name="Followed Hyperlink 73" xfId="1571" hidden="1"/>
    <cellStyle name="Followed Hyperlink 73" xfId="2937" hidden="1"/>
    <cellStyle name="Followed Hyperlink 74" xfId="1573" hidden="1"/>
    <cellStyle name="Followed Hyperlink 74" xfId="2939" hidden="1"/>
    <cellStyle name="Followed Hyperlink 75" xfId="1575" hidden="1"/>
    <cellStyle name="Followed Hyperlink 75" xfId="2941" hidden="1"/>
    <cellStyle name="Followed Hyperlink 76" xfId="1577" hidden="1"/>
    <cellStyle name="Followed Hyperlink 76" xfId="2943" hidden="1"/>
    <cellStyle name="Followed Hyperlink 77" xfId="1579" hidden="1"/>
    <cellStyle name="Followed Hyperlink 77" xfId="2945" hidden="1"/>
    <cellStyle name="Followed Hyperlink 78" xfId="1581" hidden="1"/>
    <cellStyle name="Followed Hyperlink 78" xfId="2947" hidden="1"/>
    <cellStyle name="Followed Hyperlink 79" xfId="1583" hidden="1"/>
    <cellStyle name="Followed Hyperlink 79" xfId="2949" hidden="1"/>
    <cellStyle name="Followed Hyperlink 8" xfId="1427" hidden="1"/>
    <cellStyle name="Followed Hyperlink 8" xfId="2794" hidden="1"/>
    <cellStyle name="Followed Hyperlink 80" xfId="1585" hidden="1"/>
    <cellStyle name="Followed Hyperlink 80" xfId="2951" hidden="1"/>
    <cellStyle name="Followed Hyperlink 81" xfId="1588" hidden="1"/>
    <cellStyle name="Followed Hyperlink 81" xfId="2954" hidden="1"/>
    <cellStyle name="Followed Hyperlink 82" xfId="1590" hidden="1"/>
    <cellStyle name="Followed Hyperlink 82" xfId="2956" hidden="1"/>
    <cellStyle name="Followed Hyperlink 83" xfId="1592" hidden="1"/>
    <cellStyle name="Followed Hyperlink 83" xfId="2958" hidden="1"/>
    <cellStyle name="Followed Hyperlink 84" xfId="1594" hidden="1"/>
    <cellStyle name="Followed Hyperlink 84" xfId="2960" hidden="1"/>
    <cellStyle name="Followed Hyperlink 85" xfId="1596" hidden="1"/>
    <cellStyle name="Followed Hyperlink 85" xfId="2962" hidden="1"/>
    <cellStyle name="Followed Hyperlink 86" xfId="1598" hidden="1"/>
    <cellStyle name="Followed Hyperlink 86" xfId="2964" hidden="1"/>
    <cellStyle name="Followed Hyperlink 87" xfId="1600" hidden="1"/>
    <cellStyle name="Followed Hyperlink 87" xfId="2966" hidden="1"/>
    <cellStyle name="Followed Hyperlink 88" xfId="1602" hidden="1"/>
    <cellStyle name="Followed Hyperlink 88" xfId="2968" hidden="1"/>
    <cellStyle name="Followed Hyperlink 89" xfId="1604" hidden="1"/>
    <cellStyle name="Followed Hyperlink 89" xfId="2970" hidden="1"/>
    <cellStyle name="Followed Hyperlink 9" xfId="1429" hidden="1"/>
    <cellStyle name="Followed Hyperlink 9" xfId="2796" hidden="1"/>
    <cellStyle name="Followed Hyperlink 90" xfId="1606" hidden="1"/>
    <cellStyle name="Followed Hyperlink 90" xfId="2972" hidden="1"/>
    <cellStyle name="Followed Hyperlink 91" xfId="1608" hidden="1"/>
    <cellStyle name="Followed Hyperlink 91" xfId="2974" hidden="1"/>
    <cellStyle name="Followed Hyperlink 92" xfId="1610" hidden="1"/>
    <cellStyle name="Followed Hyperlink 92" xfId="2976" hidden="1"/>
    <cellStyle name="Followed Hyperlink 93" xfId="1612" hidden="1"/>
    <cellStyle name="Followed Hyperlink 93" xfId="2978" hidden="1"/>
    <cellStyle name="Followed Hyperlink 94" xfId="1614" hidden="1"/>
    <cellStyle name="Followed Hyperlink 94" xfId="2980" hidden="1"/>
    <cellStyle name="Followed Hyperlink 95" xfId="1616" hidden="1"/>
    <cellStyle name="Followed Hyperlink 95" xfId="2982" hidden="1"/>
    <cellStyle name="Followed Hyperlink 96" xfId="1618" hidden="1"/>
    <cellStyle name="Followed Hyperlink 96" xfId="2984" hidden="1"/>
    <cellStyle name="Followed Hyperlink 97" xfId="1620" hidden="1"/>
    <cellStyle name="Followed Hyperlink 97" xfId="2986" hidden="1"/>
    <cellStyle name="Followed Hyperlink 98" xfId="1622" hidden="1"/>
    <cellStyle name="Followed Hyperlink 98" xfId="2988" hidden="1"/>
    <cellStyle name="Followed Hyperlink 99" xfId="1624" hidden="1"/>
    <cellStyle name="Followed Hyperlink 99" xfId="2990" hidden="1"/>
    <cellStyle name="Good" xfId="74" builtinId="26" customBuiltin="1"/>
    <cellStyle name="Heading 1" xfId="70" builtinId="16" customBuiltin="1"/>
    <cellStyle name="Heading 2" xfId="71" builtinId="17" customBuiltin="1"/>
    <cellStyle name="Heading 3" xfId="72" builtinId="18" customBuiltin="1"/>
    <cellStyle name="Heading 4" xfId="73" builtinId="19" customBuilti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82" builtinId="8" hidden="1"/>
    <cellStyle name="Hyperlink" xfId="307" builtinId="8" hidden="1"/>
    <cellStyle name="Hyperlink" xfId="222" builtinId="8" hidden="1"/>
    <cellStyle name="Hyperlink" xfId="275" builtinId="8" hidden="1"/>
    <cellStyle name="Hyperlink" xfId="276" builtinId="8" hidden="1"/>
    <cellStyle name="Hyperlink" xfId="271" builtinId="8" hidden="1"/>
    <cellStyle name="Hyperlink" xfId="269" builtinId="8" hidden="1"/>
    <cellStyle name="Hyperlink" xfId="281" builtinId="8" hidden="1"/>
    <cellStyle name="Hyperlink" xfId="278" builtinId="8" hidden="1"/>
    <cellStyle name="Hyperlink" xfId="302" builtinId="8" hidden="1"/>
    <cellStyle name="Hyperlink" xfId="294" builtinId="8" hidden="1"/>
    <cellStyle name="Hyperlink" xfId="283" builtinId="8" hidden="1"/>
    <cellStyle name="Hyperlink" xfId="301" builtinId="8" hidden="1"/>
    <cellStyle name="Hyperlink" xfId="293" builtinId="8" hidden="1"/>
    <cellStyle name="Hyperlink" xfId="286" builtinId="8" hidden="1"/>
    <cellStyle name="Hyperlink" xfId="300" builtinId="8" hidden="1"/>
    <cellStyle name="Hyperlink" xfId="292" builtinId="8" hidden="1"/>
    <cellStyle name="Hyperlink" xfId="285" builtinId="8" hidden="1"/>
    <cellStyle name="Hyperlink" xfId="299" builtinId="8" hidden="1"/>
    <cellStyle name="Hyperlink" xfId="291" builtinId="8" hidden="1"/>
    <cellStyle name="Hyperlink" xfId="284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92" builtinId="8" hidden="1"/>
    <cellStyle name="Hyperlink" xfId="517" builtinId="8" hidden="1"/>
    <cellStyle name="Hyperlink" xfId="432" builtinId="8" hidden="1"/>
    <cellStyle name="Hyperlink" xfId="485" builtinId="8" hidden="1"/>
    <cellStyle name="Hyperlink" xfId="486" builtinId="8" hidden="1"/>
    <cellStyle name="Hyperlink" xfId="481" builtinId="8" hidden="1"/>
    <cellStyle name="Hyperlink" xfId="479" builtinId="8" hidden="1"/>
    <cellStyle name="Hyperlink" xfId="491" builtinId="8" hidden="1"/>
    <cellStyle name="Hyperlink" xfId="488" builtinId="8" hidden="1"/>
    <cellStyle name="Hyperlink" xfId="512" builtinId="8" hidden="1"/>
    <cellStyle name="Hyperlink" xfId="504" builtinId="8" hidden="1"/>
    <cellStyle name="Hyperlink" xfId="493" builtinId="8" hidden="1"/>
    <cellStyle name="Hyperlink" xfId="511" builtinId="8" hidden="1"/>
    <cellStyle name="Hyperlink" xfId="503" builtinId="8" hidden="1"/>
    <cellStyle name="Hyperlink" xfId="496" builtinId="8" hidden="1"/>
    <cellStyle name="Hyperlink" xfId="510" builtinId="8" hidden="1"/>
    <cellStyle name="Hyperlink" xfId="502" builtinId="8" hidden="1"/>
    <cellStyle name="Hyperlink" xfId="495" builtinId="8" hidden="1"/>
    <cellStyle name="Hyperlink" xfId="509" builtinId="8" hidden="1"/>
    <cellStyle name="Hyperlink" xfId="501" builtinId="8" hidden="1"/>
    <cellStyle name="Hyperlink" xfId="494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119" builtinId="8" hidden="1"/>
    <cellStyle name="Hyperlink" xfId="195" builtinId="8" hidden="1"/>
    <cellStyle name="Hyperlink" xfId="197" builtinId="8" hidden="1"/>
    <cellStyle name="Hyperlink" xfId="12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92" builtinId="8" hidden="1"/>
    <cellStyle name="Hyperlink" xfId="717" builtinId="8" hidden="1"/>
    <cellStyle name="Hyperlink" xfId="632" builtinId="8" hidden="1"/>
    <cellStyle name="Hyperlink" xfId="685" builtinId="8" hidden="1"/>
    <cellStyle name="Hyperlink" xfId="686" builtinId="8" hidden="1"/>
    <cellStyle name="Hyperlink" xfId="681" builtinId="8" hidden="1"/>
    <cellStyle name="Hyperlink" xfId="679" builtinId="8" hidden="1"/>
    <cellStyle name="Hyperlink" xfId="691" builtinId="8" hidden="1"/>
    <cellStyle name="Hyperlink" xfId="688" builtinId="8" hidden="1"/>
    <cellStyle name="Hyperlink" xfId="712" builtinId="8" hidden="1"/>
    <cellStyle name="Hyperlink" xfId="704" builtinId="8" hidden="1"/>
    <cellStyle name="Hyperlink" xfId="693" builtinId="8" hidden="1"/>
    <cellStyle name="Hyperlink" xfId="711" builtinId="8" hidden="1"/>
    <cellStyle name="Hyperlink" xfId="703" builtinId="8" hidden="1"/>
    <cellStyle name="Hyperlink" xfId="696" builtinId="8" hidden="1"/>
    <cellStyle name="Hyperlink" xfId="710" builtinId="8" hidden="1"/>
    <cellStyle name="Hyperlink" xfId="702" builtinId="8" hidden="1"/>
    <cellStyle name="Hyperlink" xfId="695" builtinId="8" hidden="1"/>
    <cellStyle name="Hyperlink" xfId="709" builtinId="8" hidden="1"/>
    <cellStyle name="Hyperlink" xfId="701" builtinId="8" hidden="1"/>
    <cellStyle name="Hyperlink" xfId="694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519" builtinId="8" hidden="1"/>
    <cellStyle name="Hyperlink" xfId="405" builtinId="8" hidden="1"/>
    <cellStyle name="Hyperlink" xfId="407" builtinId="8" hidden="1"/>
    <cellStyle name="Hyperlink" xfId="408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92" builtinId="8" hidden="1"/>
    <cellStyle name="Hyperlink" xfId="917" builtinId="8" hidden="1"/>
    <cellStyle name="Hyperlink" xfId="832" builtinId="8" hidden="1"/>
    <cellStyle name="Hyperlink" xfId="885" builtinId="8" hidden="1"/>
    <cellStyle name="Hyperlink" xfId="886" builtinId="8" hidden="1"/>
    <cellStyle name="Hyperlink" xfId="881" builtinId="8" hidden="1"/>
    <cellStyle name="Hyperlink" xfId="879" builtinId="8" hidden="1"/>
    <cellStyle name="Hyperlink" xfId="891" builtinId="8" hidden="1"/>
    <cellStyle name="Hyperlink" xfId="888" builtinId="8" hidden="1"/>
    <cellStyle name="Hyperlink" xfId="912" builtinId="8" hidden="1"/>
    <cellStyle name="Hyperlink" xfId="904" builtinId="8" hidden="1"/>
    <cellStyle name="Hyperlink" xfId="893" builtinId="8" hidden="1"/>
    <cellStyle name="Hyperlink" xfId="911" builtinId="8" hidden="1"/>
    <cellStyle name="Hyperlink" xfId="903" builtinId="8" hidden="1"/>
    <cellStyle name="Hyperlink" xfId="896" builtinId="8" hidden="1"/>
    <cellStyle name="Hyperlink" xfId="910" builtinId="8" hidden="1"/>
    <cellStyle name="Hyperlink" xfId="902" builtinId="8" hidden="1"/>
    <cellStyle name="Hyperlink" xfId="895" builtinId="8" hidden="1"/>
    <cellStyle name="Hyperlink" xfId="909" builtinId="8" hidden="1"/>
    <cellStyle name="Hyperlink" xfId="901" builtinId="8" hidden="1"/>
    <cellStyle name="Hyperlink" xfId="894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719" builtinId="8" hidden="1"/>
    <cellStyle name="Hyperlink" xfId="124" builtinId="8" hidden="1"/>
    <cellStyle name="Hyperlink" xfId="122" builtinId="8" hidden="1"/>
    <cellStyle name="Hyperlink" xfId="121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88" builtinId="8" hidden="1"/>
    <cellStyle name="Hyperlink" xfId="1113" builtinId="8" hidden="1"/>
    <cellStyle name="Hyperlink" xfId="1028" builtinId="8" hidden="1"/>
    <cellStyle name="Hyperlink" xfId="1081" builtinId="8" hidden="1"/>
    <cellStyle name="Hyperlink" xfId="1082" builtinId="8" hidden="1"/>
    <cellStyle name="Hyperlink" xfId="1077" builtinId="8" hidden="1"/>
    <cellStyle name="Hyperlink" xfId="1075" builtinId="8" hidden="1"/>
    <cellStyle name="Hyperlink" xfId="1087" builtinId="8" hidden="1"/>
    <cellStyle name="Hyperlink" xfId="1084" builtinId="8" hidden="1"/>
    <cellStyle name="Hyperlink" xfId="1108" builtinId="8" hidden="1"/>
    <cellStyle name="Hyperlink" xfId="1100" builtinId="8" hidden="1"/>
    <cellStyle name="Hyperlink" xfId="1089" builtinId="8" hidden="1"/>
    <cellStyle name="Hyperlink" xfId="1107" builtinId="8" hidden="1"/>
    <cellStyle name="Hyperlink" xfId="1099" builtinId="8" hidden="1"/>
    <cellStyle name="Hyperlink" xfId="1092" builtinId="8" hidden="1"/>
    <cellStyle name="Hyperlink" xfId="1106" builtinId="8" hidden="1"/>
    <cellStyle name="Hyperlink" xfId="1098" builtinId="8" hidden="1"/>
    <cellStyle name="Hyperlink" xfId="1091" builtinId="8" hidden="1"/>
    <cellStyle name="Hyperlink" xfId="1105" builtinId="8" hidden="1"/>
    <cellStyle name="Hyperlink" xfId="1097" builtinId="8" hidden="1"/>
    <cellStyle name="Hyperlink" xfId="1090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92" builtinId="8" hidden="1"/>
    <cellStyle name="Hyperlink" xfId="1317" builtinId="8" hidden="1"/>
    <cellStyle name="Hyperlink" xfId="1232" builtinId="8" hidden="1"/>
    <cellStyle name="Hyperlink" xfId="1285" builtinId="8" hidden="1"/>
    <cellStyle name="Hyperlink" xfId="1286" builtinId="8" hidden="1"/>
    <cellStyle name="Hyperlink" xfId="1281" builtinId="8" hidden="1"/>
    <cellStyle name="Hyperlink" xfId="1279" builtinId="8" hidden="1"/>
    <cellStyle name="Hyperlink" xfId="1291" builtinId="8" hidden="1"/>
    <cellStyle name="Hyperlink" xfId="1288" builtinId="8" hidden="1"/>
    <cellStyle name="Hyperlink" xfId="1312" builtinId="8" hidden="1"/>
    <cellStyle name="Hyperlink" xfId="1304" builtinId="8" hidden="1"/>
    <cellStyle name="Hyperlink" xfId="1293" builtinId="8" hidden="1"/>
    <cellStyle name="Hyperlink" xfId="1311" builtinId="8" hidden="1"/>
    <cellStyle name="Hyperlink" xfId="1303" builtinId="8" hidden="1"/>
    <cellStyle name="Hyperlink" xfId="1296" builtinId="8" hidden="1"/>
    <cellStyle name="Hyperlink" xfId="1310" builtinId="8" hidden="1"/>
    <cellStyle name="Hyperlink" xfId="1302" builtinId="8" hidden="1"/>
    <cellStyle name="Hyperlink" xfId="1295" builtinId="8" hidden="1"/>
    <cellStyle name="Hyperlink" xfId="1309" builtinId="8" hidden="1"/>
    <cellStyle name="Hyperlink" xfId="1301" builtinId="8" hidden="1"/>
    <cellStyle name="Hyperlink" xfId="1294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4141" builtinId="8" hidden="1"/>
    <cellStyle name="Hyperlink" xfId="4143" builtinId="8" hidden="1"/>
    <cellStyle name="Hyperlink" xfId="4145" builtinId="8" hidden="1"/>
    <cellStyle name="Hyperlink" xfId="4147" builtinId="8" hidden="1"/>
    <cellStyle name="Hyperlink" xfId="4149" builtinId="8" hidden="1"/>
    <cellStyle name="Hyperlink" xfId="4151" builtinId="8" hidden="1"/>
    <cellStyle name="Hyperlink" xfId="4153" builtinId="8" hidden="1"/>
    <cellStyle name="Hyperlink" xfId="4155" builtinId="8" hidden="1"/>
    <cellStyle name="Hyperlink" xfId="4157" builtinId="8" hidden="1"/>
    <cellStyle name="Hyperlink" xfId="4159" builtinId="8" hidden="1"/>
    <cellStyle name="Hyperlink" xfId="4161" builtinId="8" hidden="1"/>
    <cellStyle name="Hyperlink" xfId="4163" builtinId="8" hidden="1"/>
    <cellStyle name="Hyperlink" xfId="4165" builtinId="8" hidden="1"/>
    <cellStyle name="Hyperlink" xfId="4167" builtinId="8" hidden="1"/>
    <cellStyle name="Hyperlink" xfId="4169" builtinId="8" hidden="1"/>
    <cellStyle name="Hyperlink" xfId="4171" builtinId="8" hidden="1"/>
    <cellStyle name="Hyperlink" xfId="4173" builtinId="8" hidden="1"/>
    <cellStyle name="Hyperlink" xfId="4175" builtinId="8" hidden="1"/>
    <cellStyle name="Hyperlink" xfId="4177" builtinId="8" hidden="1"/>
    <cellStyle name="Hyperlink" xfId="4179" builtinId="8" hidden="1"/>
    <cellStyle name="Hyperlink" xfId="4181" builtinId="8" hidden="1"/>
    <cellStyle name="Hyperlink" xfId="4183" builtinId="8" hidden="1"/>
    <cellStyle name="Hyperlink" xfId="4185" builtinId="8" hidden="1"/>
    <cellStyle name="Hyperlink" xfId="4187" builtinId="8" hidden="1"/>
    <cellStyle name="Hyperlink" xfId="4189" builtinId="8" hidden="1"/>
    <cellStyle name="Hyperlink" xfId="4191" builtinId="8" hidden="1"/>
    <cellStyle name="Hyperlink" xfId="4193" builtinId="8" hidden="1"/>
    <cellStyle name="Hyperlink 10" xfId="1430" hidden="1"/>
    <cellStyle name="Hyperlink 10" xfId="2797" hidden="1"/>
    <cellStyle name="Hyperlink 100" xfId="1625" hidden="1"/>
    <cellStyle name="Hyperlink 100" xfId="2991" hidden="1"/>
    <cellStyle name="Hyperlink 101" xfId="1627" hidden="1"/>
    <cellStyle name="Hyperlink 101" xfId="2993" hidden="1"/>
    <cellStyle name="Hyperlink 102" xfId="1629" hidden="1"/>
    <cellStyle name="Hyperlink 102" xfId="2995" hidden="1"/>
    <cellStyle name="Hyperlink 103" xfId="1631" hidden="1"/>
    <cellStyle name="Hyperlink 103" xfId="2997" hidden="1"/>
    <cellStyle name="Hyperlink 104" xfId="1646" hidden="1"/>
    <cellStyle name="Hyperlink 104" xfId="3012" hidden="1"/>
    <cellStyle name="Hyperlink 105" xfId="1671" hidden="1"/>
    <cellStyle name="Hyperlink 105" xfId="3037" hidden="1"/>
    <cellStyle name="Hyperlink 106" xfId="1586" hidden="1"/>
    <cellStyle name="Hyperlink 106" xfId="2952" hidden="1"/>
    <cellStyle name="Hyperlink 107" xfId="1639" hidden="1"/>
    <cellStyle name="Hyperlink 107" xfId="3005" hidden="1"/>
    <cellStyle name="Hyperlink 108" xfId="1640" hidden="1"/>
    <cellStyle name="Hyperlink 108" xfId="3006" hidden="1"/>
    <cellStyle name="Hyperlink 109" xfId="1635" hidden="1"/>
    <cellStyle name="Hyperlink 109" xfId="3001" hidden="1"/>
    <cellStyle name="Hyperlink 11" xfId="1432" hidden="1"/>
    <cellStyle name="Hyperlink 11" xfId="2799" hidden="1"/>
    <cellStyle name="Hyperlink 110" xfId="1633" hidden="1"/>
    <cellStyle name="Hyperlink 110" xfId="2999" hidden="1"/>
    <cellStyle name="Hyperlink 111" xfId="1645" hidden="1"/>
    <cellStyle name="Hyperlink 111" xfId="3011" hidden="1"/>
    <cellStyle name="Hyperlink 112" xfId="1642" hidden="1"/>
    <cellStyle name="Hyperlink 112" xfId="3008" hidden="1"/>
    <cellStyle name="Hyperlink 113" xfId="1666" hidden="1"/>
    <cellStyle name="Hyperlink 113" xfId="3032" hidden="1"/>
    <cellStyle name="Hyperlink 114" xfId="1658" hidden="1"/>
    <cellStyle name="Hyperlink 114" xfId="3024" hidden="1"/>
    <cellStyle name="Hyperlink 115" xfId="1647" hidden="1"/>
    <cellStyle name="Hyperlink 115" xfId="3013" hidden="1"/>
    <cellStyle name="Hyperlink 116" xfId="1665" hidden="1"/>
    <cellStyle name="Hyperlink 116" xfId="3031" hidden="1"/>
    <cellStyle name="Hyperlink 117" xfId="1657" hidden="1"/>
    <cellStyle name="Hyperlink 117" xfId="3023" hidden="1"/>
    <cellStyle name="Hyperlink 118" xfId="1650" hidden="1"/>
    <cellStyle name="Hyperlink 118" xfId="3016" hidden="1"/>
    <cellStyle name="Hyperlink 119" xfId="1664" hidden="1"/>
    <cellStyle name="Hyperlink 119" xfId="3030" hidden="1"/>
    <cellStyle name="Hyperlink 12" xfId="1434" hidden="1"/>
    <cellStyle name="Hyperlink 12" xfId="2801" hidden="1"/>
    <cellStyle name="Hyperlink 120" xfId="1656" hidden="1"/>
    <cellStyle name="Hyperlink 120" xfId="3022" hidden="1"/>
    <cellStyle name="Hyperlink 121" xfId="1649" hidden="1"/>
    <cellStyle name="Hyperlink 121" xfId="3015" hidden="1"/>
    <cellStyle name="Hyperlink 122" xfId="1663" hidden="1"/>
    <cellStyle name="Hyperlink 122" xfId="3029" hidden="1"/>
    <cellStyle name="Hyperlink 123" xfId="1655" hidden="1"/>
    <cellStyle name="Hyperlink 123" xfId="3021" hidden="1"/>
    <cellStyle name="Hyperlink 124" xfId="1648" hidden="1"/>
    <cellStyle name="Hyperlink 124" xfId="3014" hidden="1"/>
    <cellStyle name="Hyperlink 125" xfId="1673" hidden="1"/>
    <cellStyle name="Hyperlink 125" xfId="3039" hidden="1"/>
    <cellStyle name="Hyperlink 126" xfId="1675" hidden="1"/>
    <cellStyle name="Hyperlink 126" xfId="3041" hidden="1"/>
    <cellStyle name="Hyperlink 127" xfId="1677" hidden="1"/>
    <cellStyle name="Hyperlink 127" xfId="3043" hidden="1"/>
    <cellStyle name="Hyperlink 128" xfId="1679" hidden="1"/>
    <cellStyle name="Hyperlink 128" xfId="3045" hidden="1"/>
    <cellStyle name="Hyperlink 129" xfId="1681" hidden="1"/>
    <cellStyle name="Hyperlink 129" xfId="3047" hidden="1"/>
    <cellStyle name="Hyperlink 13" xfId="1436" hidden="1"/>
    <cellStyle name="Hyperlink 13" xfId="2803" hidden="1"/>
    <cellStyle name="Hyperlink 130" xfId="1683" hidden="1"/>
    <cellStyle name="Hyperlink 130" xfId="3049" hidden="1"/>
    <cellStyle name="Hyperlink 131" xfId="1685" hidden="1"/>
    <cellStyle name="Hyperlink 131" xfId="3051" hidden="1"/>
    <cellStyle name="Hyperlink 132" xfId="1687" hidden="1"/>
    <cellStyle name="Hyperlink 132" xfId="3053" hidden="1"/>
    <cellStyle name="Hyperlink 133" xfId="1689" hidden="1"/>
    <cellStyle name="Hyperlink 133" xfId="3055" hidden="1"/>
    <cellStyle name="Hyperlink 134" xfId="1691" hidden="1"/>
    <cellStyle name="Hyperlink 134" xfId="3057" hidden="1"/>
    <cellStyle name="Hyperlink 135" xfId="1693" hidden="1"/>
    <cellStyle name="Hyperlink 135" xfId="3059" hidden="1"/>
    <cellStyle name="Hyperlink 136" xfId="1695" hidden="1"/>
    <cellStyle name="Hyperlink 136" xfId="3061" hidden="1"/>
    <cellStyle name="Hyperlink 137" xfId="1697" hidden="1"/>
    <cellStyle name="Hyperlink 137" xfId="3063" hidden="1"/>
    <cellStyle name="Hyperlink 138" xfId="1699" hidden="1"/>
    <cellStyle name="Hyperlink 138" xfId="3065" hidden="1"/>
    <cellStyle name="Hyperlink 139" xfId="1701" hidden="1"/>
    <cellStyle name="Hyperlink 139" xfId="3067" hidden="1"/>
    <cellStyle name="Hyperlink 14" xfId="1438" hidden="1"/>
    <cellStyle name="Hyperlink 14" xfId="2805" hidden="1"/>
    <cellStyle name="Hyperlink 140" xfId="1703" hidden="1"/>
    <cellStyle name="Hyperlink 140" xfId="3069" hidden="1"/>
    <cellStyle name="Hyperlink 141" xfId="1705" hidden="1"/>
    <cellStyle name="Hyperlink 141" xfId="3071" hidden="1"/>
    <cellStyle name="Hyperlink 142" xfId="1707" hidden="1"/>
    <cellStyle name="Hyperlink 142" xfId="3073" hidden="1"/>
    <cellStyle name="Hyperlink 143" xfId="1709" hidden="1"/>
    <cellStyle name="Hyperlink 143" xfId="3075" hidden="1"/>
    <cellStyle name="Hyperlink 144" xfId="1711" hidden="1"/>
    <cellStyle name="Hyperlink 144" xfId="3077" hidden="1"/>
    <cellStyle name="Hyperlink 145" xfId="1713" hidden="1"/>
    <cellStyle name="Hyperlink 145" xfId="3079" hidden="1"/>
    <cellStyle name="Hyperlink 146" xfId="1715" hidden="1"/>
    <cellStyle name="Hyperlink 146" xfId="3081" hidden="1"/>
    <cellStyle name="Hyperlink 147" xfId="1717" hidden="1"/>
    <cellStyle name="Hyperlink 147" xfId="3083" hidden="1"/>
    <cellStyle name="Hyperlink 148" xfId="1719" hidden="1"/>
    <cellStyle name="Hyperlink 148" xfId="3085" hidden="1"/>
    <cellStyle name="Hyperlink 149" xfId="1721" hidden="1"/>
    <cellStyle name="Hyperlink 149" xfId="3087" hidden="1"/>
    <cellStyle name="Hyperlink 15" xfId="1440" hidden="1"/>
    <cellStyle name="Hyperlink 15" xfId="2807" hidden="1"/>
    <cellStyle name="Hyperlink 150" xfId="1723" hidden="1"/>
    <cellStyle name="Hyperlink 150" xfId="3089" hidden="1"/>
    <cellStyle name="Hyperlink 151" xfId="1725" hidden="1"/>
    <cellStyle name="Hyperlink 151" xfId="3091" hidden="1"/>
    <cellStyle name="Hyperlink 152" xfId="1727" hidden="1"/>
    <cellStyle name="Hyperlink 152" xfId="3093" hidden="1"/>
    <cellStyle name="Hyperlink 153" xfId="1729" hidden="1"/>
    <cellStyle name="Hyperlink 153" xfId="3095" hidden="1"/>
    <cellStyle name="Hyperlink 154" xfId="1731" hidden="1"/>
    <cellStyle name="Hyperlink 154" xfId="3097" hidden="1"/>
    <cellStyle name="Hyperlink 155" xfId="1733" hidden="1"/>
    <cellStyle name="Hyperlink 155" xfId="3099" hidden="1"/>
    <cellStyle name="Hyperlink 156" xfId="1735" hidden="1"/>
    <cellStyle name="Hyperlink 156" xfId="3101" hidden="1"/>
    <cellStyle name="Hyperlink 157" xfId="1737" hidden="1"/>
    <cellStyle name="Hyperlink 157" xfId="3103" hidden="1"/>
    <cellStyle name="Hyperlink 158" xfId="1739" hidden="1"/>
    <cellStyle name="Hyperlink 158" xfId="3105" hidden="1"/>
    <cellStyle name="Hyperlink 159" xfId="1741" hidden="1"/>
    <cellStyle name="Hyperlink 159" xfId="3107" hidden="1"/>
    <cellStyle name="Hyperlink 16" xfId="1442" hidden="1"/>
    <cellStyle name="Hyperlink 16" xfId="2809" hidden="1"/>
    <cellStyle name="Hyperlink 160" xfId="1743" hidden="1"/>
    <cellStyle name="Hyperlink 160" xfId="3109" hidden="1"/>
    <cellStyle name="Hyperlink 161" xfId="1745" hidden="1"/>
    <cellStyle name="Hyperlink 161" xfId="3111" hidden="1"/>
    <cellStyle name="Hyperlink 162" xfId="1747" hidden="1"/>
    <cellStyle name="Hyperlink 162" xfId="3113" hidden="1"/>
    <cellStyle name="Hyperlink 163" xfId="1749" hidden="1"/>
    <cellStyle name="Hyperlink 163" xfId="3115" hidden="1"/>
    <cellStyle name="Hyperlink 164" xfId="1751" hidden="1"/>
    <cellStyle name="Hyperlink 164" xfId="3117" hidden="1"/>
    <cellStyle name="Hyperlink 165" xfId="1753" hidden="1"/>
    <cellStyle name="Hyperlink 165" xfId="3119" hidden="1"/>
    <cellStyle name="Hyperlink 166" xfId="1755" hidden="1"/>
    <cellStyle name="Hyperlink 166" xfId="3121" hidden="1"/>
    <cellStyle name="Hyperlink 167" xfId="1757" hidden="1"/>
    <cellStyle name="Hyperlink 167" xfId="3123" hidden="1"/>
    <cellStyle name="Hyperlink 168" xfId="1759" hidden="1"/>
    <cellStyle name="Hyperlink 168" xfId="3125" hidden="1"/>
    <cellStyle name="Hyperlink 169" xfId="1761" hidden="1"/>
    <cellStyle name="Hyperlink 169" xfId="3127" hidden="1"/>
    <cellStyle name="Hyperlink 17" xfId="1444" hidden="1"/>
    <cellStyle name="Hyperlink 17" xfId="2811" hidden="1"/>
    <cellStyle name="Hyperlink 170" xfId="1763" hidden="1"/>
    <cellStyle name="Hyperlink 170" xfId="3129" hidden="1"/>
    <cellStyle name="Hyperlink 171" xfId="1765" hidden="1"/>
    <cellStyle name="Hyperlink 171" xfId="3131" hidden="1"/>
    <cellStyle name="Hyperlink 172" xfId="1772" hidden="1"/>
    <cellStyle name="Hyperlink 172" xfId="3138" hidden="1"/>
    <cellStyle name="Hyperlink 173" xfId="1774" hidden="1"/>
    <cellStyle name="Hyperlink 173" xfId="3140" hidden="1"/>
    <cellStyle name="Hyperlink 174" xfId="1776" hidden="1"/>
    <cellStyle name="Hyperlink 174" xfId="3142" hidden="1"/>
    <cellStyle name="Hyperlink 175" xfId="1778" hidden="1"/>
    <cellStyle name="Hyperlink 175" xfId="3144" hidden="1"/>
    <cellStyle name="Hyperlink 176" xfId="1780" hidden="1"/>
    <cellStyle name="Hyperlink 176" xfId="3146" hidden="1"/>
    <cellStyle name="Hyperlink 177" xfId="1782" hidden="1"/>
    <cellStyle name="Hyperlink 177" xfId="3148" hidden="1"/>
    <cellStyle name="Hyperlink 178" xfId="1784" hidden="1"/>
    <cellStyle name="Hyperlink 178" xfId="3150" hidden="1"/>
    <cellStyle name="Hyperlink 179" xfId="1786" hidden="1"/>
    <cellStyle name="Hyperlink 179" xfId="3152" hidden="1"/>
    <cellStyle name="Hyperlink 18" xfId="1446" hidden="1"/>
    <cellStyle name="Hyperlink 18" xfId="2813" hidden="1"/>
    <cellStyle name="Hyperlink 180" xfId="1788" hidden="1"/>
    <cellStyle name="Hyperlink 180" xfId="3154" hidden="1"/>
    <cellStyle name="Hyperlink 181" xfId="1790" hidden="1"/>
    <cellStyle name="Hyperlink 181" xfId="3156" hidden="1"/>
    <cellStyle name="Hyperlink 182" xfId="1792" hidden="1"/>
    <cellStyle name="Hyperlink 182" xfId="3158" hidden="1"/>
    <cellStyle name="Hyperlink 183" xfId="1795" hidden="1"/>
    <cellStyle name="Hyperlink 183" xfId="3161" hidden="1"/>
    <cellStyle name="Hyperlink 184" xfId="1797" hidden="1"/>
    <cellStyle name="Hyperlink 184" xfId="3163" hidden="1"/>
    <cellStyle name="Hyperlink 185" xfId="1799" hidden="1"/>
    <cellStyle name="Hyperlink 185" xfId="3165" hidden="1"/>
    <cellStyle name="Hyperlink 186" xfId="1801" hidden="1"/>
    <cellStyle name="Hyperlink 186" xfId="3167" hidden="1"/>
    <cellStyle name="Hyperlink 187" xfId="1803" hidden="1"/>
    <cellStyle name="Hyperlink 187" xfId="3169" hidden="1"/>
    <cellStyle name="Hyperlink 188" xfId="1805" hidden="1"/>
    <cellStyle name="Hyperlink 188" xfId="3171" hidden="1"/>
    <cellStyle name="Hyperlink 189" xfId="1807" hidden="1"/>
    <cellStyle name="Hyperlink 189" xfId="3173" hidden="1"/>
    <cellStyle name="Hyperlink 19" xfId="1448" hidden="1"/>
    <cellStyle name="Hyperlink 19" xfId="2815" hidden="1"/>
    <cellStyle name="Hyperlink 190" xfId="1809" hidden="1"/>
    <cellStyle name="Hyperlink 190" xfId="3175" hidden="1"/>
    <cellStyle name="Hyperlink 191" xfId="1811" hidden="1"/>
    <cellStyle name="Hyperlink 191" xfId="3177" hidden="1"/>
    <cellStyle name="Hyperlink 192" xfId="1813" hidden="1"/>
    <cellStyle name="Hyperlink 192" xfId="3179" hidden="1"/>
    <cellStyle name="Hyperlink 193" xfId="1815" hidden="1"/>
    <cellStyle name="Hyperlink 193" xfId="3181" hidden="1"/>
    <cellStyle name="Hyperlink 194" xfId="1817" hidden="1"/>
    <cellStyle name="Hyperlink 194" xfId="3183" hidden="1"/>
    <cellStyle name="Hyperlink 195" xfId="1819" hidden="1"/>
    <cellStyle name="Hyperlink 195" xfId="3185" hidden="1"/>
    <cellStyle name="Hyperlink 196" xfId="1821" hidden="1"/>
    <cellStyle name="Hyperlink 196" xfId="3187" hidden="1"/>
    <cellStyle name="Hyperlink 197" xfId="1823" hidden="1"/>
    <cellStyle name="Hyperlink 197" xfId="3189" hidden="1"/>
    <cellStyle name="Hyperlink 198" xfId="1825" hidden="1"/>
    <cellStyle name="Hyperlink 198" xfId="3191" hidden="1"/>
    <cellStyle name="Hyperlink 199" xfId="1827" hidden="1"/>
    <cellStyle name="Hyperlink 199" xfId="3193" hidden="1"/>
    <cellStyle name="Hyperlink 2" xfId="1413" hidden="1"/>
    <cellStyle name="Hyperlink 2" xfId="2781" hidden="1"/>
    <cellStyle name="Hyperlink 20" xfId="1450" hidden="1"/>
    <cellStyle name="Hyperlink 20" xfId="2817" hidden="1"/>
    <cellStyle name="Hyperlink 200" xfId="1829" hidden="1"/>
    <cellStyle name="Hyperlink 200" xfId="3195" hidden="1"/>
    <cellStyle name="Hyperlink 201" xfId="1831" hidden="1"/>
    <cellStyle name="Hyperlink 201" xfId="3197" hidden="1"/>
    <cellStyle name="Hyperlink 202" xfId="1833" hidden="1"/>
    <cellStyle name="Hyperlink 202" xfId="3199" hidden="1"/>
    <cellStyle name="Hyperlink 203" xfId="1835" hidden="1"/>
    <cellStyle name="Hyperlink 203" xfId="3201" hidden="1"/>
    <cellStyle name="Hyperlink 204" xfId="1837" hidden="1"/>
    <cellStyle name="Hyperlink 204" xfId="3203" hidden="1"/>
    <cellStyle name="Hyperlink 205" xfId="1839" hidden="1"/>
    <cellStyle name="Hyperlink 205" xfId="3205" hidden="1"/>
    <cellStyle name="Hyperlink 206" xfId="1854" hidden="1"/>
    <cellStyle name="Hyperlink 206" xfId="3220" hidden="1"/>
    <cellStyle name="Hyperlink 207" xfId="1879" hidden="1"/>
    <cellStyle name="Hyperlink 207" xfId="3245" hidden="1"/>
    <cellStyle name="Hyperlink 208" xfId="1794" hidden="1"/>
    <cellStyle name="Hyperlink 208" xfId="3160" hidden="1"/>
    <cellStyle name="Hyperlink 209" xfId="1847" hidden="1"/>
    <cellStyle name="Hyperlink 209" xfId="3213" hidden="1"/>
    <cellStyle name="Hyperlink 21" xfId="1452" hidden="1"/>
    <cellStyle name="Hyperlink 21" xfId="2819" hidden="1"/>
    <cellStyle name="Hyperlink 210" xfId="1848" hidden="1"/>
    <cellStyle name="Hyperlink 210" xfId="3214" hidden="1"/>
    <cellStyle name="Hyperlink 211" xfId="1843" hidden="1"/>
    <cellStyle name="Hyperlink 211" xfId="3209" hidden="1"/>
    <cellStyle name="Hyperlink 212" xfId="1841" hidden="1"/>
    <cellStyle name="Hyperlink 212" xfId="3207" hidden="1"/>
    <cellStyle name="Hyperlink 213" xfId="1853" hidden="1"/>
    <cellStyle name="Hyperlink 213" xfId="3219" hidden="1"/>
    <cellStyle name="Hyperlink 214" xfId="1850" hidden="1"/>
    <cellStyle name="Hyperlink 214" xfId="3216" hidden="1"/>
    <cellStyle name="Hyperlink 215" xfId="1874" hidden="1"/>
    <cellStyle name="Hyperlink 215" xfId="3240" hidden="1"/>
    <cellStyle name="Hyperlink 216" xfId="1866" hidden="1"/>
    <cellStyle name="Hyperlink 216" xfId="3232" hidden="1"/>
    <cellStyle name="Hyperlink 217" xfId="1855" hidden="1"/>
    <cellStyle name="Hyperlink 217" xfId="3221" hidden="1"/>
    <cellStyle name="Hyperlink 218" xfId="1873" hidden="1"/>
    <cellStyle name="Hyperlink 218" xfId="3239" hidden="1"/>
    <cellStyle name="Hyperlink 219" xfId="1865" hidden="1"/>
    <cellStyle name="Hyperlink 219" xfId="3231" hidden="1"/>
    <cellStyle name="Hyperlink 22" xfId="1454" hidden="1"/>
    <cellStyle name="Hyperlink 22" xfId="2821" hidden="1"/>
    <cellStyle name="Hyperlink 220" xfId="1858" hidden="1"/>
    <cellStyle name="Hyperlink 220" xfId="3224" hidden="1"/>
    <cellStyle name="Hyperlink 221" xfId="1872" hidden="1"/>
    <cellStyle name="Hyperlink 221" xfId="3238" hidden="1"/>
    <cellStyle name="Hyperlink 222" xfId="1864" hidden="1"/>
    <cellStyle name="Hyperlink 222" xfId="3230" hidden="1"/>
    <cellStyle name="Hyperlink 223" xfId="1857" hidden="1"/>
    <cellStyle name="Hyperlink 223" xfId="3223" hidden="1"/>
    <cellStyle name="Hyperlink 224" xfId="1871" hidden="1"/>
    <cellStyle name="Hyperlink 224" xfId="3237" hidden="1"/>
    <cellStyle name="Hyperlink 225" xfId="1863" hidden="1"/>
    <cellStyle name="Hyperlink 225" xfId="3229" hidden="1"/>
    <cellStyle name="Hyperlink 226" xfId="1856" hidden="1"/>
    <cellStyle name="Hyperlink 226" xfId="3222" hidden="1"/>
    <cellStyle name="Hyperlink 227" xfId="1883" hidden="1"/>
    <cellStyle name="Hyperlink 227" xfId="3249" hidden="1"/>
    <cellStyle name="Hyperlink 228" xfId="1885" hidden="1"/>
    <cellStyle name="Hyperlink 228" xfId="3251" hidden="1"/>
    <cellStyle name="Hyperlink 229" xfId="1887" hidden="1"/>
    <cellStyle name="Hyperlink 229" xfId="3253" hidden="1"/>
    <cellStyle name="Hyperlink 23" xfId="1456" hidden="1"/>
    <cellStyle name="Hyperlink 23" xfId="2823" hidden="1"/>
    <cellStyle name="Hyperlink 230" xfId="1889" hidden="1"/>
    <cellStyle name="Hyperlink 230" xfId="3255" hidden="1"/>
    <cellStyle name="Hyperlink 231" xfId="1891" hidden="1"/>
    <cellStyle name="Hyperlink 231" xfId="3257" hidden="1"/>
    <cellStyle name="Hyperlink 232" xfId="1893" hidden="1"/>
    <cellStyle name="Hyperlink 232" xfId="3259" hidden="1"/>
    <cellStyle name="Hyperlink 233" xfId="1895" hidden="1"/>
    <cellStyle name="Hyperlink 233" xfId="3261" hidden="1"/>
    <cellStyle name="Hyperlink 234" xfId="1897" hidden="1"/>
    <cellStyle name="Hyperlink 234" xfId="3263" hidden="1"/>
    <cellStyle name="Hyperlink 235" xfId="1899" hidden="1"/>
    <cellStyle name="Hyperlink 235" xfId="3265" hidden="1"/>
    <cellStyle name="Hyperlink 236" xfId="1901" hidden="1"/>
    <cellStyle name="Hyperlink 236" xfId="3267" hidden="1"/>
    <cellStyle name="Hyperlink 237" xfId="1903" hidden="1"/>
    <cellStyle name="Hyperlink 237" xfId="3269" hidden="1"/>
    <cellStyle name="Hyperlink 238" xfId="1905" hidden="1"/>
    <cellStyle name="Hyperlink 238" xfId="3271" hidden="1"/>
    <cellStyle name="Hyperlink 239" xfId="1907" hidden="1"/>
    <cellStyle name="Hyperlink 239" xfId="3273" hidden="1"/>
    <cellStyle name="Hyperlink 24" xfId="1458" hidden="1"/>
    <cellStyle name="Hyperlink 24" xfId="2825" hidden="1"/>
    <cellStyle name="Hyperlink 240" xfId="1910" hidden="1"/>
    <cellStyle name="Hyperlink 240" xfId="3276" hidden="1"/>
    <cellStyle name="Hyperlink 241" xfId="1912" hidden="1"/>
    <cellStyle name="Hyperlink 241" xfId="3278" hidden="1"/>
    <cellStyle name="Hyperlink 242" xfId="1914" hidden="1"/>
    <cellStyle name="Hyperlink 242" xfId="3280" hidden="1"/>
    <cellStyle name="Hyperlink 243" xfId="1916" hidden="1"/>
    <cellStyle name="Hyperlink 243" xfId="3282" hidden="1"/>
    <cellStyle name="Hyperlink 244" xfId="1918" hidden="1"/>
    <cellStyle name="Hyperlink 244" xfId="3284" hidden="1"/>
    <cellStyle name="Hyperlink 245" xfId="1920" hidden="1"/>
    <cellStyle name="Hyperlink 245" xfId="3286" hidden="1"/>
    <cellStyle name="Hyperlink 246" xfId="1922" hidden="1"/>
    <cellStyle name="Hyperlink 246" xfId="3288" hidden="1"/>
    <cellStyle name="Hyperlink 247" xfId="1924" hidden="1"/>
    <cellStyle name="Hyperlink 247" xfId="3290" hidden="1"/>
    <cellStyle name="Hyperlink 248" xfId="1926" hidden="1"/>
    <cellStyle name="Hyperlink 248" xfId="3292" hidden="1"/>
    <cellStyle name="Hyperlink 249" xfId="1928" hidden="1"/>
    <cellStyle name="Hyperlink 249" xfId="3294" hidden="1"/>
    <cellStyle name="Hyperlink 25" xfId="1460" hidden="1"/>
    <cellStyle name="Hyperlink 25" xfId="2827" hidden="1"/>
    <cellStyle name="Hyperlink 250" xfId="1930" hidden="1"/>
    <cellStyle name="Hyperlink 250" xfId="3296" hidden="1"/>
    <cellStyle name="Hyperlink 251" xfId="1932" hidden="1"/>
    <cellStyle name="Hyperlink 251" xfId="3298" hidden="1"/>
    <cellStyle name="Hyperlink 252" xfId="1934" hidden="1"/>
    <cellStyle name="Hyperlink 252" xfId="3300" hidden="1"/>
    <cellStyle name="Hyperlink 253" xfId="1936" hidden="1"/>
    <cellStyle name="Hyperlink 253" xfId="3302" hidden="1"/>
    <cellStyle name="Hyperlink 254" xfId="1938" hidden="1"/>
    <cellStyle name="Hyperlink 254" xfId="3304" hidden="1"/>
    <cellStyle name="Hyperlink 255" xfId="1940" hidden="1"/>
    <cellStyle name="Hyperlink 255" xfId="3306" hidden="1"/>
    <cellStyle name="Hyperlink 256" xfId="1942" hidden="1"/>
    <cellStyle name="Hyperlink 256" xfId="3308" hidden="1"/>
    <cellStyle name="Hyperlink 257" xfId="1944" hidden="1"/>
    <cellStyle name="Hyperlink 257" xfId="3310" hidden="1"/>
    <cellStyle name="Hyperlink 258" xfId="1946" hidden="1"/>
    <cellStyle name="Hyperlink 258" xfId="3312" hidden="1"/>
    <cellStyle name="Hyperlink 259" xfId="1948" hidden="1"/>
    <cellStyle name="Hyperlink 259" xfId="3314" hidden="1"/>
    <cellStyle name="Hyperlink 26" xfId="1462" hidden="1"/>
    <cellStyle name="Hyperlink 26" xfId="2829" hidden="1"/>
    <cellStyle name="Hyperlink 260" xfId="1950" hidden="1"/>
    <cellStyle name="Hyperlink 260" xfId="3316" hidden="1"/>
    <cellStyle name="Hyperlink 261" xfId="1952" hidden="1"/>
    <cellStyle name="Hyperlink 261" xfId="3318" hidden="1"/>
    <cellStyle name="Hyperlink 262" xfId="1954" hidden="1"/>
    <cellStyle name="Hyperlink 262" xfId="3320" hidden="1"/>
    <cellStyle name="Hyperlink 263" xfId="1956" hidden="1"/>
    <cellStyle name="Hyperlink 263" xfId="3322" hidden="1"/>
    <cellStyle name="Hyperlink 264" xfId="1958" hidden="1"/>
    <cellStyle name="Hyperlink 264" xfId="3324" hidden="1"/>
    <cellStyle name="Hyperlink 265" xfId="1960" hidden="1"/>
    <cellStyle name="Hyperlink 265" xfId="3326" hidden="1"/>
    <cellStyle name="Hyperlink 266" xfId="1962" hidden="1"/>
    <cellStyle name="Hyperlink 266" xfId="3328" hidden="1"/>
    <cellStyle name="Hyperlink 267" xfId="1964" hidden="1"/>
    <cellStyle name="Hyperlink 267" xfId="3330" hidden="1"/>
    <cellStyle name="Hyperlink 268" xfId="1966" hidden="1"/>
    <cellStyle name="Hyperlink 268" xfId="3332" hidden="1"/>
    <cellStyle name="Hyperlink 269" xfId="1968" hidden="1"/>
    <cellStyle name="Hyperlink 269" xfId="3334" hidden="1"/>
    <cellStyle name="Hyperlink 27" xfId="1464" hidden="1"/>
    <cellStyle name="Hyperlink 27" xfId="2831" hidden="1"/>
    <cellStyle name="Hyperlink 270" xfId="1970" hidden="1"/>
    <cellStyle name="Hyperlink 270" xfId="3336" hidden="1"/>
    <cellStyle name="Hyperlink 271" xfId="1972" hidden="1"/>
    <cellStyle name="Hyperlink 271" xfId="3338" hidden="1"/>
    <cellStyle name="Hyperlink 272" xfId="1974" hidden="1"/>
    <cellStyle name="Hyperlink 272" xfId="3340" hidden="1"/>
    <cellStyle name="Hyperlink 273" xfId="1976" hidden="1"/>
    <cellStyle name="Hyperlink 273" xfId="3342" hidden="1"/>
    <cellStyle name="Hyperlink 274" xfId="1484" hidden="1"/>
    <cellStyle name="Hyperlink 274" xfId="2850" hidden="1"/>
    <cellStyle name="Hyperlink 275" xfId="1559" hidden="1"/>
    <cellStyle name="Hyperlink 275" xfId="2925" hidden="1"/>
    <cellStyle name="Hyperlink 276" xfId="1561" hidden="1"/>
    <cellStyle name="Hyperlink 276" xfId="2927" hidden="1"/>
    <cellStyle name="Hyperlink 277" xfId="1490" hidden="1"/>
    <cellStyle name="Hyperlink 277" xfId="2856" hidden="1"/>
    <cellStyle name="Hyperlink 278" xfId="1980" hidden="1"/>
    <cellStyle name="Hyperlink 278" xfId="3346" hidden="1"/>
    <cellStyle name="Hyperlink 279" xfId="1982" hidden="1"/>
    <cellStyle name="Hyperlink 279" xfId="3348" hidden="1"/>
    <cellStyle name="Hyperlink 28" xfId="1466" hidden="1"/>
    <cellStyle name="Hyperlink 28" xfId="2833" hidden="1"/>
    <cellStyle name="Hyperlink 280" xfId="1984" hidden="1"/>
    <cellStyle name="Hyperlink 280" xfId="3350" hidden="1"/>
    <cellStyle name="Hyperlink 281" xfId="1986" hidden="1"/>
    <cellStyle name="Hyperlink 281" xfId="3352" hidden="1"/>
    <cellStyle name="Hyperlink 282" xfId="1988" hidden="1"/>
    <cellStyle name="Hyperlink 282" xfId="3354" hidden="1"/>
    <cellStyle name="Hyperlink 283" xfId="1990" hidden="1"/>
    <cellStyle name="Hyperlink 283" xfId="3356" hidden="1"/>
    <cellStyle name="Hyperlink 284" xfId="1992" hidden="1"/>
    <cellStyle name="Hyperlink 284" xfId="3358" hidden="1"/>
    <cellStyle name="Hyperlink 285" xfId="1995" hidden="1"/>
    <cellStyle name="Hyperlink 285" xfId="3361" hidden="1"/>
    <cellStyle name="Hyperlink 286" xfId="1997" hidden="1"/>
    <cellStyle name="Hyperlink 286" xfId="3363" hidden="1"/>
    <cellStyle name="Hyperlink 287" xfId="1999" hidden="1"/>
    <cellStyle name="Hyperlink 287" xfId="3365" hidden="1"/>
    <cellStyle name="Hyperlink 288" xfId="2001" hidden="1"/>
    <cellStyle name="Hyperlink 288" xfId="3367" hidden="1"/>
    <cellStyle name="Hyperlink 289" xfId="2003" hidden="1"/>
    <cellStyle name="Hyperlink 289" xfId="3369" hidden="1"/>
    <cellStyle name="Hyperlink 29" xfId="1468" hidden="1"/>
    <cellStyle name="Hyperlink 29" xfId="2835" hidden="1"/>
    <cellStyle name="Hyperlink 290" xfId="2005" hidden="1"/>
    <cellStyle name="Hyperlink 290" xfId="3371" hidden="1"/>
    <cellStyle name="Hyperlink 291" xfId="2007" hidden="1"/>
    <cellStyle name="Hyperlink 291" xfId="3373" hidden="1"/>
    <cellStyle name="Hyperlink 292" xfId="2009" hidden="1"/>
    <cellStyle name="Hyperlink 292" xfId="3375" hidden="1"/>
    <cellStyle name="Hyperlink 293" xfId="2011" hidden="1"/>
    <cellStyle name="Hyperlink 293" xfId="3377" hidden="1"/>
    <cellStyle name="Hyperlink 294" xfId="2013" hidden="1"/>
    <cellStyle name="Hyperlink 294" xfId="3379" hidden="1"/>
    <cellStyle name="Hyperlink 295" xfId="2015" hidden="1"/>
    <cellStyle name="Hyperlink 295" xfId="3381" hidden="1"/>
    <cellStyle name="Hyperlink 296" xfId="2017" hidden="1"/>
    <cellStyle name="Hyperlink 296" xfId="3383" hidden="1"/>
    <cellStyle name="Hyperlink 297" xfId="2019" hidden="1"/>
    <cellStyle name="Hyperlink 297" xfId="3385" hidden="1"/>
    <cellStyle name="Hyperlink 298" xfId="2021" hidden="1"/>
    <cellStyle name="Hyperlink 298" xfId="3387" hidden="1"/>
    <cellStyle name="Hyperlink 299" xfId="2023" hidden="1"/>
    <cellStyle name="Hyperlink 299" xfId="3389" hidden="1"/>
    <cellStyle name="Hyperlink 3" xfId="1414" hidden="1"/>
    <cellStyle name="Hyperlink 3" xfId="2782" hidden="1"/>
    <cellStyle name="Hyperlink 30" xfId="1470" hidden="1"/>
    <cellStyle name="Hyperlink 30" xfId="2837" hidden="1"/>
    <cellStyle name="Hyperlink 300" xfId="2025" hidden="1"/>
    <cellStyle name="Hyperlink 300" xfId="3391" hidden="1"/>
    <cellStyle name="Hyperlink 301" xfId="2027" hidden="1"/>
    <cellStyle name="Hyperlink 301" xfId="3393" hidden="1"/>
    <cellStyle name="Hyperlink 302" xfId="2029" hidden="1"/>
    <cellStyle name="Hyperlink 302" xfId="3395" hidden="1"/>
    <cellStyle name="Hyperlink 303" xfId="2031" hidden="1"/>
    <cellStyle name="Hyperlink 303" xfId="3397" hidden="1"/>
    <cellStyle name="Hyperlink 304" xfId="2033" hidden="1"/>
    <cellStyle name="Hyperlink 304" xfId="3399" hidden="1"/>
    <cellStyle name="Hyperlink 305" xfId="2035" hidden="1"/>
    <cellStyle name="Hyperlink 305" xfId="3401" hidden="1"/>
    <cellStyle name="Hyperlink 306" xfId="2037" hidden="1"/>
    <cellStyle name="Hyperlink 306" xfId="3403" hidden="1"/>
    <cellStyle name="Hyperlink 307" xfId="2039" hidden="1"/>
    <cellStyle name="Hyperlink 307" xfId="3405" hidden="1"/>
    <cellStyle name="Hyperlink 308" xfId="2054" hidden="1"/>
    <cellStyle name="Hyperlink 308" xfId="3420" hidden="1"/>
    <cellStyle name="Hyperlink 309" xfId="2079" hidden="1"/>
    <cellStyle name="Hyperlink 309" xfId="3445" hidden="1"/>
    <cellStyle name="Hyperlink 31" xfId="1472" hidden="1"/>
    <cellStyle name="Hyperlink 31" xfId="2839" hidden="1"/>
    <cellStyle name="Hyperlink 310" xfId="1994" hidden="1"/>
    <cellStyle name="Hyperlink 310" xfId="3360" hidden="1"/>
    <cellStyle name="Hyperlink 311" xfId="2047" hidden="1"/>
    <cellStyle name="Hyperlink 311" xfId="3413" hidden="1"/>
    <cellStyle name="Hyperlink 312" xfId="2048" hidden="1"/>
    <cellStyle name="Hyperlink 312" xfId="3414" hidden="1"/>
    <cellStyle name="Hyperlink 313" xfId="2043" hidden="1"/>
    <cellStyle name="Hyperlink 313" xfId="3409" hidden="1"/>
    <cellStyle name="Hyperlink 314" xfId="2041" hidden="1"/>
    <cellStyle name="Hyperlink 314" xfId="3407" hidden="1"/>
    <cellStyle name="Hyperlink 315" xfId="2053" hidden="1"/>
    <cellStyle name="Hyperlink 315" xfId="3419" hidden="1"/>
    <cellStyle name="Hyperlink 316" xfId="2050" hidden="1"/>
    <cellStyle name="Hyperlink 316" xfId="3416" hidden="1"/>
    <cellStyle name="Hyperlink 317" xfId="2074" hidden="1"/>
    <cellStyle name="Hyperlink 317" xfId="3440" hidden="1"/>
    <cellStyle name="Hyperlink 318" xfId="2066" hidden="1"/>
    <cellStyle name="Hyperlink 318" xfId="3432" hidden="1"/>
    <cellStyle name="Hyperlink 319" xfId="2055" hidden="1"/>
    <cellStyle name="Hyperlink 319" xfId="3421" hidden="1"/>
    <cellStyle name="Hyperlink 32" xfId="1474" hidden="1"/>
    <cellStyle name="Hyperlink 32" xfId="2841" hidden="1"/>
    <cellStyle name="Hyperlink 320" xfId="2073" hidden="1"/>
    <cellStyle name="Hyperlink 320" xfId="3439" hidden="1"/>
    <cellStyle name="Hyperlink 321" xfId="2065" hidden="1"/>
    <cellStyle name="Hyperlink 321" xfId="3431" hidden="1"/>
    <cellStyle name="Hyperlink 322" xfId="2058" hidden="1"/>
    <cellStyle name="Hyperlink 322" xfId="3424" hidden="1"/>
    <cellStyle name="Hyperlink 323" xfId="2072" hidden="1"/>
    <cellStyle name="Hyperlink 323" xfId="3438" hidden="1"/>
    <cellStyle name="Hyperlink 324" xfId="2064" hidden="1"/>
    <cellStyle name="Hyperlink 324" xfId="3430" hidden="1"/>
    <cellStyle name="Hyperlink 325" xfId="2057" hidden="1"/>
    <cellStyle name="Hyperlink 325" xfId="3423" hidden="1"/>
    <cellStyle name="Hyperlink 326" xfId="2071" hidden="1"/>
    <cellStyle name="Hyperlink 326" xfId="3437" hidden="1"/>
    <cellStyle name="Hyperlink 327" xfId="2063" hidden="1"/>
    <cellStyle name="Hyperlink 327" xfId="3429" hidden="1"/>
    <cellStyle name="Hyperlink 328" xfId="2056" hidden="1"/>
    <cellStyle name="Hyperlink 328" xfId="3422" hidden="1"/>
    <cellStyle name="Hyperlink 329" xfId="2083" hidden="1"/>
    <cellStyle name="Hyperlink 329" xfId="3449" hidden="1"/>
    <cellStyle name="Hyperlink 33" xfId="1476" hidden="1"/>
    <cellStyle name="Hyperlink 33" xfId="2843" hidden="1"/>
    <cellStyle name="Hyperlink 330" xfId="2085" hidden="1"/>
    <cellStyle name="Hyperlink 330" xfId="3451" hidden="1"/>
    <cellStyle name="Hyperlink 331" xfId="2087" hidden="1"/>
    <cellStyle name="Hyperlink 331" xfId="3453" hidden="1"/>
    <cellStyle name="Hyperlink 332" xfId="2089" hidden="1"/>
    <cellStyle name="Hyperlink 332" xfId="3455" hidden="1"/>
    <cellStyle name="Hyperlink 333" xfId="2091" hidden="1"/>
    <cellStyle name="Hyperlink 333" xfId="3457" hidden="1"/>
    <cellStyle name="Hyperlink 334" xfId="2093" hidden="1"/>
    <cellStyle name="Hyperlink 334" xfId="3459" hidden="1"/>
    <cellStyle name="Hyperlink 335" xfId="2095" hidden="1"/>
    <cellStyle name="Hyperlink 335" xfId="3461" hidden="1"/>
    <cellStyle name="Hyperlink 336" xfId="2097" hidden="1"/>
    <cellStyle name="Hyperlink 336" xfId="3463" hidden="1"/>
    <cellStyle name="Hyperlink 337" xfId="2099" hidden="1"/>
    <cellStyle name="Hyperlink 337" xfId="3465" hidden="1"/>
    <cellStyle name="Hyperlink 338" xfId="2101" hidden="1"/>
    <cellStyle name="Hyperlink 338" xfId="3467" hidden="1"/>
    <cellStyle name="Hyperlink 339" xfId="2103" hidden="1"/>
    <cellStyle name="Hyperlink 339" xfId="3469" hidden="1"/>
    <cellStyle name="Hyperlink 34" xfId="1478" hidden="1"/>
    <cellStyle name="Hyperlink 34" xfId="2845" hidden="1"/>
    <cellStyle name="Hyperlink 340" xfId="2105" hidden="1"/>
    <cellStyle name="Hyperlink 340" xfId="3471" hidden="1"/>
    <cellStyle name="Hyperlink 341" xfId="2107" hidden="1"/>
    <cellStyle name="Hyperlink 341" xfId="3473" hidden="1"/>
    <cellStyle name="Hyperlink 342" xfId="2110" hidden="1"/>
    <cellStyle name="Hyperlink 342" xfId="3476" hidden="1"/>
    <cellStyle name="Hyperlink 343" xfId="2112" hidden="1"/>
    <cellStyle name="Hyperlink 343" xfId="3478" hidden="1"/>
    <cellStyle name="Hyperlink 344" xfId="2114" hidden="1"/>
    <cellStyle name="Hyperlink 344" xfId="3480" hidden="1"/>
    <cellStyle name="Hyperlink 345" xfId="2116" hidden="1"/>
    <cellStyle name="Hyperlink 345" xfId="3482" hidden="1"/>
    <cellStyle name="Hyperlink 346" xfId="2118" hidden="1"/>
    <cellStyle name="Hyperlink 346" xfId="3484" hidden="1"/>
    <cellStyle name="Hyperlink 347" xfId="2120" hidden="1"/>
    <cellStyle name="Hyperlink 347" xfId="3486" hidden="1"/>
    <cellStyle name="Hyperlink 348" xfId="2122" hidden="1"/>
    <cellStyle name="Hyperlink 348" xfId="3488" hidden="1"/>
    <cellStyle name="Hyperlink 349" xfId="2124" hidden="1"/>
    <cellStyle name="Hyperlink 349" xfId="3490" hidden="1"/>
    <cellStyle name="Hyperlink 35" xfId="1480" hidden="1"/>
    <cellStyle name="Hyperlink 35" xfId="2847" hidden="1"/>
    <cellStyle name="Hyperlink 350" xfId="2126" hidden="1"/>
    <cellStyle name="Hyperlink 350" xfId="3492" hidden="1"/>
    <cellStyle name="Hyperlink 351" xfId="2128" hidden="1"/>
    <cellStyle name="Hyperlink 351" xfId="3494" hidden="1"/>
    <cellStyle name="Hyperlink 352" xfId="2130" hidden="1"/>
    <cellStyle name="Hyperlink 352" xfId="3496" hidden="1"/>
    <cellStyle name="Hyperlink 353" xfId="2132" hidden="1"/>
    <cellStyle name="Hyperlink 353" xfId="3498" hidden="1"/>
    <cellStyle name="Hyperlink 354" xfId="2134" hidden="1"/>
    <cellStyle name="Hyperlink 354" xfId="3500" hidden="1"/>
    <cellStyle name="Hyperlink 355" xfId="2136" hidden="1"/>
    <cellStyle name="Hyperlink 355" xfId="3502" hidden="1"/>
    <cellStyle name="Hyperlink 356" xfId="2138" hidden="1"/>
    <cellStyle name="Hyperlink 356" xfId="3504" hidden="1"/>
    <cellStyle name="Hyperlink 357" xfId="2140" hidden="1"/>
    <cellStyle name="Hyperlink 357" xfId="3506" hidden="1"/>
    <cellStyle name="Hyperlink 358" xfId="2142" hidden="1"/>
    <cellStyle name="Hyperlink 358" xfId="3508" hidden="1"/>
    <cellStyle name="Hyperlink 359" xfId="2144" hidden="1"/>
    <cellStyle name="Hyperlink 359" xfId="3510" hidden="1"/>
    <cellStyle name="Hyperlink 36" xfId="1491" hidden="1"/>
    <cellStyle name="Hyperlink 36" xfId="2857" hidden="1"/>
    <cellStyle name="Hyperlink 360" xfId="2146" hidden="1"/>
    <cellStyle name="Hyperlink 360" xfId="3512" hidden="1"/>
    <cellStyle name="Hyperlink 361" xfId="2148" hidden="1"/>
    <cellStyle name="Hyperlink 361" xfId="3514" hidden="1"/>
    <cellStyle name="Hyperlink 362" xfId="2150" hidden="1"/>
    <cellStyle name="Hyperlink 362" xfId="3516" hidden="1"/>
    <cellStyle name="Hyperlink 363" xfId="2152" hidden="1"/>
    <cellStyle name="Hyperlink 363" xfId="3518" hidden="1"/>
    <cellStyle name="Hyperlink 364" xfId="2154" hidden="1"/>
    <cellStyle name="Hyperlink 364" xfId="3520" hidden="1"/>
    <cellStyle name="Hyperlink 365" xfId="2156" hidden="1"/>
    <cellStyle name="Hyperlink 365" xfId="3522" hidden="1"/>
    <cellStyle name="Hyperlink 366" xfId="2158" hidden="1"/>
    <cellStyle name="Hyperlink 366" xfId="3524" hidden="1"/>
    <cellStyle name="Hyperlink 367" xfId="2160" hidden="1"/>
    <cellStyle name="Hyperlink 367" xfId="3526" hidden="1"/>
    <cellStyle name="Hyperlink 368" xfId="2162" hidden="1"/>
    <cellStyle name="Hyperlink 368" xfId="3528" hidden="1"/>
    <cellStyle name="Hyperlink 369" xfId="2164" hidden="1"/>
    <cellStyle name="Hyperlink 369" xfId="3530" hidden="1"/>
    <cellStyle name="Hyperlink 37" xfId="1493" hidden="1"/>
    <cellStyle name="Hyperlink 37" xfId="2859" hidden="1"/>
    <cellStyle name="Hyperlink 370" xfId="2166" hidden="1"/>
    <cellStyle name="Hyperlink 370" xfId="3532" hidden="1"/>
    <cellStyle name="Hyperlink 371" xfId="2168" hidden="1"/>
    <cellStyle name="Hyperlink 371" xfId="3534" hidden="1"/>
    <cellStyle name="Hyperlink 372" xfId="2170" hidden="1"/>
    <cellStyle name="Hyperlink 372" xfId="3536" hidden="1"/>
    <cellStyle name="Hyperlink 373" xfId="2172" hidden="1"/>
    <cellStyle name="Hyperlink 373" xfId="3538" hidden="1"/>
    <cellStyle name="Hyperlink 374" xfId="2174" hidden="1"/>
    <cellStyle name="Hyperlink 374" xfId="3540" hidden="1"/>
    <cellStyle name="Hyperlink 375" xfId="2176" hidden="1"/>
    <cellStyle name="Hyperlink 375" xfId="3542" hidden="1"/>
    <cellStyle name="Hyperlink 376" xfId="1881" hidden="1"/>
    <cellStyle name="Hyperlink 376" xfId="3247" hidden="1"/>
    <cellStyle name="Hyperlink 377" xfId="1767" hidden="1"/>
    <cellStyle name="Hyperlink 377" xfId="3133" hidden="1"/>
    <cellStyle name="Hyperlink 378" xfId="1769" hidden="1"/>
    <cellStyle name="Hyperlink 378" xfId="3135" hidden="1"/>
    <cellStyle name="Hyperlink 379" xfId="1770" hidden="1"/>
    <cellStyle name="Hyperlink 379" xfId="3136" hidden="1"/>
    <cellStyle name="Hyperlink 38" xfId="1495" hidden="1"/>
    <cellStyle name="Hyperlink 38" xfId="2861" hidden="1"/>
    <cellStyle name="Hyperlink 380" xfId="2180" hidden="1"/>
    <cellStyle name="Hyperlink 380" xfId="3546" hidden="1"/>
    <cellStyle name="Hyperlink 381" xfId="2182" hidden="1"/>
    <cellStyle name="Hyperlink 381" xfId="3548" hidden="1"/>
    <cellStyle name="Hyperlink 382" xfId="2184" hidden="1"/>
    <cellStyle name="Hyperlink 382" xfId="3550" hidden="1"/>
    <cellStyle name="Hyperlink 383" xfId="2186" hidden="1"/>
    <cellStyle name="Hyperlink 383" xfId="3552" hidden="1"/>
    <cellStyle name="Hyperlink 384" xfId="2188" hidden="1"/>
    <cellStyle name="Hyperlink 384" xfId="3554" hidden="1"/>
    <cellStyle name="Hyperlink 385" xfId="2190" hidden="1"/>
    <cellStyle name="Hyperlink 385" xfId="3556" hidden="1"/>
    <cellStyle name="Hyperlink 386" xfId="2192" hidden="1"/>
    <cellStyle name="Hyperlink 386" xfId="3558" hidden="1"/>
    <cellStyle name="Hyperlink 387" xfId="2195" hidden="1"/>
    <cellStyle name="Hyperlink 387" xfId="3561" hidden="1"/>
    <cellStyle name="Hyperlink 388" xfId="2197" hidden="1"/>
    <cellStyle name="Hyperlink 388" xfId="3563" hidden="1"/>
    <cellStyle name="Hyperlink 389" xfId="2199" hidden="1"/>
    <cellStyle name="Hyperlink 389" xfId="3565" hidden="1"/>
    <cellStyle name="Hyperlink 39" xfId="1497" hidden="1"/>
    <cellStyle name="Hyperlink 39" xfId="2863" hidden="1"/>
    <cellStyle name="Hyperlink 390" xfId="2201" hidden="1"/>
    <cellStyle name="Hyperlink 390" xfId="3567" hidden="1"/>
    <cellStyle name="Hyperlink 391" xfId="2203" hidden="1"/>
    <cellStyle name="Hyperlink 391" xfId="3569" hidden="1"/>
    <cellStyle name="Hyperlink 392" xfId="2205" hidden="1"/>
    <cellStyle name="Hyperlink 392" xfId="3571" hidden="1"/>
    <cellStyle name="Hyperlink 393" xfId="2207" hidden="1"/>
    <cellStyle name="Hyperlink 393" xfId="3573" hidden="1"/>
    <cellStyle name="Hyperlink 394" xfId="2209" hidden="1"/>
    <cellStyle name="Hyperlink 394" xfId="3575" hidden="1"/>
    <cellStyle name="Hyperlink 395" xfId="2211" hidden="1"/>
    <cellStyle name="Hyperlink 395" xfId="3577" hidden="1"/>
    <cellStyle name="Hyperlink 396" xfId="2213" hidden="1"/>
    <cellStyle name="Hyperlink 396" xfId="3579" hidden="1"/>
    <cellStyle name="Hyperlink 397" xfId="2215" hidden="1"/>
    <cellStyle name="Hyperlink 397" xfId="3581" hidden="1"/>
    <cellStyle name="Hyperlink 398" xfId="2217" hidden="1"/>
    <cellStyle name="Hyperlink 398" xfId="3583" hidden="1"/>
    <cellStyle name="Hyperlink 399" xfId="2219" hidden="1"/>
    <cellStyle name="Hyperlink 399" xfId="3585" hidden="1"/>
    <cellStyle name="Hyperlink 4" xfId="1416" hidden="1"/>
    <cellStyle name="Hyperlink 4" xfId="2784" hidden="1"/>
    <cellStyle name="Hyperlink 40" xfId="1499" hidden="1"/>
    <cellStyle name="Hyperlink 40" xfId="2865" hidden="1"/>
    <cellStyle name="Hyperlink 400" xfId="2221" hidden="1"/>
    <cellStyle name="Hyperlink 400" xfId="3587" hidden="1"/>
    <cellStyle name="Hyperlink 401" xfId="2223" hidden="1"/>
    <cellStyle name="Hyperlink 401" xfId="3589" hidden="1"/>
    <cellStyle name="Hyperlink 402" xfId="2225" hidden="1"/>
    <cellStyle name="Hyperlink 402" xfId="3591" hidden="1"/>
    <cellStyle name="Hyperlink 403" xfId="2227" hidden="1"/>
    <cellStyle name="Hyperlink 403" xfId="3593" hidden="1"/>
    <cellStyle name="Hyperlink 404" xfId="2229" hidden="1"/>
    <cellStyle name="Hyperlink 404" xfId="3595" hidden="1"/>
    <cellStyle name="Hyperlink 405" xfId="2231" hidden="1"/>
    <cellStyle name="Hyperlink 405" xfId="3597" hidden="1"/>
    <cellStyle name="Hyperlink 406" xfId="2233" hidden="1"/>
    <cellStyle name="Hyperlink 406" xfId="3599" hidden="1"/>
    <cellStyle name="Hyperlink 407" xfId="2235" hidden="1"/>
    <cellStyle name="Hyperlink 407" xfId="3601" hidden="1"/>
    <cellStyle name="Hyperlink 408" xfId="2237" hidden="1"/>
    <cellStyle name="Hyperlink 408" xfId="3603" hidden="1"/>
    <cellStyle name="Hyperlink 409" xfId="2239" hidden="1"/>
    <cellStyle name="Hyperlink 409" xfId="3605" hidden="1"/>
    <cellStyle name="Hyperlink 41" xfId="1501" hidden="1"/>
    <cellStyle name="Hyperlink 41" xfId="2867" hidden="1"/>
    <cellStyle name="Hyperlink 410" xfId="2254" hidden="1"/>
    <cellStyle name="Hyperlink 410" xfId="3620" hidden="1"/>
    <cellStyle name="Hyperlink 411" xfId="2279" hidden="1"/>
    <cellStyle name="Hyperlink 411" xfId="3645" hidden="1"/>
    <cellStyle name="Hyperlink 412" xfId="2194" hidden="1"/>
    <cellStyle name="Hyperlink 412" xfId="3560" hidden="1"/>
    <cellStyle name="Hyperlink 413" xfId="2247" hidden="1"/>
    <cellStyle name="Hyperlink 413" xfId="3613" hidden="1"/>
    <cellStyle name="Hyperlink 414" xfId="2248" hidden="1"/>
    <cellStyle name="Hyperlink 414" xfId="3614" hidden="1"/>
    <cellStyle name="Hyperlink 415" xfId="2243" hidden="1"/>
    <cellStyle name="Hyperlink 415" xfId="3609" hidden="1"/>
    <cellStyle name="Hyperlink 416" xfId="2241" hidden="1"/>
    <cellStyle name="Hyperlink 416" xfId="3607" hidden="1"/>
    <cellStyle name="Hyperlink 417" xfId="2253" hidden="1"/>
    <cellStyle name="Hyperlink 417" xfId="3619" hidden="1"/>
    <cellStyle name="Hyperlink 418" xfId="2250" hidden="1"/>
    <cellStyle name="Hyperlink 418" xfId="3616" hidden="1"/>
    <cellStyle name="Hyperlink 419" xfId="2274" hidden="1"/>
    <cellStyle name="Hyperlink 419" xfId="3640" hidden="1"/>
    <cellStyle name="Hyperlink 42" xfId="1503" hidden="1"/>
    <cellStyle name="Hyperlink 42" xfId="2869" hidden="1"/>
    <cellStyle name="Hyperlink 420" xfId="2266" hidden="1"/>
    <cellStyle name="Hyperlink 420" xfId="3632" hidden="1"/>
    <cellStyle name="Hyperlink 421" xfId="2255" hidden="1"/>
    <cellStyle name="Hyperlink 421" xfId="3621" hidden="1"/>
    <cellStyle name="Hyperlink 422" xfId="2273" hidden="1"/>
    <cellStyle name="Hyperlink 422" xfId="3639" hidden="1"/>
    <cellStyle name="Hyperlink 423" xfId="2265" hidden="1"/>
    <cellStyle name="Hyperlink 423" xfId="3631" hidden="1"/>
    <cellStyle name="Hyperlink 424" xfId="2258" hidden="1"/>
    <cellStyle name="Hyperlink 424" xfId="3624" hidden="1"/>
    <cellStyle name="Hyperlink 425" xfId="2272" hidden="1"/>
    <cellStyle name="Hyperlink 425" xfId="3638" hidden="1"/>
    <cellStyle name="Hyperlink 426" xfId="2264" hidden="1"/>
    <cellStyle name="Hyperlink 426" xfId="3630" hidden="1"/>
    <cellStyle name="Hyperlink 427" xfId="2257" hidden="1"/>
    <cellStyle name="Hyperlink 427" xfId="3623" hidden="1"/>
    <cellStyle name="Hyperlink 428" xfId="2271" hidden="1"/>
    <cellStyle name="Hyperlink 428" xfId="3637" hidden="1"/>
    <cellStyle name="Hyperlink 429" xfId="2263" hidden="1"/>
    <cellStyle name="Hyperlink 429" xfId="3629" hidden="1"/>
    <cellStyle name="Hyperlink 43" xfId="1505" hidden="1"/>
    <cellStyle name="Hyperlink 43" xfId="2871" hidden="1"/>
    <cellStyle name="Hyperlink 430" xfId="2256" hidden="1"/>
    <cellStyle name="Hyperlink 430" xfId="3622" hidden="1"/>
    <cellStyle name="Hyperlink 431" xfId="2281" hidden="1"/>
    <cellStyle name="Hyperlink 431" xfId="3647" hidden="1"/>
    <cellStyle name="Hyperlink 432" xfId="2283" hidden="1"/>
    <cellStyle name="Hyperlink 432" xfId="3649" hidden="1"/>
    <cellStyle name="Hyperlink 433" xfId="2285" hidden="1"/>
    <cellStyle name="Hyperlink 433" xfId="3651" hidden="1"/>
    <cellStyle name="Hyperlink 434" xfId="2287" hidden="1"/>
    <cellStyle name="Hyperlink 434" xfId="3653" hidden="1"/>
    <cellStyle name="Hyperlink 435" xfId="2289" hidden="1"/>
    <cellStyle name="Hyperlink 435" xfId="3655" hidden="1"/>
    <cellStyle name="Hyperlink 436" xfId="2291" hidden="1"/>
    <cellStyle name="Hyperlink 436" xfId="3657" hidden="1"/>
    <cellStyle name="Hyperlink 437" xfId="2293" hidden="1"/>
    <cellStyle name="Hyperlink 437" xfId="3659" hidden="1"/>
    <cellStyle name="Hyperlink 438" xfId="2295" hidden="1"/>
    <cellStyle name="Hyperlink 438" xfId="3661" hidden="1"/>
    <cellStyle name="Hyperlink 439" xfId="2297" hidden="1"/>
    <cellStyle name="Hyperlink 439" xfId="3663" hidden="1"/>
    <cellStyle name="Hyperlink 44" xfId="1507" hidden="1"/>
    <cellStyle name="Hyperlink 44" xfId="2873" hidden="1"/>
    <cellStyle name="Hyperlink 440" xfId="2299" hidden="1"/>
    <cellStyle name="Hyperlink 440" xfId="3665" hidden="1"/>
    <cellStyle name="Hyperlink 441" xfId="2301" hidden="1"/>
    <cellStyle name="Hyperlink 441" xfId="3667" hidden="1"/>
    <cellStyle name="Hyperlink 442" xfId="2303" hidden="1"/>
    <cellStyle name="Hyperlink 442" xfId="3669" hidden="1"/>
    <cellStyle name="Hyperlink 443" xfId="2305" hidden="1"/>
    <cellStyle name="Hyperlink 443" xfId="3671" hidden="1"/>
    <cellStyle name="Hyperlink 444" xfId="2307" hidden="1"/>
    <cellStyle name="Hyperlink 444" xfId="3673" hidden="1"/>
    <cellStyle name="Hyperlink 445" xfId="2309" hidden="1"/>
    <cellStyle name="Hyperlink 445" xfId="3675" hidden="1"/>
    <cellStyle name="Hyperlink 446" xfId="2311" hidden="1"/>
    <cellStyle name="Hyperlink 446" xfId="3677" hidden="1"/>
    <cellStyle name="Hyperlink 447" xfId="2313" hidden="1"/>
    <cellStyle name="Hyperlink 447" xfId="3679" hidden="1"/>
    <cellStyle name="Hyperlink 448" xfId="2315" hidden="1"/>
    <cellStyle name="Hyperlink 448" xfId="3681" hidden="1"/>
    <cellStyle name="Hyperlink 449" xfId="2317" hidden="1"/>
    <cellStyle name="Hyperlink 449" xfId="3683" hidden="1"/>
    <cellStyle name="Hyperlink 45" xfId="1509" hidden="1"/>
    <cellStyle name="Hyperlink 45" xfId="2875" hidden="1"/>
    <cellStyle name="Hyperlink 450" xfId="2319" hidden="1"/>
    <cellStyle name="Hyperlink 450" xfId="3685" hidden="1"/>
    <cellStyle name="Hyperlink 451" xfId="2321" hidden="1"/>
    <cellStyle name="Hyperlink 451" xfId="3687" hidden="1"/>
    <cellStyle name="Hyperlink 452" xfId="2323" hidden="1"/>
    <cellStyle name="Hyperlink 452" xfId="3689" hidden="1"/>
    <cellStyle name="Hyperlink 453" xfId="2325" hidden="1"/>
    <cellStyle name="Hyperlink 453" xfId="3691" hidden="1"/>
    <cellStyle name="Hyperlink 454" xfId="2327" hidden="1"/>
    <cellStyle name="Hyperlink 454" xfId="3693" hidden="1"/>
    <cellStyle name="Hyperlink 455" xfId="2329" hidden="1"/>
    <cellStyle name="Hyperlink 455" xfId="3695" hidden="1"/>
    <cellStyle name="Hyperlink 456" xfId="2331" hidden="1"/>
    <cellStyle name="Hyperlink 456" xfId="3697" hidden="1"/>
    <cellStyle name="Hyperlink 457" xfId="2333" hidden="1"/>
    <cellStyle name="Hyperlink 457" xfId="3699" hidden="1"/>
    <cellStyle name="Hyperlink 458" xfId="2335" hidden="1"/>
    <cellStyle name="Hyperlink 458" xfId="3701" hidden="1"/>
    <cellStyle name="Hyperlink 459" xfId="2337" hidden="1"/>
    <cellStyle name="Hyperlink 459" xfId="3703" hidden="1"/>
    <cellStyle name="Hyperlink 46" xfId="1511" hidden="1"/>
    <cellStyle name="Hyperlink 46" xfId="2877" hidden="1"/>
    <cellStyle name="Hyperlink 460" xfId="2339" hidden="1"/>
    <cellStyle name="Hyperlink 460" xfId="3705" hidden="1"/>
    <cellStyle name="Hyperlink 461" xfId="2341" hidden="1"/>
    <cellStyle name="Hyperlink 461" xfId="3707" hidden="1"/>
    <cellStyle name="Hyperlink 462" xfId="2343" hidden="1"/>
    <cellStyle name="Hyperlink 462" xfId="3709" hidden="1"/>
    <cellStyle name="Hyperlink 463" xfId="2345" hidden="1"/>
    <cellStyle name="Hyperlink 463" xfId="3711" hidden="1"/>
    <cellStyle name="Hyperlink 464" xfId="2347" hidden="1"/>
    <cellStyle name="Hyperlink 464" xfId="3713" hidden="1"/>
    <cellStyle name="Hyperlink 465" xfId="2349" hidden="1"/>
    <cellStyle name="Hyperlink 465" xfId="3715" hidden="1"/>
    <cellStyle name="Hyperlink 466" xfId="2351" hidden="1"/>
    <cellStyle name="Hyperlink 466" xfId="3717" hidden="1"/>
    <cellStyle name="Hyperlink 467" xfId="2353" hidden="1"/>
    <cellStyle name="Hyperlink 467" xfId="3719" hidden="1"/>
    <cellStyle name="Hyperlink 468" xfId="2355" hidden="1"/>
    <cellStyle name="Hyperlink 468" xfId="3721" hidden="1"/>
    <cellStyle name="Hyperlink 469" xfId="2357" hidden="1"/>
    <cellStyle name="Hyperlink 469" xfId="3723" hidden="1"/>
    <cellStyle name="Hyperlink 47" xfId="1513" hidden="1"/>
    <cellStyle name="Hyperlink 47" xfId="2879" hidden="1"/>
    <cellStyle name="Hyperlink 470" xfId="2359" hidden="1"/>
    <cellStyle name="Hyperlink 470" xfId="3725" hidden="1"/>
    <cellStyle name="Hyperlink 471" xfId="2361" hidden="1"/>
    <cellStyle name="Hyperlink 471" xfId="3727" hidden="1"/>
    <cellStyle name="Hyperlink 472" xfId="2363" hidden="1"/>
    <cellStyle name="Hyperlink 472" xfId="3729" hidden="1"/>
    <cellStyle name="Hyperlink 473" xfId="2365" hidden="1"/>
    <cellStyle name="Hyperlink 473" xfId="3731" hidden="1"/>
    <cellStyle name="Hyperlink 474" xfId="2367" hidden="1"/>
    <cellStyle name="Hyperlink 474" xfId="3733" hidden="1"/>
    <cellStyle name="Hyperlink 475" xfId="2369" hidden="1"/>
    <cellStyle name="Hyperlink 475" xfId="3735" hidden="1"/>
    <cellStyle name="Hyperlink 476" xfId="2371" hidden="1"/>
    <cellStyle name="Hyperlink 476" xfId="3737" hidden="1"/>
    <cellStyle name="Hyperlink 477" xfId="2373" hidden="1"/>
    <cellStyle name="Hyperlink 477" xfId="3739" hidden="1"/>
    <cellStyle name="Hyperlink 478" xfId="2081" hidden="1"/>
    <cellStyle name="Hyperlink 478" xfId="3447" hidden="1"/>
    <cellStyle name="Hyperlink 479" xfId="1489" hidden="1"/>
    <cellStyle name="Hyperlink 479" xfId="2855" hidden="1"/>
    <cellStyle name="Hyperlink 48" xfId="1515" hidden="1"/>
    <cellStyle name="Hyperlink 48" xfId="2881" hidden="1"/>
    <cellStyle name="Hyperlink 480" xfId="1487" hidden="1"/>
    <cellStyle name="Hyperlink 480" xfId="2853" hidden="1"/>
    <cellStyle name="Hyperlink 481" xfId="1486" hidden="1"/>
    <cellStyle name="Hyperlink 481" xfId="2852" hidden="1"/>
    <cellStyle name="Hyperlink 482" xfId="2376" hidden="1"/>
    <cellStyle name="Hyperlink 482" xfId="3742" hidden="1"/>
    <cellStyle name="Hyperlink 483" xfId="2378" hidden="1"/>
    <cellStyle name="Hyperlink 483" xfId="3744" hidden="1"/>
    <cellStyle name="Hyperlink 484" xfId="2380" hidden="1"/>
    <cellStyle name="Hyperlink 484" xfId="3746" hidden="1"/>
    <cellStyle name="Hyperlink 485" xfId="2382" hidden="1"/>
    <cellStyle name="Hyperlink 485" xfId="3748" hidden="1"/>
    <cellStyle name="Hyperlink 486" xfId="2384" hidden="1"/>
    <cellStyle name="Hyperlink 486" xfId="3750" hidden="1"/>
    <cellStyle name="Hyperlink 487" xfId="2386" hidden="1"/>
    <cellStyle name="Hyperlink 487" xfId="3752" hidden="1"/>
    <cellStyle name="Hyperlink 488" xfId="2388" hidden="1"/>
    <cellStyle name="Hyperlink 488" xfId="3754" hidden="1"/>
    <cellStyle name="Hyperlink 489" xfId="2391" hidden="1"/>
    <cellStyle name="Hyperlink 489" xfId="3757" hidden="1"/>
    <cellStyle name="Hyperlink 49" xfId="1517" hidden="1"/>
    <cellStyle name="Hyperlink 49" xfId="2883" hidden="1"/>
    <cellStyle name="Hyperlink 490" xfId="2393" hidden="1"/>
    <cellStyle name="Hyperlink 490" xfId="3759" hidden="1"/>
    <cellStyle name="Hyperlink 491" xfId="2395" hidden="1"/>
    <cellStyle name="Hyperlink 491" xfId="3761" hidden="1"/>
    <cellStyle name="Hyperlink 492" xfId="2397" hidden="1"/>
    <cellStyle name="Hyperlink 492" xfId="3763" hidden="1"/>
    <cellStyle name="Hyperlink 493" xfId="2399" hidden="1"/>
    <cellStyle name="Hyperlink 493" xfId="3765" hidden="1"/>
    <cellStyle name="Hyperlink 494" xfId="2401" hidden="1"/>
    <cellStyle name="Hyperlink 494" xfId="3767" hidden="1"/>
    <cellStyle name="Hyperlink 495" xfId="2403" hidden="1"/>
    <cellStyle name="Hyperlink 495" xfId="3769" hidden="1"/>
    <cellStyle name="Hyperlink 496" xfId="2405" hidden="1"/>
    <cellStyle name="Hyperlink 496" xfId="3771" hidden="1"/>
    <cellStyle name="Hyperlink 497" xfId="2407" hidden="1"/>
    <cellStyle name="Hyperlink 497" xfId="3773" hidden="1"/>
    <cellStyle name="Hyperlink 498" xfId="2409" hidden="1"/>
    <cellStyle name="Hyperlink 498" xfId="3775" hidden="1"/>
    <cellStyle name="Hyperlink 499" xfId="2411" hidden="1"/>
    <cellStyle name="Hyperlink 499" xfId="3777" hidden="1"/>
    <cellStyle name="Hyperlink 5" xfId="1420" hidden="1"/>
    <cellStyle name="Hyperlink 5" xfId="2787" hidden="1"/>
    <cellStyle name="Hyperlink 50" xfId="1519" hidden="1"/>
    <cellStyle name="Hyperlink 50" xfId="2885" hidden="1"/>
    <cellStyle name="Hyperlink 500" xfId="2413" hidden="1"/>
    <cellStyle name="Hyperlink 500" xfId="3779" hidden="1"/>
    <cellStyle name="Hyperlink 501" xfId="2415" hidden="1"/>
    <cellStyle name="Hyperlink 501" xfId="3781" hidden="1"/>
    <cellStyle name="Hyperlink 502" xfId="2417" hidden="1"/>
    <cellStyle name="Hyperlink 502" xfId="3783" hidden="1"/>
    <cellStyle name="Hyperlink 503" xfId="2419" hidden="1"/>
    <cellStyle name="Hyperlink 503" xfId="3785" hidden="1"/>
    <cellStyle name="Hyperlink 504" xfId="2421" hidden="1"/>
    <cellStyle name="Hyperlink 504" xfId="3787" hidden="1"/>
    <cellStyle name="Hyperlink 505" xfId="2423" hidden="1"/>
    <cellStyle name="Hyperlink 505" xfId="3789" hidden="1"/>
    <cellStyle name="Hyperlink 506" xfId="2425" hidden="1"/>
    <cellStyle name="Hyperlink 506" xfId="3791" hidden="1"/>
    <cellStyle name="Hyperlink 507" xfId="2427" hidden="1"/>
    <cellStyle name="Hyperlink 507" xfId="3793" hidden="1"/>
    <cellStyle name="Hyperlink 508" xfId="2429" hidden="1"/>
    <cellStyle name="Hyperlink 508" xfId="3795" hidden="1"/>
    <cellStyle name="Hyperlink 509" xfId="2431" hidden="1"/>
    <cellStyle name="Hyperlink 509" xfId="3797" hidden="1"/>
    <cellStyle name="Hyperlink 51" xfId="1521" hidden="1"/>
    <cellStyle name="Hyperlink 51" xfId="2887" hidden="1"/>
    <cellStyle name="Hyperlink 510" xfId="2433" hidden="1"/>
    <cellStyle name="Hyperlink 510" xfId="3799" hidden="1"/>
    <cellStyle name="Hyperlink 511" xfId="2435" hidden="1"/>
    <cellStyle name="Hyperlink 511" xfId="3801" hidden="1"/>
    <cellStyle name="Hyperlink 512" xfId="2450" hidden="1"/>
    <cellStyle name="Hyperlink 512" xfId="3816" hidden="1"/>
    <cellStyle name="Hyperlink 513" xfId="2475" hidden="1"/>
    <cellStyle name="Hyperlink 513" xfId="3841" hidden="1"/>
    <cellStyle name="Hyperlink 514" xfId="2390" hidden="1"/>
    <cellStyle name="Hyperlink 514" xfId="3756" hidden="1"/>
    <cellStyle name="Hyperlink 515" xfId="2443" hidden="1"/>
    <cellStyle name="Hyperlink 515" xfId="3809" hidden="1"/>
    <cellStyle name="Hyperlink 516" xfId="2444" hidden="1"/>
    <cellStyle name="Hyperlink 516" xfId="3810" hidden="1"/>
    <cellStyle name="Hyperlink 517" xfId="2439" hidden="1"/>
    <cellStyle name="Hyperlink 517" xfId="3805" hidden="1"/>
    <cellStyle name="Hyperlink 518" xfId="2437" hidden="1"/>
    <cellStyle name="Hyperlink 518" xfId="3803" hidden="1"/>
    <cellStyle name="Hyperlink 519" xfId="2449" hidden="1"/>
    <cellStyle name="Hyperlink 519" xfId="3815" hidden="1"/>
    <cellStyle name="Hyperlink 52" xfId="1523" hidden="1"/>
    <cellStyle name="Hyperlink 52" xfId="2889" hidden="1"/>
    <cellStyle name="Hyperlink 520" xfId="2446" hidden="1"/>
    <cellStyle name="Hyperlink 520" xfId="3812" hidden="1"/>
    <cellStyle name="Hyperlink 521" xfId="2470" hidden="1"/>
    <cellStyle name="Hyperlink 521" xfId="3836" hidden="1"/>
    <cellStyle name="Hyperlink 522" xfId="2462" hidden="1"/>
    <cellStyle name="Hyperlink 522" xfId="3828" hidden="1"/>
    <cellStyle name="Hyperlink 523" xfId="2451" hidden="1"/>
    <cellStyle name="Hyperlink 523" xfId="3817" hidden="1"/>
    <cellStyle name="Hyperlink 524" xfId="2469" hidden="1"/>
    <cellStyle name="Hyperlink 524" xfId="3835" hidden="1"/>
    <cellStyle name="Hyperlink 525" xfId="2461" hidden="1"/>
    <cellStyle name="Hyperlink 525" xfId="3827" hidden="1"/>
    <cellStyle name="Hyperlink 526" xfId="2454" hidden="1"/>
    <cellStyle name="Hyperlink 526" xfId="3820" hidden="1"/>
    <cellStyle name="Hyperlink 527" xfId="2468" hidden="1"/>
    <cellStyle name="Hyperlink 527" xfId="3834" hidden="1"/>
    <cellStyle name="Hyperlink 528" xfId="2460" hidden="1"/>
    <cellStyle name="Hyperlink 528" xfId="3826" hidden="1"/>
    <cellStyle name="Hyperlink 529" xfId="2453" hidden="1"/>
    <cellStyle name="Hyperlink 529" xfId="3819" hidden="1"/>
    <cellStyle name="Hyperlink 53" xfId="1525" hidden="1"/>
    <cellStyle name="Hyperlink 53" xfId="2891" hidden="1"/>
    <cellStyle name="Hyperlink 530" xfId="2467" hidden="1"/>
    <cellStyle name="Hyperlink 530" xfId="3833" hidden="1"/>
    <cellStyle name="Hyperlink 531" xfId="2459" hidden="1"/>
    <cellStyle name="Hyperlink 531" xfId="3825" hidden="1"/>
    <cellStyle name="Hyperlink 532" xfId="2452" hidden="1"/>
    <cellStyle name="Hyperlink 532" xfId="3818" hidden="1"/>
    <cellStyle name="Hyperlink 533" xfId="2477" hidden="1"/>
    <cellStyle name="Hyperlink 533" xfId="3843" hidden="1"/>
    <cellStyle name="Hyperlink 534" xfId="2479" hidden="1"/>
    <cellStyle name="Hyperlink 534" xfId="3845" hidden="1"/>
    <cellStyle name="Hyperlink 535" xfId="2481" hidden="1"/>
    <cellStyle name="Hyperlink 535" xfId="3847" hidden="1"/>
    <cellStyle name="Hyperlink 536" xfId="2483" hidden="1"/>
    <cellStyle name="Hyperlink 536" xfId="3849" hidden="1"/>
    <cellStyle name="Hyperlink 537" xfId="2485" hidden="1"/>
    <cellStyle name="Hyperlink 537" xfId="3851" hidden="1"/>
    <cellStyle name="Hyperlink 538" xfId="2487" hidden="1"/>
    <cellStyle name="Hyperlink 538" xfId="3853" hidden="1"/>
    <cellStyle name="Hyperlink 539" xfId="2489" hidden="1"/>
    <cellStyle name="Hyperlink 539" xfId="3855" hidden="1"/>
    <cellStyle name="Hyperlink 54" xfId="1527" hidden="1"/>
    <cellStyle name="Hyperlink 54" xfId="2893" hidden="1"/>
    <cellStyle name="Hyperlink 540" xfId="2491" hidden="1"/>
    <cellStyle name="Hyperlink 540" xfId="3857" hidden="1"/>
    <cellStyle name="Hyperlink 541" xfId="2493" hidden="1"/>
    <cellStyle name="Hyperlink 541" xfId="3859" hidden="1"/>
    <cellStyle name="Hyperlink 542" xfId="2495" hidden="1"/>
    <cellStyle name="Hyperlink 542" xfId="3861" hidden="1"/>
    <cellStyle name="Hyperlink 543" xfId="2497" hidden="1"/>
    <cellStyle name="Hyperlink 543" xfId="3863" hidden="1"/>
    <cellStyle name="Hyperlink 544" xfId="2499" hidden="1"/>
    <cellStyle name="Hyperlink 544" xfId="3865" hidden="1"/>
    <cellStyle name="Hyperlink 545" xfId="2501" hidden="1"/>
    <cellStyle name="Hyperlink 545" xfId="3867" hidden="1"/>
    <cellStyle name="Hyperlink 546" xfId="2503" hidden="1"/>
    <cellStyle name="Hyperlink 546" xfId="3869" hidden="1"/>
    <cellStyle name="Hyperlink 547" xfId="2505" hidden="1"/>
    <cellStyle name="Hyperlink 547" xfId="3871" hidden="1"/>
    <cellStyle name="Hyperlink 548" xfId="2507" hidden="1"/>
    <cellStyle name="Hyperlink 548" xfId="3873" hidden="1"/>
    <cellStyle name="Hyperlink 549" xfId="2509" hidden="1"/>
    <cellStyle name="Hyperlink 549" xfId="3875" hidden="1"/>
    <cellStyle name="Hyperlink 55" xfId="1529" hidden="1"/>
    <cellStyle name="Hyperlink 55" xfId="2895" hidden="1"/>
    <cellStyle name="Hyperlink 550" xfId="2511" hidden="1"/>
    <cellStyle name="Hyperlink 550" xfId="3877" hidden="1"/>
    <cellStyle name="Hyperlink 551" xfId="2513" hidden="1"/>
    <cellStyle name="Hyperlink 551" xfId="3879" hidden="1"/>
    <cellStyle name="Hyperlink 552" xfId="2515" hidden="1"/>
    <cellStyle name="Hyperlink 552" xfId="3881" hidden="1"/>
    <cellStyle name="Hyperlink 553" xfId="2517" hidden="1"/>
    <cellStyle name="Hyperlink 553" xfId="3883" hidden="1"/>
    <cellStyle name="Hyperlink 554" xfId="2519" hidden="1"/>
    <cellStyle name="Hyperlink 554" xfId="3885" hidden="1"/>
    <cellStyle name="Hyperlink 555" xfId="2521" hidden="1"/>
    <cellStyle name="Hyperlink 555" xfId="3887" hidden="1"/>
    <cellStyle name="Hyperlink 556" xfId="2523" hidden="1"/>
    <cellStyle name="Hyperlink 556" xfId="3889" hidden="1"/>
    <cellStyle name="Hyperlink 557" xfId="2525" hidden="1"/>
    <cellStyle name="Hyperlink 557" xfId="3891" hidden="1"/>
    <cellStyle name="Hyperlink 558" xfId="2527" hidden="1"/>
    <cellStyle name="Hyperlink 558" xfId="3893" hidden="1"/>
    <cellStyle name="Hyperlink 559" xfId="2529" hidden="1"/>
    <cellStyle name="Hyperlink 559" xfId="3895" hidden="1"/>
    <cellStyle name="Hyperlink 56" xfId="1531" hidden="1"/>
    <cellStyle name="Hyperlink 56" xfId="2897" hidden="1"/>
    <cellStyle name="Hyperlink 560" xfId="2531" hidden="1"/>
    <cellStyle name="Hyperlink 560" xfId="3897" hidden="1"/>
    <cellStyle name="Hyperlink 561" xfId="2533" hidden="1"/>
    <cellStyle name="Hyperlink 561" xfId="3899" hidden="1"/>
    <cellStyle name="Hyperlink 562" xfId="2535" hidden="1"/>
    <cellStyle name="Hyperlink 562" xfId="3901" hidden="1"/>
    <cellStyle name="Hyperlink 563" xfId="2537" hidden="1"/>
    <cellStyle name="Hyperlink 563" xfId="3903" hidden="1"/>
    <cellStyle name="Hyperlink 564" xfId="2539" hidden="1"/>
    <cellStyle name="Hyperlink 564" xfId="3905" hidden="1"/>
    <cellStyle name="Hyperlink 565" xfId="2541" hidden="1"/>
    <cellStyle name="Hyperlink 565" xfId="3907" hidden="1"/>
    <cellStyle name="Hyperlink 566" xfId="2543" hidden="1"/>
    <cellStyle name="Hyperlink 566" xfId="3909" hidden="1"/>
    <cellStyle name="Hyperlink 567" xfId="2545" hidden="1"/>
    <cellStyle name="Hyperlink 567" xfId="3911" hidden="1"/>
    <cellStyle name="Hyperlink 568" xfId="2547" hidden="1"/>
    <cellStyle name="Hyperlink 568" xfId="3913" hidden="1"/>
    <cellStyle name="Hyperlink 569" xfId="2549" hidden="1"/>
    <cellStyle name="Hyperlink 569" xfId="3915" hidden="1"/>
    <cellStyle name="Hyperlink 57" xfId="1533" hidden="1"/>
    <cellStyle name="Hyperlink 57" xfId="2899" hidden="1"/>
    <cellStyle name="Hyperlink 570" xfId="2551" hidden="1"/>
    <cellStyle name="Hyperlink 570" xfId="3917" hidden="1"/>
    <cellStyle name="Hyperlink 571" xfId="2553" hidden="1"/>
    <cellStyle name="Hyperlink 571" xfId="3919" hidden="1"/>
    <cellStyle name="Hyperlink 572" xfId="2555" hidden="1"/>
    <cellStyle name="Hyperlink 572" xfId="3921" hidden="1"/>
    <cellStyle name="Hyperlink 573" xfId="2557" hidden="1"/>
    <cellStyle name="Hyperlink 573" xfId="3923" hidden="1"/>
    <cellStyle name="Hyperlink 574" xfId="2559" hidden="1"/>
    <cellStyle name="Hyperlink 574" xfId="3925" hidden="1"/>
    <cellStyle name="Hyperlink 575" xfId="2561" hidden="1"/>
    <cellStyle name="Hyperlink 575" xfId="3927" hidden="1"/>
    <cellStyle name="Hyperlink 576" xfId="2563" hidden="1"/>
    <cellStyle name="Hyperlink 576" xfId="3929" hidden="1"/>
    <cellStyle name="Hyperlink 577" xfId="2565" hidden="1"/>
    <cellStyle name="Hyperlink 577" xfId="3931" hidden="1"/>
    <cellStyle name="Hyperlink 578" xfId="2567" hidden="1"/>
    <cellStyle name="Hyperlink 578" xfId="3933" hidden="1"/>
    <cellStyle name="Hyperlink 579" xfId="2569" hidden="1"/>
    <cellStyle name="Hyperlink 579" xfId="3935" hidden="1"/>
    <cellStyle name="Hyperlink 58" xfId="1535" hidden="1"/>
    <cellStyle name="Hyperlink 58" xfId="2901" hidden="1"/>
    <cellStyle name="Hyperlink 580" xfId="2572" hidden="1"/>
    <cellStyle name="Hyperlink 580" xfId="3938" hidden="1"/>
    <cellStyle name="Hyperlink 581" xfId="2574" hidden="1"/>
    <cellStyle name="Hyperlink 581" xfId="3940" hidden="1"/>
    <cellStyle name="Hyperlink 582" xfId="2576" hidden="1"/>
    <cellStyle name="Hyperlink 582" xfId="3942" hidden="1"/>
    <cellStyle name="Hyperlink 583" xfId="2578" hidden="1"/>
    <cellStyle name="Hyperlink 583" xfId="3944" hidden="1"/>
    <cellStyle name="Hyperlink 584" xfId="2580" hidden="1"/>
    <cellStyle name="Hyperlink 584" xfId="3946" hidden="1"/>
    <cellStyle name="Hyperlink 585" xfId="2582" hidden="1"/>
    <cellStyle name="Hyperlink 585" xfId="3948" hidden="1"/>
    <cellStyle name="Hyperlink 586" xfId="2584" hidden="1"/>
    <cellStyle name="Hyperlink 586" xfId="3950" hidden="1"/>
    <cellStyle name="Hyperlink 587" xfId="2586" hidden="1"/>
    <cellStyle name="Hyperlink 587" xfId="3952" hidden="1"/>
    <cellStyle name="Hyperlink 588" xfId="2588" hidden="1"/>
    <cellStyle name="Hyperlink 588" xfId="3954" hidden="1"/>
    <cellStyle name="Hyperlink 589" xfId="2590" hidden="1"/>
    <cellStyle name="Hyperlink 589" xfId="3956" hidden="1"/>
    <cellStyle name="Hyperlink 59" xfId="1537" hidden="1"/>
    <cellStyle name="Hyperlink 59" xfId="2903" hidden="1"/>
    <cellStyle name="Hyperlink 590" xfId="2592" hidden="1"/>
    <cellStyle name="Hyperlink 590" xfId="3958" hidden="1"/>
    <cellStyle name="Hyperlink 591" xfId="2595" hidden="1"/>
    <cellStyle name="Hyperlink 591" xfId="3961" hidden="1"/>
    <cellStyle name="Hyperlink 592" xfId="2597" hidden="1"/>
    <cellStyle name="Hyperlink 592" xfId="3963" hidden="1"/>
    <cellStyle name="Hyperlink 593" xfId="2599" hidden="1"/>
    <cellStyle name="Hyperlink 593" xfId="3965" hidden="1"/>
    <cellStyle name="Hyperlink 594" xfId="2601" hidden="1"/>
    <cellStyle name="Hyperlink 594" xfId="3967" hidden="1"/>
    <cellStyle name="Hyperlink 595" xfId="2603" hidden="1"/>
    <cellStyle name="Hyperlink 595" xfId="3969" hidden="1"/>
    <cellStyle name="Hyperlink 596" xfId="2605" hidden="1"/>
    <cellStyle name="Hyperlink 596" xfId="3971" hidden="1"/>
    <cellStyle name="Hyperlink 597" xfId="2607" hidden="1"/>
    <cellStyle name="Hyperlink 597" xfId="3973" hidden="1"/>
    <cellStyle name="Hyperlink 598" xfId="2609" hidden="1"/>
    <cellStyle name="Hyperlink 598" xfId="3975" hidden="1"/>
    <cellStyle name="Hyperlink 599" xfId="2611" hidden="1"/>
    <cellStyle name="Hyperlink 599" xfId="3977" hidden="1"/>
    <cellStyle name="Hyperlink 6" xfId="1422" hidden="1"/>
    <cellStyle name="Hyperlink 6" xfId="2789" hidden="1"/>
    <cellStyle name="Hyperlink 60" xfId="1539" hidden="1"/>
    <cellStyle name="Hyperlink 60" xfId="2905" hidden="1"/>
    <cellStyle name="Hyperlink 600" xfId="2613" hidden="1"/>
    <cellStyle name="Hyperlink 600" xfId="3979" hidden="1"/>
    <cellStyle name="Hyperlink 601" xfId="2615" hidden="1"/>
    <cellStyle name="Hyperlink 601" xfId="3981" hidden="1"/>
    <cellStyle name="Hyperlink 602" xfId="2617" hidden="1"/>
    <cellStyle name="Hyperlink 602" xfId="3983" hidden="1"/>
    <cellStyle name="Hyperlink 603" xfId="2619" hidden="1"/>
    <cellStyle name="Hyperlink 603" xfId="3985" hidden="1"/>
    <cellStyle name="Hyperlink 604" xfId="2621" hidden="1"/>
    <cellStyle name="Hyperlink 604" xfId="3987" hidden="1"/>
    <cellStyle name="Hyperlink 605" xfId="2623" hidden="1"/>
    <cellStyle name="Hyperlink 605" xfId="3989" hidden="1"/>
    <cellStyle name="Hyperlink 606" xfId="2625" hidden="1"/>
    <cellStyle name="Hyperlink 606" xfId="3991" hidden="1"/>
    <cellStyle name="Hyperlink 607" xfId="2627" hidden="1"/>
    <cellStyle name="Hyperlink 607" xfId="3993" hidden="1"/>
    <cellStyle name="Hyperlink 608" xfId="2629" hidden="1"/>
    <cellStyle name="Hyperlink 608" xfId="3995" hidden="1"/>
    <cellStyle name="Hyperlink 609" xfId="2631" hidden="1"/>
    <cellStyle name="Hyperlink 609" xfId="3997" hidden="1"/>
    <cellStyle name="Hyperlink 61" xfId="1541" hidden="1"/>
    <cellStyle name="Hyperlink 61" xfId="2907" hidden="1"/>
    <cellStyle name="Hyperlink 610" xfId="2633" hidden="1"/>
    <cellStyle name="Hyperlink 610" xfId="3999" hidden="1"/>
    <cellStyle name="Hyperlink 611" xfId="2635" hidden="1"/>
    <cellStyle name="Hyperlink 611" xfId="4001" hidden="1"/>
    <cellStyle name="Hyperlink 612" xfId="2637" hidden="1"/>
    <cellStyle name="Hyperlink 612" xfId="4003" hidden="1"/>
    <cellStyle name="Hyperlink 613" xfId="2639" hidden="1"/>
    <cellStyle name="Hyperlink 613" xfId="4005" hidden="1"/>
    <cellStyle name="Hyperlink 614" xfId="2654" hidden="1"/>
    <cellStyle name="Hyperlink 614" xfId="4020" hidden="1"/>
    <cellStyle name="Hyperlink 615" xfId="2679" hidden="1"/>
    <cellStyle name="Hyperlink 615" xfId="4045" hidden="1"/>
    <cellStyle name="Hyperlink 616" xfId="2594" hidden="1"/>
    <cellStyle name="Hyperlink 616" xfId="3960" hidden="1"/>
    <cellStyle name="Hyperlink 617" xfId="2647" hidden="1"/>
    <cellStyle name="Hyperlink 617" xfId="4013" hidden="1"/>
    <cellStyle name="Hyperlink 618" xfId="2648" hidden="1"/>
    <cellStyle name="Hyperlink 618" xfId="4014" hidden="1"/>
    <cellStyle name="Hyperlink 619" xfId="2643" hidden="1"/>
    <cellStyle name="Hyperlink 619" xfId="4009" hidden="1"/>
    <cellStyle name="Hyperlink 62" xfId="1543" hidden="1"/>
    <cellStyle name="Hyperlink 62" xfId="2909" hidden="1"/>
    <cellStyle name="Hyperlink 620" xfId="2641" hidden="1"/>
    <cellStyle name="Hyperlink 620" xfId="4007" hidden="1"/>
    <cellStyle name="Hyperlink 621" xfId="2653" hidden="1"/>
    <cellStyle name="Hyperlink 621" xfId="4019" hidden="1"/>
    <cellStyle name="Hyperlink 622" xfId="2650" hidden="1"/>
    <cellStyle name="Hyperlink 622" xfId="4016" hidden="1"/>
    <cellStyle name="Hyperlink 623" xfId="2674" hidden="1"/>
    <cellStyle name="Hyperlink 623" xfId="4040" hidden="1"/>
    <cellStyle name="Hyperlink 624" xfId="2666" hidden="1"/>
    <cellStyle name="Hyperlink 624" xfId="4032" hidden="1"/>
    <cellStyle name="Hyperlink 625" xfId="2655" hidden="1"/>
    <cellStyle name="Hyperlink 625" xfId="4021" hidden="1"/>
    <cellStyle name="Hyperlink 626" xfId="2673" hidden="1"/>
    <cellStyle name="Hyperlink 626" xfId="4039" hidden="1"/>
    <cellStyle name="Hyperlink 627" xfId="2665" hidden="1"/>
    <cellStyle name="Hyperlink 627" xfId="4031" hidden="1"/>
    <cellStyle name="Hyperlink 628" xfId="2658" hidden="1"/>
    <cellStyle name="Hyperlink 628" xfId="4024" hidden="1"/>
    <cellStyle name="Hyperlink 629" xfId="2672" hidden="1"/>
    <cellStyle name="Hyperlink 629" xfId="4038" hidden="1"/>
    <cellStyle name="Hyperlink 63" xfId="1545" hidden="1"/>
    <cellStyle name="Hyperlink 63" xfId="2911" hidden="1"/>
    <cellStyle name="Hyperlink 630" xfId="2664" hidden="1"/>
    <cellStyle name="Hyperlink 630" xfId="4030" hidden="1"/>
    <cellStyle name="Hyperlink 631" xfId="2657" hidden="1"/>
    <cellStyle name="Hyperlink 631" xfId="4023" hidden="1"/>
    <cellStyle name="Hyperlink 632" xfId="2671" hidden="1"/>
    <cellStyle name="Hyperlink 632" xfId="4037" hidden="1"/>
    <cellStyle name="Hyperlink 633" xfId="2663" hidden="1"/>
    <cellStyle name="Hyperlink 633" xfId="4029" hidden="1"/>
    <cellStyle name="Hyperlink 634" xfId="2656" hidden="1"/>
    <cellStyle name="Hyperlink 634" xfId="4022" hidden="1"/>
    <cellStyle name="Hyperlink 635" xfId="2681" hidden="1"/>
    <cellStyle name="Hyperlink 635" xfId="4047" hidden="1"/>
    <cellStyle name="Hyperlink 636" xfId="2683" hidden="1"/>
    <cellStyle name="Hyperlink 636" xfId="4049" hidden="1"/>
    <cellStyle name="Hyperlink 637" xfId="2685" hidden="1"/>
    <cellStyle name="Hyperlink 637" xfId="4051" hidden="1"/>
    <cellStyle name="Hyperlink 638" xfId="2687" hidden="1"/>
    <cellStyle name="Hyperlink 638" xfId="4053" hidden="1"/>
    <cellStyle name="Hyperlink 639" xfId="2689" hidden="1"/>
    <cellStyle name="Hyperlink 639" xfId="4055" hidden="1"/>
    <cellStyle name="Hyperlink 64" xfId="1547" hidden="1"/>
    <cellStyle name="Hyperlink 64" xfId="2913" hidden="1"/>
    <cellStyle name="Hyperlink 640" xfId="2691" hidden="1"/>
    <cellStyle name="Hyperlink 640" xfId="4057" hidden="1"/>
    <cellStyle name="Hyperlink 641" xfId="2693" hidden="1"/>
    <cellStyle name="Hyperlink 641" xfId="4059" hidden="1"/>
    <cellStyle name="Hyperlink 642" xfId="2695" hidden="1"/>
    <cellStyle name="Hyperlink 642" xfId="4061" hidden="1"/>
    <cellStyle name="Hyperlink 643" xfId="2697" hidden="1"/>
    <cellStyle name="Hyperlink 643" xfId="4063" hidden="1"/>
    <cellStyle name="Hyperlink 644" xfId="2699" hidden="1"/>
    <cellStyle name="Hyperlink 644" xfId="4065" hidden="1"/>
    <cellStyle name="Hyperlink 645" xfId="2701" hidden="1"/>
    <cellStyle name="Hyperlink 645" xfId="4067" hidden="1"/>
    <cellStyle name="Hyperlink 646" xfId="2703" hidden="1"/>
    <cellStyle name="Hyperlink 646" xfId="4069" hidden="1"/>
    <cellStyle name="Hyperlink 647" xfId="2705" hidden="1"/>
    <cellStyle name="Hyperlink 647" xfId="4071" hidden="1"/>
    <cellStyle name="Hyperlink 648" xfId="2707" hidden="1"/>
    <cellStyle name="Hyperlink 648" xfId="4073" hidden="1"/>
    <cellStyle name="Hyperlink 649" xfId="2709" hidden="1"/>
    <cellStyle name="Hyperlink 649" xfId="4075" hidden="1"/>
    <cellStyle name="Hyperlink 65" xfId="1549" hidden="1"/>
    <cellStyle name="Hyperlink 65" xfId="2915" hidden="1"/>
    <cellStyle name="Hyperlink 650" xfId="2711" hidden="1"/>
    <cellStyle name="Hyperlink 650" xfId="4077" hidden="1"/>
    <cellStyle name="Hyperlink 651" xfId="2713" hidden="1"/>
    <cellStyle name="Hyperlink 651" xfId="4079" hidden="1"/>
    <cellStyle name="Hyperlink 652" xfId="2715" hidden="1"/>
    <cellStyle name="Hyperlink 652" xfId="4081" hidden="1"/>
    <cellStyle name="Hyperlink 653" xfId="2717" hidden="1"/>
    <cellStyle name="Hyperlink 653" xfId="4083" hidden="1"/>
    <cellStyle name="Hyperlink 654" xfId="2719" hidden="1"/>
    <cellStyle name="Hyperlink 654" xfId="4085" hidden="1"/>
    <cellStyle name="Hyperlink 655" xfId="2721" hidden="1"/>
    <cellStyle name="Hyperlink 655" xfId="4087" hidden="1"/>
    <cellStyle name="Hyperlink 656" xfId="2723" hidden="1"/>
    <cellStyle name="Hyperlink 656" xfId="4089" hidden="1"/>
    <cellStyle name="Hyperlink 657" xfId="2725" hidden="1"/>
    <cellStyle name="Hyperlink 657" xfId="4091" hidden="1"/>
    <cellStyle name="Hyperlink 658" xfId="2727" hidden="1"/>
    <cellStyle name="Hyperlink 658" xfId="4093" hidden="1"/>
    <cellStyle name="Hyperlink 659" xfId="2729" hidden="1"/>
    <cellStyle name="Hyperlink 659" xfId="4095" hidden="1"/>
    <cellStyle name="Hyperlink 66" xfId="1551" hidden="1"/>
    <cellStyle name="Hyperlink 66" xfId="2917" hidden="1"/>
    <cellStyle name="Hyperlink 660" xfId="2731" hidden="1"/>
    <cellStyle name="Hyperlink 660" xfId="4097" hidden="1"/>
    <cellStyle name="Hyperlink 661" xfId="2733" hidden="1"/>
    <cellStyle name="Hyperlink 661" xfId="4099" hidden="1"/>
    <cellStyle name="Hyperlink 662" xfId="2735" hidden="1"/>
    <cellStyle name="Hyperlink 662" xfId="4101" hidden="1"/>
    <cellStyle name="Hyperlink 663" xfId="2737" hidden="1"/>
    <cellStyle name="Hyperlink 663" xfId="4103" hidden="1"/>
    <cellStyle name="Hyperlink 664" xfId="2739" hidden="1"/>
    <cellStyle name="Hyperlink 664" xfId="4105" hidden="1"/>
    <cellStyle name="Hyperlink 665" xfId="2741" hidden="1"/>
    <cellStyle name="Hyperlink 665" xfId="4107" hidden="1"/>
    <cellStyle name="Hyperlink 666" xfId="2743" hidden="1"/>
    <cellStyle name="Hyperlink 666" xfId="4109" hidden="1"/>
    <cellStyle name="Hyperlink 667" xfId="2745" hidden="1"/>
    <cellStyle name="Hyperlink 667" xfId="4111" hidden="1"/>
    <cellStyle name="Hyperlink 668" xfId="2747" hidden="1"/>
    <cellStyle name="Hyperlink 668" xfId="4113" hidden="1"/>
    <cellStyle name="Hyperlink 669" xfId="2749" hidden="1"/>
    <cellStyle name="Hyperlink 669" xfId="4115" hidden="1"/>
    <cellStyle name="Hyperlink 67" xfId="1553" hidden="1"/>
    <cellStyle name="Hyperlink 67" xfId="2919" hidden="1"/>
    <cellStyle name="Hyperlink 670" xfId="2751" hidden="1"/>
    <cellStyle name="Hyperlink 670" xfId="4117" hidden="1"/>
    <cellStyle name="Hyperlink 671" xfId="2753" hidden="1"/>
    <cellStyle name="Hyperlink 671" xfId="4119" hidden="1"/>
    <cellStyle name="Hyperlink 672" xfId="2755" hidden="1"/>
    <cellStyle name="Hyperlink 672" xfId="4121" hidden="1"/>
    <cellStyle name="Hyperlink 673" xfId="2757" hidden="1"/>
    <cellStyle name="Hyperlink 673" xfId="4123" hidden="1"/>
    <cellStyle name="Hyperlink 674" xfId="2759" hidden="1"/>
    <cellStyle name="Hyperlink 674" xfId="4125" hidden="1"/>
    <cellStyle name="Hyperlink 675" xfId="2761" hidden="1"/>
    <cellStyle name="Hyperlink 675" xfId="4127" hidden="1"/>
    <cellStyle name="Hyperlink 676" xfId="2763" hidden="1"/>
    <cellStyle name="Hyperlink 676" xfId="4129" hidden="1"/>
    <cellStyle name="Hyperlink 677" xfId="2765" hidden="1"/>
    <cellStyle name="Hyperlink 677" xfId="4131" hidden="1"/>
    <cellStyle name="Hyperlink 678" xfId="2767" hidden="1"/>
    <cellStyle name="Hyperlink 678" xfId="4133" hidden="1"/>
    <cellStyle name="Hyperlink 679" xfId="2769" hidden="1"/>
    <cellStyle name="Hyperlink 679" xfId="4135" hidden="1"/>
    <cellStyle name="Hyperlink 68" xfId="1555" hidden="1"/>
    <cellStyle name="Hyperlink 68" xfId="2921" hidden="1"/>
    <cellStyle name="Hyperlink 680" xfId="2771" hidden="1"/>
    <cellStyle name="Hyperlink 680" xfId="4137" hidden="1"/>
    <cellStyle name="Hyperlink 681" xfId="2773" hidden="1"/>
    <cellStyle name="Hyperlink 681" xfId="4139" hidden="1"/>
    <cellStyle name="Hyperlink 69" xfId="1557" hidden="1"/>
    <cellStyle name="Hyperlink 69" xfId="2923" hidden="1"/>
    <cellStyle name="Hyperlink 7" xfId="1424" hidden="1"/>
    <cellStyle name="Hyperlink 7" xfId="2791" hidden="1"/>
    <cellStyle name="Hyperlink 70" xfId="1564" hidden="1"/>
    <cellStyle name="Hyperlink 70" xfId="2930" hidden="1"/>
    <cellStyle name="Hyperlink 71" xfId="1566" hidden="1"/>
    <cellStyle name="Hyperlink 71" xfId="2932" hidden="1"/>
    <cellStyle name="Hyperlink 72" xfId="1568" hidden="1"/>
    <cellStyle name="Hyperlink 72" xfId="2934" hidden="1"/>
    <cellStyle name="Hyperlink 73" xfId="1570" hidden="1"/>
    <cellStyle name="Hyperlink 73" xfId="2936" hidden="1"/>
    <cellStyle name="Hyperlink 74" xfId="1572" hidden="1"/>
    <cellStyle name="Hyperlink 74" xfId="2938" hidden="1"/>
    <cellStyle name="Hyperlink 75" xfId="1574" hidden="1"/>
    <cellStyle name="Hyperlink 75" xfId="2940" hidden="1"/>
    <cellStyle name="Hyperlink 76" xfId="1576" hidden="1"/>
    <cellStyle name="Hyperlink 76" xfId="2942" hidden="1"/>
    <cellStyle name="Hyperlink 77" xfId="1578" hidden="1"/>
    <cellStyle name="Hyperlink 77" xfId="2944" hidden="1"/>
    <cellStyle name="Hyperlink 78" xfId="1580" hidden="1"/>
    <cellStyle name="Hyperlink 78" xfId="2946" hidden="1"/>
    <cellStyle name="Hyperlink 79" xfId="1582" hidden="1"/>
    <cellStyle name="Hyperlink 79" xfId="2948" hidden="1"/>
    <cellStyle name="Hyperlink 8" xfId="1426" hidden="1"/>
    <cellStyle name="Hyperlink 8" xfId="2793" hidden="1"/>
    <cellStyle name="Hyperlink 80" xfId="1584" hidden="1"/>
    <cellStyle name="Hyperlink 80" xfId="2950" hidden="1"/>
    <cellStyle name="Hyperlink 81" xfId="1587" hidden="1"/>
    <cellStyle name="Hyperlink 81" xfId="2953" hidden="1"/>
    <cellStyle name="Hyperlink 82" xfId="1589" hidden="1"/>
    <cellStyle name="Hyperlink 82" xfId="2955" hidden="1"/>
    <cellStyle name="Hyperlink 83" xfId="1591" hidden="1"/>
    <cellStyle name="Hyperlink 83" xfId="2957" hidden="1"/>
    <cellStyle name="Hyperlink 84" xfId="1593" hidden="1"/>
    <cellStyle name="Hyperlink 84" xfId="2959" hidden="1"/>
    <cellStyle name="Hyperlink 85" xfId="1595" hidden="1"/>
    <cellStyle name="Hyperlink 85" xfId="2961" hidden="1"/>
    <cellStyle name="Hyperlink 86" xfId="1597" hidden="1"/>
    <cellStyle name="Hyperlink 86" xfId="2963" hidden="1"/>
    <cellStyle name="Hyperlink 87" xfId="1599" hidden="1"/>
    <cellStyle name="Hyperlink 87" xfId="2965" hidden="1"/>
    <cellStyle name="Hyperlink 88" xfId="1601" hidden="1"/>
    <cellStyle name="Hyperlink 88" xfId="2967" hidden="1"/>
    <cellStyle name="Hyperlink 89" xfId="1603" hidden="1"/>
    <cellStyle name="Hyperlink 89" xfId="2969" hidden="1"/>
    <cellStyle name="Hyperlink 9" xfId="1428" hidden="1"/>
    <cellStyle name="Hyperlink 9" xfId="2795" hidden="1"/>
    <cellStyle name="Hyperlink 90" xfId="1605" hidden="1"/>
    <cellStyle name="Hyperlink 90" xfId="2971" hidden="1"/>
    <cellStyle name="Hyperlink 91" xfId="1607" hidden="1"/>
    <cellStyle name="Hyperlink 91" xfId="2973" hidden="1"/>
    <cellStyle name="Hyperlink 92" xfId="1609" hidden="1"/>
    <cellStyle name="Hyperlink 92" xfId="2975" hidden="1"/>
    <cellStyle name="Hyperlink 93" xfId="1611" hidden="1"/>
    <cellStyle name="Hyperlink 93" xfId="2977" hidden="1"/>
    <cellStyle name="Hyperlink 94" xfId="1613" hidden="1"/>
    <cellStyle name="Hyperlink 94" xfId="2979" hidden="1"/>
    <cellStyle name="Hyperlink 95" xfId="1615" hidden="1"/>
    <cellStyle name="Hyperlink 95" xfId="2981" hidden="1"/>
    <cellStyle name="Hyperlink 96" xfId="1617" hidden="1"/>
    <cellStyle name="Hyperlink 96" xfId="2983" hidden="1"/>
    <cellStyle name="Hyperlink 97" xfId="1619" hidden="1"/>
    <cellStyle name="Hyperlink 97" xfId="2985" hidden="1"/>
    <cellStyle name="Hyperlink 98" xfId="1621" hidden="1"/>
    <cellStyle name="Hyperlink 98" xfId="2987" hidden="1"/>
    <cellStyle name="Hyperlink 99" xfId="1623" hidden="1"/>
    <cellStyle name="Hyperlink 99" xfId="2989" hidden="1"/>
    <cellStyle name="Input" xfId="77" builtinId="20" customBuiltin="1"/>
    <cellStyle name="Linked Cell" xfId="80" builtinId="24" customBuiltin="1"/>
    <cellStyle name="Neutral" xfId="76" builtinId="28" customBuiltin="1"/>
    <cellStyle name="Normal" xfId="0" builtinId="0"/>
    <cellStyle name="Normal 2" xfId="23"/>
    <cellStyle name="Normal 2 2" xfId="114"/>
    <cellStyle name="Normal 3" xfId="110"/>
    <cellStyle name="Normal 3 2" xfId="115"/>
    <cellStyle name="Normal 3 2 2" xfId="308"/>
    <cellStyle name="Normal 3 2 2 2" xfId="2775"/>
    <cellStyle name="Normal 3 2 2 3" xfId="2776"/>
    <cellStyle name="Normal 3 2 3" xfId="2779"/>
    <cellStyle name="Normal 3 3" xfId="116"/>
    <cellStyle name="Normal 3 3 2" xfId="2777"/>
    <cellStyle name="Normal 3 3 3" xfId="2778"/>
    <cellStyle name="Normal 4" xfId="109"/>
    <cellStyle name="Normal 4 2" xfId="194"/>
    <cellStyle name="Normal 4 3" xfId="1417"/>
    <cellStyle name="Normal 4 4" xfId="1482"/>
    <cellStyle name="Normal 5" xfId="113"/>
    <cellStyle name="Normal 6" xfId="117"/>
    <cellStyle name="Normal 6 2" xfId="336"/>
    <cellStyle name="Normal 6 3" xfId="2780"/>
    <cellStyle name="Note 2" xfId="111"/>
    <cellStyle name="Output" xfId="78" builtinId="21" customBuiltin="1"/>
    <cellStyle name="Percent" xfId="4195" builtinId="5"/>
    <cellStyle name="Title 2" xfId="112"/>
    <cellStyle name="Total" xfId="84" builtinId="25" customBuiltin="1"/>
    <cellStyle name="Warning Text" xfId="82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80"/>
  <sheetViews>
    <sheetView tabSelected="1" workbookViewId="0">
      <pane xSplit="6900" ySplit="3030" topLeftCell="B6"/>
      <selection sqref="A1:F1"/>
      <selection pane="topRight" activeCell="B1" sqref="B1"/>
      <selection pane="bottomLeft" sqref="A1:F1"/>
      <selection pane="bottomRight" activeCell="W12" sqref="W12"/>
    </sheetView>
  </sheetViews>
  <sheetFormatPr defaultRowHeight="14.25" x14ac:dyDescent="0.25"/>
  <cols>
    <col min="1" max="1" width="62" style="48" customWidth="1"/>
    <col min="2" max="2" width="9.140625" style="48" customWidth="1"/>
    <col min="3" max="6" width="9.140625" style="48"/>
    <col min="7" max="7" width="9.7109375" style="48" customWidth="1"/>
    <col min="8" max="8" width="9" style="48" customWidth="1"/>
    <col min="9" max="37" width="9.140625" style="48"/>
    <col min="38" max="38" width="9.140625" style="48" customWidth="1"/>
    <col min="39" max="16384" width="9.140625" style="48"/>
  </cols>
  <sheetData>
    <row r="1" spans="1:45" ht="39" customHeight="1" x14ac:dyDescent="0.25">
      <c r="A1" s="88" t="s">
        <v>8791</v>
      </c>
      <c r="B1" s="88"/>
      <c r="C1" s="88"/>
      <c r="D1" s="88"/>
      <c r="E1" s="88"/>
      <c r="F1" s="88"/>
      <c r="G1" s="47"/>
      <c r="H1" s="47"/>
      <c r="I1" s="45"/>
    </row>
    <row r="2" spans="1:45" ht="14.25" customHeight="1" x14ac:dyDescent="0.25">
      <c r="A2" s="49"/>
      <c r="B2" s="49"/>
      <c r="C2" s="49"/>
      <c r="D2" s="49"/>
      <c r="E2" s="49"/>
      <c r="F2" s="49"/>
      <c r="G2" s="47"/>
      <c r="H2" s="47"/>
      <c r="I2" s="45"/>
    </row>
    <row r="3" spans="1:45" ht="42.75" x14ac:dyDescent="0.25">
      <c r="A3" s="50" t="s">
        <v>8831</v>
      </c>
      <c r="B3" s="89" t="s">
        <v>8792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1"/>
      <c r="R3" s="90" t="s">
        <v>8793</v>
      </c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89" t="s">
        <v>8794</v>
      </c>
      <c r="AG3" s="90"/>
      <c r="AH3" s="90"/>
      <c r="AI3" s="90"/>
      <c r="AJ3" s="90"/>
      <c r="AK3" s="90"/>
      <c r="AL3" s="90"/>
      <c r="AM3" s="90"/>
      <c r="AN3" s="90"/>
      <c r="AO3" s="91"/>
      <c r="AP3" s="81"/>
      <c r="AQ3" s="81"/>
      <c r="AR3" s="81"/>
      <c r="AS3"/>
    </row>
    <row r="4" spans="1:45" s="51" customFormat="1" ht="13.5" customHeight="1" x14ac:dyDescent="0.25">
      <c r="A4" t="s">
        <v>8830</v>
      </c>
      <c r="B4" s="82" t="s">
        <v>2783</v>
      </c>
      <c r="C4" s="85"/>
      <c r="D4" s="85"/>
      <c r="E4" s="83"/>
      <c r="F4" s="85" t="s">
        <v>5976</v>
      </c>
      <c r="G4" s="83"/>
      <c r="H4" s="82" t="s">
        <v>5977</v>
      </c>
      <c r="I4" s="85"/>
      <c r="J4" s="83"/>
      <c r="K4" s="82" t="s">
        <v>8829</v>
      </c>
      <c r="L4" s="85"/>
      <c r="M4" s="82" t="s">
        <v>5978</v>
      </c>
      <c r="N4" s="85"/>
      <c r="O4" s="83"/>
      <c r="P4" s="82" t="s">
        <v>8829</v>
      </c>
      <c r="Q4" s="83"/>
      <c r="R4" s="85" t="s">
        <v>5979</v>
      </c>
      <c r="S4" s="85"/>
      <c r="T4" s="85"/>
      <c r="U4" s="83"/>
      <c r="V4" s="82" t="s">
        <v>5977</v>
      </c>
      <c r="W4" s="85"/>
      <c r="X4" s="85"/>
      <c r="Y4" s="82" t="s">
        <v>8829</v>
      </c>
      <c r="Z4" s="83"/>
      <c r="AA4" s="82" t="s">
        <v>5980</v>
      </c>
      <c r="AB4" s="85"/>
      <c r="AC4" s="83"/>
      <c r="AD4" s="82" t="s">
        <v>8829</v>
      </c>
      <c r="AE4" s="83"/>
      <c r="AF4" s="82" t="s">
        <v>5981</v>
      </c>
      <c r="AG4" s="85"/>
      <c r="AH4" s="83"/>
      <c r="AI4" s="82" t="s">
        <v>8829</v>
      </c>
      <c r="AJ4" s="83"/>
      <c r="AK4" s="82" t="s">
        <v>5978</v>
      </c>
      <c r="AL4" s="85"/>
      <c r="AM4" s="83"/>
      <c r="AN4" s="82" t="s">
        <v>8829</v>
      </c>
      <c r="AO4" s="83"/>
    </row>
    <row r="5" spans="1:45" s="51" customFormat="1" ht="27" customHeight="1" thickBot="1" x14ac:dyDescent="0.3">
      <c r="A5" s="52"/>
      <c r="B5" s="31" t="s">
        <v>4848</v>
      </c>
      <c r="C5" s="32" t="s">
        <v>4849</v>
      </c>
      <c r="D5" s="32" t="s">
        <v>4850</v>
      </c>
      <c r="E5" s="33" t="s">
        <v>3100</v>
      </c>
      <c r="F5" s="32" t="s">
        <v>3105</v>
      </c>
      <c r="G5" s="33" t="s">
        <v>3106</v>
      </c>
      <c r="H5" s="32" t="s">
        <v>4855</v>
      </c>
      <c r="I5" s="32" t="s">
        <v>4851</v>
      </c>
      <c r="J5" s="33" t="s">
        <v>4853</v>
      </c>
      <c r="K5" s="32" t="s">
        <v>4859</v>
      </c>
      <c r="L5" s="33" t="s">
        <v>4860</v>
      </c>
      <c r="M5" s="31" t="s">
        <v>4861</v>
      </c>
      <c r="N5" s="32" t="s">
        <v>4862</v>
      </c>
      <c r="O5" s="33" t="s">
        <v>4863</v>
      </c>
      <c r="P5" s="32" t="s">
        <v>4864</v>
      </c>
      <c r="Q5" s="33" t="s">
        <v>4865</v>
      </c>
      <c r="R5" s="31" t="s">
        <v>4866</v>
      </c>
      <c r="S5" s="32" t="s">
        <v>4867</v>
      </c>
      <c r="T5" s="32" t="s">
        <v>5982</v>
      </c>
      <c r="U5" s="33" t="s">
        <v>5983</v>
      </c>
      <c r="V5" s="31" t="s">
        <v>5988</v>
      </c>
      <c r="W5" s="32" t="s">
        <v>5989</v>
      </c>
      <c r="X5" s="33" t="s">
        <v>5990</v>
      </c>
      <c r="Y5" s="32" t="s">
        <v>8807</v>
      </c>
      <c r="Z5" s="33" t="s">
        <v>8808</v>
      </c>
      <c r="AA5" s="31" t="s">
        <v>8809</v>
      </c>
      <c r="AB5" s="32" t="s">
        <v>8810</v>
      </c>
      <c r="AC5" s="33" t="s">
        <v>8811</v>
      </c>
      <c r="AD5" s="32" t="s">
        <v>8812</v>
      </c>
      <c r="AE5" s="33" t="s">
        <v>8813</v>
      </c>
      <c r="AF5" s="31" t="s">
        <v>8814</v>
      </c>
      <c r="AG5" s="32" t="s">
        <v>8815</v>
      </c>
      <c r="AH5" s="33" t="s">
        <v>8816</v>
      </c>
      <c r="AI5" s="32" t="s">
        <v>8821</v>
      </c>
      <c r="AJ5" s="33" t="s">
        <v>8822</v>
      </c>
      <c r="AK5" s="31" t="s">
        <v>8823</v>
      </c>
      <c r="AL5" s="32" t="s">
        <v>8824</v>
      </c>
      <c r="AM5" s="33" t="s">
        <v>8825</v>
      </c>
      <c r="AN5" s="32" t="s">
        <v>8826</v>
      </c>
      <c r="AO5" s="33" t="s">
        <v>8827</v>
      </c>
    </row>
    <row r="6" spans="1:45" ht="15" x14ac:dyDescent="0.25">
      <c r="A6" s="53" t="s">
        <v>5994</v>
      </c>
    </row>
    <row r="7" spans="1:45" s="55" customFormat="1" x14ac:dyDescent="0.25">
      <c r="A7" s="54" t="s">
        <v>2783</v>
      </c>
      <c r="B7" s="55">
        <v>26.8125</v>
      </c>
      <c r="C7" s="55">
        <v>26.160600000000002</v>
      </c>
      <c r="D7" s="55">
        <v>25.985699999999998</v>
      </c>
      <c r="E7" s="55">
        <v>26.8002</v>
      </c>
      <c r="F7" s="55">
        <v>22.387999999999998</v>
      </c>
      <c r="G7" s="55">
        <v>21.422699999999999</v>
      </c>
      <c r="H7" s="55">
        <v>22.940800000000003</v>
      </c>
      <c r="I7" s="55">
        <v>23.086799999999997</v>
      </c>
      <c r="J7" s="55">
        <v>23.544</v>
      </c>
      <c r="K7" s="55">
        <v>4</v>
      </c>
      <c r="L7" s="55">
        <v>3.42999999999995</v>
      </c>
      <c r="M7" s="55">
        <v>0</v>
      </c>
      <c r="N7" s="55">
        <v>0</v>
      </c>
      <c r="O7" s="55">
        <v>0</v>
      </c>
      <c r="P7" s="55">
        <v>1.3600000000000136</v>
      </c>
      <c r="Q7" s="55">
        <v>1.6499999999999773</v>
      </c>
      <c r="R7" s="55">
        <v>26.8125</v>
      </c>
      <c r="S7" s="55">
        <v>26.160600000000002</v>
      </c>
      <c r="T7" s="55">
        <v>25.985699999999998</v>
      </c>
      <c r="U7" s="55">
        <v>26.8002</v>
      </c>
      <c r="V7" s="55">
        <v>22.940800000000003</v>
      </c>
      <c r="W7" s="55">
        <v>23.086799999999997</v>
      </c>
      <c r="X7" s="55">
        <v>23.544</v>
      </c>
      <c r="Y7" s="55">
        <v>4</v>
      </c>
      <c r="Z7" s="55">
        <v>3.42999999999995</v>
      </c>
      <c r="AA7" s="55">
        <v>0</v>
      </c>
      <c r="AB7" s="55">
        <v>0</v>
      </c>
      <c r="AC7" s="55">
        <v>0</v>
      </c>
      <c r="AD7" s="55">
        <v>1.3600000000000136</v>
      </c>
      <c r="AE7" s="55">
        <v>1.6499999999999773</v>
      </c>
      <c r="AF7" s="55">
        <v>22.940800000000003</v>
      </c>
      <c r="AG7" s="55">
        <v>23.086799999999997</v>
      </c>
      <c r="AH7" s="55">
        <v>23.544</v>
      </c>
      <c r="AI7" s="55">
        <v>4</v>
      </c>
      <c r="AJ7" s="55">
        <v>3.42999999999995</v>
      </c>
      <c r="AK7" s="55">
        <v>0</v>
      </c>
      <c r="AL7" s="55">
        <v>0</v>
      </c>
      <c r="AM7" s="55">
        <v>0</v>
      </c>
      <c r="AN7" s="55">
        <v>1.3600000000000136</v>
      </c>
      <c r="AO7" s="55">
        <v>1.6499999999999773</v>
      </c>
    </row>
    <row r="8" spans="1:45" s="55" customFormat="1" ht="18.75" x14ac:dyDescent="0.25">
      <c r="A8" s="54" t="s">
        <v>5995</v>
      </c>
      <c r="B8" s="55">
        <v>-0.57999999999999996</v>
      </c>
      <c r="C8" s="55">
        <v>-0.55000000000000004</v>
      </c>
      <c r="D8" s="55">
        <v>-0.61</v>
      </c>
      <c r="E8" s="55">
        <v>-0.56000000000000005</v>
      </c>
      <c r="F8" s="55">
        <v>13.867200000000002</v>
      </c>
      <c r="G8" s="55">
        <v>13.064700000000002</v>
      </c>
      <c r="H8" s="55">
        <v>37.255100000000006</v>
      </c>
      <c r="I8" s="55">
        <v>36.4694</v>
      </c>
      <c r="J8" s="55">
        <v>38.457899999999995</v>
      </c>
      <c r="K8" s="55">
        <v>104.904</v>
      </c>
      <c r="L8" s="55">
        <v>124.71199999999999</v>
      </c>
      <c r="M8" s="55">
        <v>50.170399999999994</v>
      </c>
      <c r="N8" s="55">
        <v>53.827199999999998</v>
      </c>
      <c r="O8" s="55">
        <v>58.645600000000002</v>
      </c>
      <c r="P8" s="55">
        <v>58.968000000000075</v>
      </c>
      <c r="Q8" s="55">
        <v>67.289899999999989</v>
      </c>
      <c r="R8" s="55">
        <v>-0.57999999999999996</v>
      </c>
      <c r="S8" s="55">
        <v>-0.55000000000000004</v>
      </c>
      <c r="T8" s="55">
        <v>-0.61</v>
      </c>
      <c r="U8" s="55">
        <v>-0.56000000000000005</v>
      </c>
      <c r="V8" s="55">
        <v>37.255100000000006</v>
      </c>
      <c r="W8" s="55">
        <v>36.4694</v>
      </c>
      <c r="X8" s="55">
        <v>38.457899999999995</v>
      </c>
      <c r="Y8" s="55">
        <v>104.904</v>
      </c>
      <c r="Z8" s="55">
        <v>125.75999999999999</v>
      </c>
      <c r="AA8" s="55">
        <v>50.170399999999994</v>
      </c>
      <c r="AB8" s="55">
        <v>53.827199999999998</v>
      </c>
      <c r="AC8" s="55">
        <v>58.645600000000002</v>
      </c>
      <c r="AD8" s="55">
        <v>58.968000000000075</v>
      </c>
      <c r="AE8" s="55">
        <v>67.289899999999989</v>
      </c>
      <c r="AF8" s="55">
        <v>37.255100000000006</v>
      </c>
      <c r="AG8" s="55">
        <v>36.4694</v>
      </c>
      <c r="AH8" s="55">
        <v>38.457899999999995</v>
      </c>
      <c r="AI8" s="55">
        <v>104.904</v>
      </c>
      <c r="AJ8" s="55">
        <v>125.75999999999999</v>
      </c>
      <c r="AK8" s="55">
        <v>50.170399999999994</v>
      </c>
      <c r="AL8" s="55">
        <v>53.827199999999998</v>
      </c>
      <c r="AM8" s="55">
        <v>58.645600000000002</v>
      </c>
      <c r="AN8" s="55">
        <v>58.968000000000075</v>
      </c>
      <c r="AO8" s="55">
        <v>67.289899999999989</v>
      </c>
    </row>
    <row r="9" spans="1:45" s="55" customFormat="1" x14ac:dyDescent="0.25">
      <c r="A9" s="54" t="s">
        <v>5996</v>
      </c>
      <c r="B9" s="55">
        <v>0.21</v>
      </c>
      <c r="C9" s="55">
        <v>0.22</v>
      </c>
      <c r="D9" s="55">
        <v>0.23</v>
      </c>
      <c r="E9" s="55">
        <v>0.24</v>
      </c>
      <c r="F9" s="55">
        <v>0.23</v>
      </c>
      <c r="G9" s="55">
        <v>0.21</v>
      </c>
      <c r="H9" s="55">
        <v>0.22</v>
      </c>
      <c r="I9" s="55">
        <v>0.23</v>
      </c>
      <c r="J9" s="55">
        <v>0.2</v>
      </c>
      <c r="K9" s="55">
        <v>0.27</v>
      </c>
      <c r="L9" s="55">
        <v>0.27</v>
      </c>
      <c r="M9" s="55">
        <v>0.27</v>
      </c>
      <c r="N9" s="55">
        <v>0.34</v>
      </c>
      <c r="O9" s="55">
        <v>0.27</v>
      </c>
      <c r="P9" s="55">
        <v>0.27</v>
      </c>
      <c r="Q9" s="55">
        <v>0.27</v>
      </c>
      <c r="R9" s="55">
        <v>0.21</v>
      </c>
      <c r="S9" s="55">
        <v>0.22</v>
      </c>
      <c r="T9" s="55">
        <v>0.23</v>
      </c>
      <c r="U9" s="55">
        <v>0.24</v>
      </c>
      <c r="V9" s="55">
        <v>0.22</v>
      </c>
      <c r="W9" s="55">
        <v>0.23</v>
      </c>
      <c r="X9" s="55">
        <v>0.2</v>
      </c>
      <c r="Y9" s="55">
        <v>0.27</v>
      </c>
      <c r="Z9" s="55">
        <v>0.27</v>
      </c>
      <c r="AA9" s="55">
        <v>0.27</v>
      </c>
      <c r="AB9" s="55">
        <v>0.34</v>
      </c>
      <c r="AC9" s="55">
        <v>0.27</v>
      </c>
      <c r="AD9" s="55">
        <v>0.27</v>
      </c>
      <c r="AE9" s="55">
        <v>0.27</v>
      </c>
      <c r="AF9" s="55">
        <v>0.22</v>
      </c>
      <c r="AG9" s="55">
        <v>0.23</v>
      </c>
      <c r="AH9" s="55">
        <v>0.2</v>
      </c>
      <c r="AI9" s="55">
        <v>0.27</v>
      </c>
      <c r="AJ9" s="55">
        <v>0.27</v>
      </c>
      <c r="AK9" s="55">
        <v>0.27</v>
      </c>
      <c r="AL9" s="55">
        <v>0.34</v>
      </c>
      <c r="AM9" s="55">
        <v>0.27</v>
      </c>
      <c r="AN9" s="55">
        <v>0.27</v>
      </c>
      <c r="AO9" s="55">
        <v>0.27</v>
      </c>
    </row>
    <row r="10" spans="1:45" x14ac:dyDescent="0.25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45" ht="15" x14ac:dyDescent="0.25">
      <c r="A11" s="53" t="s">
        <v>5997</v>
      </c>
      <c r="B11" s="55"/>
      <c r="C11" s="55"/>
      <c r="D11" s="55"/>
      <c r="E11" s="55"/>
      <c r="F11" s="55"/>
      <c r="G11" s="55"/>
      <c r="H11" s="55"/>
      <c r="I11" s="55"/>
      <c r="J11" s="55"/>
      <c r="M11" s="55"/>
      <c r="N11" s="55"/>
      <c r="O11" s="55"/>
    </row>
    <row r="12" spans="1:45" s="55" customFormat="1" x14ac:dyDescent="0.25">
      <c r="A12" s="54" t="s">
        <v>5998</v>
      </c>
      <c r="B12" s="57">
        <v>3.22</v>
      </c>
      <c r="C12" s="57">
        <v>3.26</v>
      </c>
      <c r="D12" s="57">
        <v>2.89</v>
      </c>
      <c r="E12" s="57">
        <v>3.33</v>
      </c>
      <c r="F12" s="57">
        <v>6.56</v>
      </c>
      <c r="G12" s="57">
        <v>6.08</v>
      </c>
      <c r="H12" s="57">
        <v>0.96</v>
      </c>
      <c r="I12" s="57">
        <v>1.02</v>
      </c>
      <c r="J12" s="57">
        <v>1.03</v>
      </c>
      <c r="K12" s="57">
        <v>9.4500000000000455</v>
      </c>
      <c r="L12" s="57">
        <v>10.799999999999955</v>
      </c>
      <c r="M12" s="57">
        <v>4.66</v>
      </c>
      <c r="N12" s="57">
        <v>4.2300000000000004</v>
      </c>
      <c r="O12" s="57">
        <v>5.19</v>
      </c>
      <c r="P12" s="57">
        <v>3.17999999999995</v>
      </c>
      <c r="Q12" s="57">
        <v>4.42999999999995</v>
      </c>
      <c r="R12" s="55">
        <v>5.5310013244154277</v>
      </c>
      <c r="S12" s="55">
        <v>5.421157120897413</v>
      </c>
      <c r="T12" s="55">
        <v>5.1959237403896994</v>
      </c>
      <c r="U12" s="55">
        <v>5.5964997237593845</v>
      </c>
      <c r="V12" s="55">
        <v>4.071819485876869</v>
      </c>
      <c r="W12" s="55">
        <v>4.6553662788558601</v>
      </c>
      <c r="X12" s="55">
        <v>4.0466288883438457</v>
      </c>
      <c r="Y12" s="55">
        <v>9.368945831613928</v>
      </c>
      <c r="Z12" s="55">
        <v>9.0516872486211923</v>
      </c>
      <c r="AA12" s="55">
        <v>4.5907447470058171</v>
      </c>
      <c r="AB12" s="55">
        <v>4.0697642251054917</v>
      </c>
      <c r="AC12" s="55">
        <v>5.2722486839539302</v>
      </c>
      <c r="AD12" s="55">
        <v>3.0747982832048137</v>
      </c>
      <c r="AE12" s="55">
        <v>4.4147653552344082</v>
      </c>
      <c r="AF12" s="55">
        <v>2.1714127229079185</v>
      </c>
      <c r="AG12" s="55">
        <v>2.0123539706521179</v>
      </c>
      <c r="AH12" s="55">
        <v>2.2628374078298101</v>
      </c>
      <c r="AI12" s="55">
        <v>9.3689458316140417</v>
      </c>
      <c r="AJ12" s="55">
        <v>9.051687248620965</v>
      </c>
      <c r="AK12" s="55">
        <v>4.5907447470056759</v>
      </c>
      <c r="AL12" s="55">
        <v>4.0697642251050627</v>
      </c>
      <c r="AM12" s="55">
        <v>5.2722486839555414</v>
      </c>
      <c r="AN12" s="55">
        <v>3.0747982832049274</v>
      </c>
      <c r="AO12" s="55">
        <v>4.4147653552339534</v>
      </c>
    </row>
    <row r="13" spans="1:45" s="55" customFormat="1" x14ac:dyDescent="0.25">
      <c r="A13" s="54" t="s">
        <v>5999</v>
      </c>
      <c r="B13" s="57">
        <v>1.34</v>
      </c>
      <c r="C13" s="57">
        <v>1.23</v>
      </c>
      <c r="D13" s="57">
        <v>1.28</v>
      </c>
      <c r="E13" s="57">
        <v>1.3</v>
      </c>
      <c r="F13" s="57">
        <v>1.24</v>
      </c>
      <c r="G13" s="57">
        <v>1.24</v>
      </c>
      <c r="H13" s="57">
        <v>8.93</v>
      </c>
      <c r="I13" s="57">
        <v>8.85</v>
      </c>
      <c r="J13" s="57">
        <v>9.19</v>
      </c>
      <c r="K13" s="55">
        <v>11.440000000000055</v>
      </c>
      <c r="L13" s="55">
        <v>13.67999999999995</v>
      </c>
      <c r="M13" s="57">
        <v>5.15</v>
      </c>
      <c r="N13" s="57">
        <v>6.09</v>
      </c>
      <c r="O13" s="57">
        <v>6.24</v>
      </c>
      <c r="P13" s="55">
        <v>7.7300000000000182</v>
      </c>
      <c r="Q13" s="55">
        <v>8.3799999999999955</v>
      </c>
      <c r="R13" s="55">
        <v>6.2408910337733409E-11</v>
      </c>
      <c r="S13" s="55">
        <v>7.6700572739219685E-11</v>
      </c>
      <c r="T13" s="55">
        <v>-2.8365458130489667E-11</v>
      </c>
      <c r="U13" s="55">
        <v>-2.9548427197109308E-11</v>
      </c>
      <c r="V13" s="55">
        <v>6.9896332714281204</v>
      </c>
      <c r="W13" s="55">
        <v>6.5208678254901571</v>
      </c>
      <c r="X13" s="55">
        <v>7.3005313412877753</v>
      </c>
      <c r="Y13" s="48">
        <v>11.619683848946579</v>
      </c>
      <c r="Z13" s="48">
        <v>15.09557911473064</v>
      </c>
      <c r="AA13" s="55">
        <v>5.2715817497914612</v>
      </c>
      <c r="AB13" s="55">
        <v>6.2743991377539716</v>
      </c>
      <c r="AC13" s="55">
        <v>6.2599751976640485</v>
      </c>
      <c r="AD13" s="48">
        <v>7.9339523868478636</v>
      </c>
      <c r="AE13" s="48">
        <v>8.5010187632570933</v>
      </c>
      <c r="AF13" s="55">
        <v>8.2717935299560441</v>
      </c>
      <c r="AG13" s="55">
        <v>8.304046779812877</v>
      </c>
      <c r="AH13" s="55">
        <v>8.504013980047036</v>
      </c>
      <c r="AI13" s="48">
        <v>11.619683848946579</v>
      </c>
      <c r="AJ13" s="48">
        <v>15.09557911473064</v>
      </c>
      <c r="AK13" s="55">
        <v>5.2715817497914612</v>
      </c>
      <c r="AL13" s="55">
        <v>6.2743991377539601</v>
      </c>
      <c r="AM13" s="55">
        <v>6.2599751976640352</v>
      </c>
      <c r="AN13" s="48">
        <v>7.9339523868478636</v>
      </c>
      <c r="AO13" s="48">
        <v>8.5010187632570933</v>
      </c>
    </row>
    <row r="14" spans="1:45" s="55" customFormat="1" ht="18.75" x14ac:dyDescent="0.25">
      <c r="A14" s="54" t="s">
        <v>6000</v>
      </c>
      <c r="B14" s="57">
        <v>16.62</v>
      </c>
      <c r="C14" s="57">
        <v>16.09</v>
      </c>
      <c r="D14" s="57">
        <v>16.510000000000002</v>
      </c>
      <c r="E14" s="57">
        <v>16.47</v>
      </c>
      <c r="F14" s="57">
        <v>5.67</v>
      </c>
      <c r="G14" s="57">
        <v>5.55</v>
      </c>
      <c r="H14" s="57">
        <v>2.0499999999999998</v>
      </c>
      <c r="I14" s="57">
        <v>2.3199999999999998</v>
      </c>
      <c r="J14" s="57">
        <v>1.96</v>
      </c>
      <c r="K14" s="57">
        <v>-38.64</v>
      </c>
      <c r="L14" s="57">
        <v>-46.648000000000003</v>
      </c>
      <c r="M14" s="57">
        <v>-19.650000000000002</v>
      </c>
      <c r="N14" s="57">
        <v>-20.4392</v>
      </c>
      <c r="O14" s="57">
        <v>-22.9026</v>
      </c>
      <c r="P14" s="57">
        <v>-20.701800000000002</v>
      </c>
      <c r="Q14" s="57">
        <v>-24.153500000000001</v>
      </c>
      <c r="R14" s="55">
        <v>13.897868982929653</v>
      </c>
      <c r="S14" s="55">
        <v>13.559436813982108</v>
      </c>
      <c r="T14" s="55">
        <v>13.520398174100405</v>
      </c>
      <c r="U14" s="55">
        <v>13.89476555614503</v>
      </c>
      <c r="V14" s="55">
        <v>-1.1736330657319272E-11</v>
      </c>
      <c r="W14" s="55">
        <v>-1.0995510058009472E-12</v>
      </c>
      <c r="X14" s="55">
        <v>3.8596639773125219E-11</v>
      </c>
      <c r="Y14" s="55">
        <v>-38.64</v>
      </c>
      <c r="Z14" s="55">
        <v>-46.648000000000003</v>
      </c>
      <c r="AA14" s="55">
        <v>-19.650000000000002</v>
      </c>
      <c r="AB14" s="55">
        <v>-20.4392</v>
      </c>
      <c r="AC14" s="55">
        <v>-22.9026</v>
      </c>
      <c r="AD14" s="55">
        <v>-20.701800000000002</v>
      </c>
      <c r="AE14" s="55">
        <v>-24.153500000000001</v>
      </c>
      <c r="AF14" s="55">
        <v>1.280449556670562</v>
      </c>
      <c r="AG14" s="55">
        <v>1.7807997762832195</v>
      </c>
      <c r="AH14" s="55">
        <v>1.2018769113058783</v>
      </c>
      <c r="AI14" s="55">
        <v>-38.64</v>
      </c>
      <c r="AJ14" s="55">
        <v>-46.648000000000003</v>
      </c>
      <c r="AK14" s="55">
        <v>-19.650000000000002</v>
      </c>
      <c r="AL14" s="55">
        <v>-20.4392</v>
      </c>
      <c r="AM14" s="55">
        <v>-22.9026</v>
      </c>
      <c r="AN14" s="55">
        <v>-20.701800000000002</v>
      </c>
      <c r="AO14" s="55">
        <v>-24.153500000000001</v>
      </c>
    </row>
    <row r="15" spans="1:45" s="55" customFormat="1" x14ac:dyDescent="0.25">
      <c r="A15" s="54" t="s">
        <v>6001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</row>
    <row r="16" spans="1:45" s="55" customFormat="1" x14ac:dyDescent="0.25">
      <c r="A16" s="54" t="s">
        <v>6002</v>
      </c>
      <c r="B16" s="57">
        <v>0</v>
      </c>
      <c r="C16" s="57">
        <v>0</v>
      </c>
      <c r="D16" s="57">
        <v>0</v>
      </c>
      <c r="E16" s="57">
        <v>0</v>
      </c>
      <c r="F16" s="57">
        <v>4.4880252529829684E-3</v>
      </c>
      <c r="G16" s="57">
        <v>6.4460903930503174E-2</v>
      </c>
      <c r="H16" s="57">
        <v>0</v>
      </c>
      <c r="I16" s="57">
        <v>2.1088025267233294E-2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5">
        <v>0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-5.5542983407042001E-12</v>
      </c>
      <c r="AG16" s="55">
        <v>-6.8890995338910521E-12</v>
      </c>
      <c r="AH16" s="55">
        <v>2.3281749791936868E-12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</row>
    <row r="17" spans="1:41" ht="15" x14ac:dyDescent="0.25">
      <c r="A17" s="53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pans="1:41" ht="17.25" x14ac:dyDescent="0.25">
      <c r="A18" s="53" t="s">
        <v>6003</v>
      </c>
      <c r="B18" s="58">
        <v>4.1000000000000002E-2</v>
      </c>
      <c r="C18" s="58">
        <v>4.1000000000000002E-2</v>
      </c>
      <c r="D18" s="58">
        <v>4.1000000000000002E-2</v>
      </c>
      <c r="E18" s="58">
        <v>4.2000000000000003E-2</v>
      </c>
      <c r="F18" s="58">
        <v>4.1000000000000002E-2</v>
      </c>
      <c r="G18" s="58">
        <v>4.2000000000000003E-2</v>
      </c>
      <c r="H18" s="58">
        <v>4.1000000000000002E-2</v>
      </c>
      <c r="I18" s="58">
        <v>4.1000000000000002E-2</v>
      </c>
      <c r="J18" s="58">
        <v>4.1000000000000002E-2</v>
      </c>
      <c r="K18" s="58">
        <v>4.2000000000000003E-2</v>
      </c>
      <c r="L18" s="58">
        <v>4.2000000000000003E-2</v>
      </c>
      <c r="M18" s="58">
        <v>0.02</v>
      </c>
      <c r="N18" s="58">
        <v>1.9599999999999999E-2</v>
      </c>
      <c r="O18" s="58">
        <v>1.9199999999999998E-2</v>
      </c>
      <c r="P18" s="58">
        <v>2.1000000000000001E-2</v>
      </c>
      <c r="Q18" s="58">
        <v>2.1000000000000001E-2</v>
      </c>
      <c r="R18" s="48">
        <v>8.0962854040762977E-2</v>
      </c>
      <c r="S18" s="48">
        <v>7.8882895450874457E-2</v>
      </c>
      <c r="T18" s="48">
        <v>9.0121080412359333E-2</v>
      </c>
      <c r="U18" s="48">
        <v>7.9325960383812344E-2</v>
      </c>
      <c r="V18" s="48">
        <v>4.819672450616963E-2</v>
      </c>
      <c r="W18" s="48">
        <v>4.6449951352542485E-2</v>
      </c>
      <c r="X18" s="48">
        <v>4.7276585801910187E-2</v>
      </c>
      <c r="Y18" s="48">
        <v>4.8028648555487052E-2</v>
      </c>
      <c r="Z18" s="48">
        <v>4.7759337753859654E-2</v>
      </c>
      <c r="AA18" s="48">
        <v>2.3980952249530674E-2</v>
      </c>
      <c r="AB18" s="48">
        <v>2.5139525992130984E-2</v>
      </c>
      <c r="AC18" s="48">
        <v>2.1137378278353935E-2</v>
      </c>
      <c r="AD18" s="48">
        <v>2.7860173756266704E-2</v>
      </c>
      <c r="AE18" s="48">
        <v>2.5500162655248459E-2</v>
      </c>
      <c r="AF18" s="48">
        <v>4.6763224587721197E-2</v>
      </c>
      <c r="AG18" s="48">
        <v>4.4456295045847583E-2</v>
      </c>
      <c r="AH18" s="48">
        <v>4.5931050208309898E-2</v>
      </c>
      <c r="AI18" s="48">
        <v>4.8028648555487052E-2</v>
      </c>
      <c r="AJ18" s="48">
        <v>4.7759337753859654E-2</v>
      </c>
      <c r="AK18" s="48">
        <v>2.3980952249530674E-2</v>
      </c>
      <c r="AL18" s="48">
        <v>2.5139525992130984E-2</v>
      </c>
      <c r="AM18" s="48">
        <v>2.1137378278353935E-2</v>
      </c>
      <c r="AN18" s="48">
        <v>2.7860173756266704E-2</v>
      </c>
      <c r="AO18" s="48">
        <v>2.5500162655248459E-2</v>
      </c>
    </row>
    <row r="19" spans="1:41" ht="15" x14ac:dyDescent="0.25">
      <c r="A19" s="53"/>
    </row>
    <row r="20" spans="1:41" s="55" customFormat="1" ht="15" x14ac:dyDescent="0.25">
      <c r="A20" s="59" t="s">
        <v>6004</v>
      </c>
      <c r="B20" s="55">
        <v>3.1934956881157914</v>
      </c>
      <c r="C20" s="55">
        <v>3.143921938115751</v>
      </c>
      <c r="D20" s="55">
        <v>2.4699356881158003</v>
      </c>
      <c r="E20" s="55">
        <v>3.3231038756323512</v>
      </c>
      <c r="F20" s="55">
        <v>6.1939187449136588</v>
      </c>
      <c r="G20" s="55">
        <v>5.7188555842225544</v>
      </c>
      <c r="H20" s="55">
        <v>9.423955688115802</v>
      </c>
      <c r="I20" s="55">
        <v>9.4820104115802728</v>
      </c>
      <c r="J20" s="55">
        <v>9.7879243340391202</v>
      </c>
      <c r="K20" s="55">
        <v>14.451076375630096</v>
      </c>
      <c r="L20" s="55">
        <v>17.264486208040175</v>
      </c>
      <c r="M20" s="55">
        <v>6.5150137502995333</v>
      </c>
      <c r="N20" s="55">
        <v>7.0486339752933009</v>
      </c>
      <c r="O20" s="55">
        <v>7.9364496474857038</v>
      </c>
      <c r="P20" s="55">
        <v>7.8888856878159643</v>
      </c>
      <c r="Q20" s="55">
        <v>9.3672319378162179</v>
      </c>
      <c r="R20" s="55">
        <v>3.1934956881157914</v>
      </c>
      <c r="S20" s="55">
        <v>3.143921938115751</v>
      </c>
      <c r="T20" s="55">
        <v>2.4699356881158003</v>
      </c>
      <c r="U20" s="55">
        <v>3.3231038756323512</v>
      </c>
      <c r="V20" s="55">
        <v>9.423955688115802</v>
      </c>
      <c r="W20" s="55">
        <v>9.4820104115802728</v>
      </c>
      <c r="X20" s="55">
        <v>9.7879243340391202</v>
      </c>
      <c r="Y20" s="55">
        <v>14.451076375630096</v>
      </c>
      <c r="Z20" s="55">
        <v>17.264486208040175</v>
      </c>
      <c r="AA20" s="55">
        <v>6.5150137502995333</v>
      </c>
      <c r="AB20" s="55">
        <v>7.0486339752933009</v>
      </c>
      <c r="AC20" s="55">
        <v>7.9364496474857038</v>
      </c>
      <c r="AD20" s="55">
        <v>7.8888856878159643</v>
      </c>
      <c r="AE20" s="55">
        <v>9.3672319378162179</v>
      </c>
      <c r="AF20" s="55">
        <v>9.423955688115802</v>
      </c>
      <c r="AG20" s="55">
        <v>9.4820104115802728</v>
      </c>
      <c r="AH20" s="55">
        <v>9.7879243340391202</v>
      </c>
      <c r="AI20" s="55">
        <v>14.451076375630066</v>
      </c>
      <c r="AJ20" s="55">
        <v>17.26448620804053</v>
      </c>
      <c r="AK20" s="55">
        <v>6.5150137502994383</v>
      </c>
      <c r="AL20" s="55">
        <v>7.048633975293237</v>
      </c>
      <c r="AM20" s="55">
        <v>7.9364496474869615</v>
      </c>
      <c r="AN20" s="55">
        <v>7.8888856878159306</v>
      </c>
      <c r="AO20" s="55">
        <v>9.3672319378161308</v>
      </c>
    </row>
    <row r="21" spans="1:41" ht="15" x14ac:dyDescent="0.25">
      <c r="A21" s="56" t="s">
        <v>6005</v>
      </c>
      <c r="B21" s="60">
        <f>AVERAGE(B20:E20)</f>
        <v>3.0326142974949235</v>
      </c>
      <c r="C21" s="60">
        <f>STDEV(B20:E20)</f>
        <v>0.38265024289724442</v>
      </c>
      <c r="E21" s="60"/>
      <c r="F21" s="60">
        <f>AVERAGE(F20:G20)</f>
        <v>5.9563871645681061</v>
      </c>
      <c r="G21" s="60">
        <f>STDEV(F20:G20)</f>
        <v>0.33592038241659444</v>
      </c>
      <c r="H21" s="60">
        <f>AVERAGE(H20:J20)</f>
        <v>9.5646301445783966</v>
      </c>
      <c r="I21" s="60">
        <f>STDEV(H20:J20)</f>
        <v>0.19554490280834377</v>
      </c>
      <c r="K21" s="60">
        <f>AVERAGE(K20:L20)</f>
        <v>15.857781291835135</v>
      </c>
      <c r="L21" s="60">
        <f>STDEV(K20:L20)</f>
        <v>1.9893811707540749</v>
      </c>
      <c r="M21" s="60">
        <f>AVERAGE(M20:O20)</f>
        <v>7.1666991243595133</v>
      </c>
      <c r="N21" s="60">
        <f>STDEV(M20:O20)</f>
        <v>0.71803519204867905</v>
      </c>
      <c r="P21" s="60">
        <f>AVERAGE(P20:Q20)</f>
        <v>8.6280588128160911</v>
      </c>
      <c r="Q21" s="60">
        <f>STDEV(P20:Q20)</f>
        <v>1.0453486583168823</v>
      </c>
    </row>
    <row r="22" spans="1:41" ht="15" x14ac:dyDescent="0.25">
      <c r="A22" s="53"/>
    </row>
    <row r="23" spans="1:41" ht="15" x14ac:dyDescent="0.25">
      <c r="A23" s="53" t="s">
        <v>6006</v>
      </c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pans="1:41" s="55" customFormat="1" x14ac:dyDescent="0.25">
      <c r="A24" s="54" t="s">
        <v>2819</v>
      </c>
      <c r="B24" s="57">
        <v>7.5481057056373393</v>
      </c>
      <c r="C24" s="57">
        <v>7.3672669556373362</v>
      </c>
      <c r="D24" s="57">
        <v>7.3244657056373343</v>
      </c>
      <c r="E24" s="57">
        <v>7.546287796018583</v>
      </c>
      <c r="F24" s="57">
        <v>8.5332401330478245</v>
      </c>
      <c r="G24" s="57">
        <v>8.1244230224696157</v>
      </c>
      <c r="H24" s="57">
        <v>11.807995705632141</v>
      </c>
      <c r="I24" s="57">
        <v>11.785398466376536</v>
      </c>
      <c r="J24" s="57">
        <v>12.160777059713265</v>
      </c>
      <c r="K24" s="57">
        <v>16.932890296019131</v>
      </c>
      <c r="L24" s="57">
        <v>19.693230463610288</v>
      </c>
      <c r="M24" s="57">
        <v>7.6158918076265962</v>
      </c>
      <c r="N24" s="57">
        <v>8.1525004714743119</v>
      </c>
      <c r="O24" s="57">
        <v>8.878513688125846</v>
      </c>
      <c r="P24" s="57">
        <v>9.1945226480097944</v>
      </c>
      <c r="Q24" s="57">
        <v>10.538413898010026</v>
      </c>
      <c r="R24" s="55">
        <v>7.6975531183145076</v>
      </c>
      <c r="S24" s="55">
        <v>7.5168739013526631</v>
      </c>
      <c r="T24" s="55">
        <v>7.4872303119136694</v>
      </c>
      <c r="U24" s="55">
        <v>7.7018532686156069</v>
      </c>
      <c r="V24" s="55">
        <v>12.010207147027701</v>
      </c>
      <c r="W24" s="55">
        <v>11.956556106024118</v>
      </c>
      <c r="X24" s="55">
        <v>12.340600770837002</v>
      </c>
      <c r="Y24" s="55">
        <v>16.977541622164086</v>
      </c>
      <c r="Z24" s="55">
        <v>19.775270848937684</v>
      </c>
      <c r="AA24" s="55">
        <v>7.6413032891808959</v>
      </c>
      <c r="AB24" s="55">
        <v>8.1723814024209762</v>
      </c>
      <c r="AC24" s="55">
        <v>8.8971722585958268</v>
      </c>
      <c r="AD24" s="55">
        <v>9.2410426715154692</v>
      </c>
      <c r="AE24" s="55">
        <v>10.581977413507966</v>
      </c>
      <c r="AF24" s="55">
        <v>11.926741698312654</v>
      </c>
      <c r="AG24" s="55">
        <v>11.84047558444184</v>
      </c>
      <c r="AH24" s="55">
        <v>12.262257039779772</v>
      </c>
      <c r="AI24" s="55">
        <v>16.977541622164043</v>
      </c>
      <c r="AJ24" s="55">
        <v>19.775270848937691</v>
      </c>
      <c r="AK24" s="48">
        <v>7.6413032891808896</v>
      </c>
      <c r="AL24" s="48">
        <v>8.172381402420946</v>
      </c>
      <c r="AM24" s="48">
        <v>8.8971722585959423</v>
      </c>
      <c r="AN24" s="55">
        <v>9.2410426715154532</v>
      </c>
      <c r="AO24" s="55">
        <v>10.581977413507962</v>
      </c>
    </row>
    <row r="25" spans="1:41" s="55" customFormat="1" x14ac:dyDescent="0.25">
      <c r="A25" s="54" t="s">
        <v>6007</v>
      </c>
      <c r="B25" s="55">
        <v>4.5195679343237316</v>
      </c>
      <c r="C25" s="55">
        <v>4.4495679343237953</v>
      </c>
      <c r="D25" s="55">
        <v>4.1295679343237452</v>
      </c>
      <c r="E25" s="55">
        <v>4.5885817863804732</v>
      </c>
      <c r="F25" s="55">
        <v>7.7595679343237407</v>
      </c>
      <c r="G25" s="55">
        <v>7.2785817863804141</v>
      </c>
      <c r="H25" s="55">
        <v>9.8495679343238862</v>
      </c>
      <c r="I25" s="55">
        <v>9.8295679343237907</v>
      </c>
      <c r="J25" s="55">
        <v>10.179567934323813</v>
      </c>
      <c r="K25" s="55">
        <v>20.848581786380464</v>
      </c>
      <c r="L25" s="55">
        <v>24.438581786380382</v>
      </c>
      <c r="M25" s="55">
        <v>9.7902770411335496</v>
      </c>
      <c r="N25" s="55">
        <v>10.300671500310841</v>
      </c>
      <c r="O25" s="55">
        <v>11.411065959488269</v>
      </c>
      <c r="P25" s="55">
        <v>10.889290893190264</v>
      </c>
      <c r="Q25" s="55">
        <v>12.789290893190241</v>
      </c>
      <c r="R25" s="55">
        <v>5.4511599724800135</v>
      </c>
      <c r="S25" s="55">
        <v>5.3433669158619068</v>
      </c>
      <c r="T25" s="55">
        <v>5.1070510222626808</v>
      </c>
      <c r="U25" s="55">
        <v>5.5182725910452746</v>
      </c>
      <c r="V25" s="55">
        <v>11.013923656558291</v>
      </c>
      <c r="W25" s="55">
        <v>11.130427580352261</v>
      </c>
      <c r="X25" s="55">
        <v>11.300538521775707</v>
      </c>
      <c r="Y25" s="55">
        <v>20.94126632756695</v>
      </c>
      <c r="Z25" s="55">
        <v>24.664660953481189</v>
      </c>
      <c r="AA25" s="55">
        <v>9.8386777300574977</v>
      </c>
      <c r="AB25" s="55">
        <v>10.319372071006228</v>
      </c>
      <c r="AC25" s="55">
        <v>11.511379299501527</v>
      </c>
      <c r="AD25" s="55">
        <v>10.981276417002391</v>
      </c>
      <c r="AE25" s="55">
        <v>12.890637185534615</v>
      </c>
      <c r="AF25" s="55">
        <v>10.397090795113627</v>
      </c>
      <c r="AG25" s="55">
        <v>10.272560266537766</v>
      </c>
      <c r="AH25" s="55">
        <v>10.721556577179285</v>
      </c>
      <c r="AI25" s="55">
        <v>20.941266327567064</v>
      </c>
      <c r="AJ25" s="55">
        <v>24.664660953481416</v>
      </c>
      <c r="AK25" s="55">
        <v>9.838677730057384</v>
      </c>
      <c r="AL25" s="55">
        <v>10.319372071005773</v>
      </c>
      <c r="AM25" s="55">
        <v>11.511379299503119</v>
      </c>
      <c r="AN25" s="55">
        <v>10.981276417002505</v>
      </c>
      <c r="AO25" s="55">
        <v>12.89063718553416</v>
      </c>
    </row>
    <row r="26" spans="1:41" s="55" customFormat="1" ht="15" x14ac:dyDescent="0.25">
      <c r="A26" s="59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</row>
    <row r="27" spans="1:41" s="55" customFormat="1" ht="15" x14ac:dyDescent="0.25">
      <c r="A27" s="59" t="s">
        <v>6008</v>
      </c>
      <c r="B27" s="57">
        <v>12.067673639961072</v>
      </c>
      <c r="C27" s="57">
        <v>11.816834889961132</v>
      </c>
      <c r="D27" s="57">
        <v>11.454033639961079</v>
      </c>
      <c r="E27" s="57">
        <v>12.134869582399055</v>
      </c>
      <c r="F27" s="57">
        <v>16.292808067371567</v>
      </c>
      <c r="G27" s="57">
        <v>15.40300480885003</v>
      </c>
      <c r="H27" s="57">
        <v>21.657563639956027</v>
      </c>
      <c r="I27" s="57">
        <v>21.614966400700325</v>
      </c>
      <c r="J27" s="57">
        <v>22.340344994037078</v>
      </c>
      <c r="K27" s="57">
        <v>37.781472082399596</v>
      </c>
      <c r="L27" s="57">
        <v>44.131812249990674</v>
      </c>
      <c r="M27" s="57">
        <v>17.406168848760146</v>
      </c>
      <c r="N27" s="57">
        <v>18.453171971785153</v>
      </c>
      <c r="O27" s="57">
        <v>20.289579647614115</v>
      </c>
      <c r="P27" s="57">
        <v>20.083813541200058</v>
      </c>
      <c r="Q27" s="57">
        <v>23.327704791200269</v>
      </c>
      <c r="R27" s="55">
        <v>13.148713090794521</v>
      </c>
      <c r="S27" s="55">
        <v>12.860240817214571</v>
      </c>
      <c r="T27" s="55">
        <v>12.594281334176351</v>
      </c>
      <c r="U27" s="55">
        <v>13.220125859660882</v>
      </c>
      <c r="V27" s="55">
        <v>23.02413080358599</v>
      </c>
      <c r="W27" s="55">
        <v>23.086983686376378</v>
      </c>
      <c r="X27" s="55">
        <v>23.641139292612706</v>
      </c>
      <c r="Y27" s="55">
        <v>37.918807949731033</v>
      </c>
      <c r="Z27" s="55">
        <v>44.439931802418869</v>
      </c>
      <c r="AA27" s="55">
        <v>17.479981019238394</v>
      </c>
      <c r="AB27" s="55">
        <v>18.491753473427202</v>
      </c>
      <c r="AC27" s="55">
        <v>20.408551558097354</v>
      </c>
      <c r="AD27" s="55">
        <v>20.22231908851786</v>
      </c>
      <c r="AE27" s="55">
        <v>23.472614599042579</v>
      </c>
      <c r="AF27" s="55">
        <v>22.323832493426281</v>
      </c>
      <c r="AG27" s="55">
        <v>22.113035850979607</v>
      </c>
      <c r="AH27" s="55">
        <v>22.983813616959058</v>
      </c>
      <c r="AI27" s="55">
        <v>37.918807949731104</v>
      </c>
      <c r="AJ27" s="55">
        <v>44.43993180241911</v>
      </c>
      <c r="AK27" s="55">
        <v>17.479981019238274</v>
      </c>
      <c r="AL27" s="55">
        <v>18.491753473426719</v>
      </c>
      <c r="AM27" s="55">
        <v>20.408551558099063</v>
      </c>
      <c r="AN27" s="55">
        <v>20.222319088517956</v>
      </c>
      <c r="AO27" s="55">
        <v>23.472614599042124</v>
      </c>
    </row>
    <row r="28" spans="1:41" ht="15" x14ac:dyDescent="0.25">
      <c r="A28" s="53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</row>
    <row r="29" spans="1:41" s="64" customFormat="1" ht="15" x14ac:dyDescent="0.25">
      <c r="A29" s="62" t="s">
        <v>6009</v>
      </c>
      <c r="B29" s="74">
        <v>0.26463225501399068</v>
      </c>
      <c r="C29" s="74">
        <v>0.26605448645022844</v>
      </c>
      <c r="D29" s="74">
        <v>0.21563894133317679</v>
      </c>
      <c r="E29" s="74">
        <v>0.27384751464097529</v>
      </c>
      <c r="F29" s="74">
        <v>0.38016275152211321</v>
      </c>
      <c r="G29" s="74">
        <v>0.37128181515185266</v>
      </c>
      <c r="H29" s="74">
        <v>0.43513461831549471</v>
      </c>
      <c r="I29" s="74">
        <v>0.43867800836706622</v>
      </c>
      <c r="J29" s="74">
        <v>0.43812771632003183</v>
      </c>
      <c r="K29" s="74">
        <v>0.3824910883332705</v>
      </c>
      <c r="L29" s="74">
        <v>0.39120274758360568</v>
      </c>
      <c r="M29" s="74">
        <v>0.37429337879619629</v>
      </c>
      <c r="N29" s="74">
        <v>0.38197411188009522</v>
      </c>
      <c r="O29" s="74">
        <v>0.39115889955950683</v>
      </c>
      <c r="P29" s="74">
        <v>0.39279819400995014</v>
      </c>
      <c r="Q29" s="74">
        <v>0.4015496604427945</v>
      </c>
      <c r="R29" s="74">
        <v>0.24287515181630767</v>
      </c>
      <c r="S29" s="74">
        <v>0.24446835660397068</v>
      </c>
      <c r="T29" s="74">
        <v>0.19611565142770659</v>
      </c>
      <c r="U29" s="74">
        <v>0.25136703772028945</v>
      </c>
      <c r="V29" s="74">
        <v>0.40930777228941162</v>
      </c>
      <c r="W29" s="74">
        <v>0.41070806565240503</v>
      </c>
      <c r="X29" s="74">
        <v>0.414020839388972</v>
      </c>
      <c r="Y29" s="74">
        <v>0.381105766689393</v>
      </c>
      <c r="Z29" s="74">
        <v>0.3884903848367397</v>
      </c>
      <c r="AA29" s="74">
        <v>0.37271286182342744</v>
      </c>
      <c r="AB29" s="74">
        <v>0.38117715474750646</v>
      </c>
      <c r="AC29" s="74">
        <v>0.38887863378706145</v>
      </c>
      <c r="AD29" s="74">
        <v>0.39010786316269913</v>
      </c>
      <c r="AE29" s="74">
        <v>0.39907066587282936</v>
      </c>
      <c r="AF29" s="74">
        <v>0.42214775132768456</v>
      </c>
      <c r="AG29" s="74">
        <v>0.42879731555087308</v>
      </c>
      <c r="AH29" s="74">
        <v>0.42586163015248735</v>
      </c>
      <c r="AI29" s="74">
        <v>0.38110576668939156</v>
      </c>
      <c r="AJ29" s="74">
        <v>0.38849038483674564</v>
      </c>
      <c r="AK29" s="74">
        <v>0.37271286182342456</v>
      </c>
      <c r="AL29" s="74">
        <v>0.3811771547475129</v>
      </c>
      <c r="AM29" s="74">
        <v>0.38887863378709059</v>
      </c>
      <c r="AN29" s="74">
        <v>0.39010786316269569</v>
      </c>
      <c r="AO29" s="74">
        <v>0.39907066587283341</v>
      </c>
    </row>
    <row r="30" spans="1:41" ht="15" x14ac:dyDescent="0.25">
      <c r="A30" s="56" t="s">
        <v>6005</v>
      </c>
      <c r="B30" s="73">
        <f>AVERAGE(B29:E29)</f>
        <v>0.2550432993595928</v>
      </c>
      <c r="C30" s="73">
        <f>STDEV(B29:E29)</f>
        <v>2.6580044240680164E-2</v>
      </c>
      <c r="D30" s="74"/>
      <c r="E30" s="73"/>
      <c r="F30" s="73">
        <f>AVERAGE(F29:G29)</f>
        <v>0.37572228333698293</v>
      </c>
      <c r="G30" s="73">
        <f>STDEV(F29:G29)</f>
        <v>6.2797703306974786E-3</v>
      </c>
      <c r="H30" s="73">
        <f>AVERAGE(H29:J29)</f>
        <v>0.43731344766753094</v>
      </c>
      <c r="I30" s="73">
        <f>STDEV(H29:J29)</f>
        <v>1.9068765936022748E-3</v>
      </c>
      <c r="J30" s="74"/>
      <c r="K30" s="73">
        <f>AVERAGE(K29:L29)</f>
        <v>0.38684691795843806</v>
      </c>
      <c r="L30" s="73">
        <f>STDEV(K29:L29)</f>
        <v>6.1600733312985202E-3</v>
      </c>
      <c r="M30" s="73">
        <f>AVERAGE(M29:O29)</f>
        <v>0.38247546341193278</v>
      </c>
      <c r="N30" s="73">
        <f>STDEV(M29:O29)</f>
        <v>8.4439305227643653E-3</v>
      </c>
      <c r="O30" s="74"/>
      <c r="P30" s="73">
        <f>AVERAGE(P29:Q29)</f>
        <v>0.39717392722637235</v>
      </c>
      <c r="Q30" s="73">
        <f>STDEV(P29:Q29)</f>
        <v>6.1882212599906911E-3</v>
      </c>
      <c r="R30" s="55"/>
      <c r="S30" s="55"/>
    </row>
    <row r="31" spans="1:41" ht="15" x14ac:dyDescent="0.25">
      <c r="A31" s="5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55"/>
      <c r="S31" s="55"/>
    </row>
    <row r="32" spans="1:41" ht="15" x14ac:dyDescent="0.25">
      <c r="A32" s="53" t="s">
        <v>6010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</row>
    <row r="33" spans="1:41" s="55" customFormat="1" x14ac:dyDescent="0.25">
      <c r="A33" s="54" t="s">
        <v>6011</v>
      </c>
      <c r="B33" s="57">
        <v>4.9932435874621701</v>
      </c>
      <c r="C33" s="57">
        <v>4.93248358746217</v>
      </c>
      <c r="D33" s="57">
        <v>4.6325235874621686</v>
      </c>
      <c r="E33" s="57">
        <v>5.0674026993514918</v>
      </c>
      <c r="F33" s="57">
        <v>8.2172286190215633</v>
      </c>
      <c r="G33" s="57">
        <v>7.7565943576926122</v>
      </c>
      <c r="H33" s="57">
        <v>10.340563587462242</v>
      </c>
      <c r="I33" s="57">
        <v>10.251295285683479</v>
      </c>
      <c r="J33" s="57">
        <v>10.670759956561351</v>
      </c>
      <c r="K33" s="57">
        <v>21.249322699351218</v>
      </c>
      <c r="L33" s="57">
        <v>24.939771175013448</v>
      </c>
      <c r="M33" s="57">
        <v>9.8575822377864259</v>
      </c>
      <c r="N33" s="57">
        <v>10.289630593030701</v>
      </c>
      <c r="O33" s="57">
        <v>11.471962060958777</v>
      </c>
      <c r="P33" s="57">
        <v>11.041381349675749</v>
      </c>
      <c r="Q33" s="57">
        <v>12.918061349675748</v>
      </c>
      <c r="R33" s="55">
        <v>6.2394949420309489</v>
      </c>
      <c r="S33" s="55">
        <v>6.0960543780453547</v>
      </c>
      <c r="T33" s="55">
        <v>5.988314046958835</v>
      </c>
      <c r="U33" s="55">
        <v>6.2564233885023279</v>
      </c>
      <c r="V33" s="55">
        <v>11.388226760894298</v>
      </c>
      <c r="W33" s="55">
        <v>11.473191612927476</v>
      </c>
      <c r="X33" s="55">
        <v>11.683495600132426</v>
      </c>
      <c r="Y33" s="55">
        <v>21.263496924685896</v>
      </c>
      <c r="Z33" s="55">
        <v>24.983570738925387</v>
      </c>
      <c r="AA33" s="48">
        <v>9.8643815255502521</v>
      </c>
      <c r="AB33" s="48">
        <v>10.289361981977214</v>
      </c>
      <c r="AC33" s="48">
        <v>11.502019615976213</v>
      </c>
      <c r="AD33" s="48">
        <v>11.054814031236678</v>
      </c>
      <c r="AE33" s="48">
        <v>12.935074027089104</v>
      </c>
      <c r="AF33" s="55">
        <v>10.753717730366958</v>
      </c>
      <c r="AG33" s="55">
        <v>10.590740966029918</v>
      </c>
      <c r="AH33" s="55">
        <v>11.087922155004263</v>
      </c>
      <c r="AI33" s="55">
        <v>21.263496924685906</v>
      </c>
      <c r="AJ33" s="55">
        <v>24.983570738925447</v>
      </c>
      <c r="AK33" s="55">
        <v>9.8643815255502041</v>
      </c>
      <c r="AL33" s="55">
        <v>10.289361981977061</v>
      </c>
      <c r="AM33" s="55">
        <v>11.502019615976749</v>
      </c>
      <c r="AN33" s="55">
        <v>11.054814031236722</v>
      </c>
      <c r="AO33" s="55">
        <v>12.935074027088925</v>
      </c>
    </row>
    <row r="34" spans="1:41" s="55" customFormat="1" x14ac:dyDescent="0.25">
      <c r="A34" s="54" t="s">
        <v>6012</v>
      </c>
      <c r="B34" s="57">
        <v>0.1318360016322962</v>
      </c>
      <c r="C34" s="57">
        <v>0.13183600163229953</v>
      </c>
      <c r="D34" s="57">
        <v>0.13183600163229484</v>
      </c>
      <c r="E34" s="57">
        <v>0.13505151386723205</v>
      </c>
      <c r="F34" s="57">
        <v>0.13183600163229378</v>
      </c>
      <c r="G34" s="57">
        <v>0.13505151386723888</v>
      </c>
      <c r="H34" s="57">
        <v>0.13183600163196704</v>
      </c>
      <c r="I34" s="57">
        <v>0.13183600163231909</v>
      </c>
      <c r="J34" s="57">
        <v>0.13183600163231607</v>
      </c>
      <c r="K34" s="57">
        <v>0.13505151386729511</v>
      </c>
      <c r="L34" s="57">
        <v>0.13505151386717193</v>
      </c>
      <c r="M34" s="57">
        <v>6.4310244698663435E-2</v>
      </c>
      <c r="N34" s="57">
        <v>6.3024039804719795E-2</v>
      </c>
      <c r="O34" s="57">
        <v>6.1737834910692638E-2</v>
      </c>
      <c r="P34" s="57">
        <v>6.75257569336212E-2</v>
      </c>
      <c r="Q34" s="57">
        <v>6.7525756933621214E-2</v>
      </c>
      <c r="R34" s="55">
        <v>0</v>
      </c>
      <c r="S34" s="55">
        <v>0</v>
      </c>
      <c r="T34" s="55">
        <v>0.28978543669142476</v>
      </c>
      <c r="U34" s="55">
        <v>0</v>
      </c>
      <c r="V34" s="55">
        <v>0</v>
      </c>
      <c r="W34" s="55">
        <v>0</v>
      </c>
      <c r="X34" s="55">
        <v>0</v>
      </c>
      <c r="Y34" s="55">
        <v>0.1544367070575261</v>
      </c>
      <c r="Z34" s="55">
        <v>0.15357073487990092</v>
      </c>
      <c r="AA34" s="55">
        <v>0</v>
      </c>
      <c r="AB34" s="55">
        <v>0</v>
      </c>
      <c r="AC34" s="55">
        <v>0</v>
      </c>
      <c r="AD34" s="55">
        <v>0</v>
      </c>
      <c r="AE34" s="55">
        <v>0</v>
      </c>
      <c r="AF34" s="55">
        <v>0</v>
      </c>
      <c r="AG34" s="55">
        <v>0</v>
      </c>
      <c r="AH34" s="55">
        <v>0</v>
      </c>
      <c r="AI34" s="55">
        <v>0</v>
      </c>
      <c r="AJ34" s="55">
        <v>0.15357073487988177</v>
      </c>
      <c r="AK34" s="55">
        <v>0</v>
      </c>
      <c r="AL34" s="55">
        <v>0</v>
      </c>
      <c r="AM34" s="55">
        <v>6.7967498468480603E-2</v>
      </c>
      <c r="AN34" s="55">
        <v>8.9584729580669806E-2</v>
      </c>
      <c r="AO34" s="55">
        <v>0</v>
      </c>
    </row>
    <row r="35" spans="1:41" s="55" customFormat="1" x14ac:dyDescent="0.25">
      <c r="A35" s="54" t="s">
        <v>6013</v>
      </c>
      <c r="B35" s="57">
        <v>0.11579176639747857</v>
      </c>
      <c r="C35" s="57">
        <v>0.11579176639747857</v>
      </c>
      <c r="D35" s="57">
        <v>0.11579176639747857</v>
      </c>
      <c r="E35" s="57">
        <v>0.11861595582172413</v>
      </c>
      <c r="F35" s="57">
        <v>0.11579176639747857</v>
      </c>
      <c r="G35" s="57">
        <v>0.11861595582172413</v>
      </c>
      <c r="H35" s="57">
        <v>0.11579176639713751</v>
      </c>
      <c r="I35" s="57">
        <v>0.11579176639747857</v>
      </c>
      <c r="J35" s="57">
        <v>0.11579176639747857</v>
      </c>
      <c r="K35" s="57">
        <v>0.11861595582183782</v>
      </c>
      <c r="L35" s="57">
        <v>0.11861595582172413</v>
      </c>
      <c r="M35" s="57">
        <v>5.6483788486502817E-2</v>
      </c>
      <c r="N35" s="57">
        <v>5.5354112716827331E-2</v>
      </c>
      <c r="O35" s="57">
        <v>5.4224436947038157E-2</v>
      </c>
      <c r="P35" s="57">
        <v>5.9307977910862064E-2</v>
      </c>
      <c r="Q35" s="57">
        <v>5.9307977910862064E-2</v>
      </c>
      <c r="R35" s="55">
        <v>0.22865443614534797</v>
      </c>
      <c r="S35" s="55">
        <v>0.22278023909268541</v>
      </c>
      <c r="T35" s="55">
        <v>0.25451900220957668</v>
      </c>
      <c r="U35" s="55">
        <v>0.22403153839059087</v>
      </c>
      <c r="V35" s="55">
        <v>0.13611667963755281</v>
      </c>
      <c r="W35" s="55">
        <v>0.13118346137036951</v>
      </c>
      <c r="X35" s="55">
        <v>0.1335180336400299</v>
      </c>
      <c r="Y35" s="55">
        <v>0.13564200131520465</v>
      </c>
      <c r="Z35" s="55">
        <v>0.13488141659740904</v>
      </c>
      <c r="AA35" s="55">
        <v>6.7726751728400814E-2</v>
      </c>
      <c r="AB35" s="55">
        <v>7.0998783439677027E-2</v>
      </c>
      <c r="AC35" s="55">
        <v>5.9695960191788799E-2</v>
      </c>
      <c r="AD35" s="55">
        <v>7.8682408082386246E-2</v>
      </c>
      <c r="AE35" s="55">
        <v>7.2017289689597419E-2</v>
      </c>
      <c r="AF35" s="55">
        <v>0.13206820432810673</v>
      </c>
      <c r="AG35" s="55">
        <v>0.12555299831331013</v>
      </c>
      <c r="AH35" s="55">
        <v>0.12971798624653275</v>
      </c>
      <c r="AI35" s="55">
        <v>0.13564200131520465</v>
      </c>
      <c r="AJ35" s="55">
        <v>0.13488141659729536</v>
      </c>
      <c r="AK35" s="55">
        <v>6.7726751728400814E-2</v>
      </c>
      <c r="AL35" s="55">
        <v>7.099878343956334E-2</v>
      </c>
      <c r="AM35" s="55">
        <v>5.9695960191788799E-2</v>
      </c>
      <c r="AN35" s="55">
        <v>7.8682408082386246E-2</v>
      </c>
      <c r="AO35" s="55">
        <v>7.2017289689597419E-2</v>
      </c>
    </row>
    <row r="36" spans="1:41" s="55" customFormat="1" x14ac:dyDescent="0.25">
      <c r="A36" s="54" t="s">
        <v>6014</v>
      </c>
      <c r="B36" s="57">
        <v>0.23353447115157924</v>
      </c>
      <c r="C36" s="57">
        <v>0.23353447115158471</v>
      </c>
      <c r="D36" s="57">
        <v>0.23353447115157683</v>
      </c>
      <c r="E36" s="57">
        <v>0.2392304338625969</v>
      </c>
      <c r="F36" s="57">
        <v>0.23353447115157674</v>
      </c>
      <c r="G36" s="57">
        <v>0.23923043386260678</v>
      </c>
      <c r="H36" s="57">
        <v>0.23353447115106113</v>
      </c>
      <c r="I36" s="57">
        <v>0.23353447115161324</v>
      </c>
      <c r="J36" s="57">
        <v>0.23353447115161022</v>
      </c>
      <c r="K36" s="57">
        <v>0.23923043386269044</v>
      </c>
      <c r="L36" s="57">
        <v>0.23923043386251044</v>
      </c>
      <c r="M36" s="57">
        <v>0.11391925422025274</v>
      </c>
      <c r="N36" s="57">
        <v>0.11164086913590032</v>
      </c>
      <c r="O36" s="57">
        <v>0.10936248405139551</v>
      </c>
      <c r="P36" s="57">
        <v>0.11961521693130762</v>
      </c>
      <c r="Q36" s="57">
        <v>0.11961521693130735</v>
      </c>
      <c r="R36" s="55">
        <v>0.20082434985021233</v>
      </c>
      <c r="S36" s="55">
        <v>0.19566511557569816</v>
      </c>
      <c r="T36" s="55">
        <v>0.5133263135051177</v>
      </c>
      <c r="U36" s="55">
        <v>0.19676411619954026</v>
      </c>
      <c r="V36" s="55">
        <v>0.11954958824683659</v>
      </c>
      <c r="W36" s="55">
        <v>0.11521680394631621</v>
      </c>
      <c r="X36" s="55">
        <v>0.11726722975978422</v>
      </c>
      <c r="Y36" s="55">
        <v>0.27356939123247104</v>
      </c>
      <c r="Z36" s="55">
        <v>0.27203540694874206</v>
      </c>
      <c r="AA36" s="55">
        <v>5.9483564424211828E-2</v>
      </c>
      <c r="AB36" s="55">
        <v>6.2357349215628875E-2</v>
      </c>
      <c r="AC36" s="55">
        <v>5.2430220013635793E-2</v>
      </c>
      <c r="AD36" s="55">
        <v>6.9105781257404353E-2</v>
      </c>
      <c r="AE36" s="55">
        <v>6.3251890598348126E-2</v>
      </c>
      <c r="AF36" s="55">
        <v>0.11599386269165245</v>
      </c>
      <c r="AG36" s="55">
        <v>0.11027163821123159</v>
      </c>
      <c r="AH36" s="55">
        <v>0.11392969535606397</v>
      </c>
      <c r="AI36" s="55">
        <v>0.11913268417494446</v>
      </c>
      <c r="AJ36" s="55">
        <v>0.27203540694871137</v>
      </c>
      <c r="AK36" s="55">
        <v>5.948356442421103E-2</v>
      </c>
      <c r="AL36" s="55">
        <v>6.2357349215613735E-2</v>
      </c>
      <c r="AM36" s="55">
        <v>0.12039771848211117</v>
      </c>
      <c r="AN36" s="55">
        <v>0.15869051083807822</v>
      </c>
      <c r="AO36" s="55">
        <v>6.3251890598332125E-2</v>
      </c>
    </row>
    <row r="37" spans="1:41" s="55" customFormat="1" x14ac:dyDescent="0.25">
      <c r="A37" s="54" t="s">
        <v>6015</v>
      </c>
      <c r="B37" s="57">
        <v>5.9180589210859724E-2</v>
      </c>
      <c r="C37" s="57">
        <v>5.9180589210862444E-2</v>
      </c>
      <c r="D37" s="57">
        <v>5.918058921085801E-2</v>
      </c>
      <c r="E37" s="57">
        <v>6.062401821600423E-2</v>
      </c>
      <c r="F37" s="57">
        <v>5.9180589210861251E-2</v>
      </c>
      <c r="G37" s="57">
        <v>6.0624018216007651E-2</v>
      </c>
      <c r="H37" s="57">
        <v>5.9180589210506222E-2</v>
      </c>
      <c r="I37" s="57">
        <v>5.9180589210871673E-2</v>
      </c>
      <c r="J37" s="57">
        <v>5.9180589210873616E-2</v>
      </c>
      <c r="K37" s="57">
        <v>6.0624018216037426E-2</v>
      </c>
      <c r="L37" s="57">
        <v>6.0624018215980582E-2</v>
      </c>
      <c r="M37" s="57">
        <v>2.8868580102842014E-2</v>
      </c>
      <c r="N37" s="57">
        <v>2.8291208500817844E-2</v>
      </c>
      <c r="O37" s="57">
        <v>2.7713836898692445E-2</v>
      </c>
      <c r="P37" s="57">
        <v>3.0312009108010241E-2</v>
      </c>
      <c r="Q37" s="57">
        <v>3.0312009108009838E-2</v>
      </c>
      <c r="R37" s="55">
        <v>0.11686413186159166</v>
      </c>
      <c r="S37" s="55">
        <v>0.11386185930345298</v>
      </c>
      <c r="T37" s="55">
        <v>0.13008338144202486</v>
      </c>
      <c r="U37" s="55">
        <v>0.11450139207882004</v>
      </c>
      <c r="V37" s="55">
        <v>6.9568550105098145E-2</v>
      </c>
      <c r="W37" s="55">
        <v>6.7047207069745318E-2</v>
      </c>
      <c r="X37" s="55">
        <v>6.8240395210603058E-2</v>
      </c>
      <c r="Y37" s="55">
        <v>6.9325944402806525E-2</v>
      </c>
      <c r="Z37" s="55">
        <v>6.8937213380358103E-2</v>
      </c>
      <c r="AA37" s="55">
        <v>3.4614802047929452E-2</v>
      </c>
      <c r="AB37" s="55">
        <v>3.6287120992607738E-2</v>
      </c>
      <c r="AC37" s="55">
        <v>3.0510304899662524E-2</v>
      </c>
      <c r="AD37" s="55">
        <v>4.0214182888108581E-2</v>
      </c>
      <c r="AE37" s="55">
        <v>3.6807674412469724E-2</v>
      </c>
      <c r="AF37" s="55">
        <v>6.7499394743932364E-2</v>
      </c>
      <c r="AG37" s="55">
        <v>6.4169505730374443E-2</v>
      </c>
      <c r="AH37" s="55">
        <v>6.6298210107353886E-2</v>
      </c>
      <c r="AI37" s="55">
        <v>6.9325944402810327E-2</v>
      </c>
      <c r="AJ37" s="55">
        <v>6.8937213380334969E-2</v>
      </c>
      <c r="AK37" s="55">
        <v>3.4614802047930826E-2</v>
      </c>
      <c r="AL37" s="55">
        <v>3.6287120992592209E-2</v>
      </c>
      <c r="AM37" s="55">
        <v>3.0510304899659776E-2</v>
      </c>
      <c r="AN37" s="55">
        <v>4.0214182888120259E-2</v>
      </c>
      <c r="AO37" s="55">
        <v>3.6807674412452536E-2</v>
      </c>
    </row>
    <row r="38" spans="1:41" s="55" customFormat="1" ht="15.75" customHeight="1" x14ac:dyDescent="0.25">
      <c r="A38" s="54" t="s">
        <v>6016</v>
      </c>
      <c r="B38" s="57">
        <v>3.2540125600007741E-2</v>
      </c>
      <c r="C38" s="57">
        <v>3.2540125600007741E-2</v>
      </c>
      <c r="D38" s="57">
        <v>3.2540125600007741E-2</v>
      </c>
      <c r="E38" s="57">
        <v>3.3333787200035658E-2</v>
      </c>
      <c r="F38" s="57">
        <v>3.2540125600007741E-2</v>
      </c>
      <c r="G38" s="57">
        <v>3.3333787200035658E-2</v>
      </c>
      <c r="H38" s="57">
        <v>3.2540125600007741E-2</v>
      </c>
      <c r="I38" s="57">
        <v>3.2540125600007741E-2</v>
      </c>
      <c r="J38" s="57">
        <v>3.2540125600007741E-2</v>
      </c>
      <c r="K38" s="57">
        <v>3.3333787200035658E-2</v>
      </c>
      <c r="L38" s="57">
        <v>3.3333787200035658E-2</v>
      </c>
      <c r="M38" s="57">
        <v>1.5873231999989912E-2</v>
      </c>
      <c r="N38" s="57">
        <v>1.5555767359956008E-2</v>
      </c>
      <c r="O38" s="57">
        <v>1.523830272003579E-2</v>
      </c>
      <c r="P38" s="57">
        <v>1.6666893600017829E-2</v>
      </c>
      <c r="Q38" s="57">
        <v>1.6666893600017829E-2</v>
      </c>
      <c r="R38" s="55">
        <v>6.4257108278525266E-2</v>
      </c>
      <c r="S38" s="55">
        <v>6.2606325016190567E-2</v>
      </c>
      <c r="T38" s="55">
        <v>7.1525640873801422E-2</v>
      </c>
      <c r="U38" s="55">
        <v>6.2957968639807405E-2</v>
      </c>
      <c r="V38" s="55">
        <v>3.8251889486332402E-2</v>
      </c>
      <c r="W38" s="55">
        <v>3.6865542710415866E-2</v>
      </c>
      <c r="X38" s="55">
        <v>3.7521610730095745E-2</v>
      </c>
      <c r="Y38" s="55">
        <v>3.8118494058380747E-2</v>
      </c>
      <c r="Z38" s="55">
        <v>3.7904752416693555E-2</v>
      </c>
      <c r="AA38" s="55">
        <v>1.9032760931850135E-2</v>
      </c>
      <c r="AB38" s="55">
        <v>1.9952276422145587E-2</v>
      </c>
      <c r="AC38" s="55">
        <v>1.6775925464230568E-2</v>
      </c>
      <c r="AD38" s="55">
        <v>2.211155007967136E-2</v>
      </c>
      <c r="AE38" s="55">
        <v>2.0238499893252992E-2</v>
      </c>
      <c r="AF38" s="55">
        <v>3.7114175647502634E-2</v>
      </c>
      <c r="AG38" s="55">
        <v>3.528325425611456E-2</v>
      </c>
      <c r="AH38" s="55">
        <v>3.6453710798014072E-2</v>
      </c>
      <c r="AI38" s="55">
        <v>3.8118494058380747E-2</v>
      </c>
      <c r="AJ38" s="55">
        <v>3.7904752416693555E-2</v>
      </c>
      <c r="AK38" s="55">
        <v>1.9032760931850135E-2</v>
      </c>
      <c r="AL38" s="55">
        <v>1.9952276422145587E-2</v>
      </c>
      <c r="AM38" s="55">
        <v>1.6775925464230568E-2</v>
      </c>
      <c r="AN38" s="55">
        <v>2.211155007967136E-2</v>
      </c>
      <c r="AO38" s="55">
        <v>2.0238499893252992E-2</v>
      </c>
    </row>
    <row r="39" spans="1:41" s="55" customFormat="1" ht="15.75" customHeight="1" x14ac:dyDescent="0.25">
      <c r="A39" s="54" t="s">
        <v>3209</v>
      </c>
      <c r="B39" s="57">
        <v>3.0168593166422397E-2</v>
      </c>
      <c r="C39" s="57">
        <v>3.0168593166422397E-2</v>
      </c>
      <c r="D39" s="57">
        <v>3.0168593166422397E-2</v>
      </c>
      <c r="E39" s="57">
        <v>3.0904412511972623E-2</v>
      </c>
      <c r="F39" s="57">
        <v>3.0168593166422397E-2</v>
      </c>
      <c r="G39" s="57">
        <v>3.0904412511972623E-2</v>
      </c>
      <c r="H39" s="57">
        <v>3.0168593166195024E-2</v>
      </c>
      <c r="I39" s="57">
        <v>3.0168593166422397E-2</v>
      </c>
      <c r="J39" s="57">
        <v>3.0168593166422397E-2</v>
      </c>
      <c r="K39" s="57">
        <v>3.0904412511972623E-2</v>
      </c>
      <c r="L39" s="57">
        <v>3.0904412511972623E-2</v>
      </c>
      <c r="M39" s="57">
        <v>1.4716386910436086E-2</v>
      </c>
      <c r="N39" s="57">
        <v>1.442205917226147E-2</v>
      </c>
      <c r="O39" s="57">
        <v>1.4127731433973167E-2</v>
      </c>
      <c r="P39" s="57">
        <v>1.5452206255986312E-2</v>
      </c>
      <c r="Q39" s="57">
        <v>1.5452206255986312E-2</v>
      </c>
      <c r="R39" s="55">
        <v>5.9574034271918208E-2</v>
      </c>
      <c r="S39" s="55">
        <v>5.8043560503506342E-2</v>
      </c>
      <c r="T39" s="55">
        <v>6.6312834406744514E-2</v>
      </c>
      <c r="U39" s="55">
        <v>5.8369576252516708E-2</v>
      </c>
      <c r="V39" s="55">
        <v>3.5464082282487652E-2</v>
      </c>
      <c r="W39" s="55">
        <v>3.4178772803784341E-2</v>
      </c>
      <c r="X39" s="55">
        <v>3.4787026423259704E-2</v>
      </c>
      <c r="Y39" s="55">
        <v>3.5340408746378671E-2</v>
      </c>
      <c r="Z39" s="55">
        <v>3.5142244648682208E-2</v>
      </c>
      <c r="AA39" s="55">
        <v>1.7645648589223129E-2</v>
      </c>
      <c r="AB39" s="55">
        <v>1.849814956233331E-2</v>
      </c>
      <c r="AC39" s="55">
        <v>1.5553291850892492E-2</v>
      </c>
      <c r="AD39" s="55">
        <v>2.0500054819422076E-2</v>
      </c>
      <c r="AE39" s="55">
        <v>1.8763512995747078E-2</v>
      </c>
      <c r="AF39" s="55">
        <v>3.4409285310630366E-2</v>
      </c>
      <c r="AG39" s="55">
        <v>3.2711801924961037E-2</v>
      </c>
      <c r="AH39" s="55">
        <v>3.3796955303387222E-2</v>
      </c>
      <c r="AI39" s="55">
        <v>3.5340408746378671E-2</v>
      </c>
      <c r="AJ39" s="55">
        <v>3.5142244648568521E-2</v>
      </c>
      <c r="AK39" s="55">
        <v>1.7645648589223129E-2</v>
      </c>
      <c r="AL39" s="55">
        <v>1.8498149562219623E-2</v>
      </c>
      <c r="AM39" s="55">
        <v>1.5553291850892492E-2</v>
      </c>
      <c r="AN39" s="55">
        <v>2.0500054819422076E-2</v>
      </c>
      <c r="AO39" s="55">
        <v>1.8763512995747078E-2</v>
      </c>
    </row>
    <row r="40" spans="1:41" s="55" customFormat="1" ht="15.75" customHeight="1" x14ac:dyDescent="0.25">
      <c r="A40" s="54" t="s">
        <v>6017</v>
      </c>
      <c r="B40" s="57">
        <v>5.0018657681675904E-2</v>
      </c>
      <c r="C40" s="57">
        <v>5.0018657681675904E-2</v>
      </c>
      <c r="D40" s="57">
        <v>5.0018657681675904E-2</v>
      </c>
      <c r="E40" s="57">
        <v>5.1238624942129718E-2</v>
      </c>
      <c r="F40" s="57">
        <v>5.0018657681675904E-2</v>
      </c>
      <c r="G40" s="57">
        <v>5.1238624942129718E-2</v>
      </c>
      <c r="H40" s="57">
        <v>5.0018657681448531E-2</v>
      </c>
      <c r="I40" s="57">
        <v>5.0018657681675904E-2</v>
      </c>
      <c r="J40" s="57">
        <v>5.0018657681675904E-2</v>
      </c>
      <c r="K40" s="57">
        <v>5.1238624942129718E-2</v>
      </c>
      <c r="L40" s="57">
        <v>5.1238624942129718E-2</v>
      </c>
      <c r="M40" s="57">
        <v>2.4399345210554202E-2</v>
      </c>
      <c r="N40" s="57">
        <v>2.3911358306349939E-2</v>
      </c>
      <c r="O40" s="57">
        <v>2.3423371402145676E-2</v>
      </c>
      <c r="P40" s="57">
        <v>2.5619312471121702E-2</v>
      </c>
      <c r="Q40" s="57">
        <v>2.5619312471121702E-2</v>
      </c>
      <c r="R40" s="55">
        <v>9.8772031248586245E-2</v>
      </c>
      <c r="S40" s="55">
        <v>9.6234549865698682E-2</v>
      </c>
      <c r="T40" s="55">
        <v>0.10994476758651217</v>
      </c>
      <c r="U40" s="55">
        <v>9.6775074578204112E-2</v>
      </c>
      <c r="V40" s="55">
        <v>5.8798425962208967E-2</v>
      </c>
      <c r="W40" s="55">
        <v>5.666741990319224E-2</v>
      </c>
      <c r="X40" s="55">
        <v>5.7675886867855297E-2</v>
      </c>
      <c r="Y40" s="55">
        <v>5.8593378805085194E-2</v>
      </c>
      <c r="Z40" s="55">
        <v>5.8264828444180239E-2</v>
      </c>
      <c r="AA40" s="55">
        <v>2.9255976620675028E-2</v>
      </c>
      <c r="AB40" s="55">
        <v>3.0669398655618352E-2</v>
      </c>
      <c r="AC40" s="55">
        <v>2.5786909473026753E-2</v>
      </c>
      <c r="AD40" s="55">
        <v>3.3988499855240661E-2</v>
      </c>
      <c r="AE40" s="55">
        <v>3.1109363577570548E-2</v>
      </c>
      <c r="AF40" s="55">
        <v>5.7049602993743065E-2</v>
      </c>
      <c r="AG40" s="55">
        <v>5.4235224480294164E-2</v>
      </c>
      <c r="AH40" s="55">
        <v>5.6034377495848275E-2</v>
      </c>
      <c r="AI40" s="55">
        <v>5.8593378805085194E-2</v>
      </c>
      <c r="AJ40" s="55">
        <v>5.8264828444180239E-2</v>
      </c>
      <c r="AK40" s="55">
        <v>2.9255976620675028E-2</v>
      </c>
      <c r="AL40" s="55">
        <v>3.0669398655618352E-2</v>
      </c>
      <c r="AM40" s="55">
        <v>2.5786909473026753E-2</v>
      </c>
      <c r="AN40" s="55">
        <v>3.3988499855240661E-2</v>
      </c>
      <c r="AO40" s="55">
        <v>3.1109363577570548E-2</v>
      </c>
    </row>
    <row r="41" spans="1:41" s="55" customFormat="1" ht="15.75" customHeight="1" x14ac:dyDescent="0.25">
      <c r="A41" s="54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</row>
    <row r="42" spans="1:41" s="55" customFormat="1" ht="15.75" customHeight="1" x14ac:dyDescent="0.25">
      <c r="A42" s="59" t="s">
        <v>8786</v>
      </c>
      <c r="B42" s="75">
        <f>(SUM(B33:B40)+B20)/B27</f>
        <v>0.73251976678802511</v>
      </c>
      <c r="C42" s="75">
        <f t="shared" ref="C42:AO42" si="0">(SUM(C33:C40)+C20)/C27</f>
        <v>0.73873214034955226</v>
      </c>
      <c r="D42" s="75">
        <f t="shared" si="0"/>
        <v>0.67710028835262248</v>
      </c>
      <c r="E42" s="75">
        <f t="shared" si="0"/>
        <v>0.74656800057792461</v>
      </c>
      <c r="F42" s="75">
        <f t="shared" si="0"/>
        <v>0.92459307852177819</v>
      </c>
      <c r="G42" s="75">
        <f t="shared" si="0"/>
        <v>0.91829151934108177</v>
      </c>
      <c r="H42" s="75">
        <f t="shared" si="0"/>
        <v>0.94274636888278462</v>
      </c>
      <c r="I42" s="75">
        <f t="shared" si="0"/>
        <v>0.9431601939220976</v>
      </c>
      <c r="J42" s="75">
        <f t="shared" si="0"/>
        <v>0.94500575085460192</v>
      </c>
      <c r="K42" s="75">
        <f t="shared" si="0"/>
        <v>0.96262521857495098</v>
      </c>
      <c r="L42" s="75">
        <f>(SUM(L33:L40)+L20)/L27</f>
        <v>0.97148188446496919</v>
      </c>
      <c r="M42" s="75">
        <f t="shared" si="0"/>
        <v>0.95892249263709306</v>
      </c>
      <c r="N42" s="75">
        <f t="shared" si="0"/>
        <v>0.95650027053930575</v>
      </c>
      <c r="O42" s="75">
        <f t="shared" si="0"/>
        <v>0.97164357513570698</v>
      </c>
      <c r="P42" s="75">
        <f t="shared" si="0"/>
        <v>0.95921854538147255</v>
      </c>
      <c r="Q42" s="75">
        <f t="shared" si="0"/>
        <v>0.96965358843342286</v>
      </c>
      <c r="R42" s="75">
        <f t="shared" si="0"/>
        <v>0.77588860988573471</v>
      </c>
      <c r="S42" s="75">
        <f t="shared" si="0"/>
        <v>0.77674812684276895</v>
      </c>
      <c r="T42" s="75">
        <f t="shared" si="0"/>
        <v>0.78557456747784127</v>
      </c>
      <c r="U42" s="75">
        <f t="shared" si="0"/>
        <v>0.78160579104647154</v>
      </c>
      <c r="V42" s="75">
        <f t="shared" si="0"/>
        <v>0.92381040770572076</v>
      </c>
      <c r="W42" s="75">
        <f t="shared" si="0"/>
        <v>0.92677161828366328</v>
      </c>
      <c r="X42" s="75">
        <f t="shared" si="0"/>
        <v>0.92721547153409767</v>
      </c>
      <c r="Y42" s="75">
        <f t="shared" si="0"/>
        <v>0.96204500084219036</v>
      </c>
      <c r="Z42" s="75">
        <f t="shared" si="0"/>
        <v>0.96779611938874666</v>
      </c>
      <c r="AA42" s="75">
        <f t="shared" si="0"/>
        <v>0.95006709457603589</v>
      </c>
      <c r="AB42" s="75">
        <f t="shared" si="0"/>
        <v>0.95051878453909022</v>
      </c>
      <c r="AC42" s="75">
        <f t="shared" si="0"/>
        <v>0.96230356277111895</v>
      </c>
      <c r="AD42" s="75">
        <f t="shared" si="0"/>
        <v>0.94985654770630445</v>
      </c>
      <c r="AE42" s="75">
        <f t="shared" si="0"/>
        <v>0.96045943671702727</v>
      </c>
      <c r="AF42" s="75">
        <f t="shared" si="0"/>
        <v>0.9237575111832097</v>
      </c>
      <c r="AG42" s="75">
        <f t="shared" si="0"/>
        <v>0.92682777428855612</v>
      </c>
      <c r="AH42" s="75">
        <f t="shared" si="0"/>
        <v>0.92726462977514967</v>
      </c>
      <c r="AI42" s="75">
        <f t="shared" si="0"/>
        <v>0.95389934883423133</v>
      </c>
      <c r="AJ42" s="75">
        <f t="shared" si="0"/>
        <v>0.96779611938874399</v>
      </c>
      <c r="AK42" s="75">
        <f t="shared" si="0"/>
        <v>0.95006709457603433</v>
      </c>
      <c r="AL42" s="75">
        <f t="shared" si="0"/>
        <v>0.95051878453908933</v>
      </c>
      <c r="AM42" s="75">
        <f t="shared" si="0"/>
        <v>0.96896425089247429</v>
      </c>
      <c r="AN42" s="75">
        <f t="shared" si="0"/>
        <v>0.95871653346644425</v>
      </c>
      <c r="AO42" s="75">
        <f t="shared" si="0"/>
        <v>0.96045943671703315</v>
      </c>
    </row>
    <row r="43" spans="1:41" s="55" customFormat="1" ht="15.75" customHeight="1" x14ac:dyDescent="0.25">
      <c r="A43" s="59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</row>
    <row r="44" spans="1:41" s="55" customFormat="1" ht="15" x14ac:dyDescent="0.25">
      <c r="A44" s="59" t="s">
        <v>6018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</row>
    <row r="45" spans="1:41" s="55" customFormat="1" x14ac:dyDescent="0.2">
      <c r="A45" s="65" t="s">
        <v>6019</v>
      </c>
      <c r="B45" s="66">
        <v>4.966178973098522</v>
      </c>
      <c r="C45" s="66">
        <v>4.905418973098449</v>
      </c>
      <c r="D45" s="66">
        <v>4.6054589730985072</v>
      </c>
      <c r="E45" s="66">
        <v>5.039677972442405</v>
      </c>
      <c r="F45" s="66">
        <v>8.190164004657845</v>
      </c>
      <c r="G45" s="66">
        <v>7.7288696307834925</v>
      </c>
      <c r="H45" s="66">
        <v>10.313498973098945</v>
      </c>
      <c r="I45" s="66">
        <v>10.224230671319788</v>
      </c>
      <c r="J45" s="66">
        <v>10.643695342197702</v>
      </c>
      <c r="K45" s="66">
        <v>21.221597972442055</v>
      </c>
      <c r="L45" s="66">
        <v>24.91204644810432</v>
      </c>
      <c r="M45" s="66">
        <v>9.8443799868773567</v>
      </c>
      <c r="N45" s="66">
        <v>10.276692387139747</v>
      </c>
      <c r="O45" s="66">
        <v>11.45928790008611</v>
      </c>
      <c r="P45" s="66">
        <v>11.027518986221139</v>
      </c>
      <c r="Q45" s="66">
        <v>12.904198986221218</v>
      </c>
      <c r="R45" s="55">
        <v>6.1860503463627765</v>
      </c>
      <c r="S45" s="55">
        <v>6.0439827891364075</v>
      </c>
      <c r="T45" s="55">
        <v>5.928823991168656</v>
      </c>
      <c r="U45" s="55">
        <v>6.2040593268726525</v>
      </c>
      <c r="V45" s="55">
        <v>11.356411498397847</v>
      </c>
      <c r="W45" s="55">
        <v>11.442529417303831</v>
      </c>
      <c r="X45" s="55">
        <v>11.652287732738273</v>
      </c>
      <c r="Y45" s="55">
        <v>21.231792611233118</v>
      </c>
      <c r="Z45" s="55">
        <v>24.952044200911359</v>
      </c>
      <c r="AA45" s="55">
        <v>9.8485513981183885</v>
      </c>
      <c r="AB45" s="55">
        <v>10.272767065482981</v>
      </c>
      <c r="AC45" s="55">
        <v>11.488066567396572</v>
      </c>
      <c r="AD45" s="55">
        <v>11.036423181021632</v>
      </c>
      <c r="AE45" s="55">
        <v>12.918241049809239</v>
      </c>
      <c r="AF45" s="55">
        <v>10.722848739150663</v>
      </c>
      <c r="AG45" s="55">
        <v>10.561394807945703</v>
      </c>
      <c r="AH45" s="55">
        <v>11.057602492535807</v>
      </c>
      <c r="AI45" s="55">
        <v>21.231792611233118</v>
      </c>
      <c r="AJ45" s="55">
        <v>24.952044200911359</v>
      </c>
      <c r="AK45" s="55">
        <v>9.8485513981182748</v>
      </c>
      <c r="AL45" s="55">
        <v>10.272767065482867</v>
      </c>
      <c r="AM45" s="55">
        <v>11.488066567397141</v>
      </c>
      <c r="AN45" s="55">
        <v>11.036423181021632</v>
      </c>
      <c r="AO45" s="55">
        <v>12.918241049809012</v>
      </c>
    </row>
    <row r="46" spans="1:41" s="55" customFormat="1" x14ac:dyDescent="0.2">
      <c r="A46" s="65" t="s">
        <v>2702</v>
      </c>
      <c r="B46" s="66">
        <v>21.851916231504788</v>
      </c>
      <c r="C46" s="66">
        <v>21.260776231504792</v>
      </c>
      <c r="D46" s="66">
        <v>21.385836231504868</v>
      </c>
      <c r="E46" s="66">
        <v>21.766253700565926</v>
      </c>
      <c r="F46" s="66">
        <v>14.203431199945499</v>
      </c>
      <c r="G46" s="66">
        <v>13.699562042224784</v>
      </c>
      <c r="H46" s="66">
        <v>12.632896231504446</v>
      </c>
      <c r="I46" s="66">
        <v>12.868164533283561</v>
      </c>
      <c r="J46" s="66">
        <v>12.905899862405704</v>
      </c>
      <c r="K46" s="66">
        <v>-17.215866299433742</v>
      </c>
      <c r="L46" s="66">
        <v>-21.476314775096057</v>
      </c>
      <c r="M46" s="66">
        <v>-9.8416506187780897</v>
      </c>
      <c r="N46" s="66">
        <v>-10.274017606402595</v>
      </c>
      <c r="O46" s="66">
        <v>-11.456667706710846</v>
      </c>
      <c r="P46" s="66">
        <v>-9.6646531497170827</v>
      </c>
      <c r="Q46" s="66">
        <v>-11.251333149717084</v>
      </c>
      <c r="R46" s="55">
        <v>20.63749852518913</v>
      </c>
      <c r="S46" s="55">
        <v>20.127382233784374</v>
      </c>
      <c r="T46" s="55">
        <v>20.069174688928456</v>
      </c>
      <c r="U46" s="55">
        <v>20.606966160412753</v>
      </c>
      <c r="V46" s="55">
        <v>11.5909658317197</v>
      </c>
      <c r="W46" s="55">
        <v>11.650609533467673</v>
      </c>
      <c r="X46" s="55">
        <v>11.898164027518078</v>
      </c>
      <c r="Y46" s="55">
        <v>-17.225238218172422</v>
      </c>
      <c r="Z46" s="55">
        <v>-21.515526560266267</v>
      </c>
      <c r="AA46" s="55">
        <v>-9.8452787558154569</v>
      </c>
      <c r="AB46" s="55">
        <v>-10.269336314469456</v>
      </c>
      <c r="AC46" s="55">
        <v>-11.485181983097959</v>
      </c>
      <c r="AD46" s="55">
        <v>-9.6726211475471473</v>
      </c>
      <c r="AE46" s="55">
        <v>-11.264761083285407</v>
      </c>
      <c r="AF46" s="55">
        <v>12.224332963519601</v>
      </c>
      <c r="AG46" s="55">
        <v>12.531472071729581</v>
      </c>
      <c r="AH46" s="55">
        <v>12.492665644624253</v>
      </c>
      <c r="AI46" s="55">
        <v>-17.225238218172422</v>
      </c>
      <c r="AJ46" s="55">
        <v>-21.515526560266267</v>
      </c>
      <c r="AK46" s="55">
        <v>-9.8452787558154569</v>
      </c>
      <c r="AL46" s="55">
        <v>-10.269336314469228</v>
      </c>
      <c r="AM46" s="55">
        <v>-11.485181983098528</v>
      </c>
      <c r="AN46" s="55">
        <v>-9.672621147547261</v>
      </c>
      <c r="AO46" s="55">
        <v>-11.264761083285293</v>
      </c>
    </row>
    <row r="47" spans="1:41" s="55" customFormat="1" x14ac:dyDescent="0.2">
      <c r="A47" s="65" t="s">
        <v>6020</v>
      </c>
      <c r="B47" s="66">
        <v>-0.28999999999996362</v>
      </c>
      <c r="C47" s="66">
        <v>-0.27499999999997726</v>
      </c>
      <c r="D47" s="66">
        <v>-0.30499999999994998</v>
      </c>
      <c r="E47" s="66">
        <v>-0.27999999999997272</v>
      </c>
      <c r="F47" s="66">
        <v>2.8227849062127461</v>
      </c>
      <c r="G47" s="66">
        <v>2.6218666518884675</v>
      </c>
      <c r="H47" s="66">
        <v>13.457311434618873</v>
      </c>
      <c r="I47" s="66">
        <v>13.098551572874612</v>
      </c>
      <c r="J47" s="66">
        <v>13.893613250069279</v>
      </c>
      <c r="K47" s="66">
        <v>41.82738293302441</v>
      </c>
      <c r="L47" s="66">
        <v>49.886158695193217</v>
      </c>
      <c r="M47" s="66">
        <v>20.156429968112093</v>
      </c>
      <c r="N47" s="66">
        <v>21.768805368748986</v>
      </c>
      <c r="O47" s="66">
        <v>23.586839213041912</v>
      </c>
      <c r="P47" s="66">
        <v>23.963331466512159</v>
      </c>
      <c r="Q47" s="66">
        <v>27.185941466512077</v>
      </c>
      <c r="R47" s="55">
        <v>-0.28999999999996362</v>
      </c>
      <c r="S47" s="55">
        <v>-0.27499999999997726</v>
      </c>
      <c r="T47" s="55">
        <v>-0.30499999999994998</v>
      </c>
      <c r="U47" s="55">
        <v>-0.27999999999997272</v>
      </c>
      <c r="V47" s="55">
        <v>12.933487435769393</v>
      </c>
      <c r="W47" s="55">
        <v>12.49815316804245</v>
      </c>
      <c r="X47" s="55">
        <v>13.387252046002004</v>
      </c>
      <c r="Y47" s="55">
        <v>52.451999999999998</v>
      </c>
      <c r="Z47" s="55">
        <v>62.355999999999995</v>
      </c>
      <c r="AA47" s="55">
        <v>25.085199999999986</v>
      </c>
      <c r="AB47" s="55">
        <v>26.913600000000088</v>
      </c>
      <c r="AC47" s="55">
        <v>29.322799999999916</v>
      </c>
      <c r="AD47" s="55">
        <v>29.483999999999924</v>
      </c>
      <c r="AE47" s="55">
        <v>33.644950000000108</v>
      </c>
      <c r="AF47" s="55">
        <v>13.250740439625133</v>
      </c>
      <c r="AG47" s="55">
        <v>12.939376389483186</v>
      </c>
      <c r="AH47" s="55">
        <v>13.685037349899517</v>
      </c>
      <c r="AI47" s="55">
        <v>41.820302176662608</v>
      </c>
      <c r="AJ47" s="55">
        <v>49.864264985595128</v>
      </c>
      <c r="AK47" s="55">
        <v>20.15303452154194</v>
      </c>
      <c r="AL47" s="55">
        <v>21.768945514870666</v>
      </c>
      <c r="AM47" s="55">
        <v>23.571812478206425</v>
      </c>
      <c r="AN47" s="55">
        <v>23.956622358755794</v>
      </c>
      <c r="AO47" s="55">
        <v>27.177439872551986</v>
      </c>
    </row>
    <row r="48" spans="1:41" s="55" customFormat="1" ht="16.5" customHeight="1" x14ac:dyDescent="0.2">
      <c r="A48" s="86" t="s">
        <v>6021</v>
      </c>
      <c r="B48" s="87">
        <f>AVERAGE((B46/SUM(B45:B47)),(D46/SUM(D45:D47)),(C46/SUM(C45:C47)),(E46/SUM(E45:E47)))</f>
        <v>0.82450715754055481</v>
      </c>
      <c r="C48" s="84">
        <f>STDEV((B46/SUM(B45:B47)),(D46/SUM(D45:D47)),(C46/SUM(C45:C47)),(E46/SUM(E45:E47)))</f>
        <v>5.5526163847277824E-3</v>
      </c>
      <c r="D48" s="66"/>
      <c r="E48" s="67"/>
      <c r="F48" s="84">
        <f>AVERAGE((F46/SUM(F45:F47)),(G46/SUM(G45:G47)))</f>
        <v>0.56644169646704889</v>
      </c>
      <c r="G48" s="84">
        <f>STDEV((F46/SUM(F45:F47)),(G46/SUM(G45:G47)))</f>
        <v>4.4966293254532566E-3</v>
      </c>
      <c r="H48" s="84">
        <f>AVERAGE((H46/SUM(H45:H47)),(J46/SUM(J45:J47)),(I46/SUM(I45:I47)))</f>
        <v>0.34908821942741214</v>
      </c>
      <c r="I48" s="84">
        <f>STDEV((H46/SUM(H45:H47)),(J46/SUM(J45:J47)),(I46/SUM(I45:I47)))</f>
        <v>5.7284550047619837E-3</v>
      </c>
      <c r="J48" s="66"/>
      <c r="K48" s="84">
        <f>AVERAGE((K46/SUM(K45:K47)),(L46/SUM(L45:L47)))</f>
        <v>-0.38919400582137997</v>
      </c>
      <c r="L48" s="84">
        <f>STDEV((K46/SUM(K45:K47)),(L46/SUM(L45:L47)))</f>
        <v>1.9195562190692295E-2</v>
      </c>
      <c r="M48" s="84">
        <f>AVERAGE((M46/SUM(M45:M47)),(O46/SUM(O45:O47)),(N46/SUM(N45:N47)))</f>
        <v>-0.481922995965677</v>
      </c>
      <c r="N48" s="84">
        <f>STDEV((M46/SUM(M45:M47)),(O46/SUM(O45:O47)),(N46/SUM(N45:N47)))</f>
        <v>8.7695469886363286E-3</v>
      </c>
      <c r="O48" s="66"/>
      <c r="P48" s="84">
        <f>AVERAGE((P46/SUM(P45:P47)),(Q46/SUM(Q45:Q47)))</f>
        <v>-0.38587626887198523</v>
      </c>
      <c r="Q48" s="84">
        <f>STDEV((P46/SUM(P45:P47)),(Q46/SUM(Q45:Q47)))</f>
        <v>6.037715147928664E-3</v>
      </c>
    </row>
    <row r="49" spans="1:41" s="55" customFormat="1" ht="16.5" customHeight="1" x14ac:dyDescent="0.2">
      <c r="A49" s="86"/>
      <c r="B49" s="87"/>
      <c r="C49" s="84"/>
      <c r="D49" s="66"/>
      <c r="E49" s="67"/>
      <c r="F49" s="84"/>
      <c r="G49" s="84"/>
      <c r="H49" s="84"/>
      <c r="I49" s="84"/>
      <c r="J49" s="66"/>
      <c r="K49" s="84"/>
      <c r="L49" s="84"/>
      <c r="M49" s="84"/>
      <c r="N49" s="84"/>
      <c r="O49" s="66"/>
      <c r="P49" s="84"/>
      <c r="Q49" s="84"/>
    </row>
    <row r="50" spans="1:41" s="55" customFormat="1" x14ac:dyDescent="0.2">
      <c r="A50" s="65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</row>
    <row r="51" spans="1:41" s="55" customFormat="1" x14ac:dyDescent="0.2">
      <c r="A51" s="65" t="s">
        <v>2833</v>
      </c>
      <c r="B51" s="66">
        <v>-0.30139854020433177</v>
      </c>
      <c r="C51" s="66">
        <v>-0.31063854020430881</v>
      </c>
      <c r="D51" s="66">
        <v>-0.33067854020430332</v>
      </c>
      <c r="E51" s="66">
        <v>-0.30234191923364051</v>
      </c>
      <c r="F51" s="66">
        <v>-0.2853835717636457</v>
      </c>
      <c r="G51" s="66">
        <v>-0.30153357757478716</v>
      </c>
      <c r="H51" s="66">
        <v>-0.31871854020448609</v>
      </c>
      <c r="I51" s="66">
        <v>-0.24945023842553837</v>
      </c>
      <c r="J51" s="66">
        <v>-0.31891490930343025</v>
      </c>
      <c r="K51" s="66">
        <v>-0.22426191923341321</v>
      </c>
      <c r="L51" s="66">
        <v>-0.32471039489564646</v>
      </c>
      <c r="M51" s="66">
        <v>1.673241940193293E-2</v>
      </c>
      <c r="N51" s="66">
        <v>9.339777101558866E-2</v>
      </c>
      <c r="O51" s="66">
        <v>1.9780009949499799E-2</v>
      </c>
      <c r="P51" s="66">
        <v>-6.3850959616843284E-2</v>
      </c>
      <c r="Q51" s="66">
        <v>-4.0530959616830842E-2</v>
      </c>
      <c r="R51" s="66">
        <v>-0.44813870737903017</v>
      </c>
      <c r="S51" s="66">
        <v>-0.42123093808197609</v>
      </c>
      <c r="T51" s="66">
        <v>-0.50258498694142872</v>
      </c>
      <c r="U51" s="66">
        <v>-0.4048325673193176</v>
      </c>
      <c r="V51" s="66">
        <v>-0.17178621285290774</v>
      </c>
      <c r="W51" s="66">
        <v>-0.14758687367407219</v>
      </c>
      <c r="X51" s="66">
        <v>-0.18430650003142546</v>
      </c>
      <c r="Y51" s="66">
        <v>-0.1204199407465012</v>
      </c>
      <c r="Z51" s="66">
        <v>-0.11823074095923403</v>
      </c>
      <c r="AA51" s="66">
        <v>7.5061307408645916E-2</v>
      </c>
      <c r="AB51" s="66">
        <v>0.13564338069863879</v>
      </c>
      <c r="AC51" s="66">
        <v>9.8176427544672151E-2</v>
      </c>
      <c r="AD51" s="66">
        <v>4.3527515048026544E-2</v>
      </c>
      <c r="AE51" s="66">
        <v>6.2711802386957061E-2</v>
      </c>
      <c r="AF51" s="66">
        <v>-0.16013343955910386</v>
      </c>
      <c r="AG51" s="66">
        <v>-0.13138064675445094</v>
      </c>
      <c r="AH51" s="66">
        <v>-0.17336877968057252</v>
      </c>
      <c r="AI51" s="66">
        <v>-0.1204199407465012</v>
      </c>
      <c r="AJ51" s="66">
        <v>-0.11823074095912034</v>
      </c>
      <c r="AK51" s="66">
        <v>7.5061307408645916E-2</v>
      </c>
      <c r="AL51" s="66">
        <v>0.13564338069841142</v>
      </c>
      <c r="AM51" s="66">
        <v>9.8176427545695333E-2</v>
      </c>
      <c r="AN51" s="66">
        <v>4.3527515048026544E-2</v>
      </c>
      <c r="AO51" s="66">
        <v>6.2711802386616E-2</v>
      </c>
    </row>
    <row r="52" spans="1:41" s="55" customFormat="1" x14ac:dyDescent="0.2">
      <c r="A52" s="65" t="s">
        <v>6022</v>
      </c>
      <c r="B52" s="66">
        <v>-5.5135380146962234</v>
      </c>
      <c r="C52" s="66">
        <v>-5.376418014696128</v>
      </c>
      <c r="D52" s="66">
        <v>-5.5888980146961558</v>
      </c>
      <c r="E52" s="66">
        <v>-5.4588404052984743</v>
      </c>
      <c r="F52" s="66">
        <v>-2.8989428073055024</v>
      </c>
      <c r="G52" s="66">
        <v>-2.7740048270022726</v>
      </c>
      <c r="H52" s="66">
        <v>1.2463469852939397</v>
      </c>
      <c r="I52" s="66">
        <v>1.2219071926829201</v>
      </c>
      <c r="J52" s="66">
        <v>1.3395997084785449</v>
      </c>
      <c r="K52" s="66">
        <v>9.9036195947015813</v>
      </c>
      <c r="L52" s="66">
        <v>12.146783237955106</v>
      </c>
      <c r="M52" s="66">
        <v>4.9285521879558019</v>
      </c>
      <c r="N52" s="66">
        <v>5.4559291441961477</v>
      </c>
      <c r="O52" s="66">
        <v>5.9443937659228823</v>
      </c>
      <c r="P52" s="66">
        <v>6.1495697973516599</v>
      </c>
      <c r="Q52" s="66">
        <v>6.9082847973521666</v>
      </c>
      <c r="R52" s="66">
        <v>-5.2072865421246206</v>
      </c>
      <c r="S52" s="66">
        <v>-5.0823753385723194</v>
      </c>
      <c r="T52" s="66">
        <v>-5.0696865949902303</v>
      </c>
      <c r="U52" s="66">
        <v>-5.2072462122075649</v>
      </c>
      <c r="V52" s="66">
        <v>0.54480644104035036</v>
      </c>
      <c r="W52" s="66">
        <v>0.29291380463507721</v>
      </c>
      <c r="X52" s="66">
        <v>0.62840378362170668</v>
      </c>
      <c r="Y52" s="66">
        <v>10.05137321756456</v>
      </c>
      <c r="Z52" s="66">
        <v>12.214590735781144</v>
      </c>
      <c r="AA52" s="66">
        <v>5.0309695419623495</v>
      </c>
      <c r="AB52" s="66">
        <v>5.6209582808978666</v>
      </c>
      <c r="AC52" s="66">
        <v>5.9349809300446168</v>
      </c>
      <c r="AD52" s="66">
        <v>6.3192102902756915</v>
      </c>
      <c r="AE52" s="66">
        <v>7.0006447227934814</v>
      </c>
      <c r="AF52" s="66">
        <v>1.0274635522559947</v>
      </c>
      <c r="AG52" s="66">
        <v>0.96417466859452361</v>
      </c>
      <c r="AH52" s="66">
        <v>1.0814434484823323</v>
      </c>
      <c r="AI52" s="66">
        <v>10.05137321756456</v>
      </c>
      <c r="AJ52" s="66">
        <v>12.214590735781144</v>
      </c>
      <c r="AK52" s="66">
        <v>5.0309695419623495</v>
      </c>
      <c r="AL52" s="66">
        <v>5.6209582808979803</v>
      </c>
      <c r="AM52" s="66">
        <v>5.9349809300442757</v>
      </c>
      <c r="AN52" s="66">
        <v>6.3192102902756915</v>
      </c>
      <c r="AO52" s="66">
        <v>7.0006447227935951</v>
      </c>
    </row>
    <row r="53" spans="1:41" s="55" customFormat="1" x14ac:dyDescent="0.2">
      <c r="A53" s="65" t="s">
        <v>6023</v>
      </c>
      <c r="B53" s="66">
        <v>-1.3194179988389578</v>
      </c>
      <c r="C53" s="66">
        <v>-1.2094179988389442</v>
      </c>
      <c r="D53" s="66">
        <v>-1.2594179988390124</v>
      </c>
      <c r="E53" s="66">
        <v>-1.2789159988107031</v>
      </c>
      <c r="F53" s="66">
        <v>-1.2194179988390488</v>
      </c>
      <c r="G53" s="66">
        <v>-1.2189159988106439</v>
      </c>
      <c r="H53" s="66">
        <v>-8.909417998839217</v>
      </c>
      <c r="I53" s="66">
        <v>-8.8294179988389487</v>
      </c>
      <c r="J53" s="66">
        <v>-9.1694179988389806</v>
      </c>
      <c r="K53" s="66">
        <v>-11.418915998810689</v>
      </c>
      <c r="L53" s="66">
        <v>-13.658915998810699</v>
      </c>
      <c r="M53" s="66">
        <v>-5.1399599994336995</v>
      </c>
      <c r="N53" s="66">
        <v>-6.0801607994450251</v>
      </c>
      <c r="O53" s="66">
        <v>-6.230361599456387</v>
      </c>
      <c r="P53" s="66">
        <v>-7.7194579994053356</v>
      </c>
      <c r="Q53" s="66">
        <v>-8.3694579994053129</v>
      </c>
      <c r="R53" s="66">
        <v>4.0643354958660893E-2</v>
      </c>
      <c r="S53" s="66">
        <v>3.9599215673433719E-2</v>
      </c>
      <c r="T53" s="66">
        <v>4.5240784947395696E-2</v>
      </c>
      <c r="U53" s="66">
        <v>3.9821634388545135E-2</v>
      </c>
      <c r="V53" s="66">
        <v>-6.9654385143612672</v>
      </c>
      <c r="W53" s="66">
        <v>-6.4975499485958608</v>
      </c>
      <c r="X53" s="66">
        <v>-7.2767984938765267</v>
      </c>
      <c r="Y53" s="66">
        <v>-11.595573466011729</v>
      </c>
      <c r="Z53" s="66">
        <v>-13.777030048609845</v>
      </c>
      <c r="AA53" s="66">
        <v>-5.2595433110831209</v>
      </c>
      <c r="AB53" s="66">
        <v>-6.26177909499404</v>
      </c>
      <c r="AC53" s="66">
        <v>-6.2493642331697856</v>
      </c>
      <c r="AD53" s="66">
        <v>-7.9199665788333959</v>
      </c>
      <c r="AE53" s="66">
        <v>-8.4882176808820304</v>
      </c>
      <c r="AF53" s="66">
        <v>-8.2483183898888228</v>
      </c>
      <c r="AG53" s="66">
        <v>-8.2817297184409426</v>
      </c>
      <c r="AH53" s="66">
        <v>-8.4809565915418261</v>
      </c>
      <c r="AI53" s="66">
        <v>-11.595573466011615</v>
      </c>
      <c r="AJ53" s="66">
        <v>-13.777030048609731</v>
      </c>
      <c r="AK53" s="66">
        <v>-5.2595433110831209</v>
      </c>
      <c r="AL53" s="66">
        <v>-6.26177909499404</v>
      </c>
      <c r="AM53" s="66">
        <v>-6.2493642331697856</v>
      </c>
      <c r="AN53" s="66">
        <v>-7.9199665788333959</v>
      </c>
      <c r="AO53" s="66">
        <v>-8.4882176808820304</v>
      </c>
    </row>
    <row r="54" spans="1:41" s="55" customFormat="1" x14ac:dyDescent="0.2">
      <c r="A54" s="65" t="s">
        <v>6024</v>
      </c>
      <c r="B54" s="66">
        <v>-16.897162085482819</v>
      </c>
      <c r="C54" s="66">
        <v>-16.528522085482791</v>
      </c>
      <c r="D54" s="66">
        <v>-16.191082085482776</v>
      </c>
      <c r="E54" s="66">
        <v>-16.95217628268972</v>
      </c>
      <c r="F54" s="66">
        <v>-20.812635732907893</v>
      </c>
      <c r="G54" s="66">
        <v>-19.75584392150904</v>
      </c>
      <c r="H54" s="66">
        <v>-28.421917085472387</v>
      </c>
      <c r="I54" s="66">
        <v>-28.333985732896281</v>
      </c>
      <c r="J54" s="66">
        <v>-29.29447525500882</v>
      </c>
      <c r="K54" s="66">
        <v>-44.093556282690315</v>
      </c>
      <c r="L54" s="66">
        <v>-51.485047212450354</v>
      </c>
      <c r="M54" s="66">
        <v>-19.964483944135281</v>
      </c>
      <c r="N54" s="66">
        <v>-21.240646265252963</v>
      </c>
      <c r="O54" s="66">
        <v>-23.323271582833172</v>
      </c>
      <c r="P54" s="66">
        <v>-23.692458141345696</v>
      </c>
      <c r="Q54" s="66">
        <v>-27.337103141346233</v>
      </c>
      <c r="R54" s="66">
        <v>-17.799104869176631</v>
      </c>
      <c r="S54" s="66">
        <v>-17.384413943098025</v>
      </c>
      <c r="T54" s="66">
        <v>-17.171905878794519</v>
      </c>
      <c r="U54" s="66">
        <v>-17.830640285222216</v>
      </c>
      <c r="V54" s="66">
        <v>-29.28844647971323</v>
      </c>
      <c r="W54" s="66">
        <v>-29.239069101179211</v>
      </c>
      <c r="X54" s="66">
        <v>-30.10500259597211</v>
      </c>
      <c r="Y54" s="66">
        <v>-44.162236380529748</v>
      </c>
      <c r="Z54" s="66">
        <v>-51.620112572452399</v>
      </c>
      <c r="AA54" s="66">
        <v>-20.002794702132746</v>
      </c>
      <c r="AB54" s="66">
        <v>-21.26719883248677</v>
      </c>
      <c r="AC54" s="66">
        <v>-23.358490186924882</v>
      </c>
      <c r="AD54" s="66">
        <v>-23.763195618720601</v>
      </c>
      <c r="AE54" s="66">
        <v>-27.406058683374113</v>
      </c>
      <c r="AF54" s="66">
        <v>-28.816933865103465</v>
      </c>
      <c r="AG54" s="66">
        <v>-28.583307572557715</v>
      </c>
      <c r="AH54" s="66">
        <v>-29.662423564319397</v>
      </c>
      <c r="AI54" s="66">
        <v>-44.162236380529748</v>
      </c>
      <c r="AJ54" s="66">
        <v>-51.620112572452399</v>
      </c>
      <c r="AK54" s="66">
        <v>-20.002794702132746</v>
      </c>
      <c r="AL54" s="66">
        <v>-21.267198832486656</v>
      </c>
      <c r="AM54" s="66">
        <v>-23.358490186925223</v>
      </c>
      <c r="AN54" s="66">
        <v>-23.763195618720601</v>
      </c>
      <c r="AO54" s="66">
        <v>-27.406058683373885</v>
      </c>
    </row>
    <row r="55" spans="1:41" s="55" customFormat="1" x14ac:dyDescent="0.2">
      <c r="A55" s="65" t="s">
        <v>6025</v>
      </c>
      <c r="B55" s="66">
        <v>-2.4965785653811281</v>
      </c>
      <c r="C55" s="66">
        <v>-2.4661985653810916</v>
      </c>
      <c r="D55" s="66">
        <v>-2.3162185653810639</v>
      </c>
      <c r="E55" s="66">
        <v>-2.5336570669757066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-3.1196621078303224</v>
      </c>
      <c r="S55" s="66">
        <v>-3.0479440188418039</v>
      </c>
      <c r="T55" s="66">
        <v>-2.9940620043182662</v>
      </c>
      <c r="U55" s="66">
        <v>-3.1281280569248793</v>
      </c>
      <c r="V55" s="66">
        <v>0</v>
      </c>
      <c r="W55" s="66">
        <v>0</v>
      </c>
      <c r="X55" s="66">
        <v>0</v>
      </c>
      <c r="Y55" s="66">
        <v>-10.63169782333739</v>
      </c>
      <c r="Z55" s="66">
        <v>-12.491735014404981</v>
      </c>
      <c r="AA55" s="66">
        <v>-4.9321654784581597</v>
      </c>
      <c r="AB55" s="66">
        <v>-5.144654485129422</v>
      </c>
      <c r="AC55" s="66">
        <v>-5.7509875217932631</v>
      </c>
      <c r="AD55" s="66">
        <v>-5.5273776412441293</v>
      </c>
      <c r="AE55" s="66">
        <v>-6.4675101274480085</v>
      </c>
      <c r="AF55" s="66">
        <v>0</v>
      </c>
      <c r="AG55" s="66">
        <v>0</v>
      </c>
      <c r="AH55" s="66">
        <v>0</v>
      </c>
      <c r="AI55" s="66">
        <v>0</v>
      </c>
      <c r="AJ55" s="66">
        <v>0</v>
      </c>
      <c r="AK55" s="66">
        <v>0</v>
      </c>
      <c r="AL55" s="66">
        <v>0</v>
      </c>
      <c r="AM55" s="66">
        <v>0</v>
      </c>
      <c r="AN55" s="66">
        <v>0</v>
      </c>
      <c r="AO55" s="66">
        <v>0</v>
      </c>
    </row>
    <row r="56" spans="1:41" s="55" customFormat="1" x14ac:dyDescent="0.2">
      <c r="A56" s="65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</row>
    <row r="57" spans="1:41" s="55" customFormat="1" ht="15" x14ac:dyDescent="0.2">
      <c r="A57" s="59" t="s">
        <v>8787</v>
      </c>
      <c r="B57" s="66">
        <f>SUM(B45:B47,B51:B55)</f>
        <v>-1.1368683772161603E-13</v>
      </c>
      <c r="C57" s="66">
        <f>SUM(C45:C47,C51:C55)</f>
        <v>0</v>
      </c>
      <c r="D57" s="66">
        <f t="shared" ref="D57:AO57" si="1">SUM(D45:D47,D51:D55)</f>
        <v>1.1368683772161603E-13</v>
      </c>
      <c r="E57" s="66">
        <f t="shared" si="1"/>
        <v>1.1368683772161603E-13</v>
      </c>
      <c r="F57" s="66">
        <f t="shared" si="1"/>
        <v>0</v>
      </c>
      <c r="G57" s="66">
        <f t="shared" si="1"/>
        <v>0</v>
      </c>
      <c r="H57" s="66">
        <f t="shared" si="1"/>
        <v>1.1368683772161603E-13</v>
      </c>
      <c r="I57" s="66">
        <f t="shared" si="1"/>
        <v>1.1368683772161603E-13</v>
      </c>
      <c r="J57" s="66">
        <f t="shared" si="1"/>
        <v>0</v>
      </c>
      <c r="K57" s="66">
        <f t="shared" si="1"/>
        <v>-1.1368683772161603E-13</v>
      </c>
      <c r="L57" s="66">
        <f t="shared" si="1"/>
        <v>-1.1368683772161603E-13</v>
      </c>
      <c r="M57" s="66">
        <f t="shared" si="1"/>
        <v>1.1368683772161603E-13</v>
      </c>
      <c r="N57" s="66">
        <f t="shared" si="1"/>
        <v>-1.1368683772161603E-13</v>
      </c>
      <c r="O57" s="66">
        <f t="shared" si="1"/>
        <v>0</v>
      </c>
      <c r="P57" s="66">
        <f t="shared" si="1"/>
        <v>0</v>
      </c>
      <c r="Q57" s="66">
        <f t="shared" si="1"/>
        <v>0</v>
      </c>
      <c r="R57" s="66">
        <f t="shared" si="1"/>
        <v>0</v>
      </c>
      <c r="S57" s="66">
        <f t="shared" si="1"/>
        <v>1.1368683772161603E-13</v>
      </c>
      <c r="T57" s="66">
        <f t="shared" si="1"/>
        <v>1.1368683772161603E-13</v>
      </c>
      <c r="U57" s="66">
        <f t="shared" si="1"/>
        <v>0</v>
      </c>
      <c r="V57" s="66">
        <f t="shared" si="1"/>
        <v>-1.1368683772161603E-13</v>
      </c>
      <c r="W57" s="66">
        <f t="shared" si="1"/>
        <v>-1.1368683772161603E-13</v>
      </c>
      <c r="X57" s="66">
        <f t="shared" si="1"/>
        <v>0</v>
      </c>
      <c r="Y57" s="66">
        <f t="shared" si="1"/>
        <v>-1.1368683772161603E-13</v>
      </c>
      <c r="Z57" s="66">
        <f t="shared" si="1"/>
        <v>-2.2737367544323206E-13</v>
      </c>
      <c r="AA57" s="66">
        <f t="shared" si="1"/>
        <v>-1.1368683772161603E-13</v>
      </c>
      <c r="AB57" s="66">
        <f t="shared" si="1"/>
        <v>-1.1368683772161603E-13</v>
      </c>
      <c r="AC57" s="66">
        <f t="shared" si="1"/>
        <v>-1.1368683772161603E-13</v>
      </c>
      <c r="AD57" s="66">
        <f t="shared" si="1"/>
        <v>0</v>
      </c>
      <c r="AE57" s="66">
        <f t="shared" si="1"/>
        <v>2.2737367544323206E-13</v>
      </c>
      <c r="AF57" s="66">
        <f t="shared" si="1"/>
        <v>0</v>
      </c>
      <c r="AG57" s="66">
        <f t="shared" si="1"/>
        <v>-1.1368683772161603E-13</v>
      </c>
      <c r="AH57" s="66">
        <f t="shared" si="1"/>
        <v>1.1368683772161603E-13</v>
      </c>
      <c r="AI57" s="66">
        <f t="shared" si="1"/>
        <v>0</v>
      </c>
      <c r="AJ57" s="66">
        <f t="shared" si="1"/>
        <v>1.1368683772161603E-13</v>
      </c>
      <c r="AK57" s="66">
        <f t="shared" si="1"/>
        <v>-1.1368683772161603E-13</v>
      </c>
      <c r="AL57" s="66">
        <f t="shared" si="1"/>
        <v>0</v>
      </c>
      <c r="AM57" s="66">
        <f t="shared" si="1"/>
        <v>0</v>
      </c>
      <c r="AN57" s="66">
        <f t="shared" si="1"/>
        <v>-1.1368683772161603E-13</v>
      </c>
      <c r="AO57" s="66">
        <f t="shared" si="1"/>
        <v>0</v>
      </c>
    </row>
    <row r="58" spans="1:41" s="55" customFormat="1" x14ac:dyDescent="0.2">
      <c r="A58" s="65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</row>
    <row r="59" spans="1:41" s="55" customFormat="1" ht="15" x14ac:dyDescent="0.25">
      <c r="A59" s="68" t="s">
        <v>6026</v>
      </c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</row>
    <row r="60" spans="1:41" s="55" customFormat="1" x14ac:dyDescent="0.2">
      <c r="A60" s="65" t="s">
        <v>2831</v>
      </c>
      <c r="B60" s="66">
        <v>16.897162085482819</v>
      </c>
      <c r="C60" s="66">
        <v>16.528522085482791</v>
      </c>
      <c r="D60" s="66">
        <v>16.191082085482776</v>
      </c>
      <c r="E60" s="66">
        <v>16.95217628268972</v>
      </c>
      <c r="F60" s="66">
        <v>20.812635732907893</v>
      </c>
      <c r="G60" s="66">
        <v>19.75584392150904</v>
      </c>
      <c r="H60" s="66">
        <v>28.421917085472387</v>
      </c>
      <c r="I60" s="66">
        <v>28.333985732896281</v>
      </c>
      <c r="J60" s="66">
        <v>29.29447525500882</v>
      </c>
      <c r="K60" s="66">
        <v>44.093556282690315</v>
      </c>
      <c r="L60" s="66">
        <v>51.485047212450354</v>
      </c>
      <c r="M60" s="66">
        <v>19.964483944135281</v>
      </c>
      <c r="N60" s="66">
        <v>21.240646265252963</v>
      </c>
      <c r="O60" s="66">
        <v>23.323271582833172</v>
      </c>
      <c r="P60" s="66">
        <v>23.692458141345696</v>
      </c>
      <c r="Q60" s="66">
        <v>27.337103141346233</v>
      </c>
      <c r="R60" s="55">
        <v>17.799104869176631</v>
      </c>
      <c r="S60" s="55">
        <v>17.384413943098025</v>
      </c>
      <c r="T60" s="55">
        <v>17.171905878794519</v>
      </c>
      <c r="U60" s="55">
        <v>17.830640285222216</v>
      </c>
      <c r="V60" s="55">
        <v>29.28844647971323</v>
      </c>
      <c r="W60" s="55">
        <v>29.239069101179211</v>
      </c>
      <c r="X60" s="55">
        <v>30.10500259597211</v>
      </c>
      <c r="Y60" s="55">
        <v>44.162236380529748</v>
      </c>
      <c r="Z60" s="55">
        <v>51.620112572452399</v>
      </c>
      <c r="AA60" s="55">
        <v>20.002794702132746</v>
      </c>
      <c r="AB60" s="55">
        <v>21.26719883248677</v>
      </c>
      <c r="AC60" s="55">
        <v>23.358490186924882</v>
      </c>
      <c r="AD60" s="55">
        <v>23.763195618720601</v>
      </c>
      <c r="AE60" s="55">
        <v>27.406058683374113</v>
      </c>
      <c r="AF60" s="55">
        <v>28.816933865103465</v>
      </c>
      <c r="AG60" s="55">
        <v>28.583307572557715</v>
      </c>
      <c r="AH60" s="55">
        <v>29.662423564319397</v>
      </c>
      <c r="AI60" s="55">
        <v>44.162236380529748</v>
      </c>
      <c r="AJ60" s="55">
        <v>51.620112572452399</v>
      </c>
      <c r="AK60" s="55">
        <v>20.002794702132746</v>
      </c>
      <c r="AL60" s="55">
        <v>21.267198832486656</v>
      </c>
      <c r="AM60" s="55">
        <v>23.358490186925223</v>
      </c>
      <c r="AN60" s="55">
        <v>23.763195618720601</v>
      </c>
      <c r="AO60" s="55">
        <v>27.406058683373885</v>
      </c>
    </row>
    <row r="61" spans="1:41" s="55" customFormat="1" x14ac:dyDescent="0.2">
      <c r="A61" s="65" t="s">
        <v>6027</v>
      </c>
      <c r="B61" s="66">
        <v>8.5685282416534392E-3</v>
      </c>
      <c r="C61" s="66">
        <v>8.5685282416534392E-3</v>
      </c>
      <c r="D61" s="66">
        <v>8.5685282416534392E-3</v>
      </c>
      <c r="E61" s="66">
        <v>8.7775167354493533E-3</v>
      </c>
      <c r="F61" s="66">
        <v>8.5685282416534392E-3</v>
      </c>
      <c r="G61" s="66">
        <v>8.7775167354493533E-3</v>
      </c>
      <c r="H61" s="66">
        <v>8.5685282416534392E-3</v>
      </c>
      <c r="I61" s="66">
        <v>8.5685282416534392E-3</v>
      </c>
      <c r="J61" s="66">
        <v>8.5685282416534392E-3</v>
      </c>
      <c r="K61" s="66">
        <v>8.7775167354493533E-3</v>
      </c>
      <c r="L61" s="66">
        <v>8.7775167354493533E-3</v>
      </c>
      <c r="M61" s="66">
        <v>4.179769873985606E-3</v>
      </c>
      <c r="N61" s="66">
        <v>4.0961744765581898E-3</v>
      </c>
      <c r="O61" s="66">
        <v>4.0125790790170868E-3</v>
      </c>
      <c r="P61" s="66">
        <v>4.3887583676678332E-3</v>
      </c>
      <c r="Q61" s="66">
        <v>4.3887583676678332E-3</v>
      </c>
      <c r="R61" s="55">
        <v>1.6920304911650419E-2</v>
      </c>
      <c r="S61" s="55">
        <v>1.6485617499029104E-2</v>
      </c>
      <c r="T61" s="55">
        <v>1.8834268846035229E-2</v>
      </c>
      <c r="U61" s="55">
        <v>1.6578212971921857E-2</v>
      </c>
      <c r="V61" s="55">
        <v>1.0072560855860502E-2</v>
      </c>
      <c r="W61" s="55">
        <v>9.7075053655544252E-3</v>
      </c>
      <c r="X61" s="55">
        <v>9.8802624539757744E-3</v>
      </c>
      <c r="Y61" s="55">
        <v>1.0037434916057464E-2</v>
      </c>
      <c r="Z61" s="55">
        <v>9.9811520573211965E-3</v>
      </c>
      <c r="AA61" s="55">
        <v>5.0117430881755354E-3</v>
      </c>
      <c r="AB61" s="55">
        <v>5.2538716694243703E-3</v>
      </c>
      <c r="AC61" s="55">
        <v>4.4174688471230183E-3</v>
      </c>
      <c r="AD61" s="55">
        <v>5.8224557475341499E-3</v>
      </c>
      <c r="AE61" s="55">
        <v>5.329240582454986E-3</v>
      </c>
      <c r="AF61" s="55">
        <v>9.7729758671221134E-3</v>
      </c>
      <c r="AG61" s="55">
        <v>9.2908541371343745E-3</v>
      </c>
      <c r="AH61" s="55">
        <v>9.599060997061315E-3</v>
      </c>
      <c r="AI61" s="55">
        <v>1.0037434916057464E-2</v>
      </c>
      <c r="AJ61" s="55">
        <v>9.9811520573211965E-3</v>
      </c>
      <c r="AK61" s="55">
        <v>5.0117430881755354E-3</v>
      </c>
      <c r="AL61" s="55">
        <v>5.2538716694243703E-3</v>
      </c>
      <c r="AM61" s="55">
        <v>4.4174688471230183E-3</v>
      </c>
      <c r="AN61" s="55">
        <v>5.8224557475341499E-3</v>
      </c>
      <c r="AO61" s="55">
        <v>5.329240582454986E-3</v>
      </c>
    </row>
    <row r="62" spans="1:41" s="55" customFormat="1" x14ac:dyDescent="0.2">
      <c r="A62" s="65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</row>
    <row r="63" spans="1:41" s="55" customFormat="1" x14ac:dyDescent="0.2">
      <c r="A63" s="65" t="s">
        <v>6028</v>
      </c>
      <c r="B63" s="66">
        <v>-1.3400000000000318</v>
      </c>
      <c r="C63" s="66">
        <v>-1.2300000000000182</v>
      </c>
      <c r="D63" s="66">
        <v>-1.2799999999999727</v>
      </c>
      <c r="E63" s="66">
        <v>-1.2999999999999545</v>
      </c>
      <c r="F63" s="66">
        <v>-1.2400000000000091</v>
      </c>
      <c r="G63" s="66">
        <v>-1.2400000000000091</v>
      </c>
      <c r="H63" s="66">
        <v>-8.92999999999995</v>
      </c>
      <c r="I63" s="66">
        <v>-8.8500000000000227</v>
      </c>
      <c r="J63" s="66">
        <v>-9.1900000000000546</v>
      </c>
      <c r="K63" s="66">
        <v>-11.440000000000055</v>
      </c>
      <c r="L63" s="66">
        <v>-13.67999999999995</v>
      </c>
      <c r="M63" s="66">
        <v>-5.1499999999999773</v>
      </c>
      <c r="N63" s="66">
        <v>-6.0900000000000318</v>
      </c>
      <c r="O63" s="66">
        <v>-6.2400000000000091</v>
      </c>
      <c r="P63" s="66">
        <v>-7.7300000000000182</v>
      </c>
      <c r="Q63" s="66">
        <v>-8.3799999999999955</v>
      </c>
      <c r="R63" s="55">
        <v>-6.24140739091672E-11</v>
      </c>
      <c r="S63" s="55">
        <v>-7.673861546209082E-11</v>
      </c>
      <c r="T63" s="55">
        <v>2.8421709430404007E-11</v>
      </c>
      <c r="U63" s="55">
        <v>2.9558577807620168E-11</v>
      </c>
      <c r="V63" s="55">
        <v>-6.9896332714281471</v>
      </c>
      <c r="W63" s="55">
        <v>-6.5208678254901997</v>
      </c>
      <c r="X63" s="55">
        <v>-7.3005313412877513</v>
      </c>
      <c r="Y63" s="55">
        <v>-11.619683848946579</v>
      </c>
      <c r="Z63" s="55">
        <v>-13.801005237514687</v>
      </c>
      <c r="AA63" s="55">
        <v>-5.2715817497914941</v>
      </c>
      <c r="AB63" s="55">
        <v>-6.2743991377540169</v>
      </c>
      <c r="AC63" s="55">
        <v>-6.2599751976640619</v>
      </c>
      <c r="AD63" s="55">
        <v>-7.9339523868478636</v>
      </c>
      <c r="AE63" s="55">
        <v>-8.5010187632570933</v>
      </c>
      <c r="AF63" s="55">
        <v>-8.271793529956085</v>
      </c>
      <c r="AG63" s="55">
        <v>-8.304046779812893</v>
      </c>
      <c r="AH63" s="55">
        <v>-8.5040139800470342</v>
      </c>
      <c r="AI63" s="55">
        <v>-11.619683848946579</v>
      </c>
      <c r="AJ63" s="55">
        <v>-13.801005237514573</v>
      </c>
      <c r="AK63" s="55">
        <v>-5.2715817497914941</v>
      </c>
      <c r="AL63" s="55">
        <v>-6.2743991377540169</v>
      </c>
      <c r="AM63" s="55">
        <v>-6.2599751976640619</v>
      </c>
      <c r="AN63" s="55">
        <v>-7.9339523868478636</v>
      </c>
      <c r="AO63" s="55">
        <v>-8.5010187632570933</v>
      </c>
    </row>
    <row r="64" spans="1:41" s="55" customFormat="1" x14ac:dyDescent="0.2">
      <c r="A64" s="69" t="s">
        <v>2832</v>
      </c>
      <c r="B64" s="66">
        <v>-5.5135380146962234</v>
      </c>
      <c r="C64" s="66">
        <v>-5.376418014696128</v>
      </c>
      <c r="D64" s="66">
        <v>-5.5888980146961558</v>
      </c>
      <c r="E64" s="66">
        <v>-5.4588404052984743</v>
      </c>
      <c r="F64" s="66">
        <v>-2.8989428073055024</v>
      </c>
      <c r="G64" s="66">
        <v>-2.7740048270022726</v>
      </c>
      <c r="H64" s="66">
        <v>1.2463469852939397</v>
      </c>
      <c r="I64" s="66">
        <v>1.2219071926829201</v>
      </c>
      <c r="J64" s="66">
        <v>1.3395997084785449</v>
      </c>
      <c r="K64" s="66">
        <v>9.9036195947015813</v>
      </c>
      <c r="L64" s="66">
        <v>12.146783237955106</v>
      </c>
      <c r="M64" s="66">
        <v>4.9285521879558019</v>
      </c>
      <c r="N64" s="66">
        <v>5.4559291441961477</v>
      </c>
      <c r="O64" s="66">
        <v>5.9443937659228823</v>
      </c>
      <c r="P64" s="66">
        <v>6.1495697973516599</v>
      </c>
      <c r="Q64" s="66">
        <v>6.9082847973521666</v>
      </c>
      <c r="R64" s="55">
        <v>-5.2072865421246206</v>
      </c>
      <c r="S64" s="55">
        <v>-5.0823753385723194</v>
      </c>
      <c r="T64" s="55">
        <v>-5.0696865949902303</v>
      </c>
      <c r="U64" s="55">
        <v>-5.2072462122075649</v>
      </c>
      <c r="V64" s="55">
        <v>0.54480644104035036</v>
      </c>
      <c r="W64" s="55">
        <v>0.29291380463507721</v>
      </c>
      <c r="X64" s="55">
        <v>0.62840378362170668</v>
      </c>
      <c r="Y64" s="55">
        <v>10.05137321756456</v>
      </c>
      <c r="Z64" s="55">
        <v>12.214590735781144</v>
      </c>
      <c r="AA64" s="55">
        <v>5.0309695419623495</v>
      </c>
      <c r="AB64" s="55">
        <v>5.6209582808978666</v>
      </c>
      <c r="AC64" s="55">
        <v>5.9349809300446168</v>
      </c>
      <c r="AD64" s="55">
        <v>6.3192102902756915</v>
      </c>
      <c r="AE64" s="55">
        <v>7.0006447227934814</v>
      </c>
      <c r="AF64" s="55">
        <v>1.0274635522559947</v>
      </c>
      <c r="AG64" s="55">
        <v>0.96417466859452361</v>
      </c>
      <c r="AH64" s="55">
        <v>1.0814434484823323</v>
      </c>
      <c r="AI64" s="55">
        <v>10.05137321756456</v>
      </c>
      <c r="AJ64" s="55">
        <v>12.214590735781144</v>
      </c>
      <c r="AK64" s="55">
        <v>5.0309695419623495</v>
      </c>
      <c r="AL64" s="55">
        <v>5.6209582808979803</v>
      </c>
      <c r="AM64" s="55">
        <v>5.9349809300442757</v>
      </c>
      <c r="AN64" s="55">
        <v>6.3192102902756915</v>
      </c>
      <c r="AO64" s="55">
        <v>7.0006447227935951</v>
      </c>
    </row>
    <row r="65" spans="1:41" s="55" customFormat="1" x14ac:dyDescent="0.2">
      <c r="A65" s="65" t="s">
        <v>514</v>
      </c>
      <c r="B65" s="66">
        <v>-9.9323579461970439</v>
      </c>
      <c r="C65" s="66">
        <v>-9.810837946196898</v>
      </c>
      <c r="D65" s="66">
        <v>-9.2109179461970143</v>
      </c>
      <c r="E65" s="66">
        <v>-10.07935594488481</v>
      </c>
      <c r="F65" s="66">
        <v>-16.38032800931569</v>
      </c>
      <c r="G65" s="66">
        <v>-15.457739261566985</v>
      </c>
      <c r="H65" s="66">
        <v>-20.626997946197889</v>
      </c>
      <c r="I65" s="66">
        <v>-20.448461342639575</v>
      </c>
      <c r="J65" s="66">
        <v>-21.287390684395405</v>
      </c>
      <c r="K65" s="66">
        <v>-42.44319594488411</v>
      </c>
      <c r="L65" s="66">
        <v>-49.82409289620864</v>
      </c>
      <c r="M65" s="66">
        <v>-19.688759973754713</v>
      </c>
      <c r="N65" s="66">
        <v>-20.553384774279493</v>
      </c>
      <c r="O65" s="66">
        <v>-22.918575800172221</v>
      </c>
      <c r="P65" s="66">
        <v>-22.055037972442278</v>
      </c>
      <c r="Q65" s="66">
        <v>-25.808397972442435</v>
      </c>
      <c r="R65" s="55">
        <v>-12.372100692725553</v>
      </c>
      <c r="S65" s="55">
        <v>-12.087965578272815</v>
      </c>
      <c r="T65" s="55">
        <v>-11.857647982337312</v>
      </c>
      <c r="U65" s="55">
        <v>-12.408118653745305</v>
      </c>
      <c r="V65" s="55">
        <v>-22.712822996795694</v>
      </c>
      <c r="W65" s="55">
        <v>-22.885058834607662</v>
      </c>
      <c r="X65" s="55">
        <v>-23.304575465476546</v>
      </c>
      <c r="Y65" s="55">
        <v>-42.463585222466236</v>
      </c>
      <c r="Z65" s="55">
        <v>-49.904088401822719</v>
      </c>
      <c r="AA65" s="55">
        <v>-19.697102796236777</v>
      </c>
      <c r="AB65" s="55">
        <v>-20.545534130965962</v>
      </c>
      <c r="AC65" s="55">
        <v>-22.976133134793145</v>
      </c>
      <c r="AD65" s="55">
        <v>-22.072846362043265</v>
      </c>
      <c r="AE65" s="55">
        <v>-25.836482099618479</v>
      </c>
      <c r="AF65" s="55">
        <v>-21.445697478301327</v>
      </c>
      <c r="AG65" s="55">
        <v>-21.122789615891406</v>
      </c>
      <c r="AH65" s="55">
        <v>-22.115204985071614</v>
      </c>
      <c r="AI65" s="55">
        <v>-42.463585222466236</v>
      </c>
      <c r="AJ65" s="55">
        <v>-49.904088401822719</v>
      </c>
      <c r="AK65" s="55">
        <v>-19.69710279623655</v>
      </c>
      <c r="AL65" s="55">
        <v>-20.545534130965734</v>
      </c>
      <c r="AM65" s="55">
        <v>-22.976133134794281</v>
      </c>
      <c r="AN65" s="55">
        <v>-22.072846362043265</v>
      </c>
      <c r="AO65" s="55">
        <v>-25.836482099618024</v>
      </c>
    </row>
    <row r="66" spans="1:41" s="55" customFormat="1" x14ac:dyDescent="0.2">
      <c r="A66" s="54" t="s">
        <v>6029</v>
      </c>
      <c r="B66" s="66">
        <v>-0.11579176639747857</v>
      </c>
      <c r="C66" s="66">
        <v>-0.11579176639747857</v>
      </c>
      <c r="D66" s="66">
        <v>-0.11579176639747857</v>
      </c>
      <c r="E66" s="66">
        <v>-0.11861595582172413</v>
      </c>
      <c r="F66" s="66">
        <v>0.11579176639747857</v>
      </c>
      <c r="G66" s="66">
        <v>0.11861595582172413</v>
      </c>
      <c r="H66" s="66">
        <v>-0.11579176639713751</v>
      </c>
      <c r="I66" s="66">
        <v>-0.11579176639747857</v>
      </c>
      <c r="J66" s="66">
        <v>-0.11579176639747857</v>
      </c>
      <c r="K66" s="66">
        <v>-0.11861595582183782</v>
      </c>
      <c r="L66" s="66">
        <v>-0.11861595582172413</v>
      </c>
      <c r="M66" s="66">
        <v>-5.6483788486502817E-2</v>
      </c>
      <c r="N66" s="66">
        <v>-5.5354112716827331E-2</v>
      </c>
      <c r="O66" s="66">
        <v>-5.4224436947038157E-2</v>
      </c>
      <c r="P66" s="66">
        <v>-5.9307977910862064E-2</v>
      </c>
      <c r="Q66" s="66">
        <v>-5.9307977910862064E-2</v>
      </c>
      <c r="R66" s="55">
        <v>-0.22865443614534797</v>
      </c>
      <c r="S66" s="55">
        <v>-0.22278023909268541</v>
      </c>
      <c r="T66" s="55">
        <v>-0.25451900220957668</v>
      </c>
      <c r="U66" s="55">
        <v>-0.22403153839059087</v>
      </c>
      <c r="V66" s="55">
        <v>-0.13611667963755281</v>
      </c>
      <c r="W66" s="55">
        <v>-0.13118346137036951</v>
      </c>
      <c r="X66" s="55">
        <v>-0.1335180336400299</v>
      </c>
      <c r="Y66" s="55">
        <v>-0.13564200131520465</v>
      </c>
      <c r="Z66" s="55">
        <v>-0.13488141659740904</v>
      </c>
      <c r="AA66" s="55">
        <v>-6.7726751728400814E-2</v>
      </c>
      <c r="AB66" s="55">
        <v>-7.0998783439677027E-2</v>
      </c>
      <c r="AC66" s="55">
        <v>-5.9695960191788799E-2</v>
      </c>
      <c r="AD66" s="55">
        <v>-7.8682408082386246E-2</v>
      </c>
      <c r="AE66" s="55">
        <v>-7.2017289689597419E-2</v>
      </c>
      <c r="AF66" s="55">
        <v>-0.13206820432810673</v>
      </c>
      <c r="AG66" s="55">
        <v>-0.12555299831331013</v>
      </c>
      <c r="AH66" s="55">
        <v>-0.12971798624653275</v>
      </c>
      <c r="AI66" s="55">
        <v>-0.13564200131520465</v>
      </c>
      <c r="AJ66" s="55">
        <v>-0.13488141659729536</v>
      </c>
      <c r="AK66" s="55">
        <v>-6.7726751728400814E-2</v>
      </c>
      <c r="AL66" s="55">
        <v>-7.099878343956334E-2</v>
      </c>
      <c r="AM66" s="55">
        <v>-5.9695960191788799E-2</v>
      </c>
      <c r="AN66" s="55">
        <v>-7.8682408082386246E-2</v>
      </c>
      <c r="AO66" s="55">
        <v>-7.2017289689597419E-2</v>
      </c>
    </row>
    <row r="67" spans="1:41" s="55" customFormat="1" x14ac:dyDescent="0.2">
      <c r="A67" s="65" t="s">
        <v>502</v>
      </c>
      <c r="B67" s="66">
        <v>-3.1831683339760275E-2</v>
      </c>
      <c r="C67" s="66">
        <v>-3.1831683339760275E-2</v>
      </c>
      <c r="D67" s="66">
        <v>-3.1831683339760275E-2</v>
      </c>
      <c r="E67" s="66">
        <v>-3.2608065860245006E-2</v>
      </c>
      <c r="F67" s="66">
        <v>3.1831683339760275E-2</v>
      </c>
      <c r="G67" s="66">
        <v>3.2608065860245006E-2</v>
      </c>
      <c r="H67" s="66">
        <v>-3.1831683318614523E-2</v>
      </c>
      <c r="I67" s="66">
        <v>-3.1831683330779015E-2</v>
      </c>
      <c r="J67" s="66">
        <v>-3.1831683337941286E-2</v>
      </c>
      <c r="K67" s="66">
        <v>-3.2608065860245006E-2</v>
      </c>
      <c r="L67" s="66">
        <v>-3.2608065860245006E-2</v>
      </c>
      <c r="M67" s="66">
        <v>-1.5527650409580929E-2</v>
      </c>
      <c r="N67" s="66">
        <v>-1.5217097401432511E-2</v>
      </c>
      <c r="O67" s="66">
        <v>-1.4906544393170407E-2</v>
      </c>
      <c r="P67" s="66">
        <v>-1.6304032930065659E-2</v>
      </c>
      <c r="Q67" s="66">
        <v>-1.6304032930065659E-2</v>
      </c>
      <c r="R67" s="70">
        <v>-6.2858144685492334E-2</v>
      </c>
      <c r="S67" s="70">
        <v>-6.1243301193030675E-2</v>
      </c>
      <c r="T67" s="55">
        <v>-6.9968431559004785E-2</v>
      </c>
      <c r="U67" s="55">
        <v>-6.1587289062345008E-2</v>
      </c>
      <c r="V67" s="55">
        <v>-3.7419094451024648E-2</v>
      </c>
      <c r="W67" s="55">
        <v>-3.6062930307366514E-2</v>
      </c>
      <c r="X67" s="55">
        <v>-3.6704714844631781E-2</v>
      </c>
      <c r="Y67" s="55">
        <v>-3.7288603220872574E-2</v>
      </c>
      <c r="Z67" s="55">
        <v>-3.7079515021900988E-2</v>
      </c>
      <c r="AA67" s="55">
        <v>-1.8618392150983709E-2</v>
      </c>
      <c r="AB67" s="55">
        <v>-1.9517888553536977E-2</v>
      </c>
      <c r="AC67" s="55">
        <v>-1.6410691024134394E-2</v>
      </c>
      <c r="AD67" s="55">
        <v>-2.1630151921954166E-2</v>
      </c>
      <c r="AE67" s="55">
        <v>-1.9797880554961012E-2</v>
      </c>
      <c r="AF67" s="55">
        <v>-3.6306150171299123E-2</v>
      </c>
      <c r="AG67" s="55">
        <v>-3.4515090398940629E-2</v>
      </c>
      <c r="AH67" s="55">
        <v>-3.5660064529110969E-2</v>
      </c>
      <c r="AI67" s="55">
        <v>-3.7288603220872574E-2</v>
      </c>
      <c r="AJ67" s="55">
        <v>-3.7079515021900988E-2</v>
      </c>
      <c r="AK67" s="55">
        <v>-1.8618392150983709E-2</v>
      </c>
      <c r="AL67" s="55">
        <v>-1.951788855342329E-2</v>
      </c>
      <c r="AM67" s="55">
        <v>-1.6410691024134394E-2</v>
      </c>
      <c r="AN67" s="55">
        <v>-2.1630151921954166E-2</v>
      </c>
      <c r="AO67" s="55">
        <v>-1.9797880554961012E-2</v>
      </c>
    </row>
    <row r="68" spans="1:41" s="55" customFormat="1" x14ac:dyDescent="0.2">
      <c r="A68" s="65"/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70"/>
      <c r="S68" s="70"/>
    </row>
    <row r="69" spans="1:41" s="55" customFormat="1" ht="15" x14ac:dyDescent="0.2">
      <c r="A69" s="59" t="s">
        <v>8788</v>
      </c>
      <c r="B69" s="66">
        <f>SUM(B60:B67)</f>
        <v>-2.7788796906065727E-2</v>
      </c>
      <c r="C69" s="66">
        <f t="shared" ref="C69" si="2">SUM(C60:C67)</f>
        <v>-2.7788796905838353E-2</v>
      </c>
      <c r="D69" s="66">
        <f t="shared" ref="D69" si="3">SUM(D60:D67)</f>
        <v>-2.778879690595204E-2</v>
      </c>
      <c r="E69" s="66">
        <f t="shared" ref="E69" si="4">SUM(E60:E67)</f>
        <v>-2.8466572440038362E-2</v>
      </c>
      <c r="F69" s="66">
        <f t="shared" ref="F69" si="5">SUM(F60:F67)</f>
        <v>0.44955689426558365</v>
      </c>
      <c r="G69" s="66">
        <f t="shared" ref="G69" si="6">SUM(G60:G67)</f>
        <v>0.44410137135719197</v>
      </c>
      <c r="H69" s="66">
        <f t="shared" ref="H69" si="7">SUM(H60:H67)</f>
        <v>-2.778879690561098E-2</v>
      </c>
      <c r="I69" s="66">
        <f t="shared" ref="I69" si="8">SUM(I60:I67)</f>
        <v>0.11837666145299863</v>
      </c>
      <c r="J69" s="66">
        <f t="shared" ref="J69" si="9">SUM(J60:J67)</f>
        <v>1.7629357598138995E-2</v>
      </c>
      <c r="K69" s="66">
        <f t="shared" ref="K69" si="10">SUM(K60:K67)</f>
        <v>-2.8466572438901494E-2</v>
      </c>
      <c r="L69" s="66">
        <f t="shared" ref="L69" si="11">SUM(L60:L67)</f>
        <v>-1.4708950749650285E-2</v>
      </c>
      <c r="M69" s="66">
        <f t="shared" ref="M69" si="12">SUM(M60:M67)</f>
        <v>-1.3555510685705485E-2</v>
      </c>
      <c r="N69" s="66">
        <f t="shared" ref="N69" si="13">SUM(N60:N67)</f>
        <v>-1.3284400472116431E-2</v>
      </c>
      <c r="O69" s="66">
        <f t="shared" ref="O69" si="14">SUM(O60:O67)</f>
        <v>4.3971146322633103E-2</v>
      </c>
      <c r="P69" s="66">
        <f t="shared" ref="P69" si="15">SUM(P60:P67)</f>
        <v>-1.4233286218200192E-2</v>
      </c>
      <c r="Q69" s="66">
        <f t="shared" ref="Q69" si="16">SUM(Q60:Q67)</f>
        <v>-1.4233286217290697E-2</v>
      </c>
      <c r="R69" s="66">
        <f t="shared" ref="R69" si="17">SUM(R60:R67)</f>
        <v>-5.4874641655146661E-2</v>
      </c>
      <c r="S69" s="66">
        <f t="shared" ref="S69" si="18">SUM(S60:S67)</f>
        <v>-5.3464896610535106E-2</v>
      </c>
      <c r="T69" s="66">
        <f t="shared" ref="T69" si="19">SUM(T60:T67)</f>
        <v>-6.1081863427148164E-2</v>
      </c>
      <c r="U69" s="66">
        <f t="shared" ref="U69" si="20">SUM(U60:U67)</f>
        <v>-5.3765195182108982E-2</v>
      </c>
      <c r="V69" s="66">
        <f t="shared" ref="V69" si="21">SUM(V60:V67)</f>
        <v>-3.2666560702978131E-2</v>
      </c>
      <c r="W69" s="66">
        <f t="shared" ref="W69" si="22">SUM(W60:W67)</f>
        <v>-3.1482640595754674E-2</v>
      </c>
      <c r="X69" s="66">
        <f t="shared" ref="X69" si="23">SUM(X60:X67)</f>
        <v>-3.2042913201166812E-2</v>
      </c>
      <c r="Y69" s="66">
        <f t="shared" ref="Y69" si="24">SUM(Y60:Y67)</f>
        <v>-3.2552642938526333E-2</v>
      </c>
      <c r="Z69" s="66">
        <f t="shared" ref="Z69" si="25">SUM(Z60:Z67)</f>
        <v>-3.2370110665851826E-2</v>
      </c>
      <c r="AA69" s="66">
        <f t="shared" ref="AA69" si="26">SUM(AA60:AA67)</f>
        <v>-1.6253702724384311E-2</v>
      </c>
      <c r="AB69" s="66">
        <f t="shared" ref="AB69" si="27">SUM(AB60:AB67)</f>
        <v>-1.7038955659131716E-2</v>
      </c>
      <c r="AC69" s="66">
        <f t="shared" ref="AC69" si="28">SUM(AC60:AC67)</f>
        <v>-1.4326397856507356E-2</v>
      </c>
      <c r="AD69" s="66">
        <f t="shared" ref="AD69" si="29">SUM(AD60:AD67)</f>
        <v>-1.8882944151641823E-2</v>
      </c>
      <c r="AE69" s="66">
        <f t="shared" ref="AE69" si="30">SUM(AE60:AE67)</f>
        <v>-1.7283386370081644E-2</v>
      </c>
      <c r="AF69" s="66">
        <f t="shared" ref="AF69" si="31">SUM(AF60:AF67)</f>
        <v>-3.1694969530235539E-2</v>
      </c>
      <c r="AG69" s="66">
        <f t="shared" ref="AG69" si="32">SUM(AG60:AG67)</f>
        <v>-3.0131389127177499E-2</v>
      </c>
      <c r="AH69" s="66">
        <f t="shared" ref="AH69" si="33">SUM(AH60:AH67)</f>
        <v>-3.1130942095501268E-2</v>
      </c>
      <c r="AI69" s="66">
        <f t="shared" ref="AI69" si="34">SUM(AI60:AI67)</f>
        <v>-3.2552642938526333E-2</v>
      </c>
      <c r="AJ69" s="66">
        <f t="shared" ref="AJ69" si="35">SUM(AJ60:AJ67)</f>
        <v>-3.2370110665624452E-2</v>
      </c>
      <c r="AK69" s="66">
        <f t="shared" ref="AK69" si="36">SUM(AK60:AK67)</f>
        <v>-1.6253702724156938E-2</v>
      </c>
      <c r="AL69" s="66">
        <f t="shared" ref="AL69" si="37">SUM(AL60:AL67)</f>
        <v>-1.7038955658676969E-2</v>
      </c>
      <c r="AM69" s="66">
        <f t="shared" ref="AM69" si="38">SUM(AM60:AM67)</f>
        <v>-1.4326397857644224E-2</v>
      </c>
      <c r="AN69" s="66">
        <f t="shared" ref="AN69" si="39">SUM(AN60:AN67)</f>
        <v>-1.8882944151641823E-2</v>
      </c>
      <c r="AO69" s="66">
        <f t="shared" ref="AO69" si="40">SUM(AO60:AO67)</f>
        <v>-1.7283386369740583E-2</v>
      </c>
    </row>
    <row r="70" spans="1:41" s="55" customFormat="1" ht="15" x14ac:dyDescent="0.25">
      <c r="A70" s="68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s="55" customFormat="1" ht="15" x14ac:dyDescent="0.25">
      <c r="A71" s="68" t="s">
        <v>6030</v>
      </c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</row>
    <row r="72" spans="1:41" s="55" customFormat="1" x14ac:dyDescent="0.2">
      <c r="A72" s="65" t="s">
        <v>2750</v>
      </c>
      <c r="B72" s="66">
        <v>-0.28999999999996362</v>
      </c>
      <c r="C72" s="66">
        <v>-0.27499999999997726</v>
      </c>
      <c r="D72" s="66">
        <v>-0.30499999999994998</v>
      </c>
      <c r="E72" s="66">
        <v>-0.27999999999997272</v>
      </c>
      <c r="F72" s="66">
        <v>2.8227849062127461</v>
      </c>
      <c r="G72" s="66">
        <v>2.6218666518884675</v>
      </c>
      <c r="H72" s="66">
        <v>13.457311434618873</v>
      </c>
      <c r="I72" s="66">
        <v>13.098551572874612</v>
      </c>
      <c r="J72" s="66">
        <v>13.893613250069279</v>
      </c>
      <c r="K72" s="66">
        <v>41.82738293302441</v>
      </c>
      <c r="L72" s="66">
        <v>49.886158695193217</v>
      </c>
      <c r="M72" s="66">
        <v>20.156429968112093</v>
      </c>
      <c r="N72" s="66">
        <v>21.768805368748986</v>
      </c>
      <c r="O72" s="66">
        <v>23.586839213041912</v>
      </c>
      <c r="P72" s="66">
        <v>23.963331466512159</v>
      </c>
      <c r="Q72" s="66">
        <v>27.185941466512077</v>
      </c>
      <c r="R72" s="55">
        <v>-0.28999999999996362</v>
      </c>
      <c r="S72" s="55">
        <v>-0.27499999999997726</v>
      </c>
      <c r="T72" s="55">
        <v>-0.30499999999994998</v>
      </c>
      <c r="U72" s="55">
        <v>-0.27999999999997272</v>
      </c>
      <c r="V72" s="55">
        <v>12.933487435769393</v>
      </c>
      <c r="W72" s="55">
        <v>12.49815316804245</v>
      </c>
      <c r="X72" s="55">
        <v>13.387252046002004</v>
      </c>
      <c r="Y72" s="55">
        <v>52.451999999999998</v>
      </c>
      <c r="Z72" s="55">
        <v>62.355999999999995</v>
      </c>
      <c r="AA72" s="55">
        <v>25.085199999999986</v>
      </c>
      <c r="AB72" s="55">
        <v>26.913600000000088</v>
      </c>
      <c r="AC72" s="55">
        <v>29.322799999999916</v>
      </c>
      <c r="AD72" s="55">
        <v>29.483999999999924</v>
      </c>
      <c r="AE72" s="55">
        <v>33.644950000000108</v>
      </c>
      <c r="AF72" s="55">
        <v>13.250740439625133</v>
      </c>
      <c r="AG72" s="55">
        <v>12.939376389483186</v>
      </c>
      <c r="AH72" s="55">
        <v>13.685037349899517</v>
      </c>
      <c r="AI72" s="55">
        <v>41.820302176662608</v>
      </c>
      <c r="AJ72" s="55">
        <v>49.864264985595128</v>
      </c>
      <c r="AK72" s="55">
        <v>20.15303452154194</v>
      </c>
      <c r="AL72" s="55">
        <v>21.768945514870666</v>
      </c>
      <c r="AM72" s="55">
        <v>23.571812478206425</v>
      </c>
      <c r="AN72" s="55">
        <v>23.956622358755794</v>
      </c>
      <c r="AO72" s="55">
        <v>27.177439872551986</v>
      </c>
    </row>
    <row r="73" spans="1:41" s="55" customFormat="1" x14ac:dyDescent="0.2">
      <c r="A73" s="65" t="s">
        <v>2832</v>
      </c>
      <c r="B73" s="66">
        <v>11.027076029392447</v>
      </c>
      <c r="C73" s="66">
        <v>10.752836029392256</v>
      </c>
      <c r="D73" s="66">
        <v>11.177796029392312</v>
      </c>
      <c r="E73" s="66">
        <v>10.917680810596949</v>
      </c>
      <c r="F73" s="66">
        <v>2.8989428073055024</v>
      </c>
      <c r="G73" s="66">
        <v>2.7740048270022726</v>
      </c>
      <c r="H73" s="66">
        <v>-2.4926939705878794</v>
      </c>
      <c r="I73" s="66">
        <v>-2.4438143853658403</v>
      </c>
      <c r="J73" s="66">
        <v>-2.6791994169570899</v>
      </c>
      <c r="K73" s="66">
        <v>-19.807239189403163</v>
      </c>
      <c r="L73" s="66">
        <v>-24.293566475910211</v>
      </c>
      <c r="M73" s="66">
        <v>-9.8571043759116037</v>
      </c>
      <c r="N73" s="66">
        <v>-10.911858288392295</v>
      </c>
      <c r="O73" s="66">
        <v>-11.888787531845765</v>
      </c>
      <c r="P73" s="66">
        <v>-12.29913959470332</v>
      </c>
      <c r="Q73" s="66">
        <v>-13.816569594704333</v>
      </c>
      <c r="R73" s="55">
        <v>10.414573084249241</v>
      </c>
      <c r="S73" s="55">
        <v>10.164750677144639</v>
      </c>
      <c r="T73" s="55">
        <v>10.139373189980461</v>
      </c>
      <c r="U73" s="55">
        <v>10.41449242441513</v>
      </c>
      <c r="V73" s="55">
        <v>-1.0896128820807007</v>
      </c>
      <c r="W73" s="55">
        <v>-0.58582760927015443</v>
      </c>
      <c r="X73" s="55">
        <v>-1.2568075672434134</v>
      </c>
      <c r="Y73" s="55">
        <v>-20.10274643512912</v>
      </c>
      <c r="Z73" s="55">
        <v>-24.429181471562288</v>
      </c>
      <c r="AA73" s="55">
        <v>-10.061939083924699</v>
      </c>
      <c r="AB73" s="55">
        <v>-11.241916561795733</v>
      </c>
      <c r="AC73" s="55">
        <v>-11.869961860089234</v>
      </c>
      <c r="AD73" s="55">
        <v>-12.638420580551383</v>
      </c>
      <c r="AE73" s="55">
        <v>-14.001289445586963</v>
      </c>
      <c r="AF73" s="55">
        <v>-2.0549271045119895</v>
      </c>
      <c r="AG73" s="55">
        <v>-1.9283493371890472</v>
      </c>
      <c r="AH73" s="55">
        <v>-2.1628868969646646</v>
      </c>
      <c r="AI73" s="55">
        <v>-20.10274643512912</v>
      </c>
      <c r="AJ73" s="55">
        <v>-24.429181471562288</v>
      </c>
      <c r="AK73" s="55">
        <v>-10.061939083924699</v>
      </c>
      <c r="AL73" s="55">
        <v>-11.241916561795961</v>
      </c>
      <c r="AM73" s="55">
        <v>-11.869961860088551</v>
      </c>
      <c r="AN73" s="55">
        <v>-12.638420580551383</v>
      </c>
      <c r="AO73" s="55">
        <v>-14.00128944558719</v>
      </c>
    </row>
    <row r="74" spans="1:41" s="55" customFormat="1" x14ac:dyDescent="0.2">
      <c r="A74" s="65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</row>
    <row r="75" spans="1:41" s="55" customFormat="1" x14ac:dyDescent="0.2">
      <c r="A75" s="65" t="s">
        <v>6031</v>
      </c>
      <c r="B75" s="66">
        <v>-0.2708810775523034</v>
      </c>
      <c r="C75" s="66">
        <v>-0.28050107755234421</v>
      </c>
      <c r="D75" s="66">
        <v>-0.29552107755228008</v>
      </c>
      <c r="E75" s="66">
        <v>-0.28672305505585882</v>
      </c>
      <c r="F75" s="66">
        <v>-0.18182419746983669</v>
      </c>
      <c r="G75" s="66">
        <v>-0.18625893400633231</v>
      </c>
      <c r="H75" s="66">
        <v>-0.28454107755283076</v>
      </c>
      <c r="I75" s="66">
        <v>-0.18182419748416123</v>
      </c>
      <c r="J75" s="66">
        <v>-0.25193018485049379</v>
      </c>
      <c r="K75" s="66">
        <v>-0.26268305505345779</v>
      </c>
      <c r="L75" s="66">
        <v>-0.30602848204000566</v>
      </c>
      <c r="M75" s="66">
        <v>-0.13403955002581824</v>
      </c>
      <c r="N75" s="66">
        <v>-0.13055875902534808</v>
      </c>
      <c r="O75" s="66">
        <v>-0.10372730607628</v>
      </c>
      <c r="P75" s="66">
        <v>-0.17470152752707691</v>
      </c>
      <c r="Q75" s="66">
        <v>-0.16304152752707068</v>
      </c>
      <c r="R75" s="55">
        <v>-0.32778672100494077</v>
      </c>
      <c r="S75" s="55">
        <v>-0.31936578755232858</v>
      </c>
      <c r="T75" s="55">
        <v>-0.36486477399762407</v>
      </c>
      <c r="U75" s="55">
        <v>-0.32115958303154457</v>
      </c>
      <c r="V75" s="55">
        <v>-0.19512956251639935</v>
      </c>
      <c r="W75" s="55">
        <v>-0.18805756572044174</v>
      </c>
      <c r="X75" s="55">
        <v>-0.19140428316063662</v>
      </c>
      <c r="Y75" s="55">
        <v>-0.19444908916341319</v>
      </c>
      <c r="Z75" s="55">
        <v>-0.19335875575507089</v>
      </c>
      <c r="AA75" s="55">
        <v>-9.7089434378062833E-2</v>
      </c>
      <c r="AB75" s="55">
        <v>-0.10178004333238277</v>
      </c>
      <c r="AC75" s="55">
        <v>-8.5576922881386963E-2</v>
      </c>
      <c r="AD75" s="55">
        <v>-0.11279487501258245</v>
      </c>
      <c r="AE75" s="55">
        <v>-0.10324011919897202</v>
      </c>
      <c r="AF75" s="55">
        <v>-0.18932588571431097</v>
      </c>
      <c r="AG75" s="55">
        <v>-0.17998603623539111</v>
      </c>
      <c r="AH75" s="55">
        <v>-0.18595673927836742</v>
      </c>
      <c r="AI75" s="55">
        <v>-0.19444908916341319</v>
      </c>
      <c r="AJ75" s="55">
        <v>-0.19335875575507089</v>
      </c>
      <c r="AK75" s="55">
        <v>-9.7089434378062833E-2</v>
      </c>
      <c r="AL75" s="55">
        <v>-0.10178004333238277</v>
      </c>
      <c r="AM75" s="55">
        <v>-8.5576922881386963E-2</v>
      </c>
      <c r="AN75" s="55">
        <v>-0.11279487501258245</v>
      </c>
      <c r="AO75" s="55">
        <v>-0.10324011919897202</v>
      </c>
    </row>
    <row r="76" spans="1:41" s="55" customFormat="1" x14ac:dyDescent="0.2">
      <c r="A76" s="65" t="s">
        <v>6032</v>
      </c>
      <c r="B76" s="66">
        <v>-4.9748476201176572</v>
      </c>
      <c r="C76" s="66">
        <v>-4.914087620117698</v>
      </c>
      <c r="D76" s="66">
        <v>-4.6141276201176424</v>
      </c>
      <c r="E76" s="66">
        <v>-5.0485580498766467</v>
      </c>
      <c r="F76" s="66">
        <v>-8.198832651677094</v>
      </c>
      <c r="G76" s="66">
        <v>-7.7377497082177342</v>
      </c>
      <c r="H76" s="66">
        <v>-10.32216762011808</v>
      </c>
      <c r="I76" s="66">
        <v>-10.232899318338923</v>
      </c>
      <c r="J76" s="66">
        <v>-10.652363989216838</v>
      </c>
      <c r="K76" s="66">
        <v>-21.230478049876297</v>
      </c>
      <c r="L76" s="66">
        <v>-24.920926525538562</v>
      </c>
      <c r="M76" s="66">
        <v>-9.8486085951793712</v>
      </c>
      <c r="N76" s="66">
        <v>-10.280836423275787</v>
      </c>
      <c r="O76" s="66">
        <v>-11.463347364056062</v>
      </c>
      <c r="P76" s="66">
        <v>-11.03195902493826</v>
      </c>
      <c r="Q76" s="66">
        <v>-12.908639024938338</v>
      </c>
      <c r="R76" s="55">
        <v>-6.2031683562004218</v>
      </c>
      <c r="S76" s="55">
        <v>-6.0606610324659869</v>
      </c>
      <c r="T76" s="55">
        <v>-5.9478783286095904</v>
      </c>
      <c r="U76" s="55">
        <v>-6.2208312476049059</v>
      </c>
      <c r="V76" s="55">
        <v>-11.366601751866824</v>
      </c>
      <c r="W76" s="55">
        <v>-11.452350349799758</v>
      </c>
      <c r="X76" s="55">
        <v>-11.662283440898932</v>
      </c>
      <c r="Y76" s="55">
        <v>-21.241947328334049</v>
      </c>
      <c r="Z76" s="55">
        <v>-24.962141977517717</v>
      </c>
      <c r="AA76" s="55">
        <v>-9.8536217008070253</v>
      </c>
      <c r="AB76" s="55">
        <v>-10.278082325898936</v>
      </c>
      <c r="AC76" s="55">
        <v>-11.492535652060155</v>
      </c>
      <c r="AD76" s="55">
        <v>-11.0423136691237</v>
      </c>
      <c r="AE76" s="55">
        <v>-12.923632559784551</v>
      </c>
      <c r="AF76" s="55">
        <v>-10.732735907136771</v>
      </c>
      <c r="AG76" s="55">
        <v>-10.570794220861103</v>
      </c>
      <c r="AH76" s="55">
        <v>-11.067313713547378</v>
      </c>
      <c r="AI76" s="55">
        <v>-21.241947328334049</v>
      </c>
      <c r="AJ76" s="55">
        <v>-24.962141977517717</v>
      </c>
      <c r="AK76" s="55">
        <v>-9.8536217008069116</v>
      </c>
      <c r="AL76" s="55">
        <v>-10.278082325898822</v>
      </c>
      <c r="AM76" s="55">
        <v>-11.492535652060724</v>
      </c>
      <c r="AN76" s="55">
        <v>-11.0423136691237</v>
      </c>
      <c r="AO76" s="55">
        <v>-12.923632559784437</v>
      </c>
    </row>
    <row r="77" spans="1:41" s="55" customFormat="1" x14ac:dyDescent="0.2">
      <c r="A77" s="65" t="s">
        <v>6033</v>
      </c>
      <c r="B77" s="66">
        <v>-5.0018657681641418E-2</v>
      </c>
      <c r="C77" s="66">
        <v>-5.0018657681642473E-2</v>
      </c>
      <c r="D77" s="66">
        <v>-5.0018657681640766E-2</v>
      </c>
      <c r="E77" s="66">
        <v>-5.1238624942169408E-2</v>
      </c>
      <c r="F77" s="66">
        <v>-5.0018657681641709E-2</v>
      </c>
      <c r="G77" s="66">
        <v>-5.1238624942171296E-2</v>
      </c>
      <c r="H77" s="66">
        <v>-5.001865768146406E-2</v>
      </c>
      <c r="I77" s="66">
        <v>-5.0018657681647219E-2</v>
      </c>
      <c r="J77" s="66">
        <v>-5.0018657681647469E-2</v>
      </c>
      <c r="K77" s="66">
        <v>-5.1238624942185479E-2</v>
      </c>
      <c r="L77" s="66">
        <v>-5.1238624942157057E-2</v>
      </c>
      <c r="M77" s="66">
        <v>-2.4399345210550729E-2</v>
      </c>
      <c r="N77" s="66">
        <v>-2.3911358306351448E-2</v>
      </c>
      <c r="O77" s="66">
        <v>-2.3423371402117088E-2</v>
      </c>
      <c r="P77" s="66">
        <v>-2.5619312471088306E-2</v>
      </c>
      <c r="Q77" s="66">
        <v>-2.5619312471088306E-2</v>
      </c>
      <c r="R77" s="55">
        <v>-9.8772031248624881E-2</v>
      </c>
      <c r="S77" s="55">
        <v>-9.6234549865708535E-2</v>
      </c>
      <c r="T77" s="55">
        <v>-0.10994476758647806</v>
      </c>
      <c r="U77" s="55">
        <v>-9.6775074578182074E-2</v>
      </c>
      <c r="V77" s="55">
        <v>-5.8798425962211361E-2</v>
      </c>
      <c r="W77" s="55">
        <v>-5.6667419903216075E-2</v>
      </c>
      <c r="X77" s="55">
        <v>-5.7675886867864165E-2</v>
      </c>
      <c r="Y77" s="55">
        <v>-5.8593378805091821E-2</v>
      </c>
      <c r="Z77" s="55">
        <v>-5.8264828444209313E-2</v>
      </c>
      <c r="AA77" s="55">
        <v>-2.9255976620713352E-2</v>
      </c>
      <c r="AB77" s="55">
        <v>-3.066939865559893E-2</v>
      </c>
      <c r="AC77" s="55">
        <v>-2.5786909472988138E-2</v>
      </c>
      <c r="AD77" s="55">
        <v>-3.3988499855257807E-2</v>
      </c>
      <c r="AE77" s="55">
        <v>-3.1109363577548392E-2</v>
      </c>
      <c r="AF77" s="55">
        <v>-5.704960299373131E-2</v>
      </c>
      <c r="AG77" s="55">
        <v>-5.423522448030281E-2</v>
      </c>
      <c r="AH77" s="55">
        <v>-5.6034377495799766E-2</v>
      </c>
      <c r="AI77" s="55">
        <v>-5.8593378805093722E-2</v>
      </c>
      <c r="AJ77" s="55">
        <v>-5.8264828444197767E-2</v>
      </c>
      <c r="AK77" s="55">
        <v>-2.9255976620714039E-2</v>
      </c>
      <c r="AL77" s="55">
        <v>-3.0669398655591172E-2</v>
      </c>
      <c r="AM77" s="55">
        <v>-2.5786909472986765E-2</v>
      </c>
      <c r="AN77" s="55">
        <v>-3.398849985526365E-2</v>
      </c>
      <c r="AO77" s="55">
        <v>-3.1109363577539795E-2</v>
      </c>
    </row>
    <row r="78" spans="1:41" s="55" customFormat="1" x14ac:dyDescent="0.2">
      <c r="A78" s="65" t="s">
        <v>3250</v>
      </c>
      <c r="B78" s="71">
        <v>-2.4965785653811281</v>
      </c>
      <c r="C78" s="66">
        <v>-2.4661985653810916</v>
      </c>
      <c r="D78" s="66">
        <v>-2.3162185653810639</v>
      </c>
      <c r="E78" s="66">
        <v>-2.5336570669757066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55">
        <v>-3.1196621078303224</v>
      </c>
      <c r="S78" s="55">
        <v>-3.0479440188418039</v>
      </c>
      <c r="T78" s="55">
        <v>-2.9940620043182662</v>
      </c>
      <c r="U78" s="55">
        <v>-3.1281280569248793</v>
      </c>
      <c r="V78" s="55">
        <v>0</v>
      </c>
      <c r="W78" s="55">
        <v>0</v>
      </c>
      <c r="X78" s="55">
        <v>0</v>
      </c>
      <c r="Y78" s="55">
        <v>-10.63169782333739</v>
      </c>
      <c r="Z78" s="55">
        <v>-12.491735014404981</v>
      </c>
      <c r="AA78" s="55">
        <v>-4.9321654784581597</v>
      </c>
      <c r="AB78" s="55">
        <v>-5.144654485129422</v>
      </c>
      <c r="AC78" s="55">
        <v>-5.7509875217932631</v>
      </c>
      <c r="AD78" s="55">
        <v>-5.5273776412441293</v>
      </c>
      <c r="AE78" s="55">
        <v>-6.4675101274480085</v>
      </c>
      <c r="AF78" s="55">
        <v>0</v>
      </c>
      <c r="AG78" s="55">
        <v>0</v>
      </c>
      <c r="AH78" s="55">
        <v>0</v>
      </c>
      <c r="AI78" s="55">
        <v>0</v>
      </c>
      <c r="AJ78" s="55">
        <v>0</v>
      </c>
      <c r="AK78" s="55">
        <v>0</v>
      </c>
      <c r="AL78" s="55">
        <v>0</v>
      </c>
      <c r="AM78" s="55">
        <v>0</v>
      </c>
      <c r="AN78" s="55">
        <v>0</v>
      </c>
      <c r="AO78" s="55">
        <v>0</v>
      </c>
    </row>
    <row r="79" spans="1:41" s="55" customFormat="1" x14ac:dyDescent="0.2">
      <c r="A79" s="65"/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</row>
    <row r="80" spans="1:41" ht="15" x14ac:dyDescent="0.25">
      <c r="A80" s="59" t="s">
        <v>8789</v>
      </c>
      <c r="B80" s="48">
        <f>SUM(B72:B78)</f>
        <v>2.9447501086597532</v>
      </c>
      <c r="C80" s="48">
        <f t="shared" ref="C80" si="41">SUM(C72:C78)</f>
        <v>2.7670301086595028</v>
      </c>
      <c r="D80" s="48">
        <f t="shared" ref="D80" si="42">SUM(D72:D78)</f>
        <v>3.5969101086597348</v>
      </c>
      <c r="E80" s="48">
        <f t="shared" ref="E80" si="43">SUM(E72:E78)</f>
        <v>2.717504013746594</v>
      </c>
      <c r="F80" s="48">
        <f t="shared" ref="F80" si="44">SUM(F72:F78)</f>
        <v>-2.7089477933103239</v>
      </c>
      <c r="G80" s="48">
        <f t="shared" ref="G80" si="45">SUM(G72:G78)</f>
        <v>-2.579375788275498</v>
      </c>
      <c r="H80" s="48">
        <f t="shared" ref="H80" si="46">SUM(H72:H78)</f>
        <v>0.30789010867861899</v>
      </c>
      <c r="I80" s="48">
        <f t="shared" ref="I80" si="47">SUM(I72:I78)</f>
        <v>0.18999501400404056</v>
      </c>
      <c r="J80" s="48">
        <f t="shared" ref="J80" si="48">SUM(J72:J78)</f>
        <v>0.26010100136321057</v>
      </c>
      <c r="K80" s="48">
        <f t="shared" ref="K80" si="49">SUM(K72:K78)</f>
        <v>0.47574401374930742</v>
      </c>
      <c r="L80" s="48">
        <f t="shared" ref="L80" si="50">SUM(L72:L78)</f>
        <v>0.31439858676228138</v>
      </c>
      <c r="M80" s="48">
        <f t="shared" ref="M80" si="51">SUM(M72:M78)</f>
        <v>0.29227810178474906</v>
      </c>
      <c r="N80" s="48">
        <f t="shared" ref="N80" si="52">SUM(N72:N78)</f>
        <v>0.42164053974920385</v>
      </c>
      <c r="O80" s="48">
        <f t="shared" ref="O80" si="53">SUM(O72:O78)</f>
        <v>0.10755363966168846</v>
      </c>
      <c r="P80" s="48">
        <f t="shared" ref="P80" si="54">SUM(P72:P78)</f>
        <v>0.43191200687241393</v>
      </c>
      <c r="Q80" s="48">
        <f t="shared" ref="Q80" si="55">SUM(Q72:Q78)</f>
        <v>0.272072006871246</v>
      </c>
      <c r="R80" s="48">
        <f t="shared" ref="R80" si="56">SUM(R72:R78)</f>
        <v>0.37518386796496772</v>
      </c>
      <c r="S80" s="48">
        <f t="shared" ref="S80" si="57">SUM(S72:S78)</f>
        <v>0.36554528841883371</v>
      </c>
      <c r="T80" s="48">
        <f t="shared" ref="T80" si="58">SUM(T72:T78)</f>
        <v>0.41762331546855203</v>
      </c>
      <c r="U80" s="48">
        <f t="shared" ref="U80" si="59">SUM(U72:U78)</f>
        <v>0.36759846227564541</v>
      </c>
      <c r="V80" s="48">
        <f t="shared" ref="V80" si="60">SUM(V72:V78)</f>
        <v>0.2233448133432579</v>
      </c>
      <c r="W80" s="48">
        <f t="shared" ref="W80" si="61">SUM(W72:W78)</f>
        <v>0.21525022334887925</v>
      </c>
      <c r="X80" s="48">
        <f t="shared" ref="X80" si="62">SUM(X72:X78)</f>
        <v>0.21908086783115799</v>
      </c>
      <c r="Y80" s="48">
        <f t="shared" ref="Y80" si="63">SUM(Y72:Y78)</f>
        <v>0.22256594523093298</v>
      </c>
      <c r="Z80" s="48">
        <f t="shared" ref="Z80" si="64">SUM(Z72:Z78)</f>
        <v>0.22131795231572937</v>
      </c>
      <c r="AA80" s="48">
        <f t="shared" ref="AA80" si="65">SUM(AA72:AA78)</f>
        <v>0.11112832581132626</v>
      </c>
      <c r="AB80" s="48">
        <f t="shared" ref="AB80" si="66">SUM(AB72:AB78)</f>
        <v>0.116497185188015</v>
      </c>
      <c r="AC80" s="48">
        <f t="shared" ref="AC80" si="67">SUM(AC72:AC78)</f>
        <v>9.7951133702887994E-2</v>
      </c>
      <c r="AD80" s="48">
        <f t="shared" ref="AD80" si="68">SUM(AD72:AD78)</f>
        <v>0.12910473421287083</v>
      </c>
      <c r="AE80" s="48">
        <f t="shared" ref="AE80" si="69">SUM(AE72:AE78)</f>
        <v>0.11816838440406574</v>
      </c>
      <c r="AF80" s="48">
        <f t="shared" ref="AF80" si="70">SUM(AF72:AF78)</f>
        <v>0.21670193926833048</v>
      </c>
      <c r="AG80" s="48">
        <f t="shared" ref="AG80" si="71">SUM(AG72:AG78)</f>
        <v>0.20601157071734222</v>
      </c>
      <c r="AH80" s="48">
        <f t="shared" ref="AH80" si="72">SUM(AH72:AH78)</f>
        <v>0.21284562261330697</v>
      </c>
      <c r="AI80" s="48">
        <f t="shared" ref="AI80" si="73">SUM(AI72:AI78)</f>
        <v>0.22256594523093157</v>
      </c>
      <c r="AJ80" s="48">
        <f t="shared" ref="AJ80" si="74">SUM(AJ72:AJ78)</f>
        <v>0.22131795231585394</v>
      </c>
      <c r="AK80" s="48">
        <f t="shared" ref="AK80" si="75">SUM(AK72:AK78)</f>
        <v>0.11112832581155281</v>
      </c>
      <c r="AL80" s="48">
        <f t="shared" ref="AL80" si="76">SUM(AL72:AL78)</f>
        <v>0.11649718518790894</v>
      </c>
      <c r="AM80" s="48">
        <f t="shared" ref="AM80" si="77">SUM(AM72:AM78)</f>
        <v>9.7951133702776111E-2</v>
      </c>
      <c r="AN80" s="48">
        <f t="shared" ref="AN80" si="78">SUM(AN72:AN78)</f>
        <v>0.12910473421286472</v>
      </c>
      <c r="AO80" s="48">
        <f t="shared" ref="AO80" si="79">SUM(AO72:AO78)</f>
        <v>0.11816838440384692</v>
      </c>
    </row>
  </sheetData>
  <mergeCells count="32">
    <mergeCell ref="R3:AE3"/>
    <mergeCell ref="AF3:AO3"/>
    <mergeCell ref="A1:F1"/>
    <mergeCell ref="B4:E4"/>
    <mergeCell ref="F4:G4"/>
    <mergeCell ref="H4:J4"/>
    <mergeCell ref="B3:Q3"/>
    <mergeCell ref="A48:A49"/>
    <mergeCell ref="B48:B49"/>
    <mergeCell ref="C48:C49"/>
    <mergeCell ref="F48:F49"/>
    <mergeCell ref="G48:G49"/>
    <mergeCell ref="H48:H49"/>
    <mergeCell ref="I48:I49"/>
    <mergeCell ref="M48:M49"/>
    <mergeCell ref="N48:N49"/>
    <mergeCell ref="K4:L4"/>
    <mergeCell ref="M4:O4"/>
    <mergeCell ref="Y4:Z4"/>
    <mergeCell ref="AD4:AE4"/>
    <mergeCell ref="AI4:AJ4"/>
    <mergeCell ref="AN4:AO4"/>
    <mergeCell ref="K48:K49"/>
    <mergeCell ref="L48:L49"/>
    <mergeCell ref="P48:P49"/>
    <mergeCell ref="Q48:Q49"/>
    <mergeCell ref="P4:Q4"/>
    <mergeCell ref="R4:U4"/>
    <mergeCell ref="V4:X4"/>
    <mergeCell ref="AA4:AC4"/>
    <mergeCell ref="AF4:AH4"/>
    <mergeCell ref="AK4:AM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M1115"/>
  <sheetViews>
    <sheetView zoomScaleNormal="100" zoomScalePageLayoutView="85" workbookViewId="0">
      <pane xSplit="12615" ySplit="3225" topLeftCell="N7"/>
      <selection sqref="A1:C1"/>
      <selection pane="topRight" activeCell="E1" sqref="E1"/>
      <selection pane="bottomLeft" activeCell="C690" sqref="C690"/>
      <selection pane="bottomRight" activeCell="AA7" sqref="AA7"/>
    </sheetView>
  </sheetViews>
  <sheetFormatPr defaultColWidth="8.7109375" defaultRowHeight="15" x14ac:dyDescent="0.25"/>
  <cols>
    <col min="1" max="1" width="14.42578125" style="5" customWidth="1"/>
    <col min="2" max="2" width="37.42578125" style="5" customWidth="1"/>
    <col min="3" max="3" width="64.5703125" style="5" customWidth="1"/>
    <col min="4" max="4" width="37.42578125" style="6" customWidth="1"/>
    <col min="5" max="5" width="8.7109375" style="7" customWidth="1"/>
    <col min="6" max="6" width="9.85546875" style="6" customWidth="1"/>
    <col min="7" max="7" width="37.140625" style="11" bestFit="1" customWidth="1"/>
    <col min="8" max="10" width="8.7109375" style="5" customWidth="1"/>
    <col min="11" max="11" width="16.42578125" style="12" customWidth="1"/>
    <col min="12" max="12" width="81.42578125" style="5" customWidth="1"/>
    <col min="13" max="13" width="12.28515625" style="5" customWidth="1"/>
    <col min="14" max="24" width="9.42578125" style="5" customWidth="1"/>
    <col min="25" max="26" width="10.85546875" style="5" customWidth="1"/>
    <col min="27" max="29" width="10.7109375" style="5" customWidth="1"/>
    <col min="30" max="38" width="10.85546875" style="5" customWidth="1"/>
    <col min="39" max="43" width="10.7109375" style="5" customWidth="1"/>
    <col min="44" max="48" width="10.85546875" style="5" customWidth="1"/>
    <col min="49" max="64" width="10.7109375" style="5" customWidth="1"/>
    <col min="65" max="16384" width="8.7109375" style="5"/>
  </cols>
  <sheetData>
    <row r="1" spans="1:117" ht="39" customHeight="1" x14ac:dyDescent="0.25">
      <c r="A1" s="92" t="s">
        <v>8790</v>
      </c>
      <c r="B1" s="92"/>
      <c r="C1" s="92"/>
      <c r="D1" s="23"/>
      <c r="E1" s="23"/>
      <c r="F1" s="23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117" ht="15.75" x14ac:dyDescent="0.25">
      <c r="A2" s="24"/>
      <c r="B2" s="24"/>
      <c r="C2" s="24"/>
      <c r="D2" s="24"/>
      <c r="E2" s="24"/>
      <c r="F2" s="24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117" ht="33" customHeight="1" x14ac:dyDescent="0.25">
      <c r="A3" s="93" t="s">
        <v>8785</v>
      </c>
      <c r="B3" s="93"/>
      <c r="C3" s="93"/>
      <c r="D3" s="93"/>
      <c r="E3" s="93"/>
      <c r="F3" s="9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117" ht="21" x14ac:dyDescent="0.35">
      <c r="A4" t="s">
        <v>8828</v>
      </c>
      <c r="B4" s="25"/>
      <c r="C4" s="25"/>
      <c r="D4" s="25"/>
      <c r="E4" s="25"/>
      <c r="F4" s="25"/>
      <c r="N4" s="94" t="s">
        <v>8792</v>
      </c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6"/>
      <c r="BF4" s="97" t="s">
        <v>8793</v>
      </c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9"/>
      <c r="CP4" s="97" t="s">
        <v>8794</v>
      </c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9"/>
    </row>
    <row r="5" spans="1:117" ht="15" customHeight="1" x14ac:dyDescent="0.25">
      <c r="N5" s="82" t="s">
        <v>8795</v>
      </c>
      <c r="O5" s="85"/>
      <c r="P5" s="85"/>
      <c r="Q5" s="85"/>
      <c r="R5" s="85"/>
      <c r="S5" s="85"/>
      <c r="T5" s="100" t="s">
        <v>8796</v>
      </c>
      <c r="U5" s="85"/>
      <c r="V5" s="85"/>
      <c r="W5" s="85"/>
      <c r="X5" s="85"/>
      <c r="Y5" s="85"/>
      <c r="Z5" s="85" t="s">
        <v>8797</v>
      </c>
      <c r="AA5" s="85"/>
      <c r="AB5" s="85"/>
      <c r="AC5" s="85"/>
      <c r="AD5" s="85" t="s">
        <v>8798</v>
      </c>
      <c r="AE5" s="85"/>
      <c r="AF5" s="85"/>
      <c r="AG5" s="83"/>
      <c r="AH5" s="82" t="s">
        <v>8799</v>
      </c>
      <c r="AI5" s="85"/>
      <c r="AJ5" s="85"/>
      <c r="AK5" s="85"/>
      <c r="AL5" s="83"/>
      <c r="AM5" s="82" t="s">
        <v>8800</v>
      </c>
      <c r="AN5" s="85"/>
      <c r="AO5" s="85"/>
      <c r="AP5" s="85"/>
      <c r="AQ5" s="85"/>
      <c r="AR5" s="83"/>
      <c r="AS5" s="82" t="s">
        <v>8801</v>
      </c>
      <c r="AT5" s="85"/>
      <c r="AU5" s="85"/>
      <c r="AV5" s="83"/>
      <c r="AW5" s="82" t="s">
        <v>5978</v>
      </c>
      <c r="AX5" s="85"/>
      <c r="AY5" s="85"/>
      <c r="AZ5" s="85"/>
      <c r="BA5" s="83"/>
      <c r="BB5" s="82" t="s">
        <v>8802</v>
      </c>
      <c r="BC5" s="85"/>
      <c r="BD5" s="85"/>
      <c r="BE5" s="101"/>
      <c r="BF5" s="100" t="s">
        <v>8795</v>
      </c>
      <c r="BG5" s="85"/>
      <c r="BH5" s="85"/>
      <c r="BI5" s="85"/>
      <c r="BJ5" s="85"/>
      <c r="BK5" s="85"/>
      <c r="BL5" s="100" t="s">
        <v>8796</v>
      </c>
      <c r="BM5" s="85"/>
      <c r="BN5" s="85"/>
      <c r="BO5" s="85"/>
      <c r="BP5" s="85"/>
      <c r="BQ5" s="83"/>
      <c r="BR5" s="82" t="s">
        <v>8799</v>
      </c>
      <c r="BS5" s="85"/>
      <c r="BT5" s="85"/>
      <c r="BU5" s="85"/>
      <c r="BV5" s="83"/>
      <c r="BW5" s="82" t="s">
        <v>8800</v>
      </c>
      <c r="BX5" s="85"/>
      <c r="BY5" s="85"/>
      <c r="BZ5" s="85"/>
      <c r="CA5" s="85"/>
      <c r="CB5" s="83"/>
      <c r="CC5" s="82" t="s">
        <v>8801</v>
      </c>
      <c r="CD5" s="85"/>
      <c r="CE5" s="85"/>
      <c r="CF5" s="83"/>
      <c r="CG5" s="82" t="s">
        <v>5980</v>
      </c>
      <c r="CH5" s="85"/>
      <c r="CI5" s="85"/>
      <c r="CJ5" s="85"/>
      <c r="CK5" s="83"/>
      <c r="CL5" s="82" t="s">
        <v>8802</v>
      </c>
      <c r="CM5" s="85"/>
      <c r="CN5" s="85"/>
      <c r="CO5" s="83"/>
      <c r="CP5" s="82" t="s">
        <v>8803</v>
      </c>
      <c r="CQ5" s="85"/>
      <c r="CR5" s="85"/>
      <c r="CS5" s="85"/>
      <c r="CT5" s="83"/>
      <c r="CU5" s="82" t="s">
        <v>8800</v>
      </c>
      <c r="CV5" s="85"/>
      <c r="CW5" s="85"/>
      <c r="CX5" s="85"/>
      <c r="CY5" s="85"/>
      <c r="CZ5" s="83"/>
      <c r="DA5" s="82" t="s">
        <v>8801</v>
      </c>
      <c r="DB5" s="85"/>
      <c r="DC5" s="85"/>
      <c r="DD5" s="83"/>
      <c r="DE5" s="82" t="s">
        <v>5978</v>
      </c>
      <c r="DF5" s="85"/>
      <c r="DG5" s="85"/>
      <c r="DH5" s="85"/>
      <c r="DI5" s="83"/>
      <c r="DJ5" s="82" t="s">
        <v>8802</v>
      </c>
      <c r="DK5" s="85"/>
      <c r="DL5" s="85"/>
      <c r="DM5" s="83"/>
    </row>
    <row r="6" spans="1:117" s="8" customFormat="1" ht="22.5" customHeight="1" thickBot="1" x14ac:dyDescent="0.3">
      <c r="A6" s="34" t="s">
        <v>0</v>
      </c>
      <c r="B6" s="34" t="s">
        <v>1</v>
      </c>
      <c r="C6" s="34" t="s">
        <v>2</v>
      </c>
      <c r="D6" s="35" t="s">
        <v>3</v>
      </c>
      <c r="E6" s="35" t="s">
        <v>4</v>
      </c>
      <c r="F6" s="35" t="s">
        <v>5</v>
      </c>
      <c r="G6" s="36" t="s">
        <v>6</v>
      </c>
      <c r="H6" s="34" t="s">
        <v>7</v>
      </c>
      <c r="I6" s="34" t="s">
        <v>8</v>
      </c>
      <c r="J6" s="34" t="s">
        <v>9</v>
      </c>
      <c r="K6" s="37" t="s">
        <v>10</v>
      </c>
      <c r="L6" s="38" t="s">
        <v>2921</v>
      </c>
      <c r="M6" s="39"/>
      <c r="N6" s="31" t="s">
        <v>4848</v>
      </c>
      <c r="O6" s="32" t="s">
        <v>4849</v>
      </c>
      <c r="P6" s="32" t="s">
        <v>4850</v>
      </c>
      <c r="Q6" s="33" t="s">
        <v>3100</v>
      </c>
      <c r="R6" s="76" t="s">
        <v>8804</v>
      </c>
      <c r="S6" s="77" t="s">
        <v>8805</v>
      </c>
      <c r="T6" s="31" t="s">
        <v>3101</v>
      </c>
      <c r="U6" s="32" t="s">
        <v>3102</v>
      </c>
      <c r="V6" s="32" t="s">
        <v>3103</v>
      </c>
      <c r="W6" s="33" t="s">
        <v>3104</v>
      </c>
      <c r="X6" s="76" t="s">
        <v>8804</v>
      </c>
      <c r="Y6" s="77" t="s">
        <v>8805</v>
      </c>
      <c r="Z6" s="78" t="s">
        <v>3105</v>
      </c>
      <c r="AA6" s="33" t="s">
        <v>3106</v>
      </c>
      <c r="AB6" s="76" t="s">
        <v>8804</v>
      </c>
      <c r="AC6" s="77" t="s">
        <v>8805</v>
      </c>
      <c r="AD6" s="78" t="s">
        <v>3107</v>
      </c>
      <c r="AE6" s="33" t="s">
        <v>4854</v>
      </c>
      <c r="AF6" s="76" t="s">
        <v>8804</v>
      </c>
      <c r="AG6" s="77" t="s">
        <v>8805</v>
      </c>
      <c r="AH6" s="78" t="s">
        <v>4855</v>
      </c>
      <c r="AI6" s="32" t="s">
        <v>4851</v>
      </c>
      <c r="AJ6" s="33" t="s">
        <v>4853</v>
      </c>
      <c r="AK6" s="76" t="s">
        <v>8804</v>
      </c>
      <c r="AL6" s="77" t="s">
        <v>8805</v>
      </c>
      <c r="AM6" s="78" t="s">
        <v>4852</v>
      </c>
      <c r="AN6" s="32" t="s">
        <v>4856</v>
      </c>
      <c r="AO6" s="32" t="s">
        <v>4857</v>
      </c>
      <c r="AP6" s="33" t="s">
        <v>4858</v>
      </c>
      <c r="AQ6" s="76" t="s">
        <v>8804</v>
      </c>
      <c r="AR6" s="77" t="s">
        <v>8805</v>
      </c>
      <c r="AS6" s="78" t="s">
        <v>4859</v>
      </c>
      <c r="AT6" s="33" t="s">
        <v>4860</v>
      </c>
      <c r="AU6" s="76" t="s">
        <v>8804</v>
      </c>
      <c r="AV6" s="77" t="s">
        <v>8805</v>
      </c>
      <c r="AW6" s="31" t="s">
        <v>4861</v>
      </c>
      <c r="AX6" s="32" t="s">
        <v>4862</v>
      </c>
      <c r="AY6" s="33" t="s">
        <v>4863</v>
      </c>
      <c r="AZ6" s="76" t="s">
        <v>8804</v>
      </c>
      <c r="BA6" s="77" t="s">
        <v>8805</v>
      </c>
      <c r="BB6" s="78" t="s">
        <v>4864</v>
      </c>
      <c r="BC6" s="33" t="s">
        <v>4865</v>
      </c>
      <c r="BD6" s="76" t="s">
        <v>8804</v>
      </c>
      <c r="BE6" s="77" t="s">
        <v>8805</v>
      </c>
      <c r="BF6" s="31" t="s">
        <v>4866</v>
      </c>
      <c r="BG6" s="32" t="s">
        <v>4867</v>
      </c>
      <c r="BH6" s="32" t="s">
        <v>5982</v>
      </c>
      <c r="BI6" s="33" t="s">
        <v>5983</v>
      </c>
      <c r="BJ6" s="76" t="s">
        <v>8804</v>
      </c>
      <c r="BK6" s="77" t="s">
        <v>8805</v>
      </c>
      <c r="BL6" s="31" t="s">
        <v>5984</v>
      </c>
      <c r="BM6" s="32" t="s">
        <v>5985</v>
      </c>
      <c r="BN6" s="32" t="s">
        <v>5986</v>
      </c>
      <c r="BO6" s="32" t="s">
        <v>5987</v>
      </c>
      <c r="BP6" s="76" t="s">
        <v>8804</v>
      </c>
      <c r="BQ6" s="77" t="s">
        <v>8805</v>
      </c>
      <c r="BR6" s="31" t="s">
        <v>5988</v>
      </c>
      <c r="BS6" s="32" t="s">
        <v>5989</v>
      </c>
      <c r="BT6" s="33" t="s">
        <v>5990</v>
      </c>
      <c r="BU6" s="76" t="s">
        <v>8804</v>
      </c>
      <c r="BV6" s="77" t="s">
        <v>8805</v>
      </c>
      <c r="BW6" s="31" t="s">
        <v>5991</v>
      </c>
      <c r="BX6" s="32" t="s">
        <v>5992</v>
      </c>
      <c r="BY6" s="32" t="s">
        <v>5993</v>
      </c>
      <c r="BZ6" s="33" t="s">
        <v>8806</v>
      </c>
      <c r="CA6" s="76" t="s">
        <v>8804</v>
      </c>
      <c r="CB6" s="77" t="s">
        <v>8805</v>
      </c>
      <c r="CC6" s="78" t="s">
        <v>8807</v>
      </c>
      <c r="CD6" s="33" t="s">
        <v>8808</v>
      </c>
      <c r="CE6" s="76" t="s">
        <v>8804</v>
      </c>
      <c r="CF6" s="77" t="s">
        <v>8805</v>
      </c>
      <c r="CG6" s="31" t="s">
        <v>8809</v>
      </c>
      <c r="CH6" s="32" t="s">
        <v>8810</v>
      </c>
      <c r="CI6" s="33" t="s">
        <v>8811</v>
      </c>
      <c r="CJ6" s="76" t="s">
        <v>8804</v>
      </c>
      <c r="CK6" s="77" t="s">
        <v>8805</v>
      </c>
      <c r="CL6" s="78" t="s">
        <v>8812</v>
      </c>
      <c r="CM6" s="33" t="s">
        <v>8813</v>
      </c>
      <c r="CN6" s="76" t="s">
        <v>8804</v>
      </c>
      <c r="CO6" s="77" t="s">
        <v>8805</v>
      </c>
      <c r="CP6" s="31" t="s">
        <v>8814</v>
      </c>
      <c r="CQ6" s="32" t="s">
        <v>8815</v>
      </c>
      <c r="CR6" s="33" t="s">
        <v>8816</v>
      </c>
      <c r="CS6" s="76" t="s">
        <v>8804</v>
      </c>
      <c r="CT6" s="79" t="s">
        <v>8805</v>
      </c>
      <c r="CU6" s="32" t="s">
        <v>8817</v>
      </c>
      <c r="CV6" s="32" t="s">
        <v>8818</v>
      </c>
      <c r="CW6" s="32" t="s">
        <v>8819</v>
      </c>
      <c r="CX6" s="32" t="s">
        <v>8820</v>
      </c>
      <c r="CY6" s="80" t="s">
        <v>8804</v>
      </c>
      <c r="CZ6" s="77" t="s">
        <v>8805</v>
      </c>
      <c r="DA6" s="78" t="s">
        <v>8821</v>
      </c>
      <c r="DB6" s="33" t="s">
        <v>8822</v>
      </c>
      <c r="DC6" s="76" t="s">
        <v>8804</v>
      </c>
      <c r="DD6" s="77" t="s">
        <v>8805</v>
      </c>
      <c r="DE6" s="31" t="s">
        <v>8823</v>
      </c>
      <c r="DF6" s="32" t="s">
        <v>8824</v>
      </c>
      <c r="DG6" s="33" t="s">
        <v>8825</v>
      </c>
      <c r="DH6" s="76" t="s">
        <v>8804</v>
      </c>
      <c r="DI6" s="77" t="s">
        <v>8805</v>
      </c>
      <c r="DJ6" s="78" t="s">
        <v>8826</v>
      </c>
      <c r="DK6" s="33" t="s">
        <v>8827</v>
      </c>
      <c r="DL6" s="76" t="s">
        <v>8804</v>
      </c>
      <c r="DM6" s="79" t="s">
        <v>8805</v>
      </c>
    </row>
    <row r="7" spans="1:117" ht="14.85" customHeight="1" x14ac:dyDescent="0.25">
      <c r="A7" s="5" t="s">
        <v>11</v>
      </c>
      <c r="B7" s="5" t="s">
        <v>12</v>
      </c>
      <c r="C7" s="5" t="s">
        <v>4868</v>
      </c>
      <c r="D7" s="5" t="s">
        <v>13</v>
      </c>
      <c r="E7" s="5" t="s">
        <v>14</v>
      </c>
      <c r="G7" s="11" t="s">
        <v>3686</v>
      </c>
      <c r="H7" s="5">
        <v>0</v>
      </c>
      <c r="I7" s="5">
        <v>0</v>
      </c>
      <c r="J7" s="5">
        <v>1000</v>
      </c>
      <c r="L7" s="6" t="s">
        <v>3742</v>
      </c>
      <c r="M7" s="13"/>
      <c r="N7" s="40">
        <v>0</v>
      </c>
      <c r="O7" s="40">
        <v>0</v>
      </c>
      <c r="P7" s="40">
        <v>0</v>
      </c>
      <c r="Q7" s="40">
        <v>0</v>
      </c>
      <c r="R7" s="40">
        <f>AVERAGE(N7:Q7)</f>
        <v>0</v>
      </c>
      <c r="S7" s="40">
        <f>_xlfn.STDEV.P(N7:Q7)</f>
        <v>0</v>
      </c>
      <c r="T7" s="40">
        <v>0</v>
      </c>
      <c r="U7" s="40">
        <v>0</v>
      </c>
      <c r="V7" s="40">
        <v>0</v>
      </c>
      <c r="W7" s="40">
        <v>0</v>
      </c>
      <c r="X7" s="40">
        <f>AVERAGE(T7:W7)</f>
        <v>0</v>
      </c>
      <c r="Y7" s="40">
        <f>_xlfn.STDEV.P(T7:W7)</f>
        <v>0</v>
      </c>
      <c r="Z7" s="40">
        <v>0</v>
      </c>
      <c r="AA7" s="40">
        <v>0</v>
      </c>
      <c r="AB7" s="40">
        <f>AVERAGE(Z7:AA7)</f>
        <v>0</v>
      </c>
      <c r="AC7" s="40">
        <f>_xlfn.STDEV.P(Z7:AA7)</f>
        <v>0</v>
      </c>
      <c r="AD7" s="40">
        <v>0</v>
      </c>
      <c r="AE7" s="40">
        <v>0</v>
      </c>
      <c r="AF7" s="40">
        <f>AVERAGE(AD7:AE7)</f>
        <v>0</v>
      </c>
      <c r="AG7" s="40">
        <f>_xlfn.STDEV.P(AD7:AE7)</f>
        <v>0</v>
      </c>
      <c r="AH7" s="40">
        <v>0</v>
      </c>
      <c r="AI7" s="40">
        <v>0</v>
      </c>
      <c r="AJ7" s="40">
        <v>0</v>
      </c>
      <c r="AK7" s="40">
        <f>AVERAGE(AH7:AJ7)</f>
        <v>0</v>
      </c>
      <c r="AL7" s="40">
        <f>_xlfn.STDEV.P(AH7:AJ7)</f>
        <v>0</v>
      </c>
      <c r="AM7" s="40">
        <v>0</v>
      </c>
      <c r="AN7" s="40">
        <v>0</v>
      </c>
      <c r="AO7" s="40">
        <v>0</v>
      </c>
      <c r="AP7" s="40">
        <v>0</v>
      </c>
      <c r="AQ7" s="40">
        <f>AVERAGE(AM7:AP7)</f>
        <v>0</v>
      </c>
      <c r="AR7" s="40">
        <f>_xlfn.STDEV.P(AM7:AP7)</f>
        <v>0</v>
      </c>
      <c r="AS7" s="40">
        <v>0</v>
      </c>
      <c r="AT7" s="40">
        <v>0</v>
      </c>
      <c r="AU7" s="40">
        <f>AVERAGE(AS7:AT7)</f>
        <v>0</v>
      </c>
      <c r="AV7" s="40">
        <f>_xlfn.STDEV.P(AS7:AT7)</f>
        <v>0</v>
      </c>
      <c r="AW7" s="44">
        <v>0</v>
      </c>
      <c r="AX7" s="44">
        <v>0</v>
      </c>
      <c r="AY7" s="44">
        <v>0</v>
      </c>
      <c r="AZ7" s="44">
        <f>AVERAGE(AW7:AY7)</f>
        <v>0</v>
      </c>
      <c r="BA7" s="44">
        <f>_xlfn.STDEV.P(AW7:AY7)</f>
        <v>0</v>
      </c>
      <c r="BB7" s="44">
        <v>0</v>
      </c>
      <c r="BC7" s="44">
        <v>0</v>
      </c>
      <c r="BD7" s="44">
        <f>AVERAGE(BB7:BC7)</f>
        <v>0</v>
      </c>
      <c r="BE7" s="44">
        <f>_xlfn.STDEV.P(BB7:BC7)</f>
        <v>0</v>
      </c>
      <c r="BF7" s="40">
        <v>0</v>
      </c>
      <c r="BG7" s="40">
        <v>0</v>
      </c>
      <c r="BH7" s="40">
        <v>0</v>
      </c>
      <c r="BI7" s="40">
        <v>0</v>
      </c>
      <c r="BJ7" s="40">
        <f>AVERAGE(BF7:BI7)</f>
        <v>0</v>
      </c>
      <c r="BK7" s="40">
        <f>_xlfn.STDEV.P(BF7:BI7)</f>
        <v>0</v>
      </c>
      <c r="BL7" s="40">
        <v>0</v>
      </c>
      <c r="BM7" s="40">
        <v>0</v>
      </c>
      <c r="BN7" s="40">
        <v>0</v>
      </c>
      <c r="BO7" s="40">
        <v>0</v>
      </c>
      <c r="BP7" s="40">
        <f>AVERAGE(BL7:BO7)</f>
        <v>0</v>
      </c>
      <c r="BQ7" s="40">
        <f>_xlfn.STDEV.P(BL7:BO7)</f>
        <v>0</v>
      </c>
      <c r="BR7" s="40">
        <v>0</v>
      </c>
      <c r="BS7" s="40">
        <v>0</v>
      </c>
      <c r="BT7" s="40">
        <v>0</v>
      </c>
      <c r="BU7" s="40">
        <f>AVERAGE(BR7:BT7)</f>
        <v>0</v>
      </c>
      <c r="BV7" s="40">
        <f>_xlfn.STDEV.P(BR7:BT7)</f>
        <v>0</v>
      </c>
      <c r="BW7" s="40">
        <v>0</v>
      </c>
      <c r="BX7" s="40">
        <v>0</v>
      </c>
      <c r="BY7" s="40">
        <v>0</v>
      </c>
      <c r="BZ7" s="40">
        <v>0</v>
      </c>
      <c r="CA7" s="40">
        <f>AVERAGE(BW7:BZ7)</f>
        <v>0</v>
      </c>
      <c r="CB7" s="40">
        <f>_xlfn.STDEV.P(BW7:BZ7)</f>
        <v>0</v>
      </c>
      <c r="CC7" s="40">
        <v>0</v>
      </c>
      <c r="CD7" s="40">
        <v>0</v>
      </c>
      <c r="CE7" s="40">
        <f>AVERAGE(CC7:CD7)</f>
        <v>0</v>
      </c>
      <c r="CF7" s="40">
        <f>_xlfn.STDEV.P(CC7:CD7)</f>
        <v>0</v>
      </c>
      <c r="CG7" s="44">
        <v>0</v>
      </c>
      <c r="CH7" s="44">
        <v>0</v>
      </c>
      <c r="CI7" s="44">
        <v>0</v>
      </c>
      <c r="CJ7" s="44">
        <f>AVERAGE(CG7:CI7)</f>
        <v>0</v>
      </c>
      <c r="CK7" s="44">
        <f>_xlfn.STDEV.P(CG7:CI7)</f>
        <v>0</v>
      </c>
      <c r="CL7" s="44">
        <v>0</v>
      </c>
      <c r="CM7" s="44">
        <v>0</v>
      </c>
      <c r="CN7" s="44">
        <f>AVERAGE(CL7:CM7)</f>
        <v>0</v>
      </c>
      <c r="CO7" s="44">
        <f>_xlfn.STDEV.P(CL7:CM7)</f>
        <v>0</v>
      </c>
      <c r="CP7" s="40">
        <v>0</v>
      </c>
      <c r="CQ7" s="40">
        <v>0</v>
      </c>
      <c r="CR7" s="40">
        <v>0</v>
      </c>
      <c r="CS7" s="40">
        <f>AVERAGE(CP7:CR7)</f>
        <v>0</v>
      </c>
      <c r="CT7" s="40">
        <f>_xlfn.STDEV.P(CP7:CR7)</f>
        <v>0</v>
      </c>
      <c r="CU7" s="40">
        <v>0</v>
      </c>
      <c r="CV7" s="40">
        <v>0</v>
      </c>
      <c r="CW7" s="40">
        <v>0</v>
      </c>
      <c r="CX7" s="40">
        <v>0</v>
      </c>
      <c r="CY7" s="40">
        <f>AVERAGE(CU7:CX7)</f>
        <v>0</v>
      </c>
      <c r="CZ7" s="40">
        <f>_xlfn.STDEV.P(CU7:CX7)</f>
        <v>0</v>
      </c>
      <c r="DA7" s="40">
        <v>0</v>
      </c>
      <c r="DB7" s="40">
        <v>0</v>
      </c>
      <c r="DC7" s="40">
        <f>AVERAGE(DA7:DB7)</f>
        <v>0</v>
      </c>
      <c r="DD7" s="40">
        <f>_xlfn.STDEV.P(DA7:DB7)</f>
        <v>0</v>
      </c>
      <c r="DE7" s="44">
        <v>0</v>
      </c>
      <c r="DF7" s="44">
        <v>0</v>
      </c>
      <c r="DG7" s="44">
        <v>0</v>
      </c>
      <c r="DH7" s="44">
        <f>AVERAGE(DE7:DG7)</f>
        <v>0</v>
      </c>
      <c r="DI7" s="44">
        <f>_xlfn.STDEV.P(DE7:DG7)</f>
        <v>0</v>
      </c>
      <c r="DJ7" s="43">
        <v>0</v>
      </c>
      <c r="DK7" s="43">
        <v>0</v>
      </c>
      <c r="DL7" s="43">
        <f>AVERAGE(DJ7:DK7)</f>
        <v>0</v>
      </c>
      <c r="DM7" s="43">
        <f>_xlfn.STDEV.P(DJ7:DK7)</f>
        <v>0</v>
      </c>
    </row>
    <row r="8" spans="1:117" ht="18" customHeight="1" x14ac:dyDescent="0.25">
      <c r="A8" s="5" t="s">
        <v>15</v>
      </c>
      <c r="B8" s="5" t="s">
        <v>16</v>
      </c>
      <c r="C8" s="5" t="s">
        <v>4869</v>
      </c>
      <c r="D8" s="5" t="s">
        <v>17</v>
      </c>
      <c r="E8" s="5" t="s">
        <v>18</v>
      </c>
      <c r="G8" s="11" t="s">
        <v>3182</v>
      </c>
      <c r="H8" s="5">
        <v>0</v>
      </c>
      <c r="I8" s="5">
        <v>0</v>
      </c>
      <c r="J8" s="5">
        <v>1000</v>
      </c>
      <c r="K8" s="12" t="s">
        <v>2808</v>
      </c>
      <c r="L8" s="6" t="s">
        <v>3743</v>
      </c>
      <c r="M8" s="10"/>
      <c r="N8" s="40">
        <v>2.0580580511005829E-2</v>
      </c>
      <c r="O8" s="40">
        <v>2.0580580511006884E-2</v>
      </c>
      <c r="P8" s="40">
        <v>2.0580580511005177E-2</v>
      </c>
      <c r="Q8" s="40">
        <v>2.1082545889323193E-2</v>
      </c>
      <c r="R8" s="40">
        <f t="shared" ref="R8:R71" si="0">AVERAGE(N8:Q8)</f>
        <v>2.0706071855585269E-2</v>
      </c>
      <c r="S8" s="40">
        <f t="shared" ref="S8:S71" si="1">_xlfn.STDEV.P(N8:Q8)</f>
        <v>2.1735738472149357E-4</v>
      </c>
      <c r="T8" s="40">
        <v>2.1082545889323637E-2</v>
      </c>
      <c r="U8" s="40">
        <v>2.1082545889323415E-2</v>
      </c>
      <c r="V8" s="40">
        <v>2.0580580511006939E-2</v>
      </c>
      <c r="W8" s="40">
        <v>2.108254588932347E-2</v>
      </c>
      <c r="X8" s="40">
        <f t="shared" ref="X8:X71" si="2">AVERAGE(T8:W8)</f>
        <v>2.0957054544744367E-2</v>
      </c>
      <c r="Y8" s="40">
        <f t="shared" ref="Y8:Y71" si="3">_xlfn.STDEV.P(T8:W8)</f>
        <v>2.1735738472120712E-4</v>
      </c>
      <c r="Z8" s="40">
        <v>2.058058051100612E-2</v>
      </c>
      <c r="AA8" s="40">
        <v>2.1082545889325077E-2</v>
      </c>
      <c r="AB8" s="40">
        <f t="shared" ref="AB8:AB71" si="4">AVERAGE(Z8:AA8)</f>
        <v>2.0831563200165597E-2</v>
      </c>
      <c r="AC8" s="40">
        <f t="shared" ref="AC8:AC71" si="5">_xlfn.STDEV.P(Z8:AA8)</f>
        <v>2.5098268915947804E-4</v>
      </c>
      <c r="AD8" s="40">
        <v>2.108254588932151E-2</v>
      </c>
      <c r="AE8" s="40">
        <v>2.058058051100612E-2</v>
      </c>
      <c r="AF8" s="40">
        <f t="shared" ref="AF8:AF71" si="6">AVERAGE(AD8:AE8)</f>
        <v>2.0831563200163813E-2</v>
      </c>
      <c r="AG8" s="40">
        <f t="shared" ref="AG8:AG71" si="7">_xlfn.STDEV.P(AD8:AE8)</f>
        <v>2.5098268915769474E-4</v>
      </c>
      <c r="AH8" s="40">
        <v>2.0580580510828471E-2</v>
      </c>
      <c r="AI8" s="40">
        <v>2.058058051101163E-2</v>
      </c>
      <c r="AJ8" s="40">
        <v>2.058058051101188E-2</v>
      </c>
      <c r="AK8" s="40">
        <f t="shared" ref="AK8:AK71" si="8">AVERAGE(AH8:AJ8)</f>
        <v>2.0580580510950661E-2</v>
      </c>
      <c r="AL8" s="40">
        <f t="shared" ref="AL8:AL71" si="9">_xlfn.STDEV.P(AH8:AJ8)</f>
        <v>8.64009397834028E-14</v>
      </c>
      <c r="AM8" s="40">
        <v>2.1082545889430222E-2</v>
      </c>
      <c r="AN8" s="40">
        <v>2.1082545889324619E-2</v>
      </c>
      <c r="AO8" s="40">
        <v>2.1082545889279766E-2</v>
      </c>
      <c r="AP8" s="40">
        <v>2.1584511267642242E-2</v>
      </c>
      <c r="AQ8" s="40">
        <f t="shared" ref="AQ8:AQ71" si="10">AVERAGE(AM8:AP8)</f>
        <v>2.1208037233919213E-2</v>
      </c>
      <c r="AR8" s="40">
        <f t="shared" ref="AR8:AR71" si="11">_xlfn.STDEV.P(AM8:AP8)</f>
        <v>2.1735738471289582E-4</v>
      </c>
      <c r="AS8" s="40">
        <v>2.1082545889339267E-2</v>
      </c>
      <c r="AT8" s="40">
        <v>2.1082545889310845E-2</v>
      </c>
      <c r="AU8" s="40">
        <f t="shared" ref="AU8:AU71" si="12">AVERAGE(AS8:AT8)</f>
        <v>2.1082545889325056E-2</v>
      </c>
      <c r="AV8" s="40">
        <f t="shared" ref="AV8:AV71" si="13">_xlfn.STDEV.P(AS8:AT8)</f>
        <v>1.4210854715202004E-14</v>
      </c>
      <c r="AW8" s="44">
        <v>1.0039307566338248E-2</v>
      </c>
      <c r="AX8" s="44">
        <v>9.8385214150232166E-3</v>
      </c>
      <c r="AY8" s="44">
        <v>9.6377352636731056E-3</v>
      </c>
      <c r="AZ8" s="44">
        <f t="shared" ref="AZ8:AZ71" si="14">AVERAGE(AW8:AY8)</f>
        <v>9.8385214150115228E-3</v>
      </c>
      <c r="BA8" s="44">
        <f t="shared" ref="BA8:BA71" si="15">_xlfn.STDEV.P(AW8:AY8)</f>
        <v>1.6394120606068132E-4</v>
      </c>
      <c r="BB8" s="44">
        <v>1.0541272944665196E-2</v>
      </c>
      <c r="BC8" s="44">
        <v>1.0541272944665196E-2</v>
      </c>
      <c r="BD8" s="44">
        <f t="shared" ref="BD8:BD71" si="16">AVERAGE(BB8:BC8)</f>
        <v>1.0541272944665196E-2</v>
      </c>
      <c r="BE8" s="44">
        <f t="shared" ref="BE8:BE71" si="17">_xlfn.STDEV.P(BB8:BC8)</f>
        <v>0</v>
      </c>
      <c r="BF8" s="40">
        <v>4.064054965821301E-2</v>
      </c>
      <c r="BG8" s="40">
        <v>3.95964824577568E-2</v>
      </c>
      <c r="BH8" s="40">
        <v>4.5237662223549059E-2</v>
      </c>
      <c r="BI8" s="40">
        <v>3.9818885714439423E-2</v>
      </c>
      <c r="BJ8" s="40">
        <f t="shared" ref="BJ8:BJ71" si="18">AVERAGE(BF8:BI8)</f>
        <v>4.1323395013489569E-2</v>
      </c>
      <c r="BK8" s="40">
        <f t="shared" ref="BK8:BK71" si="19">_xlfn.STDEV.P(BF8:BI8)</f>
        <v>2.2931169168320617E-3</v>
      </c>
      <c r="BL8" s="40">
        <v>3.5858886652715444E-2</v>
      </c>
      <c r="BM8" s="40">
        <v>3.7535925410263293E-2</v>
      </c>
      <c r="BN8" s="40">
        <v>3.7394421450009763E-2</v>
      </c>
      <c r="BO8" s="40">
        <v>3.7432179421237E-2</v>
      </c>
      <c r="BP8" s="40">
        <f t="shared" ref="BP8:BP71" si="20">AVERAGE(BL8:BO8)</f>
        <v>3.7055353233556375E-2</v>
      </c>
      <c r="BQ8" s="40">
        <f t="shared" ref="BQ8:BQ71" si="21">_xlfn.STDEV.P(BL8:BO8)</f>
        <v>6.9272056545637668E-4</v>
      </c>
      <c r="BR8" s="40">
        <v>2.4193087050394649E-2</v>
      </c>
      <c r="BS8" s="40">
        <v>2.3316267403498653E-2</v>
      </c>
      <c r="BT8" s="40">
        <v>2.3731209277600578E-2</v>
      </c>
      <c r="BU8" s="40">
        <f t="shared" ref="BU8:BU71" si="22">AVERAGE(BR8:BT8)</f>
        <v>2.3746854577164623E-2</v>
      </c>
      <c r="BV8" s="40">
        <f t="shared" ref="BV8:BV71" si="23">_xlfn.STDEV.P(BR8:BT8)</f>
        <v>3.58131032672439E-4</v>
      </c>
      <c r="BW8" s="40">
        <v>2.5890854614311294E-2</v>
      </c>
      <c r="BX8" s="40">
        <v>2.5178030245219113E-2</v>
      </c>
      <c r="BY8" s="40">
        <v>2.5558873657802336E-2</v>
      </c>
      <c r="BZ8" s="40">
        <v>2.5682942338975473E-2</v>
      </c>
      <c r="CA8" s="40">
        <f t="shared" ref="CA8:CA71" si="24">AVERAGE(BW8:BZ8)</f>
        <v>2.5577675214077056E-2</v>
      </c>
      <c r="CB8" s="40">
        <f t="shared" ref="CB8:CB71" si="25">_xlfn.STDEV.P(BW8:BZ8)</f>
        <v>2.5943790392272763E-4</v>
      </c>
      <c r="CC8" s="40">
        <v>2.4108718742219544E-2</v>
      </c>
      <c r="CD8" s="40">
        <v>2.3973534043805166E-2</v>
      </c>
      <c r="CE8" s="40">
        <f t="shared" ref="CE8:CE71" si="26">AVERAGE(CC8:CD8)</f>
        <v>2.4041126393012355E-2</v>
      </c>
      <c r="CF8" s="40">
        <f t="shared" ref="CF8:CF71" si="27">_xlfn.STDEV.P(CC8:CD8)</f>
        <v>6.7592349207189206E-5</v>
      </c>
      <c r="CG8" s="44">
        <v>1.2037607768347227E-2</v>
      </c>
      <c r="CH8" s="44">
        <v>1.2619171675365977E-2</v>
      </c>
      <c r="CI8" s="44">
        <v>1.0610232084132049E-2</v>
      </c>
      <c r="CJ8" s="44">
        <f t="shared" ref="CJ8:CJ71" si="28">AVERAGE(CG8:CI8)</f>
        <v>1.1755670509281752E-2</v>
      </c>
      <c r="CK8" s="44">
        <f t="shared" ref="CK8:CK71" si="29">_xlfn.STDEV.P(CG8:CI8)</f>
        <v>8.4402844890592006E-4</v>
      </c>
      <c r="CL8" s="44">
        <v>1.398484265954328E-2</v>
      </c>
      <c r="CM8" s="44">
        <v>1.2800198794402931E-2</v>
      </c>
      <c r="CN8" s="44">
        <f t="shared" ref="CN8:CN71" si="30">AVERAGE(CL8:CM8)</f>
        <v>1.3392520726973105E-2</v>
      </c>
      <c r="CO8" s="44">
        <f t="shared" ref="CO8:CO71" si="31">_xlfn.STDEV.P(CL8:CM8)</f>
        <v>5.9232193257017455E-4</v>
      </c>
      <c r="CP8" s="40">
        <v>2.3473519721509351E-2</v>
      </c>
      <c r="CQ8" s="40">
        <v>2.23155209612734E-2</v>
      </c>
      <c r="CR8" s="40">
        <v>2.3055796994322579E-2</v>
      </c>
      <c r="CS8" s="40">
        <f t="shared" ref="CS8:CS71" si="32">AVERAGE(CP8:CR8)</f>
        <v>2.2948279225701779E-2</v>
      </c>
      <c r="CT8" s="40">
        <f t="shared" ref="CT8:CT71" si="33">_xlfn.STDEV.P(CP8:CR8)</f>
        <v>4.7882518389902117E-4</v>
      </c>
      <c r="CU8" s="40">
        <v>2.3281116107598469E-2</v>
      </c>
      <c r="CV8" s="40">
        <v>2.2620323170937963E-2</v>
      </c>
      <c r="CW8" s="40">
        <v>2.2895548964285563E-2</v>
      </c>
      <c r="CX8" s="40">
        <v>2.3020667255492816E-2</v>
      </c>
      <c r="CY8" s="40">
        <f t="shared" ref="CY8:CY71" si="34">AVERAGE(CU8:CX8)</f>
        <v>2.2954413874578701E-2</v>
      </c>
      <c r="CZ8" s="40">
        <f t="shared" ref="CZ8:CZ71" si="35">_xlfn.STDEV.P(CU8:CX8)</f>
        <v>2.3780534869175909E-4</v>
      </c>
      <c r="DA8" s="40">
        <v>2.4108718742221442E-2</v>
      </c>
      <c r="DB8" s="40">
        <v>2.3973534043793612E-2</v>
      </c>
      <c r="DC8" s="40">
        <f t="shared" ref="DC8:DC71" si="36">AVERAGE(DA8:DB8)</f>
        <v>2.4041126393007525E-2</v>
      </c>
      <c r="DD8" s="40">
        <f t="shared" ref="DD8:DD71" si="37">_xlfn.STDEV.P(DA8:DB8)</f>
        <v>6.7592349213914729E-5</v>
      </c>
      <c r="DE8" s="44">
        <v>1.2037607768347914E-2</v>
      </c>
      <c r="DF8" s="44">
        <v>1.2619171675358219E-2</v>
      </c>
      <c r="DG8" s="44">
        <v>1.0610232084130675E-2</v>
      </c>
      <c r="DH8" s="44">
        <f t="shared" ref="DH8:DH71" si="38">AVERAGE(DE8:DG8)</f>
        <v>1.1755670509278934E-2</v>
      </c>
      <c r="DI8" s="44">
        <f t="shared" ref="DI8:DI71" si="39">_xlfn.STDEV.P(DE8:DG8)</f>
        <v>8.4402844890397251E-4</v>
      </c>
      <c r="DJ8" s="43">
        <v>1.3984842659549121E-2</v>
      </c>
      <c r="DK8" s="43">
        <v>1.2800198794394334E-2</v>
      </c>
      <c r="DL8" s="43">
        <f t="shared" ref="DL8:DL71" si="40">AVERAGE(DJ8:DK8)</f>
        <v>1.3392520726971727E-2</v>
      </c>
      <c r="DM8" s="43">
        <f t="shared" ref="DM8:DM71" si="41">_xlfn.STDEV.P(DJ8:DK8)</f>
        <v>5.923219325773936E-4</v>
      </c>
    </row>
    <row r="9" spans="1:117" ht="14.85" customHeight="1" x14ac:dyDescent="0.25">
      <c r="A9" s="5" t="s">
        <v>19</v>
      </c>
      <c r="B9" s="5" t="s">
        <v>20</v>
      </c>
      <c r="C9" s="5" t="s">
        <v>4870</v>
      </c>
      <c r="D9" s="5" t="s">
        <v>21</v>
      </c>
      <c r="E9" s="5" t="s">
        <v>22</v>
      </c>
      <c r="G9" s="11" t="s">
        <v>2905</v>
      </c>
      <c r="H9" s="5">
        <v>1</v>
      </c>
      <c r="I9" s="5">
        <v>-1000</v>
      </c>
      <c r="J9" s="5">
        <v>1000</v>
      </c>
      <c r="K9" s="12" t="s">
        <v>2906</v>
      </c>
      <c r="L9" s="6" t="s">
        <v>3744</v>
      </c>
      <c r="M9" s="13"/>
      <c r="N9" s="40">
        <v>4.5195679343237316</v>
      </c>
      <c r="O9" s="40">
        <v>4.4495679343237953</v>
      </c>
      <c r="P9" s="40">
        <v>4.1295679343237452</v>
      </c>
      <c r="Q9" s="40">
        <v>4.5885817863804732</v>
      </c>
      <c r="R9" s="40">
        <f t="shared" si="0"/>
        <v>4.4218213973379363</v>
      </c>
      <c r="S9" s="40">
        <f t="shared" si="1"/>
        <v>0.17574510647869296</v>
      </c>
      <c r="T9" s="40">
        <v>5.6585817863804095</v>
      </c>
      <c r="U9" s="40">
        <v>5.7385817863804505</v>
      </c>
      <c r="V9" s="40">
        <v>5.7095679343237862</v>
      </c>
      <c r="W9" s="40">
        <v>5.4585817863804778</v>
      </c>
      <c r="X9" s="40">
        <f t="shared" si="2"/>
        <v>5.641328323366281</v>
      </c>
      <c r="Y9" s="40">
        <f t="shared" si="3"/>
        <v>0.10932618549341638</v>
      </c>
      <c r="Z9" s="40">
        <v>7.7595679343237407</v>
      </c>
      <c r="AA9" s="40">
        <v>7.2785817863804141</v>
      </c>
      <c r="AB9" s="40">
        <f t="shared" si="4"/>
        <v>7.5190748603520774</v>
      </c>
      <c r="AC9" s="40">
        <f t="shared" si="5"/>
        <v>0.24049307397166331</v>
      </c>
      <c r="AD9" s="40">
        <v>7.9485817863804868</v>
      </c>
      <c r="AE9" s="40">
        <v>7.6495679343237271</v>
      </c>
      <c r="AF9" s="40">
        <f t="shared" si="6"/>
        <v>7.799074860352107</v>
      </c>
      <c r="AG9" s="40">
        <f t="shared" si="7"/>
        <v>0.14950692602837989</v>
      </c>
      <c r="AH9" s="40">
        <v>9.8495679343238862</v>
      </c>
      <c r="AI9" s="40">
        <v>9.8295679343237907</v>
      </c>
      <c r="AJ9" s="40">
        <v>10.179567934323813</v>
      </c>
      <c r="AK9" s="40">
        <f t="shared" si="8"/>
        <v>9.9529012676571629</v>
      </c>
      <c r="AL9" s="40">
        <f t="shared" si="9"/>
        <v>0.16048537489613318</v>
      </c>
      <c r="AM9" s="40">
        <v>9.6585817863802959</v>
      </c>
      <c r="AN9" s="40">
        <v>9.1885817863804959</v>
      </c>
      <c r="AO9" s="40">
        <v>10.458581786380501</v>
      </c>
      <c r="AP9" s="40">
        <v>9.6875956384370738</v>
      </c>
      <c r="AQ9" s="40">
        <f t="shared" si="10"/>
        <v>9.7483352493945912</v>
      </c>
      <c r="AR9" s="40">
        <f t="shared" si="11"/>
        <v>0.45538968672969476</v>
      </c>
      <c r="AS9" s="40">
        <v>20.848581786380464</v>
      </c>
      <c r="AT9" s="40">
        <v>24.438581786380382</v>
      </c>
      <c r="AU9" s="40">
        <f t="shared" si="12"/>
        <v>22.643581786380423</v>
      </c>
      <c r="AV9" s="40">
        <f t="shared" si="13"/>
        <v>1.7949999999999591</v>
      </c>
      <c r="AW9" s="44">
        <v>9.7902770411335496</v>
      </c>
      <c r="AX9" s="44">
        <v>10.300671500310841</v>
      </c>
      <c r="AY9" s="44">
        <v>11.411065959488269</v>
      </c>
      <c r="AZ9" s="44">
        <f t="shared" si="14"/>
        <v>10.500671500310887</v>
      </c>
      <c r="BA9" s="44">
        <f t="shared" si="15"/>
        <v>0.67662849455486718</v>
      </c>
      <c r="BB9" s="44">
        <v>10.889290893190264</v>
      </c>
      <c r="BC9" s="44">
        <v>12.789290893190241</v>
      </c>
      <c r="BD9" s="44">
        <f t="shared" si="16"/>
        <v>11.839290893190253</v>
      </c>
      <c r="BE9" s="44">
        <f t="shared" si="17"/>
        <v>0.94999999999998863</v>
      </c>
      <c r="BF9" s="40">
        <v>5.4511599724800135</v>
      </c>
      <c r="BG9" s="40">
        <v>5.3433669158619068</v>
      </c>
      <c r="BH9" s="40">
        <v>5.1070510222626808</v>
      </c>
      <c r="BI9" s="40">
        <v>5.5182725910452746</v>
      </c>
      <c r="BJ9" s="40">
        <f t="shared" si="18"/>
        <v>5.3549626254124689</v>
      </c>
      <c r="BK9" s="40">
        <f t="shared" si="19"/>
        <v>0.15613991955462639</v>
      </c>
      <c r="BL9" s="40">
        <v>7.3156127208926591</v>
      </c>
      <c r="BM9" s="40">
        <v>7.3471163669189536</v>
      </c>
      <c r="BN9" s="40">
        <v>7.4941197887559383</v>
      </c>
      <c r="BO9" s="40">
        <v>7.0630724580174729</v>
      </c>
      <c r="BP9" s="40">
        <f t="shared" si="20"/>
        <v>7.304980333646256</v>
      </c>
      <c r="BQ9" s="40">
        <f t="shared" si="21"/>
        <v>0.15506583015685121</v>
      </c>
      <c r="BR9" s="40">
        <v>11.013923656558291</v>
      </c>
      <c r="BS9" s="40">
        <v>11.130427580352261</v>
      </c>
      <c r="BT9" s="40">
        <v>11.300538521775707</v>
      </c>
      <c r="BU9" s="40">
        <f t="shared" si="22"/>
        <v>11.148296586228753</v>
      </c>
      <c r="BV9" s="40">
        <f t="shared" si="23"/>
        <v>0.11769026090876554</v>
      </c>
      <c r="BW9" s="40">
        <v>11.944932104399527</v>
      </c>
      <c r="BX9" s="40">
        <v>11.468204819079006</v>
      </c>
      <c r="BY9" s="40">
        <v>12.851624243854644</v>
      </c>
      <c r="BZ9" s="40">
        <v>11.954390980841708</v>
      </c>
      <c r="CA9" s="40">
        <f t="shared" si="24"/>
        <v>12.054788037043721</v>
      </c>
      <c r="CB9" s="40">
        <f t="shared" si="25"/>
        <v>0.50029384038628166</v>
      </c>
      <c r="CC9" s="40">
        <v>20.94126632756695</v>
      </c>
      <c r="CD9" s="40">
        <v>24.664660953481189</v>
      </c>
      <c r="CE9" s="40">
        <f t="shared" si="26"/>
        <v>22.802963640524069</v>
      </c>
      <c r="CF9" s="40">
        <f t="shared" si="27"/>
        <v>1.8616973129571193</v>
      </c>
      <c r="CG9" s="44">
        <v>9.8386777300574977</v>
      </c>
      <c r="CH9" s="44">
        <v>10.319372071006228</v>
      </c>
      <c r="CI9" s="44">
        <v>11.511379299501527</v>
      </c>
      <c r="CJ9" s="44">
        <f t="shared" si="28"/>
        <v>10.556476366855085</v>
      </c>
      <c r="CK9" s="44">
        <f t="shared" si="29"/>
        <v>0.70315786299503502</v>
      </c>
      <c r="CL9" s="44">
        <v>10.981276417002391</v>
      </c>
      <c r="CM9" s="44">
        <v>12.890637185534615</v>
      </c>
      <c r="CN9" s="44">
        <f t="shared" si="30"/>
        <v>11.935956801268503</v>
      </c>
      <c r="CO9" s="44">
        <f t="shared" si="31"/>
        <v>0.95468038426611201</v>
      </c>
      <c r="CP9" s="40">
        <v>10.397090795113627</v>
      </c>
      <c r="CQ9" s="40">
        <v>10.272560266537766</v>
      </c>
      <c r="CR9" s="40">
        <v>10.721556577179285</v>
      </c>
      <c r="CS9" s="40">
        <f t="shared" si="32"/>
        <v>10.463735879610226</v>
      </c>
      <c r="CT9" s="40">
        <f t="shared" si="33"/>
        <v>0.18926277536464653</v>
      </c>
      <c r="CU9" s="40">
        <v>9.7077926372818411</v>
      </c>
      <c r="CV9" s="40">
        <v>9.2756681237158318</v>
      </c>
      <c r="CW9" s="40">
        <v>10.568549226830442</v>
      </c>
      <c r="CX9" s="40">
        <v>9.6722157183443187</v>
      </c>
      <c r="CY9" s="40">
        <f t="shared" si="34"/>
        <v>9.8060564265431083</v>
      </c>
      <c r="CZ9" s="40">
        <f t="shared" si="35"/>
        <v>0.47177222515668354</v>
      </c>
      <c r="DA9" s="40">
        <v>20.941266327567064</v>
      </c>
      <c r="DB9" s="40">
        <v>24.664660953481416</v>
      </c>
      <c r="DC9" s="40">
        <f t="shared" si="36"/>
        <v>22.80296364052424</v>
      </c>
      <c r="DD9" s="40">
        <f t="shared" si="37"/>
        <v>1.8616973129571761</v>
      </c>
      <c r="DE9" s="44">
        <v>9.838677730057384</v>
      </c>
      <c r="DF9" s="44">
        <v>10.319372071005773</v>
      </c>
      <c r="DG9" s="44">
        <v>11.511379299503119</v>
      </c>
      <c r="DH9" s="44">
        <f t="shared" si="38"/>
        <v>10.556476366855426</v>
      </c>
      <c r="DI9" s="44">
        <f t="shared" si="39"/>
        <v>0.70315786299584526</v>
      </c>
      <c r="DJ9" s="43">
        <v>10.981276417002505</v>
      </c>
      <c r="DK9" s="43">
        <v>12.89063718553416</v>
      </c>
      <c r="DL9" s="43">
        <f t="shared" si="40"/>
        <v>11.935956801268333</v>
      </c>
      <c r="DM9" s="43">
        <f t="shared" si="41"/>
        <v>0.9546803842658278</v>
      </c>
    </row>
    <row r="10" spans="1:117" ht="14.85" customHeight="1" x14ac:dyDescent="0.25">
      <c r="A10" s="5" t="s">
        <v>23</v>
      </c>
      <c r="B10" s="5" t="s">
        <v>24</v>
      </c>
      <c r="C10" s="5" t="s">
        <v>4871</v>
      </c>
      <c r="D10" s="5" t="s">
        <v>25</v>
      </c>
      <c r="E10" s="5" t="s">
        <v>26</v>
      </c>
      <c r="G10" s="11" t="s">
        <v>3123</v>
      </c>
      <c r="H10" s="5">
        <v>1</v>
      </c>
      <c r="I10" s="5">
        <v>-1000</v>
      </c>
      <c r="J10" s="5">
        <v>1000</v>
      </c>
      <c r="K10" s="12" t="s">
        <v>3405</v>
      </c>
      <c r="L10" s="6" t="s">
        <v>3745</v>
      </c>
      <c r="M10" s="13"/>
      <c r="N10" s="40">
        <v>0</v>
      </c>
      <c r="O10" s="40">
        <v>0</v>
      </c>
      <c r="P10" s="40">
        <v>0</v>
      </c>
      <c r="Q10" s="40">
        <v>0</v>
      </c>
      <c r="R10" s="40">
        <f t="shared" si="0"/>
        <v>0</v>
      </c>
      <c r="S10" s="40">
        <f t="shared" si="1"/>
        <v>0</v>
      </c>
      <c r="T10" s="40">
        <v>0</v>
      </c>
      <c r="U10" s="40">
        <v>0</v>
      </c>
      <c r="V10" s="40">
        <v>0</v>
      </c>
      <c r="W10" s="40">
        <v>0</v>
      </c>
      <c r="X10" s="40">
        <f t="shared" si="2"/>
        <v>0</v>
      </c>
      <c r="Y10" s="40">
        <f t="shared" si="3"/>
        <v>0</v>
      </c>
      <c r="Z10" s="40">
        <v>0</v>
      </c>
      <c r="AA10" s="40">
        <v>0</v>
      </c>
      <c r="AB10" s="40">
        <f t="shared" si="4"/>
        <v>0</v>
      </c>
      <c r="AC10" s="40">
        <f t="shared" si="5"/>
        <v>0</v>
      </c>
      <c r="AD10" s="40">
        <v>0</v>
      </c>
      <c r="AE10" s="40">
        <v>0</v>
      </c>
      <c r="AF10" s="40">
        <f t="shared" si="6"/>
        <v>0</v>
      </c>
      <c r="AG10" s="40">
        <f t="shared" si="7"/>
        <v>0</v>
      </c>
      <c r="AH10" s="40">
        <v>0</v>
      </c>
      <c r="AI10" s="40">
        <v>0</v>
      </c>
      <c r="AJ10" s="40">
        <v>0</v>
      </c>
      <c r="AK10" s="40">
        <f t="shared" si="8"/>
        <v>0</v>
      </c>
      <c r="AL10" s="40">
        <f t="shared" si="9"/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f t="shared" si="10"/>
        <v>0</v>
      </c>
      <c r="AR10" s="40">
        <f t="shared" si="11"/>
        <v>0</v>
      </c>
      <c r="AS10" s="40">
        <v>0</v>
      </c>
      <c r="AT10" s="40">
        <v>0</v>
      </c>
      <c r="AU10" s="40">
        <f t="shared" si="12"/>
        <v>0</v>
      </c>
      <c r="AV10" s="40">
        <f t="shared" si="13"/>
        <v>0</v>
      </c>
      <c r="AW10" s="44">
        <v>0</v>
      </c>
      <c r="AX10" s="44">
        <v>0</v>
      </c>
      <c r="AY10" s="44">
        <v>0</v>
      </c>
      <c r="AZ10" s="44">
        <f t="shared" si="14"/>
        <v>0</v>
      </c>
      <c r="BA10" s="44">
        <f t="shared" si="15"/>
        <v>0</v>
      </c>
      <c r="BB10" s="44">
        <v>0</v>
      </c>
      <c r="BC10" s="44">
        <v>0</v>
      </c>
      <c r="BD10" s="44">
        <f t="shared" si="16"/>
        <v>0</v>
      </c>
      <c r="BE10" s="44">
        <f t="shared" si="17"/>
        <v>0</v>
      </c>
      <c r="BF10" s="40">
        <v>0</v>
      </c>
      <c r="BG10" s="40">
        <v>0</v>
      </c>
      <c r="BH10" s="40">
        <v>0</v>
      </c>
      <c r="BI10" s="40">
        <v>0</v>
      </c>
      <c r="BJ10" s="40">
        <f t="shared" si="18"/>
        <v>0</v>
      </c>
      <c r="BK10" s="40">
        <f t="shared" si="19"/>
        <v>0</v>
      </c>
      <c r="BL10" s="40">
        <v>0</v>
      </c>
      <c r="BM10" s="40">
        <v>0</v>
      </c>
      <c r="BN10" s="40">
        <v>0</v>
      </c>
      <c r="BO10" s="40">
        <v>0</v>
      </c>
      <c r="BP10" s="40">
        <f t="shared" si="20"/>
        <v>0</v>
      </c>
      <c r="BQ10" s="40">
        <f t="shared" si="21"/>
        <v>0</v>
      </c>
      <c r="BR10" s="40">
        <v>0</v>
      </c>
      <c r="BS10" s="40">
        <v>0</v>
      </c>
      <c r="BT10" s="40">
        <v>0</v>
      </c>
      <c r="BU10" s="40">
        <f t="shared" si="22"/>
        <v>0</v>
      </c>
      <c r="BV10" s="40">
        <f t="shared" si="23"/>
        <v>0</v>
      </c>
      <c r="BW10" s="40">
        <v>0</v>
      </c>
      <c r="BX10" s="40">
        <v>0</v>
      </c>
      <c r="BY10" s="40">
        <v>0</v>
      </c>
      <c r="BZ10" s="40">
        <v>0</v>
      </c>
      <c r="CA10" s="40">
        <f t="shared" si="24"/>
        <v>0</v>
      </c>
      <c r="CB10" s="40">
        <f t="shared" si="25"/>
        <v>0</v>
      </c>
      <c r="CC10" s="40">
        <v>0</v>
      </c>
      <c r="CD10" s="40">
        <v>0</v>
      </c>
      <c r="CE10" s="40">
        <f t="shared" si="26"/>
        <v>0</v>
      </c>
      <c r="CF10" s="40">
        <f t="shared" si="27"/>
        <v>0</v>
      </c>
      <c r="CG10" s="44">
        <v>0</v>
      </c>
      <c r="CH10" s="44">
        <v>0</v>
      </c>
      <c r="CI10" s="44">
        <v>0</v>
      </c>
      <c r="CJ10" s="44">
        <f t="shared" si="28"/>
        <v>0</v>
      </c>
      <c r="CK10" s="44">
        <f t="shared" si="29"/>
        <v>0</v>
      </c>
      <c r="CL10" s="44">
        <v>0</v>
      </c>
      <c r="CM10" s="44">
        <v>0</v>
      </c>
      <c r="CN10" s="44">
        <f t="shared" si="30"/>
        <v>0</v>
      </c>
      <c r="CO10" s="44">
        <f t="shared" si="31"/>
        <v>0</v>
      </c>
      <c r="CP10" s="40">
        <v>0</v>
      </c>
      <c r="CQ10" s="40">
        <v>0</v>
      </c>
      <c r="CR10" s="40">
        <v>0</v>
      </c>
      <c r="CS10" s="40">
        <f t="shared" si="32"/>
        <v>0</v>
      </c>
      <c r="CT10" s="40">
        <f t="shared" si="33"/>
        <v>0</v>
      </c>
      <c r="CU10" s="40">
        <v>0</v>
      </c>
      <c r="CV10" s="40">
        <v>0</v>
      </c>
      <c r="CW10" s="40">
        <v>0</v>
      </c>
      <c r="CX10" s="40">
        <v>0</v>
      </c>
      <c r="CY10" s="40">
        <f t="shared" si="34"/>
        <v>0</v>
      </c>
      <c r="CZ10" s="40">
        <f t="shared" si="35"/>
        <v>0</v>
      </c>
      <c r="DA10" s="40">
        <v>0</v>
      </c>
      <c r="DB10" s="40">
        <v>0</v>
      </c>
      <c r="DC10" s="40">
        <f t="shared" si="36"/>
        <v>0</v>
      </c>
      <c r="DD10" s="40">
        <f t="shared" si="37"/>
        <v>0</v>
      </c>
      <c r="DE10" s="44">
        <v>0</v>
      </c>
      <c r="DF10" s="44">
        <v>0</v>
      </c>
      <c r="DG10" s="44">
        <v>0</v>
      </c>
      <c r="DH10" s="44">
        <f t="shared" si="38"/>
        <v>0</v>
      </c>
      <c r="DI10" s="44">
        <f t="shared" si="39"/>
        <v>0</v>
      </c>
      <c r="DJ10" s="43">
        <v>0</v>
      </c>
      <c r="DK10" s="43">
        <v>0</v>
      </c>
      <c r="DL10" s="43">
        <f t="shared" si="40"/>
        <v>0</v>
      </c>
      <c r="DM10" s="43">
        <f t="shared" si="41"/>
        <v>0</v>
      </c>
    </row>
    <row r="11" spans="1:117" ht="14.85" customHeight="1" x14ac:dyDescent="0.25">
      <c r="A11" s="5" t="s">
        <v>27</v>
      </c>
      <c r="B11" s="5" t="s">
        <v>28</v>
      </c>
      <c r="C11" s="5" t="s">
        <v>4872</v>
      </c>
      <c r="D11" s="5" t="s">
        <v>29</v>
      </c>
      <c r="E11" s="5" t="s">
        <v>30</v>
      </c>
      <c r="G11" s="11" t="s">
        <v>3126</v>
      </c>
      <c r="H11" s="5">
        <v>0</v>
      </c>
      <c r="I11" s="5">
        <v>0</v>
      </c>
      <c r="J11" s="5">
        <v>1000</v>
      </c>
      <c r="K11" s="12" t="s">
        <v>3125</v>
      </c>
      <c r="L11" s="6" t="s">
        <v>3746</v>
      </c>
      <c r="M11" s="13"/>
      <c r="N11" s="40">
        <v>0</v>
      </c>
      <c r="O11" s="40">
        <v>0</v>
      </c>
      <c r="P11" s="40">
        <v>0</v>
      </c>
      <c r="Q11" s="40">
        <v>0</v>
      </c>
      <c r="R11" s="40">
        <f t="shared" si="0"/>
        <v>0</v>
      </c>
      <c r="S11" s="40">
        <f t="shared" si="1"/>
        <v>0</v>
      </c>
      <c r="T11" s="40">
        <v>0</v>
      </c>
      <c r="U11" s="40">
        <v>0</v>
      </c>
      <c r="V11" s="40">
        <v>0</v>
      </c>
      <c r="W11" s="40">
        <v>0</v>
      </c>
      <c r="X11" s="40">
        <f t="shared" si="2"/>
        <v>0</v>
      </c>
      <c r="Y11" s="40">
        <f t="shared" si="3"/>
        <v>0</v>
      </c>
      <c r="Z11" s="40">
        <v>0</v>
      </c>
      <c r="AA11" s="40">
        <v>0</v>
      </c>
      <c r="AB11" s="40">
        <f t="shared" si="4"/>
        <v>0</v>
      </c>
      <c r="AC11" s="40">
        <f t="shared" si="5"/>
        <v>0</v>
      </c>
      <c r="AD11" s="40">
        <v>0</v>
      </c>
      <c r="AE11" s="40">
        <v>0</v>
      </c>
      <c r="AF11" s="40">
        <f t="shared" si="6"/>
        <v>0</v>
      </c>
      <c r="AG11" s="40">
        <f t="shared" si="7"/>
        <v>0</v>
      </c>
      <c r="AH11" s="40">
        <v>0</v>
      </c>
      <c r="AI11" s="40">
        <v>0</v>
      </c>
      <c r="AJ11" s="40">
        <v>0</v>
      </c>
      <c r="AK11" s="40">
        <f t="shared" si="8"/>
        <v>0</v>
      </c>
      <c r="AL11" s="40">
        <f t="shared" si="9"/>
        <v>0</v>
      </c>
      <c r="AM11" s="40">
        <v>0</v>
      </c>
      <c r="AN11" s="40">
        <v>0</v>
      </c>
      <c r="AO11" s="40">
        <v>0</v>
      </c>
      <c r="AP11" s="40">
        <v>0</v>
      </c>
      <c r="AQ11" s="40">
        <f t="shared" si="10"/>
        <v>0</v>
      </c>
      <c r="AR11" s="40">
        <f t="shared" si="11"/>
        <v>0</v>
      </c>
      <c r="AS11" s="40">
        <v>0</v>
      </c>
      <c r="AT11" s="40">
        <v>0</v>
      </c>
      <c r="AU11" s="40">
        <f t="shared" si="12"/>
        <v>0</v>
      </c>
      <c r="AV11" s="40">
        <f t="shared" si="13"/>
        <v>0</v>
      </c>
      <c r="AW11" s="44">
        <v>0</v>
      </c>
      <c r="AX11" s="44">
        <v>0</v>
      </c>
      <c r="AY11" s="44">
        <v>0</v>
      </c>
      <c r="AZ11" s="44">
        <f t="shared" si="14"/>
        <v>0</v>
      </c>
      <c r="BA11" s="44">
        <f t="shared" si="15"/>
        <v>0</v>
      </c>
      <c r="BB11" s="44">
        <v>0</v>
      </c>
      <c r="BC11" s="44">
        <v>0</v>
      </c>
      <c r="BD11" s="44">
        <f t="shared" si="16"/>
        <v>0</v>
      </c>
      <c r="BE11" s="44">
        <f t="shared" si="17"/>
        <v>0</v>
      </c>
      <c r="BF11" s="40">
        <v>0</v>
      </c>
      <c r="BG11" s="40">
        <v>0</v>
      </c>
      <c r="BH11" s="40">
        <v>0</v>
      </c>
      <c r="BI11" s="40">
        <v>0</v>
      </c>
      <c r="BJ11" s="40">
        <f t="shared" si="18"/>
        <v>0</v>
      </c>
      <c r="BK11" s="40">
        <f t="shared" si="19"/>
        <v>0</v>
      </c>
      <c r="BL11" s="40">
        <v>0</v>
      </c>
      <c r="BM11" s="40">
        <v>0</v>
      </c>
      <c r="BN11" s="40">
        <v>0</v>
      </c>
      <c r="BO11" s="40">
        <v>0</v>
      </c>
      <c r="BP11" s="40">
        <f t="shared" si="20"/>
        <v>0</v>
      </c>
      <c r="BQ11" s="40">
        <f t="shared" si="21"/>
        <v>0</v>
      </c>
      <c r="BR11" s="40">
        <v>0</v>
      </c>
      <c r="BS11" s="40">
        <v>0</v>
      </c>
      <c r="BT11" s="40">
        <v>0</v>
      </c>
      <c r="BU11" s="40">
        <f t="shared" si="22"/>
        <v>0</v>
      </c>
      <c r="BV11" s="40">
        <f t="shared" si="23"/>
        <v>0</v>
      </c>
      <c r="BW11" s="40">
        <v>0</v>
      </c>
      <c r="BX11" s="40">
        <v>0</v>
      </c>
      <c r="BY11" s="40">
        <v>0</v>
      </c>
      <c r="BZ11" s="40">
        <v>0</v>
      </c>
      <c r="CA11" s="40">
        <f t="shared" si="24"/>
        <v>0</v>
      </c>
      <c r="CB11" s="40">
        <f t="shared" si="25"/>
        <v>0</v>
      </c>
      <c r="CC11" s="40">
        <v>0</v>
      </c>
      <c r="CD11" s="40">
        <v>0</v>
      </c>
      <c r="CE11" s="40">
        <f t="shared" si="26"/>
        <v>0</v>
      </c>
      <c r="CF11" s="40">
        <f t="shared" si="27"/>
        <v>0</v>
      </c>
      <c r="CG11" s="44">
        <v>0</v>
      </c>
      <c r="CH11" s="44">
        <v>0</v>
      </c>
      <c r="CI11" s="44">
        <v>0</v>
      </c>
      <c r="CJ11" s="44">
        <f t="shared" si="28"/>
        <v>0</v>
      </c>
      <c r="CK11" s="44">
        <f t="shared" si="29"/>
        <v>0</v>
      </c>
      <c r="CL11" s="44">
        <v>0</v>
      </c>
      <c r="CM11" s="44">
        <v>0</v>
      </c>
      <c r="CN11" s="44">
        <f t="shared" si="30"/>
        <v>0</v>
      </c>
      <c r="CO11" s="44">
        <f t="shared" si="31"/>
        <v>0</v>
      </c>
      <c r="CP11" s="40">
        <v>0</v>
      </c>
      <c r="CQ11" s="40">
        <v>0</v>
      </c>
      <c r="CR11" s="40">
        <v>0</v>
      </c>
      <c r="CS11" s="40">
        <f t="shared" si="32"/>
        <v>0</v>
      </c>
      <c r="CT11" s="40">
        <f t="shared" si="33"/>
        <v>0</v>
      </c>
      <c r="CU11" s="40">
        <v>0</v>
      </c>
      <c r="CV11" s="40">
        <v>0</v>
      </c>
      <c r="CW11" s="40">
        <v>0</v>
      </c>
      <c r="CX11" s="40">
        <v>0</v>
      </c>
      <c r="CY11" s="40">
        <f t="shared" si="34"/>
        <v>0</v>
      </c>
      <c r="CZ11" s="40">
        <f t="shared" si="35"/>
        <v>0</v>
      </c>
      <c r="DA11" s="40">
        <v>0</v>
      </c>
      <c r="DB11" s="40">
        <v>0</v>
      </c>
      <c r="DC11" s="40">
        <f t="shared" si="36"/>
        <v>0</v>
      </c>
      <c r="DD11" s="40">
        <f t="shared" si="37"/>
        <v>0</v>
      </c>
      <c r="DE11" s="44">
        <v>0</v>
      </c>
      <c r="DF11" s="44">
        <v>0</v>
      </c>
      <c r="DG11" s="44">
        <v>0</v>
      </c>
      <c r="DH11" s="44">
        <f t="shared" si="38"/>
        <v>0</v>
      </c>
      <c r="DI11" s="44">
        <f t="shared" si="39"/>
        <v>0</v>
      </c>
      <c r="DJ11" s="43">
        <v>0</v>
      </c>
      <c r="DK11" s="43">
        <v>0</v>
      </c>
      <c r="DL11" s="43">
        <f t="shared" si="40"/>
        <v>0</v>
      </c>
      <c r="DM11" s="43">
        <f t="shared" si="41"/>
        <v>0</v>
      </c>
    </row>
    <row r="12" spans="1:117" ht="14.85" customHeight="1" x14ac:dyDescent="0.25">
      <c r="A12" s="5" t="s">
        <v>31</v>
      </c>
      <c r="B12" s="5" t="s">
        <v>32</v>
      </c>
      <c r="C12" s="5" t="s">
        <v>4873</v>
      </c>
      <c r="D12" s="5" t="s">
        <v>33</v>
      </c>
      <c r="E12" s="5" t="s">
        <v>34</v>
      </c>
      <c r="G12" s="11" t="s">
        <v>3128</v>
      </c>
      <c r="H12" s="5">
        <v>0</v>
      </c>
      <c r="I12" s="5">
        <v>0</v>
      </c>
      <c r="J12" s="5">
        <v>1000</v>
      </c>
      <c r="K12" s="12" t="s">
        <v>3127</v>
      </c>
      <c r="L12" s="6" t="s">
        <v>3747</v>
      </c>
      <c r="M12" s="13"/>
      <c r="N12" s="40">
        <v>0</v>
      </c>
      <c r="O12" s="40">
        <v>0</v>
      </c>
      <c r="P12" s="40">
        <v>0</v>
      </c>
      <c r="Q12" s="40">
        <v>0</v>
      </c>
      <c r="R12" s="40">
        <f t="shared" si="0"/>
        <v>0</v>
      </c>
      <c r="S12" s="40">
        <f t="shared" si="1"/>
        <v>0</v>
      </c>
      <c r="T12" s="40">
        <v>0</v>
      </c>
      <c r="U12" s="40">
        <v>0</v>
      </c>
      <c r="V12" s="40">
        <v>0</v>
      </c>
      <c r="W12" s="40">
        <v>0</v>
      </c>
      <c r="X12" s="40">
        <f t="shared" si="2"/>
        <v>0</v>
      </c>
      <c r="Y12" s="40">
        <f t="shared" si="3"/>
        <v>0</v>
      </c>
      <c r="Z12" s="40">
        <v>0</v>
      </c>
      <c r="AA12" s="40">
        <v>0</v>
      </c>
      <c r="AB12" s="40">
        <f t="shared" si="4"/>
        <v>0</v>
      </c>
      <c r="AC12" s="40">
        <f t="shared" si="5"/>
        <v>0</v>
      </c>
      <c r="AD12" s="40">
        <v>0</v>
      </c>
      <c r="AE12" s="40">
        <v>0</v>
      </c>
      <c r="AF12" s="40">
        <f t="shared" si="6"/>
        <v>0</v>
      </c>
      <c r="AG12" s="40">
        <f t="shared" si="7"/>
        <v>0</v>
      </c>
      <c r="AH12" s="40">
        <v>0</v>
      </c>
      <c r="AI12" s="40">
        <v>0</v>
      </c>
      <c r="AJ12" s="40">
        <v>0</v>
      </c>
      <c r="AK12" s="40">
        <f t="shared" si="8"/>
        <v>0</v>
      </c>
      <c r="AL12" s="40">
        <f t="shared" si="9"/>
        <v>0</v>
      </c>
      <c r="AM12" s="40">
        <v>0</v>
      </c>
      <c r="AN12" s="40">
        <v>0</v>
      </c>
      <c r="AO12" s="40">
        <v>0</v>
      </c>
      <c r="AP12" s="40">
        <v>0</v>
      </c>
      <c r="AQ12" s="40">
        <f t="shared" si="10"/>
        <v>0</v>
      </c>
      <c r="AR12" s="40">
        <f t="shared" si="11"/>
        <v>0</v>
      </c>
      <c r="AS12" s="40">
        <v>0</v>
      </c>
      <c r="AT12" s="40">
        <v>0</v>
      </c>
      <c r="AU12" s="40">
        <f t="shared" si="12"/>
        <v>0</v>
      </c>
      <c r="AV12" s="40">
        <f t="shared" si="13"/>
        <v>0</v>
      </c>
      <c r="AW12" s="44">
        <v>0</v>
      </c>
      <c r="AX12" s="44">
        <v>0</v>
      </c>
      <c r="AY12" s="44">
        <v>0</v>
      </c>
      <c r="AZ12" s="44">
        <f t="shared" si="14"/>
        <v>0</v>
      </c>
      <c r="BA12" s="44">
        <f t="shared" si="15"/>
        <v>0</v>
      </c>
      <c r="BB12" s="44">
        <v>0</v>
      </c>
      <c r="BC12" s="44">
        <v>0</v>
      </c>
      <c r="BD12" s="44">
        <f t="shared" si="16"/>
        <v>0</v>
      </c>
      <c r="BE12" s="44">
        <f t="shared" si="17"/>
        <v>0</v>
      </c>
      <c r="BF12" s="40">
        <v>0</v>
      </c>
      <c r="BG12" s="40">
        <v>0</v>
      </c>
      <c r="BH12" s="40">
        <v>0</v>
      </c>
      <c r="BI12" s="40">
        <v>0</v>
      </c>
      <c r="BJ12" s="40">
        <f t="shared" si="18"/>
        <v>0</v>
      </c>
      <c r="BK12" s="40">
        <f t="shared" si="19"/>
        <v>0</v>
      </c>
      <c r="BL12" s="40">
        <v>0</v>
      </c>
      <c r="BM12" s="40">
        <v>0</v>
      </c>
      <c r="BN12" s="40">
        <v>0</v>
      </c>
      <c r="BO12" s="40">
        <v>0</v>
      </c>
      <c r="BP12" s="40">
        <f t="shared" si="20"/>
        <v>0</v>
      </c>
      <c r="BQ12" s="40">
        <f t="shared" si="21"/>
        <v>0</v>
      </c>
      <c r="BR12" s="40">
        <v>0</v>
      </c>
      <c r="BS12" s="40">
        <v>0</v>
      </c>
      <c r="BT12" s="40">
        <v>0</v>
      </c>
      <c r="BU12" s="40">
        <f t="shared" si="22"/>
        <v>0</v>
      </c>
      <c r="BV12" s="40">
        <f t="shared" si="23"/>
        <v>0</v>
      </c>
      <c r="BW12" s="40">
        <v>0</v>
      </c>
      <c r="BX12" s="40">
        <v>0</v>
      </c>
      <c r="BY12" s="40">
        <v>0</v>
      </c>
      <c r="BZ12" s="40">
        <v>0</v>
      </c>
      <c r="CA12" s="40">
        <f t="shared" si="24"/>
        <v>0</v>
      </c>
      <c r="CB12" s="40">
        <f t="shared" si="25"/>
        <v>0</v>
      </c>
      <c r="CC12" s="40">
        <v>0</v>
      </c>
      <c r="CD12" s="40">
        <v>0</v>
      </c>
      <c r="CE12" s="40">
        <f t="shared" si="26"/>
        <v>0</v>
      </c>
      <c r="CF12" s="40">
        <f t="shared" si="27"/>
        <v>0</v>
      </c>
      <c r="CG12" s="44">
        <v>0</v>
      </c>
      <c r="CH12" s="44">
        <v>0</v>
      </c>
      <c r="CI12" s="44">
        <v>0</v>
      </c>
      <c r="CJ12" s="44">
        <f t="shared" si="28"/>
        <v>0</v>
      </c>
      <c r="CK12" s="44">
        <f t="shared" si="29"/>
        <v>0</v>
      </c>
      <c r="CL12" s="44">
        <v>0</v>
      </c>
      <c r="CM12" s="44">
        <v>0</v>
      </c>
      <c r="CN12" s="44">
        <f t="shared" si="30"/>
        <v>0</v>
      </c>
      <c r="CO12" s="44">
        <f t="shared" si="31"/>
        <v>0</v>
      </c>
      <c r="CP12" s="40">
        <v>0</v>
      </c>
      <c r="CQ12" s="40">
        <v>0</v>
      </c>
      <c r="CR12" s="40">
        <v>0</v>
      </c>
      <c r="CS12" s="40">
        <f t="shared" si="32"/>
        <v>0</v>
      </c>
      <c r="CT12" s="40">
        <f t="shared" si="33"/>
        <v>0</v>
      </c>
      <c r="CU12" s="40">
        <v>0</v>
      </c>
      <c r="CV12" s="40">
        <v>0</v>
      </c>
      <c r="CW12" s="40">
        <v>0</v>
      </c>
      <c r="CX12" s="40">
        <v>0</v>
      </c>
      <c r="CY12" s="40">
        <f t="shared" si="34"/>
        <v>0</v>
      </c>
      <c r="CZ12" s="40">
        <f t="shared" si="35"/>
        <v>0</v>
      </c>
      <c r="DA12" s="40">
        <v>0</v>
      </c>
      <c r="DB12" s="40">
        <v>0</v>
      </c>
      <c r="DC12" s="40">
        <f t="shared" si="36"/>
        <v>0</v>
      </c>
      <c r="DD12" s="40">
        <f t="shared" si="37"/>
        <v>0</v>
      </c>
      <c r="DE12" s="44">
        <v>0</v>
      </c>
      <c r="DF12" s="44">
        <v>0</v>
      </c>
      <c r="DG12" s="44">
        <v>0</v>
      </c>
      <c r="DH12" s="44">
        <f t="shared" si="38"/>
        <v>0</v>
      </c>
      <c r="DI12" s="44">
        <f t="shared" si="39"/>
        <v>0</v>
      </c>
      <c r="DJ12" s="43">
        <v>0</v>
      </c>
      <c r="DK12" s="43">
        <v>0</v>
      </c>
      <c r="DL12" s="43">
        <f t="shared" si="40"/>
        <v>0</v>
      </c>
      <c r="DM12" s="43">
        <f t="shared" si="41"/>
        <v>0</v>
      </c>
    </row>
    <row r="13" spans="1:117" ht="14.85" customHeight="1" x14ac:dyDescent="0.25">
      <c r="A13" s="5" t="s">
        <v>35</v>
      </c>
      <c r="B13" s="5" t="s">
        <v>36</v>
      </c>
      <c r="C13" s="5" t="s">
        <v>4874</v>
      </c>
      <c r="D13" s="5" t="s">
        <v>37</v>
      </c>
      <c r="E13" s="5" t="s">
        <v>38</v>
      </c>
      <c r="G13" s="11" t="s">
        <v>3194</v>
      </c>
      <c r="H13" s="5">
        <v>1</v>
      </c>
      <c r="I13" s="5">
        <v>-1000</v>
      </c>
      <c r="J13" s="5">
        <v>1000</v>
      </c>
      <c r="K13" s="12" t="s">
        <v>2837</v>
      </c>
      <c r="L13" s="6" t="s">
        <v>3748</v>
      </c>
      <c r="M13" s="13"/>
      <c r="N13" s="40">
        <v>1.8846228855409208E-3</v>
      </c>
      <c r="O13" s="40">
        <v>1.8846228855409208E-3</v>
      </c>
      <c r="P13" s="40">
        <v>1.8846228855409208E-3</v>
      </c>
      <c r="Q13" s="40">
        <v>1.930589297444385E-3</v>
      </c>
      <c r="R13" s="40">
        <f t="shared" si="0"/>
        <v>1.8961144885167869E-3</v>
      </c>
      <c r="S13" s="40">
        <f t="shared" si="1"/>
        <v>1.9904040214609696E-5</v>
      </c>
      <c r="T13" s="40">
        <v>1.930589297444385E-3</v>
      </c>
      <c r="U13" s="40">
        <v>1.930589297444385E-3</v>
      </c>
      <c r="V13" s="40">
        <v>1.8846228855409208E-3</v>
      </c>
      <c r="W13" s="40">
        <v>1.930589297444385E-3</v>
      </c>
      <c r="X13" s="40">
        <f t="shared" si="2"/>
        <v>1.919097694468519E-3</v>
      </c>
      <c r="Y13" s="40">
        <f t="shared" si="3"/>
        <v>1.9904040214609696E-5</v>
      </c>
      <c r="Z13" s="40">
        <v>1.8846228855409208E-3</v>
      </c>
      <c r="AA13" s="40">
        <v>1.930589297444385E-3</v>
      </c>
      <c r="AB13" s="40">
        <f t="shared" si="4"/>
        <v>1.9076060914926529E-3</v>
      </c>
      <c r="AC13" s="40">
        <f t="shared" si="5"/>
        <v>2.2983205951732089E-5</v>
      </c>
      <c r="AD13" s="40">
        <v>1.930589297444385E-3</v>
      </c>
      <c r="AE13" s="40">
        <v>1.8846228855409208E-3</v>
      </c>
      <c r="AF13" s="40">
        <f t="shared" si="6"/>
        <v>1.9076060914926529E-3</v>
      </c>
      <c r="AG13" s="40">
        <f t="shared" si="7"/>
        <v>2.2983205951732089E-5</v>
      </c>
      <c r="AH13" s="40">
        <v>1.8846228855409208E-3</v>
      </c>
      <c r="AI13" s="40">
        <v>1.8846228855409208E-3</v>
      </c>
      <c r="AJ13" s="40">
        <v>1.8846228855409208E-3</v>
      </c>
      <c r="AK13" s="40">
        <f t="shared" si="8"/>
        <v>1.8846228855409208E-3</v>
      </c>
      <c r="AL13" s="40">
        <f t="shared" si="9"/>
        <v>0</v>
      </c>
      <c r="AM13" s="40">
        <v>1.930589297444385E-3</v>
      </c>
      <c r="AN13" s="40">
        <v>1.930589297444385E-3</v>
      </c>
      <c r="AO13" s="40">
        <v>1.930589297444385E-3</v>
      </c>
      <c r="AP13" s="40">
        <v>1.9765557092341624E-3</v>
      </c>
      <c r="AQ13" s="40">
        <f t="shared" si="10"/>
        <v>1.9420809003918293E-3</v>
      </c>
      <c r="AR13" s="40">
        <f t="shared" si="11"/>
        <v>1.9904040165381852E-5</v>
      </c>
      <c r="AS13" s="40">
        <v>1.930589297444385E-3</v>
      </c>
      <c r="AT13" s="40">
        <v>1.930589297444385E-3</v>
      </c>
      <c r="AU13" s="40">
        <f t="shared" si="12"/>
        <v>1.930589297444385E-3</v>
      </c>
      <c r="AV13" s="40">
        <f t="shared" si="13"/>
        <v>0</v>
      </c>
      <c r="AW13" s="44">
        <v>9.1932823681872833E-4</v>
      </c>
      <c r="AX13" s="44">
        <v>9.009416721710295E-4</v>
      </c>
      <c r="AY13" s="44">
        <v>8.8255510740964382E-4</v>
      </c>
      <c r="AZ13" s="44">
        <f t="shared" si="14"/>
        <v>9.0094167213313392E-4</v>
      </c>
      <c r="BA13" s="44">
        <f t="shared" si="15"/>
        <v>1.5012567216265154E-5</v>
      </c>
      <c r="BB13" s="44">
        <v>9.6529464872219251E-4</v>
      </c>
      <c r="BC13" s="44">
        <v>9.6529464872219251E-4</v>
      </c>
      <c r="BD13" s="44">
        <f t="shared" si="16"/>
        <v>9.6529464872219251E-4</v>
      </c>
      <c r="BE13" s="44">
        <f t="shared" si="17"/>
        <v>0</v>
      </c>
      <c r="BF13" s="40">
        <v>3.7215718928109709E-3</v>
      </c>
      <c r="BG13" s="40">
        <v>3.6259636597151257E-3</v>
      </c>
      <c r="BH13" s="40">
        <v>4.1425426979913027E-3</v>
      </c>
      <c r="BI13" s="40">
        <v>3.6463297648197113E-3</v>
      </c>
      <c r="BJ13" s="40">
        <f t="shared" si="18"/>
        <v>3.7841020038342776E-3</v>
      </c>
      <c r="BK13" s="40">
        <f t="shared" si="19"/>
        <v>2.0998730422110712E-4</v>
      </c>
      <c r="BL13" s="40">
        <v>3.2837012736308679E-3</v>
      </c>
      <c r="BM13" s="40">
        <v>3.437272530845803E-3</v>
      </c>
      <c r="BN13" s="40">
        <v>3.4243146066046393E-3</v>
      </c>
      <c r="BO13" s="40">
        <v>3.427772212603486E-3</v>
      </c>
      <c r="BP13" s="40">
        <f t="shared" si="20"/>
        <v>3.393265155921199E-3</v>
      </c>
      <c r="BQ13" s="40">
        <f t="shared" si="21"/>
        <v>6.3434412385751106E-5</v>
      </c>
      <c r="BR13" s="40">
        <v>2.21543048814965E-3</v>
      </c>
      <c r="BS13" s="40">
        <v>2.1351375939957506E-3</v>
      </c>
      <c r="BT13" s="40">
        <v>2.1731350135496541E-3</v>
      </c>
      <c r="BU13" s="40">
        <f t="shared" si="22"/>
        <v>2.1745676985650184E-3</v>
      </c>
      <c r="BV13" s="40">
        <f t="shared" si="23"/>
        <v>3.2795087565744356E-5</v>
      </c>
      <c r="BW13" s="40">
        <v>2.3708999416385268E-3</v>
      </c>
      <c r="BX13" s="40">
        <v>2.3056245662473884E-3</v>
      </c>
      <c r="BY13" s="40">
        <v>2.3404994916518262E-3</v>
      </c>
      <c r="BZ13" s="40">
        <v>2.35186081727079E-3</v>
      </c>
      <c r="CA13" s="40">
        <f t="shared" si="24"/>
        <v>2.3422212042021329E-3</v>
      </c>
      <c r="CB13" s="40">
        <f t="shared" si="25"/>
        <v>2.3757474217367746E-5</v>
      </c>
      <c r="CC13" s="40">
        <v>2.2077046397726008E-3</v>
      </c>
      <c r="CD13" s="40">
        <v>2.195325388584024E-3</v>
      </c>
      <c r="CE13" s="40">
        <f t="shared" si="26"/>
        <v>2.2015150141783124E-3</v>
      </c>
      <c r="CF13" s="40">
        <f t="shared" si="27"/>
        <v>6.1896255942883727E-6</v>
      </c>
      <c r="CG13" s="44">
        <v>1.1023183275256088E-3</v>
      </c>
      <c r="CH13" s="44">
        <v>1.1555738052493325E-3</v>
      </c>
      <c r="CI13" s="44">
        <v>9.716094351688298E-4</v>
      </c>
      <c r="CJ13" s="44">
        <f t="shared" si="28"/>
        <v>1.0765005226479236E-3</v>
      </c>
      <c r="CK13" s="44">
        <f t="shared" si="29"/>
        <v>7.72901099809702E-5</v>
      </c>
      <c r="CL13" s="44">
        <v>1.280632220868938E-3</v>
      </c>
      <c r="CM13" s="44">
        <v>1.1721509787321338E-3</v>
      </c>
      <c r="CN13" s="44">
        <f t="shared" si="30"/>
        <v>1.2263915998005359E-3</v>
      </c>
      <c r="CO13" s="44">
        <f t="shared" si="31"/>
        <v>5.4240621068402106E-5</v>
      </c>
      <c r="CP13" s="40">
        <v>2.1495376405482602E-3</v>
      </c>
      <c r="CQ13" s="40">
        <v>2.0434963671505102E-3</v>
      </c>
      <c r="CR13" s="40">
        <v>2.1112855702085653E-3</v>
      </c>
      <c r="CS13" s="40">
        <f t="shared" si="32"/>
        <v>2.1014398593024453E-3</v>
      </c>
      <c r="CT13" s="40">
        <f t="shared" si="33"/>
        <v>4.3847397744064297E-5</v>
      </c>
      <c r="CU13" s="40">
        <v>2.1319186888604236E-3</v>
      </c>
      <c r="CV13" s="40">
        <v>2.0714079811341435E-3</v>
      </c>
      <c r="CW13" s="40">
        <v>2.0966111977713808E-3</v>
      </c>
      <c r="CX13" s="40">
        <v>2.1080686391314885E-3</v>
      </c>
      <c r="CY13" s="40">
        <f t="shared" si="34"/>
        <v>2.1020016267243591E-3</v>
      </c>
      <c r="CZ13" s="40">
        <f t="shared" si="35"/>
        <v>2.1776519012449107E-5</v>
      </c>
      <c r="DA13" s="40">
        <v>2.2077046397726008E-3</v>
      </c>
      <c r="DB13" s="40">
        <v>2.195325388584024E-3</v>
      </c>
      <c r="DC13" s="40">
        <f t="shared" si="36"/>
        <v>2.2015150141783124E-3</v>
      </c>
      <c r="DD13" s="40">
        <f t="shared" si="37"/>
        <v>6.1896255942883727E-6</v>
      </c>
      <c r="DE13" s="44">
        <v>1.1023183275256088E-3</v>
      </c>
      <c r="DF13" s="44">
        <v>1.1555738052493325E-3</v>
      </c>
      <c r="DG13" s="44">
        <v>9.716094351688298E-4</v>
      </c>
      <c r="DH13" s="44">
        <f t="shared" si="38"/>
        <v>1.0765005226479236E-3</v>
      </c>
      <c r="DI13" s="44">
        <f t="shared" si="39"/>
        <v>7.72901099809702E-5</v>
      </c>
      <c r="DJ13" s="43">
        <v>1.280632220868938E-3</v>
      </c>
      <c r="DK13" s="43">
        <v>1.1721509787321338E-3</v>
      </c>
      <c r="DL13" s="43">
        <f t="shared" si="40"/>
        <v>1.2263915998005359E-3</v>
      </c>
      <c r="DM13" s="43">
        <f t="shared" si="41"/>
        <v>5.4240621068402106E-5</v>
      </c>
    </row>
    <row r="14" spans="1:117" ht="14.85" customHeight="1" x14ac:dyDescent="0.25">
      <c r="A14" s="5" t="s">
        <v>39</v>
      </c>
      <c r="B14" s="5" t="s">
        <v>40</v>
      </c>
      <c r="C14" s="5" t="s">
        <v>4875</v>
      </c>
      <c r="D14" s="5" t="s">
        <v>41</v>
      </c>
      <c r="E14" s="5" t="s">
        <v>42</v>
      </c>
      <c r="G14" s="11" t="s">
        <v>3129</v>
      </c>
      <c r="H14" s="5">
        <v>0</v>
      </c>
      <c r="I14" s="5">
        <v>0</v>
      </c>
      <c r="J14" s="5">
        <v>1000</v>
      </c>
      <c r="K14" s="12" t="s">
        <v>3133</v>
      </c>
      <c r="L14" s="6" t="s">
        <v>3749</v>
      </c>
      <c r="M14" s="13"/>
      <c r="N14" s="40">
        <v>9.7432482000000022E-3</v>
      </c>
      <c r="O14" s="40">
        <v>9.7432482000000022E-3</v>
      </c>
      <c r="P14" s="40">
        <v>9.7432482000000022E-3</v>
      </c>
      <c r="Q14" s="40">
        <v>9.9808884000000021E-3</v>
      </c>
      <c r="R14" s="40">
        <f t="shared" si="0"/>
        <v>9.8026582500000022E-3</v>
      </c>
      <c r="S14" s="40">
        <f t="shared" si="1"/>
        <v>1.0290122508020737E-4</v>
      </c>
      <c r="T14" s="40">
        <v>9.9808884000000021E-3</v>
      </c>
      <c r="U14" s="40">
        <v>9.9808884000000021E-3</v>
      </c>
      <c r="V14" s="40">
        <v>9.7432482000000022E-3</v>
      </c>
      <c r="W14" s="40">
        <v>9.9808884000000021E-3</v>
      </c>
      <c r="X14" s="40">
        <f t="shared" si="2"/>
        <v>9.9214783500000021E-3</v>
      </c>
      <c r="Y14" s="40">
        <f t="shared" si="3"/>
        <v>1.0290122508020737E-4</v>
      </c>
      <c r="Z14" s="40">
        <v>9.7432482000000022E-3</v>
      </c>
      <c r="AA14" s="40">
        <v>9.9808884000000021E-3</v>
      </c>
      <c r="AB14" s="40">
        <f t="shared" si="4"/>
        <v>9.8620683000000021E-3</v>
      </c>
      <c r="AC14" s="40">
        <f t="shared" si="5"/>
        <v>1.1882009999999998E-4</v>
      </c>
      <c r="AD14" s="40">
        <v>9.9808884000000021E-3</v>
      </c>
      <c r="AE14" s="40">
        <v>9.7432482000000022E-3</v>
      </c>
      <c r="AF14" s="40">
        <f t="shared" si="6"/>
        <v>9.8620683000000021E-3</v>
      </c>
      <c r="AG14" s="40">
        <f t="shared" si="7"/>
        <v>1.1882009999999998E-4</v>
      </c>
      <c r="AH14" s="40">
        <v>9.7432482000000022E-3</v>
      </c>
      <c r="AI14" s="40">
        <v>9.7432482000000022E-3</v>
      </c>
      <c r="AJ14" s="40">
        <v>9.7432482000000022E-3</v>
      </c>
      <c r="AK14" s="40">
        <f t="shared" si="8"/>
        <v>9.7432482000000022E-3</v>
      </c>
      <c r="AL14" s="40">
        <f t="shared" si="9"/>
        <v>0</v>
      </c>
      <c r="AM14" s="40">
        <v>9.9808884000000021E-3</v>
      </c>
      <c r="AN14" s="40">
        <v>9.9808884000000021E-3</v>
      </c>
      <c r="AO14" s="40">
        <v>9.9808884000000021E-3</v>
      </c>
      <c r="AP14" s="40">
        <v>1.02185286E-2</v>
      </c>
      <c r="AQ14" s="40">
        <f t="shared" si="10"/>
        <v>1.0040298450000002E-2</v>
      </c>
      <c r="AR14" s="40">
        <f t="shared" si="11"/>
        <v>1.0290122508020661E-4</v>
      </c>
      <c r="AS14" s="40">
        <v>9.9808884000000021E-3</v>
      </c>
      <c r="AT14" s="40">
        <v>9.9808884000000021E-3</v>
      </c>
      <c r="AU14" s="40">
        <f t="shared" si="12"/>
        <v>9.9808884000000021E-3</v>
      </c>
      <c r="AV14" s="40">
        <f t="shared" si="13"/>
        <v>0</v>
      </c>
      <c r="AW14" s="44">
        <v>4.7528040000000011E-3</v>
      </c>
      <c r="AX14" s="44">
        <v>4.6577479200000001E-3</v>
      </c>
      <c r="AY14" s="44">
        <v>4.5626918400000008E-3</v>
      </c>
      <c r="AZ14" s="44">
        <f t="shared" si="14"/>
        <v>4.6577479200000009E-3</v>
      </c>
      <c r="BA14" s="44">
        <f t="shared" si="15"/>
        <v>7.7612964316392527E-5</v>
      </c>
      <c r="BB14" s="44">
        <v>4.9904442000000011E-3</v>
      </c>
      <c r="BC14" s="44">
        <v>4.9904442000000011E-3</v>
      </c>
      <c r="BD14" s="44">
        <f t="shared" si="16"/>
        <v>4.9904442000000011E-3</v>
      </c>
      <c r="BE14" s="44">
        <f t="shared" si="17"/>
        <v>0</v>
      </c>
      <c r="BF14" s="40">
        <v>1.9240028826817725E-2</v>
      </c>
      <c r="BG14" s="40">
        <v>1.8745747051524899E-2</v>
      </c>
      <c r="BH14" s="40">
        <v>2.1416391573409153E-2</v>
      </c>
      <c r="BI14" s="40">
        <v>1.8851037090801243E-2</v>
      </c>
      <c r="BJ14" s="40">
        <f t="shared" si="18"/>
        <v>1.9563301135638256E-2</v>
      </c>
      <c r="BK14" s="40">
        <f t="shared" si="19"/>
        <v>1.085606271424648E-3</v>
      </c>
      <c r="BL14" s="40">
        <v>1.6976296302536255E-2</v>
      </c>
      <c r="BM14" s="40">
        <v>1.7770239157894725E-2</v>
      </c>
      <c r="BN14" s="40">
        <v>1.7703248423336843E-2</v>
      </c>
      <c r="BO14" s="40">
        <v>1.7721123783314634E-2</v>
      </c>
      <c r="BP14" s="40">
        <f t="shared" si="20"/>
        <v>1.7542726916770612E-2</v>
      </c>
      <c r="BQ14" s="40">
        <f t="shared" si="21"/>
        <v>3.2794742591848688E-4</v>
      </c>
      <c r="BR14" s="40">
        <v>1.1453479250991053E-2</v>
      </c>
      <c r="BS14" s="40">
        <v>1.1038375729408467E-2</v>
      </c>
      <c r="BT14" s="40">
        <v>1.1234817305283099E-2</v>
      </c>
      <c r="BU14" s="40">
        <f t="shared" si="22"/>
        <v>1.1242224095227538E-2</v>
      </c>
      <c r="BV14" s="40">
        <f t="shared" si="23"/>
        <v>1.6954621554908847E-4</v>
      </c>
      <c r="BW14" s="40">
        <v>1.2257235527561409E-2</v>
      </c>
      <c r="BX14" s="40">
        <v>1.1919770568913709E-2</v>
      </c>
      <c r="BY14" s="40">
        <v>1.2100069268074835E-2</v>
      </c>
      <c r="BZ14" s="40">
        <v>1.2158805801469857E-2</v>
      </c>
      <c r="CA14" s="40">
        <f t="shared" si="24"/>
        <v>1.2108970291504952E-2</v>
      </c>
      <c r="CB14" s="40">
        <f t="shared" si="25"/>
        <v>1.2282296357262146E-4</v>
      </c>
      <c r="CC14" s="40">
        <v>1.1413537648455657E-2</v>
      </c>
      <c r="CD14" s="40">
        <v>1.1349538575694762E-2</v>
      </c>
      <c r="CE14" s="40">
        <f t="shared" si="26"/>
        <v>1.138153811207521E-2</v>
      </c>
      <c r="CF14" s="40">
        <f t="shared" si="27"/>
        <v>3.1999536380447439E-5</v>
      </c>
      <c r="CG14" s="44">
        <v>5.6988382887689197E-3</v>
      </c>
      <c r="CH14" s="44">
        <v>5.9741619846752055E-3</v>
      </c>
      <c r="CI14" s="44">
        <v>5.0230908015436856E-3</v>
      </c>
      <c r="CJ14" s="44">
        <f t="shared" si="28"/>
        <v>5.5653636916626033E-3</v>
      </c>
      <c r="CK14" s="44">
        <f t="shared" si="29"/>
        <v>3.995795289220218E-4</v>
      </c>
      <c r="CL14" s="44">
        <v>6.6206972634739718E-3</v>
      </c>
      <c r="CM14" s="44">
        <v>6.0598637534257753E-3</v>
      </c>
      <c r="CN14" s="44">
        <f t="shared" si="30"/>
        <v>6.3402805084498736E-3</v>
      </c>
      <c r="CO14" s="44">
        <f t="shared" si="31"/>
        <v>2.8041675502409828E-4</v>
      </c>
      <c r="CP14" s="40">
        <v>1.1112822043670983E-2</v>
      </c>
      <c r="CQ14" s="40">
        <v>1.056460284595423E-2</v>
      </c>
      <c r="CR14" s="40">
        <v>1.0915063957712808E-2</v>
      </c>
      <c r="CS14" s="40">
        <f t="shared" si="32"/>
        <v>1.0864162949112674E-2</v>
      </c>
      <c r="CT14" s="40">
        <f t="shared" si="33"/>
        <v>2.2668518065617406E-4</v>
      </c>
      <c r="CU14" s="40">
        <v>1.1021734420371576E-2</v>
      </c>
      <c r="CV14" s="40">
        <v>1.070890215661029E-2</v>
      </c>
      <c r="CW14" s="40">
        <v>1.0839199414953956E-2</v>
      </c>
      <c r="CX14" s="40">
        <v>1.0898432854209548E-2</v>
      </c>
      <c r="CY14" s="40">
        <f t="shared" si="34"/>
        <v>1.0867067211536343E-2</v>
      </c>
      <c r="CZ14" s="40">
        <f t="shared" si="35"/>
        <v>1.1258169002473658E-4</v>
      </c>
      <c r="DA14" s="40">
        <v>1.1413537648455657E-2</v>
      </c>
      <c r="DB14" s="40">
        <v>1.1349538575694762E-2</v>
      </c>
      <c r="DC14" s="40">
        <f t="shared" si="36"/>
        <v>1.138153811207521E-2</v>
      </c>
      <c r="DD14" s="40">
        <f t="shared" si="37"/>
        <v>3.1999536380447439E-5</v>
      </c>
      <c r="DE14" s="44">
        <v>5.6988382887689197E-3</v>
      </c>
      <c r="DF14" s="44">
        <v>5.9741619846752055E-3</v>
      </c>
      <c r="DG14" s="44">
        <v>5.0230908015436856E-3</v>
      </c>
      <c r="DH14" s="44">
        <f t="shared" si="38"/>
        <v>5.5653636916626033E-3</v>
      </c>
      <c r="DI14" s="44">
        <f t="shared" si="39"/>
        <v>3.995795289220218E-4</v>
      </c>
      <c r="DJ14" s="43">
        <v>6.6206972634739718E-3</v>
      </c>
      <c r="DK14" s="43">
        <v>6.0598637534257753E-3</v>
      </c>
      <c r="DL14" s="43">
        <f t="shared" si="40"/>
        <v>6.3402805084498736E-3</v>
      </c>
      <c r="DM14" s="43">
        <f t="shared" si="41"/>
        <v>2.8041675502409828E-4</v>
      </c>
    </row>
    <row r="15" spans="1:117" ht="14.85" customHeight="1" x14ac:dyDescent="0.25">
      <c r="A15" s="5" t="s">
        <v>43</v>
      </c>
      <c r="B15" s="5" t="s">
        <v>44</v>
      </c>
      <c r="C15" s="5" t="s">
        <v>4876</v>
      </c>
      <c r="D15" s="5" t="s">
        <v>45</v>
      </c>
      <c r="E15" s="5" t="s">
        <v>46</v>
      </c>
      <c r="G15" s="11" t="s">
        <v>3135</v>
      </c>
      <c r="H15" s="5">
        <v>0</v>
      </c>
      <c r="I15" s="5">
        <v>0</v>
      </c>
      <c r="J15" s="5">
        <v>1000</v>
      </c>
      <c r="K15" s="12" t="s">
        <v>2862</v>
      </c>
      <c r="L15" s="6" t="s">
        <v>3750</v>
      </c>
      <c r="M15" s="13"/>
      <c r="N15" s="40">
        <v>0</v>
      </c>
      <c r="O15" s="40">
        <v>0</v>
      </c>
      <c r="P15" s="40">
        <v>0</v>
      </c>
      <c r="Q15" s="40">
        <v>0</v>
      </c>
      <c r="R15" s="40">
        <f t="shared" si="0"/>
        <v>0</v>
      </c>
      <c r="S15" s="40">
        <f t="shared" si="1"/>
        <v>0</v>
      </c>
      <c r="T15" s="40">
        <v>0</v>
      </c>
      <c r="U15" s="40">
        <v>0</v>
      </c>
      <c r="V15" s="40">
        <v>0</v>
      </c>
      <c r="W15" s="40">
        <v>0</v>
      </c>
      <c r="X15" s="40">
        <f t="shared" si="2"/>
        <v>0</v>
      </c>
      <c r="Y15" s="40">
        <f t="shared" si="3"/>
        <v>0</v>
      </c>
      <c r="Z15" s="40">
        <v>0</v>
      </c>
      <c r="AA15" s="40">
        <v>0</v>
      </c>
      <c r="AB15" s="40">
        <f t="shared" si="4"/>
        <v>0</v>
      </c>
      <c r="AC15" s="40">
        <f t="shared" si="5"/>
        <v>0</v>
      </c>
      <c r="AD15" s="40">
        <v>0</v>
      </c>
      <c r="AE15" s="40">
        <v>0</v>
      </c>
      <c r="AF15" s="40">
        <f t="shared" si="6"/>
        <v>0</v>
      </c>
      <c r="AG15" s="40">
        <f t="shared" si="7"/>
        <v>0</v>
      </c>
      <c r="AH15" s="40">
        <v>0</v>
      </c>
      <c r="AI15" s="40">
        <v>0</v>
      </c>
      <c r="AJ15" s="40">
        <v>0</v>
      </c>
      <c r="AK15" s="40">
        <f t="shared" si="8"/>
        <v>0</v>
      </c>
      <c r="AL15" s="40">
        <f t="shared" si="9"/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f t="shared" si="10"/>
        <v>0</v>
      </c>
      <c r="AR15" s="40">
        <f t="shared" si="11"/>
        <v>0</v>
      </c>
      <c r="AS15" s="40">
        <v>0</v>
      </c>
      <c r="AT15" s="40">
        <v>0</v>
      </c>
      <c r="AU15" s="40">
        <f t="shared" si="12"/>
        <v>0</v>
      </c>
      <c r="AV15" s="40">
        <f t="shared" si="13"/>
        <v>0</v>
      </c>
      <c r="AW15" s="44">
        <v>0</v>
      </c>
      <c r="AX15" s="44">
        <v>0</v>
      </c>
      <c r="AY15" s="44">
        <v>0</v>
      </c>
      <c r="AZ15" s="44">
        <f t="shared" si="14"/>
        <v>0</v>
      </c>
      <c r="BA15" s="44">
        <f t="shared" si="15"/>
        <v>0</v>
      </c>
      <c r="BB15" s="44">
        <v>0</v>
      </c>
      <c r="BC15" s="44">
        <v>0</v>
      </c>
      <c r="BD15" s="44">
        <f t="shared" si="16"/>
        <v>0</v>
      </c>
      <c r="BE15" s="44">
        <f t="shared" si="17"/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f t="shared" si="18"/>
        <v>0</v>
      </c>
      <c r="BK15" s="40">
        <f t="shared" si="19"/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f t="shared" si="20"/>
        <v>0</v>
      </c>
      <c r="BQ15" s="40">
        <f t="shared" si="21"/>
        <v>0</v>
      </c>
      <c r="BR15" s="40">
        <v>0</v>
      </c>
      <c r="BS15" s="40">
        <v>0</v>
      </c>
      <c r="BT15" s="40">
        <v>0</v>
      </c>
      <c r="BU15" s="40">
        <f t="shared" si="22"/>
        <v>0</v>
      </c>
      <c r="BV15" s="40">
        <f t="shared" si="23"/>
        <v>0</v>
      </c>
      <c r="BW15" s="40">
        <v>0</v>
      </c>
      <c r="BX15" s="40">
        <v>0</v>
      </c>
      <c r="BY15" s="40">
        <v>0</v>
      </c>
      <c r="BZ15" s="40">
        <v>0</v>
      </c>
      <c r="CA15" s="40">
        <f t="shared" si="24"/>
        <v>0</v>
      </c>
      <c r="CB15" s="40">
        <f t="shared" si="25"/>
        <v>0</v>
      </c>
      <c r="CC15" s="40">
        <v>0</v>
      </c>
      <c r="CD15" s="40">
        <v>0</v>
      </c>
      <c r="CE15" s="40">
        <f t="shared" si="26"/>
        <v>0</v>
      </c>
      <c r="CF15" s="40">
        <f t="shared" si="27"/>
        <v>0</v>
      </c>
      <c r="CG15" s="44">
        <v>0</v>
      </c>
      <c r="CH15" s="44">
        <v>0</v>
      </c>
      <c r="CI15" s="44">
        <v>0</v>
      </c>
      <c r="CJ15" s="44">
        <f t="shared" si="28"/>
        <v>0</v>
      </c>
      <c r="CK15" s="44">
        <f t="shared" si="29"/>
        <v>0</v>
      </c>
      <c r="CL15" s="44">
        <v>0</v>
      </c>
      <c r="CM15" s="44">
        <v>0</v>
      </c>
      <c r="CN15" s="44">
        <f t="shared" si="30"/>
        <v>0</v>
      </c>
      <c r="CO15" s="44">
        <f t="shared" si="31"/>
        <v>0</v>
      </c>
      <c r="CP15" s="40">
        <v>0</v>
      </c>
      <c r="CQ15" s="40">
        <v>0</v>
      </c>
      <c r="CR15" s="40">
        <v>0</v>
      </c>
      <c r="CS15" s="40">
        <f t="shared" si="32"/>
        <v>0</v>
      </c>
      <c r="CT15" s="40">
        <f t="shared" si="33"/>
        <v>0</v>
      </c>
      <c r="CU15" s="40">
        <v>0</v>
      </c>
      <c r="CV15" s="40">
        <v>0</v>
      </c>
      <c r="CW15" s="40">
        <v>0</v>
      </c>
      <c r="CX15" s="40">
        <v>0</v>
      </c>
      <c r="CY15" s="40">
        <f t="shared" si="34"/>
        <v>0</v>
      </c>
      <c r="CZ15" s="40">
        <f t="shared" si="35"/>
        <v>0</v>
      </c>
      <c r="DA15" s="40">
        <v>0</v>
      </c>
      <c r="DB15" s="40">
        <v>0</v>
      </c>
      <c r="DC15" s="40">
        <f t="shared" si="36"/>
        <v>0</v>
      </c>
      <c r="DD15" s="40">
        <f t="shared" si="37"/>
        <v>0</v>
      </c>
      <c r="DE15" s="44">
        <v>0</v>
      </c>
      <c r="DF15" s="44">
        <v>0</v>
      </c>
      <c r="DG15" s="44">
        <v>0</v>
      </c>
      <c r="DH15" s="44">
        <f t="shared" si="38"/>
        <v>0</v>
      </c>
      <c r="DI15" s="44">
        <f t="shared" si="39"/>
        <v>0</v>
      </c>
      <c r="DJ15" s="43">
        <v>0</v>
      </c>
      <c r="DK15" s="43">
        <v>0</v>
      </c>
      <c r="DL15" s="43">
        <f t="shared" si="40"/>
        <v>0</v>
      </c>
      <c r="DM15" s="43">
        <f t="shared" si="41"/>
        <v>0</v>
      </c>
    </row>
    <row r="16" spans="1:117" ht="14.85" customHeight="1" x14ac:dyDescent="0.25">
      <c r="A16" s="5" t="s">
        <v>47</v>
      </c>
      <c r="B16" s="5" t="s">
        <v>48</v>
      </c>
      <c r="C16" s="5" t="s">
        <v>4877</v>
      </c>
      <c r="D16" s="5" t="s">
        <v>49</v>
      </c>
      <c r="E16" s="5" t="s">
        <v>50</v>
      </c>
      <c r="G16" s="11" t="s">
        <v>3137</v>
      </c>
      <c r="H16" s="5">
        <v>0</v>
      </c>
      <c r="I16" s="5">
        <v>0</v>
      </c>
      <c r="J16" s="5">
        <v>1000</v>
      </c>
      <c r="K16" s="12" t="s">
        <v>3136</v>
      </c>
      <c r="L16" s="6" t="s">
        <v>3751</v>
      </c>
      <c r="M16" s="13"/>
      <c r="N16" s="40">
        <v>0</v>
      </c>
      <c r="O16" s="40">
        <v>0</v>
      </c>
      <c r="P16" s="40">
        <v>0</v>
      </c>
      <c r="Q16" s="40">
        <v>0</v>
      </c>
      <c r="R16" s="40">
        <f t="shared" si="0"/>
        <v>0</v>
      </c>
      <c r="S16" s="40">
        <f t="shared" si="1"/>
        <v>0</v>
      </c>
      <c r="T16" s="40">
        <v>0</v>
      </c>
      <c r="U16" s="40">
        <v>0</v>
      </c>
      <c r="V16" s="40">
        <v>0</v>
      </c>
      <c r="W16" s="40">
        <v>0</v>
      </c>
      <c r="X16" s="40">
        <f t="shared" si="2"/>
        <v>0</v>
      </c>
      <c r="Y16" s="40">
        <f t="shared" si="3"/>
        <v>0</v>
      </c>
      <c r="Z16" s="40">
        <v>0</v>
      </c>
      <c r="AA16" s="40">
        <v>0</v>
      </c>
      <c r="AB16" s="40">
        <f t="shared" si="4"/>
        <v>0</v>
      </c>
      <c r="AC16" s="40">
        <f t="shared" si="5"/>
        <v>0</v>
      </c>
      <c r="AD16" s="40">
        <v>0</v>
      </c>
      <c r="AE16" s="40">
        <v>0</v>
      </c>
      <c r="AF16" s="40">
        <f t="shared" si="6"/>
        <v>0</v>
      </c>
      <c r="AG16" s="40">
        <f t="shared" si="7"/>
        <v>0</v>
      </c>
      <c r="AH16" s="40">
        <v>0</v>
      </c>
      <c r="AI16" s="40">
        <v>0</v>
      </c>
      <c r="AJ16" s="40">
        <v>0</v>
      </c>
      <c r="AK16" s="40">
        <f t="shared" si="8"/>
        <v>0</v>
      </c>
      <c r="AL16" s="40">
        <f t="shared" si="9"/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f t="shared" si="10"/>
        <v>0</v>
      </c>
      <c r="AR16" s="40">
        <f t="shared" si="11"/>
        <v>0</v>
      </c>
      <c r="AS16" s="40">
        <v>0</v>
      </c>
      <c r="AT16" s="40">
        <v>0</v>
      </c>
      <c r="AU16" s="40">
        <f t="shared" si="12"/>
        <v>0</v>
      </c>
      <c r="AV16" s="40">
        <f t="shared" si="13"/>
        <v>0</v>
      </c>
      <c r="AW16" s="44">
        <v>0</v>
      </c>
      <c r="AX16" s="44">
        <v>0</v>
      </c>
      <c r="AY16" s="44">
        <v>0</v>
      </c>
      <c r="AZ16" s="44">
        <f t="shared" si="14"/>
        <v>0</v>
      </c>
      <c r="BA16" s="44">
        <f t="shared" si="15"/>
        <v>0</v>
      </c>
      <c r="BB16" s="44">
        <v>0</v>
      </c>
      <c r="BC16" s="44">
        <v>0</v>
      </c>
      <c r="BD16" s="44">
        <f t="shared" si="16"/>
        <v>0</v>
      </c>
      <c r="BE16" s="44">
        <f t="shared" si="17"/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f t="shared" si="18"/>
        <v>0</v>
      </c>
      <c r="BK16" s="40">
        <f t="shared" si="19"/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f t="shared" si="20"/>
        <v>0</v>
      </c>
      <c r="BQ16" s="40">
        <f t="shared" si="21"/>
        <v>0</v>
      </c>
      <c r="BR16" s="40">
        <v>0</v>
      </c>
      <c r="BS16" s="40">
        <v>0</v>
      </c>
      <c r="BT16" s="40">
        <v>0</v>
      </c>
      <c r="BU16" s="40">
        <f t="shared" si="22"/>
        <v>0</v>
      </c>
      <c r="BV16" s="40">
        <f t="shared" si="23"/>
        <v>0</v>
      </c>
      <c r="BW16" s="40">
        <v>0</v>
      </c>
      <c r="BX16" s="40">
        <v>0</v>
      </c>
      <c r="BY16" s="40">
        <v>0</v>
      </c>
      <c r="BZ16" s="40">
        <v>0</v>
      </c>
      <c r="CA16" s="40">
        <f t="shared" si="24"/>
        <v>0</v>
      </c>
      <c r="CB16" s="40">
        <f t="shared" si="25"/>
        <v>0</v>
      </c>
      <c r="CC16" s="40">
        <v>0</v>
      </c>
      <c r="CD16" s="40">
        <v>0</v>
      </c>
      <c r="CE16" s="40">
        <f t="shared" si="26"/>
        <v>0</v>
      </c>
      <c r="CF16" s="40">
        <f t="shared" si="27"/>
        <v>0</v>
      </c>
      <c r="CG16" s="44">
        <v>0</v>
      </c>
      <c r="CH16" s="44">
        <v>0</v>
      </c>
      <c r="CI16" s="44">
        <v>0</v>
      </c>
      <c r="CJ16" s="44">
        <f t="shared" si="28"/>
        <v>0</v>
      </c>
      <c r="CK16" s="44">
        <f t="shared" si="29"/>
        <v>0</v>
      </c>
      <c r="CL16" s="44">
        <v>0</v>
      </c>
      <c r="CM16" s="44">
        <v>0</v>
      </c>
      <c r="CN16" s="44">
        <f t="shared" si="30"/>
        <v>0</v>
      </c>
      <c r="CO16" s="44">
        <f t="shared" si="31"/>
        <v>0</v>
      </c>
      <c r="CP16" s="40">
        <v>0</v>
      </c>
      <c r="CQ16" s="40">
        <v>0</v>
      </c>
      <c r="CR16" s="40">
        <v>0</v>
      </c>
      <c r="CS16" s="40">
        <f t="shared" si="32"/>
        <v>0</v>
      </c>
      <c r="CT16" s="40">
        <f t="shared" si="33"/>
        <v>0</v>
      </c>
      <c r="CU16" s="40">
        <v>0</v>
      </c>
      <c r="CV16" s="40">
        <v>0</v>
      </c>
      <c r="CW16" s="40">
        <v>0</v>
      </c>
      <c r="CX16" s="40">
        <v>0</v>
      </c>
      <c r="CY16" s="40">
        <f t="shared" si="34"/>
        <v>0</v>
      </c>
      <c r="CZ16" s="40">
        <f t="shared" si="35"/>
        <v>0</v>
      </c>
      <c r="DA16" s="40">
        <v>0</v>
      </c>
      <c r="DB16" s="40">
        <v>0</v>
      </c>
      <c r="DC16" s="40">
        <f t="shared" si="36"/>
        <v>0</v>
      </c>
      <c r="DD16" s="40">
        <f t="shared" si="37"/>
        <v>0</v>
      </c>
      <c r="DE16" s="44">
        <v>0</v>
      </c>
      <c r="DF16" s="44">
        <v>0</v>
      </c>
      <c r="DG16" s="44">
        <v>0</v>
      </c>
      <c r="DH16" s="44">
        <f t="shared" si="38"/>
        <v>0</v>
      </c>
      <c r="DI16" s="44">
        <f t="shared" si="39"/>
        <v>0</v>
      </c>
      <c r="DJ16" s="43">
        <v>0</v>
      </c>
      <c r="DK16" s="43">
        <v>0</v>
      </c>
      <c r="DL16" s="43">
        <f t="shared" si="40"/>
        <v>0</v>
      </c>
      <c r="DM16" s="43">
        <f t="shared" si="41"/>
        <v>0</v>
      </c>
    </row>
    <row r="17" spans="1:117" ht="14.85" customHeight="1" x14ac:dyDescent="0.25">
      <c r="A17" s="5" t="s">
        <v>51</v>
      </c>
      <c r="B17" s="5" t="s">
        <v>52</v>
      </c>
      <c r="C17" s="5" t="s">
        <v>4878</v>
      </c>
      <c r="D17" s="5" t="s">
        <v>53</v>
      </c>
      <c r="E17" s="5" t="s">
        <v>54</v>
      </c>
      <c r="G17" s="11" t="s">
        <v>3138</v>
      </c>
      <c r="H17" s="5">
        <v>1</v>
      </c>
      <c r="I17" s="5">
        <v>-1000</v>
      </c>
      <c r="J17" s="5">
        <v>1000</v>
      </c>
      <c r="K17" s="12" t="s">
        <v>3139</v>
      </c>
      <c r="L17" s="6" t="s">
        <v>3752</v>
      </c>
      <c r="M17" s="13"/>
      <c r="N17" s="40">
        <v>0</v>
      </c>
      <c r="O17" s="40">
        <v>0</v>
      </c>
      <c r="P17" s="40">
        <v>0</v>
      </c>
      <c r="Q17" s="40">
        <v>0</v>
      </c>
      <c r="R17" s="40">
        <f t="shared" si="0"/>
        <v>0</v>
      </c>
      <c r="S17" s="40">
        <f t="shared" si="1"/>
        <v>0</v>
      </c>
      <c r="T17" s="40">
        <v>0</v>
      </c>
      <c r="U17" s="40">
        <v>0</v>
      </c>
      <c r="V17" s="40">
        <v>0</v>
      </c>
      <c r="W17" s="40">
        <v>0</v>
      </c>
      <c r="X17" s="40">
        <f t="shared" si="2"/>
        <v>0</v>
      </c>
      <c r="Y17" s="40">
        <f t="shared" si="3"/>
        <v>0</v>
      </c>
      <c r="Z17" s="40">
        <v>0</v>
      </c>
      <c r="AA17" s="40">
        <v>0</v>
      </c>
      <c r="AB17" s="40">
        <f t="shared" si="4"/>
        <v>0</v>
      </c>
      <c r="AC17" s="40">
        <f t="shared" si="5"/>
        <v>0</v>
      </c>
      <c r="AD17" s="40">
        <v>0</v>
      </c>
      <c r="AE17" s="40">
        <v>0</v>
      </c>
      <c r="AF17" s="40">
        <f t="shared" si="6"/>
        <v>0</v>
      </c>
      <c r="AG17" s="40">
        <f t="shared" si="7"/>
        <v>0</v>
      </c>
      <c r="AH17" s="40">
        <v>0</v>
      </c>
      <c r="AI17" s="40">
        <v>0</v>
      </c>
      <c r="AJ17" s="40">
        <v>0</v>
      </c>
      <c r="AK17" s="40">
        <f t="shared" si="8"/>
        <v>0</v>
      </c>
      <c r="AL17" s="40">
        <f t="shared" si="9"/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f t="shared" si="10"/>
        <v>0</v>
      </c>
      <c r="AR17" s="40">
        <f t="shared" si="11"/>
        <v>0</v>
      </c>
      <c r="AS17" s="40">
        <v>0</v>
      </c>
      <c r="AT17" s="40">
        <v>0</v>
      </c>
      <c r="AU17" s="40">
        <f t="shared" si="12"/>
        <v>0</v>
      </c>
      <c r="AV17" s="40">
        <f t="shared" si="13"/>
        <v>0</v>
      </c>
      <c r="AW17" s="44">
        <v>0</v>
      </c>
      <c r="AX17" s="44">
        <v>0</v>
      </c>
      <c r="AY17" s="44">
        <v>0</v>
      </c>
      <c r="AZ17" s="44">
        <f t="shared" si="14"/>
        <v>0</v>
      </c>
      <c r="BA17" s="44">
        <f t="shared" si="15"/>
        <v>0</v>
      </c>
      <c r="BB17" s="44">
        <v>0</v>
      </c>
      <c r="BC17" s="44">
        <v>0</v>
      </c>
      <c r="BD17" s="44">
        <f t="shared" si="16"/>
        <v>0</v>
      </c>
      <c r="BE17" s="44">
        <f t="shared" si="17"/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f t="shared" si="18"/>
        <v>0</v>
      </c>
      <c r="BK17" s="40">
        <f t="shared" si="19"/>
        <v>0</v>
      </c>
      <c r="BL17" s="40">
        <v>0</v>
      </c>
      <c r="BM17" s="40">
        <v>0</v>
      </c>
      <c r="BN17" s="40">
        <v>0</v>
      </c>
      <c r="BO17" s="40">
        <v>0</v>
      </c>
      <c r="BP17" s="40">
        <f t="shared" si="20"/>
        <v>0</v>
      </c>
      <c r="BQ17" s="40">
        <f t="shared" si="21"/>
        <v>0</v>
      </c>
      <c r="BR17" s="40">
        <v>0</v>
      </c>
      <c r="BS17" s="40">
        <v>0</v>
      </c>
      <c r="BT17" s="40">
        <v>0</v>
      </c>
      <c r="BU17" s="40">
        <f t="shared" si="22"/>
        <v>0</v>
      </c>
      <c r="BV17" s="40">
        <f t="shared" si="23"/>
        <v>0</v>
      </c>
      <c r="BW17" s="40">
        <v>0</v>
      </c>
      <c r="BX17" s="40">
        <v>0</v>
      </c>
      <c r="BY17" s="40">
        <v>0</v>
      </c>
      <c r="BZ17" s="40">
        <v>0</v>
      </c>
      <c r="CA17" s="40">
        <f t="shared" si="24"/>
        <v>0</v>
      </c>
      <c r="CB17" s="40">
        <f t="shared" si="25"/>
        <v>0</v>
      </c>
      <c r="CC17" s="40">
        <v>0</v>
      </c>
      <c r="CD17" s="40">
        <v>0</v>
      </c>
      <c r="CE17" s="40">
        <f t="shared" si="26"/>
        <v>0</v>
      </c>
      <c r="CF17" s="40">
        <f t="shared" si="27"/>
        <v>0</v>
      </c>
      <c r="CG17" s="44">
        <v>0</v>
      </c>
      <c r="CH17" s="44">
        <v>0</v>
      </c>
      <c r="CI17" s="44">
        <v>0</v>
      </c>
      <c r="CJ17" s="44">
        <f t="shared" si="28"/>
        <v>0</v>
      </c>
      <c r="CK17" s="44">
        <f t="shared" si="29"/>
        <v>0</v>
      </c>
      <c r="CL17" s="44">
        <v>0</v>
      </c>
      <c r="CM17" s="44">
        <v>0</v>
      </c>
      <c r="CN17" s="44">
        <f t="shared" si="30"/>
        <v>0</v>
      </c>
      <c r="CO17" s="44">
        <f t="shared" si="31"/>
        <v>0</v>
      </c>
      <c r="CP17" s="40">
        <v>0</v>
      </c>
      <c r="CQ17" s="40">
        <v>0</v>
      </c>
      <c r="CR17" s="40">
        <v>0</v>
      </c>
      <c r="CS17" s="40">
        <f t="shared" si="32"/>
        <v>0</v>
      </c>
      <c r="CT17" s="40">
        <f t="shared" si="33"/>
        <v>0</v>
      </c>
      <c r="CU17" s="40">
        <v>0</v>
      </c>
      <c r="CV17" s="40">
        <v>0</v>
      </c>
      <c r="CW17" s="40">
        <v>0</v>
      </c>
      <c r="CX17" s="40">
        <v>0</v>
      </c>
      <c r="CY17" s="40">
        <f t="shared" si="34"/>
        <v>0</v>
      </c>
      <c r="CZ17" s="40">
        <f t="shared" si="35"/>
        <v>0</v>
      </c>
      <c r="DA17" s="40">
        <v>0</v>
      </c>
      <c r="DB17" s="40">
        <v>0</v>
      </c>
      <c r="DC17" s="40">
        <f t="shared" si="36"/>
        <v>0</v>
      </c>
      <c r="DD17" s="40">
        <f t="shared" si="37"/>
        <v>0</v>
      </c>
      <c r="DE17" s="44">
        <v>0</v>
      </c>
      <c r="DF17" s="44">
        <v>0</v>
      </c>
      <c r="DG17" s="44">
        <v>0</v>
      </c>
      <c r="DH17" s="44">
        <f t="shared" si="38"/>
        <v>0</v>
      </c>
      <c r="DI17" s="44">
        <f t="shared" si="39"/>
        <v>0</v>
      </c>
      <c r="DJ17" s="43">
        <v>0</v>
      </c>
      <c r="DK17" s="43">
        <v>0</v>
      </c>
      <c r="DL17" s="43">
        <f t="shared" si="40"/>
        <v>0</v>
      </c>
      <c r="DM17" s="43">
        <f t="shared" si="41"/>
        <v>0</v>
      </c>
    </row>
    <row r="18" spans="1:117" ht="14.85" customHeight="1" x14ac:dyDescent="0.25">
      <c r="A18" s="5" t="s">
        <v>55</v>
      </c>
      <c r="B18" s="5" t="s">
        <v>56</v>
      </c>
      <c r="C18" s="5" t="s">
        <v>4879</v>
      </c>
      <c r="D18" s="5" t="s">
        <v>57</v>
      </c>
      <c r="E18" s="5" t="s">
        <v>58</v>
      </c>
      <c r="G18" s="11" t="s">
        <v>3142</v>
      </c>
      <c r="H18" s="5">
        <v>1</v>
      </c>
      <c r="I18" s="5">
        <v>-1000</v>
      </c>
      <c r="J18" s="5">
        <v>1000</v>
      </c>
      <c r="L18" s="6" t="s">
        <v>3753</v>
      </c>
      <c r="M18" s="13"/>
      <c r="N18" s="40">
        <v>0</v>
      </c>
      <c r="O18" s="40">
        <v>0</v>
      </c>
      <c r="P18" s="40">
        <v>0</v>
      </c>
      <c r="Q18" s="40">
        <v>0</v>
      </c>
      <c r="R18" s="40">
        <f t="shared" si="0"/>
        <v>0</v>
      </c>
      <c r="S18" s="40">
        <f t="shared" si="1"/>
        <v>0</v>
      </c>
      <c r="T18" s="40">
        <v>0</v>
      </c>
      <c r="U18" s="40">
        <v>0</v>
      </c>
      <c r="V18" s="40">
        <v>0</v>
      </c>
      <c r="W18" s="40">
        <v>0</v>
      </c>
      <c r="X18" s="40">
        <f t="shared" si="2"/>
        <v>0</v>
      </c>
      <c r="Y18" s="40">
        <f t="shared" si="3"/>
        <v>0</v>
      </c>
      <c r="Z18" s="40">
        <v>0</v>
      </c>
      <c r="AA18" s="40">
        <v>0</v>
      </c>
      <c r="AB18" s="40">
        <f t="shared" si="4"/>
        <v>0</v>
      </c>
      <c r="AC18" s="40">
        <f t="shared" si="5"/>
        <v>0</v>
      </c>
      <c r="AD18" s="40">
        <v>0</v>
      </c>
      <c r="AE18" s="40">
        <v>0</v>
      </c>
      <c r="AF18" s="40">
        <f t="shared" si="6"/>
        <v>0</v>
      </c>
      <c r="AG18" s="40">
        <f t="shared" si="7"/>
        <v>0</v>
      </c>
      <c r="AH18" s="40">
        <v>0</v>
      </c>
      <c r="AI18" s="40">
        <v>0</v>
      </c>
      <c r="AJ18" s="40">
        <v>0</v>
      </c>
      <c r="AK18" s="40">
        <f t="shared" si="8"/>
        <v>0</v>
      </c>
      <c r="AL18" s="40">
        <f t="shared" si="9"/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f t="shared" si="10"/>
        <v>0</v>
      </c>
      <c r="AR18" s="40">
        <f t="shared" si="11"/>
        <v>0</v>
      </c>
      <c r="AS18" s="40">
        <v>0</v>
      </c>
      <c r="AT18" s="40">
        <v>0</v>
      </c>
      <c r="AU18" s="40">
        <f t="shared" si="12"/>
        <v>0</v>
      </c>
      <c r="AV18" s="40">
        <f t="shared" si="13"/>
        <v>0</v>
      </c>
      <c r="AW18" s="44">
        <v>0</v>
      </c>
      <c r="AX18" s="44">
        <v>0</v>
      </c>
      <c r="AY18" s="44">
        <v>0</v>
      </c>
      <c r="AZ18" s="44">
        <f t="shared" si="14"/>
        <v>0</v>
      </c>
      <c r="BA18" s="44">
        <f t="shared" si="15"/>
        <v>0</v>
      </c>
      <c r="BB18" s="44">
        <v>0</v>
      </c>
      <c r="BC18" s="44">
        <v>0</v>
      </c>
      <c r="BD18" s="44">
        <f t="shared" si="16"/>
        <v>0</v>
      </c>
      <c r="BE18" s="44">
        <f t="shared" si="17"/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f t="shared" si="18"/>
        <v>0</v>
      </c>
      <c r="BK18" s="40">
        <f t="shared" si="19"/>
        <v>0</v>
      </c>
      <c r="BL18" s="40">
        <v>0</v>
      </c>
      <c r="BM18" s="40">
        <v>0</v>
      </c>
      <c r="BN18" s="40">
        <v>0</v>
      </c>
      <c r="BO18" s="40">
        <v>0</v>
      </c>
      <c r="BP18" s="40">
        <f t="shared" si="20"/>
        <v>0</v>
      </c>
      <c r="BQ18" s="40">
        <f t="shared" si="21"/>
        <v>0</v>
      </c>
      <c r="BR18" s="40">
        <v>0</v>
      </c>
      <c r="BS18" s="40">
        <v>0</v>
      </c>
      <c r="BT18" s="40">
        <v>0</v>
      </c>
      <c r="BU18" s="40">
        <f t="shared" si="22"/>
        <v>0</v>
      </c>
      <c r="BV18" s="40">
        <f t="shared" si="23"/>
        <v>0</v>
      </c>
      <c r="BW18" s="40">
        <v>0</v>
      </c>
      <c r="BX18" s="40">
        <v>0</v>
      </c>
      <c r="BY18" s="40">
        <v>0</v>
      </c>
      <c r="BZ18" s="40">
        <v>0</v>
      </c>
      <c r="CA18" s="40">
        <f t="shared" si="24"/>
        <v>0</v>
      </c>
      <c r="CB18" s="40">
        <f t="shared" si="25"/>
        <v>0</v>
      </c>
      <c r="CC18" s="40">
        <v>0</v>
      </c>
      <c r="CD18" s="40">
        <v>0</v>
      </c>
      <c r="CE18" s="40">
        <f t="shared" si="26"/>
        <v>0</v>
      </c>
      <c r="CF18" s="40">
        <f t="shared" si="27"/>
        <v>0</v>
      </c>
      <c r="CG18" s="44">
        <v>0</v>
      </c>
      <c r="CH18" s="44">
        <v>0</v>
      </c>
      <c r="CI18" s="44">
        <v>0</v>
      </c>
      <c r="CJ18" s="44">
        <f t="shared" si="28"/>
        <v>0</v>
      </c>
      <c r="CK18" s="44">
        <f t="shared" si="29"/>
        <v>0</v>
      </c>
      <c r="CL18" s="44">
        <v>0</v>
      </c>
      <c r="CM18" s="44">
        <v>0</v>
      </c>
      <c r="CN18" s="44">
        <f t="shared" si="30"/>
        <v>0</v>
      </c>
      <c r="CO18" s="44">
        <f t="shared" si="31"/>
        <v>0</v>
      </c>
      <c r="CP18" s="40">
        <v>0</v>
      </c>
      <c r="CQ18" s="40">
        <v>0</v>
      </c>
      <c r="CR18" s="40">
        <v>0</v>
      </c>
      <c r="CS18" s="40">
        <f t="shared" si="32"/>
        <v>0</v>
      </c>
      <c r="CT18" s="40">
        <f t="shared" si="33"/>
        <v>0</v>
      </c>
      <c r="CU18" s="40">
        <v>0</v>
      </c>
      <c r="CV18" s="40">
        <v>0</v>
      </c>
      <c r="CW18" s="40">
        <v>0</v>
      </c>
      <c r="CX18" s="40">
        <v>0</v>
      </c>
      <c r="CY18" s="40">
        <f t="shared" si="34"/>
        <v>0</v>
      </c>
      <c r="CZ18" s="40">
        <f t="shared" si="35"/>
        <v>0</v>
      </c>
      <c r="DA18" s="40">
        <v>0</v>
      </c>
      <c r="DB18" s="40">
        <v>0</v>
      </c>
      <c r="DC18" s="40">
        <f t="shared" si="36"/>
        <v>0</v>
      </c>
      <c r="DD18" s="40">
        <f t="shared" si="37"/>
        <v>0</v>
      </c>
      <c r="DE18" s="44">
        <v>0</v>
      </c>
      <c r="DF18" s="44">
        <v>0</v>
      </c>
      <c r="DG18" s="44">
        <v>0</v>
      </c>
      <c r="DH18" s="44">
        <f t="shared" si="38"/>
        <v>0</v>
      </c>
      <c r="DI18" s="44">
        <f t="shared" si="39"/>
        <v>0</v>
      </c>
      <c r="DJ18" s="43">
        <v>0</v>
      </c>
      <c r="DK18" s="43">
        <v>0</v>
      </c>
      <c r="DL18" s="43">
        <f t="shared" si="40"/>
        <v>0</v>
      </c>
      <c r="DM18" s="43">
        <f t="shared" si="41"/>
        <v>0</v>
      </c>
    </row>
    <row r="19" spans="1:117" ht="14.85" customHeight="1" x14ac:dyDescent="0.25">
      <c r="A19" s="5" t="s">
        <v>59</v>
      </c>
      <c r="B19" s="5" t="s">
        <v>56</v>
      </c>
      <c r="C19" s="5" t="s">
        <v>4880</v>
      </c>
      <c r="D19" s="5" t="s">
        <v>60</v>
      </c>
      <c r="E19" s="5" t="s">
        <v>58</v>
      </c>
      <c r="G19" s="11" t="s">
        <v>3142</v>
      </c>
      <c r="H19" s="5">
        <v>1</v>
      </c>
      <c r="I19" s="5">
        <v>-1000</v>
      </c>
      <c r="J19" s="5">
        <v>1000</v>
      </c>
      <c r="L19" s="6" t="s">
        <v>3754</v>
      </c>
      <c r="M19" s="13"/>
      <c r="N19" s="40">
        <v>0</v>
      </c>
      <c r="O19" s="40">
        <v>0</v>
      </c>
      <c r="P19" s="40">
        <v>0</v>
      </c>
      <c r="Q19" s="40">
        <v>0</v>
      </c>
      <c r="R19" s="40">
        <f t="shared" si="0"/>
        <v>0</v>
      </c>
      <c r="S19" s="40">
        <f t="shared" si="1"/>
        <v>0</v>
      </c>
      <c r="T19" s="40">
        <v>0</v>
      </c>
      <c r="U19" s="40">
        <v>0</v>
      </c>
      <c r="V19" s="40">
        <v>0</v>
      </c>
      <c r="W19" s="40">
        <v>0</v>
      </c>
      <c r="X19" s="40">
        <f t="shared" si="2"/>
        <v>0</v>
      </c>
      <c r="Y19" s="40">
        <f t="shared" si="3"/>
        <v>0</v>
      </c>
      <c r="Z19" s="40">
        <v>0</v>
      </c>
      <c r="AA19" s="40">
        <v>0</v>
      </c>
      <c r="AB19" s="40">
        <f t="shared" si="4"/>
        <v>0</v>
      </c>
      <c r="AC19" s="40">
        <f t="shared" si="5"/>
        <v>0</v>
      </c>
      <c r="AD19" s="40">
        <v>0</v>
      </c>
      <c r="AE19" s="40">
        <v>0</v>
      </c>
      <c r="AF19" s="40">
        <f t="shared" si="6"/>
        <v>0</v>
      </c>
      <c r="AG19" s="40">
        <f t="shared" si="7"/>
        <v>0</v>
      </c>
      <c r="AH19" s="40">
        <v>0</v>
      </c>
      <c r="AI19" s="40">
        <v>0</v>
      </c>
      <c r="AJ19" s="40">
        <v>0</v>
      </c>
      <c r="AK19" s="40">
        <f t="shared" si="8"/>
        <v>0</v>
      </c>
      <c r="AL19" s="40">
        <f t="shared" si="9"/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f t="shared" si="10"/>
        <v>0</v>
      </c>
      <c r="AR19" s="40">
        <f t="shared" si="11"/>
        <v>0</v>
      </c>
      <c r="AS19" s="40">
        <v>0</v>
      </c>
      <c r="AT19" s="40">
        <v>0</v>
      </c>
      <c r="AU19" s="40">
        <f t="shared" si="12"/>
        <v>0</v>
      </c>
      <c r="AV19" s="40">
        <f t="shared" si="13"/>
        <v>0</v>
      </c>
      <c r="AW19" s="44">
        <v>0</v>
      </c>
      <c r="AX19" s="44">
        <v>0</v>
      </c>
      <c r="AY19" s="44">
        <v>0</v>
      </c>
      <c r="AZ19" s="44">
        <f t="shared" si="14"/>
        <v>0</v>
      </c>
      <c r="BA19" s="44">
        <f t="shared" si="15"/>
        <v>0</v>
      </c>
      <c r="BB19" s="44">
        <v>0</v>
      </c>
      <c r="BC19" s="44">
        <v>0</v>
      </c>
      <c r="BD19" s="44">
        <f t="shared" si="16"/>
        <v>0</v>
      </c>
      <c r="BE19" s="44">
        <f t="shared" si="17"/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f t="shared" si="18"/>
        <v>0</v>
      </c>
      <c r="BK19" s="40">
        <f t="shared" si="19"/>
        <v>0</v>
      </c>
      <c r="BL19" s="40">
        <v>0</v>
      </c>
      <c r="BM19" s="40">
        <v>0</v>
      </c>
      <c r="BN19" s="40">
        <v>0</v>
      </c>
      <c r="BO19" s="40">
        <v>0</v>
      </c>
      <c r="BP19" s="40">
        <f t="shared" si="20"/>
        <v>0</v>
      </c>
      <c r="BQ19" s="40">
        <f t="shared" si="21"/>
        <v>0</v>
      </c>
      <c r="BR19" s="40">
        <v>0</v>
      </c>
      <c r="BS19" s="40">
        <v>0</v>
      </c>
      <c r="BT19" s="40">
        <v>0</v>
      </c>
      <c r="BU19" s="40">
        <f t="shared" si="22"/>
        <v>0</v>
      </c>
      <c r="BV19" s="40">
        <f t="shared" si="23"/>
        <v>0</v>
      </c>
      <c r="BW19" s="40">
        <v>0</v>
      </c>
      <c r="BX19" s="40">
        <v>0</v>
      </c>
      <c r="BY19" s="40">
        <v>0</v>
      </c>
      <c r="BZ19" s="40">
        <v>0</v>
      </c>
      <c r="CA19" s="40">
        <f t="shared" si="24"/>
        <v>0</v>
      </c>
      <c r="CB19" s="40">
        <f t="shared" si="25"/>
        <v>0</v>
      </c>
      <c r="CC19" s="40">
        <v>0</v>
      </c>
      <c r="CD19" s="40">
        <v>0</v>
      </c>
      <c r="CE19" s="40">
        <f t="shared" si="26"/>
        <v>0</v>
      </c>
      <c r="CF19" s="40">
        <f t="shared" si="27"/>
        <v>0</v>
      </c>
      <c r="CG19" s="44">
        <v>0</v>
      </c>
      <c r="CH19" s="44">
        <v>0</v>
      </c>
      <c r="CI19" s="44">
        <v>0</v>
      </c>
      <c r="CJ19" s="44">
        <f t="shared" si="28"/>
        <v>0</v>
      </c>
      <c r="CK19" s="44">
        <f t="shared" si="29"/>
        <v>0</v>
      </c>
      <c r="CL19" s="44">
        <v>0</v>
      </c>
      <c r="CM19" s="44">
        <v>0</v>
      </c>
      <c r="CN19" s="44">
        <f t="shared" si="30"/>
        <v>0</v>
      </c>
      <c r="CO19" s="44">
        <f t="shared" si="31"/>
        <v>0</v>
      </c>
      <c r="CP19" s="40">
        <v>0</v>
      </c>
      <c r="CQ19" s="40">
        <v>0</v>
      </c>
      <c r="CR19" s="40">
        <v>0</v>
      </c>
      <c r="CS19" s="40">
        <f t="shared" si="32"/>
        <v>0</v>
      </c>
      <c r="CT19" s="40">
        <f t="shared" si="33"/>
        <v>0</v>
      </c>
      <c r="CU19" s="40">
        <v>0</v>
      </c>
      <c r="CV19" s="40">
        <v>0</v>
      </c>
      <c r="CW19" s="40">
        <v>0</v>
      </c>
      <c r="CX19" s="40">
        <v>0</v>
      </c>
      <c r="CY19" s="40">
        <f t="shared" si="34"/>
        <v>0</v>
      </c>
      <c r="CZ19" s="40">
        <f t="shared" si="35"/>
        <v>0</v>
      </c>
      <c r="DA19" s="40">
        <v>0</v>
      </c>
      <c r="DB19" s="40">
        <v>0</v>
      </c>
      <c r="DC19" s="40">
        <f t="shared" si="36"/>
        <v>0</v>
      </c>
      <c r="DD19" s="40">
        <f t="shared" si="37"/>
        <v>0</v>
      </c>
      <c r="DE19" s="44">
        <v>0</v>
      </c>
      <c r="DF19" s="44">
        <v>0</v>
      </c>
      <c r="DG19" s="44">
        <v>0</v>
      </c>
      <c r="DH19" s="44">
        <f t="shared" si="38"/>
        <v>0</v>
      </c>
      <c r="DI19" s="44">
        <f t="shared" si="39"/>
        <v>0</v>
      </c>
      <c r="DJ19" s="43">
        <v>0</v>
      </c>
      <c r="DK19" s="43">
        <v>0</v>
      </c>
      <c r="DL19" s="43">
        <f t="shared" si="40"/>
        <v>0</v>
      </c>
      <c r="DM19" s="43">
        <f t="shared" si="41"/>
        <v>0</v>
      </c>
    </row>
    <row r="20" spans="1:117" ht="14.85" customHeight="1" x14ac:dyDescent="0.25">
      <c r="A20" s="5" t="s">
        <v>61</v>
      </c>
      <c r="B20" s="5" t="s">
        <v>62</v>
      </c>
      <c r="C20" s="5" t="s">
        <v>4881</v>
      </c>
      <c r="D20" s="5" t="s">
        <v>63</v>
      </c>
      <c r="E20" s="5" t="s">
        <v>64</v>
      </c>
      <c r="G20" s="11" t="s">
        <v>3143</v>
      </c>
      <c r="H20" s="5">
        <v>0</v>
      </c>
      <c r="I20" s="5">
        <v>0</v>
      </c>
      <c r="J20" s="5">
        <v>1000</v>
      </c>
      <c r="L20" s="6" t="s">
        <v>3755</v>
      </c>
      <c r="M20" s="13"/>
      <c r="N20" s="40">
        <v>0</v>
      </c>
      <c r="O20" s="40">
        <v>0</v>
      </c>
      <c r="P20" s="40">
        <v>0</v>
      </c>
      <c r="Q20" s="40">
        <v>0</v>
      </c>
      <c r="R20" s="40">
        <f t="shared" si="0"/>
        <v>0</v>
      </c>
      <c r="S20" s="40">
        <f t="shared" si="1"/>
        <v>0</v>
      </c>
      <c r="T20" s="40">
        <v>0</v>
      </c>
      <c r="U20" s="40">
        <v>0</v>
      </c>
      <c r="V20" s="40">
        <v>0</v>
      </c>
      <c r="W20" s="40">
        <v>0</v>
      </c>
      <c r="X20" s="40">
        <f t="shared" si="2"/>
        <v>0</v>
      </c>
      <c r="Y20" s="40">
        <f t="shared" si="3"/>
        <v>0</v>
      </c>
      <c r="Z20" s="40">
        <v>0</v>
      </c>
      <c r="AA20" s="40">
        <v>0</v>
      </c>
      <c r="AB20" s="40">
        <f t="shared" si="4"/>
        <v>0</v>
      </c>
      <c r="AC20" s="40">
        <f t="shared" si="5"/>
        <v>0</v>
      </c>
      <c r="AD20" s="40">
        <v>0</v>
      </c>
      <c r="AE20" s="40">
        <v>0</v>
      </c>
      <c r="AF20" s="40">
        <f t="shared" si="6"/>
        <v>0</v>
      </c>
      <c r="AG20" s="40">
        <f t="shared" si="7"/>
        <v>0</v>
      </c>
      <c r="AH20" s="40">
        <v>0</v>
      </c>
      <c r="AI20" s="40">
        <v>0</v>
      </c>
      <c r="AJ20" s="40">
        <v>0</v>
      </c>
      <c r="AK20" s="40">
        <f t="shared" si="8"/>
        <v>0</v>
      </c>
      <c r="AL20" s="40">
        <f t="shared" si="9"/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f t="shared" si="10"/>
        <v>0</v>
      </c>
      <c r="AR20" s="40">
        <f t="shared" si="11"/>
        <v>0</v>
      </c>
      <c r="AS20" s="40">
        <v>0</v>
      </c>
      <c r="AT20" s="40">
        <v>0</v>
      </c>
      <c r="AU20" s="40">
        <f t="shared" si="12"/>
        <v>0</v>
      </c>
      <c r="AV20" s="40">
        <f t="shared" si="13"/>
        <v>0</v>
      </c>
      <c r="AW20" s="44">
        <v>0</v>
      </c>
      <c r="AX20" s="44">
        <v>0</v>
      </c>
      <c r="AY20" s="44">
        <v>0</v>
      </c>
      <c r="AZ20" s="44">
        <f t="shared" si="14"/>
        <v>0</v>
      </c>
      <c r="BA20" s="44">
        <f t="shared" si="15"/>
        <v>0</v>
      </c>
      <c r="BB20" s="44">
        <v>0</v>
      </c>
      <c r="BC20" s="44">
        <v>0</v>
      </c>
      <c r="BD20" s="44">
        <f t="shared" si="16"/>
        <v>0</v>
      </c>
      <c r="BE20" s="44">
        <f t="shared" si="17"/>
        <v>0</v>
      </c>
      <c r="BF20" s="40">
        <v>0</v>
      </c>
      <c r="BG20" s="40">
        <v>0</v>
      </c>
      <c r="BH20" s="40">
        <v>0</v>
      </c>
      <c r="BI20" s="40">
        <v>0</v>
      </c>
      <c r="BJ20" s="40">
        <f t="shared" si="18"/>
        <v>0</v>
      </c>
      <c r="BK20" s="40">
        <f t="shared" si="19"/>
        <v>0</v>
      </c>
      <c r="BL20" s="40">
        <v>0</v>
      </c>
      <c r="BM20" s="40">
        <v>0</v>
      </c>
      <c r="BN20" s="40">
        <v>0</v>
      </c>
      <c r="BO20" s="40">
        <v>0</v>
      </c>
      <c r="BP20" s="40">
        <f t="shared" si="20"/>
        <v>0</v>
      </c>
      <c r="BQ20" s="40">
        <f t="shared" si="21"/>
        <v>0</v>
      </c>
      <c r="BR20" s="40">
        <v>0</v>
      </c>
      <c r="BS20" s="40">
        <v>0</v>
      </c>
      <c r="BT20" s="40">
        <v>0</v>
      </c>
      <c r="BU20" s="40">
        <f t="shared" si="22"/>
        <v>0</v>
      </c>
      <c r="BV20" s="40">
        <f t="shared" si="23"/>
        <v>0</v>
      </c>
      <c r="BW20" s="40">
        <v>0</v>
      </c>
      <c r="BX20" s="40">
        <v>0</v>
      </c>
      <c r="BY20" s="40">
        <v>0</v>
      </c>
      <c r="BZ20" s="40">
        <v>0</v>
      </c>
      <c r="CA20" s="40">
        <f t="shared" si="24"/>
        <v>0</v>
      </c>
      <c r="CB20" s="40">
        <f t="shared" si="25"/>
        <v>0</v>
      </c>
      <c r="CC20" s="40">
        <v>0</v>
      </c>
      <c r="CD20" s="40">
        <v>0</v>
      </c>
      <c r="CE20" s="40">
        <f t="shared" si="26"/>
        <v>0</v>
      </c>
      <c r="CF20" s="40">
        <f t="shared" si="27"/>
        <v>0</v>
      </c>
      <c r="CG20" s="44">
        <v>0</v>
      </c>
      <c r="CH20" s="44">
        <v>0</v>
      </c>
      <c r="CI20" s="44">
        <v>0</v>
      </c>
      <c r="CJ20" s="44">
        <f t="shared" si="28"/>
        <v>0</v>
      </c>
      <c r="CK20" s="44">
        <f t="shared" si="29"/>
        <v>0</v>
      </c>
      <c r="CL20" s="44">
        <v>0</v>
      </c>
      <c r="CM20" s="44">
        <v>0</v>
      </c>
      <c r="CN20" s="44">
        <f t="shared" si="30"/>
        <v>0</v>
      </c>
      <c r="CO20" s="44">
        <f t="shared" si="31"/>
        <v>0</v>
      </c>
      <c r="CP20" s="40">
        <v>0</v>
      </c>
      <c r="CQ20" s="40">
        <v>0</v>
      </c>
      <c r="CR20" s="40">
        <v>0</v>
      </c>
      <c r="CS20" s="40">
        <f t="shared" si="32"/>
        <v>0</v>
      </c>
      <c r="CT20" s="40">
        <f t="shared" si="33"/>
        <v>0</v>
      </c>
      <c r="CU20" s="40">
        <v>0</v>
      </c>
      <c r="CV20" s="40">
        <v>0</v>
      </c>
      <c r="CW20" s="40">
        <v>0</v>
      </c>
      <c r="CX20" s="40">
        <v>0</v>
      </c>
      <c r="CY20" s="40">
        <f t="shared" si="34"/>
        <v>0</v>
      </c>
      <c r="CZ20" s="40">
        <f t="shared" si="35"/>
        <v>0</v>
      </c>
      <c r="DA20" s="40">
        <v>0</v>
      </c>
      <c r="DB20" s="40">
        <v>0</v>
      </c>
      <c r="DC20" s="40">
        <f t="shared" si="36"/>
        <v>0</v>
      </c>
      <c r="DD20" s="40">
        <f t="shared" si="37"/>
        <v>0</v>
      </c>
      <c r="DE20" s="44">
        <v>0</v>
      </c>
      <c r="DF20" s="44">
        <v>0</v>
      </c>
      <c r="DG20" s="44">
        <v>0</v>
      </c>
      <c r="DH20" s="44">
        <f t="shared" si="38"/>
        <v>0</v>
      </c>
      <c r="DI20" s="44">
        <f t="shared" si="39"/>
        <v>0</v>
      </c>
      <c r="DJ20" s="43">
        <v>0</v>
      </c>
      <c r="DK20" s="43">
        <v>0</v>
      </c>
      <c r="DL20" s="43">
        <f t="shared" si="40"/>
        <v>0</v>
      </c>
      <c r="DM20" s="43">
        <f t="shared" si="41"/>
        <v>0</v>
      </c>
    </row>
    <row r="21" spans="1:117" ht="14.85" customHeight="1" x14ac:dyDescent="0.25">
      <c r="A21" s="5" t="s">
        <v>65</v>
      </c>
      <c r="B21" s="5" t="s">
        <v>66</v>
      </c>
      <c r="C21" s="5" t="s">
        <v>4882</v>
      </c>
      <c r="D21" s="5" t="s">
        <v>63</v>
      </c>
      <c r="E21" s="5" t="s">
        <v>64</v>
      </c>
      <c r="G21" s="11" t="s">
        <v>3143</v>
      </c>
      <c r="H21" s="5">
        <v>0</v>
      </c>
      <c r="I21" s="5">
        <v>0</v>
      </c>
      <c r="J21" s="5">
        <v>1000</v>
      </c>
      <c r="L21" s="6" t="s">
        <v>3756</v>
      </c>
      <c r="M21" s="13"/>
      <c r="N21" s="40">
        <v>0</v>
      </c>
      <c r="O21" s="40">
        <v>0</v>
      </c>
      <c r="P21" s="40">
        <v>0</v>
      </c>
      <c r="Q21" s="40">
        <v>0</v>
      </c>
      <c r="R21" s="40">
        <f t="shared" si="0"/>
        <v>0</v>
      </c>
      <c r="S21" s="40">
        <f t="shared" si="1"/>
        <v>0</v>
      </c>
      <c r="T21" s="40">
        <v>0</v>
      </c>
      <c r="U21" s="40">
        <v>0</v>
      </c>
      <c r="V21" s="40">
        <v>0</v>
      </c>
      <c r="W21" s="40">
        <v>0</v>
      </c>
      <c r="X21" s="40">
        <f t="shared" si="2"/>
        <v>0</v>
      </c>
      <c r="Y21" s="40">
        <f t="shared" si="3"/>
        <v>0</v>
      </c>
      <c r="Z21" s="40">
        <v>0</v>
      </c>
      <c r="AA21" s="40">
        <v>0</v>
      </c>
      <c r="AB21" s="40">
        <f t="shared" si="4"/>
        <v>0</v>
      </c>
      <c r="AC21" s="40">
        <f t="shared" si="5"/>
        <v>0</v>
      </c>
      <c r="AD21" s="40">
        <v>0</v>
      </c>
      <c r="AE21" s="40">
        <v>0</v>
      </c>
      <c r="AF21" s="40">
        <f t="shared" si="6"/>
        <v>0</v>
      </c>
      <c r="AG21" s="40">
        <f t="shared" si="7"/>
        <v>0</v>
      </c>
      <c r="AH21" s="40">
        <v>0</v>
      </c>
      <c r="AI21" s="40">
        <v>0</v>
      </c>
      <c r="AJ21" s="40">
        <v>0</v>
      </c>
      <c r="AK21" s="40">
        <f t="shared" si="8"/>
        <v>0</v>
      </c>
      <c r="AL21" s="40">
        <f t="shared" si="9"/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f t="shared" si="10"/>
        <v>0</v>
      </c>
      <c r="AR21" s="40">
        <f t="shared" si="11"/>
        <v>0</v>
      </c>
      <c r="AS21" s="40">
        <v>0</v>
      </c>
      <c r="AT21" s="40">
        <v>0</v>
      </c>
      <c r="AU21" s="40">
        <f t="shared" si="12"/>
        <v>0</v>
      </c>
      <c r="AV21" s="40">
        <f t="shared" si="13"/>
        <v>0</v>
      </c>
      <c r="AW21" s="44">
        <v>0</v>
      </c>
      <c r="AX21" s="44">
        <v>0</v>
      </c>
      <c r="AY21" s="44">
        <v>0</v>
      </c>
      <c r="AZ21" s="44">
        <f t="shared" si="14"/>
        <v>0</v>
      </c>
      <c r="BA21" s="44">
        <f t="shared" si="15"/>
        <v>0</v>
      </c>
      <c r="BB21" s="44">
        <v>0</v>
      </c>
      <c r="BC21" s="44">
        <v>0</v>
      </c>
      <c r="BD21" s="44">
        <f t="shared" si="16"/>
        <v>0</v>
      </c>
      <c r="BE21" s="44">
        <f t="shared" si="17"/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f t="shared" si="18"/>
        <v>0</v>
      </c>
      <c r="BK21" s="40">
        <f t="shared" si="19"/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f t="shared" si="20"/>
        <v>0</v>
      </c>
      <c r="BQ21" s="40">
        <f t="shared" si="21"/>
        <v>0</v>
      </c>
      <c r="BR21" s="40">
        <v>0</v>
      </c>
      <c r="BS21" s="40">
        <v>0</v>
      </c>
      <c r="BT21" s="40">
        <v>0</v>
      </c>
      <c r="BU21" s="40">
        <f t="shared" si="22"/>
        <v>0</v>
      </c>
      <c r="BV21" s="40">
        <f t="shared" si="23"/>
        <v>0</v>
      </c>
      <c r="BW21" s="40">
        <v>0</v>
      </c>
      <c r="BX21" s="40">
        <v>0</v>
      </c>
      <c r="BY21" s="40">
        <v>0</v>
      </c>
      <c r="BZ21" s="40">
        <v>0</v>
      </c>
      <c r="CA21" s="40">
        <f t="shared" si="24"/>
        <v>0</v>
      </c>
      <c r="CB21" s="40">
        <f t="shared" si="25"/>
        <v>0</v>
      </c>
      <c r="CC21" s="40">
        <v>0</v>
      </c>
      <c r="CD21" s="40">
        <v>0</v>
      </c>
      <c r="CE21" s="40">
        <f t="shared" si="26"/>
        <v>0</v>
      </c>
      <c r="CF21" s="40">
        <f t="shared" si="27"/>
        <v>0</v>
      </c>
      <c r="CG21" s="44">
        <v>0</v>
      </c>
      <c r="CH21" s="44">
        <v>0</v>
      </c>
      <c r="CI21" s="44">
        <v>0</v>
      </c>
      <c r="CJ21" s="44">
        <f t="shared" si="28"/>
        <v>0</v>
      </c>
      <c r="CK21" s="44">
        <f t="shared" si="29"/>
        <v>0</v>
      </c>
      <c r="CL21" s="44">
        <v>0</v>
      </c>
      <c r="CM21" s="44">
        <v>0</v>
      </c>
      <c r="CN21" s="44">
        <f t="shared" si="30"/>
        <v>0</v>
      </c>
      <c r="CO21" s="44">
        <f t="shared" si="31"/>
        <v>0</v>
      </c>
      <c r="CP21" s="40">
        <v>0</v>
      </c>
      <c r="CQ21" s="40">
        <v>0</v>
      </c>
      <c r="CR21" s="40">
        <v>0</v>
      </c>
      <c r="CS21" s="40">
        <f t="shared" si="32"/>
        <v>0</v>
      </c>
      <c r="CT21" s="40">
        <f t="shared" si="33"/>
        <v>0</v>
      </c>
      <c r="CU21" s="40">
        <v>0</v>
      </c>
      <c r="CV21" s="40">
        <v>0</v>
      </c>
      <c r="CW21" s="40">
        <v>0</v>
      </c>
      <c r="CX21" s="40">
        <v>0</v>
      </c>
      <c r="CY21" s="40">
        <f t="shared" si="34"/>
        <v>0</v>
      </c>
      <c r="CZ21" s="40">
        <f t="shared" si="35"/>
        <v>0</v>
      </c>
      <c r="DA21" s="40">
        <v>0</v>
      </c>
      <c r="DB21" s="40">
        <v>0</v>
      </c>
      <c r="DC21" s="40">
        <f t="shared" si="36"/>
        <v>0</v>
      </c>
      <c r="DD21" s="40">
        <f t="shared" si="37"/>
        <v>0</v>
      </c>
      <c r="DE21" s="44">
        <v>0</v>
      </c>
      <c r="DF21" s="44">
        <v>0</v>
      </c>
      <c r="DG21" s="44">
        <v>0</v>
      </c>
      <c r="DH21" s="44">
        <f t="shared" si="38"/>
        <v>0</v>
      </c>
      <c r="DI21" s="44">
        <f t="shared" si="39"/>
        <v>0</v>
      </c>
      <c r="DJ21" s="43">
        <v>0</v>
      </c>
      <c r="DK21" s="43">
        <v>0</v>
      </c>
      <c r="DL21" s="43">
        <f t="shared" si="40"/>
        <v>0</v>
      </c>
      <c r="DM21" s="43">
        <f t="shared" si="41"/>
        <v>0</v>
      </c>
    </row>
    <row r="22" spans="1:117" ht="14.85" customHeight="1" x14ac:dyDescent="0.25">
      <c r="A22" s="5" t="s">
        <v>67</v>
      </c>
      <c r="B22" s="5" t="s">
        <v>68</v>
      </c>
      <c r="C22" s="5" t="s">
        <v>4883</v>
      </c>
      <c r="D22" s="5" t="s">
        <v>69</v>
      </c>
      <c r="E22" s="5" t="s">
        <v>70</v>
      </c>
      <c r="G22" s="11" t="s">
        <v>2917</v>
      </c>
      <c r="H22" s="5">
        <v>0</v>
      </c>
      <c r="I22" s="5">
        <v>0</v>
      </c>
      <c r="J22" s="5">
        <v>1000</v>
      </c>
      <c r="L22" s="6" t="s">
        <v>3757</v>
      </c>
      <c r="M22" s="13"/>
      <c r="N22" s="40">
        <v>0</v>
      </c>
      <c r="O22" s="40">
        <v>0</v>
      </c>
      <c r="P22" s="40">
        <v>0</v>
      </c>
      <c r="Q22" s="40">
        <v>0</v>
      </c>
      <c r="R22" s="40">
        <f t="shared" si="0"/>
        <v>0</v>
      </c>
      <c r="S22" s="40">
        <f t="shared" si="1"/>
        <v>0</v>
      </c>
      <c r="T22" s="40">
        <v>0</v>
      </c>
      <c r="U22" s="40">
        <v>0</v>
      </c>
      <c r="V22" s="40">
        <v>0</v>
      </c>
      <c r="W22" s="40">
        <v>0</v>
      </c>
      <c r="X22" s="40">
        <f t="shared" si="2"/>
        <v>0</v>
      </c>
      <c r="Y22" s="40">
        <f t="shared" si="3"/>
        <v>0</v>
      </c>
      <c r="Z22" s="40">
        <v>0</v>
      </c>
      <c r="AA22" s="40">
        <v>0</v>
      </c>
      <c r="AB22" s="40">
        <f t="shared" si="4"/>
        <v>0</v>
      </c>
      <c r="AC22" s="40">
        <f t="shared" si="5"/>
        <v>0</v>
      </c>
      <c r="AD22" s="40">
        <v>0</v>
      </c>
      <c r="AE22" s="40">
        <v>0</v>
      </c>
      <c r="AF22" s="40">
        <f t="shared" si="6"/>
        <v>0</v>
      </c>
      <c r="AG22" s="40">
        <f t="shared" si="7"/>
        <v>0</v>
      </c>
      <c r="AH22" s="40">
        <v>0</v>
      </c>
      <c r="AI22" s="40">
        <v>0</v>
      </c>
      <c r="AJ22" s="40">
        <v>0</v>
      </c>
      <c r="AK22" s="40">
        <f t="shared" si="8"/>
        <v>0</v>
      </c>
      <c r="AL22" s="40">
        <f t="shared" si="9"/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f t="shared" si="10"/>
        <v>0</v>
      </c>
      <c r="AR22" s="40">
        <f t="shared" si="11"/>
        <v>0</v>
      </c>
      <c r="AS22" s="40">
        <v>0</v>
      </c>
      <c r="AT22" s="40">
        <v>0</v>
      </c>
      <c r="AU22" s="40">
        <f t="shared" si="12"/>
        <v>0</v>
      </c>
      <c r="AV22" s="40">
        <f t="shared" si="13"/>
        <v>0</v>
      </c>
      <c r="AW22" s="44">
        <v>0</v>
      </c>
      <c r="AX22" s="44">
        <v>0</v>
      </c>
      <c r="AY22" s="44">
        <v>0</v>
      </c>
      <c r="AZ22" s="44">
        <f t="shared" si="14"/>
        <v>0</v>
      </c>
      <c r="BA22" s="44">
        <f t="shared" si="15"/>
        <v>0</v>
      </c>
      <c r="BB22" s="44">
        <v>0</v>
      </c>
      <c r="BC22" s="44">
        <v>0</v>
      </c>
      <c r="BD22" s="44">
        <f t="shared" si="16"/>
        <v>0</v>
      </c>
      <c r="BE22" s="44">
        <f t="shared" si="17"/>
        <v>0</v>
      </c>
      <c r="BF22" s="40">
        <v>0</v>
      </c>
      <c r="BG22" s="40">
        <v>0</v>
      </c>
      <c r="BH22" s="40">
        <v>0</v>
      </c>
      <c r="BI22" s="40">
        <v>0</v>
      </c>
      <c r="BJ22" s="40">
        <f t="shared" si="18"/>
        <v>0</v>
      </c>
      <c r="BK22" s="40">
        <f t="shared" si="19"/>
        <v>0</v>
      </c>
      <c r="BL22" s="40">
        <v>0</v>
      </c>
      <c r="BM22" s="40">
        <v>0</v>
      </c>
      <c r="BN22" s="40">
        <v>0</v>
      </c>
      <c r="BO22" s="40">
        <v>0</v>
      </c>
      <c r="BP22" s="40">
        <f t="shared" si="20"/>
        <v>0</v>
      </c>
      <c r="BQ22" s="40">
        <f t="shared" si="21"/>
        <v>0</v>
      </c>
      <c r="BR22" s="40">
        <v>0</v>
      </c>
      <c r="BS22" s="40">
        <v>0</v>
      </c>
      <c r="BT22" s="40">
        <v>0</v>
      </c>
      <c r="BU22" s="40">
        <f t="shared" si="22"/>
        <v>0</v>
      </c>
      <c r="BV22" s="40">
        <f t="shared" si="23"/>
        <v>0</v>
      </c>
      <c r="BW22" s="40">
        <v>0</v>
      </c>
      <c r="BX22" s="40">
        <v>0</v>
      </c>
      <c r="BY22" s="40">
        <v>0</v>
      </c>
      <c r="BZ22" s="40">
        <v>0</v>
      </c>
      <c r="CA22" s="40">
        <f t="shared" si="24"/>
        <v>0</v>
      </c>
      <c r="CB22" s="40">
        <f t="shared" si="25"/>
        <v>0</v>
      </c>
      <c r="CC22" s="40">
        <v>0</v>
      </c>
      <c r="CD22" s="40">
        <v>0</v>
      </c>
      <c r="CE22" s="40">
        <f t="shared" si="26"/>
        <v>0</v>
      </c>
      <c r="CF22" s="40">
        <f t="shared" si="27"/>
        <v>0</v>
      </c>
      <c r="CG22" s="44">
        <v>0</v>
      </c>
      <c r="CH22" s="44">
        <v>0</v>
      </c>
      <c r="CI22" s="44">
        <v>0</v>
      </c>
      <c r="CJ22" s="44">
        <f t="shared" si="28"/>
        <v>0</v>
      </c>
      <c r="CK22" s="44">
        <f t="shared" si="29"/>
        <v>0</v>
      </c>
      <c r="CL22" s="44">
        <v>0</v>
      </c>
      <c r="CM22" s="44">
        <v>0</v>
      </c>
      <c r="CN22" s="44">
        <f t="shared" si="30"/>
        <v>0</v>
      </c>
      <c r="CO22" s="44">
        <f t="shared" si="31"/>
        <v>0</v>
      </c>
      <c r="CP22" s="40">
        <v>0</v>
      </c>
      <c r="CQ22" s="40">
        <v>0</v>
      </c>
      <c r="CR22" s="40">
        <v>0</v>
      </c>
      <c r="CS22" s="40">
        <f t="shared" si="32"/>
        <v>0</v>
      </c>
      <c r="CT22" s="40">
        <f t="shared" si="33"/>
        <v>0</v>
      </c>
      <c r="CU22" s="40">
        <v>0</v>
      </c>
      <c r="CV22" s="40">
        <v>0</v>
      </c>
      <c r="CW22" s="40">
        <v>0</v>
      </c>
      <c r="CX22" s="40">
        <v>0</v>
      </c>
      <c r="CY22" s="40">
        <f t="shared" si="34"/>
        <v>0</v>
      </c>
      <c r="CZ22" s="40">
        <f t="shared" si="35"/>
        <v>0</v>
      </c>
      <c r="DA22" s="40">
        <v>0</v>
      </c>
      <c r="DB22" s="40">
        <v>0</v>
      </c>
      <c r="DC22" s="40">
        <f t="shared" si="36"/>
        <v>0</v>
      </c>
      <c r="DD22" s="40">
        <f t="shared" si="37"/>
        <v>0</v>
      </c>
      <c r="DE22" s="44">
        <v>0</v>
      </c>
      <c r="DF22" s="44">
        <v>0</v>
      </c>
      <c r="DG22" s="44">
        <v>0</v>
      </c>
      <c r="DH22" s="44">
        <f t="shared" si="38"/>
        <v>0</v>
      </c>
      <c r="DI22" s="44">
        <f t="shared" si="39"/>
        <v>0</v>
      </c>
      <c r="DJ22" s="43">
        <v>0</v>
      </c>
      <c r="DK22" s="43">
        <v>0</v>
      </c>
      <c r="DL22" s="43">
        <f t="shared" si="40"/>
        <v>0</v>
      </c>
      <c r="DM22" s="43">
        <f t="shared" si="41"/>
        <v>0</v>
      </c>
    </row>
    <row r="23" spans="1:117" ht="14.85" customHeight="1" x14ac:dyDescent="0.25">
      <c r="A23" s="5" t="s">
        <v>71</v>
      </c>
      <c r="B23" s="5" t="s">
        <v>72</v>
      </c>
      <c r="C23" s="5" t="s">
        <v>4884</v>
      </c>
      <c r="D23" s="5" t="s">
        <v>73</v>
      </c>
      <c r="E23" s="5" t="s">
        <v>74</v>
      </c>
      <c r="G23" s="11" t="s">
        <v>3145</v>
      </c>
      <c r="H23" s="5">
        <v>1</v>
      </c>
      <c r="I23" s="5">
        <v>-1000</v>
      </c>
      <c r="J23" s="5">
        <v>1000</v>
      </c>
      <c r="K23" s="12" t="s">
        <v>3144</v>
      </c>
      <c r="L23" s="6" t="s">
        <v>3758</v>
      </c>
      <c r="M23" s="13"/>
      <c r="N23" s="40">
        <v>0</v>
      </c>
      <c r="O23" s="40">
        <v>0</v>
      </c>
      <c r="P23" s="40">
        <v>0</v>
      </c>
      <c r="Q23" s="40">
        <v>0</v>
      </c>
      <c r="R23" s="40">
        <f t="shared" si="0"/>
        <v>0</v>
      </c>
      <c r="S23" s="40">
        <f t="shared" si="1"/>
        <v>0</v>
      </c>
      <c r="T23" s="40">
        <v>0</v>
      </c>
      <c r="U23" s="40">
        <v>0</v>
      </c>
      <c r="V23" s="40">
        <v>0</v>
      </c>
      <c r="W23" s="40">
        <v>0</v>
      </c>
      <c r="X23" s="40">
        <f t="shared" si="2"/>
        <v>0</v>
      </c>
      <c r="Y23" s="40">
        <f t="shared" si="3"/>
        <v>0</v>
      </c>
      <c r="Z23" s="40">
        <v>0</v>
      </c>
      <c r="AA23" s="40">
        <v>0</v>
      </c>
      <c r="AB23" s="40">
        <f t="shared" si="4"/>
        <v>0</v>
      </c>
      <c r="AC23" s="40">
        <f t="shared" si="5"/>
        <v>0</v>
      </c>
      <c r="AD23" s="40">
        <v>0</v>
      </c>
      <c r="AE23" s="40">
        <v>0</v>
      </c>
      <c r="AF23" s="40">
        <f t="shared" si="6"/>
        <v>0</v>
      </c>
      <c r="AG23" s="40">
        <f t="shared" si="7"/>
        <v>0</v>
      </c>
      <c r="AH23" s="40">
        <v>0</v>
      </c>
      <c r="AI23" s="40">
        <v>0</v>
      </c>
      <c r="AJ23" s="40">
        <v>0</v>
      </c>
      <c r="AK23" s="40">
        <f t="shared" si="8"/>
        <v>0</v>
      </c>
      <c r="AL23" s="40">
        <f t="shared" si="9"/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f t="shared" si="10"/>
        <v>0</v>
      </c>
      <c r="AR23" s="40">
        <f t="shared" si="11"/>
        <v>0</v>
      </c>
      <c r="AS23" s="40">
        <v>0</v>
      </c>
      <c r="AT23" s="40">
        <v>0</v>
      </c>
      <c r="AU23" s="40">
        <f t="shared" si="12"/>
        <v>0</v>
      </c>
      <c r="AV23" s="40">
        <f t="shared" si="13"/>
        <v>0</v>
      </c>
      <c r="AW23" s="44">
        <v>0</v>
      </c>
      <c r="AX23" s="44">
        <v>0</v>
      </c>
      <c r="AY23" s="44">
        <v>0</v>
      </c>
      <c r="AZ23" s="44">
        <f t="shared" si="14"/>
        <v>0</v>
      </c>
      <c r="BA23" s="44">
        <f t="shared" si="15"/>
        <v>0</v>
      </c>
      <c r="BB23" s="44">
        <v>0</v>
      </c>
      <c r="BC23" s="44">
        <v>0</v>
      </c>
      <c r="BD23" s="44">
        <f t="shared" si="16"/>
        <v>0</v>
      </c>
      <c r="BE23" s="44">
        <f t="shared" si="17"/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f t="shared" si="18"/>
        <v>0</v>
      </c>
      <c r="BK23" s="40">
        <f t="shared" si="19"/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f t="shared" si="20"/>
        <v>0</v>
      </c>
      <c r="BQ23" s="40">
        <f t="shared" si="21"/>
        <v>0</v>
      </c>
      <c r="BR23" s="40">
        <v>0</v>
      </c>
      <c r="BS23" s="40">
        <v>0</v>
      </c>
      <c r="BT23" s="40">
        <v>0</v>
      </c>
      <c r="BU23" s="40">
        <f t="shared" si="22"/>
        <v>0</v>
      </c>
      <c r="BV23" s="40">
        <f t="shared" si="23"/>
        <v>0</v>
      </c>
      <c r="BW23" s="40">
        <v>0</v>
      </c>
      <c r="BX23" s="40">
        <v>0</v>
      </c>
      <c r="BY23" s="40">
        <v>0</v>
      </c>
      <c r="BZ23" s="40">
        <v>0</v>
      </c>
      <c r="CA23" s="40">
        <f t="shared" si="24"/>
        <v>0</v>
      </c>
      <c r="CB23" s="40">
        <f t="shared" si="25"/>
        <v>0</v>
      </c>
      <c r="CC23" s="40">
        <v>0</v>
      </c>
      <c r="CD23" s="40">
        <v>0</v>
      </c>
      <c r="CE23" s="40">
        <f t="shared" si="26"/>
        <v>0</v>
      </c>
      <c r="CF23" s="40">
        <f t="shared" si="27"/>
        <v>0</v>
      </c>
      <c r="CG23" s="44">
        <v>0</v>
      </c>
      <c r="CH23" s="44">
        <v>0</v>
      </c>
      <c r="CI23" s="44">
        <v>0</v>
      </c>
      <c r="CJ23" s="44">
        <f t="shared" si="28"/>
        <v>0</v>
      </c>
      <c r="CK23" s="44">
        <f t="shared" si="29"/>
        <v>0</v>
      </c>
      <c r="CL23" s="44">
        <v>0</v>
      </c>
      <c r="CM23" s="44">
        <v>0</v>
      </c>
      <c r="CN23" s="44">
        <f t="shared" si="30"/>
        <v>0</v>
      </c>
      <c r="CO23" s="44">
        <f t="shared" si="31"/>
        <v>0</v>
      </c>
      <c r="CP23" s="40">
        <v>0</v>
      </c>
      <c r="CQ23" s="40">
        <v>0</v>
      </c>
      <c r="CR23" s="40">
        <v>0</v>
      </c>
      <c r="CS23" s="40">
        <f t="shared" si="32"/>
        <v>0</v>
      </c>
      <c r="CT23" s="40">
        <f t="shared" si="33"/>
        <v>0</v>
      </c>
      <c r="CU23" s="40">
        <v>0</v>
      </c>
      <c r="CV23" s="40">
        <v>0</v>
      </c>
      <c r="CW23" s="40">
        <v>0</v>
      </c>
      <c r="CX23" s="40">
        <v>0</v>
      </c>
      <c r="CY23" s="40">
        <f t="shared" si="34"/>
        <v>0</v>
      </c>
      <c r="CZ23" s="40">
        <f t="shared" si="35"/>
        <v>0</v>
      </c>
      <c r="DA23" s="40">
        <v>0</v>
      </c>
      <c r="DB23" s="40">
        <v>0</v>
      </c>
      <c r="DC23" s="40">
        <f t="shared" si="36"/>
        <v>0</v>
      </c>
      <c r="DD23" s="40">
        <f t="shared" si="37"/>
        <v>0</v>
      </c>
      <c r="DE23" s="44">
        <v>0</v>
      </c>
      <c r="DF23" s="44">
        <v>0</v>
      </c>
      <c r="DG23" s="44">
        <v>0</v>
      </c>
      <c r="DH23" s="44">
        <f t="shared" si="38"/>
        <v>0</v>
      </c>
      <c r="DI23" s="44">
        <f t="shared" si="39"/>
        <v>0</v>
      </c>
      <c r="DJ23" s="43">
        <v>0</v>
      </c>
      <c r="DK23" s="43">
        <v>0</v>
      </c>
      <c r="DL23" s="43">
        <f t="shared" si="40"/>
        <v>0</v>
      </c>
      <c r="DM23" s="43">
        <f t="shared" si="41"/>
        <v>0</v>
      </c>
    </row>
    <row r="24" spans="1:117" ht="14.85" customHeight="1" x14ac:dyDescent="0.25">
      <c r="A24" s="5" t="s">
        <v>75</v>
      </c>
      <c r="B24" s="5" t="s">
        <v>76</v>
      </c>
      <c r="C24" s="5" t="s">
        <v>4885</v>
      </c>
      <c r="D24" s="5" t="s">
        <v>77</v>
      </c>
      <c r="E24" s="5" t="s">
        <v>78</v>
      </c>
      <c r="G24" s="11" t="s">
        <v>2917</v>
      </c>
      <c r="H24" s="5">
        <v>1</v>
      </c>
      <c r="I24" s="5">
        <v>-1000</v>
      </c>
      <c r="J24" s="5">
        <v>1000</v>
      </c>
      <c r="L24" s="6" t="s">
        <v>3759</v>
      </c>
      <c r="M24" s="13"/>
      <c r="N24" s="40">
        <v>-3.4907400004158262E-4</v>
      </c>
      <c r="O24" s="40">
        <v>-3.4907400004158262E-4</v>
      </c>
      <c r="P24" s="40">
        <v>-3.4907400004158262E-4</v>
      </c>
      <c r="Q24" s="40">
        <v>-3.5758800004259683E-4</v>
      </c>
      <c r="R24" s="40">
        <f t="shared" si="0"/>
        <v>-3.5120250004183617E-4</v>
      </c>
      <c r="S24" s="40">
        <f t="shared" si="1"/>
        <v>3.6866701443495213E-6</v>
      </c>
      <c r="T24" s="40">
        <v>-3.5758800004259683E-4</v>
      </c>
      <c r="U24" s="40">
        <v>-3.5758800004259683E-4</v>
      </c>
      <c r="V24" s="40">
        <v>-3.4907400004158262E-4</v>
      </c>
      <c r="W24" s="40">
        <v>-3.5758800004259683E-4</v>
      </c>
      <c r="X24" s="40">
        <f t="shared" si="2"/>
        <v>-3.5545950004234328E-4</v>
      </c>
      <c r="Y24" s="40">
        <f t="shared" si="3"/>
        <v>3.6866701443495213E-6</v>
      </c>
      <c r="Z24" s="40">
        <v>-3.4907400004158262E-4</v>
      </c>
      <c r="AA24" s="40">
        <v>-3.5758800004259683E-4</v>
      </c>
      <c r="AB24" s="40">
        <f t="shared" si="4"/>
        <v>-3.5333100004208973E-4</v>
      </c>
      <c r="AC24" s="40">
        <f t="shared" si="5"/>
        <v>4.2570000005071051E-6</v>
      </c>
      <c r="AD24" s="40">
        <v>-3.5758800004259683E-4</v>
      </c>
      <c r="AE24" s="40">
        <v>-3.4907400004158262E-4</v>
      </c>
      <c r="AF24" s="40">
        <f t="shared" si="6"/>
        <v>-3.5333100004208973E-4</v>
      </c>
      <c r="AG24" s="40">
        <f t="shared" si="7"/>
        <v>4.2570000005071051E-6</v>
      </c>
      <c r="AH24" s="40">
        <v>-3.4907400004158262E-4</v>
      </c>
      <c r="AI24" s="40">
        <v>-3.4907400004158262E-4</v>
      </c>
      <c r="AJ24" s="40">
        <v>-3.4907400004158262E-4</v>
      </c>
      <c r="AK24" s="40">
        <f t="shared" si="8"/>
        <v>-3.4907400004158262E-4</v>
      </c>
      <c r="AL24" s="40">
        <f t="shared" si="9"/>
        <v>0</v>
      </c>
      <c r="AM24" s="40">
        <v>-3.5758800004259683E-4</v>
      </c>
      <c r="AN24" s="40">
        <v>-3.5758800004259683E-4</v>
      </c>
      <c r="AO24" s="40">
        <v>-3.5758800004259683E-4</v>
      </c>
      <c r="AP24" s="40">
        <v>-3.6610200004361104E-4</v>
      </c>
      <c r="AQ24" s="40">
        <f t="shared" si="10"/>
        <v>-3.5971650004285038E-4</v>
      </c>
      <c r="AR24" s="40">
        <f t="shared" si="11"/>
        <v>3.6866701443495213E-6</v>
      </c>
      <c r="AS24" s="40">
        <v>-3.5758800004259683E-4</v>
      </c>
      <c r="AT24" s="40">
        <v>-3.5758800004259683E-4</v>
      </c>
      <c r="AU24" s="40">
        <f t="shared" si="12"/>
        <v>-3.5758800004259683E-4</v>
      </c>
      <c r="AV24" s="40">
        <f t="shared" si="13"/>
        <v>0</v>
      </c>
      <c r="AW24" s="44">
        <v>-1.7028000002028421E-4</v>
      </c>
      <c r="AX24" s="44">
        <v>-1.6687439995166642E-4</v>
      </c>
      <c r="AY24" s="44">
        <v>-1.6346879999673547E-4</v>
      </c>
      <c r="AZ24" s="44">
        <f t="shared" si="14"/>
        <v>-1.6687439998956202E-4</v>
      </c>
      <c r="BA24" s="44">
        <f t="shared" si="15"/>
        <v>2.7806607656211947E-6</v>
      </c>
      <c r="BB24" s="44">
        <v>-1.7879400002129842E-4</v>
      </c>
      <c r="BC24" s="44">
        <v>-1.7879400002129842E-4</v>
      </c>
      <c r="BD24" s="44">
        <f t="shared" si="16"/>
        <v>-1.7879400002129842E-4</v>
      </c>
      <c r="BE24" s="44">
        <f t="shared" si="17"/>
        <v>0</v>
      </c>
      <c r="BF24" s="40">
        <v>-6.8931773932945362E-4</v>
      </c>
      <c r="BG24" s="40">
        <v>-6.7160897185658541E-4</v>
      </c>
      <c r="BH24" s="40">
        <v>-7.6729087868443457E-4</v>
      </c>
      <c r="BI24" s="40">
        <v>-6.7538122675614432E-4</v>
      </c>
      <c r="BJ24" s="40">
        <f t="shared" si="18"/>
        <v>-7.0089970415665448E-4</v>
      </c>
      <c r="BK24" s="40">
        <f t="shared" si="19"/>
        <v>3.8894310804895781E-5</v>
      </c>
      <c r="BL24" s="40">
        <v>-6.0821437921276811E-4</v>
      </c>
      <c r="BM24" s="40">
        <v>-6.3665918560218415E-4</v>
      </c>
      <c r="BN24" s="40">
        <v>-6.3425909036141093E-4</v>
      </c>
      <c r="BO24" s="40">
        <v>-6.3489951571682468E-4</v>
      </c>
      <c r="BP24" s="40">
        <f t="shared" si="20"/>
        <v>-6.2850804272329697E-4</v>
      </c>
      <c r="BQ24" s="40">
        <f t="shared" si="21"/>
        <v>1.174946152886861E-5</v>
      </c>
      <c r="BR24" s="40">
        <v>-4.1034691241748078E-4</v>
      </c>
      <c r="BS24" s="40">
        <v>-3.9547488586322288E-4</v>
      </c>
      <c r="BT24" s="40">
        <v>-4.0251285156500671E-4</v>
      </c>
      <c r="BU24" s="40">
        <f t="shared" si="22"/>
        <v>-4.0277821661523677E-4</v>
      </c>
      <c r="BV24" s="40">
        <f t="shared" si="23"/>
        <v>6.0743782900008636E-6</v>
      </c>
      <c r="BW24" s="40">
        <v>-4.3914330694860837E-4</v>
      </c>
      <c r="BX24" s="40">
        <v>-4.2705285818556149E-4</v>
      </c>
      <c r="BY24" s="40">
        <v>-4.3351246858946979E-4</v>
      </c>
      <c r="BZ24" s="40">
        <v>-4.3561683833104325E-4</v>
      </c>
      <c r="CA24" s="40">
        <f t="shared" si="24"/>
        <v>-4.3383136801367073E-4</v>
      </c>
      <c r="CB24" s="40">
        <f t="shared" si="25"/>
        <v>4.4004116806059753E-6</v>
      </c>
      <c r="CC24" s="40">
        <v>-4.0891591379477177E-4</v>
      </c>
      <c r="CD24" s="40">
        <v>-4.0662300159510778E-4</v>
      </c>
      <c r="CE24" s="40">
        <f t="shared" si="26"/>
        <v>-4.0776945769493977E-4</v>
      </c>
      <c r="CF24" s="40">
        <f t="shared" si="27"/>
        <v>1.1464560998319939E-6</v>
      </c>
      <c r="CG24" s="44">
        <v>-2.0417382745563373E-4</v>
      </c>
      <c r="CH24" s="44">
        <v>-2.1403792425189749E-4</v>
      </c>
      <c r="CI24" s="44">
        <v>-1.7996363862948783E-4</v>
      </c>
      <c r="CJ24" s="44">
        <f t="shared" si="28"/>
        <v>-1.9939179677900634E-4</v>
      </c>
      <c r="CK24" s="44">
        <f t="shared" si="29"/>
        <v>1.4315844327493517E-5</v>
      </c>
      <c r="CL24" s="44">
        <v>-2.3720151932593581E-4</v>
      </c>
      <c r="CM24" s="44">
        <v>-2.1710838484523265E-4</v>
      </c>
      <c r="CN24" s="44">
        <f t="shared" si="30"/>
        <v>-2.2715495208558423E-4</v>
      </c>
      <c r="CO24" s="44">
        <f t="shared" si="31"/>
        <v>1.0046567240351578E-5</v>
      </c>
      <c r="CP24" s="40">
        <v>-3.9814209412725177E-4</v>
      </c>
      <c r="CQ24" s="40">
        <v>-3.7850089597668557E-4</v>
      </c>
      <c r="CR24" s="40">
        <v>-3.910569614617998E-4</v>
      </c>
      <c r="CS24" s="40">
        <f t="shared" si="32"/>
        <v>-3.8923331718857906E-4</v>
      </c>
      <c r="CT24" s="40">
        <f t="shared" si="33"/>
        <v>8.1215115597976138E-6</v>
      </c>
      <c r="CU24" s="40">
        <v>-3.9487867309162539E-4</v>
      </c>
      <c r="CV24" s="40">
        <v>-3.8367074660072831E-4</v>
      </c>
      <c r="CW24" s="40">
        <v>-3.8833894188883278E-4</v>
      </c>
      <c r="CX24" s="40">
        <v>-3.9046111442075926E-4</v>
      </c>
      <c r="CY24" s="40">
        <f t="shared" si="34"/>
        <v>-3.8933736900048643E-4</v>
      </c>
      <c r="CZ24" s="40">
        <f t="shared" si="35"/>
        <v>4.0334947910832573E-6</v>
      </c>
      <c r="DA24" s="40">
        <v>-4.0891591379477177E-4</v>
      </c>
      <c r="DB24" s="40">
        <v>-4.0662300159510778E-4</v>
      </c>
      <c r="DC24" s="40">
        <f t="shared" si="36"/>
        <v>-4.0776945769493977E-4</v>
      </c>
      <c r="DD24" s="40">
        <f t="shared" si="37"/>
        <v>1.1464560998319939E-6</v>
      </c>
      <c r="DE24" s="44">
        <v>-2.0417382745563373E-4</v>
      </c>
      <c r="DF24" s="44">
        <v>-2.1403792425189749E-4</v>
      </c>
      <c r="DG24" s="44">
        <v>-1.7996363862948783E-4</v>
      </c>
      <c r="DH24" s="44">
        <f t="shared" si="38"/>
        <v>-1.9939179677900634E-4</v>
      </c>
      <c r="DI24" s="44">
        <f t="shared" si="39"/>
        <v>1.4315844327493517E-5</v>
      </c>
      <c r="DJ24" s="43">
        <v>-2.3720151932593581E-4</v>
      </c>
      <c r="DK24" s="43">
        <v>-2.1710838484523265E-4</v>
      </c>
      <c r="DL24" s="43">
        <f t="shared" si="40"/>
        <v>-2.2715495208558423E-4</v>
      </c>
      <c r="DM24" s="43">
        <f t="shared" si="41"/>
        <v>1.0046567240351578E-5</v>
      </c>
    </row>
    <row r="25" spans="1:117" ht="14.85" customHeight="1" x14ac:dyDescent="0.25">
      <c r="A25" s="5" t="s">
        <v>79</v>
      </c>
      <c r="C25" s="5" t="s">
        <v>4886</v>
      </c>
      <c r="D25" s="5"/>
      <c r="E25" s="5"/>
      <c r="G25" s="11" t="s">
        <v>2911</v>
      </c>
      <c r="H25" s="5">
        <v>1</v>
      </c>
      <c r="I25" s="5">
        <v>-1000</v>
      </c>
      <c r="J25" s="5">
        <v>0</v>
      </c>
      <c r="L25" s="6" t="s">
        <v>3760</v>
      </c>
      <c r="M25" s="13"/>
      <c r="N25" s="40">
        <v>-3.4907400004158262E-4</v>
      </c>
      <c r="O25" s="40">
        <v>-3.4907400004158262E-4</v>
      </c>
      <c r="P25" s="40">
        <v>-3.4907400004158262E-4</v>
      </c>
      <c r="Q25" s="40">
        <v>-3.5758800004259683E-4</v>
      </c>
      <c r="R25" s="40">
        <f t="shared" si="0"/>
        <v>-3.5120250004183617E-4</v>
      </c>
      <c r="S25" s="40">
        <f t="shared" si="1"/>
        <v>3.6866701443495213E-6</v>
      </c>
      <c r="T25" s="40">
        <v>-3.5758800004259683E-4</v>
      </c>
      <c r="U25" s="40">
        <v>-3.5758800004259683E-4</v>
      </c>
      <c r="V25" s="40">
        <v>-3.4907400004158262E-4</v>
      </c>
      <c r="W25" s="40">
        <v>-3.5758800004259683E-4</v>
      </c>
      <c r="X25" s="40">
        <f t="shared" si="2"/>
        <v>-3.5545950004234328E-4</v>
      </c>
      <c r="Y25" s="40">
        <f t="shared" si="3"/>
        <v>3.6866701443495213E-6</v>
      </c>
      <c r="Z25" s="40">
        <v>-3.4907400004158262E-4</v>
      </c>
      <c r="AA25" s="40">
        <v>-3.5758800004259683E-4</v>
      </c>
      <c r="AB25" s="40">
        <f t="shared" si="4"/>
        <v>-3.5333100004208973E-4</v>
      </c>
      <c r="AC25" s="40">
        <f t="shared" si="5"/>
        <v>4.2570000005071051E-6</v>
      </c>
      <c r="AD25" s="40">
        <v>-3.5758800004259683E-4</v>
      </c>
      <c r="AE25" s="40">
        <v>-3.4907400004158262E-4</v>
      </c>
      <c r="AF25" s="40">
        <f t="shared" si="6"/>
        <v>-3.5333100004208973E-4</v>
      </c>
      <c r="AG25" s="40">
        <f t="shared" si="7"/>
        <v>4.2570000005071051E-6</v>
      </c>
      <c r="AH25" s="40">
        <v>-3.4907400004158262E-4</v>
      </c>
      <c r="AI25" s="40">
        <v>-3.4907400004158262E-4</v>
      </c>
      <c r="AJ25" s="40">
        <v>-3.4907400004158262E-4</v>
      </c>
      <c r="AK25" s="40">
        <f t="shared" si="8"/>
        <v>-3.4907400004158262E-4</v>
      </c>
      <c r="AL25" s="40">
        <f t="shared" si="9"/>
        <v>0</v>
      </c>
      <c r="AM25" s="40">
        <v>-3.5758800004259683E-4</v>
      </c>
      <c r="AN25" s="40">
        <v>-3.5758800004259683E-4</v>
      </c>
      <c r="AO25" s="40">
        <v>-3.5758800004259683E-4</v>
      </c>
      <c r="AP25" s="40">
        <v>-3.6610200004361104E-4</v>
      </c>
      <c r="AQ25" s="40">
        <f t="shared" si="10"/>
        <v>-3.5971650004285038E-4</v>
      </c>
      <c r="AR25" s="40">
        <f t="shared" si="11"/>
        <v>3.6866701443495213E-6</v>
      </c>
      <c r="AS25" s="40">
        <v>-3.5758800004259683E-4</v>
      </c>
      <c r="AT25" s="40">
        <v>-3.5758800004259683E-4</v>
      </c>
      <c r="AU25" s="40">
        <f t="shared" si="12"/>
        <v>-3.5758800004259683E-4</v>
      </c>
      <c r="AV25" s="40">
        <f t="shared" si="13"/>
        <v>0</v>
      </c>
      <c r="AW25" s="44">
        <v>-1.7028000002028421E-4</v>
      </c>
      <c r="AX25" s="44">
        <v>-1.6687439995166642E-4</v>
      </c>
      <c r="AY25" s="44">
        <v>-1.6346879999673547E-4</v>
      </c>
      <c r="AZ25" s="44">
        <f t="shared" si="14"/>
        <v>-1.6687439998956202E-4</v>
      </c>
      <c r="BA25" s="44">
        <f t="shared" si="15"/>
        <v>2.7806607656211947E-6</v>
      </c>
      <c r="BB25" s="44">
        <v>-1.7879400002129842E-4</v>
      </c>
      <c r="BC25" s="44">
        <v>-1.7879400002129842E-4</v>
      </c>
      <c r="BD25" s="44">
        <f t="shared" si="16"/>
        <v>-1.7879400002129842E-4</v>
      </c>
      <c r="BE25" s="44">
        <f t="shared" si="17"/>
        <v>0</v>
      </c>
      <c r="BF25" s="40">
        <v>-6.8931773932945362E-4</v>
      </c>
      <c r="BG25" s="40">
        <v>-6.7160897185658541E-4</v>
      </c>
      <c r="BH25" s="40">
        <v>-7.6729087868443457E-4</v>
      </c>
      <c r="BI25" s="40">
        <v>-6.7538122675614432E-4</v>
      </c>
      <c r="BJ25" s="40">
        <f t="shared" si="18"/>
        <v>-7.0089970415665448E-4</v>
      </c>
      <c r="BK25" s="40">
        <f t="shared" si="19"/>
        <v>3.8894310804895781E-5</v>
      </c>
      <c r="BL25" s="40">
        <v>-6.0821437921276811E-4</v>
      </c>
      <c r="BM25" s="40">
        <v>-6.3665918560218415E-4</v>
      </c>
      <c r="BN25" s="40">
        <v>-6.3425909036141093E-4</v>
      </c>
      <c r="BO25" s="40">
        <v>-6.3489951571682468E-4</v>
      </c>
      <c r="BP25" s="40">
        <f t="shared" si="20"/>
        <v>-6.2850804272329697E-4</v>
      </c>
      <c r="BQ25" s="40">
        <f t="shared" si="21"/>
        <v>1.174946152886861E-5</v>
      </c>
      <c r="BR25" s="40">
        <v>-4.1034691241748078E-4</v>
      </c>
      <c r="BS25" s="40">
        <v>-3.9547488586322288E-4</v>
      </c>
      <c r="BT25" s="40">
        <v>-4.0251285156500671E-4</v>
      </c>
      <c r="BU25" s="40">
        <f t="shared" si="22"/>
        <v>-4.0277821661523677E-4</v>
      </c>
      <c r="BV25" s="40">
        <f t="shared" si="23"/>
        <v>6.0743782900008636E-6</v>
      </c>
      <c r="BW25" s="40">
        <v>-4.3914330694860837E-4</v>
      </c>
      <c r="BX25" s="40">
        <v>-4.2705285818556149E-4</v>
      </c>
      <c r="BY25" s="40">
        <v>-4.3351246858946979E-4</v>
      </c>
      <c r="BZ25" s="40">
        <v>-4.3561683833104325E-4</v>
      </c>
      <c r="CA25" s="40">
        <f t="shared" si="24"/>
        <v>-4.3383136801367073E-4</v>
      </c>
      <c r="CB25" s="40">
        <f t="shared" si="25"/>
        <v>4.4004116806059753E-6</v>
      </c>
      <c r="CC25" s="40">
        <v>-4.0891591379477177E-4</v>
      </c>
      <c r="CD25" s="40">
        <v>-4.0662300159510778E-4</v>
      </c>
      <c r="CE25" s="40">
        <f t="shared" si="26"/>
        <v>-4.0776945769493977E-4</v>
      </c>
      <c r="CF25" s="40">
        <f t="shared" si="27"/>
        <v>1.1464560998319939E-6</v>
      </c>
      <c r="CG25" s="44">
        <v>-2.0417382745563373E-4</v>
      </c>
      <c r="CH25" s="44">
        <v>-2.1403792425189749E-4</v>
      </c>
      <c r="CI25" s="44">
        <v>-1.7996363862948783E-4</v>
      </c>
      <c r="CJ25" s="44">
        <f t="shared" si="28"/>
        <v>-1.9939179677900634E-4</v>
      </c>
      <c r="CK25" s="44">
        <f t="shared" si="29"/>
        <v>1.4315844327493517E-5</v>
      </c>
      <c r="CL25" s="44">
        <v>-2.3720151932593581E-4</v>
      </c>
      <c r="CM25" s="44">
        <v>-2.1710838484523265E-4</v>
      </c>
      <c r="CN25" s="44">
        <f t="shared" si="30"/>
        <v>-2.2715495208558423E-4</v>
      </c>
      <c r="CO25" s="44">
        <f t="shared" si="31"/>
        <v>1.0046567240351578E-5</v>
      </c>
      <c r="CP25" s="40">
        <v>-3.9814209412725177E-4</v>
      </c>
      <c r="CQ25" s="40">
        <v>-3.7850089597668557E-4</v>
      </c>
      <c r="CR25" s="40">
        <v>-3.910569614617998E-4</v>
      </c>
      <c r="CS25" s="40">
        <f t="shared" si="32"/>
        <v>-3.8923331718857906E-4</v>
      </c>
      <c r="CT25" s="40">
        <f t="shared" si="33"/>
        <v>8.1215115597976138E-6</v>
      </c>
      <c r="CU25" s="40">
        <v>-3.9487867309162539E-4</v>
      </c>
      <c r="CV25" s="40">
        <v>-3.8367074660072831E-4</v>
      </c>
      <c r="CW25" s="40">
        <v>-3.8833894188883278E-4</v>
      </c>
      <c r="CX25" s="40">
        <v>-3.9046111442075926E-4</v>
      </c>
      <c r="CY25" s="40">
        <f t="shared" si="34"/>
        <v>-3.8933736900048643E-4</v>
      </c>
      <c r="CZ25" s="40">
        <f t="shared" si="35"/>
        <v>4.0334947910832573E-6</v>
      </c>
      <c r="DA25" s="40">
        <v>-4.0891591379477177E-4</v>
      </c>
      <c r="DB25" s="40">
        <v>-4.0662300159510778E-4</v>
      </c>
      <c r="DC25" s="40">
        <f t="shared" si="36"/>
        <v>-4.0776945769493977E-4</v>
      </c>
      <c r="DD25" s="40">
        <f t="shared" si="37"/>
        <v>1.1464560998319939E-6</v>
      </c>
      <c r="DE25" s="44">
        <v>-2.0417382745563373E-4</v>
      </c>
      <c r="DF25" s="44">
        <v>-2.1403792425189749E-4</v>
      </c>
      <c r="DG25" s="44">
        <v>-1.7996363862948783E-4</v>
      </c>
      <c r="DH25" s="44">
        <f t="shared" si="38"/>
        <v>-1.9939179677900634E-4</v>
      </c>
      <c r="DI25" s="44">
        <f t="shared" si="39"/>
        <v>1.4315844327493517E-5</v>
      </c>
      <c r="DJ25" s="43">
        <v>-2.3720151932593581E-4</v>
      </c>
      <c r="DK25" s="43">
        <v>-2.1710838484523265E-4</v>
      </c>
      <c r="DL25" s="43">
        <f t="shared" si="40"/>
        <v>-2.2715495208558423E-4</v>
      </c>
      <c r="DM25" s="43">
        <f t="shared" si="41"/>
        <v>1.0046567240351578E-5</v>
      </c>
    </row>
    <row r="26" spans="1:117" ht="14.85" customHeight="1" x14ac:dyDescent="0.25">
      <c r="A26" s="5" t="s">
        <v>80</v>
      </c>
      <c r="B26" s="5" t="s">
        <v>81</v>
      </c>
      <c r="C26" s="5" t="s">
        <v>4887</v>
      </c>
      <c r="D26" s="5" t="s">
        <v>82</v>
      </c>
      <c r="E26" s="5" t="s">
        <v>83</v>
      </c>
      <c r="G26" s="11" t="s">
        <v>2891</v>
      </c>
      <c r="H26" s="5">
        <v>1</v>
      </c>
      <c r="I26" s="5">
        <v>-1000</v>
      </c>
      <c r="J26" s="5">
        <v>1000</v>
      </c>
      <c r="K26" s="12" t="s">
        <v>3406</v>
      </c>
      <c r="L26" s="6" t="s">
        <v>3761</v>
      </c>
      <c r="M26" s="13"/>
      <c r="N26" s="40">
        <v>0</v>
      </c>
      <c r="O26" s="40">
        <v>0</v>
      </c>
      <c r="P26" s="40">
        <v>0</v>
      </c>
      <c r="Q26" s="40">
        <v>0</v>
      </c>
      <c r="R26" s="40">
        <f t="shared" si="0"/>
        <v>0</v>
      </c>
      <c r="S26" s="40">
        <f t="shared" si="1"/>
        <v>0</v>
      </c>
      <c r="T26" s="40">
        <v>0</v>
      </c>
      <c r="U26" s="40">
        <v>0</v>
      </c>
      <c r="V26" s="40">
        <v>0</v>
      </c>
      <c r="W26" s="40">
        <v>0</v>
      </c>
      <c r="X26" s="40">
        <f t="shared" si="2"/>
        <v>0</v>
      </c>
      <c r="Y26" s="40">
        <f t="shared" si="3"/>
        <v>0</v>
      </c>
      <c r="Z26" s="40">
        <v>0</v>
      </c>
      <c r="AA26" s="40">
        <v>0</v>
      </c>
      <c r="AB26" s="40">
        <f t="shared" si="4"/>
        <v>0</v>
      </c>
      <c r="AC26" s="40">
        <f t="shared" si="5"/>
        <v>0</v>
      </c>
      <c r="AD26" s="40">
        <v>0</v>
      </c>
      <c r="AE26" s="40">
        <v>0</v>
      </c>
      <c r="AF26" s="40">
        <f t="shared" si="6"/>
        <v>0</v>
      </c>
      <c r="AG26" s="40">
        <f t="shared" si="7"/>
        <v>0</v>
      </c>
      <c r="AH26" s="40">
        <v>0</v>
      </c>
      <c r="AI26" s="40">
        <v>0</v>
      </c>
      <c r="AJ26" s="40">
        <v>0</v>
      </c>
      <c r="AK26" s="40">
        <f t="shared" si="8"/>
        <v>0</v>
      </c>
      <c r="AL26" s="40">
        <f t="shared" si="9"/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f t="shared" si="10"/>
        <v>0</v>
      </c>
      <c r="AR26" s="40">
        <f t="shared" si="11"/>
        <v>0</v>
      </c>
      <c r="AS26" s="40">
        <v>0</v>
      </c>
      <c r="AT26" s="40">
        <v>0</v>
      </c>
      <c r="AU26" s="40">
        <f t="shared" si="12"/>
        <v>0</v>
      </c>
      <c r="AV26" s="40">
        <f t="shared" si="13"/>
        <v>0</v>
      </c>
      <c r="AW26" s="44">
        <v>0</v>
      </c>
      <c r="AX26" s="44">
        <v>0</v>
      </c>
      <c r="AY26" s="44">
        <v>0</v>
      </c>
      <c r="AZ26" s="44">
        <f t="shared" si="14"/>
        <v>0</v>
      </c>
      <c r="BA26" s="44">
        <f t="shared" si="15"/>
        <v>0</v>
      </c>
      <c r="BB26" s="44">
        <v>0</v>
      </c>
      <c r="BC26" s="44">
        <v>0</v>
      </c>
      <c r="BD26" s="44">
        <f t="shared" si="16"/>
        <v>0</v>
      </c>
      <c r="BE26" s="44">
        <f t="shared" si="17"/>
        <v>0</v>
      </c>
      <c r="BF26" s="40">
        <v>1.9425866913820755E-2</v>
      </c>
      <c r="BG26" s="40">
        <v>1.8926810905554703E-2</v>
      </c>
      <c r="BH26" s="40">
        <v>2.1623250995389753E-2</v>
      </c>
      <c r="BI26" s="40">
        <v>1.9033117933986432E-2</v>
      </c>
      <c r="BJ26" s="40">
        <f t="shared" si="18"/>
        <v>1.9752261687187911E-2</v>
      </c>
      <c r="BK26" s="40">
        <f t="shared" si="19"/>
        <v>1.0960920661781325E-3</v>
      </c>
      <c r="BL26" s="40">
        <v>1.7140269156129762E-2</v>
      </c>
      <c r="BM26" s="40">
        <v>1.7941880649686937E-2</v>
      </c>
      <c r="BN26" s="40">
        <v>1.7874242856350975E-2</v>
      </c>
      <c r="BO26" s="40">
        <v>1.7892290873191996E-2</v>
      </c>
      <c r="BP26" s="40">
        <f t="shared" si="20"/>
        <v>1.7712170883839917E-2</v>
      </c>
      <c r="BQ26" s="40">
        <f t="shared" si="21"/>
        <v>3.3111504704602733E-4</v>
      </c>
      <c r="BR26" s="40">
        <v>0</v>
      </c>
      <c r="BS26" s="40">
        <v>0</v>
      </c>
      <c r="BT26" s="40">
        <v>0</v>
      </c>
      <c r="BU26" s="40">
        <f t="shared" si="22"/>
        <v>0</v>
      </c>
      <c r="BV26" s="40">
        <f t="shared" si="23"/>
        <v>0</v>
      </c>
      <c r="BW26" s="40">
        <v>1.2375627304550108E-2</v>
      </c>
      <c r="BX26" s="40">
        <v>1.203490279556263E-2</v>
      </c>
      <c r="BY26" s="40">
        <v>0</v>
      </c>
      <c r="BZ26" s="40">
        <v>1.2276246852707118E-2</v>
      </c>
      <c r="CA26" s="40">
        <f t="shared" si="24"/>
        <v>9.1716942382049638E-3</v>
      </c>
      <c r="CB26" s="40">
        <f t="shared" si="25"/>
        <v>5.2967294737384946E-3</v>
      </c>
      <c r="CC26" s="40">
        <v>0</v>
      </c>
      <c r="CD26" s="40">
        <v>1.1459162971618753E-2</v>
      </c>
      <c r="CE26" s="40">
        <f t="shared" si="26"/>
        <v>5.7295814858093763E-3</v>
      </c>
      <c r="CF26" s="40">
        <f t="shared" si="27"/>
        <v>5.7295814858093763E-3</v>
      </c>
      <c r="CG26" s="44">
        <v>0</v>
      </c>
      <c r="CH26" s="44">
        <v>0</v>
      </c>
      <c r="CI26" s="44">
        <v>0</v>
      </c>
      <c r="CJ26" s="44">
        <f t="shared" si="28"/>
        <v>0</v>
      </c>
      <c r="CK26" s="44">
        <f t="shared" si="29"/>
        <v>0</v>
      </c>
      <c r="CL26" s="44">
        <v>0</v>
      </c>
      <c r="CM26" s="44">
        <v>0</v>
      </c>
      <c r="CN26" s="44">
        <f t="shared" si="30"/>
        <v>0</v>
      </c>
      <c r="CO26" s="44">
        <f t="shared" si="31"/>
        <v>0</v>
      </c>
      <c r="CP26" s="40">
        <v>1.1220160011248481E-2</v>
      </c>
      <c r="CQ26" s="40">
        <v>0</v>
      </c>
      <c r="CR26" s="40">
        <v>0</v>
      </c>
      <c r="CS26" s="40">
        <f t="shared" si="32"/>
        <v>3.7400533370828271E-3</v>
      </c>
      <c r="CT26" s="40">
        <f t="shared" si="33"/>
        <v>5.2892341533012869E-3</v>
      </c>
      <c r="CU26" s="40">
        <v>0</v>
      </c>
      <c r="CV26" s="40">
        <v>0</v>
      </c>
      <c r="CW26" s="40">
        <v>0</v>
      </c>
      <c r="CX26" s="40">
        <v>0</v>
      </c>
      <c r="CY26" s="40">
        <f t="shared" si="34"/>
        <v>0</v>
      </c>
      <c r="CZ26" s="40">
        <f t="shared" si="35"/>
        <v>0</v>
      </c>
      <c r="DA26" s="40">
        <v>0</v>
      </c>
      <c r="DB26" s="40">
        <v>0</v>
      </c>
      <c r="DC26" s="40">
        <f t="shared" si="36"/>
        <v>0</v>
      </c>
      <c r="DD26" s="40">
        <f t="shared" si="37"/>
        <v>0</v>
      </c>
      <c r="DE26" s="44">
        <v>0</v>
      </c>
      <c r="DF26" s="44">
        <v>0</v>
      </c>
      <c r="DG26" s="44">
        <v>0</v>
      </c>
      <c r="DH26" s="44">
        <f t="shared" si="38"/>
        <v>0</v>
      </c>
      <c r="DI26" s="44">
        <f t="shared" si="39"/>
        <v>0</v>
      </c>
      <c r="DJ26" s="43">
        <v>0</v>
      </c>
      <c r="DK26" s="43">
        <v>0</v>
      </c>
      <c r="DL26" s="43">
        <f t="shared" si="40"/>
        <v>0</v>
      </c>
      <c r="DM26" s="43">
        <f t="shared" si="41"/>
        <v>0</v>
      </c>
    </row>
    <row r="27" spans="1:117" ht="14.85" customHeight="1" x14ac:dyDescent="0.25">
      <c r="A27" s="5" t="s">
        <v>84</v>
      </c>
      <c r="B27" s="5" t="s">
        <v>85</v>
      </c>
      <c r="C27" s="5" t="s">
        <v>4888</v>
      </c>
      <c r="D27" s="5" t="s">
        <v>63</v>
      </c>
      <c r="E27" s="5" t="s">
        <v>64</v>
      </c>
      <c r="G27" s="11" t="s">
        <v>2917</v>
      </c>
      <c r="H27" s="5">
        <v>0</v>
      </c>
      <c r="I27" s="5">
        <v>0</v>
      </c>
      <c r="J27" s="5">
        <v>1000</v>
      </c>
      <c r="L27" s="6" t="s">
        <v>3762</v>
      </c>
      <c r="M27" s="13"/>
      <c r="N27" s="40">
        <v>0</v>
      </c>
      <c r="O27" s="40">
        <v>0</v>
      </c>
      <c r="P27" s="40">
        <v>0</v>
      </c>
      <c r="Q27" s="40">
        <v>0</v>
      </c>
      <c r="R27" s="40">
        <f t="shared" si="0"/>
        <v>0</v>
      </c>
      <c r="S27" s="40">
        <f t="shared" si="1"/>
        <v>0</v>
      </c>
      <c r="T27" s="40">
        <v>0</v>
      </c>
      <c r="U27" s="40">
        <v>0</v>
      </c>
      <c r="V27" s="40">
        <v>0</v>
      </c>
      <c r="W27" s="40">
        <v>0</v>
      </c>
      <c r="X27" s="40">
        <f t="shared" si="2"/>
        <v>0</v>
      </c>
      <c r="Y27" s="40">
        <f t="shared" si="3"/>
        <v>0</v>
      </c>
      <c r="Z27" s="40">
        <v>0</v>
      </c>
      <c r="AA27" s="40">
        <v>0</v>
      </c>
      <c r="AB27" s="40">
        <f t="shared" si="4"/>
        <v>0</v>
      </c>
      <c r="AC27" s="40">
        <f t="shared" si="5"/>
        <v>0</v>
      </c>
      <c r="AD27" s="40">
        <v>0</v>
      </c>
      <c r="AE27" s="40">
        <v>0</v>
      </c>
      <c r="AF27" s="40">
        <f t="shared" si="6"/>
        <v>0</v>
      </c>
      <c r="AG27" s="40">
        <f t="shared" si="7"/>
        <v>0</v>
      </c>
      <c r="AH27" s="40">
        <v>0</v>
      </c>
      <c r="AI27" s="40">
        <v>0</v>
      </c>
      <c r="AJ27" s="40">
        <v>0</v>
      </c>
      <c r="AK27" s="40">
        <f t="shared" si="8"/>
        <v>0</v>
      </c>
      <c r="AL27" s="40">
        <f t="shared" si="9"/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f t="shared" si="10"/>
        <v>0</v>
      </c>
      <c r="AR27" s="40">
        <f t="shared" si="11"/>
        <v>0</v>
      </c>
      <c r="AS27" s="40">
        <v>0</v>
      </c>
      <c r="AT27" s="40">
        <v>0</v>
      </c>
      <c r="AU27" s="40">
        <f t="shared" si="12"/>
        <v>0</v>
      </c>
      <c r="AV27" s="40">
        <f t="shared" si="13"/>
        <v>0</v>
      </c>
      <c r="AW27" s="44">
        <v>0</v>
      </c>
      <c r="AX27" s="44">
        <v>0</v>
      </c>
      <c r="AY27" s="44">
        <v>0</v>
      </c>
      <c r="AZ27" s="44">
        <f t="shared" si="14"/>
        <v>0</v>
      </c>
      <c r="BA27" s="44">
        <f t="shared" si="15"/>
        <v>0</v>
      </c>
      <c r="BB27" s="44">
        <v>0</v>
      </c>
      <c r="BC27" s="44">
        <v>0</v>
      </c>
      <c r="BD27" s="44">
        <f t="shared" si="16"/>
        <v>0</v>
      </c>
      <c r="BE27" s="44">
        <f t="shared" si="17"/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f t="shared" si="18"/>
        <v>0</v>
      </c>
      <c r="BK27" s="40">
        <f t="shared" si="19"/>
        <v>0</v>
      </c>
      <c r="BL27" s="40">
        <v>0</v>
      </c>
      <c r="BM27" s="40">
        <v>0</v>
      </c>
      <c r="BN27" s="40">
        <v>0</v>
      </c>
      <c r="BO27" s="40">
        <v>0</v>
      </c>
      <c r="BP27" s="40">
        <f t="shared" si="20"/>
        <v>0</v>
      </c>
      <c r="BQ27" s="40">
        <f t="shared" si="21"/>
        <v>0</v>
      </c>
      <c r="BR27" s="40">
        <v>0</v>
      </c>
      <c r="BS27" s="40">
        <v>0</v>
      </c>
      <c r="BT27" s="40">
        <v>0</v>
      </c>
      <c r="BU27" s="40">
        <f t="shared" si="22"/>
        <v>0</v>
      </c>
      <c r="BV27" s="40">
        <f t="shared" si="23"/>
        <v>0</v>
      </c>
      <c r="BW27" s="40">
        <v>0</v>
      </c>
      <c r="BX27" s="40">
        <v>0</v>
      </c>
      <c r="BY27" s="40">
        <v>0</v>
      </c>
      <c r="BZ27" s="40">
        <v>0</v>
      </c>
      <c r="CA27" s="40">
        <f t="shared" si="24"/>
        <v>0</v>
      </c>
      <c r="CB27" s="40">
        <f t="shared" si="25"/>
        <v>0</v>
      </c>
      <c r="CC27" s="40">
        <v>0</v>
      </c>
      <c r="CD27" s="40">
        <v>0</v>
      </c>
      <c r="CE27" s="40">
        <f t="shared" si="26"/>
        <v>0</v>
      </c>
      <c r="CF27" s="40">
        <f t="shared" si="27"/>
        <v>0</v>
      </c>
      <c r="CG27" s="44">
        <v>0</v>
      </c>
      <c r="CH27" s="44">
        <v>0</v>
      </c>
      <c r="CI27" s="44">
        <v>0</v>
      </c>
      <c r="CJ27" s="44">
        <f t="shared" si="28"/>
        <v>0</v>
      </c>
      <c r="CK27" s="44">
        <f t="shared" si="29"/>
        <v>0</v>
      </c>
      <c r="CL27" s="44">
        <v>0</v>
      </c>
      <c r="CM27" s="44">
        <v>0</v>
      </c>
      <c r="CN27" s="44">
        <f t="shared" si="30"/>
        <v>0</v>
      </c>
      <c r="CO27" s="44">
        <f t="shared" si="31"/>
        <v>0</v>
      </c>
      <c r="CP27" s="40">
        <v>0</v>
      </c>
      <c r="CQ27" s="40">
        <v>0</v>
      </c>
      <c r="CR27" s="40">
        <v>0</v>
      </c>
      <c r="CS27" s="40">
        <f t="shared" si="32"/>
        <v>0</v>
      </c>
      <c r="CT27" s="40">
        <f t="shared" si="33"/>
        <v>0</v>
      </c>
      <c r="CU27" s="40">
        <v>0</v>
      </c>
      <c r="CV27" s="40">
        <v>0</v>
      </c>
      <c r="CW27" s="40">
        <v>0</v>
      </c>
      <c r="CX27" s="40">
        <v>0</v>
      </c>
      <c r="CY27" s="40">
        <f t="shared" si="34"/>
        <v>0</v>
      </c>
      <c r="CZ27" s="40">
        <f t="shared" si="35"/>
        <v>0</v>
      </c>
      <c r="DA27" s="40">
        <v>0</v>
      </c>
      <c r="DB27" s="40">
        <v>0</v>
      </c>
      <c r="DC27" s="40">
        <f t="shared" si="36"/>
        <v>0</v>
      </c>
      <c r="DD27" s="40">
        <f t="shared" si="37"/>
        <v>0</v>
      </c>
      <c r="DE27" s="44">
        <v>0</v>
      </c>
      <c r="DF27" s="44">
        <v>0</v>
      </c>
      <c r="DG27" s="44">
        <v>0</v>
      </c>
      <c r="DH27" s="44">
        <f t="shared" si="38"/>
        <v>0</v>
      </c>
      <c r="DI27" s="44">
        <f t="shared" si="39"/>
        <v>0</v>
      </c>
      <c r="DJ27" s="43">
        <v>0</v>
      </c>
      <c r="DK27" s="43">
        <v>0</v>
      </c>
      <c r="DL27" s="43">
        <f t="shared" si="40"/>
        <v>0</v>
      </c>
      <c r="DM27" s="43">
        <f t="shared" si="41"/>
        <v>0</v>
      </c>
    </row>
    <row r="28" spans="1:117" ht="14.85" customHeight="1" x14ac:dyDescent="0.25">
      <c r="A28" s="5" t="s">
        <v>86</v>
      </c>
      <c r="B28" s="5" t="s">
        <v>87</v>
      </c>
      <c r="C28" s="5" t="s">
        <v>4889</v>
      </c>
      <c r="D28" s="5" t="s">
        <v>88</v>
      </c>
      <c r="E28" s="5" t="s">
        <v>89</v>
      </c>
      <c r="G28" s="6" t="s">
        <v>3148</v>
      </c>
      <c r="H28" s="5">
        <v>0</v>
      </c>
      <c r="I28" s="5">
        <v>0</v>
      </c>
      <c r="J28" s="5">
        <v>1000</v>
      </c>
      <c r="K28" s="12" t="s">
        <v>3146</v>
      </c>
      <c r="L28" s="6" t="s">
        <v>3763</v>
      </c>
      <c r="M28" s="13"/>
      <c r="N28" s="40">
        <v>0</v>
      </c>
      <c r="O28" s="40">
        <v>0</v>
      </c>
      <c r="P28" s="40">
        <v>0</v>
      </c>
      <c r="Q28" s="40">
        <v>0</v>
      </c>
      <c r="R28" s="40">
        <f t="shared" si="0"/>
        <v>0</v>
      </c>
      <c r="S28" s="40">
        <f t="shared" si="1"/>
        <v>0</v>
      </c>
      <c r="T28" s="40">
        <v>0</v>
      </c>
      <c r="U28" s="40">
        <v>0</v>
      </c>
      <c r="V28" s="40">
        <v>0</v>
      </c>
      <c r="W28" s="40">
        <v>0</v>
      </c>
      <c r="X28" s="40">
        <f t="shared" si="2"/>
        <v>0</v>
      </c>
      <c r="Y28" s="40">
        <f t="shared" si="3"/>
        <v>0</v>
      </c>
      <c r="Z28" s="40">
        <v>0</v>
      </c>
      <c r="AA28" s="40">
        <v>0</v>
      </c>
      <c r="AB28" s="40">
        <f t="shared" si="4"/>
        <v>0</v>
      </c>
      <c r="AC28" s="40">
        <f t="shared" si="5"/>
        <v>0</v>
      </c>
      <c r="AD28" s="40">
        <v>0</v>
      </c>
      <c r="AE28" s="40">
        <v>0</v>
      </c>
      <c r="AF28" s="40">
        <f t="shared" si="6"/>
        <v>0</v>
      </c>
      <c r="AG28" s="40">
        <f t="shared" si="7"/>
        <v>0</v>
      </c>
      <c r="AH28" s="40">
        <v>0</v>
      </c>
      <c r="AI28" s="40">
        <v>0</v>
      </c>
      <c r="AJ28" s="40">
        <v>0</v>
      </c>
      <c r="AK28" s="40">
        <f t="shared" si="8"/>
        <v>0</v>
      </c>
      <c r="AL28" s="40">
        <f t="shared" si="9"/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f t="shared" si="10"/>
        <v>0</v>
      </c>
      <c r="AR28" s="40">
        <f t="shared" si="11"/>
        <v>0</v>
      </c>
      <c r="AS28" s="40">
        <v>0</v>
      </c>
      <c r="AT28" s="40">
        <v>0</v>
      </c>
      <c r="AU28" s="40">
        <f t="shared" si="12"/>
        <v>0</v>
      </c>
      <c r="AV28" s="40">
        <f t="shared" si="13"/>
        <v>0</v>
      </c>
      <c r="AW28" s="44">
        <v>0</v>
      </c>
      <c r="AX28" s="44">
        <v>0</v>
      </c>
      <c r="AY28" s="44">
        <v>0</v>
      </c>
      <c r="AZ28" s="44">
        <f t="shared" si="14"/>
        <v>0</v>
      </c>
      <c r="BA28" s="44">
        <f t="shared" si="15"/>
        <v>0</v>
      </c>
      <c r="BB28" s="44">
        <v>0</v>
      </c>
      <c r="BC28" s="44">
        <v>0</v>
      </c>
      <c r="BD28" s="44">
        <f t="shared" si="16"/>
        <v>0</v>
      </c>
      <c r="BE28" s="44">
        <f t="shared" si="17"/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f t="shared" si="18"/>
        <v>0</v>
      </c>
      <c r="BK28" s="40">
        <f t="shared" si="19"/>
        <v>0</v>
      </c>
      <c r="BL28" s="40">
        <v>0</v>
      </c>
      <c r="BM28" s="40">
        <v>0</v>
      </c>
      <c r="BN28" s="40">
        <v>0</v>
      </c>
      <c r="BO28" s="40">
        <v>0</v>
      </c>
      <c r="BP28" s="40">
        <f t="shared" si="20"/>
        <v>0</v>
      </c>
      <c r="BQ28" s="40">
        <f t="shared" si="21"/>
        <v>0</v>
      </c>
      <c r="BR28" s="40">
        <v>0</v>
      </c>
      <c r="BS28" s="40">
        <v>0</v>
      </c>
      <c r="BT28" s="40">
        <v>0</v>
      </c>
      <c r="BU28" s="40">
        <f t="shared" si="22"/>
        <v>0</v>
      </c>
      <c r="BV28" s="40">
        <f t="shared" si="23"/>
        <v>0</v>
      </c>
      <c r="BW28" s="40">
        <v>0</v>
      </c>
      <c r="BX28" s="40">
        <v>0</v>
      </c>
      <c r="BY28" s="40">
        <v>0</v>
      </c>
      <c r="BZ28" s="40">
        <v>0</v>
      </c>
      <c r="CA28" s="40">
        <f t="shared" si="24"/>
        <v>0</v>
      </c>
      <c r="CB28" s="40">
        <f t="shared" si="25"/>
        <v>0</v>
      </c>
      <c r="CC28" s="40">
        <v>0</v>
      </c>
      <c r="CD28" s="40">
        <v>0</v>
      </c>
      <c r="CE28" s="40">
        <f t="shared" si="26"/>
        <v>0</v>
      </c>
      <c r="CF28" s="40">
        <f t="shared" si="27"/>
        <v>0</v>
      </c>
      <c r="CG28" s="44">
        <v>0</v>
      </c>
      <c r="CH28" s="44">
        <v>0</v>
      </c>
      <c r="CI28" s="44">
        <v>0</v>
      </c>
      <c r="CJ28" s="44">
        <f t="shared" si="28"/>
        <v>0</v>
      </c>
      <c r="CK28" s="44">
        <f t="shared" si="29"/>
        <v>0</v>
      </c>
      <c r="CL28" s="44">
        <v>0</v>
      </c>
      <c r="CM28" s="44">
        <v>0</v>
      </c>
      <c r="CN28" s="44">
        <f t="shared" si="30"/>
        <v>0</v>
      </c>
      <c r="CO28" s="44">
        <f t="shared" si="31"/>
        <v>0</v>
      </c>
      <c r="CP28" s="40">
        <v>0</v>
      </c>
      <c r="CQ28" s="40">
        <v>0</v>
      </c>
      <c r="CR28" s="40">
        <v>0</v>
      </c>
      <c r="CS28" s="40">
        <f t="shared" si="32"/>
        <v>0</v>
      </c>
      <c r="CT28" s="40">
        <f t="shared" si="33"/>
        <v>0</v>
      </c>
      <c r="CU28" s="40">
        <v>0</v>
      </c>
      <c r="CV28" s="40">
        <v>0</v>
      </c>
      <c r="CW28" s="40">
        <v>0</v>
      </c>
      <c r="CX28" s="40">
        <v>0</v>
      </c>
      <c r="CY28" s="40">
        <f t="shared" si="34"/>
        <v>0</v>
      </c>
      <c r="CZ28" s="40">
        <f t="shared" si="35"/>
        <v>0</v>
      </c>
      <c r="DA28" s="40">
        <v>0</v>
      </c>
      <c r="DB28" s="40">
        <v>0</v>
      </c>
      <c r="DC28" s="40">
        <f t="shared" si="36"/>
        <v>0</v>
      </c>
      <c r="DD28" s="40">
        <f t="shared" si="37"/>
        <v>0</v>
      </c>
      <c r="DE28" s="44">
        <v>0</v>
      </c>
      <c r="DF28" s="44">
        <v>0</v>
      </c>
      <c r="DG28" s="44">
        <v>0</v>
      </c>
      <c r="DH28" s="44">
        <f t="shared" si="38"/>
        <v>0</v>
      </c>
      <c r="DI28" s="44">
        <f t="shared" si="39"/>
        <v>0</v>
      </c>
      <c r="DJ28" s="43">
        <v>0</v>
      </c>
      <c r="DK28" s="43">
        <v>0</v>
      </c>
      <c r="DL28" s="43">
        <f t="shared" si="40"/>
        <v>0</v>
      </c>
      <c r="DM28" s="43">
        <f t="shared" si="41"/>
        <v>0</v>
      </c>
    </row>
    <row r="29" spans="1:117" ht="14.85" customHeight="1" x14ac:dyDescent="0.25">
      <c r="A29" s="5" t="s">
        <v>90</v>
      </c>
      <c r="B29" s="5" t="s">
        <v>91</v>
      </c>
      <c r="C29" s="5" t="s">
        <v>4890</v>
      </c>
      <c r="D29" s="5" t="s">
        <v>92</v>
      </c>
      <c r="E29" s="5" t="s">
        <v>93</v>
      </c>
      <c r="G29" s="11" t="s">
        <v>3155</v>
      </c>
      <c r="H29" s="5">
        <v>0</v>
      </c>
      <c r="I29" s="5">
        <v>0</v>
      </c>
      <c r="J29" s="5">
        <v>1000</v>
      </c>
      <c r="K29" s="12" t="s">
        <v>3156</v>
      </c>
      <c r="L29" s="6" t="s">
        <v>3764</v>
      </c>
      <c r="M29" s="13"/>
      <c r="N29" s="40">
        <v>5.7325464174325293E-3</v>
      </c>
      <c r="O29" s="40">
        <v>5.7325464174325293E-3</v>
      </c>
      <c r="P29" s="40">
        <v>5.7325464174325354E-3</v>
      </c>
      <c r="Q29" s="40">
        <v>5.8723646227357706E-3</v>
      </c>
      <c r="R29" s="40">
        <f t="shared" si="0"/>
        <v>5.767500968758341E-3</v>
      </c>
      <c r="S29" s="40">
        <f t="shared" si="1"/>
        <v>6.0543058852076674E-5</v>
      </c>
      <c r="T29" s="40">
        <v>5.8723646227357706E-3</v>
      </c>
      <c r="U29" s="40">
        <v>5.8723646227357706E-3</v>
      </c>
      <c r="V29" s="40">
        <v>5.7325464174325293E-3</v>
      </c>
      <c r="W29" s="40">
        <v>5.8723646227357706E-3</v>
      </c>
      <c r="X29" s="40">
        <f t="shared" si="2"/>
        <v>5.8374100714099608E-3</v>
      </c>
      <c r="Y29" s="40">
        <f t="shared" si="3"/>
        <v>6.0543058852077548E-5</v>
      </c>
      <c r="Z29" s="40">
        <v>5.7325464174325293E-3</v>
      </c>
      <c r="AA29" s="40">
        <v>5.8723646227357602E-3</v>
      </c>
      <c r="AB29" s="40">
        <f t="shared" si="4"/>
        <v>5.8024555200841448E-3</v>
      </c>
      <c r="AC29" s="40">
        <f t="shared" si="5"/>
        <v>6.990910265161545E-5</v>
      </c>
      <c r="AD29" s="40">
        <v>5.8723646227357602E-3</v>
      </c>
      <c r="AE29" s="40">
        <v>5.7325464174325293E-3</v>
      </c>
      <c r="AF29" s="40">
        <f t="shared" si="6"/>
        <v>5.8024555200841448E-3</v>
      </c>
      <c r="AG29" s="40">
        <f t="shared" si="7"/>
        <v>6.990910265161545E-5</v>
      </c>
      <c r="AH29" s="40">
        <v>5.7325464174325302E-3</v>
      </c>
      <c r="AI29" s="40">
        <v>5.7325464174325302E-3</v>
      </c>
      <c r="AJ29" s="40">
        <v>5.7325464174325302E-3</v>
      </c>
      <c r="AK29" s="40">
        <f t="shared" si="8"/>
        <v>5.7325464174325302E-3</v>
      </c>
      <c r="AL29" s="40">
        <f t="shared" si="9"/>
        <v>0</v>
      </c>
      <c r="AM29" s="40">
        <v>5.8723646227357602E-3</v>
      </c>
      <c r="AN29" s="40">
        <v>5.8723646227357602E-3</v>
      </c>
      <c r="AO29" s="40">
        <v>5.8723646227357602E-3</v>
      </c>
      <c r="AP29" s="40">
        <v>6.0121828280389955E-3</v>
      </c>
      <c r="AQ29" s="40">
        <f t="shared" si="10"/>
        <v>5.9073191740615693E-3</v>
      </c>
      <c r="AR29" s="40">
        <f t="shared" si="11"/>
        <v>6.0543058852074919E-5</v>
      </c>
      <c r="AS29" s="40">
        <v>5.8723646227357602E-3</v>
      </c>
      <c r="AT29" s="40">
        <v>5.8723646227357602E-3</v>
      </c>
      <c r="AU29" s="40">
        <f t="shared" si="12"/>
        <v>5.8723646227357602E-3</v>
      </c>
      <c r="AV29" s="40">
        <f t="shared" si="13"/>
        <v>0</v>
      </c>
      <c r="AW29" s="44">
        <v>2.7963641060647056E-3</v>
      </c>
      <c r="AX29" s="44">
        <v>2.7404368239430849E-3</v>
      </c>
      <c r="AY29" s="44">
        <v>2.6845095418220602E-3</v>
      </c>
      <c r="AZ29" s="44">
        <f t="shared" si="14"/>
        <v>2.740436823943284E-3</v>
      </c>
      <c r="BA29" s="44">
        <f t="shared" si="15"/>
        <v>4.5664434632640339E-5</v>
      </c>
      <c r="BB29" s="44">
        <v>2.9361823113678801E-3</v>
      </c>
      <c r="BC29" s="44">
        <v>2.9361823113678801E-3</v>
      </c>
      <c r="BD29" s="44">
        <f t="shared" si="16"/>
        <v>2.9361823113678801E-3</v>
      </c>
      <c r="BE29" s="44">
        <f t="shared" si="17"/>
        <v>0</v>
      </c>
      <c r="BF29" s="40">
        <v>1.1320080948207035E-2</v>
      </c>
      <c r="BG29" s="40">
        <v>1.1029264871063784E-2</v>
      </c>
      <c r="BH29" s="40">
        <v>1.2600567723244381E-2</v>
      </c>
      <c r="BI29" s="40">
        <v>1.1091213414819952E-2</v>
      </c>
      <c r="BJ29" s="40">
        <f t="shared" si="18"/>
        <v>1.1510281739333788E-2</v>
      </c>
      <c r="BK29" s="40">
        <f t="shared" si="19"/>
        <v>6.3872829822786328E-4</v>
      </c>
      <c r="BL29" s="40">
        <v>9.988189210901683E-3</v>
      </c>
      <c r="BM29" s="40">
        <v>1.045531415503801E-2</v>
      </c>
      <c r="BN29" s="40">
        <v>1.0415899425216086E-2</v>
      </c>
      <c r="BO29" s="40">
        <v>1.0426416588352808E-2</v>
      </c>
      <c r="BP29" s="40">
        <f t="shared" si="20"/>
        <v>1.0321454844877148E-2</v>
      </c>
      <c r="BQ29" s="40">
        <f t="shared" si="21"/>
        <v>1.9295144729611314E-4</v>
      </c>
      <c r="BR29" s="40">
        <v>6.7387795219469582E-3</v>
      </c>
      <c r="BS29" s="40">
        <v>6.494548834534943E-3</v>
      </c>
      <c r="BT29" s="40">
        <v>6.61012737968736E-3</v>
      </c>
      <c r="BU29" s="40">
        <f t="shared" si="22"/>
        <v>6.6144852453897535E-3</v>
      </c>
      <c r="BV29" s="40">
        <f t="shared" si="23"/>
        <v>9.9754366365743401E-5</v>
      </c>
      <c r="BW29" s="40">
        <v>7.2116782995581405E-3</v>
      </c>
      <c r="BX29" s="40">
        <v>7.0131271080053122E-3</v>
      </c>
      <c r="BY29" s="40">
        <v>7.1192078154580715E-3</v>
      </c>
      <c r="BZ29" s="40">
        <v>7.1537660959385052E-3</v>
      </c>
      <c r="CA29" s="40">
        <f t="shared" si="24"/>
        <v>7.1244448297400073E-3</v>
      </c>
      <c r="CB29" s="40">
        <f t="shared" si="25"/>
        <v>7.2264231122296118E-5</v>
      </c>
      <c r="CC29" s="40">
        <v>6.7152794441678841E-3</v>
      </c>
      <c r="CD29" s="40">
        <v>6.6776248912155658E-3</v>
      </c>
      <c r="CE29" s="40">
        <f t="shared" si="26"/>
        <v>6.6964521676917254E-3</v>
      </c>
      <c r="CF29" s="40">
        <f t="shared" si="27"/>
        <v>1.8827276476159147E-5</v>
      </c>
      <c r="CG29" s="44">
        <v>3.3529737049918943E-3</v>
      </c>
      <c r="CH29" s="44">
        <v>3.5149634063937193E-3</v>
      </c>
      <c r="CI29" s="44">
        <v>2.9553902956949755E-3</v>
      </c>
      <c r="CJ29" s="44">
        <f t="shared" si="28"/>
        <v>3.2744424690268632E-3</v>
      </c>
      <c r="CK29" s="44">
        <f t="shared" si="29"/>
        <v>2.3509697689948249E-4</v>
      </c>
      <c r="CL29" s="44">
        <v>3.8953594940374257E-3</v>
      </c>
      <c r="CM29" s="44">
        <v>3.5653869773973491E-3</v>
      </c>
      <c r="CN29" s="44">
        <f t="shared" si="30"/>
        <v>3.7303732357173874E-3</v>
      </c>
      <c r="CO29" s="44">
        <f t="shared" si="31"/>
        <v>1.6498625832003832E-4</v>
      </c>
      <c r="CP29" s="40">
        <v>6.5383501360471675E-3</v>
      </c>
      <c r="CQ29" s="40">
        <v>6.2157993877413912E-3</v>
      </c>
      <c r="CR29" s="40">
        <v>6.4219970078185484E-3</v>
      </c>
      <c r="CS29" s="40">
        <f t="shared" si="32"/>
        <v>6.3920488438690354E-3</v>
      </c>
      <c r="CT29" s="40">
        <f t="shared" si="33"/>
        <v>1.333727001079162E-4</v>
      </c>
      <c r="CU29" s="40">
        <v>6.4847577387378719E-3</v>
      </c>
      <c r="CV29" s="40">
        <v>6.3006994620656183E-3</v>
      </c>
      <c r="CW29" s="40">
        <v>6.3773612760917933E-3</v>
      </c>
      <c r="CX29" s="40">
        <v>6.41221191655858E-3</v>
      </c>
      <c r="CY29" s="40">
        <f t="shared" si="34"/>
        <v>6.3937575983634663E-3</v>
      </c>
      <c r="CZ29" s="40">
        <f t="shared" si="35"/>
        <v>6.6238666055925093E-5</v>
      </c>
      <c r="DA29" s="40">
        <v>6.7152794441678841E-3</v>
      </c>
      <c r="DB29" s="40">
        <v>6.6776248912155658E-3</v>
      </c>
      <c r="DC29" s="40">
        <f t="shared" si="36"/>
        <v>6.6964521676917254E-3</v>
      </c>
      <c r="DD29" s="40">
        <f t="shared" si="37"/>
        <v>1.8827276476159147E-5</v>
      </c>
      <c r="DE29" s="44">
        <v>3.3529737049918943E-3</v>
      </c>
      <c r="DF29" s="44">
        <v>3.5149634063937176E-3</v>
      </c>
      <c r="DG29" s="44">
        <v>2.9553902956949755E-3</v>
      </c>
      <c r="DH29" s="44">
        <f t="shared" si="38"/>
        <v>3.2744424690268627E-3</v>
      </c>
      <c r="DI29" s="44">
        <f t="shared" si="39"/>
        <v>2.3509697689948192E-4</v>
      </c>
      <c r="DJ29" s="43">
        <v>3.8953594940374257E-3</v>
      </c>
      <c r="DK29" s="43">
        <v>3.5653869773973491E-3</v>
      </c>
      <c r="DL29" s="43">
        <f t="shared" si="40"/>
        <v>3.7303732357173874E-3</v>
      </c>
      <c r="DM29" s="43">
        <f t="shared" si="41"/>
        <v>1.6498625832003832E-4</v>
      </c>
    </row>
    <row r="30" spans="1:117" ht="14.85" customHeight="1" x14ac:dyDescent="0.25">
      <c r="A30" s="5" t="s">
        <v>94</v>
      </c>
      <c r="B30" s="5" t="s">
        <v>95</v>
      </c>
      <c r="C30" s="5" t="s">
        <v>4891</v>
      </c>
      <c r="D30" s="5" t="s">
        <v>96</v>
      </c>
      <c r="E30" s="5" t="s">
        <v>97</v>
      </c>
      <c r="G30" s="11" t="s">
        <v>3213</v>
      </c>
      <c r="H30" s="5">
        <v>1</v>
      </c>
      <c r="I30" s="5">
        <v>-1000</v>
      </c>
      <c r="J30" s="5">
        <v>1000</v>
      </c>
      <c r="K30" s="12" t="s">
        <v>3407</v>
      </c>
      <c r="L30" s="6" t="s">
        <v>3765</v>
      </c>
      <c r="M30" s="13"/>
      <c r="N30" s="40">
        <v>0</v>
      </c>
      <c r="O30" s="40">
        <v>0</v>
      </c>
      <c r="P30" s="40">
        <v>0</v>
      </c>
      <c r="Q30" s="40">
        <v>0</v>
      </c>
      <c r="R30" s="40">
        <f t="shared" si="0"/>
        <v>0</v>
      </c>
      <c r="S30" s="40">
        <f t="shared" si="1"/>
        <v>0</v>
      </c>
      <c r="T30" s="40">
        <v>0</v>
      </c>
      <c r="U30" s="40">
        <v>0</v>
      </c>
      <c r="V30" s="40">
        <v>0</v>
      </c>
      <c r="W30" s="40">
        <v>0</v>
      </c>
      <c r="X30" s="40">
        <f t="shared" si="2"/>
        <v>0</v>
      </c>
      <c r="Y30" s="40">
        <f t="shared" si="3"/>
        <v>0</v>
      </c>
      <c r="Z30" s="40">
        <v>0</v>
      </c>
      <c r="AA30" s="40">
        <v>0</v>
      </c>
      <c r="AB30" s="40">
        <f t="shared" si="4"/>
        <v>0</v>
      </c>
      <c r="AC30" s="40">
        <f t="shared" si="5"/>
        <v>0</v>
      </c>
      <c r="AD30" s="40">
        <v>0</v>
      </c>
      <c r="AE30" s="40">
        <v>0</v>
      </c>
      <c r="AF30" s="40">
        <f t="shared" si="6"/>
        <v>0</v>
      </c>
      <c r="AG30" s="40">
        <f t="shared" si="7"/>
        <v>0</v>
      </c>
      <c r="AH30" s="40">
        <v>0</v>
      </c>
      <c r="AI30" s="40">
        <v>0</v>
      </c>
      <c r="AJ30" s="40">
        <v>0</v>
      </c>
      <c r="AK30" s="40">
        <f t="shared" si="8"/>
        <v>0</v>
      </c>
      <c r="AL30" s="40">
        <f t="shared" si="9"/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f t="shared" si="10"/>
        <v>0</v>
      </c>
      <c r="AR30" s="40">
        <f t="shared" si="11"/>
        <v>0</v>
      </c>
      <c r="AS30" s="40">
        <v>0</v>
      </c>
      <c r="AT30" s="40">
        <v>0</v>
      </c>
      <c r="AU30" s="40">
        <f t="shared" si="12"/>
        <v>0</v>
      </c>
      <c r="AV30" s="40">
        <f t="shared" si="13"/>
        <v>0</v>
      </c>
      <c r="AW30" s="44">
        <v>0</v>
      </c>
      <c r="AX30" s="44">
        <v>0</v>
      </c>
      <c r="AY30" s="44">
        <v>0</v>
      </c>
      <c r="AZ30" s="44">
        <f t="shared" si="14"/>
        <v>0</v>
      </c>
      <c r="BA30" s="44">
        <f t="shared" si="15"/>
        <v>0</v>
      </c>
      <c r="BB30" s="44">
        <v>0</v>
      </c>
      <c r="BC30" s="44">
        <v>0</v>
      </c>
      <c r="BD30" s="44">
        <f t="shared" si="16"/>
        <v>0</v>
      </c>
      <c r="BE30" s="44">
        <f t="shared" si="17"/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f t="shared" si="18"/>
        <v>0</v>
      </c>
      <c r="BK30" s="40">
        <f t="shared" si="19"/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f t="shared" si="20"/>
        <v>0</v>
      </c>
      <c r="BQ30" s="40">
        <f t="shared" si="21"/>
        <v>0</v>
      </c>
      <c r="BR30" s="40">
        <v>0</v>
      </c>
      <c r="BS30" s="40">
        <v>0</v>
      </c>
      <c r="BT30" s="40">
        <v>0</v>
      </c>
      <c r="BU30" s="40">
        <f t="shared" si="22"/>
        <v>0</v>
      </c>
      <c r="BV30" s="40">
        <f t="shared" si="23"/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f t="shared" si="24"/>
        <v>0</v>
      </c>
      <c r="CB30" s="40">
        <f t="shared" si="25"/>
        <v>0</v>
      </c>
      <c r="CC30" s="40">
        <v>0</v>
      </c>
      <c r="CD30" s="40">
        <v>0</v>
      </c>
      <c r="CE30" s="40">
        <f t="shared" si="26"/>
        <v>0</v>
      </c>
      <c r="CF30" s="40">
        <f t="shared" si="27"/>
        <v>0</v>
      </c>
      <c r="CG30" s="44">
        <v>0</v>
      </c>
      <c r="CH30" s="44">
        <v>0</v>
      </c>
      <c r="CI30" s="44">
        <v>0</v>
      </c>
      <c r="CJ30" s="44">
        <f t="shared" si="28"/>
        <v>0</v>
      </c>
      <c r="CK30" s="44">
        <f t="shared" si="29"/>
        <v>0</v>
      </c>
      <c r="CL30" s="44">
        <v>0</v>
      </c>
      <c r="CM30" s="44">
        <v>0</v>
      </c>
      <c r="CN30" s="44">
        <f t="shared" si="30"/>
        <v>0</v>
      </c>
      <c r="CO30" s="44">
        <f t="shared" si="31"/>
        <v>0</v>
      </c>
      <c r="CP30" s="40">
        <v>0</v>
      </c>
      <c r="CQ30" s="40">
        <v>0</v>
      </c>
      <c r="CR30" s="40">
        <v>0</v>
      </c>
      <c r="CS30" s="40">
        <f t="shared" si="32"/>
        <v>0</v>
      </c>
      <c r="CT30" s="40">
        <f t="shared" si="33"/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f t="shared" si="34"/>
        <v>0</v>
      </c>
      <c r="CZ30" s="40">
        <f t="shared" si="35"/>
        <v>0</v>
      </c>
      <c r="DA30" s="40">
        <v>0</v>
      </c>
      <c r="DB30" s="40">
        <v>0</v>
      </c>
      <c r="DC30" s="40">
        <f t="shared" si="36"/>
        <v>0</v>
      </c>
      <c r="DD30" s="40">
        <f t="shared" si="37"/>
        <v>0</v>
      </c>
      <c r="DE30" s="44">
        <v>0</v>
      </c>
      <c r="DF30" s="44">
        <v>0</v>
      </c>
      <c r="DG30" s="44">
        <v>0</v>
      </c>
      <c r="DH30" s="44">
        <f t="shared" si="38"/>
        <v>0</v>
      </c>
      <c r="DI30" s="44">
        <f t="shared" si="39"/>
        <v>0</v>
      </c>
      <c r="DJ30" s="43">
        <v>0</v>
      </c>
      <c r="DK30" s="43">
        <v>0</v>
      </c>
      <c r="DL30" s="43">
        <f t="shared" si="40"/>
        <v>0</v>
      </c>
      <c r="DM30" s="43">
        <f t="shared" si="41"/>
        <v>0</v>
      </c>
    </row>
    <row r="31" spans="1:117" ht="14.85" customHeight="1" x14ac:dyDescent="0.25">
      <c r="A31" s="5" t="s">
        <v>98</v>
      </c>
      <c r="B31" s="5" t="s">
        <v>99</v>
      </c>
      <c r="C31" s="5" t="s">
        <v>4892</v>
      </c>
      <c r="D31" s="5" t="s">
        <v>100</v>
      </c>
      <c r="E31" s="5" t="s">
        <v>101</v>
      </c>
      <c r="G31" s="11" t="s">
        <v>3134</v>
      </c>
      <c r="H31" s="5">
        <v>0</v>
      </c>
      <c r="I31" s="5">
        <v>0</v>
      </c>
      <c r="J31" s="5">
        <v>1000</v>
      </c>
      <c r="K31" s="12" t="s">
        <v>2847</v>
      </c>
      <c r="L31" s="6" t="s">
        <v>3766</v>
      </c>
      <c r="M31" s="13"/>
      <c r="N31" s="40">
        <v>8.222316445149595E-4</v>
      </c>
      <c r="O31" s="40">
        <v>8.222316445149595E-4</v>
      </c>
      <c r="P31" s="40">
        <v>8.222316445149595E-4</v>
      </c>
      <c r="Q31" s="40">
        <v>8.4228607486898301E-4</v>
      </c>
      <c r="R31" s="40">
        <f t="shared" si="0"/>
        <v>8.2724525210346538E-4</v>
      </c>
      <c r="S31" s="40">
        <f t="shared" si="1"/>
        <v>8.683823072505054E-6</v>
      </c>
      <c r="T31" s="40">
        <v>8.4228607486898301E-4</v>
      </c>
      <c r="U31" s="40">
        <v>8.4228607486898301E-4</v>
      </c>
      <c r="V31" s="40">
        <v>8.222316445149595E-4</v>
      </c>
      <c r="W31" s="40">
        <v>8.4228607486898301E-4</v>
      </c>
      <c r="X31" s="40">
        <f t="shared" si="2"/>
        <v>8.3727246728047713E-4</v>
      </c>
      <c r="Y31" s="40">
        <f t="shared" si="3"/>
        <v>8.683823072505054E-6</v>
      </c>
      <c r="Z31" s="40">
        <v>8.222316445149595E-4</v>
      </c>
      <c r="AA31" s="40">
        <v>8.4228607486898301E-4</v>
      </c>
      <c r="AB31" s="40">
        <f t="shared" si="4"/>
        <v>8.3225885969197126E-4</v>
      </c>
      <c r="AC31" s="40">
        <f t="shared" si="5"/>
        <v>1.0027215177011752E-5</v>
      </c>
      <c r="AD31" s="40">
        <v>8.4228607486898301E-4</v>
      </c>
      <c r="AE31" s="40">
        <v>8.222316445149595E-4</v>
      </c>
      <c r="AF31" s="40">
        <f t="shared" si="6"/>
        <v>8.3225885969197126E-4</v>
      </c>
      <c r="AG31" s="40">
        <f t="shared" si="7"/>
        <v>1.0027215177011752E-5</v>
      </c>
      <c r="AH31" s="40">
        <v>8.222316445149595E-4</v>
      </c>
      <c r="AI31" s="40">
        <v>8.222316445149595E-4</v>
      </c>
      <c r="AJ31" s="40">
        <v>8.222316445149595E-4</v>
      </c>
      <c r="AK31" s="40">
        <f t="shared" si="8"/>
        <v>8.2223164451495961E-4</v>
      </c>
      <c r="AL31" s="40">
        <f t="shared" si="9"/>
        <v>1.0842021724855044E-19</v>
      </c>
      <c r="AM31" s="40">
        <v>8.4228607486898301E-4</v>
      </c>
      <c r="AN31" s="40">
        <v>8.4228607486898301E-4</v>
      </c>
      <c r="AO31" s="40">
        <v>8.4228607486898301E-4</v>
      </c>
      <c r="AP31" s="40">
        <v>8.6234050522300619E-4</v>
      </c>
      <c r="AQ31" s="40">
        <f t="shared" si="10"/>
        <v>8.4729968245748888E-4</v>
      </c>
      <c r="AR31" s="40">
        <f t="shared" si="11"/>
        <v>8.6838230725049134E-6</v>
      </c>
      <c r="AS31" s="40">
        <v>8.4228607486898301E-4</v>
      </c>
      <c r="AT31" s="40">
        <v>8.4228607486898301E-4</v>
      </c>
      <c r="AU31" s="40">
        <f t="shared" si="12"/>
        <v>8.4228607486898301E-4</v>
      </c>
      <c r="AV31" s="40">
        <f t="shared" si="13"/>
        <v>0</v>
      </c>
      <c r="AW31" s="44">
        <v>4.01088607080468E-4</v>
      </c>
      <c r="AX31" s="44">
        <v>3.9306683493885863E-4</v>
      </c>
      <c r="AY31" s="44">
        <v>3.8504506279724932E-4</v>
      </c>
      <c r="AZ31" s="44">
        <f t="shared" si="14"/>
        <v>3.9306683493885863E-4</v>
      </c>
      <c r="BA31" s="44">
        <f t="shared" si="15"/>
        <v>6.5497495266053097E-6</v>
      </c>
      <c r="BB31" s="44">
        <v>4.211430374344915E-4</v>
      </c>
      <c r="BC31" s="44">
        <v>4.211430374344915E-4</v>
      </c>
      <c r="BD31" s="44">
        <f t="shared" si="16"/>
        <v>4.211430374344915E-4</v>
      </c>
      <c r="BE31" s="44">
        <f t="shared" si="17"/>
        <v>0</v>
      </c>
      <c r="BF31" s="40">
        <v>1.6236639176234432E-3</v>
      </c>
      <c r="BG31" s="40">
        <v>1.5819515329432714E-3</v>
      </c>
      <c r="BH31" s="40">
        <v>1.8073269305590028E-3</v>
      </c>
      <c r="BI31" s="40">
        <v>1.590836947783184E-3</v>
      </c>
      <c r="BJ31" s="40">
        <f t="shared" si="18"/>
        <v>1.6509448322272252E-3</v>
      </c>
      <c r="BK31" s="40">
        <f t="shared" si="19"/>
        <v>9.161419390396345E-5</v>
      </c>
      <c r="BL31" s="40">
        <v>1.4326277787532506E-3</v>
      </c>
      <c r="BM31" s="40">
        <v>1.4996285290381809E-3</v>
      </c>
      <c r="BN31" s="40">
        <v>1.4939751883131863E-3</v>
      </c>
      <c r="BO31" s="40">
        <v>1.4954836879766597E-3</v>
      </c>
      <c r="BP31" s="40">
        <f t="shared" si="20"/>
        <v>1.4804287960203193E-3</v>
      </c>
      <c r="BQ31" s="40">
        <f t="shared" si="21"/>
        <v>2.7675447221739234E-5</v>
      </c>
      <c r="BR31" s="40">
        <v>9.6655785490103185E-4</v>
      </c>
      <c r="BS31" s="40">
        <v>9.3152731434733833E-4</v>
      </c>
      <c r="BT31" s="40">
        <v>9.4810499734041941E-4</v>
      </c>
      <c r="BU31" s="40">
        <f t="shared" si="22"/>
        <v>9.4873005552959661E-4</v>
      </c>
      <c r="BV31" s="40">
        <f t="shared" si="23"/>
        <v>1.4307986491836987E-5</v>
      </c>
      <c r="BW31" s="40">
        <v>1.0343867587232361E-3</v>
      </c>
      <c r="BX31" s="40">
        <v>1.0059081279607484E-3</v>
      </c>
      <c r="BY31" s="40">
        <v>1.021123515362576E-3</v>
      </c>
      <c r="BZ31" s="40">
        <v>1.0260802849588282E-3</v>
      </c>
      <c r="CA31" s="40">
        <f t="shared" si="24"/>
        <v>1.0218746717513471E-3</v>
      </c>
      <c r="CB31" s="40">
        <f t="shared" si="25"/>
        <v>1.0365016393867326E-5</v>
      </c>
      <c r="CC31" s="40">
        <v>9.6318718745388174E-4</v>
      </c>
      <c r="CD31" s="40">
        <v>9.577863127390589E-4</v>
      </c>
      <c r="CE31" s="40">
        <f t="shared" si="26"/>
        <v>9.6048675009647038E-4</v>
      </c>
      <c r="CF31" s="40">
        <f t="shared" si="27"/>
        <v>2.7004373574114203E-6</v>
      </c>
      <c r="CG31" s="44">
        <v>4.8092433671137371E-4</v>
      </c>
      <c r="CH31" s="44">
        <v>5.0415887314235192E-4</v>
      </c>
      <c r="CI31" s="44">
        <v>4.2389808054989604E-4</v>
      </c>
      <c r="CJ31" s="44">
        <f t="shared" si="28"/>
        <v>4.6966043013454056E-4</v>
      </c>
      <c r="CK31" s="44">
        <f t="shared" si="29"/>
        <v>3.3720472519633368E-5</v>
      </c>
      <c r="CL31" s="44">
        <v>5.5871991424604112E-4</v>
      </c>
      <c r="CM31" s="44">
        <v>5.113912359859487E-4</v>
      </c>
      <c r="CN31" s="44">
        <f t="shared" si="30"/>
        <v>5.3505557511599497E-4</v>
      </c>
      <c r="CO31" s="44">
        <f t="shared" si="31"/>
        <v>2.3664339130046212E-5</v>
      </c>
      <c r="CP31" s="40">
        <v>9.3780983062400941E-4</v>
      </c>
      <c r="CQ31" s="40">
        <v>8.9154567279486592E-4</v>
      </c>
      <c r="CR31" s="40">
        <v>9.2112104748970282E-4</v>
      </c>
      <c r="CS31" s="40">
        <f t="shared" si="32"/>
        <v>9.1682551696952613E-4</v>
      </c>
      <c r="CT31" s="40">
        <f t="shared" si="33"/>
        <v>1.9129937475891939E-5</v>
      </c>
      <c r="CU31" s="40">
        <v>9.3012295610710725E-4</v>
      </c>
      <c r="CV31" s="40">
        <v>9.0372307575819274E-4</v>
      </c>
      <c r="CW31" s="40">
        <v>9.1471884706613308E-4</v>
      </c>
      <c r="CX31" s="40">
        <v>9.1971755049333344E-4</v>
      </c>
      <c r="CY31" s="40">
        <f t="shared" si="34"/>
        <v>9.1707060735619168E-4</v>
      </c>
      <c r="CZ31" s="40">
        <f t="shared" si="35"/>
        <v>9.5007564449924962E-6</v>
      </c>
      <c r="DA31" s="40">
        <v>9.6318718745388174E-4</v>
      </c>
      <c r="DB31" s="40">
        <v>9.577863127390589E-4</v>
      </c>
      <c r="DC31" s="40">
        <f t="shared" si="36"/>
        <v>9.6048675009647038E-4</v>
      </c>
      <c r="DD31" s="40">
        <f t="shared" si="37"/>
        <v>2.7004373574114203E-6</v>
      </c>
      <c r="DE31" s="44">
        <v>4.8092433671137371E-4</v>
      </c>
      <c r="DF31" s="44">
        <v>5.0415887314235192E-4</v>
      </c>
      <c r="DG31" s="44">
        <v>4.2389808054989604E-4</v>
      </c>
      <c r="DH31" s="44">
        <f t="shared" si="38"/>
        <v>4.6966043013454056E-4</v>
      </c>
      <c r="DI31" s="44">
        <f t="shared" si="39"/>
        <v>3.3720472519633368E-5</v>
      </c>
      <c r="DJ31" s="43">
        <v>5.5871991424604112E-4</v>
      </c>
      <c r="DK31" s="43">
        <v>5.113912359859487E-4</v>
      </c>
      <c r="DL31" s="43">
        <f t="shared" si="40"/>
        <v>5.3505557511599497E-4</v>
      </c>
      <c r="DM31" s="43">
        <f t="shared" si="41"/>
        <v>2.3664339130046212E-5</v>
      </c>
    </row>
    <row r="32" spans="1:117" ht="14.85" customHeight="1" x14ac:dyDescent="0.25">
      <c r="A32" s="5" t="s">
        <v>102</v>
      </c>
      <c r="B32" s="5" t="s">
        <v>103</v>
      </c>
      <c r="C32" s="5" t="s">
        <v>4893</v>
      </c>
      <c r="D32" s="5" t="s">
        <v>104</v>
      </c>
      <c r="E32" s="5" t="s">
        <v>105</v>
      </c>
      <c r="G32" s="11" t="s">
        <v>3214</v>
      </c>
      <c r="H32" s="5">
        <v>0</v>
      </c>
      <c r="I32" s="5">
        <v>0</v>
      </c>
      <c r="J32" s="5">
        <v>1000</v>
      </c>
      <c r="L32" s="6" t="s">
        <v>3767</v>
      </c>
      <c r="M32" s="13"/>
      <c r="N32" s="40">
        <v>0</v>
      </c>
      <c r="O32" s="40">
        <v>0</v>
      </c>
      <c r="P32" s="40">
        <v>0</v>
      </c>
      <c r="Q32" s="40">
        <v>0</v>
      </c>
      <c r="R32" s="40">
        <f t="shared" si="0"/>
        <v>0</v>
      </c>
      <c r="S32" s="40">
        <f t="shared" si="1"/>
        <v>0</v>
      </c>
      <c r="T32" s="40">
        <v>0</v>
      </c>
      <c r="U32" s="40">
        <v>0</v>
      </c>
      <c r="V32" s="40">
        <v>0</v>
      </c>
      <c r="W32" s="40">
        <v>0</v>
      </c>
      <c r="X32" s="40">
        <f t="shared" si="2"/>
        <v>0</v>
      </c>
      <c r="Y32" s="40">
        <f t="shared" si="3"/>
        <v>0</v>
      </c>
      <c r="Z32" s="40">
        <v>0</v>
      </c>
      <c r="AA32" s="40">
        <v>0</v>
      </c>
      <c r="AB32" s="40">
        <f t="shared" si="4"/>
        <v>0</v>
      </c>
      <c r="AC32" s="40">
        <f t="shared" si="5"/>
        <v>0</v>
      </c>
      <c r="AD32" s="40">
        <v>0</v>
      </c>
      <c r="AE32" s="40">
        <v>0</v>
      </c>
      <c r="AF32" s="40">
        <f t="shared" si="6"/>
        <v>0</v>
      </c>
      <c r="AG32" s="40">
        <f t="shared" si="7"/>
        <v>0</v>
      </c>
      <c r="AH32" s="40">
        <v>0</v>
      </c>
      <c r="AI32" s="40">
        <v>0</v>
      </c>
      <c r="AJ32" s="40">
        <v>0</v>
      </c>
      <c r="AK32" s="40">
        <f t="shared" si="8"/>
        <v>0</v>
      </c>
      <c r="AL32" s="40">
        <f t="shared" si="9"/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f t="shared" si="10"/>
        <v>0</v>
      </c>
      <c r="AR32" s="40">
        <f t="shared" si="11"/>
        <v>0</v>
      </c>
      <c r="AS32" s="40">
        <v>0</v>
      </c>
      <c r="AT32" s="40">
        <v>0</v>
      </c>
      <c r="AU32" s="40">
        <f t="shared" si="12"/>
        <v>0</v>
      </c>
      <c r="AV32" s="40">
        <f t="shared" si="13"/>
        <v>0</v>
      </c>
      <c r="AW32" s="44">
        <v>0</v>
      </c>
      <c r="AX32" s="44">
        <v>0</v>
      </c>
      <c r="AY32" s="44">
        <v>0</v>
      </c>
      <c r="AZ32" s="44">
        <f t="shared" si="14"/>
        <v>0</v>
      </c>
      <c r="BA32" s="44">
        <f t="shared" si="15"/>
        <v>0</v>
      </c>
      <c r="BB32" s="44">
        <v>0</v>
      </c>
      <c r="BC32" s="44">
        <v>0</v>
      </c>
      <c r="BD32" s="44">
        <f t="shared" si="16"/>
        <v>0</v>
      </c>
      <c r="BE32" s="44">
        <f t="shared" si="17"/>
        <v>0</v>
      </c>
      <c r="BF32" s="40">
        <v>0</v>
      </c>
      <c r="BG32" s="40">
        <v>0</v>
      </c>
      <c r="BH32" s="40">
        <v>0</v>
      </c>
      <c r="BI32" s="40">
        <v>0</v>
      </c>
      <c r="BJ32" s="40">
        <f t="shared" si="18"/>
        <v>0</v>
      </c>
      <c r="BK32" s="40">
        <f t="shared" si="19"/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f t="shared" si="20"/>
        <v>0</v>
      </c>
      <c r="BQ32" s="40">
        <f t="shared" si="21"/>
        <v>0</v>
      </c>
      <c r="BR32" s="40">
        <v>0</v>
      </c>
      <c r="BS32" s="40">
        <v>0</v>
      </c>
      <c r="BT32" s="40">
        <v>0</v>
      </c>
      <c r="BU32" s="40">
        <f t="shared" si="22"/>
        <v>0</v>
      </c>
      <c r="BV32" s="40">
        <f t="shared" si="23"/>
        <v>0</v>
      </c>
      <c r="BW32" s="40">
        <v>0</v>
      </c>
      <c r="BX32" s="40">
        <v>0</v>
      </c>
      <c r="BY32" s="40">
        <v>0</v>
      </c>
      <c r="BZ32" s="40">
        <v>0</v>
      </c>
      <c r="CA32" s="40">
        <f t="shared" si="24"/>
        <v>0</v>
      </c>
      <c r="CB32" s="40">
        <f t="shared" si="25"/>
        <v>0</v>
      </c>
      <c r="CC32" s="40">
        <v>0</v>
      </c>
      <c r="CD32" s="40">
        <v>0</v>
      </c>
      <c r="CE32" s="40">
        <f t="shared" si="26"/>
        <v>0</v>
      </c>
      <c r="CF32" s="40">
        <f t="shared" si="27"/>
        <v>0</v>
      </c>
      <c r="CG32" s="44">
        <v>0</v>
      </c>
      <c r="CH32" s="44">
        <v>0</v>
      </c>
      <c r="CI32" s="44">
        <v>0</v>
      </c>
      <c r="CJ32" s="44">
        <f t="shared" si="28"/>
        <v>0</v>
      </c>
      <c r="CK32" s="44">
        <f t="shared" si="29"/>
        <v>0</v>
      </c>
      <c r="CL32" s="44">
        <v>0</v>
      </c>
      <c r="CM32" s="44">
        <v>0</v>
      </c>
      <c r="CN32" s="44">
        <f t="shared" si="30"/>
        <v>0</v>
      </c>
      <c r="CO32" s="44">
        <f t="shared" si="31"/>
        <v>0</v>
      </c>
      <c r="CP32" s="40">
        <v>0</v>
      </c>
      <c r="CQ32" s="40">
        <v>0</v>
      </c>
      <c r="CR32" s="40">
        <v>0</v>
      </c>
      <c r="CS32" s="40">
        <f t="shared" si="32"/>
        <v>0</v>
      </c>
      <c r="CT32" s="40">
        <f t="shared" si="33"/>
        <v>0</v>
      </c>
      <c r="CU32" s="40">
        <v>0</v>
      </c>
      <c r="CV32" s="40">
        <v>0</v>
      </c>
      <c r="CW32" s="40">
        <v>0</v>
      </c>
      <c r="CX32" s="40">
        <v>0</v>
      </c>
      <c r="CY32" s="40">
        <f t="shared" si="34"/>
        <v>0</v>
      </c>
      <c r="CZ32" s="40">
        <f t="shared" si="35"/>
        <v>0</v>
      </c>
      <c r="DA32" s="40">
        <v>0</v>
      </c>
      <c r="DB32" s="40">
        <v>0</v>
      </c>
      <c r="DC32" s="40">
        <f t="shared" si="36"/>
        <v>0</v>
      </c>
      <c r="DD32" s="40">
        <f t="shared" si="37"/>
        <v>0</v>
      </c>
      <c r="DE32" s="44">
        <v>0</v>
      </c>
      <c r="DF32" s="44">
        <v>0</v>
      </c>
      <c r="DG32" s="44">
        <v>0</v>
      </c>
      <c r="DH32" s="44">
        <f t="shared" si="38"/>
        <v>0</v>
      </c>
      <c r="DI32" s="44">
        <f t="shared" si="39"/>
        <v>0</v>
      </c>
      <c r="DJ32" s="43">
        <v>0</v>
      </c>
      <c r="DK32" s="43">
        <v>0</v>
      </c>
      <c r="DL32" s="43">
        <f t="shared" si="40"/>
        <v>0</v>
      </c>
      <c r="DM32" s="43">
        <f t="shared" si="41"/>
        <v>0</v>
      </c>
    </row>
    <row r="33" spans="1:117" ht="14.85" customHeight="1" x14ac:dyDescent="0.25">
      <c r="A33" s="5" t="s">
        <v>106</v>
      </c>
      <c r="B33" s="5" t="s">
        <v>107</v>
      </c>
      <c r="C33" s="5" t="s">
        <v>4894</v>
      </c>
      <c r="D33" s="5" t="s">
        <v>108</v>
      </c>
      <c r="E33" s="5" t="s">
        <v>109</v>
      </c>
      <c r="G33" s="11" t="s">
        <v>3215</v>
      </c>
      <c r="H33" s="5">
        <v>1</v>
      </c>
      <c r="I33" s="5">
        <v>-1000</v>
      </c>
      <c r="J33" s="5">
        <v>1000</v>
      </c>
      <c r="K33" s="12" t="s">
        <v>3408</v>
      </c>
      <c r="L33" s="6" t="s">
        <v>3768</v>
      </c>
      <c r="M33" s="13"/>
      <c r="N33" s="40">
        <v>0</v>
      </c>
      <c r="O33" s="40">
        <v>0</v>
      </c>
      <c r="P33" s="40">
        <v>0</v>
      </c>
      <c r="Q33" s="40">
        <v>0</v>
      </c>
      <c r="R33" s="40">
        <f t="shared" si="0"/>
        <v>0</v>
      </c>
      <c r="S33" s="40">
        <f t="shared" si="1"/>
        <v>0</v>
      </c>
      <c r="T33" s="40">
        <v>0</v>
      </c>
      <c r="U33" s="40">
        <v>0</v>
      </c>
      <c r="V33" s="40">
        <v>0</v>
      </c>
      <c r="W33" s="40">
        <v>0</v>
      </c>
      <c r="X33" s="40">
        <f t="shared" si="2"/>
        <v>0</v>
      </c>
      <c r="Y33" s="40">
        <f t="shared" si="3"/>
        <v>0</v>
      </c>
      <c r="Z33" s="40">
        <v>0</v>
      </c>
      <c r="AA33" s="40">
        <v>0</v>
      </c>
      <c r="AB33" s="40">
        <f t="shared" si="4"/>
        <v>0</v>
      </c>
      <c r="AC33" s="40">
        <f t="shared" si="5"/>
        <v>0</v>
      </c>
      <c r="AD33" s="40">
        <v>0</v>
      </c>
      <c r="AE33" s="40">
        <v>0</v>
      </c>
      <c r="AF33" s="40">
        <f t="shared" si="6"/>
        <v>0</v>
      </c>
      <c r="AG33" s="40">
        <f t="shared" si="7"/>
        <v>0</v>
      </c>
      <c r="AH33" s="40">
        <v>0</v>
      </c>
      <c r="AI33" s="40">
        <v>0</v>
      </c>
      <c r="AJ33" s="40">
        <v>0</v>
      </c>
      <c r="AK33" s="40">
        <f t="shared" si="8"/>
        <v>0</v>
      </c>
      <c r="AL33" s="40">
        <f t="shared" si="9"/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f t="shared" si="10"/>
        <v>0</v>
      </c>
      <c r="AR33" s="40">
        <f t="shared" si="11"/>
        <v>0</v>
      </c>
      <c r="AS33" s="40">
        <v>0</v>
      </c>
      <c r="AT33" s="40">
        <v>0</v>
      </c>
      <c r="AU33" s="40">
        <f t="shared" si="12"/>
        <v>0</v>
      </c>
      <c r="AV33" s="40">
        <f t="shared" si="13"/>
        <v>0</v>
      </c>
      <c r="AW33" s="44">
        <v>0</v>
      </c>
      <c r="AX33" s="44">
        <v>0</v>
      </c>
      <c r="AY33" s="44">
        <v>0</v>
      </c>
      <c r="AZ33" s="44">
        <f t="shared" si="14"/>
        <v>0</v>
      </c>
      <c r="BA33" s="44">
        <f t="shared" si="15"/>
        <v>0</v>
      </c>
      <c r="BB33" s="44">
        <v>0</v>
      </c>
      <c r="BC33" s="44">
        <v>0</v>
      </c>
      <c r="BD33" s="44">
        <f t="shared" si="16"/>
        <v>0</v>
      </c>
      <c r="BE33" s="44">
        <f t="shared" si="17"/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f t="shared" si="18"/>
        <v>0</v>
      </c>
      <c r="BK33" s="40">
        <f t="shared" si="19"/>
        <v>0</v>
      </c>
      <c r="BL33" s="40">
        <v>0</v>
      </c>
      <c r="BM33" s="40">
        <v>0</v>
      </c>
      <c r="BN33" s="40">
        <v>0</v>
      </c>
      <c r="BO33" s="40">
        <v>0</v>
      </c>
      <c r="BP33" s="40">
        <f t="shared" si="20"/>
        <v>0</v>
      </c>
      <c r="BQ33" s="40">
        <f t="shared" si="21"/>
        <v>0</v>
      </c>
      <c r="BR33" s="40">
        <v>0</v>
      </c>
      <c r="BS33" s="40">
        <v>0</v>
      </c>
      <c r="BT33" s="40">
        <v>0</v>
      </c>
      <c r="BU33" s="40">
        <f t="shared" si="22"/>
        <v>0</v>
      </c>
      <c r="BV33" s="40">
        <f t="shared" si="23"/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f t="shared" si="24"/>
        <v>0</v>
      </c>
      <c r="CB33" s="40">
        <f t="shared" si="25"/>
        <v>0</v>
      </c>
      <c r="CC33" s="40">
        <v>0</v>
      </c>
      <c r="CD33" s="40">
        <v>0</v>
      </c>
      <c r="CE33" s="40">
        <f t="shared" si="26"/>
        <v>0</v>
      </c>
      <c r="CF33" s="40">
        <f t="shared" si="27"/>
        <v>0</v>
      </c>
      <c r="CG33" s="44">
        <v>0</v>
      </c>
      <c r="CH33" s="44">
        <v>0</v>
      </c>
      <c r="CI33" s="44">
        <v>0</v>
      </c>
      <c r="CJ33" s="44">
        <f t="shared" si="28"/>
        <v>0</v>
      </c>
      <c r="CK33" s="44">
        <f t="shared" si="29"/>
        <v>0</v>
      </c>
      <c r="CL33" s="44">
        <v>0</v>
      </c>
      <c r="CM33" s="44">
        <v>0</v>
      </c>
      <c r="CN33" s="44">
        <f t="shared" si="30"/>
        <v>0</v>
      </c>
      <c r="CO33" s="44">
        <f t="shared" si="31"/>
        <v>0</v>
      </c>
      <c r="CP33" s="40">
        <v>0</v>
      </c>
      <c r="CQ33" s="40">
        <v>0</v>
      </c>
      <c r="CR33" s="40">
        <v>0</v>
      </c>
      <c r="CS33" s="40">
        <f t="shared" si="32"/>
        <v>0</v>
      </c>
      <c r="CT33" s="40">
        <f t="shared" si="33"/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f t="shared" si="34"/>
        <v>0</v>
      </c>
      <c r="CZ33" s="40">
        <f t="shared" si="35"/>
        <v>0</v>
      </c>
      <c r="DA33" s="40">
        <v>0</v>
      </c>
      <c r="DB33" s="40">
        <v>0</v>
      </c>
      <c r="DC33" s="40">
        <f t="shared" si="36"/>
        <v>0</v>
      </c>
      <c r="DD33" s="40">
        <f t="shared" si="37"/>
        <v>0</v>
      </c>
      <c r="DE33" s="44">
        <v>0</v>
      </c>
      <c r="DF33" s="44">
        <v>0</v>
      </c>
      <c r="DG33" s="44">
        <v>0</v>
      </c>
      <c r="DH33" s="44">
        <f t="shared" si="38"/>
        <v>0</v>
      </c>
      <c r="DI33" s="44">
        <f t="shared" si="39"/>
        <v>0</v>
      </c>
      <c r="DJ33" s="43">
        <v>0</v>
      </c>
      <c r="DK33" s="43">
        <v>0</v>
      </c>
      <c r="DL33" s="43">
        <f t="shared" si="40"/>
        <v>0</v>
      </c>
      <c r="DM33" s="43">
        <f t="shared" si="41"/>
        <v>0</v>
      </c>
    </row>
    <row r="34" spans="1:117" ht="14.85" customHeight="1" x14ac:dyDescent="0.25">
      <c r="A34" s="5" t="s">
        <v>110</v>
      </c>
      <c r="B34" s="5" t="s">
        <v>111</v>
      </c>
      <c r="C34" s="5" t="s">
        <v>4895</v>
      </c>
      <c r="D34" s="5" t="s">
        <v>112</v>
      </c>
      <c r="E34" s="5" t="s">
        <v>113</v>
      </c>
      <c r="G34" s="11" t="s">
        <v>3209</v>
      </c>
      <c r="H34" s="5">
        <v>1</v>
      </c>
      <c r="I34" s="5">
        <v>-1000</v>
      </c>
      <c r="J34" s="5">
        <v>0</v>
      </c>
      <c r="K34" s="12" t="s">
        <v>2849</v>
      </c>
      <c r="L34" s="6" t="s">
        <v>3769</v>
      </c>
      <c r="M34" s="13"/>
      <c r="N34" s="40">
        <v>0</v>
      </c>
      <c r="O34" s="40">
        <v>0</v>
      </c>
      <c r="P34" s="40">
        <v>0</v>
      </c>
      <c r="Q34" s="40">
        <v>0</v>
      </c>
      <c r="R34" s="40">
        <f t="shared" si="0"/>
        <v>0</v>
      </c>
      <c r="S34" s="40">
        <f t="shared" si="1"/>
        <v>0</v>
      </c>
      <c r="T34" s="40">
        <v>0</v>
      </c>
      <c r="U34" s="40">
        <v>0</v>
      </c>
      <c r="V34" s="40">
        <v>0</v>
      </c>
      <c r="W34" s="40">
        <v>0</v>
      </c>
      <c r="X34" s="40">
        <f t="shared" si="2"/>
        <v>0</v>
      </c>
      <c r="Y34" s="40">
        <f t="shared" si="3"/>
        <v>0</v>
      </c>
      <c r="Z34" s="40">
        <v>0</v>
      </c>
      <c r="AA34" s="40">
        <v>0</v>
      </c>
      <c r="AB34" s="40">
        <f t="shared" si="4"/>
        <v>0</v>
      </c>
      <c r="AC34" s="40">
        <f t="shared" si="5"/>
        <v>0</v>
      </c>
      <c r="AD34" s="40">
        <v>0</v>
      </c>
      <c r="AE34" s="40">
        <v>0</v>
      </c>
      <c r="AF34" s="40">
        <f t="shared" si="6"/>
        <v>0</v>
      </c>
      <c r="AG34" s="40">
        <f t="shared" si="7"/>
        <v>0</v>
      </c>
      <c r="AH34" s="40">
        <v>-2.0918378140777349E-11</v>
      </c>
      <c r="AI34" s="40">
        <v>-8.8675733422860503E-12</v>
      </c>
      <c r="AJ34" s="40">
        <v>-1.8189894035458565E-12</v>
      </c>
      <c r="AK34" s="40">
        <f t="shared" si="8"/>
        <v>-1.0534980295536419E-11</v>
      </c>
      <c r="AL34" s="40">
        <f t="shared" si="9"/>
        <v>7.8859303824292907E-12</v>
      </c>
      <c r="AM34" s="40">
        <v>2.1714186004828662E-11</v>
      </c>
      <c r="AN34" s="40">
        <v>3.865352482534945E-12</v>
      </c>
      <c r="AO34" s="40">
        <v>0</v>
      </c>
      <c r="AP34" s="40">
        <v>2.5011104298755527E-12</v>
      </c>
      <c r="AQ34" s="40">
        <f t="shared" si="10"/>
        <v>7.0201622293097898E-12</v>
      </c>
      <c r="AR34" s="40">
        <f t="shared" si="11"/>
        <v>8.5960989138337781E-12</v>
      </c>
      <c r="AS34" s="40">
        <v>0</v>
      </c>
      <c r="AT34" s="40">
        <v>0</v>
      </c>
      <c r="AU34" s="40">
        <f t="shared" si="12"/>
        <v>0</v>
      </c>
      <c r="AV34" s="40">
        <f t="shared" si="13"/>
        <v>0</v>
      </c>
      <c r="AW34" s="44">
        <v>0</v>
      </c>
      <c r="AX34" s="44">
        <v>0</v>
      </c>
      <c r="AY34" s="44">
        <v>0</v>
      </c>
      <c r="AZ34" s="44">
        <f t="shared" si="14"/>
        <v>0</v>
      </c>
      <c r="BA34" s="44">
        <f t="shared" si="15"/>
        <v>0</v>
      </c>
      <c r="BB34" s="44">
        <v>0</v>
      </c>
      <c r="BC34" s="44">
        <v>0</v>
      </c>
      <c r="BD34" s="44">
        <f t="shared" si="16"/>
        <v>0</v>
      </c>
      <c r="BE34" s="44">
        <f t="shared" si="17"/>
        <v>0</v>
      </c>
      <c r="BF34" s="40">
        <v>0</v>
      </c>
      <c r="BG34" s="40">
        <v>0</v>
      </c>
      <c r="BH34" s="40">
        <v>0</v>
      </c>
      <c r="BI34" s="40">
        <v>0</v>
      </c>
      <c r="BJ34" s="40">
        <f t="shared" si="18"/>
        <v>0</v>
      </c>
      <c r="BK34" s="40">
        <f t="shared" si="19"/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f t="shared" si="20"/>
        <v>0</v>
      </c>
      <c r="BQ34" s="40">
        <f t="shared" si="21"/>
        <v>0</v>
      </c>
      <c r="BR34" s="40">
        <v>0</v>
      </c>
      <c r="BS34" s="40">
        <v>0</v>
      </c>
      <c r="BT34" s="40">
        <v>0</v>
      </c>
      <c r="BU34" s="40">
        <f t="shared" si="22"/>
        <v>0</v>
      </c>
      <c r="BV34" s="40">
        <f t="shared" si="23"/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f t="shared" si="24"/>
        <v>0</v>
      </c>
      <c r="CB34" s="40">
        <f t="shared" si="25"/>
        <v>0</v>
      </c>
      <c r="CC34" s="40">
        <v>0</v>
      </c>
      <c r="CD34" s="40">
        <v>0</v>
      </c>
      <c r="CE34" s="40">
        <f t="shared" si="26"/>
        <v>0</v>
      </c>
      <c r="CF34" s="40">
        <f t="shared" si="27"/>
        <v>0</v>
      </c>
      <c r="CG34" s="44">
        <v>0</v>
      </c>
      <c r="CH34" s="44">
        <v>0</v>
      </c>
      <c r="CI34" s="44">
        <v>0</v>
      </c>
      <c r="CJ34" s="44">
        <f t="shared" si="28"/>
        <v>0</v>
      </c>
      <c r="CK34" s="44">
        <f t="shared" si="29"/>
        <v>0</v>
      </c>
      <c r="CL34" s="44">
        <v>0</v>
      </c>
      <c r="CM34" s="44">
        <v>0</v>
      </c>
      <c r="CN34" s="44">
        <f t="shared" si="30"/>
        <v>0</v>
      </c>
      <c r="CO34" s="44">
        <f t="shared" si="31"/>
        <v>0</v>
      </c>
      <c r="CP34" s="40">
        <v>0</v>
      </c>
      <c r="CQ34" s="40">
        <v>0</v>
      </c>
      <c r="CR34" s="40">
        <v>0</v>
      </c>
      <c r="CS34" s="40">
        <f t="shared" si="32"/>
        <v>0</v>
      </c>
      <c r="CT34" s="40">
        <f t="shared" si="33"/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f t="shared" si="34"/>
        <v>0</v>
      </c>
      <c r="CZ34" s="40">
        <f t="shared" si="35"/>
        <v>0</v>
      </c>
      <c r="DA34" s="40">
        <v>0</v>
      </c>
      <c r="DB34" s="40">
        <v>0</v>
      </c>
      <c r="DC34" s="40">
        <f t="shared" si="36"/>
        <v>0</v>
      </c>
      <c r="DD34" s="40">
        <f t="shared" si="37"/>
        <v>0</v>
      </c>
      <c r="DE34" s="44">
        <v>0</v>
      </c>
      <c r="DF34" s="44">
        <v>0</v>
      </c>
      <c r="DG34" s="44">
        <v>0</v>
      </c>
      <c r="DH34" s="44">
        <f t="shared" si="38"/>
        <v>0</v>
      </c>
      <c r="DI34" s="44">
        <f t="shared" si="39"/>
        <v>0</v>
      </c>
      <c r="DJ34" s="43">
        <v>0</v>
      </c>
      <c r="DK34" s="43">
        <v>0</v>
      </c>
      <c r="DL34" s="43">
        <f t="shared" si="40"/>
        <v>0</v>
      </c>
      <c r="DM34" s="43">
        <f t="shared" si="41"/>
        <v>0</v>
      </c>
    </row>
    <row r="35" spans="1:117" ht="14.85" customHeight="1" x14ac:dyDescent="0.25">
      <c r="A35" s="5" t="s">
        <v>114</v>
      </c>
      <c r="B35" s="5" t="s">
        <v>115</v>
      </c>
      <c r="C35" s="5" t="s">
        <v>4896</v>
      </c>
      <c r="D35" s="5" t="s">
        <v>116</v>
      </c>
      <c r="E35" s="5" t="s">
        <v>117</v>
      </c>
      <c r="G35" s="11" t="s">
        <v>3216</v>
      </c>
      <c r="H35" s="5">
        <v>1</v>
      </c>
      <c r="I35" s="5">
        <v>-1000</v>
      </c>
      <c r="J35" s="5">
        <v>1000</v>
      </c>
      <c r="K35" s="12" t="s">
        <v>3409</v>
      </c>
      <c r="L35" s="6" t="s">
        <v>3770</v>
      </c>
      <c r="M35" s="13"/>
      <c r="N35" s="40">
        <v>0</v>
      </c>
      <c r="O35" s="40">
        <v>0</v>
      </c>
      <c r="P35" s="40">
        <v>0</v>
      </c>
      <c r="Q35" s="40">
        <v>0</v>
      </c>
      <c r="R35" s="40">
        <f t="shared" si="0"/>
        <v>0</v>
      </c>
      <c r="S35" s="40">
        <f t="shared" si="1"/>
        <v>0</v>
      </c>
      <c r="T35" s="40">
        <v>0</v>
      </c>
      <c r="U35" s="40">
        <v>0</v>
      </c>
      <c r="V35" s="40">
        <v>0</v>
      </c>
      <c r="W35" s="40">
        <v>0</v>
      </c>
      <c r="X35" s="40">
        <f t="shared" si="2"/>
        <v>0</v>
      </c>
      <c r="Y35" s="40">
        <f t="shared" si="3"/>
        <v>0</v>
      </c>
      <c r="Z35" s="40">
        <v>0</v>
      </c>
      <c r="AA35" s="40">
        <v>0</v>
      </c>
      <c r="AB35" s="40">
        <f t="shared" si="4"/>
        <v>0</v>
      </c>
      <c r="AC35" s="40">
        <f t="shared" si="5"/>
        <v>0</v>
      </c>
      <c r="AD35" s="40">
        <v>0</v>
      </c>
      <c r="AE35" s="40">
        <v>0</v>
      </c>
      <c r="AF35" s="40">
        <f t="shared" si="6"/>
        <v>0</v>
      </c>
      <c r="AG35" s="40">
        <f t="shared" si="7"/>
        <v>0</v>
      </c>
      <c r="AH35" s="40">
        <v>0</v>
      </c>
      <c r="AI35" s="40">
        <v>0</v>
      </c>
      <c r="AJ35" s="40">
        <v>0</v>
      </c>
      <c r="AK35" s="40">
        <f t="shared" si="8"/>
        <v>0</v>
      </c>
      <c r="AL35" s="40">
        <f t="shared" si="9"/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f t="shared" si="10"/>
        <v>0</v>
      </c>
      <c r="AR35" s="40">
        <f t="shared" si="11"/>
        <v>0</v>
      </c>
      <c r="AS35" s="40">
        <v>0</v>
      </c>
      <c r="AT35" s="40">
        <v>0</v>
      </c>
      <c r="AU35" s="40">
        <f t="shared" si="12"/>
        <v>0</v>
      </c>
      <c r="AV35" s="40">
        <f t="shared" si="13"/>
        <v>0</v>
      </c>
      <c r="AW35" s="44">
        <v>0</v>
      </c>
      <c r="AX35" s="44">
        <v>0</v>
      </c>
      <c r="AY35" s="44">
        <v>0</v>
      </c>
      <c r="AZ35" s="44">
        <f t="shared" si="14"/>
        <v>0</v>
      </c>
      <c r="BA35" s="44">
        <f t="shared" si="15"/>
        <v>0</v>
      </c>
      <c r="BB35" s="44">
        <v>0</v>
      </c>
      <c r="BC35" s="44">
        <v>0</v>
      </c>
      <c r="BD35" s="44">
        <f t="shared" si="16"/>
        <v>0</v>
      </c>
      <c r="BE35" s="44">
        <f t="shared" si="17"/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f t="shared" si="18"/>
        <v>0</v>
      </c>
      <c r="BK35" s="40">
        <f t="shared" si="19"/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f t="shared" si="20"/>
        <v>0</v>
      </c>
      <c r="BQ35" s="40">
        <f t="shared" si="21"/>
        <v>0</v>
      </c>
      <c r="BR35" s="40">
        <v>0</v>
      </c>
      <c r="BS35" s="40">
        <v>0</v>
      </c>
      <c r="BT35" s="40">
        <v>0</v>
      </c>
      <c r="BU35" s="40">
        <f t="shared" si="22"/>
        <v>0</v>
      </c>
      <c r="BV35" s="40">
        <f t="shared" si="23"/>
        <v>0</v>
      </c>
      <c r="BW35" s="40">
        <v>0</v>
      </c>
      <c r="BX35" s="40">
        <v>0</v>
      </c>
      <c r="BY35" s="40">
        <v>0</v>
      </c>
      <c r="BZ35" s="40">
        <v>0</v>
      </c>
      <c r="CA35" s="40">
        <f t="shared" si="24"/>
        <v>0</v>
      </c>
      <c r="CB35" s="40">
        <f t="shared" si="25"/>
        <v>0</v>
      </c>
      <c r="CC35" s="40">
        <v>0</v>
      </c>
      <c r="CD35" s="40">
        <v>0</v>
      </c>
      <c r="CE35" s="40">
        <f t="shared" si="26"/>
        <v>0</v>
      </c>
      <c r="CF35" s="40">
        <f t="shared" si="27"/>
        <v>0</v>
      </c>
      <c r="CG35" s="44">
        <v>0</v>
      </c>
      <c r="CH35" s="44">
        <v>0</v>
      </c>
      <c r="CI35" s="44">
        <v>0</v>
      </c>
      <c r="CJ35" s="44">
        <f t="shared" si="28"/>
        <v>0</v>
      </c>
      <c r="CK35" s="44">
        <f t="shared" si="29"/>
        <v>0</v>
      </c>
      <c r="CL35" s="44">
        <v>0</v>
      </c>
      <c r="CM35" s="44">
        <v>0</v>
      </c>
      <c r="CN35" s="44">
        <f t="shared" si="30"/>
        <v>0</v>
      </c>
      <c r="CO35" s="44">
        <f t="shared" si="31"/>
        <v>0</v>
      </c>
      <c r="CP35" s="40">
        <v>0</v>
      </c>
      <c r="CQ35" s="40">
        <v>0</v>
      </c>
      <c r="CR35" s="40">
        <v>0</v>
      </c>
      <c r="CS35" s="40">
        <f t="shared" si="32"/>
        <v>0</v>
      </c>
      <c r="CT35" s="40">
        <f t="shared" si="33"/>
        <v>0</v>
      </c>
      <c r="CU35" s="40">
        <v>0</v>
      </c>
      <c r="CV35" s="40">
        <v>0</v>
      </c>
      <c r="CW35" s="40">
        <v>0</v>
      </c>
      <c r="CX35" s="40">
        <v>0</v>
      </c>
      <c r="CY35" s="40">
        <f t="shared" si="34"/>
        <v>0</v>
      </c>
      <c r="CZ35" s="40">
        <f t="shared" si="35"/>
        <v>0</v>
      </c>
      <c r="DA35" s="40">
        <v>0</v>
      </c>
      <c r="DB35" s="40">
        <v>0</v>
      </c>
      <c r="DC35" s="40">
        <f t="shared" si="36"/>
        <v>0</v>
      </c>
      <c r="DD35" s="40">
        <f t="shared" si="37"/>
        <v>0</v>
      </c>
      <c r="DE35" s="44">
        <v>0</v>
      </c>
      <c r="DF35" s="44">
        <v>0</v>
      </c>
      <c r="DG35" s="44">
        <v>0</v>
      </c>
      <c r="DH35" s="44">
        <f t="shared" si="38"/>
        <v>0</v>
      </c>
      <c r="DI35" s="44">
        <f t="shared" si="39"/>
        <v>0</v>
      </c>
      <c r="DJ35" s="43">
        <v>0</v>
      </c>
      <c r="DK35" s="43">
        <v>0</v>
      </c>
      <c r="DL35" s="43">
        <f t="shared" si="40"/>
        <v>0</v>
      </c>
      <c r="DM35" s="43">
        <f t="shared" si="41"/>
        <v>0</v>
      </c>
    </row>
    <row r="36" spans="1:117" ht="14.85" customHeight="1" x14ac:dyDescent="0.25">
      <c r="A36" s="5" t="s">
        <v>118</v>
      </c>
      <c r="B36" s="5" t="s">
        <v>119</v>
      </c>
      <c r="C36" s="5" t="s">
        <v>4897</v>
      </c>
      <c r="D36" s="5" t="s">
        <v>120</v>
      </c>
      <c r="E36" s="5" t="s">
        <v>121</v>
      </c>
      <c r="G36" s="11" t="s">
        <v>3217</v>
      </c>
      <c r="H36" s="5">
        <v>0</v>
      </c>
      <c r="I36" s="5">
        <v>0</v>
      </c>
      <c r="J36" s="5">
        <v>1000</v>
      </c>
      <c r="K36" s="12" t="s">
        <v>3410</v>
      </c>
      <c r="L36" s="6" t="s">
        <v>3771</v>
      </c>
      <c r="M36" s="13"/>
      <c r="N36" s="40">
        <v>1.05534E-5</v>
      </c>
      <c r="O36" s="40">
        <v>1.05534E-5</v>
      </c>
      <c r="P36" s="40">
        <v>1.05534E-5</v>
      </c>
      <c r="Q36" s="40">
        <v>1.08108E-5</v>
      </c>
      <c r="R36" s="40">
        <f t="shared" si="0"/>
        <v>1.061775E-5</v>
      </c>
      <c r="S36" s="40">
        <f t="shared" si="1"/>
        <v>1.1145746946705738E-7</v>
      </c>
      <c r="T36" s="40">
        <v>1.08108E-5</v>
      </c>
      <c r="U36" s="40">
        <v>1.08108E-5</v>
      </c>
      <c r="V36" s="40">
        <v>1.05534E-5</v>
      </c>
      <c r="W36" s="40">
        <v>1.08108E-5</v>
      </c>
      <c r="X36" s="40">
        <f t="shared" si="2"/>
        <v>1.0746449999999999E-5</v>
      </c>
      <c r="Y36" s="40">
        <f t="shared" si="3"/>
        <v>1.1145746946705738E-7</v>
      </c>
      <c r="Z36" s="40">
        <v>1.05534E-5</v>
      </c>
      <c r="AA36" s="40">
        <v>1.08108E-5</v>
      </c>
      <c r="AB36" s="40">
        <f t="shared" si="4"/>
        <v>1.0682100000000001E-5</v>
      </c>
      <c r="AC36" s="40">
        <f t="shared" si="5"/>
        <v>1.2870000000000014E-7</v>
      </c>
      <c r="AD36" s="40">
        <v>1.08108E-5</v>
      </c>
      <c r="AE36" s="40">
        <v>1.05534E-5</v>
      </c>
      <c r="AF36" s="40">
        <f t="shared" si="6"/>
        <v>1.0682100000000001E-5</v>
      </c>
      <c r="AG36" s="40">
        <f t="shared" si="7"/>
        <v>1.2870000000000014E-7</v>
      </c>
      <c r="AH36" s="40">
        <v>1.05534E-5</v>
      </c>
      <c r="AI36" s="40">
        <v>1.05534E-5</v>
      </c>
      <c r="AJ36" s="40">
        <v>1.05534E-5</v>
      </c>
      <c r="AK36" s="40">
        <f t="shared" si="8"/>
        <v>1.05534E-5</v>
      </c>
      <c r="AL36" s="40">
        <f t="shared" si="9"/>
        <v>0</v>
      </c>
      <c r="AM36" s="40">
        <v>1.08108E-5</v>
      </c>
      <c r="AN36" s="40">
        <v>1.08108E-5</v>
      </c>
      <c r="AO36" s="40">
        <v>1.08108E-5</v>
      </c>
      <c r="AP36" s="40">
        <v>1.1068199999999997E-5</v>
      </c>
      <c r="AQ36" s="40">
        <f t="shared" si="10"/>
        <v>1.0875149999999999E-5</v>
      </c>
      <c r="AR36" s="40">
        <f t="shared" si="11"/>
        <v>1.1145746946705591E-7</v>
      </c>
      <c r="AS36" s="40">
        <v>1.08108E-5</v>
      </c>
      <c r="AT36" s="40">
        <v>1.08108E-5</v>
      </c>
      <c r="AU36" s="40">
        <f t="shared" si="12"/>
        <v>1.08108E-5</v>
      </c>
      <c r="AV36" s="40">
        <f t="shared" si="13"/>
        <v>0</v>
      </c>
      <c r="AW36" s="44">
        <v>5.1479999999999997E-6</v>
      </c>
      <c r="AX36" s="44">
        <v>5.0450400000000002E-6</v>
      </c>
      <c r="AY36" s="44">
        <v>4.9420799999999991E-6</v>
      </c>
      <c r="AZ36" s="44">
        <f t="shared" si="14"/>
        <v>5.0450399999999994E-6</v>
      </c>
      <c r="BA36" s="44">
        <f t="shared" si="15"/>
        <v>8.40664879723189E-8</v>
      </c>
      <c r="BB36" s="44">
        <v>5.4053999999999999E-6</v>
      </c>
      <c r="BC36" s="44">
        <v>5.4053999999999999E-6</v>
      </c>
      <c r="BD36" s="44">
        <f t="shared" si="16"/>
        <v>5.4053999999999999E-6</v>
      </c>
      <c r="BE36" s="44">
        <f t="shared" si="17"/>
        <v>0</v>
      </c>
      <c r="BF36" s="40">
        <v>2.0839838630092391E-5</v>
      </c>
      <c r="BG36" s="40">
        <v>2.0304457289055086E-5</v>
      </c>
      <c r="BH36" s="40">
        <v>2.3197166098141295E-5</v>
      </c>
      <c r="BI36" s="40">
        <v>2.0418502202793294E-5</v>
      </c>
      <c r="BJ36" s="40">
        <f t="shared" si="18"/>
        <v>2.1189991055020517E-5</v>
      </c>
      <c r="BK36" s="40">
        <f t="shared" si="19"/>
        <v>1.1758745122445826E-6</v>
      </c>
      <c r="BL36" s="40">
        <v>1.8387876580952341E-5</v>
      </c>
      <c r="BM36" s="40">
        <v>1.9247835842766085E-5</v>
      </c>
      <c r="BN36" s="40">
        <v>1.9175274823733119E-5</v>
      </c>
      <c r="BO36" s="40">
        <v>1.919463652119964E-5</v>
      </c>
      <c r="BP36" s="40">
        <f t="shared" si="20"/>
        <v>1.9001405942162795E-5</v>
      </c>
      <c r="BQ36" s="40">
        <f t="shared" si="21"/>
        <v>3.552162783544992E-7</v>
      </c>
      <c r="BR36" s="40">
        <v>1.2405836887888064E-5</v>
      </c>
      <c r="BS36" s="40">
        <v>1.1956217478144434E-5</v>
      </c>
      <c r="BT36" s="40">
        <v>1.2168993185411681E-5</v>
      </c>
      <c r="BU36" s="40">
        <f t="shared" si="22"/>
        <v>1.2177015850481393E-5</v>
      </c>
      <c r="BV36" s="40">
        <f t="shared" si="23"/>
        <v>1.8364399576475522E-7</v>
      </c>
      <c r="BW36" s="40">
        <v>1.3276425557604761E-5</v>
      </c>
      <c r="BX36" s="40">
        <v>1.2910900362978941E-5</v>
      </c>
      <c r="BY36" s="40">
        <v>1.310619091215401E-5</v>
      </c>
      <c r="BZ36" s="40">
        <v>1.3169811392594102E-5</v>
      </c>
      <c r="CA36" s="40">
        <f t="shared" si="24"/>
        <v>1.3115832056332953E-5</v>
      </c>
      <c r="CB36" s="40">
        <f t="shared" si="25"/>
        <v>1.3303570197127E-7</v>
      </c>
      <c r="CC36" s="40">
        <v>1.2362574138182368E-5</v>
      </c>
      <c r="CD36" s="40">
        <v>1.2293253537843473E-5</v>
      </c>
      <c r="CE36" s="40">
        <f t="shared" si="26"/>
        <v>1.232791383801292E-5</v>
      </c>
      <c r="CF36" s="40">
        <f t="shared" si="27"/>
        <v>3.4660300169447509E-8</v>
      </c>
      <c r="CG36" s="44">
        <v>6.1726971090291953E-6</v>
      </c>
      <c r="CH36" s="44">
        <v>6.4709139903745142E-6</v>
      </c>
      <c r="CI36" s="44">
        <v>5.4407611688483029E-6</v>
      </c>
      <c r="CJ36" s="44">
        <f t="shared" si="28"/>
        <v>6.0281240894173378E-6</v>
      </c>
      <c r="CK36" s="44">
        <f t="shared" si="29"/>
        <v>4.3280459595863161E-7</v>
      </c>
      <c r="CL36" s="44">
        <v>7.1712087248630494E-6</v>
      </c>
      <c r="CM36" s="44">
        <v>6.5637418674609527E-6</v>
      </c>
      <c r="CN36" s="44">
        <f t="shared" si="30"/>
        <v>6.867475296162001E-6</v>
      </c>
      <c r="CO36" s="44">
        <f t="shared" si="31"/>
        <v>3.0373342870104838E-7</v>
      </c>
      <c r="CP36" s="40">
        <v>1.2036854008879435E-5</v>
      </c>
      <c r="CQ36" s="40">
        <v>1.1443050344801169E-5</v>
      </c>
      <c r="CR36" s="40">
        <v>1.1822652323618968E-5</v>
      </c>
      <c r="CS36" s="40">
        <f t="shared" si="32"/>
        <v>1.1767518892433189E-5</v>
      </c>
      <c r="CT36" s="40">
        <f t="shared" si="33"/>
        <v>2.455340699969916E-7</v>
      </c>
      <c r="CU36" s="40">
        <v>1.1938192443044751E-5</v>
      </c>
      <c r="CV36" s="40">
        <v>1.159934815368565E-5</v>
      </c>
      <c r="CW36" s="40">
        <v>1.1740479638584496E-5</v>
      </c>
      <c r="CX36" s="40">
        <v>1.1804638342643783E-5</v>
      </c>
      <c r="CY36" s="40">
        <f t="shared" si="34"/>
        <v>1.177066464448967E-5</v>
      </c>
      <c r="CZ36" s="40">
        <f t="shared" si="35"/>
        <v>1.2194286577930428E-7</v>
      </c>
      <c r="DA36" s="40">
        <v>1.2362574138182368E-5</v>
      </c>
      <c r="DB36" s="40">
        <v>1.2293253537843473E-5</v>
      </c>
      <c r="DC36" s="40">
        <f t="shared" si="36"/>
        <v>1.232791383801292E-5</v>
      </c>
      <c r="DD36" s="40">
        <f t="shared" si="37"/>
        <v>3.4660300169447509E-8</v>
      </c>
      <c r="DE36" s="44">
        <v>6.1726971090291953E-6</v>
      </c>
      <c r="DF36" s="44">
        <v>6.4709139903745142E-6</v>
      </c>
      <c r="DG36" s="44">
        <v>5.4407611688483029E-6</v>
      </c>
      <c r="DH36" s="44">
        <f t="shared" si="38"/>
        <v>6.0281240894173378E-6</v>
      </c>
      <c r="DI36" s="44">
        <f t="shared" si="39"/>
        <v>4.3280459595863161E-7</v>
      </c>
      <c r="DJ36" s="43">
        <v>7.1712087248630494E-6</v>
      </c>
      <c r="DK36" s="43">
        <v>6.5637418674609527E-6</v>
      </c>
      <c r="DL36" s="43">
        <f t="shared" si="40"/>
        <v>6.867475296162001E-6</v>
      </c>
      <c r="DM36" s="43">
        <f t="shared" si="41"/>
        <v>3.0373342870104838E-7</v>
      </c>
    </row>
    <row r="37" spans="1:117" ht="14.85" customHeight="1" x14ac:dyDescent="0.25">
      <c r="A37" s="5" t="s">
        <v>122</v>
      </c>
      <c r="B37" s="5" t="s">
        <v>123</v>
      </c>
      <c r="C37" s="5" t="s">
        <v>4898</v>
      </c>
      <c r="D37" s="5" t="s">
        <v>124</v>
      </c>
      <c r="E37" s="5" t="s">
        <v>125</v>
      </c>
      <c r="G37" s="11" t="s">
        <v>3218</v>
      </c>
      <c r="H37" s="5">
        <v>1</v>
      </c>
      <c r="I37" s="5">
        <v>-1000</v>
      </c>
      <c r="J37" s="5">
        <v>1000</v>
      </c>
      <c r="K37" s="12" t="s">
        <v>3411</v>
      </c>
      <c r="L37" s="6" t="s">
        <v>3772</v>
      </c>
      <c r="M37" s="13"/>
      <c r="N37" s="40">
        <v>0</v>
      </c>
      <c r="O37" s="40">
        <v>0</v>
      </c>
      <c r="P37" s="40">
        <v>0</v>
      </c>
      <c r="Q37" s="40">
        <v>0</v>
      </c>
      <c r="R37" s="40">
        <f t="shared" si="0"/>
        <v>0</v>
      </c>
      <c r="S37" s="40">
        <f t="shared" si="1"/>
        <v>0</v>
      </c>
      <c r="T37" s="40">
        <v>0</v>
      </c>
      <c r="U37" s="40">
        <v>0</v>
      </c>
      <c r="V37" s="40">
        <v>0</v>
      </c>
      <c r="W37" s="40">
        <v>0</v>
      </c>
      <c r="X37" s="40">
        <f t="shared" si="2"/>
        <v>0</v>
      </c>
      <c r="Y37" s="40">
        <f t="shared" si="3"/>
        <v>0</v>
      </c>
      <c r="Z37" s="40">
        <v>0</v>
      </c>
      <c r="AA37" s="40">
        <v>0</v>
      </c>
      <c r="AB37" s="40">
        <f t="shared" si="4"/>
        <v>0</v>
      </c>
      <c r="AC37" s="40">
        <f t="shared" si="5"/>
        <v>0</v>
      </c>
      <c r="AD37" s="40">
        <v>0</v>
      </c>
      <c r="AE37" s="40">
        <v>0</v>
      </c>
      <c r="AF37" s="40">
        <f t="shared" si="6"/>
        <v>0</v>
      </c>
      <c r="AG37" s="40">
        <f t="shared" si="7"/>
        <v>0</v>
      </c>
      <c r="AH37" s="40">
        <v>0</v>
      </c>
      <c r="AI37" s="40">
        <v>0</v>
      </c>
      <c r="AJ37" s="40">
        <v>0</v>
      </c>
      <c r="AK37" s="40">
        <f t="shared" si="8"/>
        <v>0</v>
      </c>
      <c r="AL37" s="40">
        <f t="shared" si="9"/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f t="shared" si="10"/>
        <v>0</v>
      </c>
      <c r="AR37" s="40">
        <f t="shared" si="11"/>
        <v>0</v>
      </c>
      <c r="AS37" s="40">
        <v>0</v>
      </c>
      <c r="AT37" s="40">
        <v>0</v>
      </c>
      <c r="AU37" s="40">
        <f t="shared" si="12"/>
        <v>0</v>
      </c>
      <c r="AV37" s="40">
        <f t="shared" si="13"/>
        <v>0</v>
      </c>
      <c r="AW37" s="44">
        <v>0</v>
      </c>
      <c r="AX37" s="44">
        <v>0</v>
      </c>
      <c r="AY37" s="44">
        <v>0</v>
      </c>
      <c r="AZ37" s="44">
        <f t="shared" si="14"/>
        <v>0</v>
      </c>
      <c r="BA37" s="44">
        <f t="shared" si="15"/>
        <v>0</v>
      </c>
      <c r="BB37" s="44">
        <v>0</v>
      </c>
      <c r="BC37" s="44">
        <v>0</v>
      </c>
      <c r="BD37" s="44">
        <f t="shared" si="16"/>
        <v>0</v>
      </c>
      <c r="BE37" s="44">
        <f t="shared" si="17"/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f t="shared" si="18"/>
        <v>0</v>
      </c>
      <c r="BK37" s="40">
        <f t="shared" si="19"/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f t="shared" si="20"/>
        <v>0</v>
      </c>
      <c r="BQ37" s="40">
        <f t="shared" si="21"/>
        <v>0</v>
      </c>
      <c r="BR37" s="40">
        <v>0</v>
      </c>
      <c r="BS37" s="40">
        <v>0</v>
      </c>
      <c r="BT37" s="40">
        <v>0</v>
      </c>
      <c r="BU37" s="40">
        <f t="shared" si="22"/>
        <v>0</v>
      </c>
      <c r="BV37" s="40">
        <f t="shared" si="23"/>
        <v>0</v>
      </c>
      <c r="BW37" s="40">
        <v>0</v>
      </c>
      <c r="BX37" s="40">
        <v>0</v>
      </c>
      <c r="BY37" s="40">
        <v>0</v>
      </c>
      <c r="BZ37" s="40">
        <v>0</v>
      </c>
      <c r="CA37" s="40">
        <f t="shared" si="24"/>
        <v>0</v>
      </c>
      <c r="CB37" s="40">
        <f t="shared" si="25"/>
        <v>0</v>
      </c>
      <c r="CC37" s="40">
        <v>0</v>
      </c>
      <c r="CD37" s="40">
        <v>0</v>
      </c>
      <c r="CE37" s="40">
        <f t="shared" si="26"/>
        <v>0</v>
      </c>
      <c r="CF37" s="40">
        <f t="shared" si="27"/>
        <v>0</v>
      </c>
      <c r="CG37" s="44">
        <v>0</v>
      </c>
      <c r="CH37" s="44">
        <v>0</v>
      </c>
      <c r="CI37" s="44">
        <v>0</v>
      </c>
      <c r="CJ37" s="44">
        <f t="shared" si="28"/>
        <v>0</v>
      </c>
      <c r="CK37" s="44">
        <f t="shared" si="29"/>
        <v>0</v>
      </c>
      <c r="CL37" s="44">
        <v>0</v>
      </c>
      <c r="CM37" s="44">
        <v>0</v>
      </c>
      <c r="CN37" s="44">
        <f t="shared" si="30"/>
        <v>0</v>
      </c>
      <c r="CO37" s="44">
        <f t="shared" si="31"/>
        <v>0</v>
      </c>
      <c r="CP37" s="40">
        <v>0</v>
      </c>
      <c r="CQ37" s="40">
        <v>0</v>
      </c>
      <c r="CR37" s="40">
        <v>0</v>
      </c>
      <c r="CS37" s="40">
        <f t="shared" si="32"/>
        <v>0</v>
      </c>
      <c r="CT37" s="40">
        <f t="shared" si="33"/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f t="shared" si="34"/>
        <v>0</v>
      </c>
      <c r="CZ37" s="40">
        <f t="shared" si="35"/>
        <v>0</v>
      </c>
      <c r="DA37" s="40">
        <v>0</v>
      </c>
      <c r="DB37" s="40">
        <v>0</v>
      </c>
      <c r="DC37" s="40">
        <f t="shared" si="36"/>
        <v>0</v>
      </c>
      <c r="DD37" s="40">
        <f t="shared" si="37"/>
        <v>0</v>
      </c>
      <c r="DE37" s="44">
        <v>0</v>
      </c>
      <c r="DF37" s="44">
        <v>0</v>
      </c>
      <c r="DG37" s="44">
        <v>0</v>
      </c>
      <c r="DH37" s="44">
        <f t="shared" si="38"/>
        <v>0</v>
      </c>
      <c r="DI37" s="44">
        <f t="shared" si="39"/>
        <v>0</v>
      </c>
      <c r="DJ37" s="43">
        <v>0</v>
      </c>
      <c r="DK37" s="43">
        <v>0</v>
      </c>
      <c r="DL37" s="43">
        <f t="shared" si="40"/>
        <v>0</v>
      </c>
      <c r="DM37" s="43">
        <f t="shared" si="41"/>
        <v>0</v>
      </c>
    </row>
    <row r="38" spans="1:117" ht="14.85" customHeight="1" x14ac:dyDescent="0.25">
      <c r="A38" s="5" t="s">
        <v>126</v>
      </c>
      <c r="B38" s="5" t="s">
        <v>127</v>
      </c>
      <c r="C38" s="5" t="s">
        <v>4899</v>
      </c>
      <c r="D38" s="5" t="s">
        <v>128</v>
      </c>
      <c r="E38" s="5" t="s">
        <v>129</v>
      </c>
      <c r="G38" s="11" t="s">
        <v>2917</v>
      </c>
      <c r="H38" s="5">
        <v>1</v>
      </c>
      <c r="I38" s="5">
        <v>0</v>
      </c>
      <c r="J38" s="5">
        <v>0</v>
      </c>
      <c r="L38" s="6" t="s">
        <v>3773</v>
      </c>
      <c r="M38" s="13"/>
      <c r="N38" s="40">
        <v>0</v>
      </c>
      <c r="O38" s="40">
        <v>0</v>
      </c>
      <c r="P38" s="40">
        <v>0</v>
      </c>
      <c r="Q38" s="40">
        <v>0</v>
      </c>
      <c r="R38" s="40">
        <f t="shared" si="0"/>
        <v>0</v>
      </c>
      <c r="S38" s="40">
        <f t="shared" si="1"/>
        <v>0</v>
      </c>
      <c r="T38" s="40">
        <v>0</v>
      </c>
      <c r="U38" s="40">
        <v>0</v>
      </c>
      <c r="V38" s="40">
        <v>0</v>
      </c>
      <c r="W38" s="40">
        <v>0</v>
      </c>
      <c r="X38" s="40">
        <f t="shared" si="2"/>
        <v>0</v>
      </c>
      <c r="Y38" s="40">
        <f t="shared" si="3"/>
        <v>0</v>
      </c>
      <c r="Z38" s="40">
        <v>0</v>
      </c>
      <c r="AA38" s="40">
        <v>0</v>
      </c>
      <c r="AB38" s="40">
        <f t="shared" si="4"/>
        <v>0</v>
      </c>
      <c r="AC38" s="40">
        <f t="shared" si="5"/>
        <v>0</v>
      </c>
      <c r="AD38" s="40">
        <v>0</v>
      </c>
      <c r="AE38" s="40">
        <v>0</v>
      </c>
      <c r="AF38" s="40">
        <f t="shared" si="6"/>
        <v>0</v>
      </c>
      <c r="AG38" s="40">
        <f t="shared" si="7"/>
        <v>0</v>
      </c>
      <c r="AH38" s="40">
        <v>0</v>
      </c>
      <c r="AI38" s="40">
        <v>0</v>
      </c>
      <c r="AJ38" s="40">
        <v>0</v>
      </c>
      <c r="AK38" s="40">
        <f t="shared" si="8"/>
        <v>0</v>
      </c>
      <c r="AL38" s="40">
        <f t="shared" si="9"/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f t="shared" si="10"/>
        <v>0</v>
      </c>
      <c r="AR38" s="40">
        <f t="shared" si="11"/>
        <v>0</v>
      </c>
      <c r="AS38" s="40">
        <v>0</v>
      </c>
      <c r="AT38" s="40">
        <v>0</v>
      </c>
      <c r="AU38" s="40">
        <f t="shared" si="12"/>
        <v>0</v>
      </c>
      <c r="AV38" s="40">
        <f t="shared" si="13"/>
        <v>0</v>
      </c>
      <c r="AW38" s="44">
        <v>0</v>
      </c>
      <c r="AX38" s="44">
        <v>0</v>
      </c>
      <c r="AY38" s="44">
        <v>0</v>
      </c>
      <c r="AZ38" s="44">
        <f t="shared" si="14"/>
        <v>0</v>
      </c>
      <c r="BA38" s="44">
        <f t="shared" si="15"/>
        <v>0</v>
      </c>
      <c r="BB38" s="44">
        <v>0</v>
      </c>
      <c r="BC38" s="44">
        <v>0</v>
      </c>
      <c r="BD38" s="44">
        <f t="shared" si="16"/>
        <v>0</v>
      </c>
      <c r="BE38" s="44">
        <f t="shared" si="17"/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f t="shared" si="18"/>
        <v>0</v>
      </c>
      <c r="BK38" s="40">
        <f t="shared" si="19"/>
        <v>0</v>
      </c>
      <c r="BL38" s="40">
        <v>0</v>
      </c>
      <c r="BM38" s="40">
        <v>0</v>
      </c>
      <c r="BN38" s="40">
        <v>0</v>
      </c>
      <c r="BO38" s="40">
        <v>0</v>
      </c>
      <c r="BP38" s="40">
        <f t="shared" si="20"/>
        <v>0</v>
      </c>
      <c r="BQ38" s="40">
        <f t="shared" si="21"/>
        <v>0</v>
      </c>
      <c r="BR38" s="40">
        <v>0</v>
      </c>
      <c r="BS38" s="40">
        <v>0</v>
      </c>
      <c r="BT38" s="40">
        <v>0</v>
      </c>
      <c r="BU38" s="40">
        <f t="shared" si="22"/>
        <v>0</v>
      </c>
      <c r="BV38" s="40">
        <f t="shared" si="23"/>
        <v>0</v>
      </c>
      <c r="BW38" s="40">
        <v>0</v>
      </c>
      <c r="BX38" s="40">
        <v>0</v>
      </c>
      <c r="BY38" s="40">
        <v>0</v>
      </c>
      <c r="BZ38" s="40">
        <v>0</v>
      </c>
      <c r="CA38" s="40">
        <f t="shared" si="24"/>
        <v>0</v>
      </c>
      <c r="CB38" s="40">
        <f t="shared" si="25"/>
        <v>0</v>
      </c>
      <c r="CC38" s="40">
        <v>0</v>
      </c>
      <c r="CD38" s="40">
        <v>0</v>
      </c>
      <c r="CE38" s="40">
        <f t="shared" si="26"/>
        <v>0</v>
      </c>
      <c r="CF38" s="40">
        <f t="shared" si="27"/>
        <v>0</v>
      </c>
      <c r="CG38" s="44">
        <v>0</v>
      </c>
      <c r="CH38" s="44">
        <v>0</v>
      </c>
      <c r="CI38" s="44">
        <v>0</v>
      </c>
      <c r="CJ38" s="44">
        <f t="shared" si="28"/>
        <v>0</v>
      </c>
      <c r="CK38" s="44">
        <f t="shared" si="29"/>
        <v>0</v>
      </c>
      <c r="CL38" s="44">
        <v>0</v>
      </c>
      <c r="CM38" s="44">
        <v>0</v>
      </c>
      <c r="CN38" s="44">
        <f t="shared" si="30"/>
        <v>0</v>
      </c>
      <c r="CO38" s="44">
        <f t="shared" si="31"/>
        <v>0</v>
      </c>
      <c r="CP38" s="40">
        <v>0</v>
      </c>
      <c r="CQ38" s="40">
        <v>0</v>
      </c>
      <c r="CR38" s="40">
        <v>0</v>
      </c>
      <c r="CS38" s="40">
        <f t="shared" si="32"/>
        <v>0</v>
      </c>
      <c r="CT38" s="40">
        <f t="shared" si="33"/>
        <v>0</v>
      </c>
      <c r="CU38" s="40">
        <v>0</v>
      </c>
      <c r="CV38" s="40">
        <v>0</v>
      </c>
      <c r="CW38" s="40">
        <v>0</v>
      </c>
      <c r="CX38" s="40">
        <v>0</v>
      </c>
      <c r="CY38" s="40">
        <f t="shared" si="34"/>
        <v>0</v>
      </c>
      <c r="CZ38" s="40">
        <f t="shared" si="35"/>
        <v>0</v>
      </c>
      <c r="DA38" s="40">
        <v>0</v>
      </c>
      <c r="DB38" s="40">
        <v>0</v>
      </c>
      <c r="DC38" s="40">
        <f t="shared" si="36"/>
        <v>0</v>
      </c>
      <c r="DD38" s="40">
        <f t="shared" si="37"/>
        <v>0</v>
      </c>
      <c r="DE38" s="44">
        <v>0</v>
      </c>
      <c r="DF38" s="44">
        <v>0</v>
      </c>
      <c r="DG38" s="44">
        <v>0</v>
      </c>
      <c r="DH38" s="44">
        <f t="shared" si="38"/>
        <v>0</v>
      </c>
      <c r="DI38" s="44">
        <f t="shared" si="39"/>
        <v>0</v>
      </c>
      <c r="DJ38" s="43">
        <v>0</v>
      </c>
      <c r="DK38" s="43">
        <v>0</v>
      </c>
      <c r="DL38" s="43">
        <f t="shared" si="40"/>
        <v>0</v>
      </c>
      <c r="DM38" s="43">
        <f t="shared" si="41"/>
        <v>0</v>
      </c>
    </row>
    <row r="39" spans="1:117" ht="14.85" customHeight="1" x14ac:dyDescent="0.25">
      <c r="A39" s="5" t="s">
        <v>130</v>
      </c>
      <c r="B39" s="5" t="s">
        <v>131</v>
      </c>
      <c r="C39" s="5" t="s">
        <v>4900</v>
      </c>
      <c r="D39" s="5" t="s">
        <v>132</v>
      </c>
      <c r="E39" s="5" t="s">
        <v>133</v>
      </c>
      <c r="G39" s="11" t="s">
        <v>3219</v>
      </c>
      <c r="H39" s="5">
        <v>1</v>
      </c>
      <c r="I39" s="5">
        <v>-1000</v>
      </c>
      <c r="J39" s="5">
        <v>1000</v>
      </c>
      <c r="K39" s="12" t="s">
        <v>3412</v>
      </c>
      <c r="L39" s="6" t="s">
        <v>3774</v>
      </c>
      <c r="M39" s="13"/>
      <c r="N39" s="40">
        <v>0</v>
      </c>
      <c r="O39" s="40">
        <v>0</v>
      </c>
      <c r="P39" s="40">
        <v>0</v>
      </c>
      <c r="Q39" s="40">
        <v>0</v>
      </c>
      <c r="R39" s="40">
        <f t="shared" si="0"/>
        <v>0</v>
      </c>
      <c r="S39" s="40">
        <f t="shared" si="1"/>
        <v>0</v>
      </c>
      <c r="T39" s="40">
        <v>0</v>
      </c>
      <c r="U39" s="40">
        <v>0</v>
      </c>
      <c r="V39" s="40">
        <v>0</v>
      </c>
      <c r="W39" s="40">
        <v>0</v>
      </c>
      <c r="X39" s="40">
        <f t="shared" si="2"/>
        <v>0</v>
      </c>
      <c r="Y39" s="40">
        <f t="shared" si="3"/>
        <v>0</v>
      </c>
      <c r="Z39" s="40">
        <v>0</v>
      </c>
      <c r="AA39" s="40">
        <v>0</v>
      </c>
      <c r="AB39" s="40">
        <f t="shared" si="4"/>
        <v>0</v>
      </c>
      <c r="AC39" s="40">
        <f t="shared" si="5"/>
        <v>0</v>
      </c>
      <c r="AD39" s="40">
        <v>0</v>
      </c>
      <c r="AE39" s="40">
        <v>0</v>
      </c>
      <c r="AF39" s="40">
        <f t="shared" si="6"/>
        <v>0</v>
      </c>
      <c r="AG39" s="40">
        <f t="shared" si="7"/>
        <v>0</v>
      </c>
      <c r="AH39" s="40">
        <v>0</v>
      </c>
      <c r="AI39" s="40">
        <v>0</v>
      </c>
      <c r="AJ39" s="40">
        <v>0</v>
      </c>
      <c r="AK39" s="40">
        <f t="shared" si="8"/>
        <v>0</v>
      </c>
      <c r="AL39" s="40">
        <f t="shared" si="9"/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f t="shared" si="10"/>
        <v>0</v>
      </c>
      <c r="AR39" s="40">
        <f t="shared" si="11"/>
        <v>0</v>
      </c>
      <c r="AS39" s="40">
        <v>0</v>
      </c>
      <c r="AT39" s="40">
        <v>0</v>
      </c>
      <c r="AU39" s="40">
        <f t="shared" si="12"/>
        <v>0</v>
      </c>
      <c r="AV39" s="40">
        <f t="shared" si="13"/>
        <v>0</v>
      </c>
      <c r="AW39" s="44">
        <v>0</v>
      </c>
      <c r="AX39" s="44">
        <v>0</v>
      </c>
      <c r="AY39" s="44">
        <v>0</v>
      </c>
      <c r="AZ39" s="44">
        <f t="shared" si="14"/>
        <v>0</v>
      </c>
      <c r="BA39" s="44">
        <f t="shared" si="15"/>
        <v>0</v>
      </c>
      <c r="BB39" s="44">
        <v>0</v>
      </c>
      <c r="BC39" s="44">
        <v>0</v>
      </c>
      <c r="BD39" s="44">
        <f t="shared" si="16"/>
        <v>0</v>
      </c>
      <c r="BE39" s="44">
        <f t="shared" si="17"/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f t="shared" si="18"/>
        <v>0</v>
      </c>
      <c r="BK39" s="40">
        <f t="shared" si="19"/>
        <v>0</v>
      </c>
      <c r="BL39" s="40">
        <v>0</v>
      </c>
      <c r="BM39" s="40">
        <v>0</v>
      </c>
      <c r="BN39" s="40">
        <v>0</v>
      </c>
      <c r="BO39" s="40">
        <v>0</v>
      </c>
      <c r="BP39" s="40">
        <f t="shared" si="20"/>
        <v>0</v>
      </c>
      <c r="BQ39" s="40">
        <f t="shared" si="21"/>
        <v>0</v>
      </c>
      <c r="BR39" s="40">
        <v>0</v>
      </c>
      <c r="BS39" s="40">
        <v>0</v>
      </c>
      <c r="BT39" s="40">
        <v>0</v>
      </c>
      <c r="BU39" s="40">
        <f t="shared" si="22"/>
        <v>0</v>
      </c>
      <c r="BV39" s="40">
        <f t="shared" si="23"/>
        <v>0</v>
      </c>
      <c r="BW39" s="40">
        <v>0</v>
      </c>
      <c r="BX39" s="40">
        <v>0</v>
      </c>
      <c r="BY39" s="40">
        <v>0</v>
      </c>
      <c r="BZ39" s="40">
        <v>0</v>
      </c>
      <c r="CA39" s="40">
        <f t="shared" si="24"/>
        <v>0</v>
      </c>
      <c r="CB39" s="40">
        <f t="shared" si="25"/>
        <v>0</v>
      </c>
      <c r="CC39" s="40">
        <v>0</v>
      </c>
      <c r="CD39" s="40">
        <v>0</v>
      </c>
      <c r="CE39" s="40">
        <f t="shared" si="26"/>
        <v>0</v>
      </c>
      <c r="CF39" s="40">
        <f t="shared" si="27"/>
        <v>0</v>
      </c>
      <c r="CG39" s="44">
        <v>0</v>
      </c>
      <c r="CH39" s="44">
        <v>0</v>
      </c>
      <c r="CI39" s="44">
        <v>0</v>
      </c>
      <c r="CJ39" s="44">
        <f t="shared" si="28"/>
        <v>0</v>
      </c>
      <c r="CK39" s="44">
        <f t="shared" si="29"/>
        <v>0</v>
      </c>
      <c r="CL39" s="44">
        <v>0</v>
      </c>
      <c r="CM39" s="44">
        <v>0</v>
      </c>
      <c r="CN39" s="44">
        <f t="shared" si="30"/>
        <v>0</v>
      </c>
      <c r="CO39" s="44">
        <f t="shared" si="31"/>
        <v>0</v>
      </c>
      <c r="CP39" s="40">
        <v>0</v>
      </c>
      <c r="CQ39" s="40">
        <v>0</v>
      </c>
      <c r="CR39" s="40">
        <v>0</v>
      </c>
      <c r="CS39" s="40">
        <f t="shared" si="32"/>
        <v>0</v>
      </c>
      <c r="CT39" s="40">
        <f t="shared" si="33"/>
        <v>0</v>
      </c>
      <c r="CU39" s="40">
        <v>0</v>
      </c>
      <c r="CV39" s="40">
        <v>0</v>
      </c>
      <c r="CW39" s="40">
        <v>0</v>
      </c>
      <c r="CX39" s="40">
        <v>0</v>
      </c>
      <c r="CY39" s="40">
        <f t="shared" si="34"/>
        <v>0</v>
      </c>
      <c r="CZ39" s="40">
        <f t="shared" si="35"/>
        <v>0</v>
      </c>
      <c r="DA39" s="40">
        <v>0</v>
      </c>
      <c r="DB39" s="40">
        <v>0</v>
      </c>
      <c r="DC39" s="40">
        <f t="shared" si="36"/>
        <v>0</v>
      </c>
      <c r="DD39" s="40">
        <f t="shared" si="37"/>
        <v>0</v>
      </c>
      <c r="DE39" s="44">
        <v>0</v>
      </c>
      <c r="DF39" s="44">
        <v>0</v>
      </c>
      <c r="DG39" s="44">
        <v>0</v>
      </c>
      <c r="DH39" s="44">
        <f t="shared" si="38"/>
        <v>0</v>
      </c>
      <c r="DI39" s="44">
        <f t="shared" si="39"/>
        <v>0</v>
      </c>
      <c r="DJ39" s="43">
        <v>0</v>
      </c>
      <c r="DK39" s="43">
        <v>0</v>
      </c>
      <c r="DL39" s="43">
        <f t="shared" si="40"/>
        <v>0</v>
      </c>
      <c r="DM39" s="43">
        <f t="shared" si="41"/>
        <v>0</v>
      </c>
    </row>
    <row r="40" spans="1:117" ht="14.85" customHeight="1" x14ac:dyDescent="0.25">
      <c r="A40" s="5" t="s">
        <v>134</v>
      </c>
      <c r="B40" s="5" t="s">
        <v>135</v>
      </c>
      <c r="C40" s="5" t="s">
        <v>4901</v>
      </c>
      <c r="D40" s="5" t="s">
        <v>136</v>
      </c>
      <c r="E40" s="5" t="s">
        <v>137</v>
      </c>
      <c r="G40" s="11" t="s">
        <v>3220</v>
      </c>
      <c r="H40" s="5">
        <v>0</v>
      </c>
      <c r="I40" s="5">
        <v>0</v>
      </c>
      <c r="J40" s="5">
        <v>1000</v>
      </c>
      <c r="L40" s="6" t="s">
        <v>3775</v>
      </c>
      <c r="M40" s="13"/>
      <c r="N40" s="40">
        <v>8.7777350999984367E-3</v>
      </c>
      <c r="O40" s="40">
        <v>8.7777350999994914E-3</v>
      </c>
      <c r="P40" s="40">
        <v>8.7777350999977827E-3</v>
      </c>
      <c r="Q40" s="40">
        <v>8.9918261999985399E-3</v>
      </c>
      <c r="R40" s="40">
        <f t="shared" si="0"/>
        <v>8.8312578749985618E-3</v>
      </c>
      <c r="S40" s="40">
        <f t="shared" si="1"/>
        <v>9.2704165662064198E-5</v>
      </c>
      <c r="T40" s="40">
        <v>8.991826199998984E-3</v>
      </c>
      <c r="U40" s="40">
        <v>8.991826199998762E-3</v>
      </c>
      <c r="V40" s="40">
        <v>8.7777350999995469E-3</v>
      </c>
      <c r="W40" s="40">
        <v>8.9918261999988175E-3</v>
      </c>
      <c r="X40" s="40">
        <f t="shared" si="2"/>
        <v>8.9383034249990272E-3</v>
      </c>
      <c r="Y40" s="40">
        <f t="shared" si="3"/>
        <v>9.2704165661777508E-5</v>
      </c>
      <c r="Z40" s="40">
        <v>8.7777350999987298E-3</v>
      </c>
      <c r="AA40" s="40">
        <v>8.9918262000004308E-3</v>
      </c>
      <c r="AB40" s="40">
        <f t="shared" si="4"/>
        <v>8.8847806499995803E-3</v>
      </c>
      <c r="AC40" s="40">
        <f t="shared" si="5"/>
        <v>1.0704555000085048E-4</v>
      </c>
      <c r="AD40" s="40">
        <v>8.9918261999968642E-3</v>
      </c>
      <c r="AE40" s="40">
        <v>8.7777350999987298E-3</v>
      </c>
      <c r="AF40" s="40">
        <f t="shared" si="6"/>
        <v>8.884780649997797E-3</v>
      </c>
      <c r="AG40" s="40">
        <f t="shared" si="7"/>
        <v>1.0704554999906718E-4</v>
      </c>
      <c r="AH40" s="40">
        <v>8.7777350998210785E-3</v>
      </c>
      <c r="AI40" s="40">
        <v>8.7777351000042358E-3</v>
      </c>
      <c r="AJ40" s="40">
        <v>8.7777351000044874E-3</v>
      </c>
      <c r="AK40" s="40">
        <f t="shared" si="8"/>
        <v>8.7777350999432655E-3</v>
      </c>
      <c r="AL40" s="40">
        <f t="shared" si="9"/>
        <v>8.6400531753922371E-14</v>
      </c>
      <c r="AM40" s="40">
        <v>8.9918262001055758E-3</v>
      </c>
      <c r="AN40" s="40">
        <v>8.9918261999999728E-3</v>
      </c>
      <c r="AO40" s="40">
        <v>8.9918261999551198E-3</v>
      </c>
      <c r="AP40" s="40">
        <v>9.2059173000003415E-3</v>
      </c>
      <c r="AQ40" s="40">
        <f t="shared" si="10"/>
        <v>9.0453489750152525E-3</v>
      </c>
      <c r="AR40" s="40">
        <f t="shared" si="11"/>
        <v>9.2704165653468453E-5</v>
      </c>
      <c r="AS40" s="40">
        <v>8.9918262000146174E-3</v>
      </c>
      <c r="AT40" s="40">
        <v>8.9918261999861956E-3</v>
      </c>
      <c r="AU40" s="40">
        <f t="shared" si="12"/>
        <v>8.9918262000004065E-3</v>
      </c>
      <c r="AV40" s="40">
        <f t="shared" si="13"/>
        <v>1.4210854715202004E-14</v>
      </c>
      <c r="AW40" s="44">
        <v>4.2818219999931767E-3</v>
      </c>
      <c r="AX40" s="44">
        <v>4.1961855600050491E-3</v>
      </c>
      <c r="AY40" s="44">
        <v>4.1105491199818402E-3</v>
      </c>
      <c r="AZ40" s="44">
        <f t="shared" si="14"/>
        <v>4.1961855599933554E-3</v>
      </c>
      <c r="BA40" s="44">
        <f t="shared" si="15"/>
        <v>6.9921860467450449E-5</v>
      </c>
      <c r="BB40" s="44">
        <v>4.495913100002873E-3</v>
      </c>
      <c r="BC40" s="44">
        <v>4.495913100002873E-3</v>
      </c>
      <c r="BD40" s="44">
        <f t="shared" si="16"/>
        <v>4.495913100002873E-3</v>
      </c>
      <c r="BE40" s="44">
        <f t="shared" si="17"/>
        <v>0</v>
      </c>
      <c r="BF40" s="40">
        <v>1.7333426480723245E-2</v>
      </c>
      <c r="BG40" s="40">
        <v>1.6888125858260959E-2</v>
      </c>
      <c r="BH40" s="40">
        <v>1.9294121238669949E-2</v>
      </c>
      <c r="BI40" s="40">
        <v>1.6982982117126406E-2</v>
      </c>
      <c r="BJ40" s="40">
        <f t="shared" si="18"/>
        <v>1.762466392369514E-2</v>
      </c>
      <c r="BK40" s="40">
        <f t="shared" si="19"/>
        <v>9.7802745838582498E-4</v>
      </c>
      <c r="BL40" s="40">
        <v>1.5294019906295937E-2</v>
      </c>
      <c r="BM40" s="40">
        <v>1.6009286512029999E-2</v>
      </c>
      <c r="BN40" s="40">
        <v>1.5948934265016868E-2</v>
      </c>
      <c r="BO40" s="40">
        <v>1.5965038255338231E-2</v>
      </c>
      <c r="BP40" s="40">
        <f t="shared" si="20"/>
        <v>1.5804319734670259E-2</v>
      </c>
      <c r="BQ40" s="40">
        <f t="shared" si="21"/>
        <v>2.9544927649817135E-4</v>
      </c>
      <c r="BR40" s="40">
        <v>1.0318489765925582E-2</v>
      </c>
      <c r="BS40" s="40">
        <v>9.9445211800139512E-3</v>
      </c>
      <c r="BT40" s="40">
        <v>1.0121496258571972E-2</v>
      </c>
      <c r="BU40" s="40">
        <f t="shared" si="22"/>
        <v>1.0128169068170502E-2</v>
      </c>
      <c r="BV40" s="40">
        <f t="shared" si="23"/>
        <v>1.5274493031006478E-4</v>
      </c>
      <c r="BW40" s="40">
        <v>1.1042597325934407E-2</v>
      </c>
      <c r="BX40" s="40">
        <v>1.0738573662396547E-2</v>
      </c>
      <c r="BY40" s="40">
        <v>1.0901005552423621E-2</v>
      </c>
      <c r="BZ40" s="40">
        <v>1.0953921553360205E-2</v>
      </c>
      <c r="CA40" s="40">
        <f t="shared" si="24"/>
        <v>1.0909024523528694E-2</v>
      </c>
      <c r="CB40" s="40">
        <f t="shared" si="25"/>
        <v>1.1065174737490802E-4</v>
      </c>
      <c r="CC40" s="40">
        <v>1.0282506200755711E-2</v>
      </c>
      <c r="CD40" s="40">
        <v>1.0224849155002859E-2</v>
      </c>
      <c r="CE40" s="40">
        <f t="shared" si="26"/>
        <v>1.0253677677879285E-2</v>
      </c>
      <c r="CF40" s="40">
        <f t="shared" si="27"/>
        <v>2.8828522876426024E-5</v>
      </c>
      <c r="CG40" s="44">
        <v>5.1341084461530677E-3</v>
      </c>
      <c r="CH40" s="44">
        <v>5.3821487731434345E-3</v>
      </c>
      <c r="CI40" s="44">
        <v>4.5253245667321203E-3</v>
      </c>
      <c r="CJ40" s="44">
        <f t="shared" si="28"/>
        <v>5.0138605953428741E-3</v>
      </c>
      <c r="CK40" s="44">
        <f t="shared" si="29"/>
        <v>3.5998295273660528E-4</v>
      </c>
      <c r="CL40" s="44">
        <v>5.9646152456647172E-3</v>
      </c>
      <c r="CM40" s="44">
        <v>5.4593578730507027E-3</v>
      </c>
      <c r="CN40" s="44">
        <f t="shared" si="30"/>
        <v>5.7119865593577099E-3</v>
      </c>
      <c r="CO40" s="44">
        <f t="shared" si="31"/>
        <v>2.5262868630700729E-4</v>
      </c>
      <c r="CP40" s="40">
        <v>1.001159019153147E-2</v>
      </c>
      <c r="CQ40" s="40">
        <v>9.517697108291135E-3</v>
      </c>
      <c r="CR40" s="40">
        <v>9.833429063251832E-3</v>
      </c>
      <c r="CS40" s="40">
        <f t="shared" si="32"/>
        <v>9.7875721210248113E-3</v>
      </c>
      <c r="CT40" s="40">
        <f t="shared" si="33"/>
        <v>2.0422167495309329E-4</v>
      </c>
      <c r="CU40" s="40">
        <v>9.9295289516000383E-3</v>
      </c>
      <c r="CV40" s="40">
        <v>9.6476969910901655E-3</v>
      </c>
      <c r="CW40" s="40">
        <v>9.7650823634467081E-3</v>
      </c>
      <c r="CX40" s="40">
        <v>9.8184460290563023E-3</v>
      </c>
      <c r="CY40" s="40">
        <f t="shared" si="34"/>
        <v>9.7901885837983031E-3</v>
      </c>
      <c r="CZ40" s="40">
        <f t="shared" si="35"/>
        <v>1.0142533904857833E-4</v>
      </c>
      <c r="DA40" s="40">
        <v>1.0282506200757609E-2</v>
      </c>
      <c r="DB40" s="40">
        <v>1.0224849154991306E-2</v>
      </c>
      <c r="DC40" s="40">
        <f t="shared" si="36"/>
        <v>1.0253677677874457E-2</v>
      </c>
      <c r="DD40" s="40">
        <f t="shared" si="37"/>
        <v>2.8828522883151547E-5</v>
      </c>
      <c r="DE40" s="44">
        <v>5.1341084461537546E-3</v>
      </c>
      <c r="DF40" s="44">
        <v>5.3821487731356768E-3</v>
      </c>
      <c r="DG40" s="44">
        <v>4.5253245667307464E-3</v>
      </c>
      <c r="DH40" s="44">
        <f t="shared" si="38"/>
        <v>5.0138605953400596E-3</v>
      </c>
      <c r="DI40" s="44">
        <f t="shared" si="39"/>
        <v>3.5998295273465778E-4</v>
      </c>
      <c r="DJ40" s="43">
        <v>5.964615245670558E-3</v>
      </c>
      <c r="DK40" s="43">
        <v>5.4593578730421054E-3</v>
      </c>
      <c r="DL40" s="43">
        <f t="shared" si="40"/>
        <v>5.7119865593563317E-3</v>
      </c>
      <c r="DM40" s="43">
        <f t="shared" si="41"/>
        <v>2.5262868631422634E-4</v>
      </c>
    </row>
    <row r="41" spans="1:117" ht="14.85" customHeight="1" x14ac:dyDescent="0.25">
      <c r="A41" s="5" t="s">
        <v>138</v>
      </c>
      <c r="B41" s="5" t="s">
        <v>56</v>
      </c>
      <c r="C41" s="5" t="s">
        <v>4902</v>
      </c>
      <c r="D41" s="5" t="s">
        <v>60</v>
      </c>
      <c r="E41" s="5" t="s">
        <v>58</v>
      </c>
      <c r="G41" s="11" t="s">
        <v>3221</v>
      </c>
      <c r="H41" s="5">
        <v>1</v>
      </c>
      <c r="I41" s="5">
        <v>-1000</v>
      </c>
      <c r="J41" s="5">
        <v>1000</v>
      </c>
      <c r="L41" s="6" t="s">
        <v>3776</v>
      </c>
      <c r="M41" s="13"/>
      <c r="N41" s="40">
        <v>0</v>
      </c>
      <c r="O41" s="40">
        <v>0</v>
      </c>
      <c r="P41" s="40">
        <v>0</v>
      </c>
      <c r="Q41" s="40">
        <v>0</v>
      </c>
      <c r="R41" s="40">
        <f t="shared" si="0"/>
        <v>0</v>
      </c>
      <c r="S41" s="40">
        <f t="shared" si="1"/>
        <v>0</v>
      </c>
      <c r="T41" s="40">
        <v>0</v>
      </c>
      <c r="U41" s="40">
        <v>0</v>
      </c>
      <c r="V41" s="40">
        <v>0</v>
      </c>
      <c r="W41" s="40">
        <v>0</v>
      </c>
      <c r="X41" s="40">
        <f t="shared" si="2"/>
        <v>0</v>
      </c>
      <c r="Y41" s="40">
        <f t="shared" si="3"/>
        <v>0</v>
      </c>
      <c r="Z41" s="40">
        <v>0</v>
      </c>
      <c r="AA41" s="40">
        <v>0</v>
      </c>
      <c r="AB41" s="40">
        <f t="shared" si="4"/>
        <v>0</v>
      </c>
      <c r="AC41" s="40">
        <f t="shared" si="5"/>
        <v>0</v>
      </c>
      <c r="AD41" s="40">
        <v>0</v>
      </c>
      <c r="AE41" s="40">
        <v>0</v>
      </c>
      <c r="AF41" s="40">
        <f t="shared" si="6"/>
        <v>0</v>
      </c>
      <c r="AG41" s="40">
        <f t="shared" si="7"/>
        <v>0</v>
      </c>
      <c r="AH41" s="40">
        <v>0</v>
      </c>
      <c r="AI41" s="40">
        <v>0</v>
      </c>
      <c r="AJ41" s="40">
        <v>0</v>
      </c>
      <c r="AK41" s="40">
        <f t="shared" si="8"/>
        <v>0</v>
      </c>
      <c r="AL41" s="40">
        <f t="shared" si="9"/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f t="shared" si="10"/>
        <v>0</v>
      </c>
      <c r="AR41" s="40">
        <f t="shared" si="11"/>
        <v>0</v>
      </c>
      <c r="AS41" s="40">
        <v>0</v>
      </c>
      <c r="AT41" s="40">
        <v>0</v>
      </c>
      <c r="AU41" s="40">
        <f t="shared" si="12"/>
        <v>0</v>
      </c>
      <c r="AV41" s="40">
        <f t="shared" si="13"/>
        <v>0</v>
      </c>
      <c r="AW41" s="44">
        <v>0</v>
      </c>
      <c r="AX41" s="44">
        <v>0</v>
      </c>
      <c r="AY41" s="44">
        <v>0</v>
      </c>
      <c r="AZ41" s="44">
        <f t="shared" si="14"/>
        <v>0</v>
      </c>
      <c r="BA41" s="44">
        <f t="shared" si="15"/>
        <v>0</v>
      </c>
      <c r="BB41" s="44">
        <v>0</v>
      </c>
      <c r="BC41" s="44">
        <v>0</v>
      </c>
      <c r="BD41" s="44">
        <f t="shared" si="16"/>
        <v>0</v>
      </c>
      <c r="BE41" s="44">
        <f t="shared" si="17"/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f t="shared" si="18"/>
        <v>0</v>
      </c>
      <c r="BK41" s="40">
        <f t="shared" si="19"/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f t="shared" si="20"/>
        <v>0</v>
      </c>
      <c r="BQ41" s="40">
        <f t="shared" si="21"/>
        <v>0</v>
      </c>
      <c r="BR41" s="40">
        <v>0</v>
      </c>
      <c r="BS41" s="40">
        <v>0</v>
      </c>
      <c r="BT41" s="40">
        <v>0</v>
      </c>
      <c r="BU41" s="40">
        <f t="shared" si="22"/>
        <v>0</v>
      </c>
      <c r="BV41" s="40">
        <f t="shared" si="23"/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f t="shared" si="24"/>
        <v>0</v>
      </c>
      <c r="CB41" s="40">
        <f t="shared" si="25"/>
        <v>0</v>
      </c>
      <c r="CC41" s="40">
        <v>0</v>
      </c>
      <c r="CD41" s="40">
        <v>0</v>
      </c>
      <c r="CE41" s="40">
        <f t="shared" si="26"/>
        <v>0</v>
      </c>
      <c r="CF41" s="40">
        <f t="shared" si="27"/>
        <v>0</v>
      </c>
      <c r="CG41" s="44">
        <v>0</v>
      </c>
      <c r="CH41" s="44">
        <v>0</v>
      </c>
      <c r="CI41" s="44">
        <v>0</v>
      </c>
      <c r="CJ41" s="44">
        <f t="shared" si="28"/>
        <v>0</v>
      </c>
      <c r="CK41" s="44">
        <f t="shared" si="29"/>
        <v>0</v>
      </c>
      <c r="CL41" s="44">
        <v>0</v>
      </c>
      <c r="CM41" s="44">
        <v>0</v>
      </c>
      <c r="CN41" s="44">
        <f t="shared" si="30"/>
        <v>0</v>
      </c>
      <c r="CO41" s="44">
        <f t="shared" si="31"/>
        <v>0</v>
      </c>
      <c r="CP41" s="40">
        <v>0</v>
      </c>
      <c r="CQ41" s="40">
        <v>0</v>
      </c>
      <c r="CR41" s="40">
        <v>0</v>
      </c>
      <c r="CS41" s="40">
        <f t="shared" si="32"/>
        <v>0</v>
      </c>
      <c r="CT41" s="40">
        <f t="shared" si="33"/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f t="shared" si="34"/>
        <v>0</v>
      </c>
      <c r="CZ41" s="40">
        <f t="shared" si="35"/>
        <v>0</v>
      </c>
      <c r="DA41" s="40">
        <v>0</v>
      </c>
      <c r="DB41" s="40">
        <v>0</v>
      </c>
      <c r="DC41" s="40">
        <f t="shared" si="36"/>
        <v>0</v>
      </c>
      <c r="DD41" s="40">
        <f t="shared" si="37"/>
        <v>0</v>
      </c>
      <c r="DE41" s="44">
        <v>0</v>
      </c>
      <c r="DF41" s="44">
        <v>0</v>
      </c>
      <c r="DG41" s="44">
        <v>0</v>
      </c>
      <c r="DH41" s="44">
        <f t="shared" si="38"/>
        <v>0</v>
      </c>
      <c r="DI41" s="44">
        <f t="shared" si="39"/>
        <v>0</v>
      </c>
      <c r="DJ41" s="43">
        <v>0</v>
      </c>
      <c r="DK41" s="43">
        <v>0</v>
      </c>
      <c r="DL41" s="43">
        <f t="shared" si="40"/>
        <v>0</v>
      </c>
      <c r="DM41" s="43">
        <f t="shared" si="41"/>
        <v>0</v>
      </c>
    </row>
    <row r="42" spans="1:117" ht="14.85" customHeight="1" x14ac:dyDescent="0.25">
      <c r="A42" s="5" t="s">
        <v>139</v>
      </c>
      <c r="B42" s="5" t="s">
        <v>140</v>
      </c>
      <c r="C42" s="5" t="s">
        <v>4903</v>
      </c>
      <c r="D42" s="5" t="s">
        <v>141</v>
      </c>
      <c r="E42" s="5" t="s">
        <v>142</v>
      </c>
      <c r="G42" s="11" t="s">
        <v>3222</v>
      </c>
      <c r="H42" s="5">
        <v>1</v>
      </c>
      <c r="I42" s="5">
        <v>-1000</v>
      </c>
      <c r="J42" s="5">
        <v>1000</v>
      </c>
      <c r="K42" s="12" t="s">
        <v>3413</v>
      </c>
      <c r="L42" s="6" t="s">
        <v>3777</v>
      </c>
      <c r="M42" s="13"/>
      <c r="N42" s="40">
        <v>0</v>
      </c>
      <c r="O42" s="40">
        <v>0</v>
      </c>
      <c r="P42" s="40">
        <v>0</v>
      </c>
      <c r="Q42" s="40">
        <v>0</v>
      </c>
      <c r="R42" s="40">
        <f t="shared" si="0"/>
        <v>0</v>
      </c>
      <c r="S42" s="40">
        <f t="shared" si="1"/>
        <v>0</v>
      </c>
      <c r="T42" s="40">
        <v>0</v>
      </c>
      <c r="U42" s="40">
        <v>0</v>
      </c>
      <c r="V42" s="40">
        <v>0</v>
      </c>
      <c r="W42" s="40">
        <v>0</v>
      </c>
      <c r="X42" s="40">
        <f t="shared" si="2"/>
        <v>0</v>
      </c>
      <c r="Y42" s="40">
        <f t="shared" si="3"/>
        <v>0</v>
      </c>
      <c r="Z42" s="40">
        <v>0</v>
      </c>
      <c r="AA42" s="40">
        <v>0</v>
      </c>
      <c r="AB42" s="40">
        <f t="shared" si="4"/>
        <v>0</v>
      </c>
      <c r="AC42" s="40">
        <f t="shared" si="5"/>
        <v>0</v>
      </c>
      <c r="AD42" s="40">
        <v>0</v>
      </c>
      <c r="AE42" s="40">
        <v>0</v>
      </c>
      <c r="AF42" s="40">
        <f t="shared" si="6"/>
        <v>0</v>
      </c>
      <c r="AG42" s="40">
        <f t="shared" si="7"/>
        <v>0</v>
      </c>
      <c r="AH42" s="40">
        <v>0</v>
      </c>
      <c r="AI42" s="40">
        <v>0</v>
      </c>
      <c r="AJ42" s="40">
        <v>0</v>
      </c>
      <c r="AK42" s="40">
        <f t="shared" si="8"/>
        <v>0</v>
      </c>
      <c r="AL42" s="40">
        <f t="shared" si="9"/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f t="shared" si="10"/>
        <v>0</v>
      </c>
      <c r="AR42" s="40">
        <f t="shared" si="11"/>
        <v>0</v>
      </c>
      <c r="AS42" s="40">
        <v>0</v>
      </c>
      <c r="AT42" s="40">
        <v>0</v>
      </c>
      <c r="AU42" s="40">
        <f t="shared" si="12"/>
        <v>0</v>
      </c>
      <c r="AV42" s="40">
        <f t="shared" si="13"/>
        <v>0</v>
      </c>
      <c r="AW42" s="44">
        <v>0</v>
      </c>
      <c r="AX42" s="44">
        <v>0</v>
      </c>
      <c r="AY42" s="44">
        <v>0</v>
      </c>
      <c r="AZ42" s="44">
        <f t="shared" si="14"/>
        <v>0</v>
      </c>
      <c r="BA42" s="44">
        <f t="shared" si="15"/>
        <v>0</v>
      </c>
      <c r="BB42" s="44">
        <v>0</v>
      </c>
      <c r="BC42" s="44">
        <v>0</v>
      </c>
      <c r="BD42" s="44">
        <f t="shared" si="16"/>
        <v>0</v>
      </c>
      <c r="BE42" s="44">
        <f t="shared" si="17"/>
        <v>0</v>
      </c>
      <c r="BF42" s="40">
        <v>0</v>
      </c>
      <c r="BG42" s="40">
        <v>0</v>
      </c>
      <c r="BH42" s="40">
        <v>0</v>
      </c>
      <c r="BI42" s="40">
        <v>0</v>
      </c>
      <c r="BJ42" s="40">
        <f t="shared" si="18"/>
        <v>0</v>
      </c>
      <c r="BK42" s="40">
        <f t="shared" si="19"/>
        <v>0</v>
      </c>
      <c r="BL42" s="40">
        <v>0</v>
      </c>
      <c r="BM42" s="40">
        <v>0</v>
      </c>
      <c r="BN42" s="40">
        <v>0</v>
      </c>
      <c r="BO42" s="40">
        <v>0</v>
      </c>
      <c r="BP42" s="40">
        <f t="shared" si="20"/>
        <v>0</v>
      </c>
      <c r="BQ42" s="40">
        <f t="shared" si="21"/>
        <v>0</v>
      </c>
      <c r="BR42" s="40">
        <v>0</v>
      </c>
      <c r="BS42" s="40">
        <v>0</v>
      </c>
      <c r="BT42" s="40">
        <v>0</v>
      </c>
      <c r="BU42" s="40">
        <f t="shared" si="22"/>
        <v>0</v>
      </c>
      <c r="BV42" s="40">
        <f t="shared" si="23"/>
        <v>0</v>
      </c>
      <c r="BW42" s="40">
        <v>0</v>
      </c>
      <c r="BX42" s="40">
        <v>0</v>
      </c>
      <c r="BY42" s="40">
        <v>0</v>
      </c>
      <c r="BZ42" s="40">
        <v>0</v>
      </c>
      <c r="CA42" s="40">
        <f t="shared" si="24"/>
        <v>0</v>
      </c>
      <c r="CB42" s="40">
        <f t="shared" si="25"/>
        <v>0</v>
      </c>
      <c r="CC42" s="40">
        <v>0</v>
      </c>
      <c r="CD42" s="40">
        <v>0</v>
      </c>
      <c r="CE42" s="40">
        <f t="shared" si="26"/>
        <v>0</v>
      </c>
      <c r="CF42" s="40">
        <f t="shared" si="27"/>
        <v>0</v>
      </c>
      <c r="CG42" s="44">
        <v>0</v>
      </c>
      <c r="CH42" s="44">
        <v>0</v>
      </c>
      <c r="CI42" s="44">
        <v>0</v>
      </c>
      <c r="CJ42" s="44">
        <f t="shared" si="28"/>
        <v>0</v>
      </c>
      <c r="CK42" s="44">
        <f t="shared" si="29"/>
        <v>0</v>
      </c>
      <c r="CL42" s="44">
        <v>0</v>
      </c>
      <c r="CM42" s="44">
        <v>0</v>
      </c>
      <c r="CN42" s="44">
        <f t="shared" si="30"/>
        <v>0</v>
      </c>
      <c r="CO42" s="44">
        <f t="shared" si="31"/>
        <v>0</v>
      </c>
      <c r="CP42" s="40">
        <v>0</v>
      </c>
      <c r="CQ42" s="40">
        <v>0</v>
      </c>
      <c r="CR42" s="40">
        <v>0</v>
      </c>
      <c r="CS42" s="40">
        <f t="shared" si="32"/>
        <v>0</v>
      </c>
      <c r="CT42" s="40">
        <f t="shared" si="33"/>
        <v>0</v>
      </c>
      <c r="CU42" s="40">
        <v>0</v>
      </c>
      <c r="CV42" s="40">
        <v>0</v>
      </c>
      <c r="CW42" s="40">
        <v>0</v>
      </c>
      <c r="CX42" s="40">
        <v>0</v>
      </c>
      <c r="CY42" s="40">
        <f t="shared" si="34"/>
        <v>0</v>
      </c>
      <c r="CZ42" s="40">
        <f t="shared" si="35"/>
        <v>0</v>
      </c>
      <c r="DA42" s="40">
        <v>0</v>
      </c>
      <c r="DB42" s="40">
        <v>0</v>
      </c>
      <c r="DC42" s="40">
        <f t="shared" si="36"/>
        <v>0</v>
      </c>
      <c r="DD42" s="40">
        <f t="shared" si="37"/>
        <v>0</v>
      </c>
      <c r="DE42" s="44">
        <v>0</v>
      </c>
      <c r="DF42" s="44">
        <v>0</v>
      </c>
      <c r="DG42" s="44">
        <v>0</v>
      </c>
      <c r="DH42" s="44">
        <f t="shared" si="38"/>
        <v>0</v>
      </c>
      <c r="DI42" s="44">
        <f t="shared" si="39"/>
        <v>0</v>
      </c>
      <c r="DJ42" s="43">
        <v>0</v>
      </c>
      <c r="DK42" s="43">
        <v>0</v>
      </c>
      <c r="DL42" s="43">
        <f t="shared" si="40"/>
        <v>0</v>
      </c>
      <c r="DM42" s="43">
        <f t="shared" si="41"/>
        <v>0</v>
      </c>
    </row>
    <row r="43" spans="1:117" ht="14.85" customHeight="1" x14ac:dyDescent="0.25">
      <c r="A43" s="5" t="s">
        <v>143</v>
      </c>
      <c r="B43" s="5" t="s">
        <v>144</v>
      </c>
      <c r="C43" s="5" t="s">
        <v>4904</v>
      </c>
      <c r="D43" s="5" t="s">
        <v>145</v>
      </c>
      <c r="E43" s="5" t="s">
        <v>146</v>
      </c>
      <c r="G43" s="6" t="s">
        <v>3202</v>
      </c>
      <c r="H43" s="5">
        <v>0</v>
      </c>
      <c r="I43" s="5">
        <v>0</v>
      </c>
      <c r="J43" s="5">
        <v>1000</v>
      </c>
      <c r="K43" s="12" t="s">
        <v>2855</v>
      </c>
      <c r="L43" s="6" t="s">
        <v>3778</v>
      </c>
      <c r="M43" s="13"/>
      <c r="N43" s="40">
        <v>8.5685282417040393E-3</v>
      </c>
      <c r="O43" s="40">
        <v>8.5685282417040393E-3</v>
      </c>
      <c r="P43" s="40">
        <v>8.5685282417040393E-3</v>
      </c>
      <c r="Q43" s="40">
        <v>8.7775167354041377E-3</v>
      </c>
      <c r="R43" s="40">
        <f t="shared" si="0"/>
        <v>8.6207753651290648E-3</v>
      </c>
      <c r="S43" s="40">
        <f t="shared" si="1"/>
        <v>9.0494672321464673E-5</v>
      </c>
      <c r="T43" s="40">
        <v>8.7775167354041377E-3</v>
      </c>
      <c r="U43" s="40">
        <v>8.7775167354041377E-3</v>
      </c>
      <c r="V43" s="40">
        <v>8.5685282417040393E-3</v>
      </c>
      <c r="W43" s="40">
        <v>8.7775167354041377E-3</v>
      </c>
      <c r="X43" s="40">
        <f t="shared" si="2"/>
        <v>8.725269611979114E-3</v>
      </c>
      <c r="Y43" s="40">
        <f t="shared" si="3"/>
        <v>9.049467232146466E-5</v>
      </c>
      <c r="Z43" s="40">
        <v>8.5685282417040393E-3</v>
      </c>
      <c r="AA43" s="40">
        <v>8.7775167354041377E-3</v>
      </c>
      <c r="AB43" s="40">
        <f t="shared" si="4"/>
        <v>8.6730224885540885E-3</v>
      </c>
      <c r="AC43" s="40">
        <f t="shared" si="5"/>
        <v>1.044942468500492E-4</v>
      </c>
      <c r="AD43" s="40">
        <v>8.7775167354041377E-3</v>
      </c>
      <c r="AE43" s="40">
        <v>8.5685282417040393E-3</v>
      </c>
      <c r="AF43" s="40">
        <f t="shared" si="6"/>
        <v>8.6730224885540885E-3</v>
      </c>
      <c r="AG43" s="40">
        <f t="shared" si="7"/>
        <v>1.044942468500492E-4</v>
      </c>
      <c r="AH43" s="40">
        <v>8.5685282417040393E-3</v>
      </c>
      <c r="AI43" s="40">
        <v>8.5685282417040393E-3</v>
      </c>
      <c r="AJ43" s="40">
        <v>8.5685282417040393E-3</v>
      </c>
      <c r="AK43" s="40">
        <f t="shared" si="8"/>
        <v>8.5685282417040393E-3</v>
      </c>
      <c r="AL43" s="40">
        <f t="shared" si="9"/>
        <v>0</v>
      </c>
      <c r="AM43" s="40">
        <v>8.7775167354041377E-3</v>
      </c>
      <c r="AN43" s="40">
        <v>8.7775167354041377E-3</v>
      </c>
      <c r="AO43" s="40">
        <v>8.7775167354041377E-3</v>
      </c>
      <c r="AP43" s="40">
        <v>8.9865052291042344E-3</v>
      </c>
      <c r="AQ43" s="40">
        <f t="shared" si="10"/>
        <v>8.8297638588291615E-3</v>
      </c>
      <c r="AR43" s="40">
        <f t="shared" si="11"/>
        <v>9.0494672321463914E-5</v>
      </c>
      <c r="AS43" s="40">
        <v>8.7775167354041377E-3</v>
      </c>
      <c r="AT43" s="40">
        <v>8.7775167354041377E-3</v>
      </c>
      <c r="AU43" s="40">
        <f t="shared" si="12"/>
        <v>8.7775167354041377E-3</v>
      </c>
      <c r="AV43" s="40">
        <f t="shared" si="13"/>
        <v>0</v>
      </c>
      <c r="AW43" s="44">
        <v>4.1797698740019696E-3</v>
      </c>
      <c r="AX43" s="44">
        <v>4.0961744765219297E-3</v>
      </c>
      <c r="AY43" s="44">
        <v>4.0125790790418907E-3</v>
      </c>
      <c r="AZ43" s="44">
        <f t="shared" si="14"/>
        <v>4.0961744765219297E-3</v>
      </c>
      <c r="BA43" s="44">
        <f t="shared" si="15"/>
        <v>6.8255356223746453E-5</v>
      </c>
      <c r="BB43" s="44">
        <v>4.3887583677020689E-3</v>
      </c>
      <c r="BC43" s="44">
        <v>4.3887583677020689E-3</v>
      </c>
      <c r="BD43" s="44">
        <f t="shared" si="16"/>
        <v>4.3887583677020689E-3</v>
      </c>
      <c r="BE43" s="44">
        <f t="shared" si="17"/>
        <v>0</v>
      </c>
      <c r="BF43" s="40">
        <v>1.6920304911639986E-2</v>
      </c>
      <c r="BG43" s="40">
        <v>1.6485617498980604E-2</v>
      </c>
      <c r="BH43" s="40">
        <v>1.8834268846004427E-2</v>
      </c>
      <c r="BI43" s="40">
        <v>1.6578212971926628E-2</v>
      </c>
      <c r="BJ43" s="40">
        <f t="shared" si="18"/>
        <v>1.7204601057137912E-2</v>
      </c>
      <c r="BK43" s="40">
        <f t="shared" si="19"/>
        <v>9.5471733913882293E-4</v>
      </c>
      <c r="BL43" s="40">
        <v>1.4929505163156748E-2</v>
      </c>
      <c r="BM43" s="40">
        <v>1.5627724241516899E-2</v>
      </c>
      <c r="BN43" s="40">
        <v>1.5568810418404839E-2</v>
      </c>
      <c r="BO43" s="40">
        <v>1.5584530589302297E-2</v>
      </c>
      <c r="BP43" s="40">
        <f t="shared" si="20"/>
        <v>1.5427642603095197E-2</v>
      </c>
      <c r="BQ43" s="40">
        <f t="shared" si="21"/>
        <v>2.8840759499246959E-4</v>
      </c>
      <c r="BR43" s="40">
        <v>1.0072560855823014E-2</v>
      </c>
      <c r="BS43" s="40">
        <v>9.7075053656107066E-3</v>
      </c>
      <c r="BT43" s="40">
        <v>9.8802624540246728E-3</v>
      </c>
      <c r="BU43" s="40">
        <f t="shared" si="22"/>
        <v>9.8867762251527973E-3</v>
      </c>
      <c r="BV43" s="40">
        <f t="shared" si="23"/>
        <v>1.4910443687623628E-4</v>
      </c>
      <c r="BW43" s="40">
        <v>1.0779410174845802E-2</v>
      </c>
      <c r="BX43" s="40">
        <v>1.048263255311198E-2</v>
      </c>
      <c r="BY43" s="40">
        <v>1.0641193072560166E-2</v>
      </c>
      <c r="BZ43" s="40">
        <v>1.0692847883654382E-2</v>
      </c>
      <c r="CA43" s="40">
        <f t="shared" si="24"/>
        <v>1.0649020921043082E-2</v>
      </c>
      <c r="CB43" s="40">
        <f t="shared" si="25"/>
        <v>1.0801449480695837E-4</v>
      </c>
      <c r="CC43" s="40">
        <v>1.0037434916062649E-2</v>
      </c>
      <c r="CD43" s="40">
        <v>9.981152057293375E-3</v>
      </c>
      <c r="CE43" s="40">
        <f t="shared" si="26"/>
        <v>1.0009293486678013E-2</v>
      </c>
      <c r="CF43" s="40">
        <f t="shared" si="27"/>
        <v>2.8141429384636978E-5</v>
      </c>
      <c r="CG43" s="44">
        <v>5.0117430881234035E-3</v>
      </c>
      <c r="CH43" s="44">
        <v>5.2538716694299284E-3</v>
      </c>
      <c r="CI43" s="44">
        <v>4.4174688471623697E-3</v>
      </c>
      <c r="CJ43" s="44">
        <f t="shared" si="28"/>
        <v>4.8943612015719005E-3</v>
      </c>
      <c r="CK43" s="44">
        <f t="shared" si="29"/>
        <v>3.5140318794045944E-4</v>
      </c>
      <c r="CL43" s="44">
        <v>5.8224557475451931E-3</v>
      </c>
      <c r="CM43" s="44">
        <v>5.3292405824278801E-3</v>
      </c>
      <c r="CN43" s="44">
        <f t="shared" si="30"/>
        <v>5.5758481649865362E-3</v>
      </c>
      <c r="CO43" s="44">
        <f t="shared" si="31"/>
        <v>2.4660758255865651E-4</v>
      </c>
      <c r="CP43" s="40">
        <v>9.7729758671472617E-3</v>
      </c>
      <c r="CQ43" s="40">
        <v>9.2908541371188383E-3</v>
      </c>
      <c r="CR43" s="40">
        <v>9.5990609970982802E-3</v>
      </c>
      <c r="CS43" s="40">
        <f t="shared" si="32"/>
        <v>9.5542970004547922E-3</v>
      </c>
      <c r="CT43" s="40">
        <f t="shared" si="33"/>
        <v>1.9935429464151434E-4</v>
      </c>
      <c r="CU43" s="40">
        <v>9.6928704591057544E-3</v>
      </c>
      <c r="CV43" s="40">
        <v>9.4177556275904534E-3</v>
      </c>
      <c r="CW43" s="40">
        <v>9.5323432594578515E-3</v>
      </c>
      <c r="CX43" s="40">
        <v>9.5844350656703638E-3</v>
      </c>
      <c r="CY43" s="40">
        <f t="shared" si="34"/>
        <v>9.5568511029561071E-3</v>
      </c>
      <c r="CZ43" s="40">
        <f t="shared" si="35"/>
        <v>9.9007986933527561E-5</v>
      </c>
      <c r="DA43" s="40">
        <v>1.0037434916062649E-2</v>
      </c>
      <c r="DB43" s="40">
        <v>9.981152057293375E-3</v>
      </c>
      <c r="DC43" s="40">
        <f t="shared" si="36"/>
        <v>1.0009293486678013E-2</v>
      </c>
      <c r="DD43" s="40">
        <f t="shared" si="37"/>
        <v>2.8141429384636978E-5</v>
      </c>
      <c r="DE43" s="44">
        <v>5.0117430881234035E-3</v>
      </c>
      <c r="DF43" s="44">
        <v>5.2538716694299284E-3</v>
      </c>
      <c r="DG43" s="44">
        <v>4.4174688471623697E-3</v>
      </c>
      <c r="DH43" s="44">
        <f t="shared" si="38"/>
        <v>4.8943612015719005E-3</v>
      </c>
      <c r="DI43" s="44">
        <f t="shared" si="39"/>
        <v>3.5140318794045944E-4</v>
      </c>
      <c r="DJ43" s="43">
        <v>5.8224557475451931E-3</v>
      </c>
      <c r="DK43" s="43">
        <v>5.3292405824278801E-3</v>
      </c>
      <c r="DL43" s="43">
        <f t="shared" si="40"/>
        <v>5.5758481649865362E-3</v>
      </c>
      <c r="DM43" s="43">
        <f t="shared" si="41"/>
        <v>2.4660758255865651E-4</v>
      </c>
    </row>
    <row r="44" spans="1:117" ht="14.85" customHeight="1" x14ac:dyDescent="0.25">
      <c r="A44" s="5" t="s">
        <v>147</v>
      </c>
      <c r="B44" s="5" t="s">
        <v>148</v>
      </c>
      <c r="C44" s="5" t="s">
        <v>4905</v>
      </c>
      <c r="D44" s="5" t="s">
        <v>149</v>
      </c>
      <c r="E44" s="5" t="s">
        <v>150</v>
      </c>
      <c r="G44" s="11" t="s">
        <v>3223</v>
      </c>
      <c r="H44" s="5">
        <v>1</v>
      </c>
      <c r="I44" s="5">
        <v>-1000</v>
      </c>
      <c r="J44" s="5">
        <v>1000</v>
      </c>
      <c r="K44" s="12" t="s">
        <v>3414</v>
      </c>
      <c r="L44" s="6" t="s">
        <v>3779</v>
      </c>
      <c r="M44" s="13"/>
      <c r="N44" s="40">
        <v>0</v>
      </c>
      <c r="O44" s="40">
        <v>0</v>
      </c>
      <c r="P44" s="40">
        <v>0</v>
      </c>
      <c r="Q44" s="40">
        <v>0</v>
      </c>
      <c r="R44" s="40">
        <f t="shared" si="0"/>
        <v>0</v>
      </c>
      <c r="S44" s="40">
        <f t="shared" si="1"/>
        <v>0</v>
      </c>
      <c r="T44" s="40">
        <v>0</v>
      </c>
      <c r="U44" s="40">
        <v>0</v>
      </c>
      <c r="V44" s="40">
        <v>0</v>
      </c>
      <c r="W44" s="40">
        <v>0</v>
      </c>
      <c r="X44" s="40">
        <f t="shared" si="2"/>
        <v>0</v>
      </c>
      <c r="Y44" s="40">
        <f t="shared" si="3"/>
        <v>0</v>
      </c>
      <c r="Z44" s="40">
        <v>0</v>
      </c>
      <c r="AA44" s="40">
        <v>0</v>
      </c>
      <c r="AB44" s="40">
        <f t="shared" si="4"/>
        <v>0</v>
      </c>
      <c r="AC44" s="40">
        <f t="shared" si="5"/>
        <v>0</v>
      </c>
      <c r="AD44" s="40">
        <v>0</v>
      </c>
      <c r="AE44" s="40">
        <v>0</v>
      </c>
      <c r="AF44" s="40">
        <f t="shared" si="6"/>
        <v>0</v>
      </c>
      <c r="AG44" s="40">
        <f t="shared" si="7"/>
        <v>0</v>
      </c>
      <c r="AH44" s="40">
        <v>0</v>
      </c>
      <c r="AI44" s="40">
        <v>0</v>
      </c>
      <c r="AJ44" s="40">
        <v>0</v>
      </c>
      <c r="AK44" s="40">
        <f t="shared" si="8"/>
        <v>0</v>
      </c>
      <c r="AL44" s="40">
        <f t="shared" si="9"/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f t="shared" si="10"/>
        <v>0</v>
      </c>
      <c r="AR44" s="40">
        <f t="shared" si="11"/>
        <v>0</v>
      </c>
      <c r="AS44" s="40">
        <v>0</v>
      </c>
      <c r="AT44" s="40">
        <v>0</v>
      </c>
      <c r="AU44" s="40">
        <f t="shared" si="12"/>
        <v>0</v>
      </c>
      <c r="AV44" s="40">
        <f t="shared" si="13"/>
        <v>0</v>
      </c>
      <c r="AW44" s="44">
        <v>0</v>
      </c>
      <c r="AX44" s="44">
        <v>0</v>
      </c>
      <c r="AY44" s="44">
        <v>0</v>
      </c>
      <c r="AZ44" s="44">
        <f t="shared" si="14"/>
        <v>0</v>
      </c>
      <c r="BA44" s="44">
        <f t="shared" si="15"/>
        <v>0</v>
      </c>
      <c r="BB44" s="44">
        <v>0</v>
      </c>
      <c r="BC44" s="44">
        <v>0</v>
      </c>
      <c r="BD44" s="44">
        <f t="shared" si="16"/>
        <v>0</v>
      </c>
      <c r="BE44" s="44">
        <f t="shared" si="17"/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f t="shared" si="18"/>
        <v>0</v>
      </c>
      <c r="BK44" s="40">
        <f t="shared" si="19"/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f t="shared" si="20"/>
        <v>0</v>
      </c>
      <c r="BQ44" s="40">
        <f t="shared" si="21"/>
        <v>0</v>
      </c>
      <c r="BR44" s="40">
        <v>0</v>
      </c>
      <c r="BS44" s="40">
        <v>0</v>
      </c>
      <c r="BT44" s="40">
        <v>0</v>
      </c>
      <c r="BU44" s="40">
        <f t="shared" si="22"/>
        <v>0</v>
      </c>
      <c r="BV44" s="40">
        <f t="shared" si="23"/>
        <v>0</v>
      </c>
      <c r="BW44" s="40">
        <v>0</v>
      </c>
      <c r="BX44" s="40">
        <v>0</v>
      </c>
      <c r="BY44" s="40">
        <v>0</v>
      </c>
      <c r="BZ44" s="40">
        <v>0</v>
      </c>
      <c r="CA44" s="40">
        <f t="shared" si="24"/>
        <v>0</v>
      </c>
      <c r="CB44" s="40">
        <f t="shared" si="25"/>
        <v>0</v>
      </c>
      <c r="CC44" s="40">
        <v>0</v>
      </c>
      <c r="CD44" s="40">
        <v>0</v>
      </c>
      <c r="CE44" s="40">
        <f t="shared" si="26"/>
        <v>0</v>
      </c>
      <c r="CF44" s="40">
        <f t="shared" si="27"/>
        <v>0</v>
      </c>
      <c r="CG44" s="44">
        <v>0</v>
      </c>
      <c r="CH44" s="44">
        <v>0</v>
      </c>
      <c r="CI44" s="44">
        <v>0</v>
      </c>
      <c r="CJ44" s="44">
        <f t="shared" si="28"/>
        <v>0</v>
      </c>
      <c r="CK44" s="44">
        <f t="shared" si="29"/>
        <v>0</v>
      </c>
      <c r="CL44" s="44">
        <v>0</v>
      </c>
      <c r="CM44" s="44">
        <v>0</v>
      </c>
      <c r="CN44" s="44">
        <f t="shared" si="30"/>
        <v>0</v>
      </c>
      <c r="CO44" s="44">
        <f t="shared" si="31"/>
        <v>0</v>
      </c>
      <c r="CP44" s="40">
        <v>0</v>
      </c>
      <c r="CQ44" s="40">
        <v>0</v>
      </c>
      <c r="CR44" s="40">
        <v>0</v>
      </c>
      <c r="CS44" s="40">
        <f t="shared" si="32"/>
        <v>0</v>
      </c>
      <c r="CT44" s="40">
        <f t="shared" si="33"/>
        <v>0</v>
      </c>
      <c r="CU44" s="40">
        <v>0</v>
      </c>
      <c r="CV44" s="40">
        <v>0</v>
      </c>
      <c r="CW44" s="40">
        <v>0</v>
      </c>
      <c r="CX44" s="40">
        <v>0</v>
      </c>
      <c r="CY44" s="40">
        <f t="shared" si="34"/>
        <v>0</v>
      </c>
      <c r="CZ44" s="40">
        <f t="shared" si="35"/>
        <v>0</v>
      </c>
      <c r="DA44" s="40">
        <v>0</v>
      </c>
      <c r="DB44" s="40">
        <v>0</v>
      </c>
      <c r="DC44" s="40">
        <f t="shared" si="36"/>
        <v>0</v>
      </c>
      <c r="DD44" s="40">
        <f t="shared" si="37"/>
        <v>0</v>
      </c>
      <c r="DE44" s="44">
        <v>0</v>
      </c>
      <c r="DF44" s="44">
        <v>0</v>
      </c>
      <c r="DG44" s="44">
        <v>0</v>
      </c>
      <c r="DH44" s="44">
        <f t="shared" si="38"/>
        <v>0</v>
      </c>
      <c r="DI44" s="44">
        <f t="shared" si="39"/>
        <v>0</v>
      </c>
      <c r="DJ44" s="43">
        <v>0</v>
      </c>
      <c r="DK44" s="43">
        <v>0</v>
      </c>
      <c r="DL44" s="43">
        <f t="shared" si="40"/>
        <v>0</v>
      </c>
      <c r="DM44" s="43">
        <f t="shared" si="41"/>
        <v>0</v>
      </c>
    </row>
    <row r="45" spans="1:117" ht="14.85" customHeight="1" x14ac:dyDescent="0.25">
      <c r="A45" s="5" t="s">
        <v>151</v>
      </c>
      <c r="B45" s="5" t="s">
        <v>44</v>
      </c>
      <c r="C45" s="5" t="s">
        <v>4906</v>
      </c>
      <c r="D45" s="5" t="s">
        <v>45</v>
      </c>
      <c r="E45" s="5" t="s">
        <v>46</v>
      </c>
      <c r="G45" s="11" t="s">
        <v>3205</v>
      </c>
      <c r="H45" s="5">
        <v>0</v>
      </c>
      <c r="I45" s="5">
        <v>0</v>
      </c>
      <c r="J45" s="5">
        <v>1000</v>
      </c>
      <c r="K45" s="12" t="s">
        <v>2862</v>
      </c>
      <c r="L45" s="6" t="s">
        <v>3780</v>
      </c>
      <c r="M45" s="13"/>
      <c r="N45" s="40">
        <v>1.6630901733246262E-3</v>
      </c>
      <c r="O45" s="40">
        <v>1.6630901733246262E-3</v>
      </c>
      <c r="P45" s="40">
        <v>1.6630901733246262E-3</v>
      </c>
      <c r="Q45" s="40">
        <v>1.7036533482837632E-3</v>
      </c>
      <c r="R45" s="40">
        <f t="shared" si="0"/>
        <v>1.6732309670644105E-3</v>
      </c>
      <c r="S45" s="40">
        <f t="shared" si="1"/>
        <v>1.7564369986382721E-5</v>
      </c>
      <c r="T45" s="40">
        <v>1.7036533482837632E-3</v>
      </c>
      <c r="U45" s="40">
        <v>1.7036533482837632E-3</v>
      </c>
      <c r="V45" s="40">
        <v>1.6630901733246262E-3</v>
      </c>
      <c r="W45" s="40">
        <v>1.7036533482837632E-3</v>
      </c>
      <c r="X45" s="40">
        <f t="shared" si="2"/>
        <v>1.693512554543979E-3</v>
      </c>
      <c r="Y45" s="40">
        <f t="shared" si="3"/>
        <v>1.7564369986382721E-5</v>
      </c>
      <c r="Z45" s="40">
        <v>1.6630901733246262E-3</v>
      </c>
      <c r="AA45" s="40">
        <v>1.7036533482837632E-3</v>
      </c>
      <c r="AB45" s="40">
        <f t="shared" si="4"/>
        <v>1.6833717608041947E-3</v>
      </c>
      <c r="AC45" s="40">
        <f t="shared" si="5"/>
        <v>2.0281587479568496E-5</v>
      </c>
      <c r="AD45" s="40">
        <v>1.7036533482837632E-3</v>
      </c>
      <c r="AE45" s="40">
        <v>1.6630901733246262E-3</v>
      </c>
      <c r="AF45" s="40">
        <f t="shared" si="6"/>
        <v>1.6833717608041947E-3</v>
      </c>
      <c r="AG45" s="40">
        <f t="shared" si="7"/>
        <v>2.0281587479568496E-5</v>
      </c>
      <c r="AH45" s="40">
        <v>1.6630901733246262E-3</v>
      </c>
      <c r="AI45" s="40">
        <v>1.6630901733246262E-3</v>
      </c>
      <c r="AJ45" s="40">
        <v>1.6630901733246262E-3</v>
      </c>
      <c r="AK45" s="40">
        <f t="shared" si="8"/>
        <v>1.6630901733246262E-3</v>
      </c>
      <c r="AL45" s="40">
        <f t="shared" si="9"/>
        <v>0</v>
      </c>
      <c r="AM45" s="40">
        <v>1.7036533482837632E-3</v>
      </c>
      <c r="AN45" s="40">
        <v>1.7036533482837632E-3</v>
      </c>
      <c r="AO45" s="40">
        <v>1.7036533482837632E-3</v>
      </c>
      <c r="AP45" s="40">
        <v>1.7442165232428994E-3</v>
      </c>
      <c r="AQ45" s="40">
        <f t="shared" si="10"/>
        <v>1.7137941420235473E-3</v>
      </c>
      <c r="AR45" s="40">
        <f t="shared" si="11"/>
        <v>1.7564369986382348E-5</v>
      </c>
      <c r="AS45" s="40">
        <v>1.7036533482837632E-3</v>
      </c>
      <c r="AT45" s="40">
        <v>1.7036533482837632E-3</v>
      </c>
      <c r="AU45" s="40">
        <f t="shared" si="12"/>
        <v>1.7036533482837632E-3</v>
      </c>
      <c r="AV45" s="40">
        <f t="shared" si="13"/>
        <v>0</v>
      </c>
      <c r="AW45" s="44">
        <v>8.1126349918274419E-4</v>
      </c>
      <c r="AX45" s="44">
        <v>7.9503822919908948E-4</v>
      </c>
      <c r="AY45" s="44">
        <v>7.7881295921543455E-4</v>
      </c>
      <c r="AZ45" s="44">
        <f t="shared" si="14"/>
        <v>7.9503822919908937E-4</v>
      </c>
      <c r="BA45" s="44">
        <f t="shared" si="15"/>
        <v>1.3247877466283421E-5</v>
      </c>
      <c r="BB45" s="44">
        <v>8.5182667414188161E-4</v>
      </c>
      <c r="BC45" s="44">
        <v>8.5182667414188161E-4</v>
      </c>
      <c r="BD45" s="44">
        <f t="shared" si="16"/>
        <v>8.5182667414188161E-4</v>
      </c>
      <c r="BE45" s="44">
        <f t="shared" si="17"/>
        <v>0</v>
      </c>
      <c r="BF45" s="40">
        <v>3.2841104136465578E-3</v>
      </c>
      <c r="BG45" s="40">
        <v>3.1997406894571506E-3</v>
      </c>
      <c r="BH45" s="40">
        <v>3.655597152273005E-3</v>
      </c>
      <c r="BI45" s="40">
        <v>3.2177128098501671E-3</v>
      </c>
      <c r="BJ45" s="40">
        <f t="shared" si="18"/>
        <v>3.3392902663067201E-3</v>
      </c>
      <c r="BK45" s="40">
        <f t="shared" si="19"/>
        <v>1.8530382117392001E-4</v>
      </c>
      <c r="BL45" s="40">
        <v>2.897710391919937E-3</v>
      </c>
      <c r="BM45" s="40">
        <v>3.0332297314486136E-3</v>
      </c>
      <c r="BN45" s="40">
        <v>3.0217949788835475E-3</v>
      </c>
      <c r="BO45" s="40">
        <v>3.024846151851072E-3</v>
      </c>
      <c r="BP45" s="40">
        <f t="shared" si="20"/>
        <v>2.9943953135257925E-3</v>
      </c>
      <c r="BQ45" s="40">
        <f t="shared" si="21"/>
        <v>5.5977855661332773E-5</v>
      </c>
      <c r="BR45" s="40">
        <v>1.9550121686010957E-3</v>
      </c>
      <c r="BS45" s="40">
        <v>1.8841575035565931E-3</v>
      </c>
      <c r="BT45" s="40">
        <v>1.9176884213535448E-3</v>
      </c>
      <c r="BU45" s="40">
        <f t="shared" si="22"/>
        <v>1.9189526978370779E-3</v>
      </c>
      <c r="BV45" s="40">
        <f t="shared" si="23"/>
        <v>2.8940106955714272E-5</v>
      </c>
      <c r="BW45" s="40">
        <v>2.0922065762435226E-3</v>
      </c>
      <c r="BX45" s="40">
        <v>2.0346041581332667E-3</v>
      </c>
      <c r="BY45" s="40">
        <v>2.0653796232228336E-3</v>
      </c>
      <c r="BZ45" s="40">
        <v>2.0754054533668725E-3</v>
      </c>
      <c r="CA45" s="40">
        <f t="shared" si="24"/>
        <v>2.0668989527416236E-3</v>
      </c>
      <c r="CB45" s="40">
        <f t="shared" si="25"/>
        <v>2.0964842482021291E-5</v>
      </c>
      <c r="CC45" s="40">
        <v>1.9481944744071354E-3</v>
      </c>
      <c r="CD45" s="40">
        <v>1.9372703732423368E-3</v>
      </c>
      <c r="CE45" s="40">
        <f t="shared" si="26"/>
        <v>1.9427324238247361E-3</v>
      </c>
      <c r="CF45" s="40">
        <f t="shared" si="27"/>
        <v>5.462050582399295E-6</v>
      </c>
      <c r="CG45" s="44">
        <v>9.7274356178442831E-4</v>
      </c>
      <c r="CH45" s="44">
        <v>1.0197389912085871E-3</v>
      </c>
      <c r="CI45" s="44">
        <v>8.5739917328233727E-4</v>
      </c>
      <c r="CJ45" s="44">
        <f t="shared" si="28"/>
        <v>9.4996057542511751E-4</v>
      </c>
      <c r="CK45" s="44">
        <f t="shared" si="29"/>
        <v>6.8204850617671798E-5</v>
      </c>
      <c r="CL45" s="44">
        <v>1.1300971024674096E-3</v>
      </c>
      <c r="CM45" s="44">
        <v>1.0343675592713003E-3</v>
      </c>
      <c r="CN45" s="44">
        <f t="shared" si="30"/>
        <v>1.0822323308693549E-3</v>
      </c>
      <c r="CO45" s="44">
        <f t="shared" si="31"/>
        <v>4.7864771598054657E-5</v>
      </c>
      <c r="CP45" s="40">
        <v>1.8968648606051625E-3</v>
      </c>
      <c r="CQ45" s="40">
        <v>1.803288473979741E-3</v>
      </c>
      <c r="CR45" s="40">
        <v>1.8631092256565897E-3</v>
      </c>
      <c r="CS45" s="40">
        <f t="shared" si="32"/>
        <v>1.854420853413831E-3</v>
      </c>
      <c r="CT45" s="40">
        <f t="shared" si="33"/>
        <v>3.8693245686546259E-5</v>
      </c>
      <c r="CU45" s="40">
        <v>1.8813169726615148E-3</v>
      </c>
      <c r="CV45" s="40">
        <v>1.8279191475131951E-3</v>
      </c>
      <c r="CW45" s="40">
        <v>1.8501597889824832E-3</v>
      </c>
      <c r="CX45" s="40">
        <v>1.8602704367599041E-3</v>
      </c>
      <c r="CY45" s="40">
        <f t="shared" si="34"/>
        <v>1.8549165864792743E-3</v>
      </c>
      <c r="CZ45" s="40">
        <f t="shared" si="35"/>
        <v>1.9216743588284415E-5</v>
      </c>
      <c r="DA45" s="40">
        <v>1.9481944744071354E-3</v>
      </c>
      <c r="DB45" s="40">
        <v>1.9372703732423368E-3</v>
      </c>
      <c r="DC45" s="40">
        <f t="shared" si="36"/>
        <v>1.9427324238247361E-3</v>
      </c>
      <c r="DD45" s="40">
        <f t="shared" si="37"/>
        <v>5.462050582399295E-6</v>
      </c>
      <c r="DE45" s="44">
        <v>9.7274356178442831E-4</v>
      </c>
      <c r="DF45" s="44">
        <v>1.0197389912085871E-3</v>
      </c>
      <c r="DG45" s="44">
        <v>8.5739917328233727E-4</v>
      </c>
      <c r="DH45" s="44">
        <f t="shared" si="38"/>
        <v>9.4996057542511751E-4</v>
      </c>
      <c r="DI45" s="44">
        <f t="shared" si="39"/>
        <v>6.8204850617671798E-5</v>
      </c>
      <c r="DJ45" s="43">
        <v>1.1300971024674096E-3</v>
      </c>
      <c r="DK45" s="43">
        <v>1.0343675592713003E-3</v>
      </c>
      <c r="DL45" s="43">
        <f t="shared" si="40"/>
        <v>1.0822323308693549E-3</v>
      </c>
      <c r="DM45" s="43">
        <f t="shared" si="41"/>
        <v>4.7864771598054657E-5</v>
      </c>
    </row>
    <row r="46" spans="1:117" ht="14.85" customHeight="1" x14ac:dyDescent="0.25">
      <c r="A46" s="5" t="s">
        <v>152</v>
      </c>
      <c r="B46" s="5" t="s">
        <v>153</v>
      </c>
      <c r="C46" s="5" t="s">
        <v>4907</v>
      </c>
      <c r="D46" s="5" t="s">
        <v>154</v>
      </c>
      <c r="E46" s="5" t="s">
        <v>155</v>
      </c>
      <c r="G46" s="11" t="s">
        <v>3145</v>
      </c>
      <c r="H46" s="5">
        <v>0</v>
      </c>
      <c r="I46" s="5">
        <v>0</v>
      </c>
      <c r="J46" s="5">
        <v>1000</v>
      </c>
      <c r="K46" s="12" t="s">
        <v>3175</v>
      </c>
      <c r="L46" s="6" t="s">
        <v>3781</v>
      </c>
      <c r="M46" s="13"/>
      <c r="N46" s="40">
        <v>9.1327499999998424E-6</v>
      </c>
      <c r="O46" s="40">
        <v>9.1327499999998424E-6</v>
      </c>
      <c r="P46" s="40">
        <v>9.1327499999998424E-6</v>
      </c>
      <c r="Q46" s="40">
        <v>9.3554999999996905E-6</v>
      </c>
      <c r="R46" s="40">
        <f t="shared" si="0"/>
        <v>9.1884374999998044E-6</v>
      </c>
      <c r="S46" s="40">
        <f t="shared" si="1"/>
        <v>9.6453579346426066E-8</v>
      </c>
      <c r="T46" s="40">
        <v>9.3554999999996905E-6</v>
      </c>
      <c r="U46" s="40">
        <v>9.3554999999996905E-6</v>
      </c>
      <c r="V46" s="40">
        <v>9.1327499999998424E-6</v>
      </c>
      <c r="W46" s="40">
        <v>9.3554999999996905E-6</v>
      </c>
      <c r="X46" s="40">
        <f t="shared" si="2"/>
        <v>9.2998124999997284E-6</v>
      </c>
      <c r="Y46" s="40">
        <f t="shared" si="3"/>
        <v>9.6453579346426066E-8</v>
      </c>
      <c r="Z46" s="40">
        <v>9.1327499999998424E-6</v>
      </c>
      <c r="AA46" s="40">
        <v>9.3554999999996905E-6</v>
      </c>
      <c r="AB46" s="40">
        <f t="shared" si="4"/>
        <v>9.2441249999997664E-6</v>
      </c>
      <c r="AC46" s="40">
        <f t="shared" si="5"/>
        <v>1.1137499999992403E-7</v>
      </c>
      <c r="AD46" s="40">
        <v>9.3554999999996905E-6</v>
      </c>
      <c r="AE46" s="40">
        <v>9.1327499999998424E-6</v>
      </c>
      <c r="AF46" s="40">
        <f t="shared" si="6"/>
        <v>9.2441249999997664E-6</v>
      </c>
      <c r="AG46" s="40">
        <f t="shared" si="7"/>
        <v>1.1137499999992403E-7</v>
      </c>
      <c r="AH46" s="40">
        <v>9.1327499999998424E-6</v>
      </c>
      <c r="AI46" s="40">
        <v>9.1327499999998424E-6</v>
      </c>
      <c r="AJ46" s="40">
        <v>9.1327499999998424E-6</v>
      </c>
      <c r="AK46" s="40">
        <f t="shared" si="8"/>
        <v>9.1327499999998424E-6</v>
      </c>
      <c r="AL46" s="40">
        <f t="shared" si="9"/>
        <v>0</v>
      </c>
      <c r="AM46" s="40">
        <v>9.3554999999996905E-6</v>
      </c>
      <c r="AN46" s="40">
        <v>9.3554999999996905E-6</v>
      </c>
      <c r="AO46" s="40">
        <v>9.3554999999996905E-6</v>
      </c>
      <c r="AP46" s="40">
        <v>9.5782500000004059E-6</v>
      </c>
      <c r="AQ46" s="40">
        <f t="shared" si="10"/>
        <v>9.4111874999998693E-6</v>
      </c>
      <c r="AR46" s="40">
        <f t="shared" si="11"/>
        <v>9.6453579346801645E-8</v>
      </c>
      <c r="AS46" s="40">
        <v>9.3554999999996905E-6</v>
      </c>
      <c r="AT46" s="40">
        <v>9.3554999999996905E-6</v>
      </c>
      <c r="AU46" s="40">
        <f t="shared" si="12"/>
        <v>9.3554999999996905E-6</v>
      </c>
      <c r="AV46" s="40">
        <f t="shared" si="13"/>
        <v>0</v>
      </c>
      <c r="AW46" s="44">
        <v>4.4549999999999972E-6</v>
      </c>
      <c r="AX46" s="44">
        <v>4.3658999999999712E-6</v>
      </c>
      <c r="AY46" s="44">
        <v>4.2767999999999452E-6</v>
      </c>
      <c r="AZ46" s="44">
        <f t="shared" si="14"/>
        <v>4.3658999999999712E-6</v>
      </c>
      <c r="BA46" s="44">
        <f t="shared" si="15"/>
        <v>7.2749845360681591E-8</v>
      </c>
      <c r="BB46" s="44">
        <v>4.6777499999998452E-6</v>
      </c>
      <c r="BC46" s="44">
        <v>4.6777499999998452E-6</v>
      </c>
      <c r="BD46" s="44">
        <f t="shared" si="16"/>
        <v>4.6777499999998452E-6</v>
      </c>
      <c r="BE46" s="44">
        <f t="shared" si="17"/>
        <v>0</v>
      </c>
      <c r="BF46" s="40">
        <v>1.8034475737579644E-5</v>
      </c>
      <c r="BG46" s="40">
        <v>1.7571164961682414E-5</v>
      </c>
      <c r="BH46" s="40">
        <v>2.0074470661853375E-5</v>
      </c>
      <c r="BI46" s="40">
        <v>1.7669857675494532E-5</v>
      </c>
      <c r="BJ46" s="40">
        <f t="shared" si="18"/>
        <v>1.8337492259152492E-5</v>
      </c>
      <c r="BK46" s="40">
        <f t="shared" si="19"/>
        <v>1.0175837125194353E-6</v>
      </c>
      <c r="BL46" s="40">
        <v>1.5912585502746851E-5</v>
      </c>
      <c r="BM46" s="40">
        <v>1.6656781017778538E-5</v>
      </c>
      <c r="BN46" s="40">
        <v>1.6593987828231183E-5</v>
      </c>
      <c r="BO46" s="40">
        <v>1.6610743143345708E-5</v>
      </c>
      <c r="BP46" s="40">
        <f t="shared" si="20"/>
        <v>1.644352437302557E-5</v>
      </c>
      <c r="BQ46" s="40">
        <f t="shared" si="21"/>
        <v>3.0739870242241032E-7</v>
      </c>
      <c r="BR46" s="40">
        <v>1.073582038375008E-5</v>
      </c>
      <c r="BS46" s="40">
        <v>1.0346726663779116E-5</v>
      </c>
      <c r="BT46" s="40">
        <v>1.0530859487375283E-5</v>
      </c>
      <c r="BU46" s="40">
        <f t="shared" si="22"/>
        <v>1.0537802178301492E-5</v>
      </c>
      <c r="BV46" s="40">
        <f t="shared" si="23"/>
        <v>1.5892268864279798E-7</v>
      </c>
      <c r="BW46" s="40">
        <v>1.1489214424851082E-5</v>
      </c>
      <c r="BX46" s="40">
        <v>1.1172894544886347E-5</v>
      </c>
      <c r="BY46" s="40">
        <v>1.1341895981672317E-5</v>
      </c>
      <c r="BZ46" s="40">
        <v>1.139695216666875E-5</v>
      </c>
      <c r="CA46" s="40">
        <f t="shared" si="24"/>
        <v>1.1350239279519624E-5</v>
      </c>
      <c r="CB46" s="40">
        <f t="shared" si="25"/>
        <v>1.1512704978286303E-7</v>
      </c>
      <c r="CC46" s="40">
        <v>1.0698381465733958E-5</v>
      </c>
      <c r="CD46" s="40">
        <v>1.0638392484671813E-5</v>
      </c>
      <c r="CE46" s="40">
        <f t="shared" si="26"/>
        <v>1.0668386975202886E-5</v>
      </c>
      <c r="CF46" s="40">
        <f t="shared" si="27"/>
        <v>2.999449053107256E-8</v>
      </c>
      <c r="CG46" s="44">
        <v>5.3417571135826181E-6</v>
      </c>
      <c r="CH46" s="44">
        <v>5.5998294147471817E-6</v>
      </c>
      <c r="CI46" s="44">
        <v>4.7083510115032527E-6</v>
      </c>
      <c r="CJ46" s="44">
        <f t="shared" si="28"/>
        <v>5.2166458466110172E-6</v>
      </c>
      <c r="CK46" s="44">
        <f t="shared" si="29"/>
        <v>3.745424388103575E-7</v>
      </c>
      <c r="CL46" s="44">
        <v>6.2058537042084666E-6</v>
      </c>
      <c r="CM46" s="44">
        <v>5.6801612314562322E-6</v>
      </c>
      <c r="CN46" s="44">
        <f t="shared" si="30"/>
        <v>5.9430074678323494E-6</v>
      </c>
      <c r="CO46" s="44">
        <f t="shared" si="31"/>
        <v>2.628462363761172E-7</v>
      </c>
      <c r="CP46" s="40">
        <v>1.0416508276914552E-5</v>
      </c>
      <c r="CQ46" s="40">
        <v>9.9026397214624362E-6</v>
      </c>
      <c r="CR46" s="40">
        <v>1.0231141433900484E-5</v>
      </c>
      <c r="CS46" s="40">
        <f t="shared" si="32"/>
        <v>1.0183429810759157E-5</v>
      </c>
      <c r="CT46" s="40">
        <f t="shared" si="33"/>
        <v>2.1248140672804914E-7</v>
      </c>
      <c r="CU46" s="40">
        <v>1.033112807571207E-5</v>
      </c>
      <c r="CV46" s="40">
        <v>1.0037897440689537E-5</v>
      </c>
      <c r="CW46" s="40">
        <v>1.0160030456467586E-5</v>
      </c>
      <c r="CX46" s="40">
        <v>1.0215552411903597E-5</v>
      </c>
      <c r="CY46" s="40">
        <f t="shared" si="34"/>
        <v>1.0186152096193198E-5</v>
      </c>
      <c r="CZ46" s="40">
        <f t="shared" si="35"/>
        <v>1.0552748000140937E-7</v>
      </c>
      <c r="DA46" s="40">
        <v>1.0698381465733958E-5</v>
      </c>
      <c r="DB46" s="40">
        <v>1.0638392484671813E-5</v>
      </c>
      <c r="DC46" s="40">
        <f t="shared" si="36"/>
        <v>1.0668386975202886E-5</v>
      </c>
      <c r="DD46" s="40">
        <f t="shared" si="37"/>
        <v>2.999449053107256E-8</v>
      </c>
      <c r="DE46" s="44">
        <v>5.3417571135826181E-6</v>
      </c>
      <c r="DF46" s="44">
        <v>5.5998294147471817E-6</v>
      </c>
      <c r="DG46" s="44">
        <v>4.7083510115032527E-6</v>
      </c>
      <c r="DH46" s="44">
        <f t="shared" si="38"/>
        <v>5.2166458466110172E-6</v>
      </c>
      <c r="DI46" s="44">
        <f t="shared" si="39"/>
        <v>3.745424388103575E-7</v>
      </c>
      <c r="DJ46" s="43">
        <v>6.2058537042084666E-6</v>
      </c>
      <c r="DK46" s="43">
        <v>5.6801612314562322E-6</v>
      </c>
      <c r="DL46" s="43">
        <f t="shared" si="40"/>
        <v>5.9430074678323494E-6</v>
      </c>
      <c r="DM46" s="43">
        <f t="shared" si="41"/>
        <v>2.628462363761172E-7</v>
      </c>
    </row>
    <row r="47" spans="1:117" ht="14.85" customHeight="1" x14ac:dyDescent="0.25">
      <c r="A47" s="5" t="s">
        <v>156</v>
      </c>
      <c r="B47" s="5" t="s">
        <v>157</v>
      </c>
      <c r="C47" s="5" t="s">
        <v>4908</v>
      </c>
      <c r="D47" s="5" t="s">
        <v>158</v>
      </c>
      <c r="E47" s="5" t="s">
        <v>159</v>
      </c>
      <c r="G47" s="11" t="s">
        <v>3224</v>
      </c>
      <c r="H47" s="5">
        <v>0</v>
      </c>
      <c r="I47" s="5">
        <v>0</v>
      </c>
      <c r="J47" s="5">
        <v>1000</v>
      </c>
      <c r="L47" s="6" t="s">
        <v>3782</v>
      </c>
      <c r="M47" s="13"/>
      <c r="N47" s="40">
        <v>0</v>
      </c>
      <c r="O47" s="40">
        <v>0</v>
      </c>
      <c r="P47" s="40">
        <v>0</v>
      </c>
      <c r="Q47" s="40">
        <v>0</v>
      </c>
      <c r="R47" s="40">
        <f t="shared" si="0"/>
        <v>0</v>
      </c>
      <c r="S47" s="40">
        <f t="shared" si="1"/>
        <v>0</v>
      </c>
      <c r="T47" s="40">
        <v>0</v>
      </c>
      <c r="U47" s="40">
        <v>0</v>
      </c>
      <c r="V47" s="40">
        <v>0</v>
      </c>
      <c r="W47" s="40">
        <v>0</v>
      </c>
      <c r="X47" s="40">
        <f t="shared" si="2"/>
        <v>0</v>
      </c>
      <c r="Y47" s="40">
        <f t="shared" si="3"/>
        <v>0</v>
      </c>
      <c r="Z47" s="40">
        <v>0</v>
      </c>
      <c r="AA47" s="40">
        <v>0</v>
      </c>
      <c r="AB47" s="40">
        <f t="shared" si="4"/>
        <v>0</v>
      </c>
      <c r="AC47" s="40">
        <f t="shared" si="5"/>
        <v>0</v>
      </c>
      <c r="AD47" s="40">
        <v>0</v>
      </c>
      <c r="AE47" s="40">
        <v>0</v>
      </c>
      <c r="AF47" s="40">
        <f t="shared" si="6"/>
        <v>0</v>
      </c>
      <c r="AG47" s="40">
        <f t="shared" si="7"/>
        <v>0</v>
      </c>
      <c r="AH47" s="40">
        <v>0</v>
      </c>
      <c r="AI47" s="40">
        <v>0</v>
      </c>
      <c r="AJ47" s="40">
        <v>0</v>
      </c>
      <c r="AK47" s="40">
        <f t="shared" si="8"/>
        <v>0</v>
      </c>
      <c r="AL47" s="40">
        <f t="shared" si="9"/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f t="shared" si="10"/>
        <v>0</v>
      </c>
      <c r="AR47" s="40">
        <f t="shared" si="11"/>
        <v>0</v>
      </c>
      <c r="AS47" s="40">
        <v>0</v>
      </c>
      <c r="AT47" s="40">
        <v>0</v>
      </c>
      <c r="AU47" s="40">
        <f t="shared" si="12"/>
        <v>0</v>
      </c>
      <c r="AV47" s="40">
        <f t="shared" si="13"/>
        <v>0</v>
      </c>
      <c r="AW47" s="44">
        <v>0</v>
      </c>
      <c r="AX47" s="44">
        <v>0</v>
      </c>
      <c r="AY47" s="44">
        <v>0</v>
      </c>
      <c r="AZ47" s="44">
        <f t="shared" si="14"/>
        <v>0</v>
      </c>
      <c r="BA47" s="44">
        <f t="shared" si="15"/>
        <v>0</v>
      </c>
      <c r="BB47" s="44">
        <v>0</v>
      </c>
      <c r="BC47" s="44">
        <v>0</v>
      </c>
      <c r="BD47" s="44">
        <f t="shared" si="16"/>
        <v>0</v>
      </c>
      <c r="BE47" s="44">
        <f t="shared" si="17"/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f t="shared" si="18"/>
        <v>0</v>
      </c>
      <c r="BK47" s="40">
        <f t="shared" si="19"/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f t="shared" si="20"/>
        <v>0</v>
      </c>
      <c r="BQ47" s="40">
        <f t="shared" si="21"/>
        <v>0</v>
      </c>
      <c r="BR47" s="40">
        <v>0</v>
      </c>
      <c r="BS47" s="40">
        <v>0</v>
      </c>
      <c r="BT47" s="40">
        <v>0</v>
      </c>
      <c r="BU47" s="40">
        <f t="shared" si="22"/>
        <v>0</v>
      </c>
      <c r="BV47" s="40">
        <f t="shared" si="23"/>
        <v>0</v>
      </c>
      <c r="BW47" s="40">
        <v>0</v>
      </c>
      <c r="BX47" s="40">
        <v>0</v>
      </c>
      <c r="BY47" s="40">
        <v>0</v>
      </c>
      <c r="BZ47" s="40">
        <v>0</v>
      </c>
      <c r="CA47" s="40">
        <f t="shared" si="24"/>
        <v>0</v>
      </c>
      <c r="CB47" s="40">
        <f t="shared" si="25"/>
        <v>0</v>
      </c>
      <c r="CC47" s="40">
        <v>0</v>
      </c>
      <c r="CD47" s="40">
        <v>0</v>
      </c>
      <c r="CE47" s="40">
        <f t="shared" si="26"/>
        <v>0</v>
      </c>
      <c r="CF47" s="40">
        <f t="shared" si="27"/>
        <v>0</v>
      </c>
      <c r="CG47" s="44">
        <v>0</v>
      </c>
      <c r="CH47" s="44">
        <v>0</v>
      </c>
      <c r="CI47" s="44">
        <v>0</v>
      </c>
      <c r="CJ47" s="44">
        <f t="shared" si="28"/>
        <v>0</v>
      </c>
      <c r="CK47" s="44">
        <f t="shared" si="29"/>
        <v>0</v>
      </c>
      <c r="CL47" s="44">
        <v>0</v>
      </c>
      <c r="CM47" s="44">
        <v>0</v>
      </c>
      <c r="CN47" s="44">
        <f t="shared" si="30"/>
        <v>0</v>
      </c>
      <c r="CO47" s="44">
        <f t="shared" si="31"/>
        <v>0</v>
      </c>
      <c r="CP47" s="40">
        <v>0</v>
      </c>
      <c r="CQ47" s="40">
        <v>0</v>
      </c>
      <c r="CR47" s="40">
        <v>0</v>
      </c>
      <c r="CS47" s="40">
        <f t="shared" si="32"/>
        <v>0</v>
      </c>
      <c r="CT47" s="40">
        <f t="shared" si="33"/>
        <v>0</v>
      </c>
      <c r="CU47" s="40">
        <v>0</v>
      </c>
      <c r="CV47" s="40">
        <v>0</v>
      </c>
      <c r="CW47" s="40">
        <v>0</v>
      </c>
      <c r="CX47" s="40">
        <v>0</v>
      </c>
      <c r="CY47" s="40">
        <f t="shared" si="34"/>
        <v>0</v>
      </c>
      <c r="CZ47" s="40">
        <f t="shared" si="35"/>
        <v>0</v>
      </c>
      <c r="DA47" s="40">
        <v>0</v>
      </c>
      <c r="DB47" s="40">
        <v>0</v>
      </c>
      <c r="DC47" s="40">
        <f t="shared" si="36"/>
        <v>0</v>
      </c>
      <c r="DD47" s="40">
        <f t="shared" si="37"/>
        <v>0</v>
      </c>
      <c r="DE47" s="44">
        <v>0</v>
      </c>
      <c r="DF47" s="44">
        <v>0</v>
      </c>
      <c r="DG47" s="44">
        <v>0</v>
      </c>
      <c r="DH47" s="44">
        <f t="shared" si="38"/>
        <v>0</v>
      </c>
      <c r="DI47" s="44">
        <f t="shared" si="39"/>
        <v>0</v>
      </c>
      <c r="DJ47" s="43">
        <v>0</v>
      </c>
      <c r="DK47" s="43">
        <v>0</v>
      </c>
      <c r="DL47" s="43">
        <f t="shared" si="40"/>
        <v>0</v>
      </c>
      <c r="DM47" s="43">
        <f t="shared" si="41"/>
        <v>0</v>
      </c>
    </row>
    <row r="48" spans="1:117" ht="14.85" customHeight="1" x14ac:dyDescent="0.25">
      <c r="A48" s="5" t="s">
        <v>160</v>
      </c>
      <c r="B48" s="5" t="s">
        <v>161</v>
      </c>
      <c r="C48" s="5" t="s">
        <v>4909</v>
      </c>
      <c r="D48" s="5" t="s">
        <v>162</v>
      </c>
      <c r="E48" s="5" t="s">
        <v>163</v>
      </c>
      <c r="G48" s="11" t="s">
        <v>3222</v>
      </c>
      <c r="H48" s="5">
        <v>0</v>
      </c>
      <c r="I48" s="5">
        <v>0</v>
      </c>
      <c r="J48" s="5">
        <v>1000</v>
      </c>
      <c r="K48" s="12" t="s">
        <v>3088</v>
      </c>
      <c r="L48" s="6" t="s">
        <v>3783</v>
      </c>
      <c r="M48" s="13"/>
      <c r="N48" s="40">
        <v>0</v>
      </c>
      <c r="O48" s="40">
        <v>0</v>
      </c>
      <c r="P48" s="40">
        <v>0</v>
      </c>
      <c r="Q48" s="40">
        <v>0</v>
      </c>
      <c r="R48" s="40">
        <f t="shared" si="0"/>
        <v>0</v>
      </c>
      <c r="S48" s="40">
        <f t="shared" si="1"/>
        <v>0</v>
      </c>
      <c r="T48" s="40">
        <v>0</v>
      </c>
      <c r="U48" s="40">
        <v>0</v>
      </c>
      <c r="V48" s="40">
        <v>0</v>
      </c>
      <c r="W48" s="40">
        <v>0</v>
      </c>
      <c r="X48" s="40">
        <f t="shared" si="2"/>
        <v>0</v>
      </c>
      <c r="Y48" s="40">
        <f t="shared" si="3"/>
        <v>0</v>
      </c>
      <c r="Z48" s="40">
        <v>0</v>
      </c>
      <c r="AA48" s="40">
        <v>0</v>
      </c>
      <c r="AB48" s="40">
        <f t="shared" si="4"/>
        <v>0</v>
      </c>
      <c r="AC48" s="40">
        <f t="shared" si="5"/>
        <v>0</v>
      </c>
      <c r="AD48" s="40">
        <v>0</v>
      </c>
      <c r="AE48" s="40">
        <v>0</v>
      </c>
      <c r="AF48" s="40">
        <f t="shared" si="6"/>
        <v>0</v>
      </c>
      <c r="AG48" s="40">
        <f t="shared" si="7"/>
        <v>0</v>
      </c>
      <c r="AH48" s="40">
        <v>0</v>
      </c>
      <c r="AI48" s="40">
        <v>0</v>
      </c>
      <c r="AJ48" s="40">
        <v>0</v>
      </c>
      <c r="AK48" s="40">
        <f t="shared" si="8"/>
        <v>0</v>
      </c>
      <c r="AL48" s="40">
        <f t="shared" si="9"/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f t="shared" si="10"/>
        <v>0</v>
      </c>
      <c r="AR48" s="40">
        <f t="shared" si="11"/>
        <v>0</v>
      </c>
      <c r="AS48" s="40">
        <v>0</v>
      </c>
      <c r="AT48" s="40">
        <v>0</v>
      </c>
      <c r="AU48" s="40">
        <f t="shared" si="12"/>
        <v>0</v>
      </c>
      <c r="AV48" s="40">
        <f t="shared" si="13"/>
        <v>0</v>
      </c>
      <c r="AW48" s="44">
        <v>0</v>
      </c>
      <c r="AX48" s="44">
        <v>0</v>
      </c>
      <c r="AY48" s="44">
        <v>0</v>
      </c>
      <c r="AZ48" s="44">
        <f t="shared" si="14"/>
        <v>0</v>
      </c>
      <c r="BA48" s="44">
        <f t="shared" si="15"/>
        <v>0</v>
      </c>
      <c r="BB48" s="44">
        <v>0</v>
      </c>
      <c r="BC48" s="44">
        <v>0</v>
      </c>
      <c r="BD48" s="44">
        <f t="shared" si="16"/>
        <v>0</v>
      </c>
      <c r="BE48" s="44">
        <f t="shared" si="17"/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f t="shared" si="18"/>
        <v>0</v>
      </c>
      <c r="BK48" s="40">
        <f t="shared" si="19"/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f t="shared" si="20"/>
        <v>0</v>
      </c>
      <c r="BQ48" s="40">
        <f t="shared" si="21"/>
        <v>0</v>
      </c>
      <c r="BR48" s="40">
        <v>0</v>
      </c>
      <c r="BS48" s="40">
        <v>0</v>
      </c>
      <c r="BT48" s="40">
        <v>0</v>
      </c>
      <c r="BU48" s="40">
        <f t="shared" si="22"/>
        <v>0</v>
      </c>
      <c r="BV48" s="40">
        <f t="shared" si="23"/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f t="shared" si="24"/>
        <v>0</v>
      </c>
      <c r="CB48" s="40">
        <f t="shared" si="25"/>
        <v>0</v>
      </c>
      <c r="CC48" s="40">
        <v>0</v>
      </c>
      <c r="CD48" s="40">
        <v>0</v>
      </c>
      <c r="CE48" s="40">
        <f t="shared" si="26"/>
        <v>0</v>
      </c>
      <c r="CF48" s="40">
        <f t="shared" si="27"/>
        <v>0</v>
      </c>
      <c r="CG48" s="44">
        <v>0</v>
      </c>
      <c r="CH48" s="44">
        <v>0</v>
      </c>
      <c r="CI48" s="44">
        <v>0</v>
      </c>
      <c r="CJ48" s="44">
        <f t="shared" si="28"/>
        <v>0</v>
      </c>
      <c r="CK48" s="44">
        <f t="shared" si="29"/>
        <v>0</v>
      </c>
      <c r="CL48" s="44">
        <v>0</v>
      </c>
      <c r="CM48" s="44">
        <v>0</v>
      </c>
      <c r="CN48" s="44">
        <f t="shared" si="30"/>
        <v>0</v>
      </c>
      <c r="CO48" s="44">
        <f t="shared" si="31"/>
        <v>0</v>
      </c>
      <c r="CP48" s="40">
        <v>0</v>
      </c>
      <c r="CQ48" s="40">
        <v>0</v>
      </c>
      <c r="CR48" s="40">
        <v>0</v>
      </c>
      <c r="CS48" s="40">
        <f t="shared" si="32"/>
        <v>0</v>
      </c>
      <c r="CT48" s="40">
        <f t="shared" si="33"/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f t="shared" si="34"/>
        <v>0</v>
      </c>
      <c r="CZ48" s="40">
        <f t="shared" si="35"/>
        <v>0</v>
      </c>
      <c r="DA48" s="40">
        <v>0</v>
      </c>
      <c r="DB48" s="40">
        <v>0</v>
      </c>
      <c r="DC48" s="40">
        <f t="shared" si="36"/>
        <v>0</v>
      </c>
      <c r="DD48" s="40">
        <f t="shared" si="37"/>
        <v>0</v>
      </c>
      <c r="DE48" s="44">
        <v>0</v>
      </c>
      <c r="DF48" s="44">
        <v>0</v>
      </c>
      <c r="DG48" s="44">
        <v>0</v>
      </c>
      <c r="DH48" s="44">
        <f t="shared" si="38"/>
        <v>0</v>
      </c>
      <c r="DI48" s="44">
        <f t="shared" si="39"/>
        <v>0</v>
      </c>
      <c r="DJ48" s="43">
        <v>0</v>
      </c>
      <c r="DK48" s="43">
        <v>0</v>
      </c>
      <c r="DL48" s="43">
        <f t="shared" si="40"/>
        <v>0</v>
      </c>
      <c r="DM48" s="43">
        <f t="shared" si="41"/>
        <v>0</v>
      </c>
    </row>
    <row r="49" spans="1:117" ht="14.85" customHeight="1" x14ac:dyDescent="0.25">
      <c r="A49" s="5" t="s">
        <v>164</v>
      </c>
      <c r="B49" s="5" t="s">
        <v>165</v>
      </c>
      <c r="C49" s="5" t="s">
        <v>4910</v>
      </c>
      <c r="D49" s="5" t="s">
        <v>116</v>
      </c>
      <c r="E49" s="5" t="s">
        <v>117</v>
      </c>
      <c r="G49" s="11" t="s">
        <v>3216</v>
      </c>
      <c r="H49" s="5">
        <v>1</v>
      </c>
      <c r="I49" s="5">
        <v>-1000</v>
      </c>
      <c r="J49" s="5">
        <v>1000</v>
      </c>
      <c r="K49" s="12" t="s">
        <v>3409</v>
      </c>
      <c r="L49" s="6" t="s">
        <v>3784</v>
      </c>
      <c r="M49" s="13"/>
      <c r="N49" s="40">
        <v>0</v>
      </c>
      <c r="O49" s="40">
        <v>0</v>
      </c>
      <c r="P49" s="40">
        <v>0</v>
      </c>
      <c r="Q49" s="40">
        <v>0</v>
      </c>
      <c r="R49" s="40">
        <f t="shared" si="0"/>
        <v>0</v>
      </c>
      <c r="S49" s="40">
        <f t="shared" si="1"/>
        <v>0</v>
      </c>
      <c r="T49" s="40">
        <v>0</v>
      </c>
      <c r="U49" s="40">
        <v>0</v>
      </c>
      <c r="V49" s="40">
        <v>0</v>
      </c>
      <c r="W49" s="40">
        <v>0</v>
      </c>
      <c r="X49" s="40">
        <f t="shared" si="2"/>
        <v>0</v>
      </c>
      <c r="Y49" s="40">
        <f t="shared" si="3"/>
        <v>0</v>
      </c>
      <c r="Z49" s="40">
        <v>0</v>
      </c>
      <c r="AA49" s="40">
        <v>0</v>
      </c>
      <c r="AB49" s="40">
        <f t="shared" si="4"/>
        <v>0</v>
      </c>
      <c r="AC49" s="40">
        <f t="shared" si="5"/>
        <v>0</v>
      </c>
      <c r="AD49" s="40">
        <v>0</v>
      </c>
      <c r="AE49" s="40">
        <v>0</v>
      </c>
      <c r="AF49" s="40">
        <f t="shared" si="6"/>
        <v>0</v>
      </c>
      <c r="AG49" s="40">
        <f t="shared" si="7"/>
        <v>0</v>
      </c>
      <c r="AH49" s="40">
        <v>0</v>
      </c>
      <c r="AI49" s="40">
        <v>0</v>
      </c>
      <c r="AJ49" s="40">
        <v>0</v>
      </c>
      <c r="AK49" s="40">
        <f t="shared" si="8"/>
        <v>0</v>
      </c>
      <c r="AL49" s="40">
        <f t="shared" si="9"/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f t="shared" si="10"/>
        <v>0</v>
      </c>
      <c r="AR49" s="40">
        <f t="shared" si="11"/>
        <v>0</v>
      </c>
      <c r="AS49" s="40">
        <v>0</v>
      </c>
      <c r="AT49" s="40">
        <v>0</v>
      </c>
      <c r="AU49" s="40">
        <f t="shared" si="12"/>
        <v>0</v>
      </c>
      <c r="AV49" s="40">
        <f t="shared" si="13"/>
        <v>0</v>
      </c>
      <c r="AW49" s="44">
        <v>0</v>
      </c>
      <c r="AX49" s="44">
        <v>0</v>
      </c>
      <c r="AY49" s="44">
        <v>0</v>
      </c>
      <c r="AZ49" s="44">
        <f t="shared" si="14"/>
        <v>0</v>
      </c>
      <c r="BA49" s="44">
        <f t="shared" si="15"/>
        <v>0</v>
      </c>
      <c r="BB49" s="44">
        <v>0</v>
      </c>
      <c r="BC49" s="44">
        <v>0</v>
      </c>
      <c r="BD49" s="44">
        <f t="shared" si="16"/>
        <v>0</v>
      </c>
      <c r="BE49" s="44">
        <f t="shared" si="17"/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f t="shared" si="18"/>
        <v>0</v>
      </c>
      <c r="BK49" s="40">
        <f t="shared" si="19"/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f t="shared" si="20"/>
        <v>0</v>
      </c>
      <c r="BQ49" s="40">
        <f t="shared" si="21"/>
        <v>0</v>
      </c>
      <c r="BR49" s="40">
        <v>0</v>
      </c>
      <c r="BS49" s="40">
        <v>0</v>
      </c>
      <c r="BT49" s="40">
        <v>0</v>
      </c>
      <c r="BU49" s="40">
        <f t="shared" si="22"/>
        <v>0</v>
      </c>
      <c r="BV49" s="40">
        <f t="shared" si="23"/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f t="shared" si="24"/>
        <v>0</v>
      </c>
      <c r="CB49" s="40">
        <f t="shared" si="25"/>
        <v>0</v>
      </c>
      <c r="CC49" s="40">
        <v>0</v>
      </c>
      <c r="CD49" s="40">
        <v>0</v>
      </c>
      <c r="CE49" s="40">
        <f t="shared" si="26"/>
        <v>0</v>
      </c>
      <c r="CF49" s="40">
        <f t="shared" si="27"/>
        <v>0</v>
      </c>
      <c r="CG49" s="44">
        <v>0</v>
      </c>
      <c r="CH49" s="44">
        <v>0</v>
      </c>
      <c r="CI49" s="44">
        <v>0</v>
      </c>
      <c r="CJ49" s="44">
        <f t="shared" si="28"/>
        <v>0</v>
      </c>
      <c r="CK49" s="44">
        <f t="shared" si="29"/>
        <v>0</v>
      </c>
      <c r="CL49" s="44">
        <v>0</v>
      </c>
      <c r="CM49" s="44">
        <v>0</v>
      </c>
      <c r="CN49" s="44">
        <f t="shared" si="30"/>
        <v>0</v>
      </c>
      <c r="CO49" s="44">
        <f t="shared" si="31"/>
        <v>0</v>
      </c>
      <c r="CP49" s="40">
        <v>0</v>
      </c>
      <c r="CQ49" s="40">
        <v>0</v>
      </c>
      <c r="CR49" s="40">
        <v>0</v>
      </c>
      <c r="CS49" s="40">
        <f t="shared" si="32"/>
        <v>0</v>
      </c>
      <c r="CT49" s="40">
        <f t="shared" si="33"/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f t="shared" si="34"/>
        <v>0</v>
      </c>
      <c r="CZ49" s="40">
        <f t="shared" si="35"/>
        <v>0</v>
      </c>
      <c r="DA49" s="40">
        <v>0</v>
      </c>
      <c r="DB49" s="40">
        <v>0</v>
      </c>
      <c r="DC49" s="40">
        <f t="shared" si="36"/>
        <v>0</v>
      </c>
      <c r="DD49" s="40">
        <f t="shared" si="37"/>
        <v>0</v>
      </c>
      <c r="DE49" s="44">
        <v>0</v>
      </c>
      <c r="DF49" s="44">
        <v>0</v>
      </c>
      <c r="DG49" s="44">
        <v>0</v>
      </c>
      <c r="DH49" s="44">
        <f t="shared" si="38"/>
        <v>0</v>
      </c>
      <c r="DI49" s="44">
        <f t="shared" si="39"/>
        <v>0</v>
      </c>
      <c r="DJ49" s="43">
        <v>0</v>
      </c>
      <c r="DK49" s="43">
        <v>0</v>
      </c>
      <c r="DL49" s="43">
        <f t="shared" si="40"/>
        <v>0</v>
      </c>
      <c r="DM49" s="43">
        <f t="shared" si="41"/>
        <v>0</v>
      </c>
    </row>
    <row r="50" spans="1:117" ht="14.85" customHeight="1" x14ac:dyDescent="0.25">
      <c r="A50" s="5" t="s">
        <v>166</v>
      </c>
      <c r="B50" s="5" t="s">
        <v>167</v>
      </c>
      <c r="C50" s="5" t="s">
        <v>4911</v>
      </c>
      <c r="D50" s="5" t="s">
        <v>168</v>
      </c>
      <c r="E50" s="5" t="s">
        <v>169</v>
      </c>
      <c r="G50" s="11" t="s">
        <v>2890</v>
      </c>
      <c r="H50" s="5">
        <v>1</v>
      </c>
      <c r="I50" s="5">
        <v>-1000</v>
      </c>
      <c r="J50" s="5">
        <v>1000</v>
      </c>
      <c r="K50" s="12" t="s">
        <v>2817</v>
      </c>
      <c r="L50" s="6" t="s">
        <v>3785</v>
      </c>
      <c r="M50" s="10"/>
      <c r="N50" s="40">
        <v>-0.11579176639747857</v>
      </c>
      <c r="O50" s="40">
        <v>-0.11579176639747857</v>
      </c>
      <c r="P50" s="40">
        <v>-0.11579176639747857</v>
      </c>
      <c r="Q50" s="40">
        <v>-0.11861595582172413</v>
      </c>
      <c r="R50" s="40">
        <f t="shared" si="0"/>
        <v>-0.11649781375353996</v>
      </c>
      <c r="S50" s="40">
        <f t="shared" si="1"/>
        <v>1.2229098932480013E-3</v>
      </c>
      <c r="T50" s="40">
        <v>-0.11861595582172413</v>
      </c>
      <c r="U50" s="40">
        <v>-0.11861595582172413</v>
      </c>
      <c r="V50" s="40">
        <v>-0.11579176639747857</v>
      </c>
      <c r="W50" s="40">
        <v>-0.11861595582172413</v>
      </c>
      <c r="X50" s="40">
        <f t="shared" si="2"/>
        <v>-0.11790990846566274</v>
      </c>
      <c r="Y50" s="40">
        <f t="shared" si="3"/>
        <v>1.2229098932480013E-3</v>
      </c>
      <c r="Z50" s="40">
        <v>-0.11579176639747857</v>
      </c>
      <c r="AA50" s="40">
        <v>-0.11861595582172413</v>
      </c>
      <c r="AB50" s="40">
        <f t="shared" si="4"/>
        <v>-0.11720386110960135</v>
      </c>
      <c r="AC50" s="40">
        <f t="shared" si="5"/>
        <v>1.41209471212278E-3</v>
      </c>
      <c r="AD50" s="40">
        <v>-0.11861595582172413</v>
      </c>
      <c r="AE50" s="40">
        <v>-0.11579176639747857</v>
      </c>
      <c r="AF50" s="40">
        <f t="shared" si="6"/>
        <v>-0.11720386110960135</v>
      </c>
      <c r="AG50" s="40">
        <f t="shared" si="7"/>
        <v>1.41209471212278E-3</v>
      </c>
      <c r="AH50" s="40">
        <v>-0.11579176639713751</v>
      </c>
      <c r="AI50" s="40">
        <v>-0.11579176639747857</v>
      </c>
      <c r="AJ50" s="40">
        <v>-0.11579176639747857</v>
      </c>
      <c r="AK50" s="40">
        <f t="shared" si="8"/>
        <v>-0.11579176639736488</v>
      </c>
      <c r="AL50" s="40">
        <f t="shared" si="9"/>
        <v>1.6077746776921858E-13</v>
      </c>
      <c r="AM50" s="40">
        <v>-0.11861595582217888</v>
      </c>
      <c r="AN50" s="40">
        <v>-0.11861595582172413</v>
      </c>
      <c r="AO50" s="40">
        <v>-0.11861595582161044</v>
      </c>
      <c r="AP50" s="40">
        <v>-0.12144014524608338</v>
      </c>
      <c r="AQ50" s="40">
        <f t="shared" si="10"/>
        <v>-0.11932200317789921</v>
      </c>
      <c r="AR50" s="40">
        <f t="shared" si="11"/>
        <v>1.2229098932480013E-3</v>
      </c>
      <c r="AS50" s="40">
        <v>-0.11861595582183782</v>
      </c>
      <c r="AT50" s="40">
        <v>-0.11861595582172413</v>
      </c>
      <c r="AU50" s="40">
        <f t="shared" si="12"/>
        <v>-0.11861595582178097</v>
      </c>
      <c r="AV50" s="40">
        <f t="shared" si="13"/>
        <v>5.6843418860808015E-14</v>
      </c>
      <c r="AW50" s="44">
        <v>-5.6483788486502817E-2</v>
      </c>
      <c r="AX50" s="44">
        <v>-5.5354112716827331E-2</v>
      </c>
      <c r="AY50" s="44">
        <v>-5.4224436947038157E-2</v>
      </c>
      <c r="AZ50" s="44">
        <f t="shared" si="14"/>
        <v>-5.5354112716789437E-2</v>
      </c>
      <c r="BA50" s="44">
        <f t="shared" si="15"/>
        <v>9.2237640354334461E-4</v>
      </c>
      <c r="BB50" s="44">
        <v>-5.9307977910862064E-2</v>
      </c>
      <c r="BC50" s="44">
        <v>-5.9307977910862064E-2</v>
      </c>
      <c r="BD50" s="44">
        <f t="shared" si="16"/>
        <v>-5.9307977910862064E-2</v>
      </c>
      <c r="BE50" s="44">
        <f t="shared" si="17"/>
        <v>0</v>
      </c>
      <c r="BF50" s="40">
        <v>-0.22865443614534797</v>
      </c>
      <c r="BG50" s="40">
        <v>-0.22278023909268541</v>
      </c>
      <c r="BH50" s="40">
        <v>-0.25451900220957668</v>
      </c>
      <c r="BI50" s="40">
        <v>-0.22403153839059087</v>
      </c>
      <c r="BJ50" s="40">
        <f t="shared" si="18"/>
        <v>-0.23249630395955023</v>
      </c>
      <c r="BK50" s="40">
        <f t="shared" si="19"/>
        <v>1.290167972734642E-2</v>
      </c>
      <c r="BL50" s="40">
        <v>-0.20175154069841028</v>
      </c>
      <c r="BM50" s="40">
        <v>-0.21118700244107913</v>
      </c>
      <c r="BN50" s="40">
        <v>-0.21039086389180284</v>
      </c>
      <c r="BO50" s="40">
        <v>-0.21060330018258355</v>
      </c>
      <c r="BP50" s="40">
        <f t="shared" si="20"/>
        <v>-0.20848317680346895</v>
      </c>
      <c r="BQ50" s="40">
        <f t="shared" si="21"/>
        <v>3.897428347615633E-3</v>
      </c>
      <c r="BR50" s="40">
        <v>-0.13611667963755281</v>
      </c>
      <c r="BS50" s="40">
        <v>-0.13118346137036951</v>
      </c>
      <c r="BT50" s="40">
        <v>-0.1335180336400299</v>
      </c>
      <c r="BU50" s="40">
        <f t="shared" si="22"/>
        <v>-0.13360605821598406</v>
      </c>
      <c r="BV50" s="40">
        <f t="shared" si="23"/>
        <v>2.0149395131362569E-3</v>
      </c>
      <c r="BW50" s="40">
        <v>-0.14566876710432552</v>
      </c>
      <c r="BX50" s="40">
        <v>-0.14165822946256412</v>
      </c>
      <c r="BY50" s="40">
        <v>-0.14380095480703403</v>
      </c>
      <c r="BZ50" s="40">
        <v>-0.14449899788405673</v>
      </c>
      <c r="CA50" s="40">
        <f t="shared" si="24"/>
        <v>-0.1439067373144951</v>
      </c>
      <c r="CB50" s="40">
        <f t="shared" si="25"/>
        <v>1.4596659773375665E-3</v>
      </c>
      <c r="CC50" s="40">
        <v>-0.13564200131520465</v>
      </c>
      <c r="CD50" s="40">
        <v>-0.13488141659740904</v>
      </c>
      <c r="CE50" s="40">
        <f t="shared" si="26"/>
        <v>-0.13526170895630685</v>
      </c>
      <c r="CF50" s="40">
        <f t="shared" si="27"/>
        <v>3.8029235889780466E-4</v>
      </c>
      <c r="CG50" s="44">
        <v>-6.7726751728400814E-2</v>
      </c>
      <c r="CH50" s="44">
        <v>-7.0998783439677027E-2</v>
      </c>
      <c r="CI50" s="44">
        <v>-5.9695960191788799E-2</v>
      </c>
      <c r="CJ50" s="44">
        <f t="shared" si="28"/>
        <v>-6.6140498453288885E-2</v>
      </c>
      <c r="CK50" s="44">
        <f t="shared" si="29"/>
        <v>4.7487263508477129E-3</v>
      </c>
      <c r="CL50" s="44">
        <v>-7.8682408082386246E-2</v>
      </c>
      <c r="CM50" s="44">
        <v>-7.2017289689597419E-2</v>
      </c>
      <c r="CN50" s="44">
        <f t="shared" si="30"/>
        <v>-7.5349848885991833E-2</v>
      </c>
      <c r="CO50" s="44">
        <f t="shared" si="31"/>
        <v>3.3325591963944134E-3</v>
      </c>
      <c r="CP50" s="40">
        <v>-0.13206820432810673</v>
      </c>
      <c r="CQ50" s="40">
        <v>-0.12555299831331013</v>
      </c>
      <c r="CR50" s="40">
        <v>-0.12971798624653275</v>
      </c>
      <c r="CS50" s="40">
        <f t="shared" si="32"/>
        <v>-0.12911306296264988</v>
      </c>
      <c r="CT50" s="40">
        <f t="shared" si="33"/>
        <v>2.6939965959330383E-3</v>
      </c>
      <c r="CU50" s="40">
        <v>-0.1309856909216478</v>
      </c>
      <c r="CV50" s="40">
        <v>-0.1272678958225697</v>
      </c>
      <c r="CW50" s="40">
        <v>-0.12881638862404543</v>
      </c>
      <c r="CX50" s="40">
        <v>-0.12952033708359068</v>
      </c>
      <c r="CY50" s="40">
        <f t="shared" si="34"/>
        <v>-0.1291475781129634</v>
      </c>
      <c r="CZ50" s="40">
        <f t="shared" si="35"/>
        <v>1.3379555241133973E-3</v>
      </c>
      <c r="DA50" s="40">
        <v>-0.13564200131520465</v>
      </c>
      <c r="DB50" s="40">
        <v>-0.13488141659729536</v>
      </c>
      <c r="DC50" s="40">
        <f t="shared" si="36"/>
        <v>-0.13526170895625</v>
      </c>
      <c r="DD50" s="40">
        <f t="shared" si="37"/>
        <v>3.8029235895464808E-4</v>
      </c>
      <c r="DE50" s="44">
        <v>-6.7726751728400814E-2</v>
      </c>
      <c r="DF50" s="44">
        <v>-7.099878343956334E-2</v>
      </c>
      <c r="DG50" s="44">
        <v>-5.9695960191788799E-2</v>
      </c>
      <c r="DH50" s="44">
        <f t="shared" si="38"/>
        <v>-6.6140498453250984E-2</v>
      </c>
      <c r="DI50" s="44">
        <f t="shared" si="39"/>
        <v>4.7487263508089426E-3</v>
      </c>
      <c r="DJ50" s="43">
        <v>-7.8682408082386246E-2</v>
      </c>
      <c r="DK50" s="43">
        <v>-7.2017289689597419E-2</v>
      </c>
      <c r="DL50" s="43">
        <f t="shared" si="40"/>
        <v>-7.5349848885991833E-2</v>
      </c>
      <c r="DM50" s="43">
        <f t="shared" si="41"/>
        <v>3.3325591963944134E-3</v>
      </c>
    </row>
    <row r="51" spans="1:117" ht="14.85" customHeight="1" x14ac:dyDescent="0.25">
      <c r="A51" s="5" t="s">
        <v>170</v>
      </c>
      <c r="B51" s="5" t="s">
        <v>171</v>
      </c>
      <c r="C51" s="5" t="s">
        <v>4912</v>
      </c>
      <c r="D51" s="5" t="s">
        <v>172</v>
      </c>
      <c r="E51" s="5" t="s">
        <v>173</v>
      </c>
      <c r="G51" s="6" t="s">
        <v>3153</v>
      </c>
      <c r="H51" s="5">
        <v>0</v>
      </c>
      <c r="I51" s="5">
        <v>0</v>
      </c>
      <c r="J51" s="5">
        <v>1000</v>
      </c>
      <c r="K51" s="12" t="s">
        <v>3152</v>
      </c>
      <c r="L51" s="6" t="s">
        <v>3786</v>
      </c>
      <c r="M51" s="13"/>
      <c r="N51" s="40">
        <v>0</v>
      </c>
      <c r="O51" s="40">
        <v>0</v>
      </c>
      <c r="P51" s="40">
        <v>0</v>
      </c>
      <c r="Q51" s="40">
        <v>0</v>
      </c>
      <c r="R51" s="40">
        <f t="shared" si="0"/>
        <v>0</v>
      </c>
      <c r="S51" s="40">
        <f t="shared" si="1"/>
        <v>0</v>
      </c>
      <c r="T51" s="40">
        <v>0</v>
      </c>
      <c r="U51" s="40">
        <v>0</v>
      </c>
      <c r="V51" s="40">
        <v>0</v>
      </c>
      <c r="W51" s="40">
        <v>0</v>
      </c>
      <c r="X51" s="40">
        <f t="shared" si="2"/>
        <v>0</v>
      </c>
      <c r="Y51" s="40">
        <f t="shared" si="3"/>
        <v>0</v>
      </c>
      <c r="Z51" s="40">
        <v>0</v>
      </c>
      <c r="AA51" s="40">
        <v>0</v>
      </c>
      <c r="AB51" s="40">
        <f t="shared" si="4"/>
        <v>0</v>
      </c>
      <c r="AC51" s="40">
        <f t="shared" si="5"/>
        <v>0</v>
      </c>
      <c r="AD51" s="40">
        <v>0</v>
      </c>
      <c r="AE51" s="40">
        <v>0</v>
      </c>
      <c r="AF51" s="40">
        <f t="shared" si="6"/>
        <v>0</v>
      </c>
      <c r="AG51" s="40">
        <f t="shared" si="7"/>
        <v>0</v>
      </c>
      <c r="AH51" s="40">
        <v>0</v>
      </c>
      <c r="AI51" s="40">
        <v>0</v>
      </c>
      <c r="AJ51" s="40">
        <v>0</v>
      </c>
      <c r="AK51" s="40">
        <f t="shared" si="8"/>
        <v>0</v>
      </c>
      <c r="AL51" s="40">
        <f t="shared" si="9"/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f t="shared" si="10"/>
        <v>0</v>
      </c>
      <c r="AR51" s="40">
        <f t="shared" si="11"/>
        <v>0</v>
      </c>
      <c r="AS51" s="40">
        <v>0</v>
      </c>
      <c r="AT51" s="40">
        <v>0</v>
      </c>
      <c r="AU51" s="40">
        <f t="shared" si="12"/>
        <v>0</v>
      </c>
      <c r="AV51" s="40">
        <f t="shared" si="13"/>
        <v>0</v>
      </c>
      <c r="AW51" s="44">
        <v>0</v>
      </c>
      <c r="AX51" s="44">
        <v>0</v>
      </c>
      <c r="AY51" s="44">
        <v>0</v>
      </c>
      <c r="AZ51" s="44">
        <f t="shared" si="14"/>
        <v>0</v>
      </c>
      <c r="BA51" s="44">
        <f t="shared" si="15"/>
        <v>0</v>
      </c>
      <c r="BB51" s="44">
        <v>0</v>
      </c>
      <c r="BC51" s="44">
        <v>0</v>
      </c>
      <c r="BD51" s="44">
        <f t="shared" si="16"/>
        <v>0</v>
      </c>
      <c r="BE51" s="44">
        <f t="shared" si="17"/>
        <v>0</v>
      </c>
      <c r="BF51" s="40">
        <v>0</v>
      </c>
      <c r="BG51" s="40">
        <v>0</v>
      </c>
      <c r="BH51" s="40">
        <v>0</v>
      </c>
      <c r="BI51" s="40">
        <v>0</v>
      </c>
      <c r="BJ51" s="40">
        <f t="shared" si="18"/>
        <v>0</v>
      </c>
      <c r="BK51" s="40">
        <f t="shared" si="19"/>
        <v>0</v>
      </c>
      <c r="BL51" s="40">
        <v>0</v>
      </c>
      <c r="BM51" s="40">
        <v>0</v>
      </c>
      <c r="BN51" s="40">
        <v>0</v>
      </c>
      <c r="BO51" s="40">
        <v>0</v>
      </c>
      <c r="BP51" s="40">
        <f t="shared" si="20"/>
        <v>0</v>
      </c>
      <c r="BQ51" s="40">
        <f t="shared" si="21"/>
        <v>0</v>
      </c>
      <c r="BR51" s="40">
        <v>0</v>
      </c>
      <c r="BS51" s="40">
        <v>0</v>
      </c>
      <c r="BT51" s="40">
        <v>0</v>
      </c>
      <c r="BU51" s="40">
        <f t="shared" si="22"/>
        <v>0</v>
      </c>
      <c r="BV51" s="40">
        <f t="shared" si="23"/>
        <v>0</v>
      </c>
      <c r="BW51" s="40">
        <v>0</v>
      </c>
      <c r="BX51" s="40">
        <v>0</v>
      </c>
      <c r="BY51" s="40">
        <v>0</v>
      </c>
      <c r="BZ51" s="40">
        <v>0</v>
      </c>
      <c r="CA51" s="40">
        <f t="shared" si="24"/>
        <v>0</v>
      </c>
      <c r="CB51" s="40">
        <f t="shared" si="25"/>
        <v>0</v>
      </c>
      <c r="CC51" s="40">
        <v>0</v>
      </c>
      <c r="CD51" s="40">
        <v>0</v>
      </c>
      <c r="CE51" s="40">
        <f t="shared" si="26"/>
        <v>0</v>
      </c>
      <c r="CF51" s="40">
        <f t="shared" si="27"/>
        <v>0</v>
      </c>
      <c r="CG51" s="44">
        <v>0</v>
      </c>
      <c r="CH51" s="44">
        <v>0</v>
      </c>
      <c r="CI51" s="44">
        <v>0</v>
      </c>
      <c r="CJ51" s="44">
        <f t="shared" si="28"/>
        <v>0</v>
      </c>
      <c r="CK51" s="44">
        <f t="shared" si="29"/>
        <v>0</v>
      </c>
      <c r="CL51" s="44">
        <v>0</v>
      </c>
      <c r="CM51" s="44">
        <v>0</v>
      </c>
      <c r="CN51" s="44">
        <f t="shared" si="30"/>
        <v>0</v>
      </c>
      <c r="CO51" s="44">
        <f t="shared" si="31"/>
        <v>0</v>
      </c>
      <c r="CP51" s="40">
        <v>0</v>
      </c>
      <c r="CQ51" s="40">
        <v>0</v>
      </c>
      <c r="CR51" s="40">
        <v>0</v>
      </c>
      <c r="CS51" s="40">
        <f t="shared" si="32"/>
        <v>0</v>
      </c>
      <c r="CT51" s="40">
        <f t="shared" si="33"/>
        <v>0</v>
      </c>
      <c r="CU51" s="40">
        <v>0</v>
      </c>
      <c r="CV51" s="40">
        <v>0</v>
      </c>
      <c r="CW51" s="40">
        <v>0</v>
      </c>
      <c r="CX51" s="40">
        <v>0</v>
      </c>
      <c r="CY51" s="40">
        <f t="shared" si="34"/>
        <v>0</v>
      </c>
      <c r="CZ51" s="40">
        <f t="shared" si="35"/>
        <v>0</v>
      </c>
      <c r="DA51" s="40">
        <v>0</v>
      </c>
      <c r="DB51" s="40">
        <v>0</v>
      </c>
      <c r="DC51" s="40">
        <f t="shared" si="36"/>
        <v>0</v>
      </c>
      <c r="DD51" s="40">
        <f t="shared" si="37"/>
        <v>0</v>
      </c>
      <c r="DE51" s="44">
        <v>0</v>
      </c>
      <c r="DF51" s="44">
        <v>0</v>
      </c>
      <c r="DG51" s="44">
        <v>0</v>
      </c>
      <c r="DH51" s="44">
        <f t="shared" si="38"/>
        <v>0</v>
      </c>
      <c r="DI51" s="44">
        <f t="shared" si="39"/>
        <v>0</v>
      </c>
      <c r="DJ51" s="43">
        <v>0</v>
      </c>
      <c r="DK51" s="43">
        <v>0</v>
      </c>
      <c r="DL51" s="43">
        <f t="shared" si="40"/>
        <v>0</v>
      </c>
      <c r="DM51" s="43">
        <f t="shared" si="41"/>
        <v>0</v>
      </c>
    </row>
    <row r="52" spans="1:117" ht="14.85" customHeight="1" x14ac:dyDescent="0.25">
      <c r="A52" s="5" t="s">
        <v>174</v>
      </c>
      <c r="B52" s="5" t="s">
        <v>175</v>
      </c>
      <c r="C52" s="5" t="s">
        <v>4913</v>
      </c>
      <c r="D52" s="5" t="s">
        <v>176</v>
      </c>
      <c r="E52" s="5" t="s">
        <v>177</v>
      </c>
      <c r="G52" s="11" t="s">
        <v>3215</v>
      </c>
      <c r="H52" s="5">
        <v>1</v>
      </c>
      <c r="I52" s="5">
        <v>-1000</v>
      </c>
      <c r="J52" s="5">
        <v>1000</v>
      </c>
      <c r="L52" s="6" t="s">
        <v>3787</v>
      </c>
      <c r="M52" s="13"/>
      <c r="N52" s="40">
        <v>0</v>
      </c>
      <c r="O52" s="40">
        <v>0</v>
      </c>
      <c r="P52" s="40">
        <v>0</v>
      </c>
      <c r="Q52" s="40">
        <v>0</v>
      </c>
      <c r="R52" s="40">
        <f t="shared" si="0"/>
        <v>0</v>
      </c>
      <c r="S52" s="40">
        <f t="shared" si="1"/>
        <v>0</v>
      </c>
      <c r="T52" s="40">
        <v>0</v>
      </c>
      <c r="U52" s="40">
        <v>0</v>
      </c>
      <c r="V52" s="40">
        <v>0</v>
      </c>
      <c r="W52" s="40">
        <v>0</v>
      </c>
      <c r="X52" s="40">
        <f t="shared" si="2"/>
        <v>0</v>
      </c>
      <c r="Y52" s="40">
        <f t="shared" si="3"/>
        <v>0</v>
      </c>
      <c r="Z52" s="40">
        <v>0</v>
      </c>
      <c r="AA52" s="40">
        <v>0</v>
      </c>
      <c r="AB52" s="40">
        <f t="shared" si="4"/>
        <v>0</v>
      </c>
      <c r="AC52" s="40">
        <f t="shared" si="5"/>
        <v>0</v>
      </c>
      <c r="AD52" s="40">
        <v>0</v>
      </c>
      <c r="AE52" s="40">
        <v>0</v>
      </c>
      <c r="AF52" s="40">
        <f t="shared" si="6"/>
        <v>0</v>
      </c>
      <c r="AG52" s="40">
        <f t="shared" si="7"/>
        <v>0</v>
      </c>
      <c r="AH52" s="40">
        <v>0</v>
      </c>
      <c r="AI52" s="40">
        <v>0</v>
      </c>
      <c r="AJ52" s="40">
        <v>0</v>
      </c>
      <c r="AK52" s="40">
        <f t="shared" si="8"/>
        <v>0</v>
      </c>
      <c r="AL52" s="40">
        <f t="shared" si="9"/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f t="shared" si="10"/>
        <v>0</v>
      </c>
      <c r="AR52" s="40">
        <f t="shared" si="11"/>
        <v>0</v>
      </c>
      <c r="AS52" s="40">
        <v>0</v>
      </c>
      <c r="AT52" s="40">
        <v>0</v>
      </c>
      <c r="AU52" s="40">
        <f t="shared" si="12"/>
        <v>0</v>
      </c>
      <c r="AV52" s="40">
        <f t="shared" si="13"/>
        <v>0</v>
      </c>
      <c r="AW52" s="44">
        <v>0</v>
      </c>
      <c r="AX52" s="44">
        <v>0</v>
      </c>
      <c r="AY52" s="44">
        <v>0</v>
      </c>
      <c r="AZ52" s="44">
        <f t="shared" si="14"/>
        <v>0</v>
      </c>
      <c r="BA52" s="44">
        <f t="shared" si="15"/>
        <v>0</v>
      </c>
      <c r="BB52" s="44">
        <v>0</v>
      </c>
      <c r="BC52" s="44">
        <v>0</v>
      </c>
      <c r="BD52" s="44">
        <f t="shared" si="16"/>
        <v>0</v>
      </c>
      <c r="BE52" s="44">
        <f t="shared" si="17"/>
        <v>0</v>
      </c>
      <c r="BF52" s="40">
        <v>0</v>
      </c>
      <c r="BG52" s="40">
        <v>0</v>
      </c>
      <c r="BH52" s="40">
        <v>0</v>
      </c>
      <c r="BI52" s="40">
        <v>0</v>
      </c>
      <c r="BJ52" s="40">
        <f t="shared" si="18"/>
        <v>0</v>
      </c>
      <c r="BK52" s="40">
        <f t="shared" si="19"/>
        <v>0</v>
      </c>
      <c r="BL52" s="40">
        <v>0</v>
      </c>
      <c r="BM52" s="40">
        <v>0</v>
      </c>
      <c r="BN52" s="40">
        <v>0</v>
      </c>
      <c r="BO52" s="40">
        <v>0</v>
      </c>
      <c r="BP52" s="40">
        <f t="shared" si="20"/>
        <v>0</v>
      </c>
      <c r="BQ52" s="40">
        <f t="shared" si="21"/>
        <v>0</v>
      </c>
      <c r="BR52" s="40">
        <v>0</v>
      </c>
      <c r="BS52" s="40">
        <v>0</v>
      </c>
      <c r="BT52" s="40">
        <v>0</v>
      </c>
      <c r="BU52" s="40">
        <f t="shared" si="22"/>
        <v>0</v>
      </c>
      <c r="BV52" s="40">
        <f t="shared" si="23"/>
        <v>0</v>
      </c>
      <c r="BW52" s="40">
        <v>0</v>
      </c>
      <c r="BX52" s="40">
        <v>0</v>
      </c>
      <c r="BY52" s="40">
        <v>0</v>
      </c>
      <c r="BZ52" s="40">
        <v>0</v>
      </c>
      <c r="CA52" s="40">
        <f t="shared" si="24"/>
        <v>0</v>
      </c>
      <c r="CB52" s="40">
        <f t="shared" si="25"/>
        <v>0</v>
      </c>
      <c r="CC52" s="40">
        <v>0</v>
      </c>
      <c r="CD52" s="40">
        <v>0</v>
      </c>
      <c r="CE52" s="40">
        <f t="shared" si="26"/>
        <v>0</v>
      </c>
      <c r="CF52" s="40">
        <f t="shared" si="27"/>
        <v>0</v>
      </c>
      <c r="CG52" s="44">
        <v>0</v>
      </c>
      <c r="CH52" s="44">
        <v>0</v>
      </c>
      <c r="CI52" s="44">
        <v>0</v>
      </c>
      <c r="CJ52" s="44">
        <f t="shared" si="28"/>
        <v>0</v>
      </c>
      <c r="CK52" s="44">
        <f t="shared" si="29"/>
        <v>0</v>
      </c>
      <c r="CL52" s="44">
        <v>0</v>
      </c>
      <c r="CM52" s="44">
        <v>0</v>
      </c>
      <c r="CN52" s="44">
        <f t="shared" si="30"/>
        <v>0</v>
      </c>
      <c r="CO52" s="44">
        <f t="shared" si="31"/>
        <v>0</v>
      </c>
      <c r="CP52" s="40">
        <v>0</v>
      </c>
      <c r="CQ52" s="40">
        <v>0</v>
      </c>
      <c r="CR52" s="40">
        <v>0</v>
      </c>
      <c r="CS52" s="40">
        <f t="shared" si="32"/>
        <v>0</v>
      </c>
      <c r="CT52" s="40">
        <f t="shared" si="33"/>
        <v>0</v>
      </c>
      <c r="CU52" s="40">
        <v>0</v>
      </c>
      <c r="CV52" s="40">
        <v>0</v>
      </c>
      <c r="CW52" s="40">
        <v>0</v>
      </c>
      <c r="CX52" s="40">
        <v>0</v>
      </c>
      <c r="CY52" s="40">
        <f t="shared" si="34"/>
        <v>0</v>
      </c>
      <c r="CZ52" s="40">
        <f t="shared" si="35"/>
        <v>0</v>
      </c>
      <c r="DA52" s="40">
        <v>0</v>
      </c>
      <c r="DB52" s="40">
        <v>0</v>
      </c>
      <c r="DC52" s="40">
        <f t="shared" si="36"/>
        <v>0</v>
      </c>
      <c r="DD52" s="40">
        <f t="shared" si="37"/>
        <v>0</v>
      </c>
      <c r="DE52" s="44">
        <v>0</v>
      </c>
      <c r="DF52" s="44">
        <v>0</v>
      </c>
      <c r="DG52" s="44">
        <v>0</v>
      </c>
      <c r="DH52" s="44">
        <f t="shared" si="38"/>
        <v>0</v>
      </c>
      <c r="DI52" s="44">
        <f t="shared" si="39"/>
        <v>0</v>
      </c>
      <c r="DJ52" s="43">
        <v>0</v>
      </c>
      <c r="DK52" s="43">
        <v>0</v>
      </c>
      <c r="DL52" s="43">
        <f t="shared" si="40"/>
        <v>0</v>
      </c>
      <c r="DM52" s="43">
        <f t="shared" si="41"/>
        <v>0</v>
      </c>
    </row>
    <row r="53" spans="1:117" ht="14.85" customHeight="1" x14ac:dyDescent="0.25">
      <c r="A53" s="5" t="s">
        <v>178</v>
      </c>
      <c r="B53" s="5" t="s">
        <v>179</v>
      </c>
      <c r="C53" s="5" t="s">
        <v>4914</v>
      </c>
      <c r="D53" s="5" t="s">
        <v>180</v>
      </c>
      <c r="E53" s="5" t="s">
        <v>181</v>
      </c>
      <c r="G53" s="11" t="s">
        <v>3222</v>
      </c>
      <c r="H53" s="5">
        <v>1</v>
      </c>
      <c r="I53" s="5">
        <v>-1000</v>
      </c>
      <c r="J53" s="5">
        <v>1000</v>
      </c>
      <c r="K53" s="12" t="s">
        <v>2985</v>
      </c>
      <c r="L53" s="6" t="s">
        <v>3788</v>
      </c>
      <c r="M53" s="13"/>
      <c r="N53" s="40">
        <v>0</v>
      </c>
      <c r="O53" s="40">
        <v>0</v>
      </c>
      <c r="P53" s="40">
        <v>0</v>
      </c>
      <c r="Q53" s="40">
        <v>0</v>
      </c>
      <c r="R53" s="40">
        <f t="shared" si="0"/>
        <v>0</v>
      </c>
      <c r="S53" s="40">
        <f t="shared" si="1"/>
        <v>0</v>
      </c>
      <c r="T53" s="40">
        <v>0</v>
      </c>
      <c r="U53" s="40">
        <v>0</v>
      </c>
      <c r="V53" s="40">
        <v>0</v>
      </c>
      <c r="W53" s="40">
        <v>0</v>
      </c>
      <c r="X53" s="40">
        <f t="shared" si="2"/>
        <v>0</v>
      </c>
      <c r="Y53" s="40">
        <f t="shared" si="3"/>
        <v>0</v>
      </c>
      <c r="Z53" s="40">
        <v>0</v>
      </c>
      <c r="AA53" s="40">
        <v>0</v>
      </c>
      <c r="AB53" s="40">
        <f t="shared" si="4"/>
        <v>0</v>
      </c>
      <c r="AC53" s="40">
        <f t="shared" si="5"/>
        <v>0</v>
      </c>
      <c r="AD53" s="40">
        <v>0</v>
      </c>
      <c r="AE53" s="40">
        <v>0</v>
      </c>
      <c r="AF53" s="40">
        <f t="shared" si="6"/>
        <v>0</v>
      </c>
      <c r="AG53" s="40">
        <f t="shared" si="7"/>
        <v>0</v>
      </c>
      <c r="AH53" s="40">
        <v>0</v>
      </c>
      <c r="AI53" s="40">
        <v>0</v>
      </c>
      <c r="AJ53" s="40">
        <v>0</v>
      </c>
      <c r="AK53" s="40">
        <f t="shared" si="8"/>
        <v>0</v>
      </c>
      <c r="AL53" s="40">
        <f t="shared" si="9"/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f t="shared" si="10"/>
        <v>0</v>
      </c>
      <c r="AR53" s="40">
        <f t="shared" si="11"/>
        <v>0</v>
      </c>
      <c r="AS53" s="40">
        <v>0</v>
      </c>
      <c r="AT53" s="40">
        <v>0</v>
      </c>
      <c r="AU53" s="40">
        <f t="shared" si="12"/>
        <v>0</v>
      </c>
      <c r="AV53" s="40">
        <f t="shared" si="13"/>
        <v>0</v>
      </c>
      <c r="AW53" s="44">
        <v>0</v>
      </c>
      <c r="AX53" s="44">
        <v>0</v>
      </c>
      <c r="AY53" s="44">
        <v>0</v>
      </c>
      <c r="AZ53" s="44">
        <f t="shared" si="14"/>
        <v>0</v>
      </c>
      <c r="BA53" s="44">
        <f t="shared" si="15"/>
        <v>0</v>
      </c>
      <c r="BB53" s="44">
        <v>0</v>
      </c>
      <c r="BC53" s="44">
        <v>0</v>
      </c>
      <c r="BD53" s="44">
        <f t="shared" si="16"/>
        <v>0</v>
      </c>
      <c r="BE53" s="44">
        <f t="shared" si="17"/>
        <v>0</v>
      </c>
      <c r="BF53" s="40">
        <v>0</v>
      </c>
      <c r="BG53" s="40">
        <v>0</v>
      </c>
      <c r="BH53" s="40">
        <v>0</v>
      </c>
      <c r="BI53" s="40">
        <v>0</v>
      </c>
      <c r="BJ53" s="40">
        <f t="shared" si="18"/>
        <v>0</v>
      </c>
      <c r="BK53" s="40">
        <f t="shared" si="19"/>
        <v>0</v>
      </c>
      <c r="BL53" s="40">
        <v>0</v>
      </c>
      <c r="BM53" s="40">
        <v>0</v>
      </c>
      <c r="BN53" s="40">
        <v>0</v>
      </c>
      <c r="BO53" s="40">
        <v>0</v>
      </c>
      <c r="BP53" s="40">
        <f t="shared" si="20"/>
        <v>0</v>
      </c>
      <c r="BQ53" s="40">
        <f t="shared" si="21"/>
        <v>0</v>
      </c>
      <c r="BR53" s="40">
        <v>0</v>
      </c>
      <c r="BS53" s="40">
        <v>0</v>
      </c>
      <c r="BT53" s="40">
        <v>0</v>
      </c>
      <c r="BU53" s="40">
        <f t="shared" si="22"/>
        <v>0</v>
      </c>
      <c r="BV53" s="40">
        <f t="shared" si="23"/>
        <v>0</v>
      </c>
      <c r="BW53" s="40">
        <v>0</v>
      </c>
      <c r="BX53" s="40">
        <v>0</v>
      </c>
      <c r="BY53" s="40">
        <v>0</v>
      </c>
      <c r="BZ53" s="40">
        <v>0</v>
      </c>
      <c r="CA53" s="40">
        <f t="shared" si="24"/>
        <v>0</v>
      </c>
      <c r="CB53" s="40">
        <f t="shared" si="25"/>
        <v>0</v>
      </c>
      <c r="CC53" s="40">
        <v>0</v>
      </c>
      <c r="CD53" s="40">
        <v>0</v>
      </c>
      <c r="CE53" s="40">
        <f t="shared" si="26"/>
        <v>0</v>
      </c>
      <c r="CF53" s="40">
        <f t="shared" si="27"/>
        <v>0</v>
      </c>
      <c r="CG53" s="44">
        <v>0</v>
      </c>
      <c r="CH53" s="44">
        <v>0</v>
      </c>
      <c r="CI53" s="44">
        <v>0</v>
      </c>
      <c r="CJ53" s="44">
        <f t="shared" si="28"/>
        <v>0</v>
      </c>
      <c r="CK53" s="44">
        <f t="shared" si="29"/>
        <v>0</v>
      </c>
      <c r="CL53" s="44">
        <v>0</v>
      </c>
      <c r="CM53" s="44">
        <v>0</v>
      </c>
      <c r="CN53" s="44">
        <f t="shared" si="30"/>
        <v>0</v>
      </c>
      <c r="CO53" s="44">
        <f t="shared" si="31"/>
        <v>0</v>
      </c>
      <c r="CP53" s="40">
        <v>0</v>
      </c>
      <c r="CQ53" s="40">
        <v>0</v>
      </c>
      <c r="CR53" s="40">
        <v>0</v>
      </c>
      <c r="CS53" s="40">
        <f t="shared" si="32"/>
        <v>0</v>
      </c>
      <c r="CT53" s="40">
        <f t="shared" si="33"/>
        <v>0</v>
      </c>
      <c r="CU53" s="40">
        <v>0</v>
      </c>
      <c r="CV53" s="40">
        <v>0</v>
      </c>
      <c r="CW53" s="40">
        <v>0</v>
      </c>
      <c r="CX53" s="40">
        <v>0</v>
      </c>
      <c r="CY53" s="40">
        <f t="shared" si="34"/>
        <v>0</v>
      </c>
      <c r="CZ53" s="40">
        <f t="shared" si="35"/>
        <v>0</v>
      </c>
      <c r="DA53" s="40">
        <v>0</v>
      </c>
      <c r="DB53" s="40">
        <v>0</v>
      </c>
      <c r="DC53" s="40">
        <f t="shared" si="36"/>
        <v>0</v>
      </c>
      <c r="DD53" s="40">
        <f t="shared" si="37"/>
        <v>0</v>
      </c>
      <c r="DE53" s="44">
        <v>0</v>
      </c>
      <c r="DF53" s="44">
        <v>0</v>
      </c>
      <c r="DG53" s="44">
        <v>0</v>
      </c>
      <c r="DH53" s="44">
        <f t="shared" si="38"/>
        <v>0</v>
      </c>
      <c r="DI53" s="44">
        <f t="shared" si="39"/>
        <v>0</v>
      </c>
      <c r="DJ53" s="43">
        <v>0</v>
      </c>
      <c r="DK53" s="43">
        <v>0</v>
      </c>
      <c r="DL53" s="43">
        <f t="shared" si="40"/>
        <v>0</v>
      </c>
      <c r="DM53" s="43">
        <f t="shared" si="41"/>
        <v>0</v>
      </c>
    </row>
    <row r="54" spans="1:117" ht="14.85" customHeight="1" x14ac:dyDescent="0.25">
      <c r="A54" s="5" t="s">
        <v>182</v>
      </c>
      <c r="B54" s="5" t="s">
        <v>183</v>
      </c>
      <c r="C54" s="5" t="s">
        <v>4915</v>
      </c>
      <c r="D54" s="5" t="s">
        <v>184</v>
      </c>
      <c r="E54" s="5" t="s">
        <v>185</v>
      </c>
      <c r="G54" s="11" t="s">
        <v>3222</v>
      </c>
      <c r="H54" s="5">
        <v>1</v>
      </c>
      <c r="I54" s="5">
        <v>-1000</v>
      </c>
      <c r="J54" s="5">
        <v>1000</v>
      </c>
      <c r="K54" s="12" t="s">
        <v>2987</v>
      </c>
      <c r="L54" s="6" t="s">
        <v>3789</v>
      </c>
      <c r="M54" s="13"/>
      <c r="N54" s="40">
        <v>0</v>
      </c>
      <c r="O54" s="40">
        <v>0</v>
      </c>
      <c r="P54" s="40">
        <v>0</v>
      </c>
      <c r="Q54" s="40">
        <v>0</v>
      </c>
      <c r="R54" s="40">
        <f t="shared" si="0"/>
        <v>0</v>
      </c>
      <c r="S54" s="40">
        <f t="shared" si="1"/>
        <v>0</v>
      </c>
      <c r="T54" s="40">
        <v>0</v>
      </c>
      <c r="U54" s="40">
        <v>0</v>
      </c>
      <c r="V54" s="40">
        <v>0</v>
      </c>
      <c r="W54" s="40">
        <v>0</v>
      </c>
      <c r="X54" s="40">
        <f t="shared" si="2"/>
        <v>0</v>
      </c>
      <c r="Y54" s="40">
        <f t="shared" si="3"/>
        <v>0</v>
      </c>
      <c r="Z54" s="40">
        <v>0</v>
      </c>
      <c r="AA54" s="40">
        <v>0</v>
      </c>
      <c r="AB54" s="40">
        <f t="shared" si="4"/>
        <v>0</v>
      </c>
      <c r="AC54" s="40">
        <f t="shared" si="5"/>
        <v>0</v>
      </c>
      <c r="AD54" s="40">
        <v>0</v>
      </c>
      <c r="AE54" s="40">
        <v>0</v>
      </c>
      <c r="AF54" s="40">
        <f t="shared" si="6"/>
        <v>0</v>
      </c>
      <c r="AG54" s="40">
        <f t="shared" si="7"/>
        <v>0</v>
      </c>
      <c r="AH54" s="40">
        <v>0</v>
      </c>
      <c r="AI54" s="40">
        <v>0</v>
      </c>
      <c r="AJ54" s="40">
        <v>0</v>
      </c>
      <c r="AK54" s="40">
        <f t="shared" si="8"/>
        <v>0</v>
      </c>
      <c r="AL54" s="40">
        <f t="shared" si="9"/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f t="shared" si="10"/>
        <v>0</v>
      </c>
      <c r="AR54" s="40">
        <f t="shared" si="11"/>
        <v>0</v>
      </c>
      <c r="AS54" s="40">
        <v>0</v>
      </c>
      <c r="AT54" s="40">
        <v>0</v>
      </c>
      <c r="AU54" s="40">
        <f t="shared" si="12"/>
        <v>0</v>
      </c>
      <c r="AV54" s="40">
        <f t="shared" si="13"/>
        <v>0</v>
      </c>
      <c r="AW54" s="44">
        <v>0</v>
      </c>
      <c r="AX54" s="44">
        <v>0</v>
      </c>
      <c r="AY54" s="44">
        <v>0</v>
      </c>
      <c r="AZ54" s="44">
        <f t="shared" si="14"/>
        <v>0</v>
      </c>
      <c r="BA54" s="44">
        <f t="shared" si="15"/>
        <v>0</v>
      </c>
      <c r="BB54" s="44">
        <v>0</v>
      </c>
      <c r="BC54" s="44">
        <v>0</v>
      </c>
      <c r="BD54" s="44">
        <f t="shared" si="16"/>
        <v>0</v>
      </c>
      <c r="BE54" s="44">
        <f t="shared" si="17"/>
        <v>0</v>
      </c>
      <c r="BF54" s="40">
        <v>0</v>
      </c>
      <c r="BG54" s="40">
        <v>0</v>
      </c>
      <c r="BH54" s="40">
        <v>0</v>
      </c>
      <c r="BI54" s="40">
        <v>0</v>
      </c>
      <c r="BJ54" s="40">
        <f t="shared" si="18"/>
        <v>0</v>
      </c>
      <c r="BK54" s="40">
        <f t="shared" si="19"/>
        <v>0</v>
      </c>
      <c r="BL54" s="40">
        <v>0</v>
      </c>
      <c r="BM54" s="40">
        <v>0</v>
      </c>
      <c r="BN54" s="40">
        <v>0</v>
      </c>
      <c r="BO54" s="40">
        <v>0</v>
      </c>
      <c r="BP54" s="40">
        <f t="shared" si="20"/>
        <v>0</v>
      </c>
      <c r="BQ54" s="40">
        <f t="shared" si="21"/>
        <v>0</v>
      </c>
      <c r="BR54" s="40">
        <v>0</v>
      </c>
      <c r="BS54" s="40">
        <v>0</v>
      </c>
      <c r="BT54" s="40">
        <v>0</v>
      </c>
      <c r="BU54" s="40">
        <f t="shared" si="22"/>
        <v>0</v>
      </c>
      <c r="BV54" s="40">
        <f t="shared" si="23"/>
        <v>0</v>
      </c>
      <c r="BW54" s="40">
        <v>0</v>
      </c>
      <c r="BX54" s="40">
        <v>0</v>
      </c>
      <c r="BY54" s="40">
        <v>0</v>
      </c>
      <c r="BZ54" s="40">
        <v>0</v>
      </c>
      <c r="CA54" s="40">
        <f t="shared" si="24"/>
        <v>0</v>
      </c>
      <c r="CB54" s="40">
        <f t="shared" si="25"/>
        <v>0</v>
      </c>
      <c r="CC54" s="40">
        <v>0</v>
      </c>
      <c r="CD54" s="40">
        <v>0</v>
      </c>
      <c r="CE54" s="40">
        <f t="shared" si="26"/>
        <v>0</v>
      </c>
      <c r="CF54" s="40">
        <f t="shared" si="27"/>
        <v>0</v>
      </c>
      <c r="CG54" s="44">
        <v>0</v>
      </c>
      <c r="CH54" s="44">
        <v>0</v>
      </c>
      <c r="CI54" s="44">
        <v>0</v>
      </c>
      <c r="CJ54" s="44">
        <f t="shared" si="28"/>
        <v>0</v>
      </c>
      <c r="CK54" s="44">
        <f t="shared" si="29"/>
        <v>0</v>
      </c>
      <c r="CL54" s="44">
        <v>0</v>
      </c>
      <c r="CM54" s="44">
        <v>0</v>
      </c>
      <c r="CN54" s="44">
        <f t="shared" si="30"/>
        <v>0</v>
      </c>
      <c r="CO54" s="44">
        <f t="shared" si="31"/>
        <v>0</v>
      </c>
      <c r="CP54" s="40">
        <v>0</v>
      </c>
      <c r="CQ54" s="40">
        <v>0</v>
      </c>
      <c r="CR54" s="40">
        <v>0</v>
      </c>
      <c r="CS54" s="40">
        <f t="shared" si="32"/>
        <v>0</v>
      </c>
      <c r="CT54" s="40">
        <f t="shared" si="33"/>
        <v>0</v>
      </c>
      <c r="CU54" s="40">
        <v>0</v>
      </c>
      <c r="CV54" s="40">
        <v>0</v>
      </c>
      <c r="CW54" s="40">
        <v>0</v>
      </c>
      <c r="CX54" s="40">
        <v>0</v>
      </c>
      <c r="CY54" s="40">
        <f t="shared" si="34"/>
        <v>0</v>
      </c>
      <c r="CZ54" s="40">
        <f t="shared" si="35"/>
        <v>0</v>
      </c>
      <c r="DA54" s="40">
        <v>0</v>
      </c>
      <c r="DB54" s="40">
        <v>0</v>
      </c>
      <c r="DC54" s="40">
        <f t="shared" si="36"/>
        <v>0</v>
      </c>
      <c r="DD54" s="40">
        <f t="shared" si="37"/>
        <v>0</v>
      </c>
      <c r="DE54" s="44">
        <v>0</v>
      </c>
      <c r="DF54" s="44">
        <v>0</v>
      </c>
      <c r="DG54" s="44">
        <v>0</v>
      </c>
      <c r="DH54" s="44">
        <f t="shared" si="38"/>
        <v>0</v>
      </c>
      <c r="DI54" s="44">
        <f t="shared" si="39"/>
        <v>0</v>
      </c>
      <c r="DJ54" s="43">
        <v>0</v>
      </c>
      <c r="DK54" s="43">
        <v>0</v>
      </c>
      <c r="DL54" s="43">
        <f t="shared" si="40"/>
        <v>0</v>
      </c>
      <c r="DM54" s="43">
        <f t="shared" si="41"/>
        <v>0</v>
      </c>
    </row>
    <row r="55" spans="1:117" ht="14.85" customHeight="1" x14ac:dyDescent="0.25">
      <c r="A55" s="5" t="s">
        <v>186</v>
      </c>
      <c r="B55" s="5" t="s">
        <v>187</v>
      </c>
      <c r="C55" s="5" t="s">
        <v>4916</v>
      </c>
      <c r="D55" s="5" t="s">
        <v>188</v>
      </c>
      <c r="E55" s="5" t="s">
        <v>189</v>
      </c>
      <c r="G55" s="11" t="s">
        <v>3206</v>
      </c>
      <c r="H55" s="5">
        <v>1</v>
      </c>
      <c r="I55" s="5">
        <v>-1000</v>
      </c>
      <c r="J55" s="5">
        <v>1000</v>
      </c>
      <c r="K55" s="12" t="s">
        <v>2869</v>
      </c>
      <c r="L55" s="6" t="s">
        <v>3790</v>
      </c>
      <c r="M55" s="13"/>
      <c r="N55" s="40">
        <v>-3.1160475338083415E-3</v>
      </c>
      <c r="O55" s="40">
        <v>-3.1160475338083415E-3</v>
      </c>
      <c r="P55" s="40">
        <v>-3.1160475338083415E-3</v>
      </c>
      <c r="Q55" s="40">
        <v>-3.1920486932222047E-3</v>
      </c>
      <c r="R55" s="40">
        <f t="shared" si="0"/>
        <v>-3.1350478236618073E-3</v>
      </c>
      <c r="S55" s="40">
        <f t="shared" si="1"/>
        <v>3.2909467384738191E-5</v>
      </c>
      <c r="T55" s="40">
        <v>-3.1920486932222047E-3</v>
      </c>
      <c r="U55" s="40">
        <v>-3.1920486932222047E-3</v>
      </c>
      <c r="V55" s="40">
        <v>-3.1160475338083415E-3</v>
      </c>
      <c r="W55" s="40">
        <v>-3.1920486932222047E-3</v>
      </c>
      <c r="X55" s="40">
        <f t="shared" si="2"/>
        <v>-3.1730484033687389E-3</v>
      </c>
      <c r="Y55" s="40">
        <f t="shared" si="3"/>
        <v>3.2909467384738191E-5</v>
      </c>
      <c r="Z55" s="40">
        <v>-3.1160475338083415E-3</v>
      </c>
      <c r="AA55" s="40">
        <v>-3.1920486932222047E-3</v>
      </c>
      <c r="AB55" s="40">
        <f t="shared" si="4"/>
        <v>-3.1540481135152731E-3</v>
      </c>
      <c r="AC55" s="40">
        <f t="shared" si="5"/>
        <v>3.8000579706931603E-5</v>
      </c>
      <c r="AD55" s="40">
        <v>-3.1920486932222047E-3</v>
      </c>
      <c r="AE55" s="40">
        <v>-3.1160475338083415E-3</v>
      </c>
      <c r="AF55" s="40">
        <f t="shared" si="6"/>
        <v>-3.1540481135152731E-3</v>
      </c>
      <c r="AG55" s="40">
        <f t="shared" si="7"/>
        <v>3.8000579706931603E-5</v>
      </c>
      <c r="AH55" s="40">
        <v>-3.1160475338083415E-3</v>
      </c>
      <c r="AI55" s="40">
        <v>-3.1160475338083415E-3</v>
      </c>
      <c r="AJ55" s="40">
        <v>-3.1160475338083415E-3</v>
      </c>
      <c r="AK55" s="40">
        <f t="shared" si="8"/>
        <v>-3.1160475338083415E-3</v>
      </c>
      <c r="AL55" s="40">
        <f t="shared" si="9"/>
        <v>0</v>
      </c>
      <c r="AM55" s="40">
        <v>-3.1920486932222047E-3</v>
      </c>
      <c r="AN55" s="40">
        <v>-3.1920486932222047E-3</v>
      </c>
      <c r="AO55" s="40">
        <v>-3.1920486932222047E-3</v>
      </c>
      <c r="AP55" s="40">
        <v>-3.2680498525223811E-3</v>
      </c>
      <c r="AQ55" s="40">
        <f t="shared" si="10"/>
        <v>-3.2110489830472488E-3</v>
      </c>
      <c r="AR55" s="40">
        <f t="shared" si="11"/>
        <v>3.2909467335510344E-5</v>
      </c>
      <c r="AS55" s="40">
        <v>-3.1920486932222047E-3</v>
      </c>
      <c r="AT55" s="40">
        <v>-3.1920486932222047E-3</v>
      </c>
      <c r="AU55" s="40">
        <f t="shared" si="12"/>
        <v>-3.1920486932222047E-3</v>
      </c>
      <c r="AV55" s="40">
        <f t="shared" si="13"/>
        <v>0</v>
      </c>
      <c r="AW55" s="44">
        <v>-1.5200231872540826E-3</v>
      </c>
      <c r="AX55" s="44">
        <v>-1.4896227235112747E-3</v>
      </c>
      <c r="AY55" s="44">
        <v>-1.4592222597684668E-3</v>
      </c>
      <c r="AZ55" s="44">
        <f t="shared" si="14"/>
        <v>-1.4896227235112747E-3</v>
      </c>
      <c r="BA55" s="44">
        <f t="shared" si="15"/>
        <v>2.4821874704619962E-5</v>
      </c>
      <c r="BB55" s="44">
        <v>-1.5960243483732484E-3</v>
      </c>
      <c r="BC55" s="44">
        <v>-1.5960243493964299E-3</v>
      </c>
      <c r="BD55" s="44">
        <f t="shared" si="16"/>
        <v>-1.5960243488848391E-3</v>
      </c>
      <c r="BE55" s="44">
        <f t="shared" si="17"/>
        <v>5.1159076974727213E-13</v>
      </c>
      <c r="BF55" s="40">
        <v>-6.1532707723017666E-3</v>
      </c>
      <c r="BG55" s="40">
        <v>-5.9951915080773688E-3</v>
      </c>
      <c r="BH55" s="40">
        <v>-6.8493065942902831E-3</v>
      </c>
      <c r="BI55" s="40">
        <v>-6.0288649566473396E-3</v>
      </c>
      <c r="BJ55" s="40">
        <f t="shared" si="18"/>
        <v>-6.2566584578291895E-3</v>
      </c>
      <c r="BK55" s="40">
        <f t="shared" si="19"/>
        <v>3.4719435197117296E-4</v>
      </c>
      <c r="BL55" s="40">
        <v>-5.4292926897687721E-3</v>
      </c>
      <c r="BM55" s="40">
        <v>-5.6832083887456974E-3</v>
      </c>
      <c r="BN55" s="40">
        <v>-5.661783673986065E-3</v>
      </c>
      <c r="BO55" s="40">
        <v>-5.667500501658651E-3</v>
      </c>
      <c r="BP55" s="40">
        <f t="shared" si="20"/>
        <v>-5.6104463135397964E-3</v>
      </c>
      <c r="BQ55" s="40">
        <f t="shared" si="21"/>
        <v>1.0488286317737371E-4</v>
      </c>
      <c r="BR55" s="40">
        <v>-3.6630069398597698E-3</v>
      </c>
      <c r="BS55" s="40">
        <v>-3.5302501551086607E-3</v>
      </c>
      <c r="BT55" s="40">
        <v>-3.5930753316506525E-3</v>
      </c>
      <c r="BU55" s="40">
        <f t="shared" si="22"/>
        <v>-3.595444142206361E-3</v>
      </c>
      <c r="BV55" s="40">
        <f t="shared" si="23"/>
        <v>5.4223607539826558E-5</v>
      </c>
      <c r="BW55" s="40">
        <v>-3.920061128837915E-3</v>
      </c>
      <c r="BX55" s="40">
        <v>-3.8121344055070949E-3</v>
      </c>
      <c r="BY55" s="40">
        <v>-3.8697968303722519E-3</v>
      </c>
      <c r="BZ55" s="40">
        <v>-3.8885817187974681E-3</v>
      </c>
      <c r="CA55" s="40">
        <f t="shared" si="24"/>
        <v>-3.8726435208786825E-3</v>
      </c>
      <c r="CB55" s="40">
        <f t="shared" si="25"/>
        <v>3.9280759881159857E-5</v>
      </c>
      <c r="CC55" s="40">
        <v>-3.6502329727454708E-3</v>
      </c>
      <c r="CD55" s="40">
        <v>-3.6297650395908931E-3</v>
      </c>
      <c r="CE55" s="40">
        <f t="shared" si="26"/>
        <v>-3.6399990061681819E-3</v>
      </c>
      <c r="CF55" s="40">
        <f t="shared" si="27"/>
        <v>1.0233966577288811E-5</v>
      </c>
      <c r="CG55" s="44">
        <v>-1.8225801735525238E-3</v>
      </c>
      <c r="CH55" s="44">
        <v>-1.9106331211560246E-3</v>
      </c>
      <c r="CI55" s="44">
        <v>-1.6064652550085157E-3</v>
      </c>
      <c r="CJ55" s="44">
        <f t="shared" si="28"/>
        <v>-1.7798928499056881E-3</v>
      </c>
      <c r="CK55" s="44">
        <f t="shared" si="29"/>
        <v>1.2779196218667144E-4</v>
      </c>
      <c r="CL55" s="44">
        <v>-2.1174055054871133E-3</v>
      </c>
      <c r="CM55" s="44">
        <v>-1.938041925654943E-3</v>
      </c>
      <c r="CN55" s="44">
        <f t="shared" si="30"/>
        <v>-2.0277237155710282E-3</v>
      </c>
      <c r="CO55" s="44">
        <f t="shared" si="31"/>
        <v>8.9681789916085108E-5</v>
      </c>
      <c r="CP55" s="40">
        <v>-3.5540592841698526E-3</v>
      </c>
      <c r="CQ55" s="40">
        <v>-3.378729964424565E-3</v>
      </c>
      <c r="CR55" s="40">
        <v>-3.4908130664916825E-3</v>
      </c>
      <c r="CS55" s="40">
        <f t="shared" si="32"/>
        <v>-3.4745341050287002E-3</v>
      </c>
      <c r="CT55" s="40">
        <f t="shared" si="33"/>
        <v>7.2497567914706778E-5</v>
      </c>
      <c r="CU55" s="40">
        <v>-3.5249279967501934E-3</v>
      </c>
      <c r="CV55" s="40">
        <v>-3.4248792055677768E-3</v>
      </c>
      <c r="CW55" s="40">
        <v>-3.4665503651467588E-3</v>
      </c>
      <c r="CX55" s="40">
        <v>-3.4854941720823263E-3</v>
      </c>
      <c r="CY55" s="40">
        <f t="shared" si="34"/>
        <v>-3.4754629348867638E-3</v>
      </c>
      <c r="CZ55" s="40">
        <f t="shared" si="35"/>
        <v>3.6005435825766472E-5</v>
      </c>
      <c r="DA55" s="40">
        <v>-3.6502329727454708E-3</v>
      </c>
      <c r="DB55" s="40">
        <v>-3.6297650395908931E-3</v>
      </c>
      <c r="DC55" s="40">
        <f t="shared" si="36"/>
        <v>-3.6399990061681819E-3</v>
      </c>
      <c r="DD55" s="40">
        <f t="shared" si="37"/>
        <v>1.0233966577288811E-5</v>
      </c>
      <c r="DE55" s="44">
        <v>-1.8225801735525238E-3</v>
      </c>
      <c r="DF55" s="44">
        <v>-1.9106331211560246E-3</v>
      </c>
      <c r="DG55" s="44">
        <v>-1.6064652550085157E-3</v>
      </c>
      <c r="DH55" s="44">
        <f t="shared" si="38"/>
        <v>-1.7798928499056881E-3</v>
      </c>
      <c r="DI55" s="44">
        <f t="shared" si="39"/>
        <v>1.2779196218667144E-4</v>
      </c>
      <c r="DJ55" s="43">
        <v>-2.1174055054871133E-3</v>
      </c>
      <c r="DK55" s="43">
        <v>-1.938041925654943E-3</v>
      </c>
      <c r="DL55" s="43">
        <f t="shared" si="40"/>
        <v>-2.0277237155710282E-3</v>
      </c>
      <c r="DM55" s="43">
        <f t="shared" si="41"/>
        <v>8.9681789916085108E-5</v>
      </c>
    </row>
    <row r="56" spans="1:117" ht="14.85" customHeight="1" x14ac:dyDescent="0.25">
      <c r="A56" s="5" t="s">
        <v>190</v>
      </c>
      <c r="B56" s="5" t="s">
        <v>191</v>
      </c>
      <c r="C56" s="5" t="s">
        <v>4917</v>
      </c>
      <c r="D56" s="5" t="s">
        <v>192</v>
      </c>
      <c r="E56" s="5" t="s">
        <v>193</v>
      </c>
      <c r="G56" s="11" t="s">
        <v>2917</v>
      </c>
      <c r="H56" s="5">
        <v>1</v>
      </c>
      <c r="I56" s="5">
        <v>-1000</v>
      </c>
      <c r="J56" s="5">
        <v>1000</v>
      </c>
      <c r="L56" s="6" t="s">
        <v>3791</v>
      </c>
      <c r="M56" s="13"/>
      <c r="N56" s="40">
        <v>0</v>
      </c>
      <c r="O56" s="40">
        <v>0</v>
      </c>
      <c r="P56" s="40">
        <v>0</v>
      </c>
      <c r="Q56" s="40">
        <v>0</v>
      </c>
      <c r="R56" s="40">
        <f t="shared" si="0"/>
        <v>0</v>
      </c>
      <c r="S56" s="40">
        <f t="shared" si="1"/>
        <v>0</v>
      </c>
      <c r="T56" s="40">
        <v>0</v>
      </c>
      <c r="U56" s="40">
        <v>0</v>
      </c>
      <c r="V56" s="40">
        <v>0</v>
      </c>
      <c r="W56" s="40">
        <v>0</v>
      </c>
      <c r="X56" s="40">
        <f t="shared" si="2"/>
        <v>0</v>
      </c>
      <c r="Y56" s="40">
        <f t="shared" si="3"/>
        <v>0</v>
      </c>
      <c r="Z56" s="40">
        <v>0</v>
      </c>
      <c r="AA56" s="40">
        <v>0</v>
      </c>
      <c r="AB56" s="40">
        <f t="shared" si="4"/>
        <v>0</v>
      </c>
      <c r="AC56" s="40">
        <f t="shared" si="5"/>
        <v>0</v>
      </c>
      <c r="AD56" s="40">
        <v>0</v>
      </c>
      <c r="AE56" s="40">
        <v>0</v>
      </c>
      <c r="AF56" s="40">
        <f t="shared" si="6"/>
        <v>0</v>
      </c>
      <c r="AG56" s="40">
        <f t="shared" si="7"/>
        <v>0</v>
      </c>
      <c r="AH56" s="40">
        <v>0</v>
      </c>
      <c r="AI56" s="40">
        <v>0</v>
      </c>
      <c r="AJ56" s="40">
        <v>0</v>
      </c>
      <c r="AK56" s="40">
        <f t="shared" si="8"/>
        <v>0</v>
      </c>
      <c r="AL56" s="40">
        <f t="shared" si="9"/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f t="shared" si="10"/>
        <v>0</v>
      </c>
      <c r="AR56" s="40">
        <f t="shared" si="11"/>
        <v>0</v>
      </c>
      <c r="AS56" s="40">
        <v>0</v>
      </c>
      <c r="AT56" s="40">
        <v>0</v>
      </c>
      <c r="AU56" s="40">
        <f t="shared" si="12"/>
        <v>0</v>
      </c>
      <c r="AV56" s="40">
        <f t="shared" si="13"/>
        <v>0</v>
      </c>
      <c r="AW56" s="44">
        <v>0</v>
      </c>
      <c r="AX56" s="44">
        <v>0</v>
      </c>
      <c r="AY56" s="44">
        <v>0</v>
      </c>
      <c r="AZ56" s="44">
        <f t="shared" si="14"/>
        <v>0</v>
      </c>
      <c r="BA56" s="44">
        <f t="shared" si="15"/>
        <v>0</v>
      </c>
      <c r="BB56" s="44">
        <v>0</v>
      </c>
      <c r="BC56" s="44">
        <v>0</v>
      </c>
      <c r="BD56" s="44">
        <f t="shared" si="16"/>
        <v>0</v>
      </c>
      <c r="BE56" s="44">
        <f t="shared" si="17"/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f t="shared" si="18"/>
        <v>0</v>
      </c>
      <c r="BK56" s="40">
        <f t="shared" si="19"/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f t="shared" si="20"/>
        <v>0</v>
      </c>
      <c r="BQ56" s="40">
        <f t="shared" si="21"/>
        <v>0</v>
      </c>
      <c r="BR56" s="40">
        <v>0</v>
      </c>
      <c r="BS56" s="40">
        <v>0</v>
      </c>
      <c r="BT56" s="40">
        <v>0</v>
      </c>
      <c r="BU56" s="40">
        <f t="shared" si="22"/>
        <v>0</v>
      </c>
      <c r="BV56" s="40">
        <f t="shared" si="23"/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f t="shared" si="24"/>
        <v>0</v>
      </c>
      <c r="CB56" s="40">
        <f t="shared" si="25"/>
        <v>0</v>
      </c>
      <c r="CC56" s="40">
        <v>0</v>
      </c>
      <c r="CD56" s="40">
        <v>0</v>
      </c>
      <c r="CE56" s="40">
        <f t="shared" si="26"/>
        <v>0</v>
      </c>
      <c r="CF56" s="40">
        <f t="shared" si="27"/>
        <v>0</v>
      </c>
      <c r="CG56" s="44">
        <v>0</v>
      </c>
      <c r="CH56" s="44">
        <v>0</v>
      </c>
      <c r="CI56" s="44">
        <v>0</v>
      </c>
      <c r="CJ56" s="44">
        <f t="shared" si="28"/>
        <v>0</v>
      </c>
      <c r="CK56" s="44">
        <f t="shared" si="29"/>
        <v>0</v>
      </c>
      <c r="CL56" s="44">
        <v>0</v>
      </c>
      <c r="CM56" s="44">
        <v>0</v>
      </c>
      <c r="CN56" s="44">
        <f t="shared" si="30"/>
        <v>0</v>
      </c>
      <c r="CO56" s="44">
        <f t="shared" si="31"/>
        <v>0</v>
      </c>
      <c r="CP56" s="40">
        <v>0</v>
      </c>
      <c r="CQ56" s="40">
        <v>0</v>
      </c>
      <c r="CR56" s="40">
        <v>0</v>
      </c>
      <c r="CS56" s="40">
        <f t="shared" si="32"/>
        <v>0</v>
      </c>
      <c r="CT56" s="40">
        <f t="shared" si="33"/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f t="shared" si="34"/>
        <v>0</v>
      </c>
      <c r="CZ56" s="40">
        <f t="shared" si="35"/>
        <v>0</v>
      </c>
      <c r="DA56" s="40">
        <v>0</v>
      </c>
      <c r="DB56" s="40">
        <v>0</v>
      </c>
      <c r="DC56" s="40">
        <f t="shared" si="36"/>
        <v>0</v>
      </c>
      <c r="DD56" s="40">
        <f t="shared" si="37"/>
        <v>0</v>
      </c>
      <c r="DE56" s="44">
        <v>0</v>
      </c>
      <c r="DF56" s="44">
        <v>0</v>
      </c>
      <c r="DG56" s="44">
        <v>0</v>
      </c>
      <c r="DH56" s="44">
        <f t="shared" si="38"/>
        <v>0</v>
      </c>
      <c r="DI56" s="44">
        <f t="shared" si="39"/>
        <v>0</v>
      </c>
      <c r="DJ56" s="43">
        <v>0</v>
      </c>
      <c r="DK56" s="43">
        <v>0</v>
      </c>
      <c r="DL56" s="43">
        <f t="shared" si="40"/>
        <v>0</v>
      </c>
      <c r="DM56" s="43">
        <f t="shared" si="41"/>
        <v>0</v>
      </c>
    </row>
    <row r="57" spans="1:117" ht="14.85" customHeight="1" x14ac:dyDescent="0.25">
      <c r="A57" s="5" t="s">
        <v>194</v>
      </c>
      <c r="C57" s="5" t="s">
        <v>4918</v>
      </c>
      <c r="D57" s="5"/>
      <c r="E57" s="5"/>
      <c r="G57" s="11" t="s">
        <v>2911</v>
      </c>
      <c r="H57" s="5">
        <v>1</v>
      </c>
      <c r="I57" s="5">
        <v>-1000</v>
      </c>
      <c r="J57" s="5">
        <v>1000</v>
      </c>
      <c r="L57" s="6" t="s">
        <v>3792</v>
      </c>
      <c r="M57" s="13"/>
      <c r="N57" s="40">
        <v>5.9639260619361494</v>
      </c>
      <c r="O57" s="40">
        <v>6.0364560619361782</v>
      </c>
      <c r="P57" s="40">
        <v>4.9640860619362002</v>
      </c>
      <c r="Q57" s="40">
        <v>6.2317330390577581</v>
      </c>
      <c r="R57" s="40">
        <f t="shared" si="0"/>
        <v>5.7990503062165715</v>
      </c>
      <c r="S57" s="40">
        <f t="shared" si="1"/>
        <v>0.49191593392532751</v>
      </c>
      <c r="T57" s="40">
        <v>8.0360130390577069</v>
      </c>
      <c r="U57" s="40">
        <v>7.9787130390576522</v>
      </c>
      <c r="V57" s="40">
        <v>8.0635160619361841</v>
      </c>
      <c r="W57" s="40">
        <v>7.5514830390576435</v>
      </c>
      <c r="X57" s="40">
        <f t="shared" si="2"/>
        <v>7.9074312947772967</v>
      </c>
      <c r="Y57" s="40">
        <f t="shared" si="3"/>
        <v>0.20777148945340798</v>
      </c>
      <c r="Z57" s="40">
        <v>13.938290137674585</v>
      </c>
      <c r="AA57" s="40">
        <v>13.046246807703483</v>
      </c>
      <c r="AB57" s="40">
        <f t="shared" si="4"/>
        <v>13.492268472689034</v>
      </c>
      <c r="AC57" s="40">
        <f t="shared" si="5"/>
        <v>0.44602166498555107</v>
      </c>
      <c r="AD57" s="40">
        <v>13.03411347436986</v>
      </c>
      <c r="AE57" s="40">
        <v>11.673156804341261</v>
      </c>
      <c r="AF57" s="40">
        <f t="shared" si="6"/>
        <v>12.353635139355561</v>
      </c>
      <c r="AG57" s="40">
        <f t="shared" si="7"/>
        <v>0.68047833501429977</v>
      </c>
      <c r="AH57" s="40">
        <v>10.38016606193753</v>
      </c>
      <c r="AI57" s="40">
        <v>10.413023471012707</v>
      </c>
      <c r="AJ57" s="40">
        <v>10.820758800134854</v>
      </c>
      <c r="AK57" s="40">
        <f t="shared" si="8"/>
        <v>10.53798277769503</v>
      </c>
      <c r="AL57" s="40">
        <f t="shared" si="9"/>
        <v>0.20040228122944637</v>
      </c>
      <c r="AM57" s="40">
        <v>11.413983039055893</v>
      </c>
      <c r="AN57" s="40">
        <v>10.692686657048739</v>
      </c>
      <c r="AO57" s="40">
        <v>12.282736657048986</v>
      </c>
      <c r="AP57" s="40">
        <v>11.652664513962577</v>
      </c>
      <c r="AQ57" s="40">
        <f t="shared" si="10"/>
        <v>11.510517716779049</v>
      </c>
      <c r="AR57" s="40">
        <f t="shared" si="11"/>
        <v>0.56892319119628854</v>
      </c>
      <c r="AS57" s="40">
        <v>29.588473039056225</v>
      </c>
      <c r="AT57" s="40">
        <v>34.788369990380943</v>
      </c>
      <c r="AU57" s="40">
        <f t="shared" si="12"/>
        <v>32.188421514718584</v>
      </c>
      <c r="AV57" s="40">
        <f t="shared" si="13"/>
        <v>2.5999484756623588</v>
      </c>
      <c r="AW57" s="44">
        <v>13.827739542408267</v>
      </c>
      <c r="AX57" s="44">
        <v>13.699380751559829</v>
      </c>
      <c r="AY57" s="44">
        <v>16.09498818607949</v>
      </c>
      <c r="AZ57" s="44">
        <f t="shared" si="14"/>
        <v>14.540702826682528</v>
      </c>
      <c r="BA57" s="44">
        <f t="shared" si="15"/>
        <v>1.1002942723422751</v>
      </c>
      <c r="BB57" s="44">
        <v>13.498976519528469</v>
      </c>
      <c r="BC57" s="44">
        <v>16.688086519528497</v>
      </c>
      <c r="BD57" s="44">
        <f t="shared" si="16"/>
        <v>15.093531519528483</v>
      </c>
      <c r="BE57" s="44">
        <f t="shared" si="17"/>
        <v>1.5945550000000142</v>
      </c>
      <c r="BF57" s="40">
        <v>9.9895694710378393</v>
      </c>
      <c r="BG57" s="40">
        <v>9.7666422566479696</v>
      </c>
      <c r="BH57" s="40">
        <v>9.2056134122780122</v>
      </c>
      <c r="BI57" s="40">
        <v>10.073757056236559</v>
      </c>
      <c r="BJ57" s="40">
        <f t="shared" si="18"/>
        <v>9.758895549050095</v>
      </c>
      <c r="BK57" s="40">
        <f t="shared" si="19"/>
        <v>0.33857398059457716</v>
      </c>
      <c r="BL57" s="40">
        <v>14.036450726912335</v>
      </c>
      <c r="BM57" s="40">
        <v>14.099124592188673</v>
      </c>
      <c r="BN57" s="40">
        <v>14.374847114982686</v>
      </c>
      <c r="BO57" s="40">
        <v>13.512294653173967</v>
      </c>
      <c r="BP57" s="40">
        <f t="shared" si="20"/>
        <v>14.005679271814415</v>
      </c>
      <c r="BQ57" s="40">
        <f t="shared" si="21"/>
        <v>0.3120064857856259</v>
      </c>
      <c r="BR57" s="40">
        <v>14.3048824994612</v>
      </c>
      <c r="BS57" s="40">
        <v>14.997286881890318</v>
      </c>
      <c r="BT57" s="40">
        <v>14.612814244024548</v>
      </c>
      <c r="BU57" s="40">
        <f t="shared" si="22"/>
        <v>14.638327875125356</v>
      </c>
      <c r="BV57" s="40">
        <f t="shared" si="23"/>
        <v>0.2832480258604026</v>
      </c>
      <c r="BW57" s="40">
        <v>19.92545091825184</v>
      </c>
      <c r="BX57" s="40">
        <v>19.295144388001177</v>
      </c>
      <c r="BY57" s="40">
        <v>21.065221081375171</v>
      </c>
      <c r="BZ57" s="40">
        <v>20.096245233289437</v>
      </c>
      <c r="CA57" s="40">
        <f t="shared" si="24"/>
        <v>20.095515405229406</v>
      </c>
      <c r="CB57" s="40">
        <f t="shared" si="25"/>
        <v>0.63439840123305113</v>
      </c>
      <c r="CC57" s="40">
        <v>29.430540196080074</v>
      </c>
      <c r="CD57" s="40">
        <v>34.697647119953444</v>
      </c>
      <c r="CE57" s="40">
        <f t="shared" si="26"/>
        <v>32.064093658016759</v>
      </c>
      <c r="CF57" s="40">
        <f t="shared" si="27"/>
        <v>2.6335534619366854</v>
      </c>
      <c r="CG57" s="44">
        <v>13.719822511781672</v>
      </c>
      <c r="CH57" s="44">
        <v>13.53134257503757</v>
      </c>
      <c r="CI57" s="44">
        <v>16.094138564317973</v>
      </c>
      <c r="CJ57" s="44">
        <f t="shared" si="28"/>
        <v>14.448434550379071</v>
      </c>
      <c r="CK57" s="44">
        <f t="shared" si="29"/>
        <v>1.1662296651345376</v>
      </c>
      <c r="CL57" s="44">
        <v>13.319039801319491</v>
      </c>
      <c r="CM57" s="44">
        <v>16.585058296883972</v>
      </c>
      <c r="CN57" s="44">
        <f t="shared" si="30"/>
        <v>14.952049049101731</v>
      </c>
      <c r="CO57" s="44">
        <f t="shared" si="31"/>
        <v>1.6330092477822336</v>
      </c>
      <c r="CP57" s="40">
        <v>11.797780985233203</v>
      </c>
      <c r="CQ57" s="40">
        <v>11.510506951857337</v>
      </c>
      <c r="CR57" s="40">
        <v>12.259556820932517</v>
      </c>
      <c r="CS57" s="40">
        <f t="shared" si="32"/>
        <v>11.855948252674352</v>
      </c>
      <c r="CT57" s="40">
        <f t="shared" si="33"/>
        <v>0.30855199436676622</v>
      </c>
      <c r="CU57" s="40">
        <v>10.832654317913807</v>
      </c>
      <c r="CV57" s="40">
        <v>10.383634621703095</v>
      </c>
      <c r="CW57" s="40">
        <v>11.785720603963682</v>
      </c>
      <c r="CX57" s="40">
        <v>10.820401785324634</v>
      </c>
      <c r="CY57" s="40">
        <f t="shared" si="34"/>
        <v>10.955602832226305</v>
      </c>
      <c r="CZ57" s="40">
        <f t="shared" si="35"/>
        <v>0.51225940915182544</v>
      </c>
      <c r="DA57" s="40">
        <v>29.430540196080301</v>
      </c>
      <c r="DB57" s="40">
        <v>34.697647119953672</v>
      </c>
      <c r="DC57" s="40">
        <f t="shared" si="36"/>
        <v>32.064093658016986</v>
      </c>
      <c r="DD57" s="40">
        <f t="shared" si="37"/>
        <v>2.6335534619366854</v>
      </c>
      <c r="DE57" s="44">
        <v>13.719822511781445</v>
      </c>
      <c r="DF57" s="44">
        <v>13.531342575037456</v>
      </c>
      <c r="DG57" s="44">
        <v>16.094138564318428</v>
      </c>
      <c r="DH57" s="44">
        <f t="shared" si="38"/>
        <v>14.44843455037911</v>
      </c>
      <c r="DI57" s="44">
        <f t="shared" si="39"/>
        <v>1.1662296651348287</v>
      </c>
      <c r="DJ57" s="43">
        <v>13.319039801319605</v>
      </c>
      <c r="DK57" s="43">
        <v>16.585058296883631</v>
      </c>
      <c r="DL57" s="43">
        <f t="shared" si="40"/>
        <v>14.952049049101618</v>
      </c>
      <c r="DM57" s="43">
        <f t="shared" si="41"/>
        <v>1.6330092477820073</v>
      </c>
    </row>
    <row r="58" spans="1:117" ht="14.85" customHeight="1" x14ac:dyDescent="0.25">
      <c r="A58" s="5" t="s">
        <v>195</v>
      </c>
      <c r="B58" s="5" t="s">
        <v>196</v>
      </c>
      <c r="C58" s="5" t="s">
        <v>4919</v>
      </c>
      <c r="D58" s="5" t="s">
        <v>180</v>
      </c>
      <c r="E58" s="5" t="s">
        <v>181</v>
      </c>
      <c r="G58" s="11" t="s">
        <v>3222</v>
      </c>
      <c r="H58" s="5">
        <v>1</v>
      </c>
      <c r="I58" s="5">
        <v>-1000</v>
      </c>
      <c r="J58" s="5">
        <v>1000</v>
      </c>
      <c r="K58" s="12" t="s">
        <v>2985</v>
      </c>
      <c r="L58" s="6" t="s">
        <v>3793</v>
      </c>
      <c r="M58" s="13"/>
      <c r="N58" s="40">
        <v>0</v>
      </c>
      <c r="O58" s="40">
        <v>0</v>
      </c>
      <c r="P58" s="40">
        <v>0</v>
      </c>
      <c r="Q58" s="40">
        <v>0</v>
      </c>
      <c r="R58" s="40">
        <f t="shared" si="0"/>
        <v>0</v>
      </c>
      <c r="S58" s="40">
        <f t="shared" si="1"/>
        <v>0</v>
      </c>
      <c r="T58" s="40">
        <v>0</v>
      </c>
      <c r="U58" s="40">
        <v>0</v>
      </c>
      <c r="V58" s="40">
        <v>0</v>
      </c>
      <c r="W58" s="40">
        <v>0</v>
      </c>
      <c r="X58" s="40">
        <f t="shared" si="2"/>
        <v>0</v>
      </c>
      <c r="Y58" s="40">
        <f t="shared" si="3"/>
        <v>0</v>
      </c>
      <c r="Z58" s="40">
        <v>0</v>
      </c>
      <c r="AA58" s="40">
        <v>0</v>
      </c>
      <c r="AB58" s="40">
        <f t="shared" si="4"/>
        <v>0</v>
      </c>
      <c r="AC58" s="40">
        <f t="shared" si="5"/>
        <v>0</v>
      </c>
      <c r="AD58" s="40">
        <v>0</v>
      </c>
      <c r="AE58" s="40">
        <v>0</v>
      </c>
      <c r="AF58" s="40">
        <f t="shared" si="6"/>
        <v>0</v>
      </c>
      <c r="AG58" s="40">
        <f t="shared" si="7"/>
        <v>0</v>
      </c>
      <c r="AH58" s="40">
        <v>0</v>
      </c>
      <c r="AI58" s="40">
        <v>0</v>
      </c>
      <c r="AJ58" s="40">
        <v>0</v>
      </c>
      <c r="AK58" s="40">
        <f t="shared" si="8"/>
        <v>0</v>
      </c>
      <c r="AL58" s="40">
        <f t="shared" si="9"/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f t="shared" si="10"/>
        <v>0</v>
      </c>
      <c r="AR58" s="40">
        <f t="shared" si="11"/>
        <v>0</v>
      </c>
      <c r="AS58" s="40">
        <v>0</v>
      </c>
      <c r="AT58" s="40">
        <v>0</v>
      </c>
      <c r="AU58" s="40">
        <f t="shared" si="12"/>
        <v>0</v>
      </c>
      <c r="AV58" s="40">
        <f t="shared" si="13"/>
        <v>0</v>
      </c>
      <c r="AW58" s="44">
        <v>0</v>
      </c>
      <c r="AX58" s="44">
        <v>0</v>
      </c>
      <c r="AY58" s="44">
        <v>0</v>
      </c>
      <c r="AZ58" s="44">
        <f t="shared" si="14"/>
        <v>0</v>
      </c>
      <c r="BA58" s="44">
        <f t="shared" si="15"/>
        <v>0</v>
      </c>
      <c r="BB58" s="44">
        <v>0</v>
      </c>
      <c r="BC58" s="44">
        <v>0</v>
      </c>
      <c r="BD58" s="44">
        <f t="shared" si="16"/>
        <v>0</v>
      </c>
      <c r="BE58" s="44">
        <f t="shared" si="17"/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f t="shared" si="18"/>
        <v>0</v>
      </c>
      <c r="BK58" s="40">
        <f t="shared" si="19"/>
        <v>0</v>
      </c>
      <c r="BL58" s="40">
        <v>0</v>
      </c>
      <c r="BM58" s="40">
        <v>0</v>
      </c>
      <c r="BN58" s="40">
        <v>0</v>
      </c>
      <c r="BO58" s="40">
        <v>0</v>
      </c>
      <c r="BP58" s="40">
        <f t="shared" si="20"/>
        <v>0</v>
      </c>
      <c r="BQ58" s="40">
        <f t="shared" si="21"/>
        <v>0</v>
      </c>
      <c r="BR58" s="40">
        <v>0</v>
      </c>
      <c r="BS58" s="40">
        <v>0</v>
      </c>
      <c r="BT58" s="40">
        <v>0</v>
      </c>
      <c r="BU58" s="40">
        <f t="shared" si="22"/>
        <v>0</v>
      </c>
      <c r="BV58" s="40">
        <f t="shared" si="23"/>
        <v>0</v>
      </c>
      <c r="BW58" s="40">
        <v>0</v>
      </c>
      <c r="BX58" s="40">
        <v>0</v>
      </c>
      <c r="BY58" s="40">
        <v>0</v>
      </c>
      <c r="BZ58" s="40">
        <v>0</v>
      </c>
      <c r="CA58" s="40">
        <f t="shared" si="24"/>
        <v>0</v>
      </c>
      <c r="CB58" s="40">
        <f t="shared" si="25"/>
        <v>0</v>
      </c>
      <c r="CC58" s="40">
        <v>0</v>
      </c>
      <c r="CD58" s="40">
        <v>0</v>
      </c>
      <c r="CE58" s="40">
        <f t="shared" si="26"/>
        <v>0</v>
      </c>
      <c r="CF58" s="40">
        <f t="shared" si="27"/>
        <v>0</v>
      </c>
      <c r="CG58" s="44">
        <v>0</v>
      </c>
      <c r="CH58" s="44">
        <v>0</v>
      </c>
      <c r="CI58" s="44">
        <v>0</v>
      </c>
      <c r="CJ58" s="44">
        <f t="shared" si="28"/>
        <v>0</v>
      </c>
      <c r="CK58" s="44">
        <f t="shared" si="29"/>
        <v>0</v>
      </c>
      <c r="CL58" s="44">
        <v>0</v>
      </c>
      <c r="CM58" s="44">
        <v>0</v>
      </c>
      <c r="CN58" s="44">
        <f t="shared" si="30"/>
        <v>0</v>
      </c>
      <c r="CO58" s="44">
        <f t="shared" si="31"/>
        <v>0</v>
      </c>
      <c r="CP58" s="40">
        <v>0</v>
      </c>
      <c r="CQ58" s="40">
        <v>0</v>
      </c>
      <c r="CR58" s="40">
        <v>0</v>
      </c>
      <c r="CS58" s="40">
        <f t="shared" si="32"/>
        <v>0</v>
      </c>
      <c r="CT58" s="40">
        <f t="shared" si="33"/>
        <v>0</v>
      </c>
      <c r="CU58" s="40">
        <v>0</v>
      </c>
      <c r="CV58" s="40">
        <v>0</v>
      </c>
      <c r="CW58" s="40">
        <v>0</v>
      </c>
      <c r="CX58" s="40">
        <v>0</v>
      </c>
      <c r="CY58" s="40">
        <f t="shared" si="34"/>
        <v>0</v>
      </c>
      <c r="CZ58" s="40">
        <f t="shared" si="35"/>
        <v>0</v>
      </c>
      <c r="DA58" s="40">
        <v>0</v>
      </c>
      <c r="DB58" s="40">
        <v>0</v>
      </c>
      <c r="DC58" s="40">
        <f t="shared" si="36"/>
        <v>0</v>
      </c>
      <c r="DD58" s="40">
        <f t="shared" si="37"/>
        <v>0</v>
      </c>
      <c r="DE58" s="44">
        <v>0</v>
      </c>
      <c r="DF58" s="44">
        <v>0</v>
      </c>
      <c r="DG58" s="44">
        <v>0</v>
      </c>
      <c r="DH58" s="44">
        <f t="shared" si="38"/>
        <v>0</v>
      </c>
      <c r="DI58" s="44">
        <f t="shared" si="39"/>
        <v>0</v>
      </c>
      <c r="DJ58" s="43">
        <v>0</v>
      </c>
      <c r="DK58" s="43">
        <v>0</v>
      </c>
      <c r="DL58" s="43">
        <f t="shared" si="40"/>
        <v>0</v>
      </c>
      <c r="DM58" s="43">
        <f t="shared" si="41"/>
        <v>0</v>
      </c>
    </row>
    <row r="59" spans="1:117" ht="14.85" customHeight="1" x14ac:dyDescent="0.25">
      <c r="A59" s="5" t="s">
        <v>197</v>
      </c>
      <c r="B59" s="5" t="s">
        <v>198</v>
      </c>
      <c r="C59" s="5" t="s">
        <v>4920</v>
      </c>
      <c r="D59" s="5" t="s">
        <v>176</v>
      </c>
      <c r="E59" s="5" t="s">
        <v>177</v>
      </c>
      <c r="G59" s="11" t="s">
        <v>3215</v>
      </c>
      <c r="H59" s="5">
        <v>1</v>
      </c>
      <c r="I59" s="5">
        <v>-1000</v>
      </c>
      <c r="J59" s="5">
        <v>1000</v>
      </c>
      <c r="L59" s="6" t="s">
        <v>3794</v>
      </c>
      <c r="M59" s="13"/>
      <c r="N59" s="40">
        <v>0</v>
      </c>
      <c r="O59" s="40">
        <v>0</v>
      </c>
      <c r="P59" s="40">
        <v>0</v>
      </c>
      <c r="Q59" s="40">
        <v>0</v>
      </c>
      <c r="R59" s="40">
        <f t="shared" si="0"/>
        <v>0</v>
      </c>
      <c r="S59" s="40">
        <f t="shared" si="1"/>
        <v>0</v>
      </c>
      <c r="T59" s="40">
        <v>0</v>
      </c>
      <c r="U59" s="40">
        <v>0</v>
      </c>
      <c r="V59" s="40">
        <v>0</v>
      </c>
      <c r="W59" s="40">
        <v>0</v>
      </c>
      <c r="X59" s="40">
        <f t="shared" si="2"/>
        <v>0</v>
      </c>
      <c r="Y59" s="40">
        <f t="shared" si="3"/>
        <v>0</v>
      </c>
      <c r="Z59" s="40">
        <v>0</v>
      </c>
      <c r="AA59" s="40">
        <v>0</v>
      </c>
      <c r="AB59" s="40">
        <f t="shared" si="4"/>
        <v>0</v>
      </c>
      <c r="AC59" s="40">
        <f t="shared" si="5"/>
        <v>0</v>
      </c>
      <c r="AD59" s="40">
        <v>0</v>
      </c>
      <c r="AE59" s="40">
        <v>0</v>
      </c>
      <c r="AF59" s="40">
        <f t="shared" si="6"/>
        <v>0</v>
      </c>
      <c r="AG59" s="40">
        <f t="shared" si="7"/>
        <v>0</v>
      </c>
      <c r="AH59" s="40">
        <v>0</v>
      </c>
      <c r="AI59" s="40">
        <v>0</v>
      </c>
      <c r="AJ59" s="40">
        <v>0</v>
      </c>
      <c r="AK59" s="40">
        <f t="shared" si="8"/>
        <v>0</v>
      </c>
      <c r="AL59" s="40">
        <f t="shared" si="9"/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f t="shared" si="10"/>
        <v>0</v>
      </c>
      <c r="AR59" s="40">
        <f t="shared" si="11"/>
        <v>0</v>
      </c>
      <c r="AS59" s="40">
        <v>0</v>
      </c>
      <c r="AT59" s="40">
        <v>0</v>
      </c>
      <c r="AU59" s="40">
        <f t="shared" si="12"/>
        <v>0</v>
      </c>
      <c r="AV59" s="40">
        <f t="shared" si="13"/>
        <v>0</v>
      </c>
      <c r="AW59" s="44">
        <v>0</v>
      </c>
      <c r="AX59" s="44">
        <v>0</v>
      </c>
      <c r="AY59" s="44">
        <v>0</v>
      </c>
      <c r="AZ59" s="44">
        <f t="shared" si="14"/>
        <v>0</v>
      </c>
      <c r="BA59" s="44">
        <f t="shared" si="15"/>
        <v>0</v>
      </c>
      <c r="BB59" s="44">
        <v>0</v>
      </c>
      <c r="BC59" s="44">
        <v>0</v>
      </c>
      <c r="BD59" s="44">
        <f t="shared" si="16"/>
        <v>0</v>
      </c>
      <c r="BE59" s="44">
        <f t="shared" si="17"/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f t="shared" si="18"/>
        <v>0</v>
      </c>
      <c r="BK59" s="40">
        <f t="shared" si="19"/>
        <v>0</v>
      </c>
      <c r="BL59" s="40">
        <v>0</v>
      </c>
      <c r="BM59" s="40">
        <v>0</v>
      </c>
      <c r="BN59" s="40">
        <v>0</v>
      </c>
      <c r="BO59" s="40">
        <v>0</v>
      </c>
      <c r="BP59" s="40">
        <f t="shared" si="20"/>
        <v>0</v>
      </c>
      <c r="BQ59" s="40">
        <f t="shared" si="21"/>
        <v>0</v>
      </c>
      <c r="BR59" s="40">
        <v>0</v>
      </c>
      <c r="BS59" s="40">
        <v>0</v>
      </c>
      <c r="BT59" s="40">
        <v>0</v>
      </c>
      <c r="BU59" s="40">
        <f t="shared" si="22"/>
        <v>0</v>
      </c>
      <c r="BV59" s="40">
        <f t="shared" si="23"/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f t="shared" si="24"/>
        <v>0</v>
      </c>
      <c r="CB59" s="40">
        <f t="shared" si="25"/>
        <v>0</v>
      </c>
      <c r="CC59" s="40">
        <v>0</v>
      </c>
      <c r="CD59" s="40">
        <v>0</v>
      </c>
      <c r="CE59" s="40">
        <f t="shared" si="26"/>
        <v>0</v>
      </c>
      <c r="CF59" s="40">
        <f t="shared" si="27"/>
        <v>0</v>
      </c>
      <c r="CG59" s="44">
        <v>0</v>
      </c>
      <c r="CH59" s="44">
        <v>0</v>
      </c>
      <c r="CI59" s="44">
        <v>0</v>
      </c>
      <c r="CJ59" s="44">
        <f t="shared" si="28"/>
        <v>0</v>
      </c>
      <c r="CK59" s="44">
        <f t="shared" si="29"/>
        <v>0</v>
      </c>
      <c r="CL59" s="44">
        <v>0</v>
      </c>
      <c r="CM59" s="44">
        <v>0</v>
      </c>
      <c r="CN59" s="44">
        <f t="shared" si="30"/>
        <v>0</v>
      </c>
      <c r="CO59" s="44">
        <f t="shared" si="31"/>
        <v>0</v>
      </c>
      <c r="CP59" s="40">
        <v>0</v>
      </c>
      <c r="CQ59" s="40">
        <v>0</v>
      </c>
      <c r="CR59" s="40">
        <v>0</v>
      </c>
      <c r="CS59" s="40">
        <f t="shared" si="32"/>
        <v>0</v>
      </c>
      <c r="CT59" s="40">
        <f t="shared" si="33"/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f t="shared" si="34"/>
        <v>0</v>
      </c>
      <c r="CZ59" s="40">
        <f t="shared" si="35"/>
        <v>0</v>
      </c>
      <c r="DA59" s="40">
        <v>0</v>
      </c>
      <c r="DB59" s="40">
        <v>0</v>
      </c>
      <c r="DC59" s="40">
        <f t="shared" si="36"/>
        <v>0</v>
      </c>
      <c r="DD59" s="40">
        <f t="shared" si="37"/>
        <v>0</v>
      </c>
      <c r="DE59" s="44">
        <v>0</v>
      </c>
      <c r="DF59" s="44">
        <v>0</v>
      </c>
      <c r="DG59" s="44">
        <v>0</v>
      </c>
      <c r="DH59" s="44">
        <f t="shared" si="38"/>
        <v>0</v>
      </c>
      <c r="DI59" s="44">
        <f t="shared" si="39"/>
        <v>0</v>
      </c>
      <c r="DJ59" s="43">
        <v>0</v>
      </c>
      <c r="DK59" s="43">
        <v>0</v>
      </c>
      <c r="DL59" s="43">
        <f t="shared" si="40"/>
        <v>0</v>
      </c>
      <c r="DM59" s="43">
        <f t="shared" si="41"/>
        <v>0</v>
      </c>
    </row>
    <row r="60" spans="1:117" ht="14.85" customHeight="1" x14ac:dyDescent="0.25">
      <c r="A60" s="5" t="s">
        <v>199</v>
      </c>
      <c r="B60" s="5" t="s">
        <v>200</v>
      </c>
      <c r="C60" s="5" t="s">
        <v>4921</v>
      </c>
      <c r="D60" s="5" t="s">
        <v>201</v>
      </c>
      <c r="E60" s="5" t="s">
        <v>202</v>
      </c>
      <c r="G60" s="11" t="s">
        <v>2890</v>
      </c>
      <c r="H60" s="5">
        <v>1</v>
      </c>
      <c r="I60" s="5">
        <v>-1000</v>
      </c>
      <c r="J60" s="5">
        <v>1000</v>
      </c>
      <c r="K60" s="12" t="s">
        <v>2811</v>
      </c>
      <c r="L60" s="6" t="s">
        <v>3795</v>
      </c>
      <c r="M60" s="10"/>
      <c r="N60" s="40">
        <v>-3.6213901435530715E-2</v>
      </c>
      <c r="O60" s="40">
        <v>-3.6213901435530715E-2</v>
      </c>
      <c r="P60" s="40">
        <v>-3.6213901435530715E-2</v>
      </c>
      <c r="Q60" s="40">
        <v>-3.7097167324191105E-2</v>
      </c>
      <c r="R60" s="40">
        <f t="shared" si="0"/>
        <v>-3.6434717907695813E-2</v>
      </c>
      <c r="S60" s="40">
        <f t="shared" si="1"/>
        <v>3.8246534893806742E-4</v>
      </c>
      <c r="T60" s="40">
        <v>-3.7097167324191105E-2</v>
      </c>
      <c r="U60" s="40">
        <v>-3.7097167324191105E-2</v>
      </c>
      <c r="V60" s="40">
        <v>-3.6213901435530715E-2</v>
      </c>
      <c r="W60" s="40">
        <v>-3.7097167324191105E-2</v>
      </c>
      <c r="X60" s="40">
        <f t="shared" si="2"/>
        <v>-3.6876350852026007E-2</v>
      </c>
      <c r="Y60" s="40">
        <f t="shared" si="3"/>
        <v>3.8246534893806742E-4</v>
      </c>
      <c r="Z60" s="40">
        <v>-3.6213901435530715E-2</v>
      </c>
      <c r="AA60" s="40">
        <v>-3.7097167324191105E-2</v>
      </c>
      <c r="AB60" s="40">
        <f t="shared" si="4"/>
        <v>-3.665553437986091E-2</v>
      </c>
      <c r="AC60" s="40">
        <f t="shared" si="5"/>
        <v>4.4163294433019473E-4</v>
      </c>
      <c r="AD60" s="40">
        <v>-3.7097167324191105E-2</v>
      </c>
      <c r="AE60" s="40">
        <v>-3.6213901435530715E-2</v>
      </c>
      <c r="AF60" s="40">
        <f t="shared" si="6"/>
        <v>-3.665553437986091E-2</v>
      </c>
      <c r="AG60" s="40">
        <f t="shared" si="7"/>
        <v>4.4163294433019473E-4</v>
      </c>
      <c r="AH60" s="40">
        <v>-3.6213901435303342E-2</v>
      </c>
      <c r="AI60" s="40">
        <v>-3.6213901435530715E-2</v>
      </c>
      <c r="AJ60" s="40">
        <v>-3.6213901435530715E-2</v>
      </c>
      <c r="AK60" s="40">
        <f t="shared" si="8"/>
        <v>-3.6213901435454922E-2</v>
      </c>
      <c r="AL60" s="40">
        <f t="shared" si="9"/>
        <v>1.0718497853776833E-13</v>
      </c>
      <c r="AM60" s="40">
        <v>-3.7097167324304792E-2</v>
      </c>
      <c r="AN60" s="40">
        <v>-3.7097167324191105E-2</v>
      </c>
      <c r="AO60" s="40">
        <v>-3.7097167324077418E-2</v>
      </c>
      <c r="AP60" s="40">
        <v>-3.7980433212851494E-2</v>
      </c>
      <c r="AQ60" s="40">
        <f t="shared" si="10"/>
        <v>-3.7317983796356202E-2</v>
      </c>
      <c r="AR60" s="40">
        <f t="shared" si="11"/>
        <v>3.8246534893806742E-4</v>
      </c>
      <c r="AS60" s="40">
        <v>-3.7097167324191105E-2</v>
      </c>
      <c r="AT60" s="40">
        <v>-3.7097167324191105E-2</v>
      </c>
      <c r="AU60" s="40">
        <f t="shared" si="12"/>
        <v>-3.7097167324191105E-2</v>
      </c>
      <c r="AV60" s="40">
        <f t="shared" si="13"/>
        <v>0</v>
      </c>
      <c r="AW60" s="44">
        <v>-1.7665317773435163E-2</v>
      </c>
      <c r="AX60" s="44">
        <v>-1.7312011417971007E-2</v>
      </c>
      <c r="AY60" s="44">
        <v>-1.6958705062393165E-2</v>
      </c>
      <c r="AZ60" s="44">
        <f t="shared" si="14"/>
        <v>-1.731201141793311E-2</v>
      </c>
      <c r="BA60" s="44">
        <f t="shared" si="15"/>
        <v>2.8847343130293149E-4</v>
      </c>
      <c r="BB60" s="44">
        <v>-1.8548583662095552E-2</v>
      </c>
      <c r="BC60" s="44">
        <v>-1.8548583662095552E-2</v>
      </c>
      <c r="BD60" s="44">
        <f t="shared" si="16"/>
        <v>-1.8548583662095552E-2</v>
      </c>
      <c r="BE60" s="44">
        <f t="shared" si="17"/>
        <v>0</v>
      </c>
      <c r="BF60" s="40">
        <v>-7.1511727223651178E-2</v>
      </c>
      <c r="BG60" s="40">
        <v>-6.9674570751317333E-2</v>
      </c>
      <c r="BH60" s="40">
        <v>-7.960087617834688E-2</v>
      </c>
      <c r="BI60" s="40">
        <v>-7.0065914893007175E-2</v>
      </c>
      <c r="BJ60" s="40">
        <f t="shared" si="18"/>
        <v>-7.2713272261580641E-2</v>
      </c>
      <c r="BK60" s="40">
        <f t="shared" si="19"/>
        <v>4.0350032867967804E-3</v>
      </c>
      <c r="BL60" s="40">
        <v>-6.3097840516888937E-2</v>
      </c>
      <c r="BM60" s="40">
        <v>-6.604878333587294E-2</v>
      </c>
      <c r="BN60" s="40">
        <v>-6.5799790822438808E-2</v>
      </c>
      <c r="BO60" s="40">
        <v>-6.5866230320921204E-2</v>
      </c>
      <c r="BP60" s="40">
        <f t="shared" si="20"/>
        <v>-6.5203161249030472E-2</v>
      </c>
      <c r="BQ60" s="40">
        <f t="shared" si="21"/>
        <v>1.2189216074982255E-3</v>
      </c>
      <c r="BR60" s="40">
        <v>-4.2570522701907976E-2</v>
      </c>
      <c r="BS60" s="40">
        <v>-4.10276575601074E-2</v>
      </c>
      <c r="BT60" s="40">
        <v>-4.1757795571584211E-2</v>
      </c>
      <c r="BU60" s="40">
        <f t="shared" si="22"/>
        <v>-4.1785325277866527E-2</v>
      </c>
      <c r="BV60" s="40">
        <f t="shared" si="23"/>
        <v>6.3017279375941564E-4</v>
      </c>
      <c r="BW60" s="40">
        <v>-4.5557940242815675E-2</v>
      </c>
      <c r="BX60" s="40">
        <v>-4.4303643677721993E-2</v>
      </c>
      <c r="BY60" s="40">
        <v>-4.4973781519502154E-2</v>
      </c>
      <c r="BZ60" s="40">
        <v>-4.5192094651497428E-2</v>
      </c>
      <c r="CA60" s="40">
        <f t="shared" si="24"/>
        <v>-4.5006865022884313E-2</v>
      </c>
      <c r="CB60" s="40">
        <f t="shared" si="25"/>
        <v>4.5651086838828151E-4</v>
      </c>
      <c r="CC60" s="40">
        <v>-4.2422066948006432E-2</v>
      </c>
      <c r="CD60" s="40">
        <v>-4.2184193903494815E-2</v>
      </c>
      <c r="CE60" s="40">
        <f t="shared" si="26"/>
        <v>-4.2303130425750624E-2</v>
      </c>
      <c r="CF60" s="40">
        <f t="shared" si="27"/>
        <v>1.1893652225580809E-4</v>
      </c>
      <c r="CG60" s="44">
        <v>-2.118155709979419E-2</v>
      </c>
      <c r="CH60" s="44">
        <v>-2.2204885766200277E-2</v>
      </c>
      <c r="CI60" s="44">
        <v>-1.8669925209223948E-2</v>
      </c>
      <c r="CJ60" s="44">
        <f t="shared" si="28"/>
        <v>-2.0685456025072806E-2</v>
      </c>
      <c r="CK60" s="44">
        <f t="shared" si="29"/>
        <v>1.4851652527803959E-3</v>
      </c>
      <c r="CL60" s="44">
        <v>-2.4607941131307598E-2</v>
      </c>
      <c r="CM60" s="44">
        <v>-2.2523423828943123E-2</v>
      </c>
      <c r="CN60" s="44">
        <f t="shared" si="30"/>
        <v>-2.3565682480125361E-2</v>
      </c>
      <c r="CO60" s="44">
        <f t="shared" si="31"/>
        <v>1.0422586511822374E-3</v>
      </c>
      <c r="CP60" s="40">
        <v>-4.1304361122570299E-2</v>
      </c>
      <c r="CQ60" s="40">
        <v>-3.9266728950678953E-2</v>
      </c>
      <c r="CR60" s="40">
        <v>-4.0569329879758698E-2</v>
      </c>
      <c r="CS60" s="40">
        <f t="shared" si="32"/>
        <v>-4.0380139984335983E-2</v>
      </c>
      <c r="CT60" s="40">
        <f t="shared" si="33"/>
        <v>8.4254805179653466E-4</v>
      </c>
      <c r="CU60" s="40">
        <v>-4.0965804807001405E-2</v>
      </c>
      <c r="CV60" s="40">
        <v>-3.9803063539125105E-2</v>
      </c>
      <c r="CW60" s="40">
        <v>-4.0287355017085247E-2</v>
      </c>
      <c r="CX60" s="40">
        <v>-4.0507515058834542E-2</v>
      </c>
      <c r="CY60" s="40">
        <f t="shared" si="34"/>
        <v>-4.0390934605511575E-2</v>
      </c>
      <c r="CZ60" s="40">
        <f t="shared" si="35"/>
        <v>4.1844589629092986E-4</v>
      </c>
      <c r="DA60" s="40">
        <v>-4.2422066948006432E-2</v>
      </c>
      <c r="DB60" s="40">
        <v>-4.2184193903494815E-2</v>
      </c>
      <c r="DC60" s="40">
        <f t="shared" si="36"/>
        <v>-4.2303130425750624E-2</v>
      </c>
      <c r="DD60" s="40">
        <f t="shared" si="37"/>
        <v>1.1893652225580809E-4</v>
      </c>
      <c r="DE60" s="44">
        <v>-2.118155709979419E-2</v>
      </c>
      <c r="DF60" s="44">
        <v>-2.2204885766200277E-2</v>
      </c>
      <c r="DG60" s="44">
        <v>-1.8669925209223948E-2</v>
      </c>
      <c r="DH60" s="44">
        <f t="shared" si="38"/>
        <v>-2.0685456025072806E-2</v>
      </c>
      <c r="DI60" s="44">
        <f t="shared" si="39"/>
        <v>1.4851652527803959E-3</v>
      </c>
      <c r="DJ60" s="43">
        <v>-2.4607941131307598E-2</v>
      </c>
      <c r="DK60" s="43">
        <v>-2.2523423828943123E-2</v>
      </c>
      <c r="DL60" s="43">
        <f t="shared" si="40"/>
        <v>-2.3565682480125361E-2</v>
      </c>
      <c r="DM60" s="43">
        <f t="shared" si="41"/>
        <v>1.0422586511822374E-3</v>
      </c>
    </row>
    <row r="61" spans="1:117" ht="14.85" customHeight="1" x14ac:dyDescent="0.25">
      <c r="A61" s="5" t="s">
        <v>203</v>
      </c>
      <c r="B61" s="5" t="s">
        <v>204</v>
      </c>
      <c r="C61" s="5" t="s">
        <v>4922</v>
      </c>
      <c r="D61" s="5" t="s">
        <v>205</v>
      </c>
      <c r="E61" s="5" t="s">
        <v>206</v>
      </c>
      <c r="G61" s="11" t="s">
        <v>3207</v>
      </c>
      <c r="H61" s="5">
        <v>1</v>
      </c>
      <c r="I61" s="5">
        <v>-1000</v>
      </c>
      <c r="J61" s="5">
        <v>1000</v>
      </c>
      <c r="K61" s="12" t="s">
        <v>2871</v>
      </c>
      <c r="L61" s="6" t="s">
        <v>3796</v>
      </c>
      <c r="M61" s="13"/>
      <c r="N61" s="40">
        <v>0</v>
      </c>
      <c r="O61" s="40">
        <v>0</v>
      </c>
      <c r="P61" s="40">
        <v>0</v>
      </c>
      <c r="Q61" s="40">
        <v>0</v>
      </c>
      <c r="R61" s="40">
        <f t="shared" si="0"/>
        <v>0</v>
      </c>
      <c r="S61" s="40">
        <f t="shared" si="1"/>
        <v>0</v>
      </c>
      <c r="T61" s="40">
        <v>0</v>
      </c>
      <c r="U61" s="40">
        <v>0</v>
      </c>
      <c r="V61" s="40">
        <v>0</v>
      </c>
      <c r="W61" s="40">
        <v>0</v>
      </c>
      <c r="X61" s="40">
        <f t="shared" si="2"/>
        <v>0</v>
      </c>
      <c r="Y61" s="40">
        <f t="shared" si="3"/>
        <v>0</v>
      </c>
      <c r="Z61" s="40">
        <v>0</v>
      </c>
      <c r="AA61" s="40">
        <v>0</v>
      </c>
      <c r="AB61" s="40">
        <f t="shared" si="4"/>
        <v>0</v>
      </c>
      <c r="AC61" s="40">
        <f t="shared" si="5"/>
        <v>0</v>
      </c>
      <c r="AD61" s="40">
        <v>0</v>
      </c>
      <c r="AE61" s="40">
        <v>0</v>
      </c>
      <c r="AF61" s="40">
        <f t="shared" si="6"/>
        <v>0</v>
      </c>
      <c r="AG61" s="40">
        <f t="shared" si="7"/>
        <v>0</v>
      </c>
      <c r="AH61" s="40">
        <v>0</v>
      </c>
      <c r="AI61" s="40">
        <v>0</v>
      </c>
      <c r="AJ61" s="40">
        <v>0</v>
      </c>
      <c r="AK61" s="40">
        <f t="shared" si="8"/>
        <v>0</v>
      </c>
      <c r="AL61" s="40">
        <f t="shared" si="9"/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f t="shared" si="10"/>
        <v>0</v>
      </c>
      <c r="AR61" s="40">
        <f t="shared" si="11"/>
        <v>0</v>
      </c>
      <c r="AS61" s="40">
        <v>0</v>
      </c>
      <c r="AT61" s="40">
        <v>0</v>
      </c>
      <c r="AU61" s="40">
        <f t="shared" si="12"/>
        <v>0</v>
      </c>
      <c r="AV61" s="40">
        <f t="shared" si="13"/>
        <v>0</v>
      </c>
      <c r="AW61" s="44">
        <v>0</v>
      </c>
      <c r="AX61" s="44">
        <v>0</v>
      </c>
      <c r="AY61" s="44">
        <v>0</v>
      </c>
      <c r="AZ61" s="44">
        <f t="shared" si="14"/>
        <v>0</v>
      </c>
      <c r="BA61" s="44">
        <f t="shared" si="15"/>
        <v>0</v>
      </c>
      <c r="BB61" s="44">
        <v>0</v>
      </c>
      <c r="BC61" s="44">
        <v>0</v>
      </c>
      <c r="BD61" s="44">
        <f t="shared" si="16"/>
        <v>0</v>
      </c>
      <c r="BE61" s="44">
        <f t="shared" si="17"/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f t="shared" si="18"/>
        <v>0</v>
      </c>
      <c r="BK61" s="40">
        <f t="shared" si="19"/>
        <v>0</v>
      </c>
      <c r="BL61" s="40">
        <v>0</v>
      </c>
      <c r="BM61" s="40">
        <v>0</v>
      </c>
      <c r="BN61" s="40">
        <v>0</v>
      </c>
      <c r="BO61" s="40">
        <v>0</v>
      </c>
      <c r="BP61" s="40">
        <f t="shared" si="20"/>
        <v>0</v>
      </c>
      <c r="BQ61" s="40">
        <f t="shared" si="21"/>
        <v>0</v>
      </c>
      <c r="BR61" s="40">
        <v>0</v>
      </c>
      <c r="BS61" s="40">
        <v>0</v>
      </c>
      <c r="BT61" s="40">
        <v>0</v>
      </c>
      <c r="BU61" s="40">
        <f t="shared" si="22"/>
        <v>0</v>
      </c>
      <c r="BV61" s="40">
        <f t="shared" si="23"/>
        <v>0</v>
      </c>
      <c r="BW61" s="40">
        <v>0</v>
      </c>
      <c r="BX61" s="40">
        <v>0</v>
      </c>
      <c r="BY61" s="40">
        <v>0</v>
      </c>
      <c r="BZ61" s="40">
        <v>0</v>
      </c>
      <c r="CA61" s="40">
        <f t="shared" si="24"/>
        <v>0</v>
      </c>
      <c r="CB61" s="40">
        <f t="shared" si="25"/>
        <v>0</v>
      </c>
      <c r="CC61" s="40">
        <v>0</v>
      </c>
      <c r="CD61" s="40">
        <v>0</v>
      </c>
      <c r="CE61" s="40">
        <f t="shared" si="26"/>
        <v>0</v>
      </c>
      <c r="CF61" s="40">
        <f t="shared" si="27"/>
        <v>0</v>
      </c>
      <c r="CG61" s="44">
        <v>0</v>
      </c>
      <c r="CH61" s="44">
        <v>0</v>
      </c>
      <c r="CI61" s="44">
        <v>0</v>
      </c>
      <c r="CJ61" s="44">
        <f t="shared" si="28"/>
        <v>0</v>
      </c>
      <c r="CK61" s="44">
        <f t="shared" si="29"/>
        <v>0</v>
      </c>
      <c r="CL61" s="44">
        <v>0</v>
      </c>
      <c r="CM61" s="44">
        <v>0</v>
      </c>
      <c r="CN61" s="44">
        <f t="shared" si="30"/>
        <v>0</v>
      </c>
      <c r="CO61" s="44">
        <f t="shared" si="31"/>
        <v>0</v>
      </c>
      <c r="CP61" s="40">
        <v>0</v>
      </c>
      <c r="CQ61" s="40">
        <v>0</v>
      </c>
      <c r="CR61" s="40">
        <v>0</v>
      </c>
      <c r="CS61" s="40">
        <f t="shared" si="32"/>
        <v>0</v>
      </c>
      <c r="CT61" s="40">
        <f t="shared" si="33"/>
        <v>0</v>
      </c>
      <c r="CU61" s="40">
        <v>0</v>
      </c>
      <c r="CV61" s="40">
        <v>0</v>
      </c>
      <c r="CW61" s="40">
        <v>0</v>
      </c>
      <c r="CX61" s="40">
        <v>0</v>
      </c>
      <c r="CY61" s="40">
        <f t="shared" si="34"/>
        <v>0</v>
      </c>
      <c r="CZ61" s="40">
        <f t="shared" si="35"/>
        <v>0</v>
      </c>
      <c r="DA61" s="40">
        <v>0</v>
      </c>
      <c r="DB61" s="40">
        <v>0</v>
      </c>
      <c r="DC61" s="40">
        <f t="shared" si="36"/>
        <v>0</v>
      </c>
      <c r="DD61" s="40">
        <f t="shared" si="37"/>
        <v>0</v>
      </c>
      <c r="DE61" s="44">
        <v>0</v>
      </c>
      <c r="DF61" s="44">
        <v>0</v>
      </c>
      <c r="DG61" s="44">
        <v>0</v>
      </c>
      <c r="DH61" s="44">
        <f t="shared" si="38"/>
        <v>0</v>
      </c>
      <c r="DI61" s="44">
        <f t="shared" si="39"/>
        <v>0</v>
      </c>
      <c r="DJ61" s="43">
        <v>0</v>
      </c>
      <c r="DK61" s="43">
        <v>0</v>
      </c>
      <c r="DL61" s="43">
        <f t="shared" si="40"/>
        <v>0</v>
      </c>
      <c r="DM61" s="43">
        <f t="shared" si="41"/>
        <v>0</v>
      </c>
    </row>
    <row r="62" spans="1:117" ht="14.85" customHeight="1" x14ac:dyDescent="0.25">
      <c r="A62" s="5" t="s">
        <v>207</v>
      </c>
      <c r="B62" s="5" t="s">
        <v>208</v>
      </c>
      <c r="C62" s="5" t="s">
        <v>4923</v>
      </c>
      <c r="D62" s="5" t="s">
        <v>108</v>
      </c>
      <c r="E62" s="5" t="s">
        <v>109</v>
      </c>
      <c r="G62" s="11" t="s">
        <v>3215</v>
      </c>
      <c r="H62" s="5">
        <v>1</v>
      </c>
      <c r="I62" s="5">
        <v>-1000</v>
      </c>
      <c r="J62" s="5">
        <v>1000</v>
      </c>
      <c r="K62" s="12" t="s">
        <v>3408</v>
      </c>
      <c r="L62" s="6" t="s">
        <v>3797</v>
      </c>
      <c r="M62" s="13"/>
      <c r="N62" s="40">
        <v>0</v>
      </c>
      <c r="O62" s="40">
        <v>0</v>
      </c>
      <c r="P62" s="40">
        <v>0</v>
      </c>
      <c r="Q62" s="40">
        <v>0</v>
      </c>
      <c r="R62" s="40">
        <f t="shared" si="0"/>
        <v>0</v>
      </c>
      <c r="S62" s="40">
        <f t="shared" si="1"/>
        <v>0</v>
      </c>
      <c r="T62" s="40">
        <v>0</v>
      </c>
      <c r="U62" s="40">
        <v>0</v>
      </c>
      <c r="V62" s="40">
        <v>0</v>
      </c>
      <c r="W62" s="40">
        <v>0</v>
      </c>
      <c r="X62" s="40">
        <f t="shared" si="2"/>
        <v>0</v>
      </c>
      <c r="Y62" s="40">
        <f t="shared" si="3"/>
        <v>0</v>
      </c>
      <c r="Z62" s="40">
        <v>0</v>
      </c>
      <c r="AA62" s="40">
        <v>0</v>
      </c>
      <c r="AB62" s="40">
        <f t="shared" si="4"/>
        <v>0</v>
      </c>
      <c r="AC62" s="40">
        <f t="shared" si="5"/>
        <v>0</v>
      </c>
      <c r="AD62" s="40">
        <v>0</v>
      </c>
      <c r="AE62" s="40">
        <v>0</v>
      </c>
      <c r="AF62" s="40">
        <f t="shared" si="6"/>
        <v>0</v>
      </c>
      <c r="AG62" s="40">
        <f t="shared" si="7"/>
        <v>0</v>
      </c>
      <c r="AH62" s="40">
        <v>0</v>
      </c>
      <c r="AI62" s="40">
        <v>0</v>
      </c>
      <c r="AJ62" s="40">
        <v>0</v>
      </c>
      <c r="AK62" s="40">
        <f t="shared" si="8"/>
        <v>0</v>
      </c>
      <c r="AL62" s="40">
        <f t="shared" si="9"/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f t="shared" si="10"/>
        <v>0</v>
      </c>
      <c r="AR62" s="40">
        <f t="shared" si="11"/>
        <v>0</v>
      </c>
      <c r="AS62" s="40">
        <v>0</v>
      </c>
      <c r="AT62" s="40">
        <v>0</v>
      </c>
      <c r="AU62" s="40">
        <f t="shared" si="12"/>
        <v>0</v>
      </c>
      <c r="AV62" s="40">
        <f t="shared" si="13"/>
        <v>0</v>
      </c>
      <c r="AW62" s="44">
        <v>0</v>
      </c>
      <c r="AX62" s="44">
        <v>0</v>
      </c>
      <c r="AY62" s="44">
        <v>0</v>
      </c>
      <c r="AZ62" s="44">
        <f t="shared" si="14"/>
        <v>0</v>
      </c>
      <c r="BA62" s="44">
        <f t="shared" si="15"/>
        <v>0</v>
      </c>
      <c r="BB62" s="44">
        <v>0</v>
      </c>
      <c r="BC62" s="44">
        <v>0</v>
      </c>
      <c r="BD62" s="44">
        <f t="shared" si="16"/>
        <v>0</v>
      </c>
      <c r="BE62" s="44">
        <f t="shared" si="17"/>
        <v>0</v>
      </c>
      <c r="BF62" s="40">
        <v>0</v>
      </c>
      <c r="BG62" s="40">
        <v>0</v>
      </c>
      <c r="BH62" s="40">
        <v>0</v>
      </c>
      <c r="BI62" s="40">
        <v>0</v>
      </c>
      <c r="BJ62" s="40">
        <f t="shared" si="18"/>
        <v>0</v>
      </c>
      <c r="BK62" s="40">
        <f t="shared" si="19"/>
        <v>0</v>
      </c>
      <c r="BL62" s="40">
        <v>0</v>
      </c>
      <c r="BM62" s="40">
        <v>0</v>
      </c>
      <c r="BN62" s="40">
        <v>0</v>
      </c>
      <c r="BO62" s="40">
        <v>0</v>
      </c>
      <c r="BP62" s="40">
        <f t="shared" si="20"/>
        <v>0</v>
      </c>
      <c r="BQ62" s="40">
        <f t="shared" si="21"/>
        <v>0</v>
      </c>
      <c r="BR62" s="40">
        <v>0</v>
      </c>
      <c r="BS62" s="40">
        <v>0</v>
      </c>
      <c r="BT62" s="40">
        <v>0</v>
      </c>
      <c r="BU62" s="40">
        <f t="shared" si="22"/>
        <v>0</v>
      </c>
      <c r="BV62" s="40">
        <f t="shared" si="23"/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f t="shared" si="24"/>
        <v>0</v>
      </c>
      <c r="CB62" s="40">
        <f t="shared" si="25"/>
        <v>0</v>
      </c>
      <c r="CC62" s="40">
        <v>0</v>
      </c>
      <c r="CD62" s="40">
        <v>0</v>
      </c>
      <c r="CE62" s="40">
        <f t="shared" si="26"/>
        <v>0</v>
      </c>
      <c r="CF62" s="40">
        <f t="shared" si="27"/>
        <v>0</v>
      </c>
      <c r="CG62" s="44">
        <v>0</v>
      </c>
      <c r="CH62" s="44">
        <v>0</v>
      </c>
      <c r="CI62" s="44">
        <v>0</v>
      </c>
      <c r="CJ62" s="44">
        <f t="shared" si="28"/>
        <v>0</v>
      </c>
      <c r="CK62" s="44">
        <f t="shared" si="29"/>
        <v>0</v>
      </c>
      <c r="CL62" s="44">
        <v>0</v>
      </c>
      <c r="CM62" s="44">
        <v>0</v>
      </c>
      <c r="CN62" s="44">
        <f t="shared" si="30"/>
        <v>0</v>
      </c>
      <c r="CO62" s="44">
        <f t="shared" si="31"/>
        <v>0</v>
      </c>
      <c r="CP62" s="40">
        <v>0</v>
      </c>
      <c r="CQ62" s="40">
        <v>0</v>
      </c>
      <c r="CR62" s="40">
        <v>0</v>
      </c>
      <c r="CS62" s="40">
        <f t="shared" si="32"/>
        <v>0</v>
      </c>
      <c r="CT62" s="40">
        <f t="shared" si="33"/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f t="shared" si="34"/>
        <v>0</v>
      </c>
      <c r="CZ62" s="40">
        <f t="shared" si="35"/>
        <v>0</v>
      </c>
      <c r="DA62" s="40">
        <v>0</v>
      </c>
      <c r="DB62" s="40">
        <v>0</v>
      </c>
      <c r="DC62" s="40">
        <f t="shared" si="36"/>
        <v>0</v>
      </c>
      <c r="DD62" s="40">
        <f t="shared" si="37"/>
        <v>0</v>
      </c>
      <c r="DE62" s="44">
        <v>0</v>
      </c>
      <c r="DF62" s="44">
        <v>0</v>
      </c>
      <c r="DG62" s="44">
        <v>0</v>
      </c>
      <c r="DH62" s="44">
        <f t="shared" si="38"/>
        <v>0</v>
      </c>
      <c r="DI62" s="44">
        <f t="shared" si="39"/>
        <v>0</v>
      </c>
      <c r="DJ62" s="43">
        <v>0</v>
      </c>
      <c r="DK62" s="43">
        <v>0</v>
      </c>
      <c r="DL62" s="43">
        <f t="shared" si="40"/>
        <v>0</v>
      </c>
      <c r="DM62" s="43">
        <f t="shared" si="41"/>
        <v>0</v>
      </c>
    </row>
    <row r="63" spans="1:117" ht="14.85" customHeight="1" x14ac:dyDescent="0.25">
      <c r="A63" s="5" t="s">
        <v>209</v>
      </c>
      <c r="B63" s="5" t="s">
        <v>210</v>
      </c>
      <c r="C63" s="5" t="s">
        <v>4924</v>
      </c>
      <c r="D63" s="5" t="s">
        <v>211</v>
      </c>
      <c r="E63" s="5" t="s">
        <v>212</v>
      </c>
      <c r="G63" s="11" t="s">
        <v>3225</v>
      </c>
      <c r="H63" s="5">
        <v>1</v>
      </c>
      <c r="I63" s="5">
        <v>-1000</v>
      </c>
      <c r="J63" s="5">
        <v>1000</v>
      </c>
      <c r="K63" s="12" t="s">
        <v>3415</v>
      </c>
      <c r="L63" s="6" t="s">
        <v>3798</v>
      </c>
      <c r="M63" s="13"/>
      <c r="N63" s="40">
        <v>0</v>
      </c>
      <c r="O63" s="40">
        <v>0</v>
      </c>
      <c r="P63" s="40">
        <v>0</v>
      </c>
      <c r="Q63" s="40">
        <v>0</v>
      </c>
      <c r="R63" s="40">
        <f t="shared" si="0"/>
        <v>0</v>
      </c>
      <c r="S63" s="40">
        <f t="shared" si="1"/>
        <v>0</v>
      </c>
      <c r="T63" s="40">
        <v>0</v>
      </c>
      <c r="U63" s="40">
        <v>0</v>
      </c>
      <c r="V63" s="40">
        <v>0</v>
      </c>
      <c r="W63" s="40">
        <v>0</v>
      </c>
      <c r="X63" s="40">
        <f t="shared" si="2"/>
        <v>0</v>
      </c>
      <c r="Y63" s="40">
        <f t="shared" si="3"/>
        <v>0</v>
      </c>
      <c r="Z63" s="40">
        <v>0</v>
      </c>
      <c r="AA63" s="40">
        <v>0</v>
      </c>
      <c r="AB63" s="40">
        <f t="shared" si="4"/>
        <v>0</v>
      </c>
      <c r="AC63" s="40">
        <f t="shared" si="5"/>
        <v>0</v>
      </c>
      <c r="AD63" s="40">
        <v>0</v>
      </c>
      <c r="AE63" s="40">
        <v>0</v>
      </c>
      <c r="AF63" s="40">
        <f t="shared" si="6"/>
        <v>0</v>
      </c>
      <c r="AG63" s="40">
        <f t="shared" si="7"/>
        <v>0</v>
      </c>
      <c r="AH63" s="40">
        <v>0</v>
      </c>
      <c r="AI63" s="40">
        <v>0</v>
      </c>
      <c r="AJ63" s="40">
        <v>0</v>
      </c>
      <c r="AK63" s="40">
        <f t="shared" si="8"/>
        <v>0</v>
      </c>
      <c r="AL63" s="40">
        <f t="shared" si="9"/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f t="shared" si="10"/>
        <v>0</v>
      </c>
      <c r="AR63" s="40">
        <f t="shared" si="11"/>
        <v>0</v>
      </c>
      <c r="AS63" s="40">
        <v>0</v>
      </c>
      <c r="AT63" s="40">
        <v>0</v>
      </c>
      <c r="AU63" s="40">
        <f t="shared" si="12"/>
        <v>0</v>
      </c>
      <c r="AV63" s="40">
        <f t="shared" si="13"/>
        <v>0</v>
      </c>
      <c r="AW63" s="44">
        <v>0</v>
      </c>
      <c r="AX63" s="44">
        <v>0</v>
      </c>
      <c r="AY63" s="44">
        <v>0</v>
      </c>
      <c r="AZ63" s="44">
        <f t="shared" si="14"/>
        <v>0</v>
      </c>
      <c r="BA63" s="44">
        <f t="shared" si="15"/>
        <v>0</v>
      </c>
      <c r="BB63" s="44">
        <v>0</v>
      </c>
      <c r="BC63" s="44">
        <v>0</v>
      </c>
      <c r="BD63" s="44">
        <f t="shared" si="16"/>
        <v>0</v>
      </c>
      <c r="BE63" s="44">
        <f t="shared" si="17"/>
        <v>0</v>
      </c>
      <c r="BF63" s="40">
        <v>0</v>
      </c>
      <c r="BG63" s="40">
        <v>0</v>
      </c>
      <c r="BH63" s="40">
        <v>0</v>
      </c>
      <c r="BI63" s="40">
        <v>0</v>
      </c>
      <c r="BJ63" s="40">
        <f t="shared" si="18"/>
        <v>0</v>
      </c>
      <c r="BK63" s="40">
        <f t="shared" si="19"/>
        <v>0</v>
      </c>
      <c r="BL63" s="40">
        <v>0</v>
      </c>
      <c r="BM63" s="40">
        <v>0</v>
      </c>
      <c r="BN63" s="40">
        <v>0</v>
      </c>
      <c r="BO63" s="40">
        <v>0</v>
      </c>
      <c r="BP63" s="40">
        <f t="shared" si="20"/>
        <v>0</v>
      </c>
      <c r="BQ63" s="40">
        <f t="shared" si="21"/>
        <v>0</v>
      </c>
      <c r="BR63" s="40">
        <v>0</v>
      </c>
      <c r="BS63" s="40">
        <v>0</v>
      </c>
      <c r="BT63" s="40">
        <v>0</v>
      </c>
      <c r="BU63" s="40">
        <f t="shared" si="22"/>
        <v>0</v>
      </c>
      <c r="BV63" s="40">
        <f t="shared" si="23"/>
        <v>0</v>
      </c>
      <c r="BW63" s="40">
        <v>0</v>
      </c>
      <c r="BX63" s="40">
        <v>0</v>
      </c>
      <c r="BY63" s="40">
        <v>0</v>
      </c>
      <c r="BZ63" s="40">
        <v>0</v>
      </c>
      <c r="CA63" s="40">
        <f t="shared" si="24"/>
        <v>0</v>
      </c>
      <c r="CB63" s="40">
        <f t="shared" si="25"/>
        <v>0</v>
      </c>
      <c r="CC63" s="40">
        <v>0</v>
      </c>
      <c r="CD63" s="40">
        <v>0</v>
      </c>
      <c r="CE63" s="40">
        <f t="shared" si="26"/>
        <v>0</v>
      </c>
      <c r="CF63" s="40">
        <f t="shared" si="27"/>
        <v>0</v>
      </c>
      <c r="CG63" s="44">
        <v>0</v>
      </c>
      <c r="CH63" s="44">
        <v>0</v>
      </c>
      <c r="CI63" s="44">
        <v>0</v>
      </c>
      <c r="CJ63" s="44">
        <f t="shared" si="28"/>
        <v>0</v>
      </c>
      <c r="CK63" s="44">
        <f t="shared" si="29"/>
        <v>0</v>
      </c>
      <c r="CL63" s="44">
        <v>0</v>
      </c>
      <c r="CM63" s="44">
        <v>0</v>
      </c>
      <c r="CN63" s="44">
        <f t="shared" si="30"/>
        <v>0</v>
      </c>
      <c r="CO63" s="44">
        <f t="shared" si="31"/>
        <v>0</v>
      </c>
      <c r="CP63" s="40">
        <v>0</v>
      </c>
      <c r="CQ63" s="40">
        <v>0</v>
      </c>
      <c r="CR63" s="40">
        <v>0</v>
      </c>
      <c r="CS63" s="40">
        <f t="shared" si="32"/>
        <v>0</v>
      </c>
      <c r="CT63" s="40">
        <f t="shared" si="33"/>
        <v>0</v>
      </c>
      <c r="CU63" s="40">
        <v>0</v>
      </c>
      <c r="CV63" s="40">
        <v>0</v>
      </c>
      <c r="CW63" s="40">
        <v>0</v>
      </c>
      <c r="CX63" s="40">
        <v>0</v>
      </c>
      <c r="CY63" s="40">
        <f t="shared" si="34"/>
        <v>0</v>
      </c>
      <c r="CZ63" s="40">
        <f t="shared" si="35"/>
        <v>0</v>
      </c>
      <c r="DA63" s="40">
        <v>0</v>
      </c>
      <c r="DB63" s="40">
        <v>0</v>
      </c>
      <c r="DC63" s="40">
        <f t="shared" si="36"/>
        <v>0</v>
      </c>
      <c r="DD63" s="40">
        <f t="shared" si="37"/>
        <v>0</v>
      </c>
      <c r="DE63" s="44">
        <v>0</v>
      </c>
      <c r="DF63" s="44">
        <v>0</v>
      </c>
      <c r="DG63" s="44">
        <v>0</v>
      </c>
      <c r="DH63" s="44">
        <f t="shared" si="38"/>
        <v>0</v>
      </c>
      <c r="DI63" s="44">
        <f t="shared" si="39"/>
        <v>0</v>
      </c>
      <c r="DJ63" s="43">
        <v>0</v>
      </c>
      <c r="DK63" s="43">
        <v>0</v>
      </c>
      <c r="DL63" s="43">
        <f t="shared" si="40"/>
        <v>0</v>
      </c>
      <c r="DM63" s="43">
        <f t="shared" si="41"/>
        <v>0</v>
      </c>
    </row>
    <row r="64" spans="1:117" ht="14.85" customHeight="1" x14ac:dyDescent="0.25">
      <c r="A64" s="5" t="s">
        <v>213</v>
      </c>
      <c r="B64" s="5" t="s">
        <v>214</v>
      </c>
      <c r="C64" s="5" t="s">
        <v>4925</v>
      </c>
      <c r="D64" s="5" t="s">
        <v>96</v>
      </c>
      <c r="E64" s="5" t="s">
        <v>97</v>
      </c>
      <c r="G64" s="11" t="s">
        <v>3213</v>
      </c>
      <c r="H64" s="5">
        <v>0</v>
      </c>
      <c r="I64" s="5">
        <v>0</v>
      </c>
      <c r="J64" s="5">
        <v>1000</v>
      </c>
      <c r="K64" s="12" t="s">
        <v>3407</v>
      </c>
      <c r="L64" s="6" t="s">
        <v>3799</v>
      </c>
      <c r="M64" s="13"/>
      <c r="N64" s="40">
        <v>0</v>
      </c>
      <c r="O64" s="40">
        <v>0</v>
      </c>
      <c r="P64" s="40">
        <v>0</v>
      </c>
      <c r="Q64" s="40">
        <v>0</v>
      </c>
      <c r="R64" s="40">
        <f t="shared" si="0"/>
        <v>0</v>
      </c>
      <c r="S64" s="40">
        <f t="shared" si="1"/>
        <v>0</v>
      </c>
      <c r="T64" s="40">
        <v>0</v>
      </c>
      <c r="U64" s="40">
        <v>0</v>
      </c>
      <c r="V64" s="40">
        <v>0</v>
      </c>
      <c r="W64" s="40">
        <v>0</v>
      </c>
      <c r="X64" s="40">
        <f t="shared" si="2"/>
        <v>0</v>
      </c>
      <c r="Y64" s="40">
        <f t="shared" si="3"/>
        <v>0</v>
      </c>
      <c r="Z64" s="40">
        <v>0</v>
      </c>
      <c r="AA64" s="40">
        <v>0</v>
      </c>
      <c r="AB64" s="40">
        <f t="shared" si="4"/>
        <v>0</v>
      </c>
      <c r="AC64" s="40">
        <f t="shared" si="5"/>
        <v>0</v>
      </c>
      <c r="AD64" s="40">
        <v>0</v>
      </c>
      <c r="AE64" s="40">
        <v>0</v>
      </c>
      <c r="AF64" s="40">
        <f t="shared" si="6"/>
        <v>0</v>
      </c>
      <c r="AG64" s="40">
        <f t="shared" si="7"/>
        <v>0</v>
      </c>
      <c r="AH64" s="40">
        <v>0</v>
      </c>
      <c r="AI64" s="40">
        <v>0</v>
      </c>
      <c r="AJ64" s="40">
        <v>0</v>
      </c>
      <c r="AK64" s="40">
        <f t="shared" si="8"/>
        <v>0</v>
      </c>
      <c r="AL64" s="40">
        <f t="shared" si="9"/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f t="shared" si="10"/>
        <v>0</v>
      </c>
      <c r="AR64" s="40">
        <f t="shared" si="11"/>
        <v>0</v>
      </c>
      <c r="AS64" s="40">
        <v>0</v>
      </c>
      <c r="AT64" s="40">
        <v>0</v>
      </c>
      <c r="AU64" s="40">
        <f t="shared" si="12"/>
        <v>0</v>
      </c>
      <c r="AV64" s="40">
        <f t="shared" si="13"/>
        <v>0</v>
      </c>
      <c r="AW64" s="44">
        <v>0</v>
      </c>
      <c r="AX64" s="44">
        <v>0</v>
      </c>
      <c r="AY64" s="44">
        <v>0</v>
      </c>
      <c r="AZ64" s="44">
        <f t="shared" si="14"/>
        <v>0</v>
      </c>
      <c r="BA64" s="44">
        <f t="shared" si="15"/>
        <v>0</v>
      </c>
      <c r="BB64" s="44">
        <v>0</v>
      </c>
      <c r="BC64" s="44">
        <v>0</v>
      </c>
      <c r="BD64" s="44">
        <f t="shared" si="16"/>
        <v>0</v>
      </c>
      <c r="BE64" s="44">
        <f t="shared" si="17"/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f t="shared" si="18"/>
        <v>0</v>
      </c>
      <c r="BK64" s="40">
        <f t="shared" si="19"/>
        <v>0</v>
      </c>
      <c r="BL64" s="40">
        <v>0</v>
      </c>
      <c r="BM64" s="40">
        <v>0</v>
      </c>
      <c r="BN64" s="40">
        <v>0</v>
      </c>
      <c r="BO64" s="40">
        <v>0</v>
      </c>
      <c r="BP64" s="40">
        <f t="shared" si="20"/>
        <v>0</v>
      </c>
      <c r="BQ64" s="40">
        <f t="shared" si="21"/>
        <v>0</v>
      </c>
      <c r="BR64" s="40">
        <v>0</v>
      </c>
      <c r="BS64" s="40">
        <v>0</v>
      </c>
      <c r="BT64" s="40">
        <v>0</v>
      </c>
      <c r="BU64" s="40">
        <f t="shared" si="22"/>
        <v>0</v>
      </c>
      <c r="BV64" s="40">
        <f t="shared" si="23"/>
        <v>0</v>
      </c>
      <c r="BW64" s="40">
        <v>0</v>
      </c>
      <c r="BX64" s="40">
        <v>0</v>
      </c>
      <c r="BY64" s="40">
        <v>0</v>
      </c>
      <c r="BZ64" s="40">
        <v>0</v>
      </c>
      <c r="CA64" s="40">
        <f t="shared" si="24"/>
        <v>0</v>
      </c>
      <c r="CB64" s="40">
        <f t="shared" si="25"/>
        <v>0</v>
      </c>
      <c r="CC64" s="40">
        <v>0</v>
      </c>
      <c r="CD64" s="40">
        <v>0</v>
      </c>
      <c r="CE64" s="40">
        <f t="shared" si="26"/>
        <v>0</v>
      </c>
      <c r="CF64" s="40">
        <f t="shared" si="27"/>
        <v>0</v>
      </c>
      <c r="CG64" s="44">
        <v>0</v>
      </c>
      <c r="CH64" s="44">
        <v>0</v>
      </c>
      <c r="CI64" s="44">
        <v>0</v>
      </c>
      <c r="CJ64" s="44">
        <f t="shared" si="28"/>
        <v>0</v>
      </c>
      <c r="CK64" s="44">
        <f t="shared" si="29"/>
        <v>0</v>
      </c>
      <c r="CL64" s="44">
        <v>0</v>
      </c>
      <c r="CM64" s="44">
        <v>0</v>
      </c>
      <c r="CN64" s="44">
        <f t="shared" si="30"/>
        <v>0</v>
      </c>
      <c r="CO64" s="44">
        <f t="shared" si="31"/>
        <v>0</v>
      </c>
      <c r="CP64" s="40">
        <v>0</v>
      </c>
      <c r="CQ64" s="40">
        <v>0</v>
      </c>
      <c r="CR64" s="40">
        <v>0</v>
      </c>
      <c r="CS64" s="40">
        <f t="shared" si="32"/>
        <v>0</v>
      </c>
      <c r="CT64" s="40">
        <f t="shared" si="33"/>
        <v>0</v>
      </c>
      <c r="CU64" s="40">
        <v>0</v>
      </c>
      <c r="CV64" s="40">
        <v>0</v>
      </c>
      <c r="CW64" s="40">
        <v>0</v>
      </c>
      <c r="CX64" s="40">
        <v>0</v>
      </c>
      <c r="CY64" s="40">
        <f t="shared" si="34"/>
        <v>0</v>
      </c>
      <c r="CZ64" s="40">
        <f t="shared" si="35"/>
        <v>0</v>
      </c>
      <c r="DA64" s="40">
        <v>0</v>
      </c>
      <c r="DB64" s="40">
        <v>0</v>
      </c>
      <c r="DC64" s="40">
        <f t="shared" si="36"/>
        <v>0</v>
      </c>
      <c r="DD64" s="40">
        <f t="shared" si="37"/>
        <v>0</v>
      </c>
      <c r="DE64" s="44">
        <v>0</v>
      </c>
      <c r="DF64" s="44">
        <v>0</v>
      </c>
      <c r="DG64" s="44">
        <v>0</v>
      </c>
      <c r="DH64" s="44">
        <f t="shared" si="38"/>
        <v>0</v>
      </c>
      <c r="DI64" s="44">
        <f t="shared" si="39"/>
        <v>0</v>
      </c>
      <c r="DJ64" s="43">
        <v>0</v>
      </c>
      <c r="DK64" s="43">
        <v>0</v>
      </c>
      <c r="DL64" s="43">
        <f t="shared" si="40"/>
        <v>0</v>
      </c>
      <c r="DM64" s="43">
        <f t="shared" si="41"/>
        <v>0</v>
      </c>
    </row>
    <row r="65" spans="1:117" ht="14.85" customHeight="1" x14ac:dyDescent="0.25">
      <c r="A65" s="5" t="s">
        <v>215</v>
      </c>
      <c r="B65" s="5" t="s">
        <v>216</v>
      </c>
      <c r="C65" s="5" t="s">
        <v>4926</v>
      </c>
      <c r="D65" s="5" t="s">
        <v>217</v>
      </c>
      <c r="E65" s="5" t="s">
        <v>218</v>
      </c>
      <c r="G65" s="11" t="s">
        <v>3364</v>
      </c>
      <c r="H65" s="5">
        <v>0</v>
      </c>
      <c r="I65" s="5">
        <v>0</v>
      </c>
      <c r="J65" s="5">
        <v>1000</v>
      </c>
      <c r="L65" s="6" t="s">
        <v>3800</v>
      </c>
      <c r="M65" s="13"/>
      <c r="N65" s="40">
        <v>0</v>
      </c>
      <c r="O65" s="40">
        <v>0</v>
      </c>
      <c r="P65" s="40">
        <v>0</v>
      </c>
      <c r="Q65" s="40">
        <v>0</v>
      </c>
      <c r="R65" s="40">
        <f t="shared" si="0"/>
        <v>0</v>
      </c>
      <c r="S65" s="40">
        <f t="shared" si="1"/>
        <v>0</v>
      </c>
      <c r="T65" s="40">
        <v>0</v>
      </c>
      <c r="U65" s="40">
        <v>0</v>
      </c>
      <c r="V65" s="40">
        <v>0</v>
      </c>
      <c r="W65" s="40">
        <v>0</v>
      </c>
      <c r="X65" s="40">
        <f t="shared" si="2"/>
        <v>0</v>
      </c>
      <c r="Y65" s="40">
        <f t="shared" si="3"/>
        <v>0</v>
      </c>
      <c r="Z65" s="40">
        <v>0</v>
      </c>
      <c r="AA65" s="40">
        <v>0</v>
      </c>
      <c r="AB65" s="40">
        <f t="shared" si="4"/>
        <v>0</v>
      </c>
      <c r="AC65" s="40">
        <f t="shared" si="5"/>
        <v>0</v>
      </c>
      <c r="AD65" s="40">
        <v>0</v>
      </c>
      <c r="AE65" s="40">
        <v>0</v>
      </c>
      <c r="AF65" s="40">
        <f t="shared" si="6"/>
        <v>0</v>
      </c>
      <c r="AG65" s="40">
        <f t="shared" si="7"/>
        <v>0</v>
      </c>
      <c r="AH65" s="40">
        <v>0</v>
      </c>
      <c r="AI65" s="40">
        <v>0</v>
      </c>
      <c r="AJ65" s="40">
        <v>0</v>
      </c>
      <c r="AK65" s="40">
        <f t="shared" si="8"/>
        <v>0</v>
      </c>
      <c r="AL65" s="40">
        <f t="shared" si="9"/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f t="shared" si="10"/>
        <v>0</v>
      </c>
      <c r="AR65" s="40">
        <f t="shared" si="11"/>
        <v>0</v>
      </c>
      <c r="AS65" s="40">
        <v>0</v>
      </c>
      <c r="AT65" s="40">
        <v>0</v>
      </c>
      <c r="AU65" s="40">
        <f t="shared" si="12"/>
        <v>0</v>
      </c>
      <c r="AV65" s="40">
        <f t="shared" si="13"/>
        <v>0</v>
      </c>
      <c r="AW65" s="44">
        <v>0</v>
      </c>
      <c r="AX65" s="44">
        <v>0</v>
      </c>
      <c r="AY65" s="44">
        <v>0</v>
      </c>
      <c r="AZ65" s="44">
        <f t="shared" si="14"/>
        <v>0</v>
      </c>
      <c r="BA65" s="44">
        <f t="shared" si="15"/>
        <v>0</v>
      </c>
      <c r="BB65" s="44">
        <v>0</v>
      </c>
      <c r="BC65" s="44">
        <v>0</v>
      </c>
      <c r="BD65" s="44">
        <f t="shared" si="16"/>
        <v>0</v>
      </c>
      <c r="BE65" s="44">
        <f t="shared" si="17"/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f t="shared" si="18"/>
        <v>0</v>
      </c>
      <c r="BK65" s="40">
        <f t="shared" si="19"/>
        <v>0</v>
      </c>
      <c r="BL65" s="40">
        <v>0</v>
      </c>
      <c r="BM65" s="40">
        <v>0</v>
      </c>
      <c r="BN65" s="40">
        <v>0</v>
      </c>
      <c r="BO65" s="40">
        <v>0</v>
      </c>
      <c r="BP65" s="40">
        <f t="shared" si="20"/>
        <v>0</v>
      </c>
      <c r="BQ65" s="40">
        <f t="shared" si="21"/>
        <v>0</v>
      </c>
      <c r="BR65" s="40">
        <v>0</v>
      </c>
      <c r="BS65" s="40">
        <v>0</v>
      </c>
      <c r="BT65" s="40">
        <v>0</v>
      </c>
      <c r="BU65" s="40">
        <f t="shared" si="22"/>
        <v>0</v>
      </c>
      <c r="BV65" s="40">
        <f t="shared" si="23"/>
        <v>0</v>
      </c>
      <c r="BW65" s="40">
        <v>0</v>
      </c>
      <c r="BX65" s="40">
        <v>0</v>
      </c>
      <c r="BY65" s="40">
        <v>0</v>
      </c>
      <c r="BZ65" s="40">
        <v>0</v>
      </c>
      <c r="CA65" s="40">
        <f t="shared" si="24"/>
        <v>0</v>
      </c>
      <c r="CB65" s="40">
        <f t="shared" si="25"/>
        <v>0</v>
      </c>
      <c r="CC65" s="40">
        <v>0</v>
      </c>
      <c r="CD65" s="40">
        <v>0</v>
      </c>
      <c r="CE65" s="40">
        <f t="shared" si="26"/>
        <v>0</v>
      </c>
      <c r="CF65" s="40">
        <f t="shared" si="27"/>
        <v>0</v>
      </c>
      <c r="CG65" s="44">
        <v>0</v>
      </c>
      <c r="CH65" s="44">
        <v>0</v>
      </c>
      <c r="CI65" s="44">
        <v>0</v>
      </c>
      <c r="CJ65" s="44">
        <f t="shared" si="28"/>
        <v>0</v>
      </c>
      <c r="CK65" s="44">
        <f t="shared" si="29"/>
        <v>0</v>
      </c>
      <c r="CL65" s="44">
        <v>0</v>
      </c>
      <c r="CM65" s="44">
        <v>0</v>
      </c>
      <c r="CN65" s="44">
        <f t="shared" si="30"/>
        <v>0</v>
      </c>
      <c r="CO65" s="44">
        <f t="shared" si="31"/>
        <v>0</v>
      </c>
      <c r="CP65" s="40">
        <v>0</v>
      </c>
      <c r="CQ65" s="40">
        <v>0</v>
      </c>
      <c r="CR65" s="40">
        <v>0</v>
      </c>
      <c r="CS65" s="40">
        <f t="shared" si="32"/>
        <v>0</v>
      </c>
      <c r="CT65" s="40">
        <f t="shared" si="33"/>
        <v>0</v>
      </c>
      <c r="CU65" s="40">
        <v>0</v>
      </c>
      <c r="CV65" s="40">
        <v>0</v>
      </c>
      <c r="CW65" s="40">
        <v>0</v>
      </c>
      <c r="CX65" s="40">
        <v>0</v>
      </c>
      <c r="CY65" s="40">
        <f t="shared" si="34"/>
        <v>0</v>
      </c>
      <c r="CZ65" s="40">
        <f t="shared" si="35"/>
        <v>0</v>
      </c>
      <c r="DA65" s="40">
        <v>0</v>
      </c>
      <c r="DB65" s="40">
        <v>0</v>
      </c>
      <c r="DC65" s="40">
        <f t="shared" si="36"/>
        <v>0</v>
      </c>
      <c r="DD65" s="40">
        <f t="shared" si="37"/>
        <v>0</v>
      </c>
      <c r="DE65" s="44">
        <v>0</v>
      </c>
      <c r="DF65" s="44">
        <v>0</v>
      </c>
      <c r="DG65" s="44">
        <v>0</v>
      </c>
      <c r="DH65" s="44">
        <f t="shared" si="38"/>
        <v>0</v>
      </c>
      <c r="DI65" s="44">
        <f t="shared" si="39"/>
        <v>0</v>
      </c>
      <c r="DJ65" s="43">
        <v>0</v>
      </c>
      <c r="DK65" s="43">
        <v>0</v>
      </c>
      <c r="DL65" s="43">
        <f t="shared" si="40"/>
        <v>0</v>
      </c>
      <c r="DM65" s="43">
        <f t="shared" si="41"/>
        <v>0</v>
      </c>
    </row>
    <row r="66" spans="1:117" ht="14.85" customHeight="1" x14ac:dyDescent="0.25">
      <c r="A66" s="5" t="s">
        <v>219</v>
      </c>
      <c r="B66" s="5" t="s">
        <v>220</v>
      </c>
      <c r="C66" s="5" t="s">
        <v>4927</v>
      </c>
      <c r="D66" s="5" t="s">
        <v>221</v>
      </c>
      <c r="E66" s="5" t="s">
        <v>222</v>
      </c>
      <c r="G66" s="11" t="s">
        <v>3226</v>
      </c>
      <c r="H66" s="5">
        <v>0</v>
      </c>
      <c r="I66" s="5">
        <v>0</v>
      </c>
      <c r="J66" s="5">
        <v>1000</v>
      </c>
      <c r="L66" s="6" t="s">
        <v>3801</v>
      </c>
      <c r="M66" s="13"/>
      <c r="N66" s="40">
        <v>0</v>
      </c>
      <c r="O66" s="40">
        <v>0</v>
      </c>
      <c r="P66" s="40">
        <v>0</v>
      </c>
      <c r="Q66" s="40">
        <v>0</v>
      </c>
      <c r="R66" s="40">
        <f t="shared" si="0"/>
        <v>0</v>
      </c>
      <c r="S66" s="40">
        <f t="shared" si="1"/>
        <v>0</v>
      </c>
      <c r="T66" s="40">
        <v>0</v>
      </c>
      <c r="U66" s="40">
        <v>0</v>
      </c>
      <c r="V66" s="40">
        <v>0</v>
      </c>
      <c r="W66" s="40">
        <v>0</v>
      </c>
      <c r="X66" s="40">
        <f t="shared" si="2"/>
        <v>0</v>
      </c>
      <c r="Y66" s="40">
        <f t="shared" si="3"/>
        <v>0</v>
      </c>
      <c r="Z66" s="40">
        <v>0</v>
      </c>
      <c r="AA66" s="40">
        <v>0</v>
      </c>
      <c r="AB66" s="40">
        <f t="shared" si="4"/>
        <v>0</v>
      </c>
      <c r="AC66" s="40">
        <f t="shared" si="5"/>
        <v>0</v>
      </c>
      <c r="AD66" s="40">
        <v>0</v>
      </c>
      <c r="AE66" s="40">
        <v>0</v>
      </c>
      <c r="AF66" s="40">
        <f t="shared" si="6"/>
        <v>0</v>
      </c>
      <c r="AG66" s="40">
        <f t="shared" si="7"/>
        <v>0</v>
      </c>
      <c r="AH66" s="40">
        <v>0</v>
      </c>
      <c r="AI66" s="40">
        <v>0</v>
      </c>
      <c r="AJ66" s="40">
        <v>0</v>
      </c>
      <c r="AK66" s="40">
        <f t="shared" si="8"/>
        <v>0</v>
      </c>
      <c r="AL66" s="40">
        <f t="shared" si="9"/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f t="shared" si="10"/>
        <v>0</v>
      </c>
      <c r="AR66" s="40">
        <f t="shared" si="11"/>
        <v>0</v>
      </c>
      <c r="AS66" s="40">
        <v>0</v>
      </c>
      <c r="AT66" s="40">
        <v>0</v>
      </c>
      <c r="AU66" s="40">
        <f t="shared" si="12"/>
        <v>0</v>
      </c>
      <c r="AV66" s="40">
        <f t="shared" si="13"/>
        <v>0</v>
      </c>
      <c r="AW66" s="44">
        <v>0</v>
      </c>
      <c r="AX66" s="44">
        <v>0</v>
      </c>
      <c r="AY66" s="44">
        <v>0</v>
      </c>
      <c r="AZ66" s="44">
        <f t="shared" si="14"/>
        <v>0</v>
      </c>
      <c r="BA66" s="44">
        <f t="shared" si="15"/>
        <v>0</v>
      </c>
      <c r="BB66" s="44">
        <v>0</v>
      </c>
      <c r="BC66" s="44">
        <v>0</v>
      </c>
      <c r="BD66" s="44">
        <f t="shared" si="16"/>
        <v>0</v>
      </c>
      <c r="BE66" s="44">
        <f t="shared" si="17"/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f t="shared" si="18"/>
        <v>0</v>
      </c>
      <c r="BK66" s="40">
        <f t="shared" si="19"/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f t="shared" si="20"/>
        <v>0</v>
      </c>
      <c r="BQ66" s="40">
        <f t="shared" si="21"/>
        <v>0</v>
      </c>
      <c r="BR66" s="40">
        <v>0</v>
      </c>
      <c r="BS66" s="40">
        <v>0</v>
      </c>
      <c r="BT66" s="40">
        <v>0</v>
      </c>
      <c r="BU66" s="40">
        <f t="shared" si="22"/>
        <v>0</v>
      </c>
      <c r="BV66" s="40">
        <f t="shared" si="23"/>
        <v>0</v>
      </c>
      <c r="BW66" s="40">
        <v>0</v>
      </c>
      <c r="BX66" s="40">
        <v>0</v>
      </c>
      <c r="BY66" s="40">
        <v>0</v>
      </c>
      <c r="BZ66" s="40">
        <v>0</v>
      </c>
      <c r="CA66" s="40">
        <f t="shared" si="24"/>
        <v>0</v>
      </c>
      <c r="CB66" s="40">
        <f t="shared" si="25"/>
        <v>0</v>
      </c>
      <c r="CC66" s="40">
        <v>0</v>
      </c>
      <c r="CD66" s="40">
        <v>0</v>
      </c>
      <c r="CE66" s="40">
        <f t="shared" si="26"/>
        <v>0</v>
      </c>
      <c r="CF66" s="40">
        <f t="shared" si="27"/>
        <v>0</v>
      </c>
      <c r="CG66" s="44">
        <v>0</v>
      </c>
      <c r="CH66" s="44">
        <v>0</v>
      </c>
      <c r="CI66" s="44">
        <v>0</v>
      </c>
      <c r="CJ66" s="44">
        <f t="shared" si="28"/>
        <v>0</v>
      </c>
      <c r="CK66" s="44">
        <f t="shared" si="29"/>
        <v>0</v>
      </c>
      <c r="CL66" s="44">
        <v>0</v>
      </c>
      <c r="CM66" s="44">
        <v>0</v>
      </c>
      <c r="CN66" s="44">
        <f t="shared" si="30"/>
        <v>0</v>
      </c>
      <c r="CO66" s="44">
        <f t="shared" si="31"/>
        <v>0</v>
      </c>
      <c r="CP66" s="40">
        <v>0</v>
      </c>
      <c r="CQ66" s="40">
        <v>0</v>
      </c>
      <c r="CR66" s="40">
        <v>0</v>
      </c>
      <c r="CS66" s="40">
        <f t="shared" si="32"/>
        <v>0</v>
      </c>
      <c r="CT66" s="40">
        <f t="shared" si="33"/>
        <v>0</v>
      </c>
      <c r="CU66" s="40">
        <v>0</v>
      </c>
      <c r="CV66" s="40">
        <v>0</v>
      </c>
      <c r="CW66" s="40">
        <v>0</v>
      </c>
      <c r="CX66" s="40">
        <v>0</v>
      </c>
      <c r="CY66" s="40">
        <f t="shared" si="34"/>
        <v>0</v>
      </c>
      <c r="CZ66" s="40">
        <f t="shared" si="35"/>
        <v>0</v>
      </c>
      <c r="DA66" s="40">
        <v>0</v>
      </c>
      <c r="DB66" s="40">
        <v>0</v>
      </c>
      <c r="DC66" s="40">
        <f t="shared" si="36"/>
        <v>0</v>
      </c>
      <c r="DD66" s="40">
        <f t="shared" si="37"/>
        <v>0</v>
      </c>
      <c r="DE66" s="44">
        <v>0</v>
      </c>
      <c r="DF66" s="44">
        <v>0</v>
      </c>
      <c r="DG66" s="44">
        <v>0</v>
      </c>
      <c r="DH66" s="44">
        <f t="shared" si="38"/>
        <v>0</v>
      </c>
      <c r="DI66" s="44">
        <f t="shared" si="39"/>
        <v>0</v>
      </c>
      <c r="DJ66" s="43">
        <v>0</v>
      </c>
      <c r="DK66" s="43">
        <v>0</v>
      </c>
      <c r="DL66" s="43">
        <f t="shared" si="40"/>
        <v>0</v>
      </c>
      <c r="DM66" s="43">
        <f t="shared" si="41"/>
        <v>0</v>
      </c>
    </row>
    <row r="67" spans="1:117" ht="14.85" customHeight="1" x14ac:dyDescent="0.25">
      <c r="A67" s="5" t="s">
        <v>223</v>
      </c>
      <c r="C67" s="5" t="s">
        <v>4928</v>
      </c>
      <c r="D67" s="5"/>
      <c r="E67" s="5"/>
      <c r="G67" s="11" t="s">
        <v>2911</v>
      </c>
      <c r="H67" s="5">
        <v>1</v>
      </c>
      <c r="I67" s="5">
        <v>-1000</v>
      </c>
      <c r="J67" s="5">
        <v>0</v>
      </c>
      <c r="L67" s="6" t="s">
        <v>3802</v>
      </c>
      <c r="M67" s="13"/>
      <c r="N67" s="40">
        <v>-7.0613701400020545E-2</v>
      </c>
      <c r="O67" s="40">
        <v>-7.0613701400020545E-2</v>
      </c>
      <c r="P67" s="40">
        <v>-7.0613701400020545E-2</v>
      </c>
      <c r="Q67" s="40">
        <v>-7.2335986799998864E-2</v>
      </c>
      <c r="R67" s="40">
        <f t="shared" si="0"/>
        <v>-7.1044272750015125E-2</v>
      </c>
      <c r="S67" s="40">
        <f t="shared" si="1"/>
        <v>7.4577145447413324E-4</v>
      </c>
      <c r="T67" s="40">
        <v>-7.2335986799998864E-2</v>
      </c>
      <c r="U67" s="40">
        <v>-7.2335986799998864E-2</v>
      </c>
      <c r="V67" s="40">
        <v>-7.0613701400020545E-2</v>
      </c>
      <c r="W67" s="40">
        <v>-7.2335986799998864E-2</v>
      </c>
      <c r="X67" s="40">
        <f t="shared" si="2"/>
        <v>-7.1905415450004284E-2</v>
      </c>
      <c r="Y67" s="40">
        <f t="shared" si="3"/>
        <v>7.4577145447413324E-4</v>
      </c>
      <c r="Z67" s="40">
        <v>-7.0613701400020545E-2</v>
      </c>
      <c r="AA67" s="40">
        <v>-7.2335986799998864E-2</v>
      </c>
      <c r="AB67" s="40">
        <f t="shared" si="4"/>
        <v>-7.1474844100009705E-2</v>
      </c>
      <c r="AC67" s="40">
        <f t="shared" si="5"/>
        <v>8.6114269998915915E-4</v>
      </c>
      <c r="AD67" s="40">
        <v>-7.2335986799998864E-2</v>
      </c>
      <c r="AE67" s="40">
        <v>-7.0613701400020545E-2</v>
      </c>
      <c r="AF67" s="40">
        <f t="shared" si="6"/>
        <v>-7.1474844100009705E-2</v>
      </c>
      <c r="AG67" s="40">
        <f t="shared" si="7"/>
        <v>8.6114269998915915E-4</v>
      </c>
      <c r="AH67" s="40">
        <v>-7.0613701399679485E-2</v>
      </c>
      <c r="AI67" s="40">
        <v>-7.0613701400020545E-2</v>
      </c>
      <c r="AJ67" s="40">
        <v>-7.0613701400020545E-2</v>
      </c>
      <c r="AK67" s="40">
        <f t="shared" si="8"/>
        <v>-7.0613701399906859E-2</v>
      </c>
      <c r="AL67" s="40">
        <f t="shared" si="9"/>
        <v>1.6077746776921858E-13</v>
      </c>
      <c r="AM67" s="40">
        <v>-7.2335986800339924E-2</v>
      </c>
      <c r="AN67" s="40">
        <v>-7.2335986799998864E-2</v>
      </c>
      <c r="AO67" s="40">
        <v>-7.2335986799885177E-2</v>
      </c>
      <c r="AP67" s="40">
        <v>-7.4058272199977182E-2</v>
      </c>
      <c r="AQ67" s="40">
        <f t="shared" si="10"/>
        <v>-7.2766558150050287E-2</v>
      </c>
      <c r="AR67" s="40">
        <f t="shared" si="11"/>
        <v>7.4577145444131476E-4</v>
      </c>
      <c r="AS67" s="40">
        <v>-7.2335986799998864E-2</v>
      </c>
      <c r="AT67" s="40">
        <v>-7.2335986799998864E-2</v>
      </c>
      <c r="AU67" s="40">
        <f t="shared" si="12"/>
        <v>-7.2335986799998864E-2</v>
      </c>
      <c r="AV67" s="40">
        <f t="shared" si="13"/>
        <v>0</v>
      </c>
      <c r="AW67" s="44">
        <v>-3.4445708000021114E-2</v>
      </c>
      <c r="AX67" s="44">
        <v>-3.3756793839984311E-2</v>
      </c>
      <c r="AY67" s="44">
        <v>-3.3067879679947509E-2</v>
      </c>
      <c r="AZ67" s="44">
        <f t="shared" si="14"/>
        <v>-3.3756793839984311E-2</v>
      </c>
      <c r="BA67" s="44">
        <f t="shared" si="15"/>
        <v>5.6249605622274521E-4</v>
      </c>
      <c r="BB67" s="44">
        <v>-3.6167993399999432E-2</v>
      </c>
      <c r="BC67" s="44">
        <v>-3.6167993399999432E-2</v>
      </c>
      <c r="BD67" s="44">
        <f t="shared" si="16"/>
        <v>-3.6167993399999432E-2</v>
      </c>
      <c r="BE67" s="44">
        <f t="shared" si="17"/>
        <v>0</v>
      </c>
      <c r="BF67" s="40">
        <v>-0.13944114145670028</v>
      </c>
      <c r="BG67" s="40">
        <v>-0.13585885914471874</v>
      </c>
      <c r="BH67" s="40">
        <v>-0.15521422102642646</v>
      </c>
      <c r="BI67" s="40">
        <v>-0.13662194340997758</v>
      </c>
      <c r="BJ67" s="40">
        <f t="shared" si="18"/>
        <v>-0.14178404125945576</v>
      </c>
      <c r="BK67" s="40">
        <f t="shared" si="19"/>
        <v>7.8678768635396107E-3</v>
      </c>
      <c r="BL67" s="40">
        <v>-0.12303485381653445</v>
      </c>
      <c r="BM67" s="40">
        <v>-0.12878891473815202</v>
      </c>
      <c r="BN67" s="40">
        <v>-0.1283034027579788</v>
      </c>
      <c r="BO67" s="40">
        <v>-0.12843295353059148</v>
      </c>
      <c r="BP67" s="40">
        <f t="shared" si="20"/>
        <v>-0.12714003121081419</v>
      </c>
      <c r="BQ67" s="40">
        <f t="shared" si="21"/>
        <v>2.3767824788441349E-3</v>
      </c>
      <c r="BR67" s="40">
        <v>-8.3008514944822309E-2</v>
      </c>
      <c r="BS67" s="40">
        <v>-8.0000073045198405E-2</v>
      </c>
      <c r="BT67" s="40">
        <v>-8.1423773488495499E-2</v>
      </c>
      <c r="BU67" s="40">
        <f t="shared" si="22"/>
        <v>-8.1477453826172067E-2</v>
      </c>
      <c r="BV67" s="40">
        <f t="shared" si="23"/>
        <v>1.2287776717380499E-3</v>
      </c>
      <c r="BW67" s="40">
        <v>-8.883369814316211E-2</v>
      </c>
      <c r="BX67" s="40">
        <v>-8.6387937824497385E-2</v>
      </c>
      <c r="BY67" s="40">
        <v>-8.7694643580448428E-2</v>
      </c>
      <c r="BZ67" s="40">
        <v>-8.8120333652796035E-2</v>
      </c>
      <c r="CA67" s="40">
        <f t="shared" si="24"/>
        <v>-8.7759153300225989E-2</v>
      </c>
      <c r="CB67" s="40">
        <f t="shared" si="25"/>
        <v>8.9015325244963246E-4</v>
      </c>
      <c r="CC67" s="40">
        <v>-8.2719040188862891E-2</v>
      </c>
      <c r="CD67" s="40">
        <v>-8.2255210127186729E-2</v>
      </c>
      <c r="CE67" s="40">
        <f t="shared" si="26"/>
        <v>-8.248712515802481E-2</v>
      </c>
      <c r="CF67" s="40">
        <f t="shared" si="27"/>
        <v>2.3191503083808129E-4</v>
      </c>
      <c r="CG67" s="44">
        <v>-4.1302043937434973E-2</v>
      </c>
      <c r="CH67" s="44">
        <v>-4.3297438579202208E-2</v>
      </c>
      <c r="CI67" s="44">
        <v>-3.6404598003059618E-2</v>
      </c>
      <c r="CJ67" s="44">
        <f t="shared" si="28"/>
        <v>-4.03346935065656E-2</v>
      </c>
      <c r="CK67" s="44">
        <f t="shared" si="29"/>
        <v>2.8959325434255541E-3</v>
      </c>
      <c r="CL67" s="44">
        <v>-4.7983170501879613E-2</v>
      </c>
      <c r="CM67" s="44">
        <v>-4.3918557838765082E-2</v>
      </c>
      <c r="CN67" s="44">
        <f t="shared" si="30"/>
        <v>-4.5950864170322347E-2</v>
      </c>
      <c r="CO67" s="44">
        <f t="shared" si="31"/>
        <v>2.0323063315572654E-3</v>
      </c>
      <c r="CP67" s="40">
        <v>-8.0539618964394322E-2</v>
      </c>
      <c r="CQ67" s="40">
        <v>-7.6566427895613742E-2</v>
      </c>
      <c r="CR67" s="40">
        <v>-7.9106377180437448E-2</v>
      </c>
      <c r="CS67" s="40">
        <f t="shared" si="32"/>
        <v>-7.8737474680148509E-2</v>
      </c>
      <c r="CT67" s="40">
        <f t="shared" si="33"/>
        <v>1.6428894481571215E-3</v>
      </c>
      <c r="CU67" s="40">
        <v>-7.9879465994736165E-2</v>
      </c>
      <c r="CV67" s="40">
        <v>-7.7612229893588847E-2</v>
      </c>
      <c r="CW67" s="40">
        <v>-7.8556552721579465E-2</v>
      </c>
      <c r="CX67" s="40">
        <v>-7.8985844094063395E-2</v>
      </c>
      <c r="CY67" s="40">
        <f t="shared" si="34"/>
        <v>-7.8758523175991968E-2</v>
      </c>
      <c r="CZ67" s="40">
        <f t="shared" si="35"/>
        <v>8.1593013739307649E-4</v>
      </c>
      <c r="DA67" s="40">
        <v>-8.2719040188862891E-2</v>
      </c>
      <c r="DB67" s="40">
        <v>-8.2255210127073042E-2</v>
      </c>
      <c r="DC67" s="40">
        <f t="shared" si="36"/>
        <v>-8.2487125157967967E-2</v>
      </c>
      <c r="DD67" s="40">
        <f t="shared" si="37"/>
        <v>2.3191503089492471E-4</v>
      </c>
      <c r="DE67" s="44">
        <v>-4.1302043937434973E-2</v>
      </c>
      <c r="DF67" s="44">
        <v>-4.3297438579202208E-2</v>
      </c>
      <c r="DG67" s="44">
        <v>-3.6404598003059618E-2</v>
      </c>
      <c r="DH67" s="44">
        <f t="shared" si="38"/>
        <v>-4.03346935065656E-2</v>
      </c>
      <c r="DI67" s="44">
        <f t="shared" si="39"/>
        <v>2.8959325434255541E-3</v>
      </c>
      <c r="DJ67" s="43">
        <v>-4.7983170501879613E-2</v>
      </c>
      <c r="DK67" s="43">
        <v>-4.3918557838765082E-2</v>
      </c>
      <c r="DL67" s="43">
        <f t="shared" si="40"/>
        <v>-4.5950864170322347E-2</v>
      </c>
      <c r="DM67" s="43">
        <f t="shared" si="41"/>
        <v>2.0323063315572654E-3</v>
      </c>
    </row>
    <row r="68" spans="1:117" ht="14.85" customHeight="1" x14ac:dyDescent="0.25">
      <c r="A68" s="5" t="s">
        <v>224</v>
      </c>
      <c r="B68" s="5" t="s">
        <v>225</v>
      </c>
      <c r="C68" s="5" t="s">
        <v>4929</v>
      </c>
      <c r="D68" s="5" t="s">
        <v>116</v>
      </c>
      <c r="E68" s="5" t="s">
        <v>117</v>
      </c>
      <c r="G68" s="11" t="s">
        <v>3216</v>
      </c>
      <c r="H68" s="5">
        <v>1</v>
      </c>
      <c r="I68" s="5">
        <v>-1000</v>
      </c>
      <c r="J68" s="5">
        <v>1000</v>
      </c>
      <c r="L68" s="6" t="s">
        <v>3803</v>
      </c>
      <c r="M68" s="13"/>
      <c r="N68" s="40">
        <v>0</v>
      </c>
      <c r="O68" s="40">
        <v>0</v>
      </c>
      <c r="P68" s="40">
        <v>0</v>
      </c>
      <c r="Q68" s="40">
        <v>0</v>
      </c>
      <c r="R68" s="40">
        <f t="shared" si="0"/>
        <v>0</v>
      </c>
      <c r="S68" s="40">
        <f t="shared" si="1"/>
        <v>0</v>
      </c>
      <c r="T68" s="40">
        <v>0</v>
      </c>
      <c r="U68" s="40">
        <v>0</v>
      </c>
      <c r="V68" s="40">
        <v>0</v>
      </c>
      <c r="W68" s="40">
        <v>0</v>
      </c>
      <c r="X68" s="40">
        <f t="shared" si="2"/>
        <v>0</v>
      </c>
      <c r="Y68" s="40">
        <f t="shared" si="3"/>
        <v>0</v>
      </c>
      <c r="Z68" s="40">
        <v>0</v>
      </c>
      <c r="AA68" s="40">
        <v>0</v>
      </c>
      <c r="AB68" s="40">
        <f t="shared" si="4"/>
        <v>0</v>
      </c>
      <c r="AC68" s="40">
        <f t="shared" si="5"/>
        <v>0</v>
      </c>
      <c r="AD68" s="40">
        <v>0</v>
      </c>
      <c r="AE68" s="40">
        <v>0</v>
      </c>
      <c r="AF68" s="40">
        <f t="shared" si="6"/>
        <v>0</v>
      </c>
      <c r="AG68" s="40">
        <f t="shared" si="7"/>
        <v>0</v>
      </c>
      <c r="AH68" s="40">
        <v>0</v>
      </c>
      <c r="AI68" s="40">
        <v>0</v>
      </c>
      <c r="AJ68" s="40">
        <v>0</v>
      </c>
      <c r="AK68" s="40">
        <f t="shared" si="8"/>
        <v>0</v>
      </c>
      <c r="AL68" s="40">
        <f t="shared" si="9"/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f t="shared" si="10"/>
        <v>0</v>
      </c>
      <c r="AR68" s="40">
        <f t="shared" si="11"/>
        <v>0</v>
      </c>
      <c r="AS68" s="40">
        <v>0</v>
      </c>
      <c r="AT68" s="40">
        <v>0</v>
      </c>
      <c r="AU68" s="40">
        <f t="shared" si="12"/>
        <v>0</v>
      </c>
      <c r="AV68" s="40">
        <f t="shared" si="13"/>
        <v>0</v>
      </c>
      <c r="AW68" s="44">
        <v>0</v>
      </c>
      <c r="AX68" s="44">
        <v>0</v>
      </c>
      <c r="AY68" s="44">
        <v>0</v>
      </c>
      <c r="AZ68" s="44">
        <f t="shared" si="14"/>
        <v>0</v>
      </c>
      <c r="BA68" s="44">
        <f t="shared" si="15"/>
        <v>0</v>
      </c>
      <c r="BB68" s="44">
        <v>0</v>
      </c>
      <c r="BC68" s="44">
        <v>0</v>
      </c>
      <c r="BD68" s="44">
        <f t="shared" si="16"/>
        <v>0</v>
      </c>
      <c r="BE68" s="44">
        <f t="shared" si="17"/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f t="shared" si="18"/>
        <v>0</v>
      </c>
      <c r="BK68" s="40">
        <f t="shared" si="19"/>
        <v>0</v>
      </c>
      <c r="BL68" s="40">
        <v>0</v>
      </c>
      <c r="BM68" s="40">
        <v>0</v>
      </c>
      <c r="BN68" s="40">
        <v>0</v>
      </c>
      <c r="BO68" s="40">
        <v>0</v>
      </c>
      <c r="BP68" s="40">
        <f t="shared" si="20"/>
        <v>0</v>
      </c>
      <c r="BQ68" s="40">
        <f t="shared" si="21"/>
        <v>0</v>
      </c>
      <c r="BR68" s="40">
        <v>0</v>
      </c>
      <c r="BS68" s="40">
        <v>0</v>
      </c>
      <c r="BT68" s="40">
        <v>0</v>
      </c>
      <c r="BU68" s="40">
        <f t="shared" si="22"/>
        <v>0</v>
      </c>
      <c r="BV68" s="40">
        <f t="shared" si="23"/>
        <v>0</v>
      </c>
      <c r="BW68" s="40">
        <v>0</v>
      </c>
      <c r="BX68" s="40">
        <v>0</v>
      </c>
      <c r="BY68" s="40">
        <v>0</v>
      </c>
      <c r="BZ68" s="40">
        <v>0</v>
      </c>
      <c r="CA68" s="40">
        <f t="shared" si="24"/>
        <v>0</v>
      </c>
      <c r="CB68" s="40">
        <f t="shared" si="25"/>
        <v>0</v>
      </c>
      <c r="CC68" s="40">
        <v>0</v>
      </c>
      <c r="CD68" s="40">
        <v>0</v>
      </c>
      <c r="CE68" s="40">
        <f t="shared" si="26"/>
        <v>0</v>
      </c>
      <c r="CF68" s="40">
        <f t="shared" si="27"/>
        <v>0</v>
      </c>
      <c r="CG68" s="44">
        <v>0</v>
      </c>
      <c r="CH68" s="44">
        <v>0</v>
      </c>
      <c r="CI68" s="44">
        <v>0</v>
      </c>
      <c r="CJ68" s="44">
        <f t="shared" si="28"/>
        <v>0</v>
      </c>
      <c r="CK68" s="44">
        <f t="shared" si="29"/>
        <v>0</v>
      </c>
      <c r="CL68" s="44">
        <v>0</v>
      </c>
      <c r="CM68" s="44">
        <v>0</v>
      </c>
      <c r="CN68" s="44">
        <f t="shared" si="30"/>
        <v>0</v>
      </c>
      <c r="CO68" s="44">
        <f t="shared" si="31"/>
        <v>0</v>
      </c>
      <c r="CP68" s="40">
        <v>0</v>
      </c>
      <c r="CQ68" s="40">
        <v>0</v>
      </c>
      <c r="CR68" s="40">
        <v>0</v>
      </c>
      <c r="CS68" s="40">
        <f t="shared" si="32"/>
        <v>0</v>
      </c>
      <c r="CT68" s="40">
        <f t="shared" si="33"/>
        <v>0</v>
      </c>
      <c r="CU68" s="40">
        <v>0</v>
      </c>
      <c r="CV68" s="40">
        <v>0</v>
      </c>
      <c r="CW68" s="40">
        <v>0</v>
      </c>
      <c r="CX68" s="40">
        <v>0</v>
      </c>
      <c r="CY68" s="40">
        <f t="shared" si="34"/>
        <v>0</v>
      </c>
      <c r="CZ68" s="40">
        <f t="shared" si="35"/>
        <v>0</v>
      </c>
      <c r="DA68" s="40">
        <v>0</v>
      </c>
      <c r="DB68" s="40">
        <v>0</v>
      </c>
      <c r="DC68" s="40">
        <f t="shared" si="36"/>
        <v>0</v>
      </c>
      <c r="DD68" s="40">
        <f t="shared" si="37"/>
        <v>0</v>
      </c>
      <c r="DE68" s="44">
        <v>0</v>
      </c>
      <c r="DF68" s="44">
        <v>0</v>
      </c>
      <c r="DG68" s="44">
        <v>0</v>
      </c>
      <c r="DH68" s="44">
        <f t="shared" si="38"/>
        <v>0</v>
      </c>
      <c r="DI68" s="44">
        <f t="shared" si="39"/>
        <v>0</v>
      </c>
      <c r="DJ68" s="43">
        <v>0</v>
      </c>
      <c r="DK68" s="43">
        <v>0</v>
      </c>
      <c r="DL68" s="43">
        <f t="shared" si="40"/>
        <v>0</v>
      </c>
      <c r="DM68" s="43">
        <f t="shared" si="41"/>
        <v>0</v>
      </c>
    </row>
    <row r="69" spans="1:117" ht="14.85" customHeight="1" x14ac:dyDescent="0.25">
      <c r="A69" s="5" t="s">
        <v>226</v>
      </c>
      <c r="B69" s="5" t="s">
        <v>227</v>
      </c>
      <c r="C69" s="5" t="s">
        <v>4930</v>
      </c>
      <c r="D69" s="5" t="s">
        <v>228</v>
      </c>
      <c r="E69" s="5" t="s">
        <v>229</v>
      </c>
      <c r="G69" s="11" t="s">
        <v>3227</v>
      </c>
      <c r="H69" s="5">
        <v>0</v>
      </c>
      <c r="I69" s="5">
        <v>0</v>
      </c>
      <c r="J69" s="5">
        <v>1000</v>
      </c>
      <c r="L69" s="6" t="s">
        <v>3804</v>
      </c>
      <c r="M69" s="13"/>
      <c r="N69" s="40">
        <v>3.6328049999756473E-5</v>
      </c>
      <c r="O69" s="40">
        <v>3.6328050000200562E-5</v>
      </c>
      <c r="P69" s="40">
        <v>3.6328049999756473E-5</v>
      </c>
      <c r="Q69" s="40">
        <v>3.7214100000015904E-5</v>
      </c>
      <c r="R69" s="40">
        <f t="shared" si="0"/>
        <v>3.6549562499932353E-5</v>
      </c>
      <c r="S69" s="40">
        <f t="shared" si="1"/>
        <v>3.8367090455983901E-7</v>
      </c>
      <c r="T69" s="40">
        <v>3.7214100000237949E-5</v>
      </c>
      <c r="U69" s="40">
        <v>3.7214100000237949E-5</v>
      </c>
      <c r="V69" s="40">
        <v>3.6328050000200562E-5</v>
      </c>
      <c r="W69" s="40">
        <v>3.7214100000237949E-5</v>
      </c>
      <c r="X69" s="40">
        <f t="shared" si="2"/>
        <v>3.6992587500228602E-5</v>
      </c>
      <c r="Y69" s="40">
        <f t="shared" si="3"/>
        <v>3.8367090452778956E-7</v>
      </c>
      <c r="Z69" s="40">
        <v>3.6328049998441553E-5</v>
      </c>
      <c r="AA69" s="40">
        <v>3.7214100001497358E-5</v>
      </c>
      <c r="AB69" s="40">
        <f t="shared" si="4"/>
        <v>3.6771074999969455E-5</v>
      </c>
      <c r="AC69" s="40">
        <f t="shared" si="5"/>
        <v>4.4302500152790247E-7</v>
      </c>
      <c r="AD69" s="40">
        <v>3.7214099999063541E-5</v>
      </c>
      <c r="AE69" s="40">
        <v>3.6328049997608886E-5</v>
      </c>
      <c r="AF69" s="40">
        <f t="shared" si="6"/>
        <v>3.6771074998336213E-5</v>
      </c>
      <c r="AG69" s="40">
        <f t="shared" si="7"/>
        <v>4.4302500072732759E-7</v>
      </c>
      <c r="AH69" s="40">
        <v>3.6328049986877886E-5</v>
      </c>
      <c r="AI69" s="40">
        <v>3.6328050004641455E-5</v>
      </c>
      <c r="AJ69" s="40">
        <v>3.6328050002979576E-5</v>
      </c>
      <c r="AK69" s="40">
        <f t="shared" si="8"/>
        <v>3.6328049998166308E-5</v>
      </c>
      <c r="AL69" s="40">
        <f t="shared" si="9"/>
        <v>8.0108996274112229E-15</v>
      </c>
      <c r="AM69" s="40">
        <v>3.7214100075289025E-5</v>
      </c>
      <c r="AN69" s="40">
        <v>3.7214100001906739E-5</v>
      </c>
      <c r="AO69" s="40">
        <v>3.7214099955950445E-5</v>
      </c>
      <c r="AP69" s="40">
        <v>3.8100149999057545E-5</v>
      </c>
      <c r="AQ69" s="40">
        <f t="shared" si="10"/>
        <v>3.7435612508050935E-5</v>
      </c>
      <c r="AR69" s="40">
        <f t="shared" si="11"/>
        <v>3.8367089931926527E-7</v>
      </c>
      <c r="AS69" s="40">
        <v>3.721410001336807E-5</v>
      </c>
      <c r="AT69" s="40">
        <v>3.7214099984944843E-5</v>
      </c>
      <c r="AU69" s="40">
        <f t="shared" si="12"/>
        <v>3.7214099999156457E-5</v>
      </c>
      <c r="AV69" s="40">
        <f t="shared" si="13"/>
        <v>1.4211613656722744E-14</v>
      </c>
      <c r="AW69" s="44">
        <v>1.772099999808318E-5</v>
      </c>
      <c r="AX69" s="44">
        <v>1.7366579999844582E-5</v>
      </c>
      <c r="AY69" s="44">
        <v>1.701215999953195E-5</v>
      </c>
      <c r="AZ69" s="44">
        <f t="shared" si="14"/>
        <v>1.7366579999153237E-5</v>
      </c>
      <c r="BA69" s="44">
        <f t="shared" si="15"/>
        <v>2.8938271762094675E-7</v>
      </c>
      <c r="BB69" s="44">
        <v>1.8607049999474633E-5</v>
      </c>
      <c r="BC69" s="44">
        <v>1.8607049999577741E-5</v>
      </c>
      <c r="BD69" s="44">
        <f t="shared" si="16"/>
        <v>1.8607049999526187E-5</v>
      </c>
      <c r="BE69" s="44">
        <f t="shared" si="17"/>
        <v>5.1553813301685736E-17</v>
      </c>
      <c r="BF69" s="40">
        <v>7.1737136820775732E-5</v>
      </c>
      <c r="BG69" s="40">
        <v>6.9894189512531568E-5</v>
      </c>
      <c r="BH69" s="40">
        <v>7.9851783299395539E-5</v>
      </c>
      <c r="BI69" s="40">
        <v>7.0286767196964944E-5</v>
      </c>
      <c r="BJ69" s="40">
        <f t="shared" si="18"/>
        <v>7.2942469207416946E-5</v>
      </c>
      <c r="BK69" s="40">
        <f t="shared" si="19"/>
        <v>4.0477218793560118E-6</v>
      </c>
      <c r="BL69" s="40">
        <v>6.3296728998629703E-5</v>
      </c>
      <c r="BM69" s="40">
        <v>6.6256973379513057E-5</v>
      </c>
      <c r="BN69" s="40">
        <v>6.6007196027856579E-5</v>
      </c>
      <c r="BO69" s="40">
        <v>6.6073844948083115E-5</v>
      </c>
      <c r="BP69" s="40">
        <f t="shared" si="20"/>
        <v>6.5408685838520613E-5</v>
      </c>
      <c r="BQ69" s="40">
        <f t="shared" si="21"/>
        <v>1.2227637275387627E-6</v>
      </c>
      <c r="BR69" s="40">
        <v>4.270470775058488E-5</v>
      </c>
      <c r="BS69" s="40">
        <v>4.1156979397069179E-5</v>
      </c>
      <c r="BT69" s="40">
        <v>4.1889418845605583E-5</v>
      </c>
      <c r="BU69" s="40">
        <f t="shared" si="22"/>
        <v>4.1917035331086545E-5</v>
      </c>
      <c r="BV69" s="40">
        <f t="shared" si="23"/>
        <v>6.3215913965385117E-7</v>
      </c>
      <c r="BW69" s="40">
        <v>4.5701541822988807E-5</v>
      </c>
      <c r="BX69" s="40">
        <v>4.4443291633218789E-5</v>
      </c>
      <c r="BY69" s="40">
        <v>4.5115541794748474E-5</v>
      </c>
      <c r="BZ69" s="40">
        <v>4.5334543064964698E-5</v>
      </c>
      <c r="CA69" s="40">
        <f t="shared" si="24"/>
        <v>4.5148729578980192E-5</v>
      </c>
      <c r="CB69" s="40">
        <f t="shared" si="25"/>
        <v>4.579498206795789E-7</v>
      </c>
      <c r="CC69" s="40">
        <v>4.2555784055764434E-5</v>
      </c>
      <c r="CD69" s="40">
        <v>4.2317161216942623E-5</v>
      </c>
      <c r="CE69" s="40">
        <f t="shared" si="26"/>
        <v>4.2436472636353528E-5</v>
      </c>
      <c r="CF69" s="40">
        <f t="shared" si="27"/>
        <v>1.1931141941090573E-7</v>
      </c>
      <c r="CG69" s="44">
        <v>2.124832274545338E-5</v>
      </c>
      <c r="CH69" s="44">
        <v>2.227487701430414E-5</v>
      </c>
      <c r="CI69" s="44">
        <v>1.8728774027049894E-5</v>
      </c>
      <c r="CJ69" s="44">
        <f t="shared" si="28"/>
        <v>2.0750657928935805E-5</v>
      </c>
      <c r="CK69" s="44">
        <f t="shared" si="29"/>
        <v>1.4898465919355536E-6</v>
      </c>
      <c r="CL69" s="44">
        <v>2.468550695944316E-5</v>
      </c>
      <c r="CM69" s="44">
        <v>2.2594419127070636E-5</v>
      </c>
      <c r="CN69" s="44">
        <f t="shared" si="30"/>
        <v>2.3639963043256898E-5</v>
      </c>
      <c r="CO69" s="44">
        <f t="shared" si="31"/>
        <v>1.0455439161862617E-6</v>
      </c>
      <c r="CP69" s="40">
        <v>4.1434555143556907E-5</v>
      </c>
      <c r="CQ69" s="40">
        <v>3.9390500224030425E-5</v>
      </c>
      <c r="CR69" s="40">
        <v>4.0697207038338859E-5</v>
      </c>
      <c r="CS69" s="40">
        <f t="shared" si="32"/>
        <v>4.0507420801975395E-5</v>
      </c>
      <c r="CT69" s="40">
        <f t="shared" si="33"/>
        <v>8.4520381768535961E-7</v>
      </c>
      <c r="CU69" s="40">
        <v>4.1094931673800374E-5</v>
      </c>
      <c r="CV69" s="40">
        <v>3.9928525379420363E-5</v>
      </c>
      <c r="CW69" s="40">
        <v>4.0414343371223283E-5</v>
      </c>
      <c r="CX69" s="40">
        <v>4.0635197373304569E-5</v>
      </c>
      <c r="CY69" s="40">
        <f t="shared" si="34"/>
        <v>4.0518249449437147E-5</v>
      </c>
      <c r="CZ69" s="40">
        <f t="shared" si="35"/>
        <v>4.1976486175011327E-7</v>
      </c>
      <c r="DA69" s="40">
        <v>4.2555784053394802E-5</v>
      </c>
      <c r="DB69" s="40">
        <v>4.2317161216978977E-5</v>
      </c>
      <c r="DC69" s="40">
        <f t="shared" si="36"/>
        <v>4.2436472635186886E-5</v>
      </c>
      <c r="DD69" s="40">
        <f t="shared" si="37"/>
        <v>1.1931141820791227E-7</v>
      </c>
      <c r="DE69" s="44">
        <v>2.1248322743971926E-5</v>
      </c>
      <c r="DF69" s="44">
        <v>2.227487700690034E-5</v>
      </c>
      <c r="DG69" s="44">
        <v>1.8728774023218723E-5</v>
      </c>
      <c r="DH69" s="44">
        <f t="shared" si="38"/>
        <v>2.0750657924696998E-5</v>
      </c>
      <c r="DI69" s="44">
        <f t="shared" si="39"/>
        <v>1.4898465909788335E-6</v>
      </c>
      <c r="DJ69" s="43">
        <v>2.4685506957687576E-5</v>
      </c>
      <c r="DK69" s="43">
        <v>2.2594419119670306E-5</v>
      </c>
      <c r="DL69" s="43">
        <f t="shared" si="40"/>
        <v>2.3639963038678942E-5</v>
      </c>
      <c r="DM69" s="43">
        <f t="shared" si="41"/>
        <v>1.0455439190086348E-6</v>
      </c>
    </row>
    <row r="70" spans="1:117" ht="14.85" customHeight="1" x14ac:dyDescent="0.25">
      <c r="A70" s="5" t="s">
        <v>230</v>
      </c>
      <c r="B70" s="5" t="s">
        <v>231</v>
      </c>
      <c r="C70" s="5" t="s">
        <v>4931</v>
      </c>
      <c r="D70" s="5" t="s">
        <v>232</v>
      </c>
      <c r="E70" s="5" t="s">
        <v>233</v>
      </c>
      <c r="G70" s="11" t="s">
        <v>3228</v>
      </c>
      <c r="H70" s="5">
        <v>0</v>
      </c>
      <c r="I70" s="5">
        <v>0</v>
      </c>
      <c r="J70" s="5">
        <v>1000</v>
      </c>
      <c r="K70" s="12" t="s">
        <v>3416</v>
      </c>
      <c r="L70" s="6" t="s">
        <v>3805</v>
      </c>
      <c r="M70" s="13"/>
      <c r="N70" s="40">
        <v>0</v>
      </c>
      <c r="O70" s="40">
        <v>0</v>
      </c>
      <c r="P70" s="40">
        <v>0</v>
      </c>
      <c r="Q70" s="40">
        <v>0</v>
      </c>
      <c r="R70" s="40">
        <f t="shared" si="0"/>
        <v>0</v>
      </c>
      <c r="S70" s="40">
        <f t="shared" si="1"/>
        <v>0</v>
      </c>
      <c r="T70" s="40">
        <v>0</v>
      </c>
      <c r="U70" s="40">
        <v>0</v>
      </c>
      <c r="V70" s="40">
        <v>0</v>
      </c>
      <c r="W70" s="40">
        <v>0</v>
      </c>
      <c r="X70" s="40">
        <f t="shared" si="2"/>
        <v>0</v>
      </c>
      <c r="Y70" s="40">
        <f t="shared" si="3"/>
        <v>0</v>
      </c>
      <c r="Z70" s="40">
        <v>0</v>
      </c>
      <c r="AA70" s="40">
        <v>0</v>
      </c>
      <c r="AB70" s="40">
        <f t="shared" si="4"/>
        <v>0</v>
      </c>
      <c r="AC70" s="40">
        <f t="shared" si="5"/>
        <v>0</v>
      </c>
      <c r="AD70" s="40">
        <v>0</v>
      </c>
      <c r="AE70" s="40">
        <v>0</v>
      </c>
      <c r="AF70" s="40">
        <f t="shared" si="6"/>
        <v>0</v>
      </c>
      <c r="AG70" s="40">
        <f t="shared" si="7"/>
        <v>0</v>
      </c>
      <c r="AH70" s="40">
        <v>0</v>
      </c>
      <c r="AI70" s="40">
        <v>0</v>
      </c>
      <c r="AJ70" s="40">
        <v>0</v>
      </c>
      <c r="AK70" s="40">
        <f t="shared" si="8"/>
        <v>0</v>
      </c>
      <c r="AL70" s="40">
        <f t="shared" si="9"/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f t="shared" si="10"/>
        <v>0</v>
      </c>
      <c r="AR70" s="40">
        <f t="shared" si="11"/>
        <v>0</v>
      </c>
      <c r="AS70" s="40">
        <v>0</v>
      </c>
      <c r="AT70" s="40">
        <v>0</v>
      </c>
      <c r="AU70" s="40">
        <f t="shared" si="12"/>
        <v>0</v>
      </c>
      <c r="AV70" s="40">
        <f t="shared" si="13"/>
        <v>0</v>
      </c>
      <c r="AW70" s="44">
        <v>0</v>
      </c>
      <c r="AX70" s="44">
        <v>0</v>
      </c>
      <c r="AY70" s="44">
        <v>0</v>
      </c>
      <c r="AZ70" s="44">
        <f t="shared" si="14"/>
        <v>0</v>
      </c>
      <c r="BA70" s="44">
        <f t="shared" si="15"/>
        <v>0</v>
      </c>
      <c r="BB70" s="44">
        <v>0</v>
      </c>
      <c r="BC70" s="44">
        <v>0</v>
      </c>
      <c r="BD70" s="44">
        <f t="shared" si="16"/>
        <v>0</v>
      </c>
      <c r="BE70" s="44">
        <f t="shared" si="17"/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f t="shared" si="18"/>
        <v>0</v>
      </c>
      <c r="BK70" s="40">
        <f t="shared" si="19"/>
        <v>0</v>
      </c>
      <c r="BL70" s="40">
        <v>0</v>
      </c>
      <c r="BM70" s="40">
        <v>0</v>
      </c>
      <c r="BN70" s="40">
        <v>0</v>
      </c>
      <c r="BO70" s="40">
        <v>0</v>
      </c>
      <c r="BP70" s="40">
        <f t="shared" si="20"/>
        <v>0</v>
      </c>
      <c r="BQ70" s="40">
        <f t="shared" si="21"/>
        <v>0</v>
      </c>
      <c r="BR70" s="40">
        <v>0</v>
      </c>
      <c r="BS70" s="40">
        <v>0</v>
      </c>
      <c r="BT70" s="40">
        <v>0</v>
      </c>
      <c r="BU70" s="40">
        <f t="shared" si="22"/>
        <v>0</v>
      </c>
      <c r="BV70" s="40">
        <f t="shared" si="23"/>
        <v>0</v>
      </c>
      <c r="BW70" s="40">
        <v>0</v>
      </c>
      <c r="BX70" s="40">
        <v>0</v>
      </c>
      <c r="BY70" s="40">
        <v>0</v>
      </c>
      <c r="BZ70" s="40">
        <v>0</v>
      </c>
      <c r="CA70" s="40">
        <f t="shared" si="24"/>
        <v>0</v>
      </c>
      <c r="CB70" s="40">
        <f t="shared" si="25"/>
        <v>0</v>
      </c>
      <c r="CC70" s="40">
        <v>0</v>
      </c>
      <c r="CD70" s="40">
        <v>0</v>
      </c>
      <c r="CE70" s="40">
        <f t="shared" si="26"/>
        <v>0</v>
      </c>
      <c r="CF70" s="40">
        <f t="shared" si="27"/>
        <v>0</v>
      </c>
      <c r="CG70" s="44">
        <v>0</v>
      </c>
      <c r="CH70" s="44">
        <v>0</v>
      </c>
      <c r="CI70" s="44">
        <v>0</v>
      </c>
      <c r="CJ70" s="44">
        <f t="shared" si="28"/>
        <v>0</v>
      </c>
      <c r="CK70" s="44">
        <f t="shared" si="29"/>
        <v>0</v>
      </c>
      <c r="CL70" s="44">
        <v>0</v>
      </c>
      <c r="CM70" s="44">
        <v>0</v>
      </c>
      <c r="CN70" s="44">
        <f t="shared" si="30"/>
        <v>0</v>
      </c>
      <c r="CO70" s="44">
        <f t="shared" si="31"/>
        <v>0</v>
      </c>
      <c r="CP70" s="40">
        <v>0</v>
      </c>
      <c r="CQ70" s="40">
        <v>0</v>
      </c>
      <c r="CR70" s="40">
        <v>0</v>
      </c>
      <c r="CS70" s="40">
        <f t="shared" si="32"/>
        <v>0</v>
      </c>
      <c r="CT70" s="40">
        <f t="shared" si="33"/>
        <v>0</v>
      </c>
      <c r="CU70" s="40">
        <v>0</v>
      </c>
      <c r="CV70" s="40">
        <v>0</v>
      </c>
      <c r="CW70" s="40">
        <v>0</v>
      </c>
      <c r="CX70" s="40">
        <v>0</v>
      </c>
      <c r="CY70" s="40">
        <f t="shared" si="34"/>
        <v>0</v>
      </c>
      <c r="CZ70" s="40">
        <f t="shared" si="35"/>
        <v>0</v>
      </c>
      <c r="DA70" s="40">
        <v>0</v>
      </c>
      <c r="DB70" s="40">
        <v>0</v>
      </c>
      <c r="DC70" s="40">
        <f t="shared" si="36"/>
        <v>0</v>
      </c>
      <c r="DD70" s="40">
        <f t="shared" si="37"/>
        <v>0</v>
      </c>
      <c r="DE70" s="44">
        <v>0</v>
      </c>
      <c r="DF70" s="44">
        <v>0</v>
      </c>
      <c r="DG70" s="44">
        <v>0</v>
      </c>
      <c r="DH70" s="44">
        <f t="shared" si="38"/>
        <v>0</v>
      </c>
      <c r="DI70" s="44">
        <f t="shared" si="39"/>
        <v>0</v>
      </c>
      <c r="DJ70" s="43">
        <v>0</v>
      </c>
      <c r="DK70" s="43">
        <v>0</v>
      </c>
      <c r="DL70" s="43">
        <f t="shared" si="40"/>
        <v>0</v>
      </c>
      <c r="DM70" s="43">
        <f t="shared" si="41"/>
        <v>0</v>
      </c>
    </row>
    <row r="71" spans="1:117" ht="14.85" customHeight="1" x14ac:dyDescent="0.25">
      <c r="A71" s="5" t="s">
        <v>234</v>
      </c>
      <c r="B71" s="5" t="s">
        <v>235</v>
      </c>
      <c r="C71" s="5" t="s">
        <v>4932</v>
      </c>
      <c r="D71" s="5" t="s">
        <v>176</v>
      </c>
      <c r="E71" s="5" t="s">
        <v>177</v>
      </c>
      <c r="G71" s="11" t="s">
        <v>3215</v>
      </c>
      <c r="H71" s="5">
        <v>1</v>
      </c>
      <c r="I71" s="5">
        <v>-1000</v>
      </c>
      <c r="J71" s="5">
        <v>1000</v>
      </c>
      <c r="L71" s="6" t="s">
        <v>3806</v>
      </c>
      <c r="M71" s="13"/>
      <c r="N71" s="40">
        <v>0</v>
      </c>
      <c r="O71" s="40">
        <v>0</v>
      </c>
      <c r="P71" s="40">
        <v>0</v>
      </c>
      <c r="Q71" s="40">
        <v>0</v>
      </c>
      <c r="R71" s="40">
        <f t="shared" si="0"/>
        <v>0</v>
      </c>
      <c r="S71" s="40">
        <f t="shared" si="1"/>
        <v>0</v>
      </c>
      <c r="T71" s="40">
        <v>0</v>
      </c>
      <c r="U71" s="40">
        <v>0</v>
      </c>
      <c r="V71" s="40">
        <v>0</v>
      </c>
      <c r="W71" s="40">
        <v>0</v>
      </c>
      <c r="X71" s="40">
        <f t="shared" si="2"/>
        <v>0</v>
      </c>
      <c r="Y71" s="40">
        <f t="shared" si="3"/>
        <v>0</v>
      </c>
      <c r="Z71" s="40">
        <v>0</v>
      </c>
      <c r="AA71" s="40">
        <v>0</v>
      </c>
      <c r="AB71" s="40">
        <f t="shared" si="4"/>
        <v>0</v>
      </c>
      <c r="AC71" s="40">
        <f t="shared" si="5"/>
        <v>0</v>
      </c>
      <c r="AD71" s="40">
        <v>0</v>
      </c>
      <c r="AE71" s="40">
        <v>0</v>
      </c>
      <c r="AF71" s="40">
        <f t="shared" si="6"/>
        <v>0</v>
      </c>
      <c r="AG71" s="40">
        <f t="shared" si="7"/>
        <v>0</v>
      </c>
      <c r="AH71" s="40">
        <v>0</v>
      </c>
      <c r="AI71" s="40">
        <v>0</v>
      </c>
      <c r="AJ71" s="40">
        <v>0</v>
      </c>
      <c r="AK71" s="40">
        <f t="shared" si="8"/>
        <v>0</v>
      </c>
      <c r="AL71" s="40">
        <f t="shared" si="9"/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f t="shared" si="10"/>
        <v>0</v>
      </c>
      <c r="AR71" s="40">
        <f t="shared" si="11"/>
        <v>0</v>
      </c>
      <c r="AS71" s="40">
        <v>0</v>
      </c>
      <c r="AT71" s="40">
        <v>0</v>
      </c>
      <c r="AU71" s="40">
        <f t="shared" si="12"/>
        <v>0</v>
      </c>
      <c r="AV71" s="40">
        <f t="shared" si="13"/>
        <v>0</v>
      </c>
      <c r="AW71" s="44">
        <v>0</v>
      </c>
      <c r="AX71" s="44">
        <v>0</v>
      </c>
      <c r="AY71" s="44">
        <v>0</v>
      </c>
      <c r="AZ71" s="44">
        <f t="shared" si="14"/>
        <v>0</v>
      </c>
      <c r="BA71" s="44">
        <f t="shared" si="15"/>
        <v>0</v>
      </c>
      <c r="BB71" s="44">
        <v>0</v>
      </c>
      <c r="BC71" s="44">
        <v>0</v>
      </c>
      <c r="BD71" s="44">
        <f t="shared" si="16"/>
        <v>0</v>
      </c>
      <c r="BE71" s="44">
        <f t="shared" si="17"/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f t="shared" si="18"/>
        <v>0</v>
      </c>
      <c r="BK71" s="40">
        <f t="shared" si="19"/>
        <v>0</v>
      </c>
      <c r="BL71" s="40">
        <v>0</v>
      </c>
      <c r="BM71" s="40">
        <v>0</v>
      </c>
      <c r="BN71" s="40">
        <v>0</v>
      </c>
      <c r="BO71" s="40">
        <v>0</v>
      </c>
      <c r="BP71" s="40">
        <f t="shared" si="20"/>
        <v>0</v>
      </c>
      <c r="BQ71" s="40">
        <f t="shared" si="21"/>
        <v>0</v>
      </c>
      <c r="BR71" s="40">
        <v>0</v>
      </c>
      <c r="BS71" s="40">
        <v>0</v>
      </c>
      <c r="BT71" s="40">
        <v>0</v>
      </c>
      <c r="BU71" s="40">
        <f t="shared" si="22"/>
        <v>0</v>
      </c>
      <c r="BV71" s="40">
        <f t="shared" si="23"/>
        <v>0</v>
      </c>
      <c r="BW71" s="40">
        <v>0</v>
      </c>
      <c r="BX71" s="40">
        <v>0</v>
      </c>
      <c r="BY71" s="40">
        <v>0</v>
      </c>
      <c r="BZ71" s="40">
        <v>0</v>
      </c>
      <c r="CA71" s="40">
        <f t="shared" si="24"/>
        <v>0</v>
      </c>
      <c r="CB71" s="40">
        <f t="shared" si="25"/>
        <v>0</v>
      </c>
      <c r="CC71" s="40">
        <v>0</v>
      </c>
      <c r="CD71" s="40">
        <v>0</v>
      </c>
      <c r="CE71" s="40">
        <f t="shared" si="26"/>
        <v>0</v>
      </c>
      <c r="CF71" s="40">
        <f t="shared" si="27"/>
        <v>0</v>
      </c>
      <c r="CG71" s="44">
        <v>0</v>
      </c>
      <c r="CH71" s="44">
        <v>0</v>
      </c>
      <c r="CI71" s="44">
        <v>0</v>
      </c>
      <c r="CJ71" s="44">
        <f t="shared" si="28"/>
        <v>0</v>
      </c>
      <c r="CK71" s="44">
        <f t="shared" si="29"/>
        <v>0</v>
      </c>
      <c r="CL71" s="44">
        <v>0</v>
      </c>
      <c r="CM71" s="44">
        <v>0</v>
      </c>
      <c r="CN71" s="44">
        <f t="shared" si="30"/>
        <v>0</v>
      </c>
      <c r="CO71" s="44">
        <f t="shared" si="31"/>
        <v>0</v>
      </c>
      <c r="CP71" s="40">
        <v>0</v>
      </c>
      <c r="CQ71" s="40">
        <v>0</v>
      </c>
      <c r="CR71" s="40">
        <v>0</v>
      </c>
      <c r="CS71" s="40">
        <f t="shared" si="32"/>
        <v>0</v>
      </c>
      <c r="CT71" s="40">
        <f t="shared" si="33"/>
        <v>0</v>
      </c>
      <c r="CU71" s="40">
        <v>0</v>
      </c>
      <c r="CV71" s="40">
        <v>0</v>
      </c>
      <c r="CW71" s="40">
        <v>0</v>
      </c>
      <c r="CX71" s="40">
        <v>0</v>
      </c>
      <c r="CY71" s="40">
        <f t="shared" si="34"/>
        <v>0</v>
      </c>
      <c r="CZ71" s="40">
        <f t="shared" si="35"/>
        <v>0</v>
      </c>
      <c r="DA71" s="40">
        <v>0</v>
      </c>
      <c r="DB71" s="40">
        <v>0</v>
      </c>
      <c r="DC71" s="40">
        <f t="shared" si="36"/>
        <v>0</v>
      </c>
      <c r="DD71" s="40">
        <f t="shared" si="37"/>
        <v>0</v>
      </c>
      <c r="DE71" s="44">
        <v>0</v>
      </c>
      <c r="DF71" s="44">
        <v>0</v>
      </c>
      <c r="DG71" s="44">
        <v>0</v>
      </c>
      <c r="DH71" s="44">
        <f t="shared" si="38"/>
        <v>0</v>
      </c>
      <c r="DI71" s="44">
        <f t="shared" si="39"/>
        <v>0</v>
      </c>
      <c r="DJ71" s="43">
        <v>0</v>
      </c>
      <c r="DK71" s="43">
        <v>0</v>
      </c>
      <c r="DL71" s="43">
        <f t="shared" si="40"/>
        <v>0</v>
      </c>
      <c r="DM71" s="43">
        <f t="shared" si="41"/>
        <v>0</v>
      </c>
    </row>
    <row r="72" spans="1:117" ht="14.85" customHeight="1" x14ac:dyDescent="0.25">
      <c r="A72" s="5" t="s">
        <v>236</v>
      </c>
      <c r="B72" s="5" t="s">
        <v>237</v>
      </c>
      <c r="C72" s="5" t="s">
        <v>4933</v>
      </c>
      <c r="D72" s="5" t="s">
        <v>238</v>
      </c>
      <c r="E72" s="5" t="s">
        <v>239</v>
      </c>
      <c r="G72" s="11" t="s">
        <v>3229</v>
      </c>
      <c r="H72" s="5">
        <v>1</v>
      </c>
      <c r="I72" s="5">
        <v>-1000</v>
      </c>
      <c r="J72" s="5">
        <v>1000</v>
      </c>
      <c r="L72" s="6" t="s">
        <v>3807</v>
      </c>
      <c r="M72" s="13"/>
      <c r="N72" s="40">
        <v>0</v>
      </c>
      <c r="O72" s="40">
        <v>0</v>
      </c>
      <c r="P72" s="40">
        <v>0</v>
      </c>
      <c r="Q72" s="40">
        <v>0</v>
      </c>
      <c r="R72" s="40">
        <f t="shared" ref="R72:R135" si="42">AVERAGE(N72:Q72)</f>
        <v>0</v>
      </c>
      <c r="S72" s="40">
        <f t="shared" ref="S72:S135" si="43">_xlfn.STDEV.P(N72:Q72)</f>
        <v>0</v>
      </c>
      <c r="T72" s="40">
        <v>0</v>
      </c>
      <c r="U72" s="40">
        <v>0</v>
      </c>
      <c r="V72" s="40">
        <v>0</v>
      </c>
      <c r="W72" s="40">
        <v>0</v>
      </c>
      <c r="X72" s="40">
        <f t="shared" ref="X72:X135" si="44">AVERAGE(T72:W72)</f>
        <v>0</v>
      </c>
      <c r="Y72" s="40">
        <f t="shared" ref="Y72:Y135" si="45">_xlfn.STDEV.P(T72:W72)</f>
        <v>0</v>
      </c>
      <c r="Z72" s="40">
        <v>0</v>
      </c>
      <c r="AA72" s="40">
        <v>0</v>
      </c>
      <c r="AB72" s="40">
        <f t="shared" ref="AB72:AB135" si="46">AVERAGE(Z72:AA72)</f>
        <v>0</v>
      </c>
      <c r="AC72" s="40">
        <f t="shared" ref="AC72:AC135" si="47">_xlfn.STDEV.P(Z72:AA72)</f>
        <v>0</v>
      </c>
      <c r="AD72" s="40">
        <v>0</v>
      </c>
      <c r="AE72" s="40">
        <v>0</v>
      </c>
      <c r="AF72" s="40">
        <f t="shared" ref="AF72:AF135" si="48">AVERAGE(AD72:AE72)</f>
        <v>0</v>
      </c>
      <c r="AG72" s="40">
        <f t="shared" ref="AG72:AG135" si="49">_xlfn.STDEV.P(AD72:AE72)</f>
        <v>0</v>
      </c>
      <c r="AH72" s="40">
        <v>0</v>
      </c>
      <c r="AI72" s="40">
        <v>0</v>
      </c>
      <c r="AJ72" s="40">
        <v>0</v>
      </c>
      <c r="AK72" s="40">
        <f t="shared" ref="AK72:AK135" si="50">AVERAGE(AH72:AJ72)</f>
        <v>0</v>
      </c>
      <c r="AL72" s="40">
        <f t="shared" ref="AL72:AL135" si="51">_xlfn.STDEV.P(AH72:AJ72)</f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f t="shared" ref="AQ72:AQ135" si="52">AVERAGE(AM72:AP72)</f>
        <v>0</v>
      </c>
      <c r="AR72" s="40">
        <f t="shared" ref="AR72:AR135" si="53">_xlfn.STDEV.P(AM72:AP72)</f>
        <v>0</v>
      </c>
      <c r="AS72" s="40">
        <v>0</v>
      </c>
      <c r="AT72" s="40">
        <v>0</v>
      </c>
      <c r="AU72" s="40">
        <f t="shared" ref="AU72:AU135" si="54">AVERAGE(AS72:AT72)</f>
        <v>0</v>
      </c>
      <c r="AV72" s="40">
        <f t="shared" ref="AV72:AV135" si="55">_xlfn.STDEV.P(AS72:AT72)</f>
        <v>0</v>
      </c>
      <c r="AW72" s="44">
        <v>0</v>
      </c>
      <c r="AX72" s="44">
        <v>0</v>
      </c>
      <c r="AY72" s="44">
        <v>0</v>
      </c>
      <c r="AZ72" s="44">
        <f t="shared" ref="AZ72:AZ135" si="56">AVERAGE(AW72:AY72)</f>
        <v>0</v>
      </c>
      <c r="BA72" s="44">
        <f t="shared" ref="BA72:BA135" si="57">_xlfn.STDEV.P(AW72:AY72)</f>
        <v>0</v>
      </c>
      <c r="BB72" s="44">
        <v>0</v>
      </c>
      <c r="BC72" s="44">
        <v>0</v>
      </c>
      <c r="BD72" s="44">
        <f t="shared" ref="BD72:BD135" si="58">AVERAGE(BB72:BC72)</f>
        <v>0</v>
      </c>
      <c r="BE72" s="44">
        <f t="shared" ref="BE72:BE135" si="59">_xlfn.STDEV.P(BB72:BC72)</f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f t="shared" ref="BJ72:BJ135" si="60">AVERAGE(BF72:BI72)</f>
        <v>0</v>
      </c>
      <c r="BK72" s="40">
        <f t="shared" ref="BK72:BK135" si="61">_xlfn.STDEV.P(BF72:BI72)</f>
        <v>0</v>
      </c>
      <c r="BL72" s="40">
        <v>0</v>
      </c>
      <c r="BM72" s="40">
        <v>0</v>
      </c>
      <c r="BN72" s="40">
        <v>0</v>
      </c>
      <c r="BO72" s="40">
        <v>0</v>
      </c>
      <c r="BP72" s="40">
        <f t="shared" ref="BP72:BP135" si="62">AVERAGE(BL72:BO72)</f>
        <v>0</v>
      </c>
      <c r="BQ72" s="40">
        <f t="shared" ref="BQ72:BQ135" si="63">_xlfn.STDEV.P(BL72:BO72)</f>
        <v>0</v>
      </c>
      <c r="BR72" s="40">
        <v>0</v>
      </c>
      <c r="BS72" s="40">
        <v>0</v>
      </c>
      <c r="BT72" s="40">
        <v>0</v>
      </c>
      <c r="BU72" s="40">
        <f t="shared" ref="BU72:BU135" si="64">AVERAGE(BR72:BT72)</f>
        <v>0</v>
      </c>
      <c r="BV72" s="40">
        <f t="shared" ref="BV72:BV135" si="65">_xlfn.STDEV.P(BR72:BT72)</f>
        <v>0</v>
      </c>
      <c r="BW72" s="40">
        <v>0</v>
      </c>
      <c r="BX72" s="40">
        <v>0</v>
      </c>
      <c r="BY72" s="40">
        <v>0</v>
      </c>
      <c r="BZ72" s="40">
        <v>0</v>
      </c>
      <c r="CA72" s="40">
        <f t="shared" ref="CA72:CA135" si="66">AVERAGE(BW72:BZ72)</f>
        <v>0</v>
      </c>
      <c r="CB72" s="40">
        <f t="shared" ref="CB72:CB135" si="67">_xlfn.STDEV.P(BW72:BZ72)</f>
        <v>0</v>
      </c>
      <c r="CC72" s="40">
        <v>0</v>
      </c>
      <c r="CD72" s="40">
        <v>0</v>
      </c>
      <c r="CE72" s="40">
        <f t="shared" ref="CE72:CE135" si="68">AVERAGE(CC72:CD72)</f>
        <v>0</v>
      </c>
      <c r="CF72" s="40">
        <f t="shared" ref="CF72:CF135" si="69">_xlfn.STDEV.P(CC72:CD72)</f>
        <v>0</v>
      </c>
      <c r="CG72" s="44">
        <v>0</v>
      </c>
      <c r="CH72" s="44">
        <v>0</v>
      </c>
      <c r="CI72" s="44">
        <v>0</v>
      </c>
      <c r="CJ72" s="44">
        <f t="shared" ref="CJ72:CJ135" si="70">AVERAGE(CG72:CI72)</f>
        <v>0</v>
      </c>
      <c r="CK72" s="44">
        <f t="shared" ref="CK72:CK135" si="71">_xlfn.STDEV.P(CG72:CI72)</f>
        <v>0</v>
      </c>
      <c r="CL72" s="44">
        <v>0</v>
      </c>
      <c r="CM72" s="44">
        <v>0</v>
      </c>
      <c r="CN72" s="44">
        <f t="shared" ref="CN72:CN135" si="72">AVERAGE(CL72:CM72)</f>
        <v>0</v>
      </c>
      <c r="CO72" s="44">
        <f t="shared" ref="CO72:CO135" si="73">_xlfn.STDEV.P(CL72:CM72)</f>
        <v>0</v>
      </c>
      <c r="CP72" s="40">
        <v>0</v>
      </c>
      <c r="CQ72" s="40">
        <v>0</v>
      </c>
      <c r="CR72" s="40">
        <v>0</v>
      </c>
      <c r="CS72" s="40">
        <f t="shared" ref="CS72:CS135" si="74">AVERAGE(CP72:CR72)</f>
        <v>0</v>
      </c>
      <c r="CT72" s="40">
        <f t="shared" ref="CT72:CT135" si="75">_xlfn.STDEV.P(CP72:CR72)</f>
        <v>0</v>
      </c>
      <c r="CU72" s="40">
        <v>0</v>
      </c>
      <c r="CV72" s="40">
        <v>0</v>
      </c>
      <c r="CW72" s="40">
        <v>0</v>
      </c>
      <c r="CX72" s="40">
        <v>0</v>
      </c>
      <c r="CY72" s="40">
        <f t="shared" ref="CY72:CY135" si="76">AVERAGE(CU72:CX72)</f>
        <v>0</v>
      </c>
      <c r="CZ72" s="40">
        <f t="shared" ref="CZ72:CZ135" si="77">_xlfn.STDEV.P(CU72:CX72)</f>
        <v>0</v>
      </c>
      <c r="DA72" s="40">
        <v>0</v>
      </c>
      <c r="DB72" s="40">
        <v>0</v>
      </c>
      <c r="DC72" s="40">
        <f t="shared" ref="DC72:DC135" si="78">AVERAGE(DA72:DB72)</f>
        <v>0</v>
      </c>
      <c r="DD72" s="40">
        <f t="shared" ref="DD72:DD135" si="79">_xlfn.STDEV.P(DA72:DB72)</f>
        <v>0</v>
      </c>
      <c r="DE72" s="44">
        <v>0</v>
      </c>
      <c r="DF72" s="44">
        <v>0</v>
      </c>
      <c r="DG72" s="44">
        <v>0</v>
      </c>
      <c r="DH72" s="44">
        <f t="shared" ref="DH72:DH135" si="80">AVERAGE(DE72:DG72)</f>
        <v>0</v>
      </c>
      <c r="DI72" s="44">
        <f t="shared" ref="DI72:DI135" si="81">_xlfn.STDEV.P(DE72:DG72)</f>
        <v>0</v>
      </c>
      <c r="DJ72" s="43">
        <v>0</v>
      </c>
      <c r="DK72" s="43">
        <v>0</v>
      </c>
      <c r="DL72" s="43">
        <f t="shared" ref="DL72:DL135" si="82">AVERAGE(DJ72:DK72)</f>
        <v>0</v>
      </c>
      <c r="DM72" s="43">
        <f t="shared" ref="DM72:DM135" si="83">_xlfn.STDEV.P(DJ72:DK72)</f>
        <v>0</v>
      </c>
    </row>
    <row r="73" spans="1:117" ht="14.85" customHeight="1" x14ac:dyDescent="0.25">
      <c r="A73" s="5" t="s">
        <v>240</v>
      </c>
      <c r="B73" s="5" t="s">
        <v>241</v>
      </c>
      <c r="C73" s="5" t="s">
        <v>4934</v>
      </c>
      <c r="D73" s="5" t="s">
        <v>242</v>
      </c>
      <c r="E73" s="5" t="s">
        <v>243</v>
      </c>
      <c r="G73" s="11" t="s">
        <v>3230</v>
      </c>
      <c r="H73" s="5">
        <v>1</v>
      </c>
      <c r="I73" s="5">
        <v>-1000</v>
      </c>
      <c r="J73" s="5">
        <v>1000</v>
      </c>
      <c r="K73" s="12" t="s">
        <v>2984</v>
      </c>
      <c r="L73" s="6" t="s">
        <v>3808</v>
      </c>
      <c r="M73" s="13"/>
      <c r="N73" s="40">
        <v>0</v>
      </c>
      <c r="O73" s="40">
        <v>0</v>
      </c>
      <c r="P73" s="40">
        <v>0</v>
      </c>
      <c r="Q73" s="40">
        <v>0</v>
      </c>
      <c r="R73" s="40">
        <f t="shared" si="42"/>
        <v>0</v>
      </c>
      <c r="S73" s="40">
        <f t="shared" si="43"/>
        <v>0</v>
      </c>
      <c r="T73" s="40">
        <v>0</v>
      </c>
      <c r="U73" s="40">
        <v>0</v>
      </c>
      <c r="V73" s="40">
        <v>0</v>
      </c>
      <c r="W73" s="40">
        <v>0</v>
      </c>
      <c r="X73" s="40">
        <f t="shared" si="44"/>
        <v>0</v>
      </c>
      <c r="Y73" s="40">
        <f t="shared" si="45"/>
        <v>0</v>
      </c>
      <c r="Z73" s="40">
        <v>0</v>
      </c>
      <c r="AA73" s="40">
        <v>0</v>
      </c>
      <c r="AB73" s="40">
        <f t="shared" si="46"/>
        <v>0</v>
      </c>
      <c r="AC73" s="40">
        <f t="shared" si="47"/>
        <v>0</v>
      </c>
      <c r="AD73" s="40">
        <v>0</v>
      </c>
      <c r="AE73" s="40">
        <v>0</v>
      </c>
      <c r="AF73" s="40">
        <f t="shared" si="48"/>
        <v>0</v>
      </c>
      <c r="AG73" s="40">
        <f t="shared" si="49"/>
        <v>0</v>
      </c>
      <c r="AH73" s="40">
        <v>0</v>
      </c>
      <c r="AI73" s="40">
        <v>0</v>
      </c>
      <c r="AJ73" s="40">
        <v>0</v>
      </c>
      <c r="AK73" s="40">
        <f t="shared" si="50"/>
        <v>0</v>
      </c>
      <c r="AL73" s="40">
        <f t="shared" si="51"/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f t="shared" si="52"/>
        <v>0</v>
      </c>
      <c r="AR73" s="40">
        <f t="shared" si="53"/>
        <v>0</v>
      </c>
      <c r="AS73" s="40">
        <v>0</v>
      </c>
      <c r="AT73" s="40">
        <v>0</v>
      </c>
      <c r="AU73" s="40">
        <f t="shared" si="54"/>
        <v>0</v>
      </c>
      <c r="AV73" s="40">
        <f t="shared" si="55"/>
        <v>0</v>
      </c>
      <c r="AW73" s="44">
        <v>0</v>
      </c>
      <c r="AX73" s="44">
        <v>0</v>
      </c>
      <c r="AY73" s="44">
        <v>0</v>
      </c>
      <c r="AZ73" s="44">
        <f t="shared" si="56"/>
        <v>0</v>
      </c>
      <c r="BA73" s="44">
        <f t="shared" si="57"/>
        <v>0</v>
      </c>
      <c r="BB73" s="44">
        <v>0</v>
      </c>
      <c r="BC73" s="44">
        <v>0</v>
      </c>
      <c r="BD73" s="44">
        <f t="shared" si="58"/>
        <v>0</v>
      </c>
      <c r="BE73" s="44">
        <f t="shared" si="59"/>
        <v>0</v>
      </c>
      <c r="BF73" s="40">
        <v>0</v>
      </c>
      <c r="BG73" s="40">
        <v>0</v>
      </c>
      <c r="BH73" s="40">
        <v>0</v>
      </c>
      <c r="BI73" s="40">
        <v>0</v>
      </c>
      <c r="BJ73" s="40">
        <f t="shared" si="60"/>
        <v>0</v>
      </c>
      <c r="BK73" s="40">
        <f t="shared" si="61"/>
        <v>0</v>
      </c>
      <c r="BL73" s="40">
        <v>0</v>
      </c>
      <c r="BM73" s="40">
        <v>0</v>
      </c>
      <c r="BN73" s="40">
        <v>0</v>
      </c>
      <c r="BO73" s="40">
        <v>0</v>
      </c>
      <c r="BP73" s="40">
        <f t="shared" si="62"/>
        <v>0</v>
      </c>
      <c r="BQ73" s="40">
        <f t="shared" si="63"/>
        <v>0</v>
      </c>
      <c r="BR73" s="40">
        <v>0</v>
      </c>
      <c r="BS73" s="40">
        <v>0</v>
      </c>
      <c r="BT73" s="40">
        <v>0</v>
      </c>
      <c r="BU73" s="40">
        <f t="shared" si="64"/>
        <v>0</v>
      </c>
      <c r="BV73" s="40">
        <f t="shared" si="65"/>
        <v>0</v>
      </c>
      <c r="BW73" s="40">
        <v>0</v>
      </c>
      <c r="BX73" s="40">
        <v>0</v>
      </c>
      <c r="BY73" s="40">
        <v>0</v>
      </c>
      <c r="BZ73" s="40">
        <v>0</v>
      </c>
      <c r="CA73" s="40">
        <f t="shared" si="66"/>
        <v>0</v>
      </c>
      <c r="CB73" s="40">
        <f t="shared" si="67"/>
        <v>0</v>
      </c>
      <c r="CC73" s="40">
        <v>0</v>
      </c>
      <c r="CD73" s="40">
        <v>0</v>
      </c>
      <c r="CE73" s="40">
        <f t="shared" si="68"/>
        <v>0</v>
      </c>
      <c r="CF73" s="40">
        <f t="shared" si="69"/>
        <v>0</v>
      </c>
      <c r="CG73" s="44">
        <v>0</v>
      </c>
      <c r="CH73" s="44">
        <v>0</v>
      </c>
      <c r="CI73" s="44">
        <v>0</v>
      </c>
      <c r="CJ73" s="44">
        <f t="shared" si="70"/>
        <v>0</v>
      </c>
      <c r="CK73" s="44">
        <f t="shared" si="71"/>
        <v>0</v>
      </c>
      <c r="CL73" s="44">
        <v>0</v>
      </c>
      <c r="CM73" s="44">
        <v>0</v>
      </c>
      <c r="CN73" s="44">
        <f t="shared" si="72"/>
        <v>0</v>
      </c>
      <c r="CO73" s="44">
        <f t="shared" si="73"/>
        <v>0</v>
      </c>
      <c r="CP73" s="40">
        <v>0</v>
      </c>
      <c r="CQ73" s="40">
        <v>0</v>
      </c>
      <c r="CR73" s="40">
        <v>0</v>
      </c>
      <c r="CS73" s="40">
        <f t="shared" si="74"/>
        <v>0</v>
      </c>
      <c r="CT73" s="40">
        <f t="shared" si="75"/>
        <v>0</v>
      </c>
      <c r="CU73" s="40">
        <v>0</v>
      </c>
      <c r="CV73" s="40">
        <v>0</v>
      </c>
      <c r="CW73" s="40">
        <v>0</v>
      </c>
      <c r="CX73" s="40">
        <v>0</v>
      </c>
      <c r="CY73" s="40">
        <f t="shared" si="76"/>
        <v>0</v>
      </c>
      <c r="CZ73" s="40">
        <f t="shared" si="77"/>
        <v>0</v>
      </c>
      <c r="DA73" s="40">
        <v>0</v>
      </c>
      <c r="DB73" s="40">
        <v>0</v>
      </c>
      <c r="DC73" s="40">
        <f t="shared" si="78"/>
        <v>0</v>
      </c>
      <c r="DD73" s="40">
        <f t="shared" si="79"/>
        <v>0</v>
      </c>
      <c r="DE73" s="44">
        <v>0</v>
      </c>
      <c r="DF73" s="44">
        <v>0</v>
      </c>
      <c r="DG73" s="44">
        <v>0</v>
      </c>
      <c r="DH73" s="44">
        <f t="shared" si="80"/>
        <v>0</v>
      </c>
      <c r="DI73" s="44">
        <f t="shared" si="81"/>
        <v>0</v>
      </c>
      <c r="DJ73" s="43">
        <v>0</v>
      </c>
      <c r="DK73" s="43">
        <v>0</v>
      </c>
      <c r="DL73" s="43">
        <f t="shared" si="82"/>
        <v>0</v>
      </c>
      <c r="DM73" s="43">
        <f t="shared" si="83"/>
        <v>0</v>
      </c>
    </row>
    <row r="74" spans="1:117" ht="14.85" customHeight="1" x14ac:dyDescent="0.25">
      <c r="A74" s="5" t="s">
        <v>244</v>
      </c>
      <c r="B74" s="5" t="s">
        <v>245</v>
      </c>
      <c r="C74" s="5" t="s">
        <v>4935</v>
      </c>
      <c r="D74" s="5" t="s">
        <v>246</v>
      </c>
      <c r="E74" s="5" t="s">
        <v>247</v>
      </c>
      <c r="G74" s="11" t="s">
        <v>3231</v>
      </c>
      <c r="H74" s="5">
        <v>1</v>
      </c>
      <c r="I74" s="5">
        <v>-1000</v>
      </c>
      <c r="J74" s="5">
        <v>1000</v>
      </c>
      <c r="K74" s="12" t="s">
        <v>3417</v>
      </c>
      <c r="L74" s="6" t="s">
        <v>3809</v>
      </c>
      <c r="M74" s="13"/>
      <c r="N74" s="40">
        <v>8.7868678499489761E-3</v>
      </c>
      <c r="O74" s="40">
        <v>8.7868678499489761E-3</v>
      </c>
      <c r="P74" s="40">
        <v>8.7868678499489761E-3</v>
      </c>
      <c r="Q74" s="40">
        <v>9.0011817000004157E-3</v>
      </c>
      <c r="R74" s="40">
        <f t="shared" si="42"/>
        <v>8.840446312461836E-3</v>
      </c>
      <c r="S74" s="40">
        <f t="shared" si="43"/>
        <v>9.2800619263697835E-5</v>
      </c>
      <c r="T74" s="40">
        <v>9.0011817000004157E-3</v>
      </c>
      <c r="U74" s="40">
        <v>9.0011817000004157E-3</v>
      </c>
      <c r="V74" s="40">
        <v>8.7868678499489761E-3</v>
      </c>
      <c r="W74" s="40">
        <v>9.0011817000004157E-3</v>
      </c>
      <c r="X74" s="40">
        <f t="shared" si="44"/>
        <v>8.9476032374875558E-3</v>
      </c>
      <c r="Y74" s="40">
        <f t="shared" si="45"/>
        <v>9.2800619263697835E-5</v>
      </c>
      <c r="Z74" s="40">
        <v>8.7868678499489761E-3</v>
      </c>
      <c r="AA74" s="40">
        <v>9.0011817000004157E-3</v>
      </c>
      <c r="AB74" s="40">
        <f t="shared" si="46"/>
        <v>8.8940247749746959E-3</v>
      </c>
      <c r="AC74" s="40">
        <f t="shared" si="47"/>
        <v>1.0715692502571983E-4</v>
      </c>
      <c r="AD74" s="40">
        <v>9.0011817000004157E-3</v>
      </c>
      <c r="AE74" s="40">
        <v>8.7868678499489761E-3</v>
      </c>
      <c r="AF74" s="40">
        <f t="shared" si="48"/>
        <v>8.8940247749746959E-3</v>
      </c>
      <c r="AG74" s="40">
        <f t="shared" si="49"/>
        <v>1.0715692502571983E-4</v>
      </c>
      <c r="AH74" s="40">
        <v>8.7868678498352892E-3</v>
      </c>
      <c r="AI74" s="40">
        <v>8.7868678499489761E-3</v>
      </c>
      <c r="AJ74" s="40">
        <v>8.7868678499489761E-3</v>
      </c>
      <c r="AK74" s="40">
        <f t="shared" si="50"/>
        <v>8.786867849911081E-3</v>
      </c>
      <c r="AL74" s="40">
        <f t="shared" si="51"/>
        <v>5.3592489259525685E-14</v>
      </c>
      <c r="AM74" s="40">
        <v>9.0011817001141026E-3</v>
      </c>
      <c r="AN74" s="40">
        <v>9.0011817000004157E-3</v>
      </c>
      <c r="AO74" s="40">
        <v>9.0011817000004157E-3</v>
      </c>
      <c r="AP74" s="40">
        <v>9.2154955500518554E-3</v>
      </c>
      <c r="AQ74" s="40">
        <f t="shared" si="52"/>
        <v>9.0547601625416974E-3</v>
      </c>
      <c r="AR74" s="40">
        <f t="shared" si="53"/>
        <v>9.2800619247288544E-5</v>
      </c>
      <c r="AS74" s="40">
        <v>9.0011817000004157E-3</v>
      </c>
      <c r="AT74" s="40">
        <v>9.0011817000004157E-3</v>
      </c>
      <c r="AU74" s="40">
        <f t="shared" si="54"/>
        <v>9.0011817000004157E-3</v>
      </c>
      <c r="AV74" s="40">
        <f t="shared" si="55"/>
        <v>0</v>
      </c>
      <c r="AW74" s="44">
        <v>4.2862770000056116E-3</v>
      </c>
      <c r="AX74" s="44">
        <v>4.2005514600305105E-3</v>
      </c>
      <c r="AY74" s="44">
        <v>4.1148259199417225E-3</v>
      </c>
      <c r="AZ74" s="44">
        <f t="shared" si="56"/>
        <v>4.2005514599926146E-3</v>
      </c>
      <c r="BA74" s="44">
        <f t="shared" si="57"/>
        <v>6.9994610334265625E-5</v>
      </c>
      <c r="BB74" s="44">
        <v>4.5005908500570513E-3</v>
      </c>
      <c r="BC74" s="44">
        <v>4.5005908500570513E-3</v>
      </c>
      <c r="BD74" s="44">
        <f t="shared" si="58"/>
        <v>4.5005908500570513E-3</v>
      </c>
      <c r="BE74" s="44">
        <f t="shared" si="59"/>
        <v>0</v>
      </c>
      <c r="BF74" s="40">
        <v>1.7351460956433584E-2</v>
      </c>
      <c r="BG74" s="40">
        <v>1.6905697023275934E-2</v>
      </c>
      <c r="BH74" s="40">
        <v>1.9314195709284832E-2</v>
      </c>
      <c r="BI74" s="40">
        <v>1.7000651974854009E-2</v>
      </c>
      <c r="BJ74" s="40">
        <f t="shared" si="60"/>
        <v>1.764300141596209E-2</v>
      </c>
      <c r="BK74" s="40">
        <f t="shared" si="61"/>
        <v>9.7904504206174753E-4</v>
      </c>
      <c r="BL74" s="40">
        <v>1.5309932491845757E-2</v>
      </c>
      <c r="BM74" s="40">
        <v>1.6025943293016098E-2</v>
      </c>
      <c r="BN74" s="40">
        <v>1.5965528252877448E-2</v>
      </c>
      <c r="BO74" s="40">
        <v>1.5981648998490527E-2</v>
      </c>
      <c r="BP74" s="40">
        <f t="shared" si="62"/>
        <v>1.5820763259057458E-2</v>
      </c>
      <c r="BQ74" s="40">
        <f t="shared" si="63"/>
        <v>2.9575667517994889E-4</v>
      </c>
      <c r="BR74" s="40">
        <v>1.0329225586360735E-2</v>
      </c>
      <c r="BS74" s="40">
        <v>9.9548679066856494E-3</v>
      </c>
      <c r="BT74" s="40">
        <v>1.013202711806116E-2</v>
      </c>
      <c r="BU74" s="40">
        <f t="shared" si="64"/>
        <v>1.0138706870369182E-2</v>
      </c>
      <c r="BV74" s="40">
        <f t="shared" si="65"/>
        <v>1.5290385301685702E-4</v>
      </c>
      <c r="BW74" s="40">
        <v>1.1054086540411845E-2</v>
      </c>
      <c r="BX74" s="40">
        <v>1.0749746556939499E-2</v>
      </c>
      <c r="BY74" s="40">
        <v>1.0912347448424953E-2</v>
      </c>
      <c r="BZ74" s="40">
        <v>1.0965318505554933E-2</v>
      </c>
      <c r="CA74" s="40">
        <f t="shared" si="66"/>
        <v>1.0920374762832807E-2</v>
      </c>
      <c r="CB74" s="40">
        <f t="shared" si="67"/>
        <v>1.1076687444379571E-4</v>
      </c>
      <c r="CC74" s="40">
        <v>1.0293204582239923E-2</v>
      </c>
      <c r="CD74" s="40">
        <v>1.0235487547447519E-2</v>
      </c>
      <c r="CE74" s="40">
        <f t="shared" si="68"/>
        <v>1.0264346064843721E-2</v>
      </c>
      <c r="CF74" s="40">
        <f t="shared" si="69"/>
        <v>2.8858517396201933E-5</v>
      </c>
      <c r="CG74" s="44">
        <v>5.1394502032735545E-3</v>
      </c>
      <c r="CH74" s="44">
        <v>5.387748602515785E-3</v>
      </c>
      <c r="CI74" s="44">
        <v>4.5300329177280219E-3</v>
      </c>
      <c r="CJ74" s="44">
        <f t="shared" si="70"/>
        <v>5.0190772411724538E-3</v>
      </c>
      <c r="CK74" s="44">
        <f t="shared" si="71"/>
        <v>3.6035749516878386E-4</v>
      </c>
      <c r="CL74" s="44">
        <v>5.9708210993676403E-3</v>
      </c>
      <c r="CM74" s="44">
        <v>5.465038034230929E-3</v>
      </c>
      <c r="CN74" s="44">
        <f t="shared" si="72"/>
        <v>5.7179295667992847E-3</v>
      </c>
      <c r="CO74" s="44">
        <f t="shared" si="73"/>
        <v>2.5289153256835561E-4</v>
      </c>
      <c r="CP74" s="40">
        <v>1.0022006699841768E-2</v>
      </c>
      <c r="CQ74" s="40">
        <v>9.5275997480257502E-3</v>
      </c>
      <c r="CR74" s="40">
        <v>9.843660204637672E-3</v>
      </c>
      <c r="CS74" s="40">
        <f t="shared" si="74"/>
        <v>9.7977555508350633E-3</v>
      </c>
      <c r="CT74" s="40">
        <f t="shared" si="75"/>
        <v>2.0443415636263676E-4</v>
      </c>
      <c r="CU74" s="40">
        <v>9.9398600797258041E-3</v>
      </c>
      <c r="CV74" s="40">
        <v>9.6577348884920866E-3</v>
      </c>
      <c r="CW74" s="40">
        <v>9.7752423938572974E-3</v>
      </c>
      <c r="CX74" s="40">
        <v>9.8286615814231482E-3</v>
      </c>
      <c r="CY74" s="40">
        <f t="shared" si="76"/>
        <v>9.8003747358745841E-3</v>
      </c>
      <c r="CZ74" s="40">
        <f t="shared" si="77"/>
        <v>1.0153086655908814E-4</v>
      </c>
      <c r="DA74" s="40">
        <v>1.0293204582239923E-2</v>
      </c>
      <c r="DB74" s="40">
        <v>1.0235487547447519E-2</v>
      </c>
      <c r="DC74" s="40">
        <f t="shared" si="78"/>
        <v>1.0264346064843721E-2</v>
      </c>
      <c r="DD74" s="40">
        <f t="shared" si="79"/>
        <v>2.8858517396201933E-5</v>
      </c>
      <c r="DE74" s="44">
        <v>5.1394502032735545E-3</v>
      </c>
      <c r="DF74" s="44">
        <v>5.387748602515785E-3</v>
      </c>
      <c r="DG74" s="44">
        <v>4.5300329177280219E-3</v>
      </c>
      <c r="DH74" s="44">
        <f t="shared" si="80"/>
        <v>5.0190772411724538E-3</v>
      </c>
      <c r="DI74" s="44">
        <f t="shared" si="81"/>
        <v>3.6035749516878386E-4</v>
      </c>
      <c r="DJ74" s="43">
        <v>5.9708210993676403E-3</v>
      </c>
      <c r="DK74" s="43">
        <v>5.465038034230929E-3</v>
      </c>
      <c r="DL74" s="43">
        <f t="shared" si="82"/>
        <v>5.7179295667992847E-3</v>
      </c>
      <c r="DM74" s="43">
        <f t="shared" si="83"/>
        <v>2.5289153256835561E-4</v>
      </c>
    </row>
    <row r="75" spans="1:117" ht="14.85" customHeight="1" x14ac:dyDescent="0.25">
      <c r="A75" s="5" t="s">
        <v>248</v>
      </c>
      <c r="B75" s="5" t="s">
        <v>249</v>
      </c>
      <c r="C75" s="5" t="s">
        <v>4936</v>
      </c>
      <c r="D75" s="5" t="s">
        <v>250</v>
      </c>
      <c r="E75" s="5" t="s">
        <v>251</v>
      </c>
      <c r="G75" s="6" t="s">
        <v>3005</v>
      </c>
      <c r="H75" s="5">
        <v>1</v>
      </c>
      <c r="I75" s="5">
        <v>-1000</v>
      </c>
      <c r="J75" s="5">
        <v>1000</v>
      </c>
      <c r="K75" s="12" t="s">
        <v>3418</v>
      </c>
      <c r="L75" s="6" t="s">
        <v>3810</v>
      </c>
      <c r="M75" s="13"/>
      <c r="N75" s="40">
        <v>0</v>
      </c>
      <c r="O75" s="40">
        <v>0</v>
      </c>
      <c r="P75" s="40">
        <v>0</v>
      </c>
      <c r="Q75" s="40">
        <v>0</v>
      </c>
      <c r="R75" s="40">
        <f t="shared" si="42"/>
        <v>0</v>
      </c>
      <c r="S75" s="40">
        <f t="shared" si="43"/>
        <v>0</v>
      </c>
      <c r="T75" s="40">
        <v>0</v>
      </c>
      <c r="U75" s="40">
        <v>0</v>
      </c>
      <c r="V75" s="40">
        <v>0</v>
      </c>
      <c r="W75" s="40">
        <v>0</v>
      </c>
      <c r="X75" s="40">
        <f t="shared" si="44"/>
        <v>0</v>
      </c>
      <c r="Y75" s="40">
        <f t="shared" si="45"/>
        <v>0</v>
      </c>
      <c r="Z75" s="40">
        <v>0</v>
      </c>
      <c r="AA75" s="40">
        <v>0</v>
      </c>
      <c r="AB75" s="40">
        <f t="shared" si="46"/>
        <v>0</v>
      </c>
      <c r="AC75" s="40">
        <f t="shared" si="47"/>
        <v>0</v>
      </c>
      <c r="AD75" s="40">
        <v>0</v>
      </c>
      <c r="AE75" s="40">
        <v>0</v>
      </c>
      <c r="AF75" s="40">
        <f t="shared" si="48"/>
        <v>0</v>
      </c>
      <c r="AG75" s="40">
        <f t="shared" si="49"/>
        <v>0</v>
      </c>
      <c r="AH75" s="40">
        <v>0</v>
      </c>
      <c r="AI75" s="40">
        <v>0</v>
      </c>
      <c r="AJ75" s="40">
        <v>0</v>
      </c>
      <c r="AK75" s="40">
        <f t="shared" si="50"/>
        <v>0</v>
      </c>
      <c r="AL75" s="40">
        <f t="shared" si="51"/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f t="shared" si="52"/>
        <v>0</v>
      </c>
      <c r="AR75" s="40">
        <f t="shared" si="53"/>
        <v>0</v>
      </c>
      <c r="AS75" s="40">
        <v>0</v>
      </c>
      <c r="AT75" s="40">
        <v>0</v>
      </c>
      <c r="AU75" s="40">
        <f t="shared" si="54"/>
        <v>0</v>
      </c>
      <c r="AV75" s="40">
        <f t="shared" si="55"/>
        <v>0</v>
      </c>
      <c r="AW75" s="44">
        <v>0</v>
      </c>
      <c r="AX75" s="44">
        <v>0</v>
      </c>
      <c r="AY75" s="44">
        <v>0</v>
      </c>
      <c r="AZ75" s="44">
        <f t="shared" si="56"/>
        <v>0</v>
      </c>
      <c r="BA75" s="44">
        <f t="shared" si="57"/>
        <v>0</v>
      </c>
      <c r="BB75" s="44">
        <v>0</v>
      </c>
      <c r="BC75" s="44">
        <v>0</v>
      </c>
      <c r="BD75" s="44">
        <f t="shared" si="58"/>
        <v>0</v>
      </c>
      <c r="BE75" s="44">
        <f t="shared" si="59"/>
        <v>0</v>
      </c>
      <c r="BF75" s="40">
        <v>0</v>
      </c>
      <c r="BG75" s="40">
        <v>0</v>
      </c>
      <c r="BH75" s="40">
        <v>0</v>
      </c>
      <c r="BI75" s="40">
        <v>0</v>
      </c>
      <c r="BJ75" s="40">
        <f t="shared" si="60"/>
        <v>0</v>
      </c>
      <c r="BK75" s="40">
        <f t="shared" si="61"/>
        <v>0</v>
      </c>
      <c r="BL75" s="40">
        <v>0</v>
      </c>
      <c r="BM75" s="40">
        <v>0</v>
      </c>
      <c r="BN75" s="40">
        <v>0</v>
      </c>
      <c r="BO75" s="40">
        <v>0</v>
      </c>
      <c r="BP75" s="40">
        <f t="shared" si="62"/>
        <v>0</v>
      </c>
      <c r="BQ75" s="40">
        <f t="shared" si="63"/>
        <v>0</v>
      </c>
      <c r="BR75" s="40">
        <v>0</v>
      </c>
      <c r="BS75" s="40">
        <v>0</v>
      </c>
      <c r="BT75" s="40">
        <v>0</v>
      </c>
      <c r="BU75" s="40">
        <f t="shared" si="64"/>
        <v>0</v>
      </c>
      <c r="BV75" s="40">
        <f t="shared" si="65"/>
        <v>0</v>
      </c>
      <c r="BW75" s="40">
        <v>0</v>
      </c>
      <c r="BX75" s="40">
        <v>0</v>
      </c>
      <c r="BY75" s="40">
        <v>0</v>
      </c>
      <c r="BZ75" s="40">
        <v>0</v>
      </c>
      <c r="CA75" s="40">
        <f t="shared" si="66"/>
        <v>0</v>
      </c>
      <c r="CB75" s="40">
        <f t="shared" si="67"/>
        <v>0</v>
      </c>
      <c r="CC75" s="40">
        <v>0</v>
      </c>
      <c r="CD75" s="40">
        <v>0</v>
      </c>
      <c r="CE75" s="40">
        <f t="shared" si="68"/>
        <v>0</v>
      </c>
      <c r="CF75" s="40">
        <f t="shared" si="69"/>
        <v>0</v>
      </c>
      <c r="CG75" s="44">
        <v>0</v>
      </c>
      <c r="CH75" s="44">
        <v>0</v>
      </c>
      <c r="CI75" s="44">
        <v>0</v>
      </c>
      <c r="CJ75" s="44">
        <f t="shared" si="70"/>
        <v>0</v>
      </c>
      <c r="CK75" s="44">
        <f t="shared" si="71"/>
        <v>0</v>
      </c>
      <c r="CL75" s="44">
        <v>0</v>
      </c>
      <c r="CM75" s="44">
        <v>0</v>
      </c>
      <c r="CN75" s="44">
        <f t="shared" si="72"/>
        <v>0</v>
      </c>
      <c r="CO75" s="44">
        <f t="shared" si="73"/>
        <v>0</v>
      </c>
      <c r="CP75" s="40">
        <v>0</v>
      </c>
      <c r="CQ75" s="40">
        <v>0</v>
      </c>
      <c r="CR75" s="40">
        <v>0</v>
      </c>
      <c r="CS75" s="40">
        <f t="shared" si="74"/>
        <v>0</v>
      </c>
      <c r="CT75" s="40">
        <f t="shared" si="75"/>
        <v>0</v>
      </c>
      <c r="CU75" s="40">
        <v>0</v>
      </c>
      <c r="CV75" s="40">
        <v>0</v>
      </c>
      <c r="CW75" s="40">
        <v>0</v>
      </c>
      <c r="CX75" s="40">
        <v>0</v>
      </c>
      <c r="CY75" s="40">
        <f t="shared" si="76"/>
        <v>0</v>
      </c>
      <c r="CZ75" s="40">
        <f t="shared" si="77"/>
        <v>0</v>
      </c>
      <c r="DA75" s="40">
        <v>0</v>
      </c>
      <c r="DB75" s="40">
        <v>0</v>
      </c>
      <c r="DC75" s="40">
        <f t="shared" si="78"/>
        <v>0</v>
      </c>
      <c r="DD75" s="40">
        <f t="shared" si="79"/>
        <v>0</v>
      </c>
      <c r="DE75" s="44">
        <v>0</v>
      </c>
      <c r="DF75" s="44">
        <v>0</v>
      </c>
      <c r="DG75" s="44">
        <v>0</v>
      </c>
      <c r="DH75" s="44">
        <f t="shared" si="80"/>
        <v>0</v>
      </c>
      <c r="DI75" s="44">
        <f t="shared" si="81"/>
        <v>0</v>
      </c>
      <c r="DJ75" s="43">
        <v>0</v>
      </c>
      <c r="DK75" s="43">
        <v>0</v>
      </c>
      <c r="DL75" s="43">
        <f t="shared" si="82"/>
        <v>0</v>
      </c>
      <c r="DM75" s="43">
        <f t="shared" si="83"/>
        <v>0</v>
      </c>
    </row>
    <row r="76" spans="1:117" ht="14.85" customHeight="1" x14ac:dyDescent="0.25">
      <c r="A76" s="5" t="s">
        <v>252</v>
      </c>
      <c r="B76" s="5" t="s">
        <v>253</v>
      </c>
      <c r="C76" s="5" t="s">
        <v>4937</v>
      </c>
      <c r="D76" s="5" t="s">
        <v>254</v>
      </c>
      <c r="E76" s="5" t="s">
        <v>255</v>
      </c>
      <c r="G76" s="11" t="s">
        <v>3232</v>
      </c>
      <c r="H76" s="5">
        <v>0</v>
      </c>
      <c r="I76" s="5">
        <v>0</v>
      </c>
      <c r="J76" s="5">
        <v>1000</v>
      </c>
      <c r="K76" s="12" t="s">
        <v>3419</v>
      </c>
      <c r="L76" s="6" t="s">
        <v>3811</v>
      </c>
      <c r="M76" s="13"/>
      <c r="N76" s="40">
        <v>0</v>
      </c>
      <c r="O76" s="40">
        <v>0</v>
      </c>
      <c r="P76" s="40">
        <v>0</v>
      </c>
      <c r="Q76" s="40">
        <v>0</v>
      </c>
      <c r="R76" s="40">
        <f t="shared" si="42"/>
        <v>0</v>
      </c>
      <c r="S76" s="40">
        <f t="shared" si="43"/>
        <v>0</v>
      </c>
      <c r="T76" s="40">
        <v>0</v>
      </c>
      <c r="U76" s="40">
        <v>0</v>
      </c>
      <c r="V76" s="40">
        <v>0</v>
      </c>
      <c r="W76" s="40">
        <v>0</v>
      </c>
      <c r="X76" s="40">
        <f t="shared" si="44"/>
        <v>0</v>
      </c>
      <c r="Y76" s="40">
        <f t="shared" si="45"/>
        <v>0</v>
      </c>
      <c r="Z76" s="40">
        <v>0</v>
      </c>
      <c r="AA76" s="40">
        <v>0</v>
      </c>
      <c r="AB76" s="40">
        <f t="shared" si="46"/>
        <v>0</v>
      </c>
      <c r="AC76" s="40">
        <f t="shared" si="47"/>
        <v>0</v>
      </c>
      <c r="AD76" s="40">
        <v>0</v>
      </c>
      <c r="AE76" s="40">
        <v>0</v>
      </c>
      <c r="AF76" s="40">
        <f t="shared" si="48"/>
        <v>0</v>
      </c>
      <c r="AG76" s="40">
        <f t="shared" si="49"/>
        <v>0</v>
      </c>
      <c r="AH76" s="40">
        <v>0</v>
      </c>
      <c r="AI76" s="40">
        <v>0</v>
      </c>
      <c r="AJ76" s="40">
        <v>0</v>
      </c>
      <c r="AK76" s="40">
        <f t="shared" si="50"/>
        <v>0</v>
      </c>
      <c r="AL76" s="40">
        <f t="shared" si="51"/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f t="shared" si="52"/>
        <v>0</v>
      </c>
      <c r="AR76" s="40">
        <f t="shared" si="53"/>
        <v>0</v>
      </c>
      <c r="AS76" s="40">
        <v>0</v>
      </c>
      <c r="AT76" s="40">
        <v>0</v>
      </c>
      <c r="AU76" s="40">
        <f t="shared" si="54"/>
        <v>0</v>
      </c>
      <c r="AV76" s="40">
        <f t="shared" si="55"/>
        <v>0</v>
      </c>
      <c r="AW76" s="44">
        <v>0</v>
      </c>
      <c r="AX76" s="44">
        <v>0</v>
      </c>
      <c r="AY76" s="44">
        <v>0</v>
      </c>
      <c r="AZ76" s="44">
        <f t="shared" si="56"/>
        <v>0</v>
      </c>
      <c r="BA76" s="44">
        <f t="shared" si="57"/>
        <v>0</v>
      </c>
      <c r="BB76" s="44">
        <v>0</v>
      </c>
      <c r="BC76" s="44">
        <v>0</v>
      </c>
      <c r="BD76" s="44">
        <f t="shared" si="58"/>
        <v>0</v>
      </c>
      <c r="BE76" s="44">
        <f t="shared" si="59"/>
        <v>0</v>
      </c>
      <c r="BF76" s="40">
        <v>0</v>
      </c>
      <c r="BG76" s="40">
        <v>0</v>
      </c>
      <c r="BH76" s="40">
        <v>0</v>
      </c>
      <c r="BI76" s="40">
        <v>0</v>
      </c>
      <c r="BJ76" s="40">
        <f t="shared" si="60"/>
        <v>0</v>
      </c>
      <c r="BK76" s="40">
        <f t="shared" si="61"/>
        <v>0</v>
      </c>
      <c r="BL76" s="40">
        <v>0</v>
      </c>
      <c r="BM76" s="40">
        <v>0</v>
      </c>
      <c r="BN76" s="40">
        <v>0</v>
      </c>
      <c r="BO76" s="40">
        <v>0</v>
      </c>
      <c r="BP76" s="40">
        <f t="shared" si="62"/>
        <v>0</v>
      </c>
      <c r="BQ76" s="40">
        <f t="shared" si="63"/>
        <v>0</v>
      </c>
      <c r="BR76" s="40">
        <v>0</v>
      </c>
      <c r="BS76" s="40">
        <v>0</v>
      </c>
      <c r="BT76" s="40">
        <v>0</v>
      </c>
      <c r="BU76" s="40">
        <f t="shared" si="64"/>
        <v>0</v>
      </c>
      <c r="BV76" s="40">
        <f t="shared" si="65"/>
        <v>0</v>
      </c>
      <c r="BW76" s="40">
        <v>0</v>
      </c>
      <c r="BX76" s="40">
        <v>0</v>
      </c>
      <c r="BY76" s="40">
        <v>0</v>
      </c>
      <c r="BZ76" s="40">
        <v>0</v>
      </c>
      <c r="CA76" s="40">
        <f t="shared" si="66"/>
        <v>0</v>
      </c>
      <c r="CB76" s="40">
        <f t="shared" si="67"/>
        <v>0</v>
      </c>
      <c r="CC76" s="40">
        <v>0</v>
      </c>
      <c r="CD76" s="40">
        <v>0</v>
      </c>
      <c r="CE76" s="40">
        <f t="shared" si="68"/>
        <v>0</v>
      </c>
      <c r="CF76" s="40">
        <f t="shared" si="69"/>
        <v>0</v>
      </c>
      <c r="CG76" s="44">
        <v>0</v>
      </c>
      <c r="CH76" s="44">
        <v>0</v>
      </c>
      <c r="CI76" s="44">
        <v>0</v>
      </c>
      <c r="CJ76" s="44">
        <f t="shared" si="70"/>
        <v>0</v>
      </c>
      <c r="CK76" s="44">
        <f t="shared" si="71"/>
        <v>0</v>
      </c>
      <c r="CL76" s="44">
        <v>0</v>
      </c>
      <c r="CM76" s="44">
        <v>0</v>
      </c>
      <c r="CN76" s="44">
        <f t="shared" si="72"/>
        <v>0</v>
      </c>
      <c r="CO76" s="44">
        <f t="shared" si="73"/>
        <v>0</v>
      </c>
      <c r="CP76" s="40">
        <v>0</v>
      </c>
      <c r="CQ76" s="40">
        <v>0</v>
      </c>
      <c r="CR76" s="40">
        <v>0</v>
      </c>
      <c r="CS76" s="40">
        <f t="shared" si="74"/>
        <v>0</v>
      </c>
      <c r="CT76" s="40">
        <f t="shared" si="75"/>
        <v>0</v>
      </c>
      <c r="CU76" s="40">
        <v>0</v>
      </c>
      <c r="CV76" s="40">
        <v>0</v>
      </c>
      <c r="CW76" s="40">
        <v>0</v>
      </c>
      <c r="CX76" s="40">
        <v>0</v>
      </c>
      <c r="CY76" s="40">
        <f t="shared" si="76"/>
        <v>0</v>
      </c>
      <c r="CZ76" s="40">
        <f t="shared" si="77"/>
        <v>0</v>
      </c>
      <c r="DA76" s="40">
        <v>0</v>
      </c>
      <c r="DB76" s="40">
        <v>0</v>
      </c>
      <c r="DC76" s="40">
        <f t="shared" si="78"/>
        <v>0</v>
      </c>
      <c r="DD76" s="40">
        <f t="shared" si="79"/>
        <v>0</v>
      </c>
      <c r="DE76" s="44">
        <v>0</v>
      </c>
      <c r="DF76" s="44">
        <v>0</v>
      </c>
      <c r="DG76" s="44">
        <v>0</v>
      </c>
      <c r="DH76" s="44">
        <f t="shared" si="80"/>
        <v>0</v>
      </c>
      <c r="DI76" s="44">
        <f t="shared" si="81"/>
        <v>0</v>
      </c>
      <c r="DJ76" s="43">
        <v>0</v>
      </c>
      <c r="DK76" s="43">
        <v>0</v>
      </c>
      <c r="DL76" s="43">
        <f t="shared" si="82"/>
        <v>0</v>
      </c>
      <c r="DM76" s="43">
        <f t="shared" si="83"/>
        <v>0</v>
      </c>
    </row>
    <row r="77" spans="1:117" ht="14.85" customHeight="1" x14ac:dyDescent="0.25">
      <c r="A77" s="5" t="s">
        <v>256</v>
      </c>
      <c r="B77" s="5" t="s">
        <v>257</v>
      </c>
      <c r="C77" s="5" t="s">
        <v>4938</v>
      </c>
      <c r="D77" s="5" t="s">
        <v>258</v>
      </c>
      <c r="E77" s="5" t="s">
        <v>259</v>
      </c>
      <c r="G77" s="11" t="s">
        <v>2893</v>
      </c>
      <c r="H77" s="5">
        <v>1</v>
      </c>
      <c r="I77" s="5">
        <v>-1000</v>
      </c>
      <c r="J77" s="5">
        <v>1000</v>
      </c>
      <c r="K77" s="12" t="s">
        <v>3420</v>
      </c>
      <c r="L77" s="6" t="s">
        <v>3812</v>
      </c>
      <c r="M77" s="13"/>
      <c r="N77" s="40">
        <v>0</v>
      </c>
      <c r="O77" s="40">
        <v>0</v>
      </c>
      <c r="P77" s="40">
        <v>0</v>
      </c>
      <c r="Q77" s="40">
        <v>0</v>
      </c>
      <c r="R77" s="40">
        <f t="shared" si="42"/>
        <v>0</v>
      </c>
      <c r="S77" s="40">
        <f t="shared" si="43"/>
        <v>0</v>
      </c>
      <c r="T77" s="40">
        <v>0</v>
      </c>
      <c r="U77" s="40">
        <v>0</v>
      </c>
      <c r="V77" s="40">
        <v>0</v>
      </c>
      <c r="W77" s="40">
        <v>0</v>
      </c>
      <c r="X77" s="40">
        <f t="shared" si="44"/>
        <v>0</v>
      </c>
      <c r="Y77" s="40">
        <f t="shared" si="45"/>
        <v>0</v>
      </c>
      <c r="Z77" s="40">
        <v>0</v>
      </c>
      <c r="AA77" s="40">
        <v>0</v>
      </c>
      <c r="AB77" s="40">
        <f t="shared" si="46"/>
        <v>0</v>
      </c>
      <c r="AC77" s="40">
        <f t="shared" si="47"/>
        <v>0</v>
      </c>
      <c r="AD77" s="40">
        <v>0</v>
      </c>
      <c r="AE77" s="40">
        <v>0</v>
      </c>
      <c r="AF77" s="40">
        <f t="shared" si="48"/>
        <v>0</v>
      </c>
      <c r="AG77" s="40">
        <f t="shared" si="49"/>
        <v>0</v>
      </c>
      <c r="AH77" s="40">
        <v>0</v>
      </c>
      <c r="AI77" s="40">
        <v>0</v>
      </c>
      <c r="AJ77" s="40">
        <v>0</v>
      </c>
      <c r="AK77" s="40">
        <f t="shared" si="50"/>
        <v>0</v>
      </c>
      <c r="AL77" s="40">
        <f t="shared" si="51"/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f t="shared" si="52"/>
        <v>0</v>
      </c>
      <c r="AR77" s="40">
        <f t="shared" si="53"/>
        <v>0</v>
      </c>
      <c r="AS77" s="40">
        <v>0</v>
      </c>
      <c r="AT77" s="40">
        <v>0</v>
      </c>
      <c r="AU77" s="40">
        <f t="shared" si="54"/>
        <v>0</v>
      </c>
      <c r="AV77" s="40">
        <f t="shared" si="55"/>
        <v>0</v>
      </c>
      <c r="AW77" s="44">
        <v>0</v>
      </c>
      <c r="AX77" s="44">
        <v>0</v>
      </c>
      <c r="AY77" s="44">
        <v>0</v>
      </c>
      <c r="AZ77" s="44">
        <f t="shared" si="56"/>
        <v>0</v>
      </c>
      <c r="BA77" s="44">
        <f t="shared" si="57"/>
        <v>0</v>
      </c>
      <c r="BB77" s="44">
        <v>0</v>
      </c>
      <c r="BC77" s="44">
        <v>0</v>
      </c>
      <c r="BD77" s="44">
        <f t="shared" si="58"/>
        <v>0</v>
      </c>
      <c r="BE77" s="44">
        <f t="shared" si="59"/>
        <v>0</v>
      </c>
      <c r="BF77" s="40">
        <v>0</v>
      </c>
      <c r="BG77" s="40">
        <v>0</v>
      </c>
      <c r="BH77" s="40">
        <v>0</v>
      </c>
      <c r="BI77" s="40">
        <v>0</v>
      </c>
      <c r="BJ77" s="40">
        <f t="shared" si="60"/>
        <v>0</v>
      </c>
      <c r="BK77" s="40">
        <f t="shared" si="61"/>
        <v>0</v>
      </c>
      <c r="BL77" s="40">
        <v>0</v>
      </c>
      <c r="BM77" s="40">
        <v>0</v>
      </c>
      <c r="BN77" s="40">
        <v>0</v>
      </c>
      <c r="BO77" s="40">
        <v>0</v>
      </c>
      <c r="BP77" s="40">
        <f t="shared" si="62"/>
        <v>0</v>
      </c>
      <c r="BQ77" s="40">
        <f t="shared" si="63"/>
        <v>0</v>
      </c>
      <c r="BR77" s="40">
        <v>0</v>
      </c>
      <c r="BS77" s="40">
        <v>0</v>
      </c>
      <c r="BT77" s="40">
        <v>0</v>
      </c>
      <c r="BU77" s="40">
        <f t="shared" si="64"/>
        <v>0</v>
      </c>
      <c r="BV77" s="40">
        <f t="shared" si="65"/>
        <v>0</v>
      </c>
      <c r="BW77" s="40">
        <v>0</v>
      </c>
      <c r="BX77" s="40">
        <v>0</v>
      </c>
      <c r="BY77" s="40">
        <v>0</v>
      </c>
      <c r="BZ77" s="40">
        <v>0</v>
      </c>
      <c r="CA77" s="40">
        <f t="shared" si="66"/>
        <v>0</v>
      </c>
      <c r="CB77" s="40">
        <f t="shared" si="67"/>
        <v>0</v>
      </c>
      <c r="CC77" s="40">
        <v>0</v>
      </c>
      <c r="CD77" s="40">
        <v>0</v>
      </c>
      <c r="CE77" s="40">
        <f t="shared" si="68"/>
        <v>0</v>
      </c>
      <c r="CF77" s="40">
        <f t="shared" si="69"/>
        <v>0</v>
      </c>
      <c r="CG77" s="44">
        <v>0</v>
      </c>
      <c r="CH77" s="44">
        <v>0</v>
      </c>
      <c r="CI77" s="44">
        <v>0</v>
      </c>
      <c r="CJ77" s="44">
        <f t="shared" si="70"/>
        <v>0</v>
      </c>
      <c r="CK77" s="44">
        <f t="shared" si="71"/>
        <v>0</v>
      </c>
      <c r="CL77" s="44">
        <v>0</v>
      </c>
      <c r="CM77" s="44">
        <v>0</v>
      </c>
      <c r="CN77" s="44">
        <f t="shared" si="72"/>
        <v>0</v>
      </c>
      <c r="CO77" s="44">
        <f t="shared" si="73"/>
        <v>0</v>
      </c>
      <c r="CP77" s="40">
        <v>0</v>
      </c>
      <c r="CQ77" s="40">
        <v>0</v>
      </c>
      <c r="CR77" s="40">
        <v>0</v>
      </c>
      <c r="CS77" s="40">
        <f t="shared" si="74"/>
        <v>0</v>
      </c>
      <c r="CT77" s="40">
        <f t="shared" si="75"/>
        <v>0</v>
      </c>
      <c r="CU77" s="40">
        <v>0</v>
      </c>
      <c r="CV77" s="40">
        <v>0</v>
      </c>
      <c r="CW77" s="40">
        <v>0</v>
      </c>
      <c r="CX77" s="40">
        <v>0</v>
      </c>
      <c r="CY77" s="40">
        <f t="shared" si="76"/>
        <v>0</v>
      </c>
      <c r="CZ77" s="40">
        <f t="shared" si="77"/>
        <v>0</v>
      </c>
      <c r="DA77" s="40">
        <v>0</v>
      </c>
      <c r="DB77" s="40">
        <v>0</v>
      </c>
      <c r="DC77" s="40">
        <f t="shared" si="78"/>
        <v>0</v>
      </c>
      <c r="DD77" s="40">
        <f t="shared" si="79"/>
        <v>0</v>
      </c>
      <c r="DE77" s="44">
        <v>0</v>
      </c>
      <c r="DF77" s="44">
        <v>0</v>
      </c>
      <c r="DG77" s="44">
        <v>0</v>
      </c>
      <c r="DH77" s="44">
        <f t="shared" si="80"/>
        <v>0</v>
      </c>
      <c r="DI77" s="44">
        <f t="shared" si="81"/>
        <v>0</v>
      </c>
      <c r="DJ77" s="43">
        <v>0</v>
      </c>
      <c r="DK77" s="43">
        <v>0</v>
      </c>
      <c r="DL77" s="43">
        <f t="shared" si="82"/>
        <v>0</v>
      </c>
      <c r="DM77" s="43">
        <f t="shared" si="83"/>
        <v>0</v>
      </c>
    </row>
    <row r="78" spans="1:117" ht="14.85" customHeight="1" x14ac:dyDescent="0.25">
      <c r="A78" s="5" t="s">
        <v>260</v>
      </c>
      <c r="B78" s="5" t="s">
        <v>261</v>
      </c>
      <c r="C78" s="5" t="s">
        <v>4939</v>
      </c>
      <c r="D78" s="5" t="s">
        <v>63</v>
      </c>
      <c r="E78" s="5" t="s">
        <v>64</v>
      </c>
      <c r="G78" s="11" t="s">
        <v>3233</v>
      </c>
      <c r="H78" s="5">
        <v>0</v>
      </c>
      <c r="I78" s="5">
        <v>0</v>
      </c>
      <c r="J78" s="5">
        <v>1000</v>
      </c>
      <c r="L78" s="6" t="s">
        <v>3813</v>
      </c>
      <c r="M78" s="13"/>
      <c r="N78" s="40">
        <v>0</v>
      </c>
      <c r="O78" s="40">
        <v>0</v>
      </c>
      <c r="P78" s="40">
        <v>0</v>
      </c>
      <c r="Q78" s="40">
        <v>0</v>
      </c>
      <c r="R78" s="40">
        <f t="shared" si="42"/>
        <v>0</v>
      </c>
      <c r="S78" s="40">
        <f t="shared" si="43"/>
        <v>0</v>
      </c>
      <c r="T78" s="40">
        <v>0</v>
      </c>
      <c r="U78" s="40">
        <v>0</v>
      </c>
      <c r="V78" s="40">
        <v>0</v>
      </c>
      <c r="W78" s="40">
        <v>0</v>
      </c>
      <c r="X78" s="40">
        <f t="shared" si="44"/>
        <v>0</v>
      </c>
      <c r="Y78" s="40">
        <f t="shared" si="45"/>
        <v>0</v>
      </c>
      <c r="Z78" s="40">
        <v>0</v>
      </c>
      <c r="AA78" s="40">
        <v>0</v>
      </c>
      <c r="AB78" s="40">
        <f t="shared" si="46"/>
        <v>0</v>
      </c>
      <c r="AC78" s="40">
        <f t="shared" si="47"/>
        <v>0</v>
      </c>
      <c r="AD78" s="40">
        <v>0</v>
      </c>
      <c r="AE78" s="40">
        <v>0</v>
      </c>
      <c r="AF78" s="40">
        <f t="shared" si="48"/>
        <v>0</v>
      </c>
      <c r="AG78" s="40">
        <f t="shared" si="49"/>
        <v>0</v>
      </c>
      <c r="AH78" s="40">
        <v>0</v>
      </c>
      <c r="AI78" s="40">
        <v>0</v>
      </c>
      <c r="AJ78" s="40">
        <v>0</v>
      </c>
      <c r="AK78" s="40">
        <f t="shared" si="50"/>
        <v>0</v>
      </c>
      <c r="AL78" s="40">
        <f t="shared" si="51"/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f t="shared" si="52"/>
        <v>0</v>
      </c>
      <c r="AR78" s="40">
        <f t="shared" si="53"/>
        <v>0</v>
      </c>
      <c r="AS78" s="40">
        <v>0</v>
      </c>
      <c r="AT78" s="40">
        <v>0</v>
      </c>
      <c r="AU78" s="40">
        <f t="shared" si="54"/>
        <v>0</v>
      </c>
      <c r="AV78" s="40">
        <f t="shared" si="55"/>
        <v>0</v>
      </c>
      <c r="AW78" s="44">
        <v>0</v>
      </c>
      <c r="AX78" s="44">
        <v>0</v>
      </c>
      <c r="AY78" s="44">
        <v>0</v>
      </c>
      <c r="AZ78" s="44">
        <f t="shared" si="56"/>
        <v>0</v>
      </c>
      <c r="BA78" s="44">
        <f t="shared" si="57"/>
        <v>0</v>
      </c>
      <c r="BB78" s="44">
        <v>0</v>
      </c>
      <c r="BC78" s="44">
        <v>0</v>
      </c>
      <c r="BD78" s="44">
        <f t="shared" si="58"/>
        <v>0</v>
      </c>
      <c r="BE78" s="44">
        <f t="shared" si="59"/>
        <v>0</v>
      </c>
      <c r="BF78" s="40">
        <v>0</v>
      </c>
      <c r="BG78" s="40">
        <v>0</v>
      </c>
      <c r="BH78" s="40">
        <v>0</v>
      </c>
      <c r="BI78" s="40">
        <v>0</v>
      </c>
      <c r="BJ78" s="40">
        <f t="shared" si="60"/>
        <v>0</v>
      </c>
      <c r="BK78" s="40">
        <f t="shared" si="61"/>
        <v>0</v>
      </c>
      <c r="BL78" s="40">
        <v>0</v>
      </c>
      <c r="BM78" s="40">
        <v>0</v>
      </c>
      <c r="BN78" s="40">
        <v>0</v>
      </c>
      <c r="BO78" s="40">
        <v>0</v>
      </c>
      <c r="BP78" s="40">
        <f t="shared" si="62"/>
        <v>0</v>
      </c>
      <c r="BQ78" s="40">
        <f t="shared" si="63"/>
        <v>0</v>
      </c>
      <c r="BR78" s="40">
        <v>0</v>
      </c>
      <c r="BS78" s="40">
        <v>0</v>
      </c>
      <c r="BT78" s="40">
        <v>0</v>
      </c>
      <c r="BU78" s="40">
        <f t="shared" si="64"/>
        <v>0</v>
      </c>
      <c r="BV78" s="40">
        <f t="shared" si="65"/>
        <v>0</v>
      </c>
      <c r="BW78" s="40">
        <v>0</v>
      </c>
      <c r="BX78" s="40">
        <v>0</v>
      </c>
      <c r="BY78" s="40">
        <v>0</v>
      </c>
      <c r="BZ78" s="40">
        <v>0</v>
      </c>
      <c r="CA78" s="40">
        <f t="shared" si="66"/>
        <v>0</v>
      </c>
      <c r="CB78" s="40">
        <f t="shared" si="67"/>
        <v>0</v>
      </c>
      <c r="CC78" s="40">
        <v>0</v>
      </c>
      <c r="CD78" s="40">
        <v>0</v>
      </c>
      <c r="CE78" s="40">
        <f t="shared" si="68"/>
        <v>0</v>
      </c>
      <c r="CF78" s="40">
        <f t="shared" si="69"/>
        <v>0</v>
      </c>
      <c r="CG78" s="44">
        <v>0</v>
      </c>
      <c r="CH78" s="44">
        <v>0</v>
      </c>
      <c r="CI78" s="44">
        <v>0</v>
      </c>
      <c r="CJ78" s="44">
        <f t="shared" si="70"/>
        <v>0</v>
      </c>
      <c r="CK78" s="44">
        <f t="shared" si="71"/>
        <v>0</v>
      </c>
      <c r="CL78" s="44">
        <v>0</v>
      </c>
      <c r="CM78" s="44">
        <v>0</v>
      </c>
      <c r="CN78" s="44">
        <f t="shared" si="72"/>
        <v>0</v>
      </c>
      <c r="CO78" s="44">
        <f t="shared" si="73"/>
        <v>0</v>
      </c>
      <c r="CP78" s="40">
        <v>0</v>
      </c>
      <c r="CQ78" s="40">
        <v>0</v>
      </c>
      <c r="CR78" s="40">
        <v>0</v>
      </c>
      <c r="CS78" s="40">
        <f t="shared" si="74"/>
        <v>0</v>
      </c>
      <c r="CT78" s="40">
        <f t="shared" si="75"/>
        <v>0</v>
      </c>
      <c r="CU78" s="40">
        <v>0</v>
      </c>
      <c r="CV78" s="40">
        <v>0</v>
      </c>
      <c r="CW78" s="40">
        <v>0</v>
      </c>
      <c r="CX78" s="40">
        <v>0</v>
      </c>
      <c r="CY78" s="40">
        <f t="shared" si="76"/>
        <v>0</v>
      </c>
      <c r="CZ78" s="40">
        <f t="shared" si="77"/>
        <v>0</v>
      </c>
      <c r="DA78" s="40">
        <v>0</v>
      </c>
      <c r="DB78" s="40">
        <v>0</v>
      </c>
      <c r="DC78" s="40">
        <f t="shared" si="78"/>
        <v>0</v>
      </c>
      <c r="DD78" s="40">
        <f t="shared" si="79"/>
        <v>0</v>
      </c>
      <c r="DE78" s="44">
        <v>0</v>
      </c>
      <c r="DF78" s="44">
        <v>0</v>
      </c>
      <c r="DG78" s="44">
        <v>0</v>
      </c>
      <c r="DH78" s="44">
        <f t="shared" si="80"/>
        <v>0</v>
      </c>
      <c r="DI78" s="44">
        <f t="shared" si="81"/>
        <v>0</v>
      </c>
      <c r="DJ78" s="43">
        <v>0</v>
      </c>
      <c r="DK78" s="43">
        <v>0</v>
      </c>
      <c r="DL78" s="43">
        <f t="shared" si="82"/>
        <v>0</v>
      </c>
      <c r="DM78" s="43">
        <f t="shared" si="83"/>
        <v>0</v>
      </c>
    </row>
    <row r="79" spans="1:117" ht="14.85" customHeight="1" x14ac:dyDescent="0.25">
      <c r="A79" s="5" t="s">
        <v>262</v>
      </c>
      <c r="B79" s="5" t="s">
        <v>263</v>
      </c>
      <c r="C79" s="5" t="s">
        <v>4940</v>
      </c>
      <c r="D79" s="5" t="s">
        <v>264</v>
      </c>
      <c r="E79" s="5" t="s">
        <v>265</v>
      </c>
      <c r="G79" s="11" t="s">
        <v>3365</v>
      </c>
      <c r="H79" s="5">
        <v>1</v>
      </c>
      <c r="I79" s="5">
        <v>-1000</v>
      </c>
      <c r="J79" s="5">
        <v>1000</v>
      </c>
      <c r="K79" s="12" t="s">
        <v>3421</v>
      </c>
      <c r="L79" s="6" t="s">
        <v>3814</v>
      </c>
      <c r="M79" s="13"/>
      <c r="N79" s="40">
        <v>0</v>
      </c>
      <c r="O79" s="40">
        <v>0</v>
      </c>
      <c r="P79" s="40">
        <v>0</v>
      </c>
      <c r="Q79" s="40">
        <v>0</v>
      </c>
      <c r="R79" s="40">
        <f t="shared" si="42"/>
        <v>0</v>
      </c>
      <c r="S79" s="40">
        <f t="shared" si="43"/>
        <v>0</v>
      </c>
      <c r="T79" s="40">
        <v>0</v>
      </c>
      <c r="U79" s="40">
        <v>0</v>
      </c>
      <c r="V79" s="40">
        <v>0</v>
      </c>
      <c r="W79" s="40">
        <v>0</v>
      </c>
      <c r="X79" s="40">
        <f t="shared" si="44"/>
        <v>0</v>
      </c>
      <c r="Y79" s="40">
        <f t="shared" si="45"/>
        <v>0</v>
      </c>
      <c r="Z79" s="40">
        <v>0</v>
      </c>
      <c r="AA79" s="40">
        <v>0</v>
      </c>
      <c r="AB79" s="40">
        <f t="shared" si="46"/>
        <v>0</v>
      </c>
      <c r="AC79" s="40">
        <f t="shared" si="47"/>
        <v>0</v>
      </c>
      <c r="AD79" s="40">
        <v>0</v>
      </c>
      <c r="AE79" s="40">
        <v>0</v>
      </c>
      <c r="AF79" s="40">
        <f t="shared" si="48"/>
        <v>0</v>
      </c>
      <c r="AG79" s="40">
        <f t="shared" si="49"/>
        <v>0</v>
      </c>
      <c r="AH79" s="40">
        <v>0</v>
      </c>
      <c r="AI79" s="40">
        <v>0</v>
      </c>
      <c r="AJ79" s="40">
        <v>0</v>
      </c>
      <c r="AK79" s="40">
        <f t="shared" si="50"/>
        <v>0</v>
      </c>
      <c r="AL79" s="40">
        <f t="shared" si="51"/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f t="shared" si="52"/>
        <v>0</v>
      </c>
      <c r="AR79" s="40">
        <f t="shared" si="53"/>
        <v>0</v>
      </c>
      <c r="AS79" s="40">
        <v>0</v>
      </c>
      <c r="AT79" s="40">
        <v>0</v>
      </c>
      <c r="AU79" s="40">
        <f t="shared" si="54"/>
        <v>0</v>
      </c>
      <c r="AV79" s="40">
        <f t="shared" si="55"/>
        <v>0</v>
      </c>
      <c r="AW79" s="44">
        <v>0</v>
      </c>
      <c r="AX79" s="44">
        <v>0</v>
      </c>
      <c r="AY79" s="44">
        <v>0</v>
      </c>
      <c r="AZ79" s="44">
        <f t="shared" si="56"/>
        <v>0</v>
      </c>
      <c r="BA79" s="44">
        <f t="shared" si="57"/>
        <v>0</v>
      </c>
      <c r="BB79" s="44">
        <v>0</v>
      </c>
      <c r="BC79" s="44">
        <v>0</v>
      </c>
      <c r="BD79" s="44">
        <f t="shared" si="58"/>
        <v>0</v>
      </c>
      <c r="BE79" s="44">
        <f t="shared" si="59"/>
        <v>0</v>
      </c>
      <c r="BF79" s="40">
        <v>0</v>
      </c>
      <c r="BG79" s="40">
        <v>0</v>
      </c>
      <c r="BH79" s="40">
        <v>0</v>
      </c>
      <c r="BI79" s="40">
        <v>0</v>
      </c>
      <c r="BJ79" s="40">
        <f t="shared" si="60"/>
        <v>0</v>
      </c>
      <c r="BK79" s="40">
        <f t="shared" si="61"/>
        <v>0</v>
      </c>
      <c r="BL79" s="40">
        <v>0</v>
      </c>
      <c r="BM79" s="40">
        <v>0</v>
      </c>
      <c r="BN79" s="40">
        <v>0</v>
      </c>
      <c r="BO79" s="40">
        <v>0</v>
      </c>
      <c r="BP79" s="40">
        <f t="shared" si="62"/>
        <v>0</v>
      </c>
      <c r="BQ79" s="40">
        <f t="shared" si="63"/>
        <v>0</v>
      </c>
      <c r="BR79" s="40">
        <v>0</v>
      </c>
      <c r="BS79" s="40">
        <v>0</v>
      </c>
      <c r="BT79" s="40">
        <v>0</v>
      </c>
      <c r="BU79" s="40">
        <f t="shared" si="64"/>
        <v>0</v>
      </c>
      <c r="BV79" s="40">
        <f t="shared" si="65"/>
        <v>0</v>
      </c>
      <c r="BW79" s="40">
        <v>0</v>
      </c>
      <c r="BX79" s="40">
        <v>0</v>
      </c>
      <c r="BY79" s="40">
        <v>0</v>
      </c>
      <c r="BZ79" s="40">
        <v>0</v>
      </c>
      <c r="CA79" s="40">
        <f t="shared" si="66"/>
        <v>0</v>
      </c>
      <c r="CB79" s="40">
        <f t="shared" si="67"/>
        <v>0</v>
      </c>
      <c r="CC79" s="40">
        <v>0</v>
      </c>
      <c r="CD79" s="40">
        <v>0</v>
      </c>
      <c r="CE79" s="40">
        <f t="shared" si="68"/>
        <v>0</v>
      </c>
      <c r="CF79" s="40">
        <f t="shared" si="69"/>
        <v>0</v>
      </c>
      <c r="CG79" s="44">
        <v>0</v>
      </c>
      <c r="CH79" s="44">
        <v>0</v>
      </c>
      <c r="CI79" s="44">
        <v>0</v>
      </c>
      <c r="CJ79" s="44">
        <f t="shared" si="70"/>
        <v>0</v>
      </c>
      <c r="CK79" s="44">
        <f t="shared" si="71"/>
        <v>0</v>
      </c>
      <c r="CL79" s="44">
        <v>0</v>
      </c>
      <c r="CM79" s="44">
        <v>0</v>
      </c>
      <c r="CN79" s="44">
        <f t="shared" si="72"/>
        <v>0</v>
      </c>
      <c r="CO79" s="44">
        <f t="shared" si="73"/>
        <v>0</v>
      </c>
      <c r="CP79" s="40">
        <v>0</v>
      </c>
      <c r="CQ79" s="40">
        <v>0</v>
      </c>
      <c r="CR79" s="40">
        <v>0</v>
      </c>
      <c r="CS79" s="40">
        <f t="shared" si="74"/>
        <v>0</v>
      </c>
      <c r="CT79" s="40">
        <f t="shared" si="75"/>
        <v>0</v>
      </c>
      <c r="CU79" s="40">
        <v>0</v>
      </c>
      <c r="CV79" s="40">
        <v>0</v>
      </c>
      <c r="CW79" s="40">
        <v>0</v>
      </c>
      <c r="CX79" s="40">
        <v>0</v>
      </c>
      <c r="CY79" s="40">
        <f t="shared" si="76"/>
        <v>0</v>
      </c>
      <c r="CZ79" s="40">
        <f t="shared" si="77"/>
        <v>0</v>
      </c>
      <c r="DA79" s="40">
        <v>0</v>
      </c>
      <c r="DB79" s="40">
        <v>0</v>
      </c>
      <c r="DC79" s="40">
        <f t="shared" si="78"/>
        <v>0</v>
      </c>
      <c r="DD79" s="40">
        <f t="shared" si="79"/>
        <v>0</v>
      </c>
      <c r="DE79" s="44">
        <v>0</v>
      </c>
      <c r="DF79" s="44">
        <v>0</v>
      </c>
      <c r="DG79" s="44">
        <v>0</v>
      </c>
      <c r="DH79" s="44">
        <f t="shared" si="80"/>
        <v>0</v>
      </c>
      <c r="DI79" s="44">
        <f t="shared" si="81"/>
        <v>0</v>
      </c>
      <c r="DJ79" s="43">
        <v>0</v>
      </c>
      <c r="DK79" s="43">
        <v>0</v>
      </c>
      <c r="DL79" s="43">
        <f t="shared" si="82"/>
        <v>0</v>
      </c>
      <c r="DM79" s="43">
        <f t="shared" si="83"/>
        <v>0</v>
      </c>
    </row>
    <row r="80" spans="1:117" ht="14.85" customHeight="1" x14ac:dyDescent="0.25">
      <c r="A80" s="5" t="s">
        <v>266</v>
      </c>
      <c r="B80" s="5" t="s">
        <v>267</v>
      </c>
      <c r="C80" s="5" t="s">
        <v>4941</v>
      </c>
      <c r="D80" s="5" t="s">
        <v>232</v>
      </c>
      <c r="E80" s="5" t="s">
        <v>233</v>
      </c>
      <c r="G80" s="11" t="s">
        <v>3228</v>
      </c>
      <c r="H80" s="5">
        <v>0</v>
      </c>
      <c r="I80" s="5">
        <v>0</v>
      </c>
      <c r="J80" s="5">
        <v>1000</v>
      </c>
      <c r="K80" s="12" t="s">
        <v>3422</v>
      </c>
      <c r="L80" s="6" t="s">
        <v>3815</v>
      </c>
      <c r="M80" s="13"/>
      <c r="N80" s="40">
        <v>0</v>
      </c>
      <c r="O80" s="40">
        <v>0</v>
      </c>
      <c r="P80" s="40">
        <v>0</v>
      </c>
      <c r="Q80" s="40">
        <v>0</v>
      </c>
      <c r="R80" s="40">
        <f t="shared" si="42"/>
        <v>0</v>
      </c>
      <c r="S80" s="40">
        <f t="shared" si="43"/>
        <v>0</v>
      </c>
      <c r="T80" s="40">
        <v>0</v>
      </c>
      <c r="U80" s="40">
        <v>0</v>
      </c>
      <c r="V80" s="40">
        <v>0</v>
      </c>
      <c r="W80" s="40">
        <v>0</v>
      </c>
      <c r="X80" s="40">
        <f t="shared" si="44"/>
        <v>0</v>
      </c>
      <c r="Y80" s="40">
        <f t="shared" si="45"/>
        <v>0</v>
      </c>
      <c r="Z80" s="40">
        <v>0</v>
      </c>
      <c r="AA80" s="40">
        <v>0</v>
      </c>
      <c r="AB80" s="40">
        <f t="shared" si="46"/>
        <v>0</v>
      </c>
      <c r="AC80" s="40">
        <f t="shared" si="47"/>
        <v>0</v>
      </c>
      <c r="AD80" s="40">
        <v>0</v>
      </c>
      <c r="AE80" s="40">
        <v>0</v>
      </c>
      <c r="AF80" s="40">
        <f t="shared" si="48"/>
        <v>0</v>
      </c>
      <c r="AG80" s="40">
        <f t="shared" si="49"/>
        <v>0</v>
      </c>
      <c r="AH80" s="40">
        <v>0</v>
      </c>
      <c r="AI80" s="40">
        <v>0</v>
      </c>
      <c r="AJ80" s="40">
        <v>0</v>
      </c>
      <c r="AK80" s="40">
        <f t="shared" si="50"/>
        <v>0</v>
      </c>
      <c r="AL80" s="40">
        <f t="shared" si="51"/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f t="shared" si="52"/>
        <v>0</v>
      </c>
      <c r="AR80" s="40">
        <f t="shared" si="53"/>
        <v>0</v>
      </c>
      <c r="AS80" s="40">
        <v>0</v>
      </c>
      <c r="AT80" s="40">
        <v>0</v>
      </c>
      <c r="AU80" s="40">
        <f t="shared" si="54"/>
        <v>0</v>
      </c>
      <c r="AV80" s="40">
        <f t="shared" si="55"/>
        <v>0</v>
      </c>
      <c r="AW80" s="44">
        <v>0</v>
      </c>
      <c r="AX80" s="44">
        <v>0</v>
      </c>
      <c r="AY80" s="44">
        <v>0</v>
      </c>
      <c r="AZ80" s="44">
        <f t="shared" si="56"/>
        <v>0</v>
      </c>
      <c r="BA80" s="44">
        <f t="shared" si="57"/>
        <v>0</v>
      </c>
      <c r="BB80" s="44">
        <v>0</v>
      </c>
      <c r="BC80" s="44">
        <v>0</v>
      </c>
      <c r="BD80" s="44">
        <f t="shared" si="58"/>
        <v>0</v>
      </c>
      <c r="BE80" s="44">
        <f t="shared" si="59"/>
        <v>0</v>
      </c>
      <c r="BF80" s="40">
        <v>0</v>
      </c>
      <c r="BG80" s="40">
        <v>0</v>
      </c>
      <c r="BH80" s="40">
        <v>0</v>
      </c>
      <c r="BI80" s="40">
        <v>0</v>
      </c>
      <c r="BJ80" s="40">
        <f t="shared" si="60"/>
        <v>0</v>
      </c>
      <c r="BK80" s="40">
        <f t="shared" si="61"/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f t="shared" si="62"/>
        <v>0</v>
      </c>
      <c r="BQ80" s="40">
        <f t="shared" si="63"/>
        <v>0</v>
      </c>
      <c r="BR80" s="40">
        <v>0</v>
      </c>
      <c r="BS80" s="40">
        <v>0</v>
      </c>
      <c r="BT80" s="40">
        <v>0</v>
      </c>
      <c r="BU80" s="40">
        <f t="shared" si="64"/>
        <v>0</v>
      </c>
      <c r="BV80" s="40">
        <f t="shared" si="65"/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f t="shared" si="66"/>
        <v>0</v>
      </c>
      <c r="CB80" s="40">
        <f t="shared" si="67"/>
        <v>0</v>
      </c>
      <c r="CC80" s="40">
        <v>0</v>
      </c>
      <c r="CD80" s="40">
        <v>0</v>
      </c>
      <c r="CE80" s="40">
        <f t="shared" si="68"/>
        <v>0</v>
      </c>
      <c r="CF80" s="40">
        <f t="shared" si="69"/>
        <v>0</v>
      </c>
      <c r="CG80" s="44">
        <v>0</v>
      </c>
      <c r="CH80" s="44">
        <v>0</v>
      </c>
      <c r="CI80" s="44">
        <v>0</v>
      </c>
      <c r="CJ80" s="44">
        <f t="shared" si="70"/>
        <v>0</v>
      </c>
      <c r="CK80" s="44">
        <f t="shared" si="71"/>
        <v>0</v>
      </c>
      <c r="CL80" s="44">
        <v>0</v>
      </c>
      <c r="CM80" s="44">
        <v>0</v>
      </c>
      <c r="CN80" s="44">
        <f t="shared" si="72"/>
        <v>0</v>
      </c>
      <c r="CO80" s="44">
        <f t="shared" si="73"/>
        <v>0</v>
      </c>
      <c r="CP80" s="40">
        <v>0</v>
      </c>
      <c r="CQ80" s="40">
        <v>0</v>
      </c>
      <c r="CR80" s="40">
        <v>0</v>
      </c>
      <c r="CS80" s="40">
        <f t="shared" si="74"/>
        <v>0</v>
      </c>
      <c r="CT80" s="40">
        <f t="shared" si="75"/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f t="shared" si="76"/>
        <v>0</v>
      </c>
      <c r="CZ80" s="40">
        <f t="shared" si="77"/>
        <v>0</v>
      </c>
      <c r="DA80" s="40">
        <v>0</v>
      </c>
      <c r="DB80" s="40">
        <v>0</v>
      </c>
      <c r="DC80" s="40">
        <f t="shared" si="78"/>
        <v>0</v>
      </c>
      <c r="DD80" s="40">
        <f t="shared" si="79"/>
        <v>0</v>
      </c>
      <c r="DE80" s="44">
        <v>0</v>
      </c>
      <c r="DF80" s="44">
        <v>0</v>
      </c>
      <c r="DG80" s="44">
        <v>0</v>
      </c>
      <c r="DH80" s="44">
        <f t="shared" si="80"/>
        <v>0</v>
      </c>
      <c r="DI80" s="44">
        <f t="shared" si="81"/>
        <v>0</v>
      </c>
      <c r="DJ80" s="43">
        <v>0</v>
      </c>
      <c r="DK80" s="43">
        <v>0</v>
      </c>
      <c r="DL80" s="43">
        <f t="shared" si="82"/>
        <v>0</v>
      </c>
      <c r="DM80" s="43">
        <f t="shared" si="83"/>
        <v>0</v>
      </c>
    </row>
    <row r="81" spans="1:117" ht="14.85" customHeight="1" x14ac:dyDescent="0.25">
      <c r="A81" s="5" t="s">
        <v>268</v>
      </c>
      <c r="B81" s="5" t="s">
        <v>269</v>
      </c>
      <c r="C81" s="5" t="s">
        <v>4942</v>
      </c>
      <c r="D81" s="5" t="s">
        <v>270</v>
      </c>
      <c r="E81" s="5" t="s">
        <v>271</v>
      </c>
      <c r="G81" s="11" t="s">
        <v>3234</v>
      </c>
      <c r="H81" s="5">
        <v>0</v>
      </c>
      <c r="I81" s="5">
        <v>0</v>
      </c>
      <c r="J81" s="5">
        <v>1000</v>
      </c>
      <c r="K81" s="12" t="s">
        <v>3423</v>
      </c>
      <c r="L81" s="6" t="s">
        <v>3816</v>
      </c>
      <c r="M81" s="13"/>
      <c r="N81" s="40">
        <v>0</v>
      </c>
      <c r="O81" s="40">
        <v>0</v>
      </c>
      <c r="P81" s="40">
        <v>0</v>
      </c>
      <c r="Q81" s="40">
        <v>0</v>
      </c>
      <c r="R81" s="40">
        <f t="shared" si="42"/>
        <v>0</v>
      </c>
      <c r="S81" s="40">
        <f t="shared" si="43"/>
        <v>0</v>
      </c>
      <c r="T81" s="40">
        <v>0</v>
      </c>
      <c r="U81" s="40">
        <v>0</v>
      </c>
      <c r="V81" s="40">
        <v>0</v>
      </c>
      <c r="W81" s="40">
        <v>0</v>
      </c>
      <c r="X81" s="40">
        <f t="shared" si="44"/>
        <v>0</v>
      </c>
      <c r="Y81" s="40">
        <f t="shared" si="45"/>
        <v>0</v>
      </c>
      <c r="Z81" s="40">
        <v>0</v>
      </c>
      <c r="AA81" s="40">
        <v>0</v>
      </c>
      <c r="AB81" s="40">
        <f t="shared" si="46"/>
        <v>0</v>
      </c>
      <c r="AC81" s="40">
        <f t="shared" si="47"/>
        <v>0</v>
      </c>
      <c r="AD81" s="40">
        <v>0</v>
      </c>
      <c r="AE81" s="40">
        <v>0</v>
      </c>
      <c r="AF81" s="40">
        <f t="shared" si="48"/>
        <v>0</v>
      </c>
      <c r="AG81" s="40">
        <f t="shared" si="49"/>
        <v>0</v>
      </c>
      <c r="AH81" s="40">
        <v>0</v>
      </c>
      <c r="AI81" s="40">
        <v>0</v>
      </c>
      <c r="AJ81" s="40">
        <v>0</v>
      </c>
      <c r="AK81" s="40">
        <f t="shared" si="50"/>
        <v>0</v>
      </c>
      <c r="AL81" s="40">
        <f t="shared" si="51"/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f t="shared" si="52"/>
        <v>0</v>
      </c>
      <c r="AR81" s="40">
        <f t="shared" si="53"/>
        <v>0</v>
      </c>
      <c r="AS81" s="40">
        <v>0</v>
      </c>
      <c r="AT81" s="40">
        <v>0</v>
      </c>
      <c r="AU81" s="40">
        <f t="shared" si="54"/>
        <v>0</v>
      </c>
      <c r="AV81" s="40">
        <f t="shared" si="55"/>
        <v>0</v>
      </c>
      <c r="AW81" s="44">
        <v>0</v>
      </c>
      <c r="AX81" s="44">
        <v>0</v>
      </c>
      <c r="AY81" s="44">
        <v>0</v>
      </c>
      <c r="AZ81" s="44">
        <f t="shared" si="56"/>
        <v>0</v>
      </c>
      <c r="BA81" s="44">
        <f t="shared" si="57"/>
        <v>0</v>
      </c>
      <c r="BB81" s="44">
        <v>0</v>
      </c>
      <c r="BC81" s="44">
        <v>0</v>
      </c>
      <c r="BD81" s="44">
        <f t="shared" si="58"/>
        <v>0</v>
      </c>
      <c r="BE81" s="44">
        <f t="shared" si="59"/>
        <v>0</v>
      </c>
      <c r="BF81" s="40">
        <v>0</v>
      </c>
      <c r="BG81" s="40">
        <v>0</v>
      </c>
      <c r="BH81" s="40">
        <v>0</v>
      </c>
      <c r="BI81" s="40">
        <v>0</v>
      </c>
      <c r="BJ81" s="40">
        <f t="shared" si="60"/>
        <v>0</v>
      </c>
      <c r="BK81" s="40">
        <f t="shared" si="61"/>
        <v>0</v>
      </c>
      <c r="BL81" s="40">
        <v>0</v>
      </c>
      <c r="BM81" s="40">
        <v>0</v>
      </c>
      <c r="BN81" s="40">
        <v>0</v>
      </c>
      <c r="BO81" s="40">
        <v>0</v>
      </c>
      <c r="BP81" s="40">
        <f t="shared" si="62"/>
        <v>0</v>
      </c>
      <c r="BQ81" s="40">
        <f t="shared" si="63"/>
        <v>0</v>
      </c>
      <c r="BR81" s="40">
        <v>0</v>
      </c>
      <c r="BS81" s="40">
        <v>0</v>
      </c>
      <c r="BT81" s="40">
        <v>0</v>
      </c>
      <c r="BU81" s="40">
        <f t="shared" si="64"/>
        <v>0</v>
      </c>
      <c r="BV81" s="40">
        <f t="shared" si="65"/>
        <v>0</v>
      </c>
      <c r="BW81" s="40">
        <v>0</v>
      </c>
      <c r="BX81" s="40">
        <v>0</v>
      </c>
      <c r="BY81" s="40">
        <v>0</v>
      </c>
      <c r="BZ81" s="40">
        <v>0</v>
      </c>
      <c r="CA81" s="40">
        <f t="shared" si="66"/>
        <v>0</v>
      </c>
      <c r="CB81" s="40">
        <f t="shared" si="67"/>
        <v>0</v>
      </c>
      <c r="CC81" s="40">
        <v>0</v>
      </c>
      <c r="CD81" s="40">
        <v>0</v>
      </c>
      <c r="CE81" s="40">
        <f t="shared" si="68"/>
        <v>0</v>
      </c>
      <c r="CF81" s="40">
        <f t="shared" si="69"/>
        <v>0</v>
      </c>
      <c r="CG81" s="44">
        <v>0</v>
      </c>
      <c r="CH81" s="44">
        <v>0</v>
      </c>
      <c r="CI81" s="44">
        <v>0</v>
      </c>
      <c r="CJ81" s="44">
        <f t="shared" si="70"/>
        <v>0</v>
      </c>
      <c r="CK81" s="44">
        <f t="shared" si="71"/>
        <v>0</v>
      </c>
      <c r="CL81" s="44">
        <v>0</v>
      </c>
      <c r="CM81" s="44">
        <v>0</v>
      </c>
      <c r="CN81" s="44">
        <f t="shared" si="72"/>
        <v>0</v>
      </c>
      <c r="CO81" s="44">
        <f t="shared" si="73"/>
        <v>0</v>
      </c>
      <c r="CP81" s="40">
        <v>0</v>
      </c>
      <c r="CQ81" s="40">
        <v>0</v>
      </c>
      <c r="CR81" s="40">
        <v>0</v>
      </c>
      <c r="CS81" s="40">
        <f t="shared" si="74"/>
        <v>0</v>
      </c>
      <c r="CT81" s="40">
        <f t="shared" si="75"/>
        <v>0</v>
      </c>
      <c r="CU81" s="40">
        <v>0</v>
      </c>
      <c r="CV81" s="40">
        <v>0</v>
      </c>
      <c r="CW81" s="40">
        <v>0</v>
      </c>
      <c r="CX81" s="40">
        <v>0</v>
      </c>
      <c r="CY81" s="40">
        <f t="shared" si="76"/>
        <v>0</v>
      </c>
      <c r="CZ81" s="40">
        <f t="shared" si="77"/>
        <v>0</v>
      </c>
      <c r="DA81" s="40">
        <v>0</v>
      </c>
      <c r="DB81" s="40">
        <v>0</v>
      </c>
      <c r="DC81" s="40">
        <f t="shared" si="78"/>
        <v>0</v>
      </c>
      <c r="DD81" s="40">
        <f t="shared" si="79"/>
        <v>0</v>
      </c>
      <c r="DE81" s="44">
        <v>0</v>
      </c>
      <c r="DF81" s="44">
        <v>0</v>
      </c>
      <c r="DG81" s="44">
        <v>0</v>
      </c>
      <c r="DH81" s="44">
        <f t="shared" si="80"/>
        <v>0</v>
      </c>
      <c r="DI81" s="44">
        <f t="shared" si="81"/>
        <v>0</v>
      </c>
      <c r="DJ81" s="43">
        <v>0</v>
      </c>
      <c r="DK81" s="43">
        <v>0</v>
      </c>
      <c r="DL81" s="43">
        <f t="shared" si="82"/>
        <v>0</v>
      </c>
      <c r="DM81" s="43">
        <f t="shared" si="83"/>
        <v>0</v>
      </c>
    </row>
    <row r="82" spans="1:117" s="26" customFormat="1" ht="14.85" customHeight="1" x14ac:dyDescent="0.25">
      <c r="A82" s="26" t="s">
        <v>272</v>
      </c>
      <c r="B82" s="26" t="s">
        <v>273</v>
      </c>
      <c r="C82" s="5" t="s">
        <v>4943</v>
      </c>
      <c r="D82" s="26" t="s">
        <v>274</v>
      </c>
      <c r="E82" s="26" t="s">
        <v>275</v>
      </c>
      <c r="F82" s="27"/>
      <c r="G82" s="28" t="s">
        <v>2893</v>
      </c>
      <c r="H82" s="26">
        <v>1</v>
      </c>
      <c r="I82" s="26">
        <v>-1000</v>
      </c>
      <c r="J82" s="26">
        <v>1000</v>
      </c>
      <c r="K82" s="29" t="s">
        <v>2812</v>
      </c>
      <c r="L82" s="27" t="s">
        <v>3817</v>
      </c>
      <c r="M82" s="30"/>
      <c r="N82" s="41">
        <v>-1.0930075200008105E-2</v>
      </c>
      <c r="O82" s="41">
        <v>-1.0930075200008105E-2</v>
      </c>
      <c r="P82" s="41">
        <v>-1.0930075200008105E-2</v>
      </c>
      <c r="Q82" s="41">
        <v>-1.1196662400038804E-2</v>
      </c>
      <c r="R82" s="40">
        <f t="shared" si="42"/>
        <v>-1.0996722000015779E-2</v>
      </c>
      <c r="S82" s="40">
        <f t="shared" si="43"/>
        <v>1.1543564377517452E-4</v>
      </c>
      <c r="T82" s="41">
        <v>-1.1196662400038804E-2</v>
      </c>
      <c r="U82" s="41">
        <v>-1.1196662400038804E-2</v>
      </c>
      <c r="V82" s="41">
        <v>-1.0930075200008105E-2</v>
      </c>
      <c r="W82" s="41">
        <v>-1.1196662400038804E-2</v>
      </c>
      <c r="X82" s="40">
        <f t="shared" si="44"/>
        <v>-1.1130015600031129E-2</v>
      </c>
      <c r="Y82" s="40">
        <f t="shared" si="45"/>
        <v>1.1543564377517452E-4</v>
      </c>
      <c r="Z82" s="41">
        <v>-1.0930075200008105E-2</v>
      </c>
      <c r="AA82" s="41">
        <v>-1.1196662400038804E-2</v>
      </c>
      <c r="AB82" s="40">
        <f t="shared" si="46"/>
        <v>-1.1063368800023454E-2</v>
      </c>
      <c r="AC82" s="40">
        <f t="shared" si="47"/>
        <v>1.3329360001534951E-4</v>
      </c>
      <c r="AD82" s="41">
        <v>-1.1196662400038804E-2</v>
      </c>
      <c r="AE82" s="41">
        <v>-1.0930075200008105E-2</v>
      </c>
      <c r="AF82" s="40">
        <f t="shared" si="48"/>
        <v>-1.1063368800023454E-2</v>
      </c>
      <c r="AG82" s="40">
        <f t="shared" si="49"/>
        <v>1.3329360001534951E-4</v>
      </c>
      <c r="AH82" s="41">
        <v>-1.0930075200008105E-2</v>
      </c>
      <c r="AI82" s="41">
        <v>-1.0930075200008105E-2</v>
      </c>
      <c r="AJ82" s="41">
        <v>-1.0930075200008105E-2</v>
      </c>
      <c r="AK82" s="40">
        <f t="shared" si="50"/>
        <v>-1.0930075200008105E-2</v>
      </c>
      <c r="AL82" s="40">
        <f t="shared" si="51"/>
        <v>0</v>
      </c>
      <c r="AM82" s="41">
        <v>-1.1196662400038804E-2</v>
      </c>
      <c r="AN82" s="41">
        <v>-1.1196662400038804E-2</v>
      </c>
      <c r="AO82" s="41">
        <v>-1.1196662400038804E-2</v>
      </c>
      <c r="AP82" s="41">
        <v>-1.1463249599955816E-2</v>
      </c>
      <c r="AQ82" s="40">
        <f t="shared" si="52"/>
        <v>-1.1263309200018057E-2</v>
      </c>
      <c r="AR82" s="40">
        <f t="shared" si="53"/>
        <v>1.1543564372594667E-4</v>
      </c>
      <c r="AS82" s="41">
        <v>-1.1196662400038804E-2</v>
      </c>
      <c r="AT82" s="41">
        <v>-1.1196662400038804E-2</v>
      </c>
      <c r="AU82" s="40">
        <f t="shared" si="54"/>
        <v>-1.1196662400038804E-2</v>
      </c>
      <c r="AV82" s="40">
        <f t="shared" si="55"/>
        <v>0</v>
      </c>
      <c r="AW82" s="44">
        <v>-5.3317440000455463E-3</v>
      </c>
      <c r="AX82" s="44">
        <v>-5.2251091200332667E-3</v>
      </c>
      <c r="AY82" s="44">
        <v>-5.1184742400209871E-3</v>
      </c>
      <c r="AZ82" s="44">
        <f t="shared" si="56"/>
        <v>-5.2251091200332667E-3</v>
      </c>
      <c r="BA82" s="44">
        <f t="shared" si="57"/>
        <v>8.7067014937664615E-5</v>
      </c>
      <c r="BB82" s="44">
        <v>-5.5983311999625585E-3</v>
      </c>
      <c r="BC82" s="44">
        <v>-5.5983311999625585E-3</v>
      </c>
      <c r="BD82" s="44">
        <f t="shared" si="58"/>
        <v>-5.5983311999625585E-3</v>
      </c>
      <c r="BE82" s="44">
        <f t="shared" si="59"/>
        <v>0</v>
      </c>
      <c r="BF82" s="41">
        <v>-2.1583660562782825E-2</v>
      </c>
      <c r="BG82" s="41">
        <v>-2.1029170226142924E-2</v>
      </c>
      <c r="BH82" s="41">
        <v>-2.4025126488140813E-2</v>
      </c>
      <c r="BI82" s="41">
        <v>-2.1147285666074822E-2</v>
      </c>
      <c r="BJ82" s="40">
        <f t="shared" si="60"/>
        <v>-2.1946310735785346E-2</v>
      </c>
      <c r="BK82" s="40">
        <f t="shared" si="61"/>
        <v>1.2178441871472164E-3</v>
      </c>
      <c r="BL82" s="41">
        <v>-1.9044182329707837E-2</v>
      </c>
      <c r="BM82" s="41">
        <v>-1.993483552212183E-2</v>
      </c>
      <c r="BN82" s="41">
        <v>-1.9859684632820063E-2</v>
      </c>
      <c r="BO82" s="41">
        <v>-1.9879737393921459E-2</v>
      </c>
      <c r="BP82" s="40">
        <f t="shared" si="62"/>
        <v>-1.9679609969642797E-2</v>
      </c>
      <c r="BQ82" s="40">
        <f t="shared" si="63"/>
        <v>3.6789476705246772E-4</v>
      </c>
      <c r="BR82" s="41">
        <v>-1.284862983527546E-2</v>
      </c>
      <c r="BS82" s="41">
        <v>-1.2382962471178871E-2</v>
      </c>
      <c r="BT82" s="41">
        <v>-1.2603332634512299E-2</v>
      </c>
      <c r="BU82" s="40">
        <f t="shared" si="64"/>
        <v>-1.2611641646988877E-2</v>
      </c>
      <c r="BV82" s="40">
        <f t="shared" si="65"/>
        <v>1.9019867378159829E-4</v>
      </c>
      <c r="BW82" s="41">
        <v>-1.3750291823612315E-2</v>
      </c>
      <c r="BX82" s="41">
        <v>-1.3371720191344139E-2</v>
      </c>
      <c r="BY82" s="41">
        <v>-1.3573981110880595E-2</v>
      </c>
      <c r="BZ82" s="41">
        <v>-1.363987235311015E-2</v>
      </c>
      <c r="CA82" s="40">
        <f t="shared" si="66"/>
        <v>-1.35839663697368E-2</v>
      </c>
      <c r="CB82" s="40">
        <f t="shared" si="67"/>
        <v>1.3778405315978349E-4</v>
      </c>
      <c r="CC82" s="41">
        <v>-1.2803822938167286E-2</v>
      </c>
      <c r="CD82" s="41">
        <v>-1.273202812569707E-2</v>
      </c>
      <c r="CE82" s="40">
        <f t="shared" si="68"/>
        <v>-1.2767925531932178E-2</v>
      </c>
      <c r="CF82" s="40">
        <f t="shared" si="69"/>
        <v>3.5897406235108065E-5</v>
      </c>
      <c r="CG82" s="44">
        <v>-6.3930149135558167E-3</v>
      </c>
      <c r="CH82" s="44">
        <v>-6.7018758435324344E-3</v>
      </c>
      <c r="CI82" s="44">
        <v>-5.6349544905742732E-3</v>
      </c>
      <c r="CJ82" s="44">
        <f t="shared" si="70"/>
        <v>-6.2432817492208414E-3</v>
      </c>
      <c r="CK82" s="44">
        <f t="shared" si="71"/>
        <v>4.4825239075461481E-4</v>
      </c>
      <c r="CL82" s="44">
        <v>-7.4271657132385371E-3</v>
      </c>
      <c r="CM82" s="44">
        <v>-6.7980169618522268E-3</v>
      </c>
      <c r="CN82" s="44">
        <f t="shared" si="72"/>
        <v>-7.112591337545382E-3</v>
      </c>
      <c r="CO82" s="44">
        <f t="shared" si="73"/>
        <v>3.1457437569315516E-4</v>
      </c>
      <c r="CP82" s="41">
        <v>-1.246647710581783E-2</v>
      </c>
      <c r="CQ82" s="41">
        <v>-1.1851479218648819E-2</v>
      </c>
      <c r="CR82" s="41">
        <v>-1.2244630068039442E-2</v>
      </c>
      <c r="CS82" s="40">
        <f t="shared" si="74"/>
        <v>-1.2187528797502031E-2</v>
      </c>
      <c r="CT82" s="40">
        <f t="shared" si="75"/>
        <v>2.5429774756942808E-4</v>
      </c>
      <c r="CU82" s="41">
        <v>-1.2364294081066873E-2</v>
      </c>
      <c r="CV82" s="41">
        <v>-1.201335565701811E-2</v>
      </c>
      <c r="CW82" s="41">
        <v>-1.2159524450339632E-2</v>
      </c>
      <c r="CX82" s="41">
        <v>-1.2225973126533063E-2</v>
      </c>
      <c r="CY82" s="40">
        <f t="shared" si="76"/>
        <v>-1.2190786828739419E-2</v>
      </c>
      <c r="CZ82" s="40">
        <f t="shared" si="77"/>
        <v>1.262952880794193E-4</v>
      </c>
      <c r="DA82" s="41">
        <v>-1.2803822938167286E-2</v>
      </c>
      <c r="DB82" s="41">
        <v>-1.273202812569707E-2</v>
      </c>
      <c r="DC82" s="40">
        <f t="shared" si="78"/>
        <v>-1.2767925531932178E-2</v>
      </c>
      <c r="DD82" s="40">
        <f t="shared" si="79"/>
        <v>3.5897406235108065E-5</v>
      </c>
      <c r="DE82" s="44">
        <v>-6.3930149135558167E-3</v>
      </c>
      <c r="DF82" s="44">
        <v>-6.7018758435324344E-3</v>
      </c>
      <c r="DG82" s="44">
        <v>-5.6349544905742732E-3</v>
      </c>
      <c r="DH82" s="44">
        <f t="shared" si="80"/>
        <v>-6.2432817492208414E-3</v>
      </c>
      <c r="DI82" s="44">
        <f t="shared" si="81"/>
        <v>4.4825239075461481E-4</v>
      </c>
      <c r="DJ82" s="46">
        <v>-7.4271657132385371E-3</v>
      </c>
      <c r="DK82" s="46">
        <v>-6.7980169618522268E-3</v>
      </c>
      <c r="DL82" s="43">
        <f t="shared" si="82"/>
        <v>-7.112591337545382E-3</v>
      </c>
      <c r="DM82" s="43">
        <f t="shared" si="83"/>
        <v>3.1457437569315516E-4</v>
      </c>
    </row>
    <row r="83" spans="1:117" ht="14.85" customHeight="1" x14ac:dyDescent="0.25">
      <c r="A83" s="5" t="s">
        <v>276</v>
      </c>
      <c r="B83" s="5" t="s">
        <v>277</v>
      </c>
      <c r="C83" s="5" t="s">
        <v>4944</v>
      </c>
      <c r="D83" s="5" t="s">
        <v>278</v>
      </c>
      <c r="E83" s="5" t="s">
        <v>279</v>
      </c>
      <c r="G83" s="11" t="s">
        <v>3235</v>
      </c>
      <c r="H83" s="5">
        <v>0</v>
      </c>
      <c r="I83" s="5">
        <v>0</v>
      </c>
      <c r="J83" s="5">
        <v>1000</v>
      </c>
      <c r="K83" s="12" t="s">
        <v>3424</v>
      </c>
      <c r="L83" s="6" t="s">
        <v>3818</v>
      </c>
      <c r="M83" s="13"/>
      <c r="N83" s="40">
        <v>0</v>
      </c>
      <c r="O83" s="40">
        <v>0</v>
      </c>
      <c r="P83" s="40">
        <v>0</v>
      </c>
      <c r="Q83" s="40">
        <v>0</v>
      </c>
      <c r="R83" s="40">
        <f t="shared" si="42"/>
        <v>0</v>
      </c>
      <c r="S83" s="40">
        <f t="shared" si="43"/>
        <v>0</v>
      </c>
      <c r="T83" s="40">
        <v>0</v>
      </c>
      <c r="U83" s="40">
        <v>0</v>
      </c>
      <c r="V83" s="40">
        <v>0</v>
      </c>
      <c r="W83" s="40">
        <v>0</v>
      </c>
      <c r="X83" s="40">
        <f t="shared" si="44"/>
        <v>0</v>
      </c>
      <c r="Y83" s="40">
        <f t="shared" si="45"/>
        <v>0</v>
      </c>
      <c r="Z83" s="40">
        <v>0</v>
      </c>
      <c r="AA83" s="40">
        <v>0</v>
      </c>
      <c r="AB83" s="40">
        <f t="shared" si="46"/>
        <v>0</v>
      </c>
      <c r="AC83" s="40">
        <f t="shared" si="47"/>
        <v>0</v>
      </c>
      <c r="AD83" s="40">
        <v>0</v>
      </c>
      <c r="AE83" s="40">
        <v>0</v>
      </c>
      <c r="AF83" s="40">
        <f t="shared" si="48"/>
        <v>0</v>
      </c>
      <c r="AG83" s="40">
        <f t="shared" si="49"/>
        <v>0</v>
      </c>
      <c r="AH83" s="40">
        <v>0</v>
      </c>
      <c r="AI83" s="40">
        <v>0</v>
      </c>
      <c r="AJ83" s="40">
        <v>0</v>
      </c>
      <c r="AK83" s="40">
        <f t="shared" si="50"/>
        <v>0</v>
      </c>
      <c r="AL83" s="40">
        <f t="shared" si="51"/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f t="shared" si="52"/>
        <v>0</v>
      </c>
      <c r="AR83" s="40">
        <f t="shared" si="53"/>
        <v>0</v>
      </c>
      <c r="AS83" s="40">
        <v>0</v>
      </c>
      <c r="AT83" s="40">
        <v>0</v>
      </c>
      <c r="AU83" s="40">
        <f t="shared" si="54"/>
        <v>0</v>
      </c>
      <c r="AV83" s="40">
        <f t="shared" si="55"/>
        <v>0</v>
      </c>
      <c r="AW83" s="44">
        <v>0</v>
      </c>
      <c r="AX83" s="44">
        <v>0</v>
      </c>
      <c r="AY83" s="44">
        <v>0</v>
      </c>
      <c r="AZ83" s="44">
        <f t="shared" si="56"/>
        <v>0</v>
      </c>
      <c r="BA83" s="44">
        <f t="shared" si="57"/>
        <v>0</v>
      </c>
      <c r="BB83" s="44">
        <v>0</v>
      </c>
      <c r="BC83" s="44">
        <v>0</v>
      </c>
      <c r="BD83" s="44">
        <f t="shared" si="58"/>
        <v>0</v>
      </c>
      <c r="BE83" s="44">
        <f t="shared" si="59"/>
        <v>0</v>
      </c>
      <c r="BF83" s="40">
        <v>0</v>
      </c>
      <c r="BG83" s="40">
        <v>0</v>
      </c>
      <c r="BH83" s="40">
        <v>0</v>
      </c>
      <c r="BI83" s="40">
        <v>0</v>
      </c>
      <c r="BJ83" s="40">
        <f t="shared" si="60"/>
        <v>0</v>
      </c>
      <c r="BK83" s="40">
        <f t="shared" si="61"/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f t="shared" si="62"/>
        <v>0</v>
      </c>
      <c r="BQ83" s="40">
        <f t="shared" si="63"/>
        <v>0</v>
      </c>
      <c r="BR83" s="40">
        <v>0</v>
      </c>
      <c r="BS83" s="40">
        <v>0</v>
      </c>
      <c r="BT83" s="40">
        <v>0</v>
      </c>
      <c r="BU83" s="40">
        <f t="shared" si="64"/>
        <v>0</v>
      </c>
      <c r="BV83" s="40">
        <f t="shared" si="65"/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f t="shared" si="66"/>
        <v>0</v>
      </c>
      <c r="CB83" s="40">
        <f t="shared" si="67"/>
        <v>0</v>
      </c>
      <c r="CC83" s="40">
        <v>0</v>
      </c>
      <c r="CD83" s="40">
        <v>0</v>
      </c>
      <c r="CE83" s="40">
        <f t="shared" si="68"/>
        <v>0</v>
      </c>
      <c r="CF83" s="40">
        <f t="shared" si="69"/>
        <v>0</v>
      </c>
      <c r="CG83" s="44">
        <v>0</v>
      </c>
      <c r="CH83" s="44">
        <v>0</v>
      </c>
      <c r="CI83" s="44">
        <v>0</v>
      </c>
      <c r="CJ83" s="44">
        <f t="shared" si="70"/>
        <v>0</v>
      </c>
      <c r="CK83" s="44">
        <f t="shared" si="71"/>
        <v>0</v>
      </c>
      <c r="CL83" s="44">
        <v>0</v>
      </c>
      <c r="CM83" s="44">
        <v>0</v>
      </c>
      <c r="CN83" s="44">
        <f t="shared" si="72"/>
        <v>0</v>
      </c>
      <c r="CO83" s="44">
        <f t="shared" si="73"/>
        <v>0</v>
      </c>
      <c r="CP83" s="40">
        <v>0</v>
      </c>
      <c r="CQ83" s="40">
        <v>0</v>
      </c>
      <c r="CR83" s="40">
        <v>0</v>
      </c>
      <c r="CS83" s="40">
        <f t="shared" si="74"/>
        <v>0</v>
      </c>
      <c r="CT83" s="40">
        <f t="shared" si="75"/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f t="shared" si="76"/>
        <v>0</v>
      </c>
      <c r="CZ83" s="40">
        <f t="shared" si="77"/>
        <v>0</v>
      </c>
      <c r="DA83" s="40">
        <v>0</v>
      </c>
      <c r="DB83" s="40">
        <v>0</v>
      </c>
      <c r="DC83" s="40">
        <f t="shared" si="78"/>
        <v>0</v>
      </c>
      <c r="DD83" s="40">
        <f t="shared" si="79"/>
        <v>0</v>
      </c>
      <c r="DE83" s="44">
        <v>0</v>
      </c>
      <c r="DF83" s="44">
        <v>0</v>
      </c>
      <c r="DG83" s="44">
        <v>0</v>
      </c>
      <c r="DH83" s="44">
        <f t="shared" si="80"/>
        <v>0</v>
      </c>
      <c r="DI83" s="44">
        <f t="shared" si="81"/>
        <v>0</v>
      </c>
      <c r="DJ83" s="43">
        <v>0</v>
      </c>
      <c r="DK83" s="43">
        <v>0</v>
      </c>
      <c r="DL83" s="43">
        <f t="shared" si="82"/>
        <v>0</v>
      </c>
      <c r="DM83" s="43">
        <f t="shared" si="83"/>
        <v>0</v>
      </c>
    </row>
    <row r="84" spans="1:117" ht="14.85" customHeight="1" x14ac:dyDescent="0.25">
      <c r="A84" s="5" t="s">
        <v>280</v>
      </c>
      <c r="B84" s="5" t="s">
        <v>281</v>
      </c>
      <c r="C84" s="5" t="s">
        <v>4945</v>
      </c>
      <c r="D84" s="5" t="s">
        <v>282</v>
      </c>
      <c r="E84" s="5" t="s">
        <v>283</v>
      </c>
      <c r="G84" s="11" t="s">
        <v>3222</v>
      </c>
      <c r="H84" s="5">
        <v>1</v>
      </c>
      <c r="I84" s="5">
        <v>-1000</v>
      </c>
      <c r="J84" s="5">
        <v>1000</v>
      </c>
      <c r="L84" s="6" t="s">
        <v>3819</v>
      </c>
      <c r="M84" s="13"/>
      <c r="N84" s="40">
        <v>0</v>
      </c>
      <c r="O84" s="40">
        <v>0</v>
      </c>
      <c r="P84" s="40">
        <v>0</v>
      </c>
      <c r="Q84" s="40">
        <v>0</v>
      </c>
      <c r="R84" s="40">
        <f t="shared" si="42"/>
        <v>0</v>
      </c>
      <c r="S84" s="40">
        <f t="shared" si="43"/>
        <v>0</v>
      </c>
      <c r="T84" s="40">
        <v>0</v>
      </c>
      <c r="U84" s="40">
        <v>0</v>
      </c>
      <c r="V84" s="40">
        <v>0</v>
      </c>
      <c r="W84" s="40">
        <v>0</v>
      </c>
      <c r="X84" s="40">
        <f t="shared" si="44"/>
        <v>0</v>
      </c>
      <c r="Y84" s="40">
        <f t="shared" si="45"/>
        <v>0</v>
      </c>
      <c r="Z84" s="40">
        <v>0</v>
      </c>
      <c r="AA84" s="40">
        <v>0</v>
      </c>
      <c r="AB84" s="40">
        <f t="shared" si="46"/>
        <v>0</v>
      </c>
      <c r="AC84" s="40">
        <f t="shared" si="47"/>
        <v>0</v>
      </c>
      <c r="AD84" s="40">
        <v>0</v>
      </c>
      <c r="AE84" s="40">
        <v>0</v>
      </c>
      <c r="AF84" s="40">
        <f t="shared" si="48"/>
        <v>0</v>
      </c>
      <c r="AG84" s="40">
        <f t="shared" si="49"/>
        <v>0</v>
      </c>
      <c r="AH84" s="40">
        <v>0</v>
      </c>
      <c r="AI84" s="40">
        <v>0</v>
      </c>
      <c r="AJ84" s="40">
        <v>0</v>
      </c>
      <c r="AK84" s="40">
        <f t="shared" si="50"/>
        <v>0</v>
      </c>
      <c r="AL84" s="40">
        <f t="shared" si="51"/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f t="shared" si="52"/>
        <v>0</v>
      </c>
      <c r="AR84" s="40">
        <f t="shared" si="53"/>
        <v>0</v>
      </c>
      <c r="AS84" s="40">
        <v>0</v>
      </c>
      <c r="AT84" s="40">
        <v>0</v>
      </c>
      <c r="AU84" s="40">
        <f t="shared" si="54"/>
        <v>0</v>
      </c>
      <c r="AV84" s="40">
        <f t="shared" si="55"/>
        <v>0</v>
      </c>
      <c r="AW84" s="44">
        <v>0</v>
      </c>
      <c r="AX84" s="44">
        <v>0</v>
      </c>
      <c r="AY84" s="44">
        <v>0</v>
      </c>
      <c r="AZ84" s="44">
        <f t="shared" si="56"/>
        <v>0</v>
      </c>
      <c r="BA84" s="44">
        <f t="shared" si="57"/>
        <v>0</v>
      </c>
      <c r="BB84" s="44">
        <v>0</v>
      </c>
      <c r="BC84" s="44">
        <v>0</v>
      </c>
      <c r="BD84" s="44">
        <f t="shared" si="58"/>
        <v>0</v>
      </c>
      <c r="BE84" s="44">
        <f t="shared" si="59"/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f t="shared" si="60"/>
        <v>0</v>
      </c>
      <c r="BK84" s="40">
        <f t="shared" si="61"/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f t="shared" si="62"/>
        <v>0</v>
      </c>
      <c r="BQ84" s="40">
        <f t="shared" si="63"/>
        <v>0</v>
      </c>
      <c r="BR84" s="40">
        <v>0</v>
      </c>
      <c r="BS84" s="40">
        <v>0</v>
      </c>
      <c r="BT84" s="40">
        <v>0</v>
      </c>
      <c r="BU84" s="40">
        <f t="shared" si="64"/>
        <v>0</v>
      </c>
      <c r="BV84" s="40">
        <f t="shared" si="65"/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f t="shared" si="66"/>
        <v>0</v>
      </c>
      <c r="CB84" s="40">
        <f t="shared" si="67"/>
        <v>0</v>
      </c>
      <c r="CC84" s="40">
        <v>0</v>
      </c>
      <c r="CD84" s="40">
        <v>0</v>
      </c>
      <c r="CE84" s="40">
        <f t="shared" si="68"/>
        <v>0</v>
      </c>
      <c r="CF84" s="40">
        <f t="shared" si="69"/>
        <v>0</v>
      </c>
      <c r="CG84" s="44">
        <v>0</v>
      </c>
      <c r="CH84" s="44">
        <v>0</v>
      </c>
      <c r="CI84" s="44">
        <v>0</v>
      </c>
      <c r="CJ84" s="44">
        <f t="shared" si="70"/>
        <v>0</v>
      </c>
      <c r="CK84" s="44">
        <f t="shared" si="71"/>
        <v>0</v>
      </c>
      <c r="CL84" s="44">
        <v>0</v>
      </c>
      <c r="CM84" s="44">
        <v>0</v>
      </c>
      <c r="CN84" s="44">
        <f t="shared" si="72"/>
        <v>0</v>
      </c>
      <c r="CO84" s="44">
        <f t="shared" si="73"/>
        <v>0</v>
      </c>
      <c r="CP84" s="40">
        <v>0</v>
      </c>
      <c r="CQ84" s="40">
        <v>0</v>
      </c>
      <c r="CR84" s="40">
        <v>0</v>
      </c>
      <c r="CS84" s="40">
        <f t="shared" si="74"/>
        <v>0</v>
      </c>
      <c r="CT84" s="40">
        <f t="shared" si="75"/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f t="shared" si="76"/>
        <v>0</v>
      </c>
      <c r="CZ84" s="40">
        <f t="shared" si="77"/>
        <v>0</v>
      </c>
      <c r="DA84" s="40">
        <v>0</v>
      </c>
      <c r="DB84" s="40">
        <v>0</v>
      </c>
      <c r="DC84" s="40">
        <f t="shared" si="78"/>
        <v>0</v>
      </c>
      <c r="DD84" s="40">
        <f t="shared" si="79"/>
        <v>0</v>
      </c>
      <c r="DE84" s="44">
        <v>0</v>
      </c>
      <c r="DF84" s="44">
        <v>0</v>
      </c>
      <c r="DG84" s="44">
        <v>0</v>
      </c>
      <c r="DH84" s="44">
        <f t="shared" si="80"/>
        <v>0</v>
      </c>
      <c r="DI84" s="44">
        <f t="shared" si="81"/>
        <v>0</v>
      </c>
      <c r="DJ84" s="43">
        <v>0</v>
      </c>
      <c r="DK84" s="43">
        <v>0</v>
      </c>
      <c r="DL84" s="43">
        <f t="shared" si="82"/>
        <v>0</v>
      </c>
      <c r="DM84" s="43">
        <f t="shared" si="83"/>
        <v>0</v>
      </c>
    </row>
    <row r="85" spans="1:117" ht="14.85" customHeight="1" x14ac:dyDescent="0.25">
      <c r="A85" s="5" t="s">
        <v>284</v>
      </c>
      <c r="B85" s="5" t="s">
        <v>285</v>
      </c>
      <c r="C85" s="5" t="s">
        <v>4946</v>
      </c>
      <c r="D85" s="5" t="s">
        <v>286</v>
      </c>
      <c r="E85" s="5" t="s">
        <v>287</v>
      </c>
      <c r="G85" s="11" t="s">
        <v>3236</v>
      </c>
      <c r="H85" s="5">
        <v>1</v>
      </c>
      <c r="I85" s="5">
        <v>-1000</v>
      </c>
      <c r="J85" s="5">
        <v>1000</v>
      </c>
      <c r="K85" s="12" t="s">
        <v>3425</v>
      </c>
      <c r="L85" s="6" t="s">
        <v>3820</v>
      </c>
      <c r="M85" s="13"/>
      <c r="N85" s="40">
        <v>0</v>
      </c>
      <c r="O85" s="40">
        <v>0</v>
      </c>
      <c r="P85" s="40">
        <v>0</v>
      </c>
      <c r="Q85" s="40">
        <v>0</v>
      </c>
      <c r="R85" s="40">
        <f t="shared" si="42"/>
        <v>0</v>
      </c>
      <c r="S85" s="40">
        <f t="shared" si="43"/>
        <v>0</v>
      </c>
      <c r="T85" s="40">
        <v>0</v>
      </c>
      <c r="U85" s="40">
        <v>0</v>
      </c>
      <c r="V85" s="40">
        <v>0</v>
      </c>
      <c r="W85" s="40">
        <v>0</v>
      </c>
      <c r="X85" s="40">
        <f t="shared" si="44"/>
        <v>0</v>
      </c>
      <c r="Y85" s="40">
        <f t="shared" si="45"/>
        <v>0</v>
      </c>
      <c r="Z85" s="40">
        <v>0</v>
      </c>
      <c r="AA85" s="40">
        <v>0</v>
      </c>
      <c r="AB85" s="40">
        <f t="shared" si="46"/>
        <v>0</v>
      </c>
      <c r="AC85" s="40">
        <f t="shared" si="47"/>
        <v>0</v>
      </c>
      <c r="AD85" s="40">
        <v>0</v>
      </c>
      <c r="AE85" s="40">
        <v>0</v>
      </c>
      <c r="AF85" s="40">
        <f t="shared" si="48"/>
        <v>0</v>
      </c>
      <c r="AG85" s="40">
        <f t="shared" si="49"/>
        <v>0</v>
      </c>
      <c r="AH85" s="40">
        <v>0</v>
      </c>
      <c r="AI85" s="40">
        <v>0</v>
      </c>
      <c r="AJ85" s="40">
        <v>0</v>
      </c>
      <c r="AK85" s="40">
        <f t="shared" si="50"/>
        <v>0</v>
      </c>
      <c r="AL85" s="40">
        <f t="shared" si="51"/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f t="shared" si="52"/>
        <v>0</v>
      </c>
      <c r="AR85" s="40">
        <f t="shared" si="53"/>
        <v>0</v>
      </c>
      <c r="AS85" s="40">
        <v>0</v>
      </c>
      <c r="AT85" s="40">
        <v>0</v>
      </c>
      <c r="AU85" s="40">
        <f t="shared" si="54"/>
        <v>0</v>
      </c>
      <c r="AV85" s="40">
        <f t="shared" si="55"/>
        <v>0</v>
      </c>
      <c r="AW85" s="44">
        <v>0</v>
      </c>
      <c r="AX85" s="44">
        <v>0</v>
      </c>
      <c r="AY85" s="44">
        <v>0</v>
      </c>
      <c r="AZ85" s="44">
        <f t="shared" si="56"/>
        <v>0</v>
      </c>
      <c r="BA85" s="44">
        <f t="shared" si="57"/>
        <v>0</v>
      </c>
      <c r="BB85" s="44">
        <v>0</v>
      </c>
      <c r="BC85" s="44">
        <v>0</v>
      </c>
      <c r="BD85" s="44">
        <f t="shared" si="58"/>
        <v>0</v>
      </c>
      <c r="BE85" s="44">
        <f t="shared" si="59"/>
        <v>0</v>
      </c>
      <c r="BF85" s="40">
        <v>0</v>
      </c>
      <c r="BG85" s="40">
        <v>0</v>
      </c>
      <c r="BH85" s="40">
        <v>0</v>
      </c>
      <c r="BI85" s="40">
        <v>0</v>
      </c>
      <c r="BJ85" s="40">
        <f t="shared" si="60"/>
        <v>0</v>
      </c>
      <c r="BK85" s="40">
        <f t="shared" si="61"/>
        <v>0</v>
      </c>
      <c r="BL85" s="40">
        <v>0</v>
      </c>
      <c r="BM85" s="40">
        <v>0</v>
      </c>
      <c r="BN85" s="40">
        <v>0</v>
      </c>
      <c r="BO85" s="40">
        <v>0</v>
      </c>
      <c r="BP85" s="40">
        <f t="shared" si="62"/>
        <v>0</v>
      </c>
      <c r="BQ85" s="40">
        <f t="shared" si="63"/>
        <v>0</v>
      </c>
      <c r="BR85" s="40">
        <v>0</v>
      </c>
      <c r="BS85" s="40">
        <v>0</v>
      </c>
      <c r="BT85" s="40">
        <v>0</v>
      </c>
      <c r="BU85" s="40">
        <f t="shared" si="64"/>
        <v>0</v>
      </c>
      <c r="BV85" s="40">
        <f t="shared" si="65"/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f t="shared" si="66"/>
        <v>0</v>
      </c>
      <c r="CB85" s="40">
        <f t="shared" si="67"/>
        <v>0</v>
      </c>
      <c r="CC85" s="40">
        <v>0</v>
      </c>
      <c r="CD85" s="40">
        <v>0</v>
      </c>
      <c r="CE85" s="40">
        <f t="shared" si="68"/>
        <v>0</v>
      </c>
      <c r="CF85" s="40">
        <f t="shared" si="69"/>
        <v>0</v>
      </c>
      <c r="CG85" s="44">
        <v>0</v>
      </c>
      <c r="CH85" s="44">
        <v>0</v>
      </c>
      <c r="CI85" s="44">
        <v>0</v>
      </c>
      <c r="CJ85" s="44">
        <f t="shared" si="70"/>
        <v>0</v>
      </c>
      <c r="CK85" s="44">
        <f t="shared" si="71"/>
        <v>0</v>
      </c>
      <c r="CL85" s="44">
        <v>0</v>
      </c>
      <c r="CM85" s="44">
        <v>0</v>
      </c>
      <c r="CN85" s="44">
        <f t="shared" si="72"/>
        <v>0</v>
      </c>
      <c r="CO85" s="44">
        <f t="shared" si="73"/>
        <v>0</v>
      </c>
      <c r="CP85" s="40">
        <v>0</v>
      </c>
      <c r="CQ85" s="40">
        <v>0</v>
      </c>
      <c r="CR85" s="40">
        <v>0</v>
      </c>
      <c r="CS85" s="40">
        <f t="shared" si="74"/>
        <v>0</v>
      </c>
      <c r="CT85" s="40">
        <f t="shared" si="75"/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f t="shared" si="76"/>
        <v>0</v>
      </c>
      <c r="CZ85" s="40">
        <f t="shared" si="77"/>
        <v>0</v>
      </c>
      <c r="DA85" s="40">
        <v>0</v>
      </c>
      <c r="DB85" s="40">
        <v>0</v>
      </c>
      <c r="DC85" s="40">
        <f t="shared" si="78"/>
        <v>0</v>
      </c>
      <c r="DD85" s="40">
        <f t="shared" si="79"/>
        <v>0</v>
      </c>
      <c r="DE85" s="44">
        <v>0</v>
      </c>
      <c r="DF85" s="44">
        <v>0</v>
      </c>
      <c r="DG85" s="44">
        <v>0</v>
      </c>
      <c r="DH85" s="44">
        <f t="shared" si="80"/>
        <v>0</v>
      </c>
      <c r="DI85" s="44">
        <f t="shared" si="81"/>
        <v>0</v>
      </c>
      <c r="DJ85" s="43">
        <v>0</v>
      </c>
      <c r="DK85" s="43">
        <v>0</v>
      </c>
      <c r="DL85" s="43">
        <f t="shared" si="82"/>
        <v>0</v>
      </c>
      <c r="DM85" s="43">
        <f t="shared" si="83"/>
        <v>0</v>
      </c>
    </row>
    <row r="86" spans="1:117" ht="14.85" customHeight="1" x14ac:dyDescent="0.25">
      <c r="A86" s="5" t="s">
        <v>288</v>
      </c>
      <c r="B86" s="5" t="s">
        <v>289</v>
      </c>
      <c r="C86" s="5" t="s">
        <v>4947</v>
      </c>
      <c r="D86" s="5" t="s">
        <v>290</v>
      </c>
      <c r="E86" s="5" t="s">
        <v>291</v>
      </c>
      <c r="G86" s="11" t="s">
        <v>3687</v>
      </c>
      <c r="H86" s="5">
        <v>1</v>
      </c>
      <c r="I86" s="5">
        <v>-1000</v>
      </c>
      <c r="J86" s="5">
        <v>1000</v>
      </c>
      <c r="K86" s="12" t="s">
        <v>3426</v>
      </c>
      <c r="L86" s="6" t="s">
        <v>3821</v>
      </c>
      <c r="M86" s="13"/>
      <c r="N86" s="40">
        <v>0</v>
      </c>
      <c r="O86" s="40">
        <v>0</v>
      </c>
      <c r="P86" s="40">
        <v>0</v>
      </c>
      <c r="Q86" s="40">
        <v>0</v>
      </c>
      <c r="R86" s="40">
        <f t="shared" si="42"/>
        <v>0</v>
      </c>
      <c r="S86" s="40">
        <f t="shared" si="43"/>
        <v>0</v>
      </c>
      <c r="T86" s="40">
        <v>0</v>
      </c>
      <c r="U86" s="40">
        <v>0</v>
      </c>
      <c r="V86" s="40">
        <v>0</v>
      </c>
      <c r="W86" s="40">
        <v>0</v>
      </c>
      <c r="X86" s="40">
        <f t="shared" si="44"/>
        <v>0</v>
      </c>
      <c r="Y86" s="40">
        <f t="shared" si="45"/>
        <v>0</v>
      </c>
      <c r="Z86" s="40">
        <v>0</v>
      </c>
      <c r="AA86" s="40">
        <v>0</v>
      </c>
      <c r="AB86" s="40">
        <f t="shared" si="46"/>
        <v>0</v>
      </c>
      <c r="AC86" s="40">
        <f t="shared" si="47"/>
        <v>0</v>
      </c>
      <c r="AD86" s="40">
        <v>0</v>
      </c>
      <c r="AE86" s="40">
        <v>0</v>
      </c>
      <c r="AF86" s="40">
        <f t="shared" si="48"/>
        <v>0</v>
      </c>
      <c r="AG86" s="40">
        <f t="shared" si="49"/>
        <v>0</v>
      </c>
      <c r="AH86" s="40">
        <v>0</v>
      </c>
      <c r="AI86" s="40">
        <v>0</v>
      </c>
      <c r="AJ86" s="40">
        <v>0</v>
      </c>
      <c r="AK86" s="40">
        <f t="shared" si="50"/>
        <v>0</v>
      </c>
      <c r="AL86" s="40">
        <f t="shared" si="51"/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f t="shared" si="52"/>
        <v>0</v>
      </c>
      <c r="AR86" s="40">
        <f t="shared" si="53"/>
        <v>0</v>
      </c>
      <c r="AS86" s="40">
        <v>0</v>
      </c>
      <c r="AT86" s="40">
        <v>0</v>
      </c>
      <c r="AU86" s="40">
        <f t="shared" si="54"/>
        <v>0</v>
      </c>
      <c r="AV86" s="40">
        <f t="shared" si="55"/>
        <v>0</v>
      </c>
      <c r="AW86" s="44">
        <v>0</v>
      </c>
      <c r="AX86" s="44">
        <v>0</v>
      </c>
      <c r="AY86" s="44">
        <v>0</v>
      </c>
      <c r="AZ86" s="44">
        <f t="shared" si="56"/>
        <v>0</v>
      </c>
      <c r="BA86" s="44">
        <f t="shared" si="57"/>
        <v>0</v>
      </c>
      <c r="BB86" s="44">
        <v>0</v>
      </c>
      <c r="BC86" s="44">
        <v>0</v>
      </c>
      <c r="BD86" s="44">
        <f t="shared" si="58"/>
        <v>0</v>
      </c>
      <c r="BE86" s="44">
        <f t="shared" si="59"/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f t="shared" si="60"/>
        <v>0</v>
      </c>
      <c r="BK86" s="40">
        <f t="shared" si="61"/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f t="shared" si="62"/>
        <v>0</v>
      </c>
      <c r="BQ86" s="40">
        <f t="shared" si="63"/>
        <v>0</v>
      </c>
      <c r="BR86" s="40">
        <v>0</v>
      </c>
      <c r="BS86" s="40">
        <v>0</v>
      </c>
      <c r="BT86" s="40">
        <v>0</v>
      </c>
      <c r="BU86" s="40">
        <f t="shared" si="64"/>
        <v>0</v>
      </c>
      <c r="BV86" s="40">
        <f t="shared" si="65"/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f t="shared" si="66"/>
        <v>0</v>
      </c>
      <c r="CB86" s="40">
        <f t="shared" si="67"/>
        <v>0</v>
      </c>
      <c r="CC86" s="40">
        <v>0</v>
      </c>
      <c r="CD86" s="40">
        <v>0</v>
      </c>
      <c r="CE86" s="40">
        <f t="shared" si="68"/>
        <v>0</v>
      </c>
      <c r="CF86" s="40">
        <f t="shared" si="69"/>
        <v>0</v>
      </c>
      <c r="CG86" s="44">
        <v>0</v>
      </c>
      <c r="CH86" s="44">
        <v>0</v>
      </c>
      <c r="CI86" s="44">
        <v>0</v>
      </c>
      <c r="CJ86" s="44">
        <f t="shared" si="70"/>
        <v>0</v>
      </c>
      <c r="CK86" s="44">
        <f t="shared" si="71"/>
        <v>0</v>
      </c>
      <c r="CL86" s="44">
        <v>0</v>
      </c>
      <c r="CM86" s="44">
        <v>0</v>
      </c>
      <c r="CN86" s="44">
        <f t="shared" si="72"/>
        <v>0</v>
      </c>
      <c r="CO86" s="44">
        <f t="shared" si="73"/>
        <v>0</v>
      </c>
      <c r="CP86" s="40">
        <v>0</v>
      </c>
      <c r="CQ86" s="40">
        <v>0</v>
      </c>
      <c r="CR86" s="40">
        <v>0</v>
      </c>
      <c r="CS86" s="40">
        <f t="shared" si="74"/>
        <v>0</v>
      </c>
      <c r="CT86" s="40">
        <f t="shared" si="75"/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f t="shared" si="76"/>
        <v>0</v>
      </c>
      <c r="CZ86" s="40">
        <f t="shared" si="77"/>
        <v>0</v>
      </c>
      <c r="DA86" s="40">
        <v>0</v>
      </c>
      <c r="DB86" s="40">
        <v>0</v>
      </c>
      <c r="DC86" s="40">
        <f t="shared" si="78"/>
        <v>0</v>
      </c>
      <c r="DD86" s="40">
        <f t="shared" si="79"/>
        <v>0</v>
      </c>
      <c r="DE86" s="44">
        <v>0</v>
      </c>
      <c r="DF86" s="44">
        <v>0</v>
      </c>
      <c r="DG86" s="44">
        <v>0</v>
      </c>
      <c r="DH86" s="44">
        <f t="shared" si="80"/>
        <v>0</v>
      </c>
      <c r="DI86" s="44">
        <f t="shared" si="81"/>
        <v>0</v>
      </c>
      <c r="DJ86" s="43">
        <v>0</v>
      </c>
      <c r="DK86" s="43">
        <v>0</v>
      </c>
      <c r="DL86" s="43">
        <f t="shared" si="82"/>
        <v>0</v>
      </c>
      <c r="DM86" s="43">
        <f t="shared" si="83"/>
        <v>0</v>
      </c>
    </row>
    <row r="87" spans="1:117" ht="14.85" customHeight="1" x14ac:dyDescent="0.25">
      <c r="A87" s="5" t="s">
        <v>292</v>
      </c>
      <c r="B87" s="5" t="s">
        <v>293</v>
      </c>
      <c r="C87" s="5" t="s">
        <v>4948</v>
      </c>
      <c r="D87" s="5" t="s">
        <v>294</v>
      </c>
      <c r="E87" s="5" t="s">
        <v>295</v>
      </c>
      <c r="G87" s="11" t="s">
        <v>3181</v>
      </c>
      <c r="H87" s="5">
        <v>0</v>
      </c>
      <c r="I87" s="5">
        <v>0</v>
      </c>
      <c r="J87" s="5">
        <v>1000</v>
      </c>
      <c r="K87" s="12" t="s">
        <v>3000</v>
      </c>
      <c r="L87" s="6" t="s">
        <v>3822</v>
      </c>
      <c r="M87" s="10"/>
      <c r="N87" s="40">
        <v>5.9180589210859724E-2</v>
      </c>
      <c r="O87" s="40">
        <v>5.9180589210862444E-2</v>
      </c>
      <c r="P87" s="40">
        <v>5.918058921085801E-2</v>
      </c>
      <c r="Q87" s="40">
        <v>6.062401821600423E-2</v>
      </c>
      <c r="R87" s="40">
        <f t="shared" si="42"/>
        <v>5.9541446462146097E-2</v>
      </c>
      <c r="S87" s="40">
        <f t="shared" si="43"/>
        <v>6.250230935070754E-4</v>
      </c>
      <c r="T87" s="40">
        <v>6.0624018216005451E-2</v>
      </c>
      <c r="U87" s="40">
        <v>6.0624018216004674E-2</v>
      </c>
      <c r="V87" s="40">
        <v>5.9180589210861972E-2</v>
      </c>
      <c r="W87" s="40">
        <v>6.0624018216004841E-2</v>
      </c>
      <c r="X87" s="40">
        <f t="shared" si="44"/>
        <v>6.0263160964719231E-2</v>
      </c>
      <c r="Y87" s="40">
        <f t="shared" si="45"/>
        <v>6.2502309350657558E-4</v>
      </c>
      <c r="Z87" s="40">
        <v>5.9180589210861251E-2</v>
      </c>
      <c r="AA87" s="40">
        <v>6.0624018216007651E-2</v>
      </c>
      <c r="AB87" s="40">
        <f t="shared" si="46"/>
        <v>5.9902303713434454E-2</v>
      </c>
      <c r="AC87" s="40">
        <f t="shared" si="47"/>
        <v>7.2171450257320011E-4</v>
      </c>
      <c r="AD87" s="40">
        <v>6.0624018216000504E-2</v>
      </c>
      <c r="AE87" s="40">
        <v>5.9180589210861251E-2</v>
      </c>
      <c r="AF87" s="40">
        <f t="shared" si="48"/>
        <v>5.9902303713430874E-2</v>
      </c>
      <c r="AG87" s="40">
        <f t="shared" si="49"/>
        <v>7.2171450256962658E-4</v>
      </c>
      <c r="AH87" s="40">
        <v>5.9180589210506222E-2</v>
      </c>
      <c r="AI87" s="40">
        <v>5.9180589210871673E-2</v>
      </c>
      <c r="AJ87" s="40">
        <v>5.9180589210873616E-2</v>
      </c>
      <c r="AK87" s="40">
        <f t="shared" si="50"/>
        <v>5.9180589210750499E-2</v>
      </c>
      <c r="AL87" s="40">
        <f t="shared" si="51"/>
        <v>1.7273488881453502E-13</v>
      </c>
      <c r="AM87" s="40">
        <v>6.0624018216218115E-2</v>
      </c>
      <c r="AN87" s="40">
        <v>6.0624018216005146E-2</v>
      </c>
      <c r="AO87" s="40">
        <v>6.0624018215916654E-2</v>
      </c>
      <c r="AP87" s="40">
        <v>6.2067447221149541E-2</v>
      </c>
      <c r="AQ87" s="40">
        <f t="shared" si="52"/>
        <v>6.0984875467322362E-2</v>
      </c>
      <c r="AR87" s="40">
        <f t="shared" si="53"/>
        <v>6.250230934892059E-4</v>
      </c>
      <c r="AS87" s="40">
        <v>6.0624018216037426E-2</v>
      </c>
      <c r="AT87" s="40">
        <v>6.0624018215980582E-2</v>
      </c>
      <c r="AU87" s="40">
        <f t="shared" si="54"/>
        <v>6.0624018216009004E-2</v>
      </c>
      <c r="AV87" s="40">
        <f t="shared" si="55"/>
        <v>2.8421709430404007E-14</v>
      </c>
      <c r="AW87" s="44">
        <v>2.8868580102842014E-2</v>
      </c>
      <c r="AX87" s="44">
        <v>2.8291208500817844E-2</v>
      </c>
      <c r="AY87" s="44">
        <v>2.7713836898692445E-2</v>
      </c>
      <c r="AZ87" s="44">
        <f t="shared" si="56"/>
        <v>2.8291208500784103E-2</v>
      </c>
      <c r="BA87" s="44">
        <f t="shared" si="57"/>
        <v>4.7142193901882491E-4</v>
      </c>
      <c r="BB87" s="44">
        <v>3.0312009108010241E-2</v>
      </c>
      <c r="BC87" s="44">
        <v>3.0312009108009838E-2</v>
      </c>
      <c r="BD87" s="44">
        <f t="shared" si="58"/>
        <v>3.0312009108010039E-2</v>
      </c>
      <c r="BE87" s="44">
        <f t="shared" si="59"/>
        <v>2.0122792321330962E-16</v>
      </c>
      <c r="BF87" s="40">
        <v>0.11686413186159166</v>
      </c>
      <c r="BG87" s="40">
        <v>0.11386185930345298</v>
      </c>
      <c r="BH87" s="40">
        <v>0.13008338144202486</v>
      </c>
      <c r="BI87" s="40">
        <v>0.11450139207882004</v>
      </c>
      <c r="BJ87" s="40">
        <f t="shared" si="60"/>
        <v>0.11882769117147238</v>
      </c>
      <c r="BK87" s="40">
        <f t="shared" si="61"/>
        <v>6.5939835951143843E-3</v>
      </c>
      <c r="BL87" s="40">
        <v>0.10311419735795317</v>
      </c>
      <c r="BM87" s="40">
        <v>0.10793661438103573</v>
      </c>
      <c r="BN87" s="40">
        <v>0.10752971197422334</v>
      </c>
      <c r="BO87" s="40">
        <v>0.10763828709354145</v>
      </c>
      <c r="BP87" s="40">
        <f t="shared" si="62"/>
        <v>0.10655470270168842</v>
      </c>
      <c r="BQ87" s="40">
        <f t="shared" si="63"/>
        <v>1.9919560189411742E-3</v>
      </c>
      <c r="BR87" s="40">
        <v>6.9568550105098145E-2</v>
      </c>
      <c r="BS87" s="40">
        <v>6.7047207069745318E-2</v>
      </c>
      <c r="BT87" s="40">
        <v>6.8240395210603058E-2</v>
      </c>
      <c r="BU87" s="40">
        <f t="shared" si="64"/>
        <v>6.8285384128482174E-2</v>
      </c>
      <c r="BV87" s="40">
        <f t="shared" si="65"/>
        <v>1.029825447193035E-3</v>
      </c>
      <c r="BW87" s="40">
        <v>7.4450573948983648E-2</v>
      </c>
      <c r="BX87" s="40">
        <v>7.2400808338912048E-2</v>
      </c>
      <c r="BY87" s="40">
        <v>7.3495944481532696E-2</v>
      </c>
      <c r="BZ87" s="40">
        <v>7.3852710786080522E-2</v>
      </c>
      <c r="CA87" s="40">
        <f t="shared" si="66"/>
        <v>7.3550009388877222E-2</v>
      </c>
      <c r="CB87" s="40">
        <f t="shared" si="67"/>
        <v>7.4602793684883876E-4</v>
      </c>
      <c r="CC87" s="40">
        <v>6.9325944402806525E-2</v>
      </c>
      <c r="CD87" s="40">
        <v>6.8937213380358103E-2</v>
      </c>
      <c r="CE87" s="40">
        <f t="shared" si="68"/>
        <v>6.9131578891582307E-2</v>
      </c>
      <c r="CF87" s="40">
        <f t="shared" si="69"/>
        <v>1.943655112242107E-4</v>
      </c>
      <c r="CG87" s="44">
        <v>3.4614802047929452E-2</v>
      </c>
      <c r="CH87" s="44">
        <v>3.6287120992607738E-2</v>
      </c>
      <c r="CI87" s="44">
        <v>3.0510304899662524E-2</v>
      </c>
      <c r="CJ87" s="44">
        <f t="shared" si="70"/>
        <v>3.3804075980066572E-2</v>
      </c>
      <c r="CK87" s="44">
        <f t="shared" si="71"/>
        <v>2.4270501451710211E-3</v>
      </c>
      <c r="CL87" s="44">
        <v>4.0214182888108581E-2</v>
      </c>
      <c r="CM87" s="44">
        <v>3.6807674412469724E-2</v>
      </c>
      <c r="CN87" s="44">
        <f t="shared" si="72"/>
        <v>3.8510928650289156E-2</v>
      </c>
      <c r="CO87" s="44">
        <f t="shared" si="73"/>
        <v>1.7032542378194286E-3</v>
      </c>
      <c r="CP87" s="40">
        <v>6.7499394743932364E-2</v>
      </c>
      <c r="CQ87" s="40">
        <v>6.4169505730374443E-2</v>
      </c>
      <c r="CR87" s="40">
        <v>6.6298210107353886E-2</v>
      </c>
      <c r="CS87" s="40">
        <f t="shared" si="74"/>
        <v>6.598903686055356E-2</v>
      </c>
      <c r="CT87" s="40">
        <f t="shared" si="75"/>
        <v>1.3768881056101898E-3</v>
      </c>
      <c r="CU87" s="40">
        <v>6.6946127588451476E-2</v>
      </c>
      <c r="CV87" s="40">
        <v>6.504598121905264E-2</v>
      </c>
      <c r="CW87" s="40">
        <v>6.5837408098764344E-2</v>
      </c>
      <c r="CX87" s="40">
        <v>6.6197192614592365E-2</v>
      </c>
      <c r="CY87" s="40">
        <f t="shared" si="76"/>
        <v>6.6006677380215206E-2</v>
      </c>
      <c r="CZ87" s="40">
        <f t="shared" si="77"/>
        <v>6.838223365758715E-4</v>
      </c>
      <c r="DA87" s="40">
        <v>6.9325944402810327E-2</v>
      </c>
      <c r="DB87" s="40">
        <v>6.8937213380334969E-2</v>
      </c>
      <c r="DC87" s="40">
        <f t="shared" si="78"/>
        <v>6.9131578891572648E-2</v>
      </c>
      <c r="DD87" s="40">
        <f t="shared" si="79"/>
        <v>1.9436551123767909E-4</v>
      </c>
      <c r="DE87" s="44">
        <v>3.4614802047930826E-2</v>
      </c>
      <c r="DF87" s="44">
        <v>3.6287120992592209E-2</v>
      </c>
      <c r="DG87" s="44">
        <v>3.0510304899659776E-2</v>
      </c>
      <c r="DH87" s="44">
        <f t="shared" si="80"/>
        <v>3.3804075980060938E-2</v>
      </c>
      <c r="DI87" s="44">
        <f t="shared" si="81"/>
        <v>2.427050145167121E-3</v>
      </c>
      <c r="DJ87" s="43">
        <v>4.0214182888120259E-2</v>
      </c>
      <c r="DK87" s="43">
        <v>3.6807674412452536E-2</v>
      </c>
      <c r="DL87" s="43">
        <f t="shared" si="82"/>
        <v>3.8510928650286394E-2</v>
      </c>
      <c r="DM87" s="43">
        <f t="shared" si="83"/>
        <v>1.7032542378338615E-3</v>
      </c>
    </row>
    <row r="88" spans="1:117" ht="14.85" customHeight="1" x14ac:dyDescent="0.25">
      <c r="A88" s="5" t="s">
        <v>296</v>
      </c>
      <c r="B88" s="5" t="s">
        <v>297</v>
      </c>
      <c r="C88" s="5" t="s">
        <v>4949</v>
      </c>
      <c r="D88" s="5" t="s">
        <v>298</v>
      </c>
      <c r="E88" s="5" t="s">
        <v>299</v>
      </c>
      <c r="G88" s="6" t="s">
        <v>3007</v>
      </c>
      <c r="H88" s="5">
        <v>1</v>
      </c>
      <c r="I88" s="5">
        <v>-1000</v>
      </c>
      <c r="J88" s="5">
        <v>1000</v>
      </c>
      <c r="K88" s="12" t="s">
        <v>3427</v>
      </c>
      <c r="L88" s="6" t="s">
        <v>3823</v>
      </c>
      <c r="M88" s="13"/>
      <c r="N88" s="40">
        <v>0</v>
      </c>
      <c r="O88" s="40">
        <v>0</v>
      </c>
      <c r="P88" s="40">
        <v>0</v>
      </c>
      <c r="Q88" s="40">
        <v>0</v>
      </c>
      <c r="R88" s="40">
        <f t="shared" si="42"/>
        <v>0</v>
      </c>
      <c r="S88" s="40">
        <f t="shared" si="43"/>
        <v>0</v>
      </c>
      <c r="T88" s="40">
        <v>0</v>
      </c>
      <c r="U88" s="40">
        <v>0</v>
      </c>
      <c r="V88" s="40">
        <v>0</v>
      </c>
      <c r="W88" s="40">
        <v>0</v>
      </c>
      <c r="X88" s="40">
        <f t="shared" si="44"/>
        <v>0</v>
      </c>
      <c r="Y88" s="40">
        <f t="shared" si="45"/>
        <v>0</v>
      </c>
      <c r="Z88" s="40">
        <v>0</v>
      </c>
      <c r="AA88" s="40">
        <v>0</v>
      </c>
      <c r="AB88" s="40">
        <f t="shared" si="46"/>
        <v>0</v>
      </c>
      <c r="AC88" s="40">
        <f t="shared" si="47"/>
        <v>0</v>
      </c>
      <c r="AD88" s="40">
        <v>0</v>
      </c>
      <c r="AE88" s="40">
        <v>0</v>
      </c>
      <c r="AF88" s="40">
        <f t="shared" si="48"/>
        <v>0</v>
      </c>
      <c r="AG88" s="40">
        <f t="shared" si="49"/>
        <v>0</v>
      </c>
      <c r="AH88" s="40">
        <v>0</v>
      </c>
      <c r="AI88" s="40">
        <v>0</v>
      </c>
      <c r="AJ88" s="40">
        <v>0</v>
      </c>
      <c r="AK88" s="40">
        <f t="shared" si="50"/>
        <v>0</v>
      </c>
      <c r="AL88" s="40">
        <f t="shared" si="51"/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f t="shared" si="52"/>
        <v>0</v>
      </c>
      <c r="AR88" s="40">
        <f t="shared" si="53"/>
        <v>0</v>
      </c>
      <c r="AS88" s="40">
        <v>0</v>
      </c>
      <c r="AT88" s="40">
        <v>0</v>
      </c>
      <c r="AU88" s="40">
        <f t="shared" si="54"/>
        <v>0</v>
      </c>
      <c r="AV88" s="40">
        <f t="shared" si="55"/>
        <v>0</v>
      </c>
      <c r="AW88" s="44">
        <v>0</v>
      </c>
      <c r="AX88" s="44">
        <v>0</v>
      </c>
      <c r="AY88" s="44">
        <v>0</v>
      </c>
      <c r="AZ88" s="44">
        <f t="shared" si="56"/>
        <v>0</v>
      </c>
      <c r="BA88" s="44">
        <f t="shared" si="57"/>
        <v>0</v>
      </c>
      <c r="BB88" s="44">
        <v>0</v>
      </c>
      <c r="BC88" s="44">
        <v>0</v>
      </c>
      <c r="BD88" s="44">
        <f t="shared" si="58"/>
        <v>0</v>
      </c>
      <c r="BE88" s="44">
        <f t="shared" si="59"/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f t="shared" si="60"/>
        <v>0</v>
      </c>
      <c r="BK88" s="40">
        <f t="shared" si="61"/>
        <v>0</v>
      </c>
      <c r="BL88" s="40">
        <v>0</v>
      </c>
      <c r="BM88" s="40">
        <v>0</v>
      </c>
      <c r="BN88" s="40">
        <v>0</v>
      </c>
      <c r="BO88" s="40">
        <v>0</v>
      </c>
      <c r="BP88" s="40">
        <f t="shared" si="62"/>
        <v>0</v>
      </c>
      <c r="BQ88" s="40">
        <f t="shared" si="63"/>
        <v>0</v>
      </c>
      <c r="BR88" s="40">
        <v>0</v>
      </c>
      <c r="BS88" s="40">
        <v>0</v>
      </c>
      <c r="BT88" s="40">
        <v>0</v>
      </c>
      <c r="BU88" s="40">
        <f t="shared" si="64"/>
        <v>0</v>
      </c>
      <c r="BV88" s="40">
        <f t="shared" si="65"/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f t="shared" si="66"/>
        <v>0</v>
      </c>
      <c r="CB88" s="40">
        <f t="shared" si="67"/>
        <v>0</v>
      </c>
      <c r="CC88" s="40">
        <v>0</v>
      </c>
      <c r="CD88" s="40">
        <v>0</v>
      </c>
      <c r="CE88" s="40">
        <f t="shared" si="68"/>
        <v>0</v>
      </c>
      <c r="CF88" s="40">
        <f t="shared" si="69"/>
        <v>0</v>
      </c>
      <c r="CG88" s="44">
        <v>0</v>
      </c>
      <c r="CH88" s="44">
        <v>0</v>
      </c>
      <c r="CI88" s="44">
        <v>0</v>
      </c>
      <c r="CJ88" s="44">
        <f t="shared" si="70"/>
        <v>0</v>
      </c>
      <c r="CK88" s="44">
        <f t="shared" si="71"/>
        <v>0</v>
      </c>
      <c r="CL88" s="44">
        <v>0</v>
      </c>
      <c r="CM88" s="44">
        <v>0</v>
      </c>
      <c r="CN88" s="44">
        <f t="shared" si="72"/>
        <v>0</v>
      </c>
      <c r="CO88" s="44">
        <f t="shared" si="73"/>
        <v>0</v>
      </c>
      <c r="CP88" s="40">
        <v>0</v>
      </c>
      <c r="CQ88" s="40">
        <v>0</v>
      </c>
      <c r="CR88" s="40">
        <v>0</v>
      </c>
      <c r="CS88" s="40">
        <f t="shared" si="74"/>
        <v>0</v>
      </c>
      <c r="CT88" s="40">
        <f t="shared" si="75"/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f t="shared" si="76"/>
        <v>0</v>
      </c>
      <c r="CZ88" s="40">
        <f t="shared" si="77"/>
        <v>0</v>
      </c>
      <c r="DA88" s="40">
        <v>0</v>
      </c>
      <c r="DB88" s="40">
        <v>0</v>
      </c>
      <c r="DC88" s="40">
        <f t="shared" si="78"/>
        <v>0</v>
      </c>
      <c r="DD88" s="40">
        <f t="shared" si="79"/>
        <v>0</v>
      </c>
      <c r="DE88" s="44">
        <v>0</v>
      </c>
      <c r="DF88" s="44">
        <v>0</v>
      </c>
      <c r="DG88" s="44">
        <v>0</v>
      </c>
      <c r="DH88" s="44">
        <f t="shared" si="80"/>
        <v>0</v>
      </c>
      <c r="DI88" s="44">
        <f t="shared" si="81"/>
        <v>0</v>
      </c>
      <c r="DJ88" s="43">
        <v>0</v>
      </c>
      <c r="DK88" s="43">
        <v>0</v>
      </c>
      <c r="DL88" s="43">
        <f t="shared" si="82"/>
        <v>0</v>
      </c>
      <c r="DM88" s="43">
        <f t="shared" si="83"/>
        <v>0</v>
      </c>
    </row>
    <row r="89" spans="1:117" ht="15" customHeight="1" x14ac:dyDescent="0.25">
      <c r="A89" s="5" t="s">
        <v>300</v>
      </c>
      <c r="B89" s="5" t="s">
        <v>301</v>
      </c>
      <c r="C89" s="5" t="s">
        <v>4950</v>
      </c>
      <c r="D89" s="5" t="s">
        <v>302</v>
      </c>
      <c r="E89" s="5" t="s">
        <v>303</v>
      </c>
      <c r="G89" s="11" t="s">
        <v>3201</v>
      </c>
      <c r="H89" s="5">
        <v>0</v>
      </c>
      <c r="I89" s="5">
        <v>0</v>
      </c>
      <c r="J89" s="5">
        <v>1000</v>
      </c>
      <c r="K89" s="12" t="s">
        <v>2806</v>
      </c>
      <c r="L89" s="6" t="s">
        <v>3824</v>
      </c>
      <c r="M89" s="10"/>
      <c r="N89" s="40">
        <v>7.0896396186081968E-3</v>
      </c>
      <c r="O89" s="40">
        <v>7.0896396186081968E-3</v>
      </c>
      <c r="P89" s="40">
        <v>7.0896396186081968E-3</v>
      </c>
      <c r="Q89" s="40">
        <v>7.2625576580864458E-3</v>
      </c>
      <c r="R89" s="40">
        <f t="shared" si="42"/>
        <v>7.1328691284777588E-3</v>
      </c>
      <c r="S89" s="40">
        <f t="shared" si="43"/>
        <v>7.4875707480382049E-5</v>
      </c>
      <c r="T89" s="40">
        <v>7.2625576580864458E-3</v>
      </c>
      <c r="U89" s="40">
        <v>7.2625576580864458E-3</v>
      </c>
      <c r="V89" s="40">
        <v>7.0896396186081968E-3</v>
      </c>
      <c r="W89" s="40">
        <v>7.2625576580864458E-3</v>
      </c>
      <c r="X89" s="40">
        <f t="shared" si="44"/>
        <v>7.2193281482168838E-3</v>
      </c>
      <c r="Y89" s="40">
        <f t="shared" si="45"/>
        <v>7.4875707480382049E-5</v>
      </c>
      <c r="Z89" s="40">
        <v>7.0896396186081968E-3</v>
      </c>
      <c r="AA89" s="40">
        <v>7.2625576580864458E-3</v>
      </c>
      <c r="AB89" s="40">
        <f t="shared" si="46"/>
        <v>7.1760986383473217E-3</v>
      </c>
      <c r="AC89" s="40">
        <f t="shared" si="47"/>
        <v>8.6459019739124499E-5</v>
      </c>
      <c r="AD89" s="40">
        <v>7.2625576580864458E-3</v>
      </c>
      <c r="AE89" s="40">
        <v>7.0896396186081968E-3</v>
      </c>
      <c r="AF89" s="40">
        <f t="shared" si="48"/>
        <v>7.1760986383473217E-3</v>
      </c>
      <c r="AG89" s="40">
        <f t="shared" si="49"/>
        <v>8.6459019739124499E-5</v>
      </c>
      <c r="AH89" s="40">
        <v>7.0896396186081968E-3</v>
      </c>
      <c r="AI89" s="40">
        <v>7.0896396186081968E-3</v>
      </c>
      <c r="AJ89" s="40">
        <v>7.0896396186081968E-3</v>
      </c>
      <c r="AK89" s="40">
        <f t="shared" si="50"/>
        <v>7.0896396186081968E-3</v>
      </c>
      <c r="AL89" s="40">
        <f t="shared" si="51"/>
        <v>0</v>
      </c>
      <c r="AM89" s="40">
        <v>7.2625576580864458E-3</v>
      </c>
      <c r="AN89" s="40">
        <v>7.2625576580864458E-3</v>
      </c>
      <c r="AO89" s="40">
        <v>7.2625576580864458E-3</v>
      </c>
      <c r="AP89" s="40">
        <v>7.4354756975646931E-3</v>
      </c>
      <c r="AQ89" s="40">
        <f t="shared" si="52"/>
        <v>7.3057871679560078E-3</v>
      </c>
      <c r="AR89" s="40">
        <f t="shared" si="53"/>
        <v>7.487570748038129E-5</v>
      </c>
      <c r="AS89" s="40">
        <v>7.2625576580864458E-3</v>
      </c>
      <c r="AT89" s="40">
        <v>7.2625576580864458E-3</v>
      </c>
      <c r="AU89" s="40">
        <f t="shared" si="54"/>
        <v>7.2625576580864458E-3</v>
      </c>
      <c r="AV89" s="40">
        <f t="shared" si="55"/>
        <v>0</v>
      </c>
      <c r="AW89" s="44">
        <v>3.4583607895649735E-3</v>
      </c>
      <c r="AX89" s="44">
        <v>3.389193573773674E-3</v>
      </c>
      <c r="AY89" s="44">
        <v>3.3200263579823749E-3</v>
      </c>
      <c r="AZ89" s="44">
        <f t="shared" si="56"/>
        <v>3.3891935737736744E-3</v>
      </c>
      <c r="BA89" s="44">
        <f t="shared" si="57"/>
        <v>5.6474795205886099E-5</v>
      </c>
      <c r="BB89" s="44">
        <v>3.6312788290432229E-3</v>
      </c>
      <c r="BC89" s="44">
        <v>3.6312788290432229E-3</v>
      </c>
      <c r="BD89" s="44">
        <f t="shared" si="58"/>
        <v>3.6312788290432229E-3</v>
      </c>
      <c r="BE89" s="44">
        <f t="shared" si="59"/>
        <v>0</v>
      </c>
      <c r="BF89" s="40">
        <v>1.3999937991292339E-2</v>
      </c>
      <c r="BG89" s="40">
        <v>1.3640275629732874E-2</v>
      </c>
      <c r="BH89" s="40">
        <v>1.5583560540566775E-2</v>
      </c>
      <c r="BI89" s="40">
        <v>1.3716889549298053E-2</v>
      </c>
      <c r="BJ89" s="40">
        <f t="shared" si="60"/>
        <v>1.4235165927722511E-2</v>
      </c>
      <c r="BK89" s="40">
        <f t="shared" si="61"/>
        <v>7.8993751099368638E-4</v>
      </c>
      <c r="BL89" s="40">
        <v>1.235274113654344E-2</v>
      </c>
      <c r="BM89" s="40">
        <v>1.293045080858693E-2</v>
      </c>
      <c r="BN89" s="40">
        <v>1.2881705240779142E-2</v>
      </c>
      <c r="BO89" s="40">
        <v>1.2894712182375421E-2</v>
      </c>
      <c r="BP89" s="40">
        <f t="shared" si="62"/>
        <v>1.2764902342071234E-2</v>
      </c>
      <c r="BQ89" s="40">
        <f t="shared" si="63"/>
        <v>2.3862976862400835E-4</v>
      </c>
      <c r="BR89" s="40">
        <v>8.3340831108801167E-3</v>
      </c>
      <c r="BS89" s="40">
        <v>8.0320345217416711E-3</v>
      </c>
      <c r="BT89" s="40">
        <v>8.1749745300915173E-3</v>
      </c>
      <c r="BU89" s="40">
        <f t="shared" si="64"/>
        <v>8.1803640542377678E-3</v>
      </c>
      <c r="BV89" s="40">
        <f t="shared" si="65"/>
        <v>1.2336969584146571E-4</v>
      </c>
      <c r="BW89" s="40">
        <v>8.9189334836827124E-3</v>
      </c>
      <c r="BX89" s="40">
        <v>8.6733783164931154E-3</v>
      </c>
      <c r="BY89" s="40">
        <v>8.8045720184821742E-3</v>
      </c>
      <c r="BZ89" s="40">
        <v>8.8473114464089984E-3</v>
      </c>
      <c r="CA89" s="40">
        <f t="shared" si="66"/>
        <v>8.8110488162667505E-3</v>
      </c>
      <c r="CB89" s="40">
        <f t="shared" si="67"/>
        <v>8.9371689065596881E-5</v>
      </c>
      <c r="CC89" s="40">
        <v>8.3050197470046407E-3</v>
      </c>
      <c r="CD89" s="40">
        <v>8.2584510511769169E-3</v>
      </c>
      <c r="CE89" s="40">
        <f t="shared" si="68"/>
        <v>8.2817353990907797E-3</v>
      </c>
      <c r="CF89" s="40">
        <f t="shared" si="69"/>
        <v>2.3284347913861934E-5</v>
      </c>
      <c r="CG89" s="44">
        <v>4.1467392478103417E-3</v>
      </c>
      <c r="CH89" s="44">
        <v>4.3470775479717647E-3</v>
      </c>
      <c r="CI89" s="44">
        <v>3.6550340116030819E-3</v>
      </c>
      <c r="CJ89" s="44">
        <f t="shared" si="70"/>
        <v>4.0496169357950628E-3</v>
      </c>
      <c r="CK89" s="44">
        <f t="shared" si="71"/>
        <v>2.9075261153979111E-4</v>
      </c>
      <c r="CL89" s="44">
        <v>4.8175266254569943E-3</v>
      </c>
      <c r="CM89" s="44">
        <v>4.4094381327220164E-3</v>
      </c>
      <c r="CN89" s="44">
        <f t="shared" si="72"/>
        <v>4.6134823790895049E-3</v>
      </c>
      <c r="CO89" s="44">
        <f t="shared" si="73"/>
        <v>2.0404424636748892E-4</v>
      </c>
      <c r="CP89" s="40">
        <v>8.0862051153897836E-3</v>
      </c>
      <c r="CQ89" s="40">
        <v>7.6872953817945441E-3</v>
      </c>
      <c r="CR89" s="40">
        <v>7.9423071531979535E-3</v>
      </c>
      <c r="CS89" s="40">
        <f t="shared" si="74"/>
        <v>7.9052692167940943E-3</v>
      </c>
      <c r="CT89" s="40">
        <f t="shared" si="75"/>
        <v>1.6494665893160431E-4</v>
      </c>
      <c r="CU89" s="40">
        <v>8.0199255328878873E-3</v>
      </c>
      <c r="CV89" s="40">
        <v>7.7922942578126124E-3</v>
      </c>
      <c r="CW89" s="40">
        <v>7.8871045906694984E-3</v>
      </c>
      <c r="CX89" s="40">
        <v>7.9302055903641266E-3</v>
      </c>
      <c r="CY89" s="40">
        <f t="shared" si="76"/>
        <v>7.9073824929335318E-3</v>
      </c>
      <c r="CZ89" s="40">
        <f t="shared" si="77"/>
        <v>8.1919663088253413E-5</v>
      </c>
      <c r="DA89" s="40">
        <v>8.3050197470046407E-3</v>
      </c>
      <c r="DB89" s="40">
        <v>8.2584510511769169E-3</v>
      </c>
      <c r="DC89" s="40">
        <f t="shared" si="78"/>
        <v>8.2817353990907797E-3</v>
      </c>
      <c r="DD89" s="40">
        <f t="shared" si="79"/>
        <v>2.3284347913861934E-5</v>
      </c>
      <c r="DE89" s="44">
        <v>4.1467392478103417E-3</v>
      </c>
      <c r="DF89" s="44">
        <v>4.3470775479717647E-3</v>
      </c>
      <c r="DG89" s="44">
        <v>3.6550340116030819E-3</v>
      </c>
      <c r="DH89" s="44">
        <f t="shared" si="80"/>
        <v>4.0496169357950628E-3</v>
      </c>
      <c r="DI89" s="44">
        <f t="shared" si="81"/>
        <v>2.9075261153979111E-4</v>
      </c>
      <c r="DJ89" s="43">
        <v>4.8175266254569943E-3</v>
      </c>
      <c r="DK89" s="43">
        <v>4.4094381327220164E-3</v>
      </c>
      <c r="DL89" s="43">
        <f t="shared" si="82"/>
        <v>4.6134823790895049E-3</v>
      </c>
      <c r="DM89" s="43">
        <f t="shared" si="83"/>
        <v>2.0404424636748892E-4</v>
      </c>
    </row>
    <row r="90" spans="1:117" ht="14.85" customHeight="1" x14ac:dyDescent="0.25">
      <c r="A90" s="5" t="s">
        <v>304</v>
      </c>
      <c r="B90" s="5" t="s">
        <v>305</v>
      </c>
      <c r="C90" s="5" t="s">
        <v>4951</v>
      </c>
      <c r="D90" s="5" t="s">
        <v>306</v>
      </c>
      <c r="E90" s="5" t="s">
        <v>307</v>
      </c>
      <c r="G90" s="11" t="s">
        <v>2893</v>
      </c>
      <c r="H90" s="5">
        <v>1</v>
      </c>
      <c r="I90" s="5">
        <v>-1000</v>
      </c>
      <c r="J90" s="5">
        <v>1000</v>
      </c>
      <c r="K90" s="12" t="s">
        <v>2899</v>
      </c>
      <c r="L90" s="6" t="s">
        <v>3825</v>
      </c>
      <c r="M90" s="13"/>
      <c r="N90" s="40">
        <v>4.9040158090747354E-3</v>
      </c>
      <c r="O90" s="40">
        <v>4.9040158090747354E-3</v>
      </c>
      <c r="P90" s="40">
        <v>4.9040158090747354E-3</v>
      </c>
      <c r="Q90" s="40">
        <v>5.0236259506846181E-3</v>
      </c>
      <c r="R90" s="40">
        <f t="shared" si="42"/>
        <v>4.9339183444772061E-3</v>
      </c>
      <c r="S90" s="40">
        <f t="shared" si="43"/>
        <v>5.179271059220628E-5</v>
      </c>
      <c r="T90" s="40">
        <v>5.0236259506846181E-3</v>
      </c>
      <c r="U90" s="40">
        <v>5.0236259506846181E-3</v>
      </c>
      <c r="V90" s="40">
        <v>4.9040158090747354E-3</v>
      </c>
      <c r="W90" s="40">
        <v>5.0236259506846181E-3</v>
      </c>
      <c r="X90" s="40">
        <f t="shared" si="44"/>
        <v>4.9937234152821475E-3</v>
      </c>
      <c r="Y90" s="40">
        <f t="shared" si="45"/>
        <v>5.179271059220628E-5</v>
      </c>
      <c r="Z90" s="40">
        <v>4.9040158090747354E-3</v>
      </c>
      <c r="AA90" s="40">
        <v>5.0236259506846181E-3</v>
      </c>
      <c r="AB90" s="40">
        <f t="shared" si="46"/>
        <v>4.9638208798796768E-3</v>
      </c>
      <c r="AC90" s="40">
        <f t="shared" si="47"/>
        <v>5.9805070804941352E-5</v>
      </c>
      <c r="AD90" s="40">
        <v>5.0236259506846181E-3</v>
      </c>
      <c r="AE90" s="40">
        <v>4.9040158090747354E-3</v>
      </c>
      <c r="AF90" s="40">
        <f t="shared" si="48"/>
        <v>4.9638208798796768E-3</v>
      </c>
      <c r="AG90" s="40">
        <f t="shared" si="49"/>
        <v>5.9805070804941352E-5</v>
      </c>
      <c r="AH90" s="40">
        <v>4.9040158089610486E-3</v>
      </c>
      <c r="AI90" s="40">
        <v>4.9040158090747354E-3</v>
      </c>
      <c r="AJ90" s="40">
        <v>4.9040158090747354E-3</v>
      </c>
      <c r="AK90" s="40">
        <f t="shared" si="50"/>
        <v>4.9040158090368395E-3</v>
      </c>
      <c r="AL90" s="40">
        <f t="shared" si="51"/>
        <v>5.3592489257186062E-14</v>
      </c>
      <c r="AM90" s="40">
        <v>5.023625950798305E-3</v>
      </c>
      <c r="AN90" s="40">
        <v>5.0236259506846181E-3</v>
      </c>
      <c r="AO90" s="40">
        <v>5.0236259506846181E-3</v>
      </c>
      <c r="AP90" s="40">
        <v>5.1432360924081877E-3</v>
      </c>
      <c r="AQ90" s="40">
        <f t="shared" si="52"/>
        <v>5.0535284861439322E-3</v>
      </c>
      <c r="AR90" s="40">
        <f t="shared" si="53"/>
        <v>5.1792710625024843E-5</v>
      </c>
      <c r="AS90" s="40">
        <v>5.0236259506846181E-3</v>
      </c>
      <c r="AT90" s="40">
        <v>5.0236259506846181E-3</v>
      </c>
      <c r="AU90" s="40">
        <f t="shared" si="54"/>
        <v>5.0236259506846181E-3</v>
      </c>
      <c r="AV90" s="40">
        <f t="shared" si="55"/>
        <v>0</v>
      </c>
      <c r="AW90" s="44">
        <v>2.392202833675583E-3</v>
      </c>
      <c r="AX90" s="44">
        <v>2.3443587770088925E-3</v>
      </c>
      <c r="AY90" s="44">
        <v>2.2965147203422021E-3</v>
      </c>
      <c r="AZ90" s="44">
        <f t="shared" si="56"/>
        <v>2.3443587770088925E-3</v>
      </c>
      <c r="BA90" s="44">
        <f t="shared" si="57"/>
        <v>3.9064508686065131E-5</v>
      </c>
      <c r="BB90" s="44">
        <v>2.5118129753991525E-3</v>
      </c>
      <c r="BC90" s="44">
        <v>2.5118129753991525E-3</v>
      </c>
      <c r="BD90" s="44">
        <f t="shared" si="58"/>
        <v>2.5118129753991525E-3</v>
      </c>
      <c r="BE90" s="44">
        <f t="shared" si="59"/>
        <v>0</v>
      </c>
      <c r="BF90" s="40">
        <v>9.6839784429221254E-3</v>
      </c>
      <c r="BG90" s="40">
        <v>9.4351943013180062E-3</v>
      </c>
      <c r="BH90" s="40">
        <v>1.0779395196777841E-2</v>
      </c>
      <c r="BI90" s="40">
        <v>9.4881893606952872E-3</v>
      </c>
      <c r="BJ90" s="40">
        <f t="shared" si="60"/>
        <v>9.846689325428315E-3</v>
      </c>
      <c r="BK90" s="40">
        <f t="shared" si="61"/>
        <v>5.4641226498792735E-4</v>
      </c>
      <c r="BL90" s="40">
        <v>8.5445863368249775E-3</v>
      </c>
      <c r="BM90" s="40">
        <v>8.9441972504573641E-3</v>
      </c>
      <c r="BN90" s="40">
        <v>8.9104791704812669E-3</v>
      </c>
      <c r="BO90" s="40">
        <v>8.9194762776969583E-3</v>
      </c>
      <c r="BP90" s="40">
        <f t="shared" si="62"/>
        <v>8.8296847588651417E-3</v>
      </c>
      <c r="BQ90" s="40">
        <f t="shared" si="63"/>
        <v>1.6506398364192804E-4</v>
      </c>
      <c r="BR90" s="40">
        <v>5.7648170468382887E-3</v>
      </c>
      <c r="BS90" s="40">
        <v>5.5558852624244537E-3</v>
      </c>
      <c r="BT90" s="40">
        <v>5.6547591260596164E-3</v>
      </c>
      <c r="BU90" s="40">
        <f t="shared" si="64"/>
        <v>5.6584871451074532E-3</v>
      </c>
      <c r="BV90" s="40">
        <f t="shared" si="65"/>
        <v>8.5336769054935441E-5</v>
      </c>
      <c r="BW90" s="40">
        <v>6.1693672960245749E-3</v>
      </c>
      <c r="BX90" s="40">
        <v>5.9995129047365481E-3</v>
      </c>
      <c r="BY90" s="40">
        <v>6.090261662507146E-3</v>
      </c>
      <c r="BZ90" s="40">
        <v>6.1198252004714959E-3</v>
      </c>
      <c r="CA90" s="40">
        <f t="shared" si="66"/>
        <v>6.0947417659349412E-3</v>
      </c>
      <c r="CB90" s="40">
        <f t="shared" si="67"/>
        <v>6.1819810257665418E-5</v>
      </c>
      <c r="CC90" s="40">
        <v>5.7447134586254833E-3</v>
      </c>
      <c r="CD90" s="40">
        <v>5.7125011554717275E-3</v>
      </c>
      <c r="CE90" s="40">
        <f t="shared" si="68"/>
        <v>5.7286073070486054E-3</v>
      </c>
      <c r="CF90" s="40">
        <f t="shared" si="69"/>
        <v>1.6106151576877892E-5</v>
      </c>
      <c r="CG90" s="44">
        <v>2.8683650963330365E-3</v>
      </c>
      <c r="CH90" s="44">
        <v>3.0069422657561518E-3</v>
      </c>
      <c r="CI90" s="44">
        <v>2.5282448107191158E-3</v>
      </c>
      <c r="CJ90" s="44">
        <f t="shared" si="70"/>
        <v>2.801184057602768E-3</v>
      </c>
      <c r="CK90" s="44">
        <f t="shared" si="71"/>
        <v>2.0111817809170829E-4</v>
      </c>
      <c r="CL90" s="44">
        <v>3.3323593303293819E-3</v>
      </c>
      <c r="CM90" s="44">
        <v>3.0500780680995376E-3</v>
      </c>
      <c r="CN90" s="44">
        <f t="shared" si="72"/>
        <v>3.1912186992144598E-3</v>
      </c>
      <c r="CO90" s="44">
        <f t="shared" si="73"/>
        <v>1.4114063111492214E-4</v>
      </c>
      <c r="CP90" s="40">
        <v>5.5933559185632475E-3</v>
      </c>
      <c r="CQ90" s="40">
        <v>5.3174237491475651E-3</v>
      </c>
      <c r="CR90" s="40">
        <v>5.4938194231226589E-3</v>
      </c>
      <c r="CS90" s="40">
        <f t="shared" si="74"/>
        <v>5.4681996969444908E-3</v>
      </c>
      <c r="CT90" s="40">
        <f t="shared" si="75"/>
        <v>1.1409621175918292E-4</v>
      </c>
      <c r="CU90" s="40">
        <v>5.5475092834740281E-3</v>
      </c>
      <c r="CV90" s="40">
        <v>5.3900531316912748E-3</v>
      </c>
      <c r="CW90" s="40">
        <v>5.4556349379026869E-3</v>
      </c>
      <c r="CX90" s="40">
        <v>5.4854485807709352E-3</v>
      </c>
      <c r="CY90" s="40">
        <f t="shared" si="76"/>
        <v>5.4696614834597312E-3</v>
      </c>
      <c r="CZ90" s="40">
        <f t="shared" si="77"/>
        <v>5.6665126092098135E-5</v>
      </c>
      <c r="DA90" s="40">
        <v>5.7447134586254833E-3</v>
      </c>
      <c r="DB90" s="40">
        <v>5.7125011554717275E-3</v>
      </c>
      <c r="DC90" s="40">
        <f t="shared" si="78"/>
        <v>5.7286073070486054E-3</v>
      </c>
      <c r="DD90" s="40">
        <f t="shared" si="79"/>
        <v>1.6106151576877892E-5</v>
      </c>
      <c r="DE90" s="44">
        <v>2.8683650963330365E-3</v>
      </c>
      <c r="DF90" s="44">
        <v>3.0069422657561518E-3</v>
      </c>
      <c r="DG90" s="44">
        <v>2.5282448107191158E-3</v>
      </c>
      <c r="DH90" s="44">
        <f t="shared" si="80"/>
        <v>2.801184057602768E-3</v>
      </c>
      <c r="DI90" s="44">
        <f t="shared" si="81"/>
        <v>2.0111817809170829E-4</v>
      </c>
      <c r="DJ90" s="43">
        <v>3.3323593303293819E-3</v>
      </c>
      <c r="DK90" s="43">
        <v>3.0500780680995376E-3</v>
      </c>
      <c r="DL90" s="43">
        <f t="shared" si="82"/>
        <v>3.1912186992144598E-3</v>
      </c>
      <c r="DM90" s="43">
        <f t="shared" si="83"/>
        <v>1.4114063111492214E-4</v>
      </c>
    </row>
    <row r="91" spans="1:117" ht="14.85" customHeight="1" x14ac:dyDescent="0.25">
      <c r="A91" s="5" t="s">
        <v>308</v>
      </c>
      <c r="B91" s="5" t="s">
        <v>309</v>
      </c>
      <c r="C91" s="5" t="s">
        <v>4952</v>
      </c>
      <c r="D91" s="5" t="s">
        <v>310</v>
      </c>
      <c r="E91" s="5" t="s">
        <v>311</v>
      </c>
      <c r="G91" s="11" t="s">
        <v>3237</v>
      </c>
      <c r="H91" s="5">
        <v>0</v>
      </c>
      <c r="I91" s="5">
        <v>0</v>
      </c>
      <c r="J91" s="5">
        <v>1000</v>
      </c>
      <c r="K91" s="12" t="s">
        <v>3428</v>
      </c>
      <c r="L91" s="6" t="s">
        <v>3826</v>
      </c>
      <c r="M91" s="13"/>
      <c r="N91" s="40">
        <v>1.1726E-3</v>
      </c>
      <c r="O91" s="40">
        <v>1.1726E-3</v>
      </c>
      <c r="P91" s="40">
        <v>1.1726E-3</v>
      </c>
      <c r="Q91" s="40">
        <v>1.2012000000000001E-3</v>
      </c>
      <c r="R91" s="40">
        <f t="shared" si="42"/>
        <v>1.17975E-3</v>
      </c>
      <c r="S91" s="40">
        <f t="shared" si="43"/>
        <v>1.2384163274117539E-5</v>
      </c>
      <c r="T91" s="40">
        <v>1.2012000000000001E-3</v>
      </c>
      <c r="U91" s="40">
        <v>1.2012000000000001E-3</v>
      </c>
      <c r="V91" s="40">
        <v>1.1726E-3</v>
      </c>
      <c r="W91" s="40">
        <v>1.2012000000000001E-3</v>
      </c>
      <c r="X91" s="40">
        <f t="shared" si="44"/>
        <v>1.1940500000000001E-3</v>
      </c>
      <c r="Y91" s="40">
        <f t="shared" si="45"/>
        <v>1.2384163274117539E-5</v>
      </c>
      <c r="Z91" s="40">
        <v>1.1726E-3</v>
      </c>
      <c r="AA91" s="40">
        <v>1.2012000000000001E-3</v>
      </c>
      <c r="AB91" s="40">
        <f t="shared" si="46"/>
        <v>1.1869000000000001E-3</v>
      </c>
      <c r="AC91" s="40">
        <f t="shared" si="47"/>
        <v>1.4300000000000077E-5</v>
      </c>
      <c r="AD91" s="40">
        <v>1.2012000000000001E-3</v>
      </c>
      <c r="AE91" s="40">
        <v>1.1726E-3</v>
      </c>
      <c r="AF91" s="40">
        <f t="shared" si="48"/>
        <v>1.1869000000000001E-3</v>
      </c>
      <c r="AG91" s="40">
        <f t="shared" si="49"/>
        <v>1.4300000000000077E-5</v>
      </c>
      <c r="AH91" s="40">
        <v>1.1726E-3</v>
      </c>
      <c r="AI91" s="40">
        <v>1.1726E-3</v>
      </c>
      <c r="AJ91" s="40">
        <v>1.1726E-3</v>
      </c>
      <c r="AK91" s="40">
        <f t="shared" si="50"/>
        <v>1.1726E-3</v>
      </c>
      <c r="AL91" s="40">
        <f t="shared" si="51"/>
        <v>0</v>
      </c>
      <c r="AM91" s="40">
        <v>1.2012000000000001E-3</v>
      </c>
      <c r="AN91" s="40">
        <v>1.2012000000000001E-3</v>
      </c>
      <c r="AO91" s="40">
        <v>1.2012000000000001E-3</v>
      </c>
      <c r="AP91" s="40">
        <v>1.2297999999999999E-3</v>
      </c>
      <c r="AQ91" s="40">
        <f t="shared" si="52"/>
        <v>1.20835E-3</v>
      </c>
      <c r="AR91" s="40">
        <f t="shared" si="53"/>
        <v>1.2384163274117351E-5</v>
      </c>
      <c r="AS91" s="40">
        <v>1.2012000000000001E-3</v>
      </c>
      <c r="AT91" s="40">
        <v>1.2012000000000001E-3</v>
      </c>
      <c r="AU91" s="40">
        <f t="shared" si="54"/>
        <v>1.2012000000000001E-3</v>
      </c>
      <c r="AV91" s="40">
        <f t="shared" si="55"/>
        <v>0</v>
      </c>
      <c r="AW91" s="44">
        <v>5.7200000000000003E-4</v>
      </c>
      <c r="AX91" s="44">
        <v>5.6055999999999999E-4</v>
      </c>
      <c r="AY91" s="44">
        <v>5.4911999999999995E-4</v>
      </c>
      <c r="AZ91" s="44">
        <f t="shared" si="56"/>
        <v>5.6055999999999999E-4</v>
      </c>
      <c r="BA91" s="44">
        <f t="shared" si="57"/>
        <v>9.3407208858132173E-6</v>
      </c>
      <c r="BB91" s="44">
        <v>6.0060000000000007E-4</v>
      </c>
      <c r="BC91" s="44">
        <v>6.0060000000000007E-4</v>
      </c>
      <c r="BD91" s="44">
        <f t="shared" si="58"/>
        <v>6.0060000000000007E-4</v>
      </c>
      <c r="BE91" s="44">
        <f t="shared" si="59"/>
        <v>0</v>
      </c>
      <c r="BF91" s="40">
        <v>2.3155376255658213E-3</v>
      </c>
      <c r="BG91" s="40">
        <v>2.2560508098950099E-3</v>
      </c>
      <c r="BH91" s="40">
        <v>2.5774628997934771E-3</v>
      </c>
      <c r="BI91" s="40">
        <v>2.2687224669770329E-3</v>
      </c>
      <c r="BJ91" s="40">
        <f t="shared" si="60"/>
        <v>2.3544434505578353E-3</v>
      </c>
      <c r="BK91" s="40">
        <f t="shared" si="61"/>
        <v>1.3065272358273126E-4</v>
      </c>
      <c r="BL91" s="40">
        <v>2.0430973978835935E-3</v>
      </c>
      <c r="BM91" s="40">
        <v>2.1386484269740095E-3</v>
      </c>
      <c r="BN91" s="40">
        <v>2.1305860915259017E-3</v>
      </c>
      <c r="BO91" s="40">
        <v>2.1327373912444045E-3</v>
      </c>
      <c r="BP91" s="40">
        <f t="shared" si="62"/>
        <v>2.1112673269069772E-3</v>
      </c>
      <c r="BQ91" s="40">
        <f t="shared" si="63"/>
        <v>3.9468475372722105E-5</v>
      </c>
      <c r="BR91" s="40">
        <v>1.3784263208764514E-3</v>
      </c>
      <c r="BS91" s="40">
        <v>1.3284686086827151E-3</v>
      </c>
      <c r="BT91" s="40">
        <v>1.3521103539346315E-3</v>
      </c>
      <c r="BU91" s="40">
        <f t="shared" si="64"/>
        <v>1.3530017611645994E-3</v>
      </c>
      <c r="BV91" s="40">
        <f t="shared" si="65"/>
        <v>2.040488841830597E-5</v>
      </c>
      <c r="BW91" s="40">
        <v>1.475158395289418E-3</v>
      </c>
      <c r="BX91" s="40">
        <v>1.4345444847754382E-3</v>
      </c>
      <c r="BY91" s="40">
        <v>1.4562434346837791E-3</v>
      </c>
      <c r="BZ91" s="40">
        <v>1.4633123769549001E-3</v>
      </c>
      <c r="CA91" s="40">
        <f t="shared" si="66"/>
        <v>1.4573146729258838E-3</v>
      </c>
      <c r="CB91" s="40">
        <f t="shared" si="67"/>
        <v>1.4781744663474367E-5</v>
      </c>
      <c r="CC91" s="40">
        <v>1.3736193486869298E-3</v>
      </c>
      <c r="CD91" s="40">
        <v>1.3659170597603862E-3</v>
      </c>
      <c r="CE91" s="40">
        <f t="shared" si="68"/>
        <v>1.3697682042236579E-3</v>
      </c>
      <c r="CF91" s="40">
        <f t="shared" si="69"/>
        <v>3.8511444632717768E-6</v>
      </c>
      <c r="CG91" s="44">
        <v>6.8585523433657735E-4</v>
      </c>
      <c r="CH91" s="44">
        <v>7.1899044337494621E-4</v>
      </c>
      <c r="CI91" s="44">
        <v>6.0452901876092264E-4</v>
      </c>
      <c r="CJ91" s="44">
        <f t="shared" si="70"/>
        <v>6.697915654908154E-4</v>
      </c>
      <c r="CK91" s="44">
        <f t="shared" si="71"/>
        <v>4.8089399550959097E-5</v>
      </c>
      <c r="CL91" s="44">
        <v>7.9680096942922772E-4</v>
      </c>
      <c r="CM91" s="44">
        <v>7.2930465194010602E-4</v>
      </c>
      <c r="CN91" s="44">
        <f t="shared" si="72"/>
        <v>7.6305281068466692E-4</v>
      </c>
      <c r="CO91" s="44">
        <f t="shared" si="73"/>
        <v>3.3748158744560848E-5</v>
      </c>
      <c r="CP91" s="40">
        <v>1.3374282232088263E-3</v>
      </c>
      <c r="CQ91" s="40">
        <v>1.2714500383112408E-3</v>
      </c>
      <c r="CR91" s="40">
        <v>1.3136280359576631E-3</v>
      </c>
      <c r="CS91" s="40">
        <f t="shared" si="74"/>
        <v>1.3075020991592434E-3</v>
      </c>
      <c r="CT91" s="40">
        <f t="shared" si="75"/>
        <v>2.7281563332999191E-5</v>
      </c>
      <c r="CU91" s="40">
        <v>1.3264658270049723E-3</v>
      </c>
      <c r="CV91" s="40">
        <v>1.2888164615206281E-3</v>
      </c>
      <c r="CW91" s="40">
        <v>1.3044977376204998E-3</v>
      </c>
      <c r="CX91" s="40">
        <v>1.3116264825159762E-3</v>
      </c>
      <c r="CY91" s="40">
        <f t="shared" si="76"/>
        <v>1.3078516271655192E-3</v>
      </c>
      <c r="CZ91" s="40">
        <f t="shared" si="77"/>
        <v>1.3549207308811499E-5</v>
      </c>
      <c r="DA91" s="40">
        <v>1.3736193486869298E-3</v>
      </c>
      <c r="DB91" s="40">
        <v>1.3659170597603862E-3</v>
      </c>
      <c r="DC91" s="40">
        <f t="shared" si="78"/>
        <v>1.3697682042236579E-3</v>
      </c>
      <c r="DD91" s="40">
        <f t="shared" si="79"/>
        <v>3.8511444632717768E-6</v>
      </c>
      <c r="DE91" s="44">
        <v>6.8585523433657735E-4</v>
      </c>
      <c r="DF91" s="44">
        <v>7.1899044337494621E-4</v>
      </c>
      <c r="DG91" s="44">
        <v>6.0452901876092264E-4</v>
      </c>
      <c r="DH91" s="44">
        <f t="shared" si="80"/>
        <v>6.697915654908154E-4</v>
      </c>
      <c r="DI91" s="44">
        <f t="shared" si="81"/>
        <v>4.8089399550959097E-5</v>
      </c>
      <c r="DJ91" s="43">
        <v>7.9680096942922772E-4</v>
      </c>
      <c r="DK91" s="43">
        <v>7.2930465194010602E-4</v>
      </c>
      <c r="DL91" s="43">
        <f t="shared" si="82"/>
        <v>7.6305281068466692E-4</v>
      </c>
      <c r="DM91" s="43">
        <f t="shared" si="83"/>
        <v>3.3748158744560848E-5</v>
      </c>
    </row>
    <row r="92" spans="1:117" ht="14.85" customHeight="1" x14ac:dyDescent="0.25">
      <c r="A92" s="5" t="s">
        <v>312</v>
      </c>
      <c r="B92" s="5" t="s">
        <v>313</v>
      </c>
      <c r="C92" s="5" t="s">
        <v>4953</v>
      </c>
      <c r="D92" s="5" t="s">
        <v>314</v>
      </c>
      <c r="E92" s="5" t="s">
        <v>315</v>
      </c>
      <c r="G92" s="11" t="s">
        <v>3169</v>
      </c>
      <c r="H92" s="5">
        <v>0</v>
      </c>
      <c r="I92" s="5">
        <v>0</v>
      </c>
      <c r="J92" s="5">
        <v>1000</v>
      </c>
      <c r="K92" s="12" t="s">
        <v>3429</v>
      </c>
      <c r="L92" s="6" t="s">
        <v>3827</v>
      </c>
      <c r="M92" s="13"/>
      <c r="N92" s="40">
        <v>3.6531000000000237E-5</v>
      </c>
      <c r="O92" s="40">
        <v>3.6531000000000237E-5</v>
      </c>
      <c r="P92" s="40">
        <v>3.6531000000006308E-5</v>
      </c>
      <c r="Q92" s="40">
        <v>3.742200000000917E-5</v>
      </c>
      <c r="R92" s="40">
        <f t="shared" si="42"/>
        <v>3.6753750000003988E-5</v>
      </c>
      <c r="S92" s="40">
        <f t="shared" si="43"/>
        <v>3.8581431738895925E-7</v>
      </c>
      <c r="T92" s="40">
        <v>3.742200000000917E-5</v>
      </c>
      <c r="U92" s="40">
        <v>3.742200000000917E-5</v>
      </c>
      <c r="V92" s="40">
        <v>3.6531000000000237E-5</v>
      </c>
      <c r="W92" s="40">
        <v>3.742200000000917E-5</v>
      </c>
      <c r="X92" s="40">
        <f t="shared" si="44"/>
        <v>3.7199250000006937E-5</v>
      </c>
      <c r="Y92" s="40">
        <f t="shared" si="45"/>
        <v>3.8581431738983561E-7</v>
      </c>
      <c r="Z92" s="40">
        <v>3.6531000000000237E-5</v>
      </c>
      <c r="AA92" s="40">
        <v>3.7421999999998762E-5</v>
      </c>
      <c r="AB92" s="40">
        <f t="shared" si="46"/>
        <v>3.6976499999999499E-5</v>
      </c>
      <c r="AC92" s="40">
        <f t="shared" si="47"/>
        <v>4.4549999999926246E-7</v>
      </c>
      <c r="AD92" s="40">
        <v>3.7421999999998762E-5</v>
      </c>
      <c r="AE92" s="40">
        <v>3.6531000000000237E-5</v>
      </c>
      <c r="AF92" s="40">
        <f t="shared" si="48"/>
        <v>3.6976499999999499E-5</v>
      </c>
      <c r="AG92" s="40">
        <f t="shared" si="49"/>
        <v>4.4549999999926246E-7</v>
      </c>
      <c r="AH92" s="40">
        <v>3.6531000000001104E-5</v>
      </c>
      <c r="AI92" s="40">
        <v>3.6531000000001104E-5</v>
      </c>
      <c r="AJ92" s="40">
        <v>3.6531000000001104E-5</v>
      </c>
      <c r="AK92" s="40">
        <f t="shared" si="50"/>
        <v>3.6531000000001104E-5</v>
      </c>
      <c r="AL92" s="40">
        <f t="shared" si="51"/>
        <v>0</v>
      </c>
      <c r="AM92" s="40">
        <v>3.7421999999998762E-5</v>
      </c>
      <c r="AN92" s="40">
        <v>3.7421999999998762E-5</v>
      </c>
      <c r="AO92" s="40">
        <v>3.7421999999998762E-5</v>
      </c>
      <c r="AP92" s="40">
        <v>3.8313000000001624E-5</v>
      </c>
      <c r="AQ92" s="40">
        <f t="shared" si="52"/>
        <v>3.7644749999999477E-5</v>
      </c>
      <c r="AR92" s="40">
        <f t="shared" si="53"/>
        <v>3.8581431738720658E-7</v>
      </c>
      <c r="AS92" s="40">
        <v>3.7421999999998762E-5</v>
      </c>
      <c r="AT92" s="40">
        <v>3.7421999999998762E-5</v>
      </c>
      <c r="AU92" s="40">
        <f t="shared" si="54"/>
        <v>3.7421999999998762E-5</v>
      </c>
      <c r="AV92" s="40">
        <f t="shared" si="55"/>
        <v>0</v>
      </c>
      <c r="AW92" s="44">
        <v>1.7820000000057235E-5</v>
      </c>
      <c r="AX92" s="44">
        <v>1.7463599999730135E-5</v>
      </c>
      <c r="AY92" s="44">
        <v>1.7107199999998046E-5</v>
      </c>
      <c r="AZ92" s="44">
        <f t="shared" si="56"/>
        <v>1.7463599999928473E-5</v>
      </c>
      <c r="BA92" s="44">
        <f t="shared" si="57"/>
        <v>2.9099938146680507E-7</v>
      </c>
      <c r="BB92" s="44">
        <v>1.8710999999999381E-5</v>
      </c>
      <c r="BC92" s="44">
        <v>1.8710999999999381E-5</v>
      </c>
      <c r="BD92" s="44">
        <f t="shared" si="58"/>
        <v>1.8710999999999381E-5</v>
      </c>
      <c r="BE92" s="44">
        <f t="shared" si="59"/>
        <v>0</v>
      </c>
      <c r="BF92" s="40">
        <v>7.2137902950318578E-5</v>
      </c>
      <c r="BG92" s="40">
        <v>7.0284659846729658E-5</v>
      </c>
      <c r="BH92" s="40">
        <v>8.0297882647420438E-5</v>
      </c>
      <c r="BI92" s="40">
        <v>7.067943070197466E-5</v>
      </c>
      <c r="BJ92" s="40">
        <f t="shared" si="60"/>
        <v>7.3349969036610833E-5</v>
      </c>
      <c r="BK92" s="40">
        <f t="shared" si="61"/>
        <v>4.0703348500812718E-6</v>
      </c>
      <c r="BL92" s="40">
        <v>6.3650342010987404E-5</v>
      </c>
      <c r="BM92" s="40">
        <v>6.6627124071114152E-5</v>
      </c>
      <c r="BN92" s="40">
        <v>6.6375951312921261E-5</v>
      </c>
      <c r="BO92" s="40">
        <v>6.6442972573379361E-5</v>
      </c>
      <c r="BP92" s="40">
        <f t="shared" si="62"/>
        <v>6.5774097492100544E-5</v>
      </c>
      <c r="BQ92" s="40">
        <f t="shared" si="63"/>
        <v>1.2295948096887449E-6</v>
      </c>
      <c r="BR92" s="40">
        <v>4.2943281534996852E-5</v>
      </c>
      <c r="BS92" s="40">
        <v>4.1386906655114727E-5</v>
      </c>
      <c r="BT92" s="40">
        <v>4.212343794950113E-5</v>
      </c>
      <c r="BU92" s="40">
        <f t="shared" si="64"/>
        <v>4.2151208713204234E-5</v>
      </c>
      <c r="BV92" s="40">
        <f t="shared" si="65"/>
        <v>6.3569075457044623E-7</v>
      </c>
      <c r="BW92" s="40">
        <v>4.595685769940433E-5</v>
      </c>
      <c r="BX92" s="40">
        <v>4.4691578179541919E-5</v>
      </c>
      <c r="BY92" s="40">
        <v>4.5367583926684066E-5</v>
      </c>
      <c r="BZ92" s="40">
        <v>4.5587808666671531E-5</v>
      </c>
      <c r="CA92" s="40">
        <f t="shared" si="66"/>
        <v>4.5400957118075461E-5</v>
      </c>
      <c r="CB92" s="40">
        <f t="shared" si="67"/>
        <v>4.6050819913253055E-7</v>
      </c>
      <c r="CC92" s="40">
        <v>4.2793525862939302E-5</v>
      </c>
      <c r="CD92" s="40">
        <v>4.2553569938687252E-5</v>
      </c>
      <c r="CE92" s="40">
        <f t="shared" si="68"/>
        <v>4.2673547900813277E-5</v>
      </c>
      <c r="CF92" s="40">
        <f t="shared" si="69"/>
        <v>1.1997796212602496E-7</v>
      </c>
      <c r="CG92" s="44">
        <v>2.1367028454333942E-5</v>
      </c>
      <c r="CH92" s="44">
        <v>2.2399317658990461E-5</v>
      </c>
      <c r="CI92" s="44">
        <v>1.8833404046013011E-5</v>
      </c>
      <c r="CJ92" s="44">
        <f t="shared" si="70"/>
        <v>2.0866583386445804E-5</v>
      </c>
      <c r="CK92" s="44">
        <f t="shared" si="71"/>
        <v>1.4981697552424081E-6</v>
      </c>
      <c r="CL92" s="44">
        <v>2.4823414816833866E-5</v>
      </c>
      <c r="CM92" s="44">
        <v>2.2720644925826664E-5</v>
      </c>
      <c r="CN92" s="44">
        <f t="shared" si="72"/>
        <v>2.3772029871330265E-5</v>
      </c>
      <c r="CO92" s="44">
        <f t="shared" si="73"/>
        <v>1.0513849455036015E-6</v>
      </c>
      <c r="CP92" s="40">
        <v>4.1666033107659942E-5</v>
      </c>
      <c r="CQ92" s="40">
        <v>3.9610558885850612E-5</v>
      </c>
      <c r="CR92" s="40">
        <v>4.0924565735604539E-5</v>
      </c>
      <c r="CS92" s="40">
        <f t="shared" si="74"/>
        <v>4.0733719243038362E-5</v>
      </c>
      <c r="CT92" s="40">
        <f t="shared" si="75"/>
        <v>8.4992562691264359E-7</v>
      </c>
      <c r="CU92" s="40">
        <v>4.1324512302846547E-5</v>
      </c>
      <c r="CV92" s="40">
        <v>4.015158976275815E-5</v>
      </c>
      <c r="CW92" s="40">
        <v>4.0640121825871213E-5</v>
      </c>
      <c r="CX92" s="40">
        <v>4.0862209647614389E-5</v>
      </c>
      <c r="CY92" s="40">
        <f t="shared" si="76"/>
        <v>4.0744608384772575E-5</v>
      </c>
      <c r="CZ92" s="40">
        <f t="shared" si="77"/>
        <v>4.2210992000498795E-7</v>
      </c>
      <c r="DA92" s="40">
        <v>4.2793525862939302E-5</v>
      </c>
      <c r="DB92" s="40">
        <v>4.2553569938687252E-5</v>
      </c>
      <c r="DC92" s="40">
        <f t="shared" si="78"/>
        <v>4.2673547900813277E-5</v>
      </c>
      <c r="DD92" s="40">
        <f t="shared" si="79"/>
        <v>1.1997796212602496E-7</v>
      </c>
      <c r="DE92" s="44">
        <v>2.1367028454333942E-5</v>
      </c>
      <c r="DF92" s="44">
        <v>2.2399317658988727E-5</v>
      </c>
      <c r="DG92" s="44">
        <v>1.8833404046013011E-5</v>
      </c>
      <c r="DH92" s="44">
        <f t="shared" si="80"/>
        <v>2.0866583386445228E-5</v>
      </c>
      <c r="DI92" s="44">
        <f t="shared" si="81"/>
        <v>1.4981697552418165E-6</v>
      </c>
      <c r="DJ92" s="43">
        <v>2.4823414816833866E-5</v>
      </c>
      <c r="DK92" s="43">
        <v>2.2720644925826664E-5</v>
      </c>
      <c r="DL92" s="43">
        <f t="shared" si="82"/>
        <v>2.3772029871330265E-5</v>
      </c>
      <c r="DM92" s="43">
        <f t="shared" si="83"/>
        <v>1.0513849455036015E-6</v>
      </c>
    </row>
    <row r="93" spans="1:117" ht="14.85" customHeight="1" x14ac:dyDescent="0.25">
      <c r="A93" s="5" t="s">
        <v>316</v>
      </c>
      <c r="B93" s="5" t="s">
        <v>317</v>
      </c>
      <c r="C93" s="5" t="s">
        <v>4954</v>
      </c>
      <c r="D93" s="5" t="s">
        <v>318</v>
      </c>
      <c r="E93" s="5" t="s">
        <v>319</v>
      </c>
      <c r="G93" s="11" t="s">
        <v>3111</v>
      </c>
      <c r="H93" s="5">
        <v>0</v>
      </c>
      <c r="I93" s="5">
        <v>0</v>
      </c>
      <c r="J93" s="5">
        <v>1000</v>
      </c>
      <c r="K93" s="12" t="s">
        <v>3430</v>
      </c>
      <c r="L93" s="6" t="s">
        <v>3828</v>
      </c>
      <c r="M93" s="13"/>
      <c r="N93" s="40">
        <v>0</v>
      </c>
      <c r="O93" s="40">
        <v>0</v>
      </c>
      <c r="P93" s="40">
        <v>0</v>
      </c>
      <c r="Q93" s="40">
        <v>0</v>
      </c>
      <c r="R93" s="40">
        <f t="shared" si="42"/>
        <v>0</v>
      </c>
      <c r="S93" s="40">
        <f t="shared" si="43"/>
        <v>0</v>
      </c>
      <c r="T93" s="40">
        <v>0</v>
      </c>
      <c r="U93" s="40">
        <v>0</v>
      </c>
      <c r="V93" s="40">
        <v>0</v>
      </c>
      <c r="W93" s="40">
        <v>0</v>
      </c>
      <c r="X93" s="40">
        <f t="shared" si="44"/>
        <v>0</v>
      </c>
      <c r="Y93" s="40">
        <f t="shared" si="45"/>
        <v>0</v>
      </c>
      <c r="Z93" s="40">
        <v>0</v>
      </c>
      <c r="AA93" s="40">
        <v>0</v>
      </c>
      <c r="AB93" s="40">
        <f t="shared" si="46"/>
        <v>0</v>
      </c>
      <c r="AC93" s="40">
        <f t="shared" si="47"/>
        <v>0</v>
      </c>
      <c r="AD93" s="40">
        <v>0</v>
      </c>
      <c r="AE93" s="40">
        <v>0</v>
      </c>
      <c r="AF93" s="40">
        <f t="shared" si="48"/>
        <v>0</v>
      </c>
      <c r="AG93" s="40">
        <f t="shared" si="49"/>
        <v>0</v>
      </c>
      <c r="AH93" s="40">
        <v>0</v>
      </c>
      <c r="AI93" s="40">
        <v>0</v>
      </c>
      <c r="AJ93" s="40">
        <v>0</v>
      </c>
      <c r="AK93" s="40">
        <f t="shared" si="50"/>
        <v>0</v>
      </c>
      <c r="AL93" s="40">
        <f t="shared" si="51"/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f t="shared" si="52"/>
        <v>0</v>
      </c>
      <c r="AR93" s="40">
        <f t="shared" si="53"/>
        <v>0</v>
      </c>
      <c r="AS93" s="40">
        <v>0</v>
      </c>
      <c r="AT93" s="40">
        <v>0</v>
      </c>
      <c r="AU93" s="40">
        <f t="shared" si="54"/>
        <v>0</v>
      </c>
      <c r="AV93" s="40">
        <f t="shared" si="55"/>
        <v>0</v>
      </c>
      <c r="AW93" s="44">
        <v>0</v>
      </c>
      <c r="AX93" s="44">
        <v>0</v>
      </c>
      <c r="AY93" s="44">
        <v>0</v>
      </c>
      <c r="AZ93" s="44">
        <f t="shared" si="56"/>
        <v>0</v>
      </c>
      <c r="BA93" s="44">
        <f t="shared" si="57"/>
        <v>0</v>
      </c>
      <c r="BB93" s="44">
        <v>0</v>
      </c>
      <c r="BC93" s="44">
        <v>0</v>
      </c>
      <c r="BD93" s="44">
        <f t="shared" si="58"/>
        <v>0</v>
      </c>
      <c r="BE93" s="44">
        <f t="shared" si="59"/>
        <v>0</v>
      </c>
      <c r="BF93" s="40">
        <v>0</v>
      </c>
      <c r="BG93" s="40">
        <v>0</v>
      </c>
      <c r="BH93" s="40">
        <v>0</v>
      </c>
      <c r="BI93" s="40">
        <v>0</v>
      </c>
      <c r="BJ93" s="40">
        <f t="shared" si="60"/>
        <v>0</v>
      </c>
      <c r="BK93" s="40">
        <f t="shared" si="61"/>
        <v>0</v>
      </c>
      <c r="BL93" s="40">
        <v>0</v>
      </c>
      <c r="BM93" s="40">
        <v>0</v>
      </c>
      <c r="BN93" s="40">
        <v>0</v>
      </c>
      <c r="BO93" s="40">
        <v>0</v>
      </c>
      <c r="BP93" s="40">
        <f t="shared" si="62"/>
        <v>0</v>
      </c>
      <c r="BQ93" s="40">
        <f t="shared" si="63"/>
        <v>0</v>
      </c>
      <c r="BR93" s="40">
        <v>0</v>
      </c>
      <c r="BS93" s="40">
        <v>0</v>
      </c>
      <c r="BT93" s="40">
        <v>0</v>
      </c>
      <c r="BU93" s="40">
        <f t="shared" si="64"/>
        <v>0</v>
      </c>
      <c r="BV93" s="40">
        <f t="shared" si="65"/>
        <v>0</v>
      </c>
      <c r="BW93" s="40">
        <v>0</v>
      </c>
      <c r="BX93" s="40">
        <v>0</v>
      </c>
      <c r="BY93" s="40">
        <v>0</v>
      </c>
      <c r="BZ93" s="40">
        <v>0</v>
      </c>
      <c r="CA93" s="40">
        <f t="shared" si="66"/>
        <v>0</v>
      </c>
      <c r="CB93" s="40">
        <f t="shared" si="67"/>
        <v>0</v>
      </c>
      <c r="CC93" s="40">
        <v>0</v>
      </c>
      <c r="CD93" s="40">
        <v>0</v>
      </c>
      <c r="CE93" s="40">
        <f t="shared" si="68"/>
        <v>0</v>
      </c>
      <c r="CF93" s="40">
        <f t="shared" si="69"/>
        <v>0</v>
      </c>
      <c r="CG93" s="44">
        <v>0</v>
      </c>
      <c r="CH93" s="44">
        <v>0</v>
      </c>
      <c r="CI93" s="44">
        <v>0</v>
      </c>
      <c r="CJ93" s="44">
        <f t="shared" si="70"/>
        <v>0</v>
      </c>
      <c r="CK93" s="44">
        <f t="shared" si="71"/>
        <v>0</v>
      </c>
      <c r="CL93" s="44">
        <v>0</v>
      </c>
      <c r="CM93" s="44">
        <v>0</v>
      </c>
      <c r="CN93" s="44">
        <f t="shared" si="72"/>
        <v>0</v>
      </c>
      <c r="CO93" s="44">
        <f t="shared" si="73"/>
        <v>0</v>
      </c>
      <c r="CP93" s="40">
        <v>0</v>
      </c>
      <c r="CQ93" s="40">
        <v>0</v>
      </c>
      <c r="CR93" s="40">
        <v>0</v>
      </c>
      <c r="CS93" s="40">
        <f t="shared" si="74"/>
        <v>0</v>
      </c>
      <c r="CT93" s="40">
        <f t="shared" si="75"/>
        <v>0</v>
      </c>
      <c r="CU93" s="40">
        <v>0</v>
      </c>
      <c r="CV93" s="40">
        <v>0</v>
      </c>
      <c r="CW93" s="40">
        <v>0</v>
      </c>
      <c r="CX93" s="40">
        <v>0</v>
      </c>
      <c r="CY93" s="40">
        <f t="shared" si="76"/>
        <v>0</v>
      </c>
      <c r="CZ93" s="40">
        <f t="shared" si="77"/>
        <v>0</v>
      </c>
      <c r="DA93" s="40">
        <v>0</v>
      </c>
      <c r="DB93" s="40">
        <v>0</v>
      </c>
      <c r="DC93" s="40">
        <f t="shared" si="78"/>
        <v>0</v>
      </c>
      <c r="DD93" s="40">
        <f t="shared" si="79"/>
        <v>0</v>
      </c>
      <c r="DE93" s="44">
        <v>0</v>
      </c>
      <c r="DF93" s="44">
        <v>0</v>
      </c>
      <c r="DG93" s="44">
        <v>0</v>
      </c>
      <c r="DH93" s="44">
        <f t="shared" si="80"/>
        <v>0</v>
      </c>
      <c r="DI93" s="44">
        <f t="shared" si="81"/>
        <v>0</v>
      </c>
      <c r="DJ93" s="43">
        <v>0</v>
      </c>
      <c r="DK93" s="43">
        <v>0</v>
      </c>
      <c r="DL93" s="43">
        <f t="shared" si="82"/>
        <v>0</v>
      </c>
      <c r="DM93" s="43">
        <f t="shared" si="83"/>
        <v>0</v>
      </c>
    </row>
    <row r="94" spans="1:117" ht="14.85" customHeight="1" x14ac:dyDescent="0.25">
      <c r="A94" s="5" t="s">
        <v>320</v>
      </c>
      <c r="B94" s="5" t="s">
        <v>321</v>
      </c>
      <c r="C94" s="5" t="s">
        <v>4955</v>
      </c>
      <c r="D94" s="5" t="s">
        <v>322</v>
      </c>
      <c r="E94" s="5" t="s">
        <v>323</v>
      </c>
      <c r="G94" s="11" t="s">
        <v>3238</v>
      </c>
      <c r="H94" s="5">
        <v>1</v>
      </c>
      <c r="I94" s="5">
        <v>-1000</v>
      </c>
      <c r="J94" s="5">
        <v>1000</v>
      </c>
      <c r="K94" s="12" t="s">
        <v>3431</v>
      </c>
      <c r="L94" s="6" t="s">
        <v>3829</v>
      </c>
      <c r="M94" s="13"/>
      <c r="N94" s="40">
        <v>0</v>
      </c>
      <c r="O94" s="40">
        <v>0</v>
      </c>
      <c r="P94" s="40">
        <v>0</v>
      </c>
      <c r="Q94" s="40">
        <v>0</v>
      </c>
      <c r="R94" s="40">
        <f t="shared" si="42"/>
        <v>0</v>
      </c>
      <c r="S94" s="40">
        <f t="shared" si="43"/>
        <v>0</v>
      </c>
      <c r="T94" s="40">
        <v>0</v>
      </c>
      <c r="U94" s="40">
        <v>0</v>
      </c>
      <c r="V94" s="40">
        <v>0</v>
      </c>
      <c r="W94" s="40">
        <v>0</v>
      </c>
      <c r="X94" s="40">
        <f t="shared" si="44"/>
        <v>0</v>
      </c>
      <c r="Y94" s="40">
        <f t="shared" si="45"/>
        <v>0</v>
      </c>
      <c r="Z94" s="40">
        <v>0</v>
      </c>
      <c r="AA94" s="40">
        <v>0</v>
      </c>
      <c r="AB94" s="40">
        <f t="shared" si="46"/>
        <v>0</v>
      </c>
      <c r="AC94" s="40">
        <f t="shared" si="47"/>
        <v>0</v>
      </c>
      <c r="AD94" s="40">
        <v>0</v>
      </c>
      <c r="AE94" s="40">
        <v>0</v>
      </c>
      <c r="AF94" s="40">
        <f t="shared" si="48"/>
        <v>0</v>
      </c>
      <c r="AG94" s="40">
        <f t="shared" si="49"/>
        <v>0</v>
      </c>
      <c r="AH94" s="40">
        <v>0</v>
      </c>
      <c r="AI94" s="40">
        <v>0</v>
      </c>
      <c r="AJ94" s="40">
        <v>0</v>
      </c>
      <c r="AK94" s="40">
        <f t="shared" si="50"/>
        <v>0</v>
      </c>
      <c r="AL94" s="40">
        <f t="shared" si="51"/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f t="shared" si="52"/>
        <v>0</v>
      </c>
      <c r="AR94" s="40">
        <f t="shared" si="53"/>
        <v>0</v>
      </c>
      <c r="AS94" s="40">
        <v>0</v>
      </c>
      <c r="AT94" s="40">
        <v>0</v>
      </c>
      <c r="AU94" s="40">
        <f t="shared" si="54"/>
        <v>0</v>
      </c>
      <c r="AV94" s="40">
        <f t="shared" si="55"/>
        <v>0</v>
      </c>
      <c r="AW94" s="44">
        <v>0</v>
      </c>
      <c r="AX94" s="44">
        <v>0</v>
      </c>
      <c r="AY94" s="44">
        <v>0</v>
      </c>
      <c r="AZ94" s="44">
        <f t="shared" si="56"/>
        <v>0</v>
      </c>
      <c r="BA94" s="44">
        <f t="shared" si="57"/>
        <v>0</v>
      </c>
      <c r="BB94" s="44">
        <v>0</v>
      </c>
      <c r="BC94" s="44">
        <v>0</v>
      </c>
      <c r="BD94" s="44">
        <f t="shared" si="58"/>
        <v>0</v>
      </c>
      <c r="BE94" s="44">
        <f t="shared" si="59"/>
        <v>0</v>
      </c>
      <c r="BF94" s="40">
        <v>0</v>
      </c>
      <c r="BG94" s="40">
        <v>0</v>
      </c>
      <c r="BH94" s="40">
        <v>0</v>
      </c>
      <c r="BI94" s="40">
        <v>0</v>
      </c>
      <c r="BJ94" s="40">
        <f t="shared" si="60"/>
        <v>0</v>
      </c>
      <c r="BK94" s="40">
        <f t="shared" si="61"/>
        <v>0</v>
      </c>
      <c r="BL94" s="40">
        <v>0</v>
      </c>
      <c r="BM94" s="40">
        <v>0</v>
      </c>
      <c r="BN94" s="40">
        <v>0</v>
      </c>
      <c r="BO94" s="40">
        <v>0</v>
      </c>
      <c r="BP94" s="40">
        <f t="shared" si="62"/>
        <v>0</v>
      </c>
      <c r="BQ94" s="40">
        <f t="shared" si="63"/>
        <v>0</v>
      </c>
      <c r="BR94" s="40">
        <v>0</v>
      </c>
      <c r="BS94" s="40">
        <v>0</v>
      </c>
      <c r="BT94" s="40">
        <v>0</v>
      </c>
      <c r="BU94" s="40">
        <f t="shared" si="64"/>
        <v>0</v>
      </c>
      <c r="BV94" s="40">
        <f t="shared" si="65"/>
        <v>0</v>
      </c>
      <c r="BW94" s="40">
        <v>0</v>
      </c>
      <c r="BX94" s="40">
        <v>0</v>
      </c>
      <c r="BY94" s="40">
        <v>0</v>
      </c>
      <c r="BZ94" s="40">
        <v>0</v>
      </c>
      <c r="CA94" s="40">
        <f t="shared" si="66"/>
        <v>0</v>
      </c>
      <c r="CB94" s="40">
        <f t="shared" si="67"/>
        <v>0</v>
      </c>
      <c r="CC94" s="40">
        <v>0</v>
      </c>
      <c r="CD94" s="40">
        <v>0</v>
      </c>
      <c r="CE94" s="40">
        <f t="shared" si="68"/>
        <v>0</v>
      </c>
      <c r="CF94" s="40">
        <f t="shared" si="69"/>
        <v>0</v>
      </c>
      <c r="CG94" s="44">
        <v>0</v>
      </c>
      <c r="CH94" s="44">
        <v>0</v>
      </c>
      <c r="CI94" s="44">
        <v>0</v>
      </c>
      <c r="CJ94" s="44">
        <f t="shared" si="70"/>
        <v>0</v>
      </c>
      <c r="CK94" s="44">
        <f t="shared" si="71"/>
        <v>0</v>
      </c>
      <c r="CL94" s="44">
        <v>0</v>
      </c>
      <c r="CM94" s="44">
        <v>0</v>
      </c>
      <c r="CN94" s="44">
        <f t="shared" si="72"/>
        <v>0</v>
      </c>
      <c r="CO94" s="44">
        <f t="shared" si="73"/>
        <v>0</v>
      </c>
      <c r="CP94" s="40">
        <v>0</v>
      </c>
      <c r="CQ94" s="40">
        <v>0</v>
      </c>
      <c r="CR94" s="40">
        <v>0</v>
      </c>
      <c r="CS94" s="40">
        <f t="shared" si="74"/>
        <v>0</v>
      </c>
      <c r="CT94" s="40">
        <f t="shared" si="75"/>
        <v>0</v>
      </c>
      <c r="CU94" s="40">
        <v>0</v>
      </c>
      <c r="CV94" s="40">
        <v>0</v>
      </c>
      <c r="CW94" s="40">
        <v>0</v>
      </c>
      <c r="CX94" s="40">
        <v>0</v>
      </c>
      <c r="CY94" s="40">
        <f t="shared" si="76"/>
        <v>0</v>
      </c>
      <c r="CZ94" s="40">
        <f t="shared" si="77"/>
        <v>0</v>
      </c>
      <c r="DA94" s="40">
        <v>0</v>
      </c>
      <c r="DB94" s="40">
        <v>0</v>
      </c>
      <c r="DC94" s="40">
        <f t="shared" si="78"/>
        <v>0</v>
      </c>
      <c r="DD94" s="40">
        <f t="shared" si="79"/>
        <v>0</v>
      </c>
      <c r="DE94" s="44">
        <v>0</v>
      </c>
      <c r="DF94" s="44">
        <v>0</v>
      </c>
      <c r="DG94" s="44">
        <v>0</v>
      </c>
      <c r="DH94" s="44">
        <f t="shared" si="80"/>
        <v>0</v>
      </c>
      <c r="DI94" s="44">
        <f t="shared" si="81"/>
        <v>0</v>
      </c>
      <c r="DJ94" s="43">
        <v>0</v>
      </c>
      <c r="DK94" s="43">
        <v>0</v>
      </c>
      <c r="DL94" s="43">
        <f t="shared" si="82"/>
        <v>0</v>
      </c>
      <c r="DM94" s="43">
        <f t="shared" si="83"/>
        <v>0</v>
      </c>
    </row>
    <row r="95" spans="1:117" ht="14.85" customHeight="1" x14ac:dyDescent="0.25">
      <c r="A95" s="5" t="s">
        <v>324</v>
      </c>
      <c r="B95" s="5" t="s">
        <v>325</v>
      </c>
      <c r="C95" s="5" t="s">
        <v>4956</v>
      </c>
      <c r="D95" s="5" t="s">
        <v>326</v>
      </c>
      <c r="E95" s="5" t="s">
        <v>327</v>
      </c>
      <c r="H95" s="5">
        <v>0</v>
      </c>
      <c r="I95" s="5">
        <v>0</v>
      </c>
      <c r="J95" s="5">
        <v>1000</v>
      </c>
      <c r="L95" s="6" t="s">
        <v>3830</v>
      </c>
      <c r="M95" s="13"/>
      <c r="N95" s="40">
        <v>0</v>
      </c>
      <c r="O95" s="40">
        <v>0</v>
      </c>
      <c r="P95" s="40">
        <v>0</v>
      </c>
      <c r="Q95" s="40">
        <v>0</v>
      </c>
      <c r="R95" s="40">
        <f t="shared" si="42"/>
        <v>0</v>
      </c>
      <c r="S95" s="40">
        <f t="shared" si="43"/>
        <v>0</v>
      </c>
      <c r="T95" s="40">
        <v>0</v>
      </c>
      <c r="U95" s="40">
        <v>0</v>
      </c>
      <c r="V95" s="40">
        <v>0</v>
      </c>
      <c r="W95" s="40">
        <v>0</v>
      </c>
      <c r="X95" s="40">
        <f t="shared" si="44"/>
        <v>0</v>
      </c>
      <c r="Y95" s="40">
        <f t="shared" si="45"/>
        <v>0</v>
      </c>
      <c r="Z95" s="40">
        <v>0</v>
      </c>
      <c r="AA95" s="40">
        <v>0</v>
      </c>
      <c r="AB95" s="40">
        <f t="shared" si="46"/>
        <v>0</v>
      </c>
      <c r="AC95" s="40">
        <f t="shared" si="47"/>
        <v>0</v>
      </c>
      <c r="AD95" s="40">
        <v>0</v>
      </c>
      <c r="AE95" s="40">
        <v>0</v>
      </c>
      <c r="AF95" s="40">
        <f t="shared" si="48"/>
        <v>0</v>
      </c>
      <c r="AG95" s="40">
        <f t="shared" si="49"/>
        <v>0</v>
      </c>
      <c r="AH95" s="40">
        <v>0</v>
      </c>
      <c r="AI95" s="40">
        <v>0</v>
      </c>
      <c r="AJ95" s="40">
        <v>0</v>
      </c>
      <c r="AK95" s="40">
        <f t="shared" si="50"/>
        <v>0</v>
      </c>
      <c r="AL95" s="40">
        <f t="shared" si="51"/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f t="shared" si="52"/>
        <v>0</v>
      </c>
      <c r="AR95" s="40">
        <f t="shared" si="53"/>
        <v>0</v>
      </c>
      <c r="AS95" s="40">
        <v>0</v>
      </c>
      <c r="AT95" s="40">
        <v>0</v>
      </c>
      <c r="AU95" s="40">
        <f t="shared" si="54"/>
        <v>0</v>
      </c>
      <c r="AV95" s="40">
        <f t="shared" si="55"/>
        <v>0</v>
      </c>
      <c r="AW95" s="44">
        <v>0</v>
      </c>
      <c r="AX95" s="44">
        <v>0</v>
      </c>
      <c r="AY95" s="44">
        <v>0</v>
      </c>
      <c r="AZ95" s="44">
        <f t="shared" si="56"/>
        <v>0</v>
      </c>
      <c r="BA95" s="44">
        <f t="shared" si="57"/>
        <v>0</v>
      </c>
      <c r="BB95" s="44">
        <v>0</v>
      </c>
      <c r="BC95" s="44">
        <v>0</v>
      </c>
      <c r="BD95" s="44">
        <f t="shared" si="58"/>
        <v>0</v>
      </c>
      <c r="BE95" s="44">
        <f t="shared" si="59"/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f t="shared" si="60"/>
        <v>0</v>
      </c>
      <c r="BK95" s="40">
        <f t="shared" si="61"/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f t="shared" si="62"/>
        <v>0</v>
      </c>
      <c r="BQ95" s="40">
        <f t="shared" si="63"/>
        <v>0</v>
      </c>
      <c r="BR95" s="40">
        <v>0</v>
      </c>
      <c r="BS95" s="40">
        <v>0</v>
      </c>
      <c r="BT95" s="40">
        <v>0</v>
      </c>
      <c r="BU95" s="40">
        <f t="shared" si="64"/>
        <v>0</v>
      </c>
      <c r="BV95" s="40">
        <f t="shared" si="65"/>
        <v>0</v>
      </c>
      <c r="BW95" s="40">
        <v>0</v>
      </c>
      <c r="BX95" s="40">
        <v>0</v>
      </c>
      <c r="BY95" s="40">
        <v>0</v>
      </c>
      <c r="BZ95" s="40">
        <v>0</v>
      </c>
      <c r="CA95" s="40">
        <f t="shared" si="66"/>
        <v>0</v>
      </c>
      <c r="CB95" s="40">
        <f t="shared" si="67"/>
        <v>0</v>
      </c>
      <c r="CC95" s="40">
        <v>0</v>
      </c>
      <c r="CD95" s="40">
        <v>0</v>
      </c>
      <c r="CE95" s="40">
        <f t="shared" si="68"/>
        <v>0</v>
      </c>
      <c r="CF95" s="40">
        <f t="shared" si="69"/>
        <v>0</v>
      </c>
      <c r="CG95" s="44">
        <v>0</v>
      </c>
      <c r="CH95" s="44">
        <v>0</v>
      </c>
      <c r="CI95" s="44">
        <v>0</v>
      </c>
      <c r="CJ95" s="44">
        <f t="shared" si="70"/>
        <v>0</v>
      </c>
      <c r="CK95" s="44">
        <f t="shared" si="71"/>
        <v>0</v>
      </c>
      <c r="CL95" s="44">
        <v>0</v>
      </c>
      <c r="CM95" s="44">
        <v>0</v>
      </c>
      <c r="CN95" s="44">
        <f t="shared" si="72"/>
        <v>0</v>
      </c>
      <c r="CO95" s="44">
        <f t="shared" si="73"/>
        <v>0</v>
      </c>
      <c r="CP95" s="40">
        <v>0</v>
      </c>
      <c r="CQ95" s="40">
        <v>0</v>
      </c>
      <c r="CR95" s="40">
        <v>0</v>
      </c>
      <c r="CS95" s="40">
        <f t="shared" si="74"/>
        <v>0</v>
      </c>
      <c r="CT95" s="40">
        <f t="shared" si="75"/>
        <v>0</v>
      </c>
      <c r="CU95" s="40">
        <v>0</v>
      </c>
      <c r="CV95" s="40">
        <v>0</v>
      </c>
      <c r="CW95" s="40">
        <v>0</v>
      </c>
      <c r="CX95" s="40">
        <v>0</v>
      </c>
      <c r="CY95" s="40">
        <f t="shared" si="76"/>
        <v>0</v>
      </c>
      <c r="CZ95" s="40">
        <f t="shared" si="77"/>
        <v>0</v>
      </c>
      <c r="DA95" s="40">
        <v>0</v>
      </c>
      <c r="DB95" s="40">
        <v>0</v>
      </c>
      <c r="DC95" s="40">
        <f t="shared" si="78"/>
        <v>0</v>
      </c>
      <c r="DD95" s="40">
        <f t="shared" si="79"/>
        <v>0</v>
      </c>
      <c r="DE95" s="44">
        <v>0</v>
      </c>
      <c r="DF95" s="44">
        <v>0</v>
      </c>
      <c r="DG95" s="44">
        <v>0</v>
      </c>
      <c r="DH95" s="44">
        <f t="shared" si="80"/>
        <v>0</v>
      </c>
      <c r="DI95" s="44">
        <f t="shared" si="81"/>
        <v>0</v>
      </c>
      <c r="DJ95" s="43">
        <v>0</v>
      </c>
      <c r="DK95" s="43">
        <v>0</v>
      </c>
      <c r="DL95" s="43">
        <f t="shared" si="82"/>
        <v>0</v>
      </c>
      <c r="DM95" s="43">
        <f t="shared" si="83"/>
        <v>0</v>
      </c>
    </row>
    <row r="96" spans="1:117" ht="14.85" customHeight="1" x14ac:dyDescent="0.25">
      <c r="A96" s="5" t="s">
        <v>328</v>
      </c>
      <c r="B96" s="5" t="s">
        <v>329</v>
      </c>
      <c r="C96" s="5" t="s">
        <v>4957</v>
      </c>
      <c r="D96" s="5" t="s">
        <v>141</v>
      </c>
      <c r="E96" s="5" t="s">
        <v>142</v>
      </c>
      <c r="G96" s="11" t="s">
        <v>3222</v>
      </c>
      <c r="H96" s="5">
        <v>1</v>
      </c>
      <c r="I96" s="5">
        <v>-1000</v>
      </c>
      <c r="J96" s="5">
        <v>1000</v>
      </c>
      <c r="K96" s="12" t="s">
        <v>3413</v>
      </c>
      <c r="L96" s="6" t="s">
        <v>3831</v>
      </c>
      <c r="M96" s="13"/>
      <c r="N96" s="40">
        <v>0</v>
      </c>
      <c r="O96" s="40">
        <v>0</v>
      </c>
      <c r="P96" s="40">
        <v>0</v>
      </c>
      <c r="Q96" s="40">
        <v>0</v>
      </c>
      <c r="R96" s="40">
        <f t="shared" si="42"/>
        <v>0</v>
      </c>
      <c r="S96" s="40">
        <f t="shared" si="43"/>
        <v>0</v>
      </c>
      <c r="T96" s="40">
        <v>0</v>
      </c>
      <c r="U96" s="40">
        <v>0</v>
      </c>
      <c r="V96" s="40">
        <v>0</v>
      </c>
      <c r="W96" s="40">
        <v>0</v>
      </c>
      <c r="X96" s="40">
        <f t="shared" si="44"/>
        <v>0</v>
      </c>
      <c r="Y96" s="40">
        <f t="shared" si="45"/>
        <v>0</v>
      </c>
      <c r="Z96" s="40">
        <v>0</v>
      </c>
      <c r="AA96" s="40">
        <v>0</v>
      </c>
      <c r="AB96" s="40">
        <f t="shared" si="46"/>
        <v>0</v>
      </c>
      <c r="AC96" s="40">
        <f t="shared" si="47"/>
        <v>0</v>
      </c>
      <c r="AD96" s="40">
        <v>0</v>
      </c>
      <c r="AE96" s="40">
        <v>0</v>
      </c>
      <c r="AF96" s="40">
        <f t="shared" si="48"/>
        <v>0</v>
      </c>
      <c r="AG96" s="40">
        <f t="shared" si="49"/>
        <v>0</v>
      </c>
      <c r="AH96" s="40">
        <v>0</v>
      </c>
      <c r="AI96" s="40">
        <v>0</v>
      </c>
      <c r="AJ96" s="40">
        <v>0</v>
      </c>
      <c r="AK96" s="40">
        <f t="shared" si="50"/>
        <v>0</v>
      </c>
      <c r="AL96" s="40">
        <f t="shared" si="51"/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f t="shared" si="52"/>
        <v>0</v>
      </c>
      <c r="AR96" s="40">
        <f t="shared" si="53"/>
        <v>0</v>
      </c>
      <c r="AS96" s="40">
        <v>0</v>
      </c>
      <c r="AT96" s="40">
        <v>0</v>
      </c>
      <c r="AU96" s="40">
        <f t="shared" si="54"/>
        <v>0</v>
      </c>
      <c r="AV96" s="40">
        <f t="shared" si="55"/>
        <v>0</v>
      </c>
      <c r="AW96" s="44">
        <v>0</v>
      </c>
      <c r="AX96" s="44">
        <v>0</v>
      </c>
      <c r="AY96" s="44">
        <v>0</v>
      </c>
      <c r="AZ96" s="44">
        <f t="shared" si="56"/>
        <v>0</v>
      </c>
      <c r="BA96" s="44">
        <f t="shared" si="57"/>
        <v>0</v>
      </c>
      <c r="BB96" s="44">
        <v>0</v>
      </c>
      <c r="BC96" s="44">
        <v>0</v>
      </c>
      <c r="BD96" s="44">
        <f t="shared" si="58"/>
        <v>0</v>
      </c>
      <c r="BE96" s="44">
        <f t="shared" si="59"/>
        <v>0</v>
      </c>
      <c r="BF96" s="40">
        <v>0</v>
      </c>
      <c r="BG96" s="40">
        <v>0</v>
      </c>
      <c r="BH96" s="40">
        <v>0</v>
      </c>
      <c r="BI96" s="40">
        <v>0</v>
      </c>
      <c r="BJ96" s="40">
        <f t="shared" si="60"/>
        <v>0</v>
      </c>
      <c r="BK96" s="40">
        <f t="shared" si="61"/>
        <v>0</v>
      </c>
      <c r="BL96" s="40">
        <v>0</v>
      </c>
      <c r="BM96" s="40">
        <v>0</v>
      </c>
      <c r="BN96" s="40">
        <v>0</v>
      </c>
      <c r="BO96" s="40">
        <v>0</v>
      </c>
      <c r="BP96" s="40">
        <f t="shared" si="62"/>
        <v>0</v>
      </c>
      <c r="BQ96" s="40">
        <f t="shared" si="63"/>
        <v>0</v>
      </c>
      <c r="BR96" s="40">
        <v>0</v>
      </c>
      <c r="BS96" s="40">
        <v>0</v>
      </c>
      <c r="BT96" s="40">
        <v>0</v>
      </c>
      <c r="BU96" s="40">
        <f t="shared" si="64"/>
        <v>0</v>
      </c>
      <c r="BV96" s="40">
        <f t="shared" si="65"/>
        <v>0</v>
      </c>
      <c r="BW96" s="40">
        <v>0</v>
      </c>
      <c r="BX96" s="40">
        <v>0</v>
      </c>
      <c r="BY96" s="40">
        <v>0</v>
      </c>
      <c r="BZ96" s="40">
        <v>0</v>
      </c>
      <c r="CA96" s="40">
        <f t="shared" si="66"/>
        <v>0</v>
      </c>
      <c r="CB96" s="40">
        <f t="shared" si="67"/>
        <v>0</v>
      </c>
      <c r="CC96" s="40">
        <v>0</v>
      </c>
      <c r="CD96" s="40">
        <v>0</v>
      </c>
      <c r="CE96" s="40">
        <f t="shared" si="68"/>
        <v>0</v>
      </c>
      <c r="CF96" s="40">
        <f t="shared" si="69"/>
        <v>0</v>
      </c>
      <c r="CG96" s="44">
        <v>0</v>
      </c>
      <c r="CH96" s="44">
        <v>0</v>
      </c>
      <c r="CI96" s="44">
        <v>0</v>
      </c>
      <c r="CJ96" s="44">
        <f t="shared" si="70"/>
        <v>0</v>
      </c>
      <c r="CK96" s="44">
        <f t="shared" si="71"/>
        <v>0</v>
      </c>
      <c r="CL96" s="44">
        <v>0</v>
      </c>
      <c r="CM96" s="44">
        <v>0</v>
      </c>
      <c r="CN96" s="44">
        <f t="shared" si="72"/>
        <v>0</v>
      </c>
      <c r="CO96" s="44">
        <f t="shared" si="73"/>
        <v>0</v>
      </c>
      <c r="CP96" s="40">
        <v>0</v>
      </c>
      <c r="CQ96" s="40">
        <v>0</v>
      </c>
      <c r="CR96" s="40">
        <v>0</v>
      </c>
      <c r="CS96" s="40">
        <f t="shared" si="74"/>
        <v>0</v>
      </c>
      <c r="CT96" s="40">
        <f t="shared" si="75"/>
        <v>0</v>
      </c>
      <c r="CU96" s="40">
        <v>0</v>
      </c>
      <c r="CV96" s="40">
        <v>0</v>
      </c>
      <c r="CW96" s="40">
        <v>0</v>
      </c>
      <c r="CX96" s="40">
        <v>0</v>
      </c>
      <c r="CY96" s="40">
        <f t="shared" si="76"/>
        <v>0</v>
      </c>
      <c r="CZ96" s="40">
        <f t="shared" si="77"/>
        <v>0</v>
      </c>
      <c r="DA96" s="40">
        <v>0</v>
      </c>
      <c r="DB96" s="40">
        <v>0</v>
      </c>
      <c r="DC96" s="40">
        <f t="shared" si="78"/>
        <v>0</v>
      </c>
      <c r="DD96" s="40">
        <f t="shared" si="79"/>
        <v>0</v>
      </c>
      <c r="DE96" s="44">
        <v>0</v>
      </c>
      <c r="DF96" s="44">
        <v>0</v>
      </c>
      <c r="DG96" s="44">
        <v>0</v>
      </c>
      <c r="DH96" s="44">
        <f t="shared" si="80"/>
        <v>0</v>
      </c>
      <c r="DI96" s="44">
        <f t="shared" si="81"/>
        <v>0</v>
      </c>
      <c r="DJ96" s="43">
        <v>0</v>
      </c>
      <c r="DK96" s="43">
        <v>0</v>
      </c>
      <c r="DL96" s="43">
        <f t="shared" si="82"/>
        <v>0</v>
      </c>
      <c r="DM96" s="43">
        <f t="shared" si="83"/>
        <v>0</v>
      </c>
    </row>
    <row r="97" spans="1:117" ht="14.85" customHeight="1" x14ac:dyDescent="0.25">
      <c r="A97" s="5" t="s">
        <v>330</v>
      </c>
      <c r="B97" s="5" t="s">
        <v>331</v>
      </c>
      <c r="C97" s="5" t="s">
        <v>4958</v>
      </c>
      <c r="D97" s="5" t="s">
        <v>332</v>
      </c>
      <c r="E97" s="5" t="s">
        <v>333</v>
      </c>
      <c r="G97" s="11" t="s">
        <v>3239</v>
      </c>
      <c r="H97" s="5">
        <v>0</v>
      </c>
      <c r="I97" s="5">
        <v>0</v>
      </c>
      <c r="J97" s="5">
        <v>1000</v>
      </c>
      <c r="K97" s="12" t="s">
        <v>3432</v>
      </c>
      <c r="L97" s="6" t="s">
        <v>3832</v>
      </c>
      <c r="M97" s="13"/>
      <c r="N97" s="40">
        <v>0</v>
      </c>
      <c r="O97" s="40">
        <v>0</v>
      </c>
      <c r="P97" s="40">
        <v>0</v>
      </c>
      <c r="Q97" s="40">
        <v>0</v>
      </c>
      <c r="R97" s="40">
        <f t="shared" si="42"/>
        <v>0</v>
      </c>
      <c r="S97" s="40">
        <f t="shared" si="43"/>
        <v>0</v>
      </c>
      <c r="T97" s="40">
        <v>0</v>
      </c>
      <c r="U97" s="40">
        <v>0</v>
      </c>
      <c r="V97" s="40">
        <v>0</v>
      </c>
      <c r="W97" s="40">
        <v>0</v>
      </c>
      <c r="X97" s="40">
        <f t="shared" si="44"/>
        <v>0</v>
      </c>
      <c r="Y97" s="40">
        <f t="shared" si="45"/>
        <v>0</v>
      </c>
      <c r="Z97" s="40">
        <v>0</v>
      </c>
      <c r="AA97" s="40">
        <v>0</v>
      </c>
      <c r="AB97" s="40">
        <f t="shared" si="46"/>
        <v>0</v>
      </c>
      <c r="AC97" s="40">
        <f t="shared" si="47"/>
        <v>0</v>
      </c>
      <c r="AD97" s="40">
        <v>0</v>
      </c>
      <c r="AE97" s="40">
        <v>0</v>
      </c>
      <c r="AF97" s="40">
        <f t="shared" si="48"/>
        <v>0</v>
      </c>
      <c r="AG97" s="40">
        <f t="shared" si="49"/>
        <v>0</v>
      </c>
      <c r="AH97" s="40">
        <v>0</v>
      </c>
      <c r="AI97" s="40">
        <v>0</v>
      </c>
      <c r="AJ97" s="40">
        <v>0</v>
      </c>
      <c r="AK97" s="40">
        <f t="shared" si="50"/>
        <v>0</v>
      </c>
      <c r="AL97" s="40">
        <f t="shared" si="51"/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f t="shared" si="52"/>
        <v>0</v>
      </c>
      <c r="AR97" s="40">
        <f t="shared" si="53"/>
        <v>0</v>
      </c>
      <c r="AS97" s="40">
        <v>0</v>
      </c>
      <c r="AT97" s="40">
        <v>0</v>
      </c>
      <c r="AU97" s="40">
        <f t="shared" si="54"/>
        <v>0</v>
      </c>
      <c r="AV97" s="40">
        <f t="shared" si="55"/>
        <v>0</v>
      </c>
      <c r="AW97" s="44">
        <v>0</v>
      </c>
      <c r="AX97" s="44">
        <v>0</v>
      </c>
      <c r="AY97" s="44">
        <v>0</v>
      </c>
      <c r="AZ97" s="44">
        <f t="shared" si="56"/>
        <v>0</v>
      </c>
      <c r="BA97" s="44">
        <f t="shared" si="57"/>
        <v>0</v>
      </c>
      <c r="BB97" s="44">
        <v>0</v>
      </c>
      <c r="BC97" s="44">
        <v>0</v>
      </c>
      <c r="BD97" s="44">
        <f t="shared" si="58"/>
        <v>0</v>
      </c>
      <c r="BE97" s="44">
        <f t="shared" si="59"/>
        <v>0</v>
      </c>
      <c r="BF97" s="40">
        <v>0</v>
      </c>
      <c r="BG97" s="40">
        <v>0</v>
      </c>
      <c r="BH97" s="40">
        <v>0</v>
      </c>
      <c r="BI97" s="40">
        <v>0</v>
      </c>
      <c r="BJ97" s="40">
        <f t="shared" si="60"/>
        <v>0</v>
      </c>
      <c r="BK97" s="40">
        <f t="shared" si="61"/>
        <v>0</v>
      </c>
      <c r="BL97" s="40">
        <v>0</v>
      </c>
      <c r="BM97" s="40">
        <v>0</v>
      </c>
      <c r="BN97" s="40">
        <v>0</v>
      </c>
      <c r="BO97" s="40">
        <v>0</v>
      </c>
      <c r="BP97" s="40">
        <f t="shared" si="62"/>
        <v>0</v>
      </c>
      <c r="BQ97" s="40">
        <f t="shared" si="63"/>
        <v>0</v>
      </c>
      <c r="BR97" s="40">
        <v>0</v>
      </c>
      <c r="BS97" s="40">
        <v>0</v>
      </c>
      <c r="BT97" s="40">
        <v>0</v>
      </c>
      <c r="BU97" s="40">
        <f t="shared" si="64"/>
        <v>0</v>
      </c>
      <c r="BV97" s="40">
        <f t="shared" si="65"/>
        <v>0</v>
      </c>
      <c r="BW97" s="40">
        <v>0</v>
      </c>
      <c r="BX97" s="40">
        <v>0</v>
      </c>
      <c r="BY97" s="40">
        <v>0</v>
      </c>
      <c r="BZ97" s="40">
        <v>0</v>
      </c>
      <c r="CA97" s="40">
        <f t="shared" si="66"/>
        <v>0</v>
      </c>
      <c r="CB97" s="40">
        <f t="shared" si="67"/>
        <v>0</v>
      </c>
      <c r="CC97" s="40">
        <v>0</v>
      </c>
      <c r="CD97" s="40">
        <v>0</v>
      </c>
      <c r="CE97" s="40">
        <f t="shared" si="68"/>
        <v>0</v>
      </c>
      <c r="CF97" s="40">
        <f t="shared" si="69"/>
        <v>0</v>
      </c>
      <c r="CG97" s="44">
        <v>0</v>
      </c>
      <c r="CH97" s="44">
        <v>0</v>
      </c>
      <c r="CI97" s="44">
        <v>0</v>
      </c>
      <c r="CJ97" s="44">
        <f t="shared" si="70"/>
        <v>0</v>
      </c>
      <c r="CK97" s="44">
        <f t="shared" si="71"/>
        <v>0</v>
      </c>
      <c r="CL97" s="44">
        <v>0</v>
      </c>
      <c r="CM97" s="44">
        <v>0</v>
      </c>
      <c r="CN97" s="44">
        <f t="shared" si="72"/>
        <v>0</v>
      </c>
      <c r="CO97" s="44">
        <f t="shared" si="73"/>
        <v>0</v>
      </c>
      <c r="CP97" s="40">
        <v>0</v>
      </c>
      <c r="CQ97" s="40">
        <v>0</v>
      </c>
      <c r="CR97" s="40">
        <v>0</v>
      </c>
      <c r="CS97" s="40">
        <f t="shared" si="74"/>
        <v>0</v>
      </c>
      <c r="CT97" s="40">
        <f t="shared" si="75"/>
        <v>0</v>
      </c>
      <c r="CU97" s="40">
        <v>0</v>
      </c>
      <c r="CV97" s="40">
        <v>0</v>
      </c>
      <c r="CW97" s="40">
        <v>0</v>
      </c>
      <c r="CX97" s="40">
        <v>0</v>
      </c>
      <c r="CY97" s="40">
        <f t="shared" si="76"/>
        <v>0</v>
      </c>
      <c r="CZ97" s="40">
        <f t="shared" si="77"/>
        <v>0</v>
      </c>
      <c r="DA97" s="40">
        <v>0</v>
      </c>
      <c r="DB97" s="40">
        <v>0</v>
      </c>
      <c r="DC97" s="40">
        <f t="shared" si="78"/>
        <v>0</v>
      </c>
      <c r="DD97" s="40">
        <f t="shared" si="79"/>
        <v>0</v>
      </c>
      <c r="DE97" s="44">
        <v>0</v>
      </c>
      <c r="DF97" s="44">
        <v>0</v>
      </c>
      <c r="DG97" s="44">
        <v>0</v>
      </c>
      <c r="DH97" s="44">
        <f t="shared" si="80"/>
        <v>0</v>
      </c>
      <c r="DI97" s="44">
        <f t="shared" si="81"/>
        <v>0</v>
      </c>
      <c r="DJ97" s="43">
        <v>0</v>
      </c>
      <c r="DK97" s="43">
        <v>0</v>
      </c>
      <c r="DL97" s="43">
        <f t="shared" si="82"/>
        <v>0</v>
      </c>
      <c r="DM97" s="43">
        <f t="shared" si="83"/>
        <v>0</v>
      </c>
    </row>
    <row r="98" spans="1:117" ht="14.85" customHeight="1" x14ac:dyDescent="0.25">
      <c r="A98" s="5" t="s">
        <v>334</v>
      </c>
      <c r="B98" s="5" t="s">
        <v>335</v>
      </c>
      <c r="C98" s="5" t="s">
        <v>4959</v>
      </c>
      <c r="D98" s="5" t="s">
        <v>60</v>
      </c>
      <c r="E98" s="5" t="s">
        <v>58</v>
      </c>
      <c r="G98" s="11" t="s">
        <v>3221</v>
      </c>
      <c r="H98" s="5">
        <v>1</v>
      </c>
      <c r="I98" s="5">
        <v>-1000</v>
      </c>
      <c r="J98" s="5">
        <v>1000</v>
      </c>
      <c r="K98" s="12" t="s">
        <v>3433</v>
      </c>
      <c r="L98" s="6" t="s">
        <v>3833</v>
      </c>
      <c r="M98" s="13"/>
      <c r="N98" s="40">
        <v>0</v>
      </c>
      <c r="O98" s="40">
        <v>0</v>
      </c>
      <c r="P98" s="40">
        <v>0</v>
      </c>
      <c r="Q98" s="40">
        <v>0</v>
      </c>
      <c r="R98" s="40">
        <f t="shared" si="42"/>
        <v>0</v>
      </c>
      <c r="S98" s="40">
        <f t="shared" si="43"/>
        <v>0</v>
      </c>
      <c r="T98" s="40">
        <v>0</v>
      </c>
      <c r="U98" s="40">
        <v>0</v>
      </c>
      <c r="V98" s="40">
        <v>0</v>
      </c>
      <c r="W98" s="40">
        <v>0</v>
      </c>
      <c r="X98" s="40">
        <f t="shared" si="44"/>
        <v>0</v>
      </c>
      <c r="Y98" s="40">
        <f t="shared" si="45"/>
        <v>0</v>
      </c>
      <c r="Z98" s="40">
        <v>0</v>
      </c>
      <c r="AA98" s="40">
        <v>0</v>
      </c>
      <c r="AB98" s="40">
        <f t="shared" si="46"/>
        <v>0</v>
      </c>
      <c r="AC98" s="40">
        <f t="shared" si="47"/>
        <v>0</v>
      </c>
      <c r="AD98" s="40">
        <v>0</v>
      </c>
      <c r="AE98" s="40">
        <v>0</v>
      </c>
      <c r="AF98" s="40">
        <f t="shared" si="48"/>
        <v>0</v>
      </c>
      <c r="AG98" s="40">
        <f t="shared" si="49"/>
        <v>0</v>
      </c>
      <c r="AH98" s="40">
        <v>0</v>
      </c>
      <c r="AI98" s="40">
        <v>0</v>
      </c>
      <c r="AJ98" s="40">
        <v>0</v>
      </c>
      <c r="AK98" s="40">
        <f t="shared" si="50"/>
        <v>0</v>
      </c>
      <c r="AL98" s="40">
        <f t="shared" si="51"/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f t="shared" si="52"/>
        <v>0</v>
      </c>
      <c r="AR98" s="40">
        <f t="shared" si="53"/>
        <v>0</v>
      </c>
      <c r="AS98" s="40">
        <v>0</v>
      </c>
      <c r="AT98" s="40">
        <v>0</v>
      </c>
      <c r="AU98" s="40">
        <f t="shared" si="54"/>
        <v>0</v>
      </c>
      <c r="AV98" s="40">
        <f t="shared" si="55"/>
        <v>0</v>
      </c>
      <c r="AW98" s="44">
        <v>0</v>
      </c>
      <c r="AX98" s="44">
        <v>0</v>
      </c>
      <c r="AY98" s="44">
        <v>0</v>
      </c>
      <c r="AZ98" s="44">
        <f t="shared" si="56"/>
        <v>0</v>
      </c>
      <c r="BA98" s="44">
        <f t="shared" si="57"/>
        <v>0</v>
      </c>
      <c r="BB98" s="44">
        <v>0</v>
      </c>
      <c r="BC98" s="44">
        <v>0</v>
      </c>
      <c r="BD98" s="44">
        <f t="shared" si="58"/>
        <v>0</v>
      </c>
      <c r="BE98" s="44">
        <f t="shared" si="59"/>
        <v>0</v>
      </c>
      <c r="BF98" s="40">
        <v>0</v>
      </c>
      <c r="BG98" s="40">
        <v>0</v>
      </c>
      <c r="BH98" s="40">
        <v>0</v>
      </c>
      <c r="BI98" s="40">
        <v>0</v>
      </c>
      <c r="BJ98" s="40">
        <f t="shared" si="60"/>
        <v>0</v>
      </c>
      <c r="BK98" s="40">
        <f t="shared" si="61"/>
        <v>0</v>
      </c>
      <c r="BL98" s="40">
        <v>0</v>
      </c>
      <c r="BM98" s="40">
        <v>0</v>
      </c>
      <c r="BN98" s="40">
        <v>0</v>
      </c>
      <c r="BO98" s="40">
        <v>0</v>
      </c>
      <c r="BP98" s="40">
        <f t="shared" si="62"/>
        <v>0</v>
      </c>
      <c r="BQ98" s="40">
        <f t="shared" si="63"/>
        <v>0</v>
      </c>
      <c r="BR98" s="40">
        <v>0</v>
      </c>
      <c r="BS98" s="40">
        <v>0</v>
      </c>
      <c r="BT98" s="40">
        <v>0</v>
      </c>
      <c r="BU98" s="40">
        <f t="shared" si="64"/>
        <v>0</v>
      </c>
      <c r="BV98" s="40">
        <f t="shared" si="65"/>
        <v>0</v>
      </c>
      <c r="BW98" s="40">
        <v>0</v>
      </c>
      <c r="BX98" s="40">
        <v>0</v>
      </c>
      <c r="BY98" s="40">
        <v>0</v>
      </c>
      <c r="BZ98" s="40">
        <v>0</v>
      </c>
      <c r="CA98" s="40">
        <f t="shared" si="66"/>
        <v>0</v>
      </c>
      <c r="CB98" s="40">
        <f t="shared" si="67"/>
        <v>0</v>
      </c>
      <c r="CC98" s="40">
        <v>0</v>
      </c>
      <c r="CD98" s="40">
        <v>0</v>
      </c>
      <c r="CE98" s="40">
        <f t="shared" si="68"/>
        <v>0</v>
      </c>
      <c r="CF98" s="40">
        <f t="shared" si="69"/>
        <v>0</v>
      </c>
      <c r="CG98" s="44">
        <v>0</v>
      </c>
      <c r="CH98" s="44">
        <v>0</v>
      </c>
      <c r="CI98" s="44">
        <v>0</v>
      </c>
      <c r="CJ98" s="44">
        <f t="shared" si="70"/>
        <v>0</v>
      </c>
      <c r="CK98" s="44">
        <f t="shared" si="71"/>
        <v>0</v>
      </c>
      <c r="CL98" s="44">
        <v>0</v>
      </c>
      <c r="CM98" s="44">
        <v>0</v>
      </c>
      <c r="CN98" s="44">
        <f t="shared" si="72"/>
        <v>0</v>
      </c>
      <c r="CO98" s="44">
        <f t="shared" si="73"/>
        <v>0</v>
      </c>
      <c r="CP98" s="40">
        <v>0</v>
      </c>
      <c r="CQ98" s="40">
        <v>0</v>
      </c>
      <c r="CR98" s="40">
        <v>0</v>
      </c>
      <c r="CS98" s="40">
        <f t="shared" si="74"/>
        <v>0</v>
      </c>
      <c r="CT98" s="40">
        <f t="shared" si="75"/>
        <v>0</v>
      </c>
      <c r="CU98" s="40">
        <v>0</v>
      </c>
      <c r="CV98" s="40">
        <v>0</v>
      </c>
      <c r="CW98" s="40">
        <v>0</v>
      </c>
      <c r="CX98" s="40">
        <v>0</v>
      </c>
      <c r="CY98" s="40">
        <f t="shared" si="76"/>
        <v>0</v>
      </c>
      <c r="CZ98" s="40">
        <f t="shared" si="77"/>
        <v>0</v>
      </c>
      <c r="DA98" s="40">
        <v>0</v>
      </c>
      <c r="DB98" s="40">
        <v>0</v>
      </c>
      <c r="DC98" s="40">
        <f t="shared" si="78"/>
        <v>0</v>
      </c>
      <c r="DD98" s="40">
        <f t="shared" si="79"/>
        <v>0</v>
      </c>
      <c r="DE98" s="44">
        <v>0</v>
      </c>
      <c r="DF98" s="44">
        <v>0</v>
      </c>
      <c r="DG98" s="44">
        <v>0</v>
      </c>
      <c r="DH98" s="44">
        <f t="shared" si="80"/>
        <v>0</v>
      </c>
      <c r="DI98" s="44">
        <f t="shared" si="81"/>
        <v>0</v>
      </c>
      <c r="DJ98" s="43">
        <v>0</v>
      </c>
      <c r="DK98" s="43">
        <v>0</v>
      </c>
      <c r="DL98" s="43">
        <f t="shared" si="82"/>
        <v>0</v>
      </c>
      <c r="DM98" s="43">
        <f t="shared" si="83"/>
        <v>0</v>
      </c>
    </row>
    <row r="99" spans="1:117" ht="14.85" customHeight="1" x14ac:dyDescent="0.25">
      <c r="A99" s="5" t="s">
        <v>336</v>
      </c>
      <c r="B99" s="5" t="s">
        <v>337</v>
      </c>
      <c r="C99" s="5" t="s">
        <v>4960</v>
      </c>
      <c r="D99" s="5" t="s">
        <v>338</v>
      </c>
      <c r="E99" s="5" t="s">
        <v>339</v>
      </c>
      <c r="G99" s="11" t="s">
        <v>3165</v>
      </c>
      <c r="H99" s="5">
        <v>0</v>
      </c>
      <c r="I99" s="5">
        <v>0</v>
      </c>
      <c r="J99" s="5">
        <v>1000</v>
      </c>
      <c r="K99" s="12" t="s">
        <v>3157</v>
      </c>
      <c r="L99" s="6" t="s">
        <v>3834</v>
      </c>
      <c r="M99" s="13"/>
      <c r="N99" s="40">
        <v>5.7325464174325293E-3</v>
      </c>
      <c r="O99" s="40">
        <v>5.7325464174325293E-3</v>
      </c>
      <c r="P99" s="40">
        <v>5.7325464174325354E-3</v>
      </c>
      <c r="Q99" s="40">
        <v>5.8723646227357706E-3</v>
      </c>
      <c r="R99" s="40">
        <f t="shared" si="42"/>
        <v>5.767500968758341E-3</v>
      </c>
      <c r="S99" s="40">
        <f t="shared" si="43"/>
        <v>6.0543058852076674E-5</v>
      </c>
      <c r="T99" s="40">
        <v>5.8723646227357706E-3</v>
      </c>
      <c r="U99" s="40">
        <v>5.8723646227357706E-3</v>
      </c>
      <c r="V99" s="40">
        <v>5.7325464174325293E-3</v>
      </c>
      <c r="W99" s="40">
        <v>5.8723646227357706E-3</v>
      </c>
      <c r="X99" s="40">
        <f t="shared" si="44"/>
        <v>5.8374100714099608E-3</v>
      </c>
      <c r="Y99" s="40">
        <f t="shared" si="45"/>
        <v>6.0543058852077548E-5</v>
      </c>
      <c r="Z99" s="40">
        <v>5.7325464174325293E-3</v>
      </c>
      <c r="AA99" s="40">
        <v>5.8723646227357602E-3</v>
      </c>
      <c r="AB99" s="40">
        <f t="shared" si="46"/>
        <v>5.8024555200841448E-3</v>
      </c>
      <c r="AC99" s="40">
        <f t="shared" si="47"/>
        <v>6.990910265161545E-5</v>
      </c>
      <c r="AD99" s="40">
        <v>5.8723646227357602E-3</v>
      </c>
      <c r="AE99" s="40">
        <v>5.7325464174325293E-3</v>
      </c>
      <c r="AF99" s="40">
        <f t="shared" si="48"/>
        <v>5.8024555200841448E-3</v>
      </c>
      <c r="AG99" s="40">
        <f t="shared" si="49"/>
        <v>6.990910265161545E-5</v>
      </c>
      <c r="AH99" s="40">
        <v>5.7325464174325302E-3</v>
      </c>
      <c r="AI99" s="40">
        <v>5.7325464174325302E-3</v>
      </c>
      <c r="AJ99" s="40">
        <v>5.7325464174325302E-3</v>
      </c>
      <c r="AK99" s="40">
        <f t="shared" si="50"/>
        <v>5.7325464174325302E-3</v>
      </c>
      <c r="AL99" s="40">
        <f t="shared" si="51"/>
        <v>0</v>
      </c>
      <c r="AM99" s="40">
        <v>5.8723646227357602E-3</v>
      </c>
      <c r="AN99" s="40">
        <v>5.8723646227357602E-3</v>
      </c>
      <c r="AO99" s="40">
        <v>5.8723646227357602E-3</v>
      </c>
      <c r="AP99" s="40">
        <v>6.0121828280389955E-3</v>
      </c>
      <c r="AQ99" s="40">
        <f t="shared" si="52"/>
        <v>5.9073191740615693E-3</v>
      </c>
      <c r="AR99" s="40">
        <f t="shared" si="53"/>
        <v>6.0543058852074919E-5</v>
      </c>
      <c r="AS99" s="40">
        <v>5.8723646227357602E-3</v>
      </c>
      <c r="AT99" s="40">
        <v>5.8723646227357602E-3</v>
      </c>
      <c r="AU99" s="40">
        <f t="shared" si="54"/>
        <v>5.8723646227357602E-3</v>
      </c>
      <c r="AV99" s="40">
        <f t="shared" si="55"/>
        <v>0</v>
      </c>
      <c r="AW99" s="44">
        <v>2.7963641060647056E-3</v>
      </c>
      <c r="AX99" s="44">
        <v>2.7404368239430849E-3</v>
      </c>
      <c r="AY99" s="44">
        <v>2.6845095418220602E-3</v>
      </c>
      <c r="AZ99" s="44">
        <f t="shared" si="56"/>
        <v>2.740436823943284E-3</v>
      </c>
      <c r="BA99" s="44">
        <f t="shared" si="57"/>
        <v>4.5664434632640339E-5</v>
      </c>
      <c r="BB99" s="44">
        <v>2.9361823113678801E-3</v>
      </c>
      <c r="BC99" s="44">
        <v>2.9361823113678801E-3</v>
      </c>
      <c r="BD99" s="44">
        <f t="shared" si="58"/>
        <v>2.9361823113678801E-3</v>
      </c>
      <c r="BE99" s="44">
        <f t="shared" si="59"/>
        <v>0</v>
      </c>
      <c r="BF99" s="40">
        <v>1.1320080948207035E-2</v>
      </c>
      <c r="BG99" s="40">
        <v>1.1029264871063784E-2</v>
      </c>
      <c r="BH99" s="40">
        <v>1.2600567723244381E-2</v>
      </c>
      <c r="BI99" s="40">
        <v>1.1091213414819952E-2</v>
      </c>
      <c r="BJ99" s="40">
        <f t="shared" si="60"/>
        <v>1.1510281739333788E-2</v>
      </c>
      <c r="BK99" s="40">
        <f t="shared" si="61"/>
        <v>6.3872829822786328E-4</v>
      </c>
      <c r="BL99" s="40">
        <v>9.988189210901683E-3</v>
      </c>
      <c r="BM99" s="40">
        <v>1.045531415503801E-2</v>
      </c>
      <c r="BN99" s="40">
        <v>1.0415899425216086E-2</v>
      </c>
      <c r="BO99" s="40">
        <v>1.0426416588352808E-2</v>
      </c>
      <c r="BP99" s="40">
        <f t="shared" si="62"/>
        <v>1.0321454844877148E-2</v>
      </c>
      <c r="BQ99" s="40">
        <f t="shared" si="63"/>
        <v>1.9295144729611314E-4</v>
      </c>
      <c r="BR99" s="40">
        <v>6.7387795219469582E-3</v>
      </c>
      <c r="BS99" s="40">
        <v>6.494548834534943E-3</v>
      </c>
      <c r="BT99" s="40">
        <v>6.61012737968736E-3</v>
      </c>
      <c r="BU99" s="40">
        <f t="shared" si="64"/>
        <v>6.6144852453897535E-3</v>
      </c>
      <c r="BV99" s="40">
        <f t="shared" si="65"/>
        <v>9.9754366365743401E-5</v>
      </c>
      <c r="BW99" s="40">
        <v>7.2116782995581405E-3</v>
      </c>
      <c r="BX99" s="40">
        <v>7.0131271080053122E-3</v>
      </c>
      <c r="BY99" s="40">
        <v>7.1192078154580715E-3</v>
      </c>
      <c r="BZ99" s="40">
        <v>7.1537660959385052E-3</v>
      </c>
      <c r="CA99" s="40">
        <f t="shared" si="66"/>
        <v>7.1244448297400073E-3</v>
      </c>
      <c r="CB99" s="40">
        <f t="shared" si="67"/>
        <v>7.2264231122296118E-5</v>
      </c>
      <c r="CC99" s="40">
        <v>6.7152794441678841E-3</v>
      </c>
      <c r="CD99" s="40">
        <v>6.6776248912155658E-3</v>
      </c>
      <c r="CE99" s="40">
        <f t="shared" si="68"/>
        <v>6.6964521676917254E-3</v>
      </c>
      <c r="CF99" s="40">
        <f t="shared" si="69"/>
        <v>1.8827276476159147E-5</v>
      </c>
      <c r="CG99" s="44">
        <v>3.3529737049918943E-3</v>
      </c>
      <c r="CH99" s="44">
        <v>3.5149634063937193E-3</v>
      </c>
      <c r="CI99" s="44">
        <v>2.9553902956949755E-3</v>
      </c>
      <c r="CJ99" s="44">
        <f t="shared" si="70"/>
        <v>3.2744424690268632E-3</v>
      </c>
      <c r="CK99" s="44">
        <f t="shared" si="71"/>
        <v>2.3509697689948249E-4</v>
      </c>
      <c r="CL99" s="44">
        <v>3.8953594940374257E-3</v>
      </c>
      <c r="CM99" s="44">
        <v>3.5653869773973491E-3</v>
      </c>
      <c r="CN99" s="44">
        <f t="shared" si="72"/>
        <v>3.7303732357173874E-3</v>
      </c>
      <c r="CO99" s="44">
        <f t="shared" si="73"/>
        <v>1.6498625832003832E-4</v>
      </c>
      <c r="CP99" s="40">
        <v>6.5383501360471675E-3</v>
      </c>
      <c r="CQ99" s="40">
        <v>6.2157993877413912E-3</v>
      </c>
      <c r="CR99" s="40">
        <v>6.4219970078185484E-3</v>
      </c>
      <c r="CS99" s="40">
        <f t="shared" si="74"/>
        <v>6.3920488438690354E-3</v>
      </c>
      <c r="CT99" s="40">
        <f t="shared" si="75"/>
        <v>1.333727001079162E-4</v>
      </c>
      <c r="CU99" s="40">
        <v>6.4847577387378719E-3</v>
      </c>
      <c r="CV99" s="40">
        <v>6.3006994620656183E-3</v>
      </c>
      <c r="CW99" s="40">
        <v>6.3773612760917933E-3</v>
      </c>
      <c r="CX99" s="40">
        <v>6.41221191655858E-3</v>
      </c>
      <c r="CY99" s="40">
        <f t="shared" si="76"/>
        <v>6.3937575983634663E-3</v>
      </c>
      <c r="CZ99" s="40">
        <f t="shared" si="77"/>
        <v>6.6238666055925093E-5</v>
      </c>
      <c r="DA99" s="40">
        <v>6.7152794441678841E-3</v>
      </c>
      <c r="DB99" s="40">
        <v>6.6776248912155658E-3</v>
      </c>
      <c r="DC99" s="40">
        <f t="shared" si="78"/>
        <v>6.6964521676917254E-3</v>
      </c>
      <c r="DD99" s="40">
        <f t="shared" si="79"/>
        <v>1.8827276476159147E-5</v>
      </c>
      <c r="DE99" s="44">
        <v>3.3529737049918943E-3</v>
      </c>
      <c r="DF99" s="44">
        <v>3.5149634063937176E-3</v>
      </c>
      <c r="DG99" s="44">
        <v>2.9553902956949755E-3</v>
      </c>
      <c r="DH99" s="44">
        <f t="shared" si="80"/>
        <v>3.2744424690268627E-3</v>
      </c>
      <c r="DI99" s="44">
        <f t="shared" si="81"/>
        <v>2.3509697689948192E-4</v>
      </c>
      <c r="DJ99" s="43">
        <v>3.8953594940374257E-3</v>
      </c>
      <c r="DK99" s="43">
        <v>3.5653869773973491E-3</v>
      </c>
      <c r="DL99" s="43">
        <f t="shared" si="82"/>
        <v>3.7303732357173874E-3</v>
      </c>
      <c r="DM99" s="43">
        <f t="shared" si="83"/>
        <v>1.6498625832003832E-4</v>
      </c>
    </row>
    <row r="100" spans="1:117" ht="14.85" customHeight="1" x14ac:dyDescent="0.25">
      <c r="A100" s="5" t="s">
        <v>340</v>
      </c>
      <c r="B100" s="5" t="s">
        <v>341</v>
      </c>
      <c r="C100" s="5" t="s">
        <v>4961</v>
      </c>
      <c r="D100" s="5" t="s">
        <v>342</v>
      </c>
      <c r="E100" s="5" t="s">
        <v>343</v>
      </c>
      <c r="G100" s="11" t="s">
        <v>3688</v>
      </c>
      <c r="H100" s="5">
        <v>0</v>
      </c>
      <c r="I100" s="5">
        <v>0</v>
      </c>
      <c r="J100" s="5">
        <v>1000</v>
      </c>
      <c r="K100" s="12" t="s">
        <v>3434</v>
      </c>
      <c r="L100" s="6" t="s">
        <v>3835</v>
      </c>
      <c r="M100" s="13"/>
      <c r="N100" s="40">
        <v>0</v>
      </c>
      <c r="O100" s="40">
        <v>0</v>
      </c>
      <c r="P100" s="40">
        <v>0</v>
      </c>
      <c r="Q100" s="40">
        <v>0</v>
      </c>
      <c r="R100" s="40">
        <f t="shared" si="42"/>
        <v>0</v>
      </c>
      <c r="S100" s="40">
        <f t="shared" si="43"/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f t="shared" si="44"/>
        <v>0</v>
      </c>
      <c r="Y100" s="40">
        <f t="shared" si="45"/>
        <v>0</v>
      </c>
      <c r="Z100" s="40">
        <v>0</v>
      </c>
      <c r="AA100" s="40">
        <v>0</v>
      </c>
      <c r="AB100" s="40">
        <f t="shared" si="46"/>
        <v>0</v>
      </c>
      <c r="AC100" s="40">
        <f t="shared" si="47"/>
        <v>0</v>
      </c>
      <c r="AD100" s="40">
        <v>0</v>
      </c>
      <c r="AE100" s="40">
        <v>0</v>
      </c>
      <c r="AF100" s="40">
        <f t="shared" si="48"/>
        <v>0</v>
      </c>
      <c r="AG100" s="40">
        <f t="shared" si="49"/>
        <v>0</v>
      </c>
      <c r="AH100" s="40">
        <v>0</v>
      </c>
      <c r="AI100" s="40">
        <v>0</v>
      </c>
      <c r="AJ100" s="40">
        <v>0</v>
      </c>
      <c r="AK100" s="40">
        <f t="shared" si="50"/>
        <v>0</v>
      </c>
      <c r="AL100" s="40">
        <f t="shared" si="51"/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f t="shared" si="52"/>
        <v>0</v>
      </c>
      <c r="AR100" s="40">
        <f t="shared" si="53"/>
        <v>0</v>
      </c>
      <c r="AS100" s="40">
        <v>0</v>
      </c>
      <c r="AT100" s="40">
        <v>0</v>
      </c>
      <c r="AU100" s="40">
        <f t="shared" si="54"/>
        <v>0</v>
      </c>
      <c r="AV100" s="40">
        <f t="shared" si="55"/>
        <v>0</v>
      </c>
      <c r="AW100" s="44">
        <v>0</v>
      </c>
      <c r="AX100" s="44">
        <v>0</v>
      </c>
      <c r="AY100" s="44">
        <v>0</v>
      </c>
      <c r="AZ100" s="44">
        <f t="shared" si="56"/>
        <v>0</v>
      </c>
      <c r="BA100" s="44">
        <f t="shared" si="57"/>
        <v>0</v>
      </c>
      <c r="BB100" s="44">
        <v>0</v>
      </c>
      <c r="BC100" s="44">
        <v>0</v>
      </c>
      <c r="BD100" s="44">
        <f t="shared" si="58"/>
        <v>0</v>
      </c>
      <c r="BE100" s="44">
        <f t="shared" si="59"/>
        <v>0</v>
      </c>
      <c r="BF100" s="40">
        <v>0</v>
      </c>
      <c r="BG100" s="40">
        <v>0</v>
      </c>
      <c r="BH100" s="40">
        <v>0</v>
      </c>
      <c r="BI100" s="40">
        <v>0</v>
      </c>
      <c r="BJ100" s="40">
        <f t="shared" si="60"/>
        <v>0</v>
      </c>
      <c r="BK100" s="40">
        <f t="shared" si="61"/>
        <v>0</v>
      </c>
      <c r="BL100" s="40">
        <v>0</v>
      </c>
      <c r="BM100" s="40">
        <v>0</v>
      </c>
      <c r="BN100" s="40">
        <v>0</v>
      </c>
      <c r="BO100" s="40">
        <v>0</v>
      </c>
      <c r="BP100" s="40">
        <f t="shared" si="62"/>
        <v>0</v>
      </c>
      <c r="BQ100" s="40">
        <f t="shared" si="63"/>
        <v>0</v>
      </c>
      <c r="BR100" s="40">
        <v>0</v>
      </c>
      <c r="BS100" s="40">
        <v>0</v>
      </c>
      <c r="BT100" s="40">
        <v>0</v>
      </c>
      <c r="BU100" s="40">
        <f t="shared" si="64"/>
        <v>0</v>
      </c>
      <c r="BV100" s="40">
        <f t="shared" si="65"/>
        <v>0</v>
      </c>
      <c r="BW100" s="40">
        <v>0</v>
      </c>
      <c r="BX100" s="40">
        <v>0</v>
      </c>
      <c r="BY100" s="40">
        <v>0</v>
      </c>
      <c r="BZ100" s="40">
        <v>0</v>
      </c>
      <c r="CA100" s="40">
        <f t="shared" si="66"/>
        <v>0</v>
      </c>
      <c r="CB100" s="40">
        <f t="shared" si="67"/>
        <v>0</v>
      </c>
      <c r="CC100" s="40">
        <v>0</v>
      </c>
      <c r="CD100" s="40">
        <v>0</v>
      </c>
      <c r="CE100" s="40">
        <f t="shared" si="68"/>
        <v>0</v>
      </c>
      <c r="CF100" s="40">
        <f t="shared" si="69"/>
        <v>0</v>
      </c>
      <c r="CG100" s="44">
        <v>0</v>
      </c>
      <c r="CH100" s="44">
        <v>0</v>
      </c>
      <c r="CI100" s="44">
        <v>0</v>
      </c>
      <c r="CJ100" s="44">
        <f t="shared" si="70"/>
        <v>0</v>
      </c>
      <c r="CK100" s="44">
        <f t="shared" si="71"/>
        <v>0</v>
      </c>
      <c r="CL100" s="44">
        <v>0</v>
      </c>
      <c r="CM100" s="44">
        <v>0</v>
      </c>
      <c r="CN100" s="44">
        <f t="shared" si="72"/>
        <v>0</v>
      </c>
      <c r="CO100" s="44">
        <f t="shared" si="73"/>
        <v>0</v>
      </c>
      <c r="CP100" s="40">
        <v>0</v>
      </c>
      <c r="CQ100" s="40">
        <v>0</v>
      </c>
      <c r="CR100" s="40">
        <v>0</v>
      </c>
      <c r="CS100" s="40">
        <f t="shared" si="74"/>
        <v>0</v>
      </c>
      <c r="CT100" s="40">
        <f t="shared" si="75"/>
        <v>0</v>
      </c>
      <c r="CU100" s="40">
        <v>0</v>
      </c>
      <c r="CV100" s="40">
        <v>0</v>
      </c>
      <c r="CW100" s="40">
        <v>0</v>
      </c>
      <c r="CX100" s="40">
        <v>0</v>
      </c>
      <c r="CY100" s="40">
        <f t="shared" si="76"/>
        <v>0</v>
      </c>
      <c r="CZ100" s="40">
        <f t="shared" si="77"/>
        <v>0</v>
      </c>
      <c r="DA100" s="40">
        <v>0</v>
      </c>
      <c r="DB100" s="40">
        <v>0</v>
      </c>
      <c r="DC100" s="40">
        <f t="shared" si="78"/>
        <v>0</v>
      </c>
      <c r="DD100" s="40">
        <f t="shared" si="79"/>
        <v>0</v>
      </c>
      <c r="DE100" s="44">
        <v>0</v>
      </c>
      <c r="DF100" s="44">
        <v>0</v>
      </c>
      <c r="DG100" s="44">
        <v>0</v>
      </c>
      <c r="DH100" s="44">
        <f t="shared" si="80"/>
        <v>0</v>
      </c>
      <c r="DI100" s="44">
        <f t="shared" si="81"/>
        <v>0</v>
      </c>
      <c r="DJ100" s="43">
        <v>0</v>
      </c>
      <c r="DK100" s="43">
        <v>0</v>
      </c>
      <c r="DL100" s="43">
        <f t="shared" si="82"/>
        <v>0</v>
      </c>
      <c r="DM100" s="43">
        <f t="shared" si="83"/>
        <v>0</v>
      </c>
    </row>
    <row r="101" spans="1:117" ht="14.85" customHeight="1" x14ac:dyDescent="0.25">
      <c r="A101" s="5" t="s">
        <v>344</v>
      </c>
      <c r="B101" s="5" t="s">
        <v>345</v>
      </c>
      <c r="C101" s="5" t="s">
        <v>4962</v>
      </c>
      <c r="D101" s="5" t="s">
        <v>346</v>
      </c>
      <c r="E101" s="5" t="s">
        <v>347</v>
      </c>
      <c r="G101" s="11" t="s">
        <v>3240</v>
      </c>
      <c r="H101" s="5">
        <v>0</v>
      </c>
      <c r="I101" s="5">
        <v>0</v>
      </c>
      <c r="J101" s="5">
        <v>1000</v>
      </c>
      <c r="L101" s="6" t="s">
        <v>3836</v>
      </c>
      <c r="M101" s="13"/>
      <c r="N101" s="40">
        <v>0</v>
      </c>
      <c r="O101" s="40">
        <v>0</v>
      </c>
      <c r="P101" s="40">
        <v>0</v>
      </c>
      <c r="Q101" s="40">
        <v>0</v>
      </c>
      <c r="R101" s="40">
        <f t="shared" si="42"/>
        <v>0</v>
      </c>
      <c r="S101" s="40">
        <f t="shared" si="43"/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f t="shared" si="44"/>
        <v>0</v>
      </c>
      <c r="Y101" s="40">
        <f t="shared" si="45"/>
        <v>0</v>
      </c>
      <c r="Z101" s="40">
        <v>0</v>
      </c>
      <c r="AA101" s="40">
        <v>0</v>
      </c>
      <c r="AB101" s="40">
        <f t="shared" si="46"/>
        <v>0</v>
      </c>
      <c r="AC101" s="40">
        <f t="shared" si="47"/>
        <v>0</v>
      </c>
      <c r="AD101" s="40">
        <v>0</v>
      </c>
      <c r="AE101" s="40">
        <v>0</v>
      </c>
      <c r="AF101" s="40">
        <f t="shared" si="48"/>
        <v>0</v>
      </c>
      <c r="AG101" s="40">
        <f t="shared" si="49"/>
        <v>0</v>
      </c>
      <c r="AH101" s="40">
        <v>0</v>
      </c>
      <c r="AI101" s="40">
        <v>0</v>
      </c>
      <c r="AJ101" s="40">
        <v>0</v>
      </c>
      <c r="AK101" s="40">
        <f t="shared" si="50"/>
        <v>0</v>
      </c>
      <c r="AL101" s="40">
        <f t="shared" si="51"/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f t="shared" si="52"/>
        <v>0</v>
      </c>
      <c r="AR101" s="40">
        <f t="shared" si="53"/>
        <v>0</v>
      </c>
      <c r="AS101" s="40">
        <v>0</v>
      </c>
      <c r="AT101" s="40">
        <v>0</v>
      </c>
      <c r="AU101" s="40">
        <f t="shared" si="54"/>
        <v>0</v>
      </c>
      <c r="AV101" s="40">
        <f t="shared" si="55"/>
        <v>0</v>
      </c>
      <c r="AW101" s="44">
        <v>0</v>
      </c>
      <c r="AX101" s="44">
        <v>0</v>
      </c>
      <c r="AY101" s="44">
        <v>0</v>
      </c>
      <c r="AZ101" s="44">
        <f t="shared" si="56"/>
        <v>0</v>
      </c>
      <c r="BA101" s="44">
        <f t="shared" si="57"/>
        <v>0</v>
      </c>
      <c r="BB101" s="44">
        <v>0</v>
      </c>
      <c r="BC101" s="44">
        <v>0</v>
      </c>
      <c r="BD101" s="44">
        <f t="shared" si="58"/>
        <v>0</v>
      </c>
      <c r="BE101" s="44">
        <f t="shared" si="59"/>
        <v>0</v>
      </c>
      <c r="BF101" s="40">
        <v>0</v>
      </c>
      <c r="BG101" s="40">
        <v>0</v>
      </c>
      <c r="BH101" s="40">
        <v>0</v>
      </c>
      <c r="BI101" s="40">
        <v>0</v>
      </c>
      <c r="BJ101" s="40">
        <f t="shared" si="60"/>
        <v>0</v>
      </c>
      <c r="BK101" s="40">
        <f t="shared" si="61"/>
        <v>0</v>
      </c>
      <c r="BL101" s="40">
        <v>0</v>
      </c>
      <c r="BM101" s="40">
        <v>0</v>
      </c>
      <c r="BN101" s="40">
        <v>0</v>
      </c>
      <c r="BO101" s="40">
        <v>0</v>
      </c>
      <c r="BP101" s="40">
        <f t="shared" si="62"/>
        <v>0</v>
      </c>
      <c r="BQ101" s="40">
        <f t="shared" si="63"/>
        <v>0</v>
      </c>
      <c r="BR101" s="40">
        <v>0</v>
      </c>
      <c r="BS101" s="40">
        <v>0</v>
      </c>
      <c r="BT101" s="40">
        <v>0</v>
      </c>
      <c r="BU101" s="40">
        <f t="shared" si="64"/>
        <v>0</v>
      </c>
      <c r="BV101" s="40">
        <f t="shared" si="65"/>
        <v>0</v>
      </c>
      <c r="BW101" s="40">
        <v>0</v>
      </c>
      <c r="BX101" s="40">
        <v>0</v>
      </c>
      <c r="BY101" s="40">
        <v>0</v>
      </c>
      <c r="BZ101" s="40">
        <v>0</v>
      </c>
      <c r="CA101" s="40">
        <f t="shared" si="66"/>
        <v>0</v>
      </c>
      <c r="CB101" s="40">
        <f t="shared" si="67"/>
        <v>0</v>
      </c>
      <c r="CC101" s="40">
        <v>0</v>
      </c>
      <c r="CD101" s="40">
        <v>0</v>
      </c>
      <c r="CE101" s="40">
        <f t="shared" si="68"/>
        <v>0</v>
      </c>
      <c r="CF101" s="40">
        <f t="shared" si="69"/>
        <v>0</v>
      </c>
      <c r="CG101" s="44">
        <v>0</v>
      </c>
      <c r="CH101" s="44">
        <v>0</v>
      </c>
      <c r="CI101" s="44">
        <v>0</v>
      </c>
      <c r="CJ101" s="44">
        <f t="shared" si="70"/>
        <v>0</v>
      </c>
      <c r="CK101" s="44">
        <f t="shared" si="71"/>
        <v>0</v>
      </c>
      <c r="CL101" s="44">
        <v>0</v>
      </c>
      <c r="CM101" s="44">
        <v>0</v>
      </c>
      <c r="CN101" s="44">
        <f t="shared" si="72"/>
        <v>0</v>
      </c>
      <c r="CO101" s="44">
        <f t="shared" si="73"/>
        <v>0</v>
      </c>
      <c r="CP101" s="40">
        <v>0</v>
      </c>
      <c r="CQ101" s="40">
        <v>0</v>
      </c>
      <c r="CR101" s="40">
        <v>0</v>
      </c>
      <c r="CS101" s="40">
        <f t="shared" si="74"/>
        <v>0</v>
      </c>
      <c r="CT101" s="40">
        <f t="shared" si="75"/>
        <v>0</v>
      </c>
      <c r="CU101" s="40">
        <v>0</v>
      </c>
      <c r="CV101" s="40">
        <v>0</v>
      </c>
      <c r="CW101" s="40">
        <v>0</v>
      </c>
      <c r="CX101" s="40">
        <v>0</v>
      </c>
      <c r="CY101" s="40">
        <f t="shared" si="76"/>
        <v>0</v>
      </c>
      <c r="CZ101" s="40">
        <f t="shared" si="77"/>
        <v>0</v>
      </c>
      <c r="DA101" s="40">
        <v>0</v>
      </c>
      <c r="DB101" s="40">
        <v>0</v>
      </c>
      <c r="DC101" s="40">
        <f t="shared" si="78"/>
        <v>0</v>
      </c>
      <c r="DD101" s="40">
        <f t="shared" si="79"/>
        <v>0</v>
      </c>
      <c r="DE101" s="44">
        <v>0</v>
      </c>
      <c r="DF101" s="44">
        <v>0</v>
      </c>
      <c r="DG101" s="44">
        <v>0</v>
      </c>
      <c r="DH101" s="44">
        <f t="shared" si="80"/>
        <v>0</v>
      </c>
      <c r="DI101" s="44">
        <f t="shared" si="81"/>
        <v>0</v>
      </c>
      <c r="DJ101" s="43">
        <v>0</v>
      </c>
      <c r="DK101" s="43">
        <v>0</v>
      </c>
      <c r="DL101" s="43">
        <f t="shared" si="82"/>
        <v>0</v>
      </c>
      <c r="DM101" s="43">
        <f t="shared" si="83"/>
        <v>0</v>
      </c>
    </row>
    <row r="102" spans="1:117" ht="14.85" customHeight="1" x14ac:dyDescent="0.25">
      <c r="A102" s="5" t="s">
        <v>348</v>
      </c>
      <c r="B102" s="5" t="s">
        <v>349</v>
      </c>
      <c r="C102" s="5" t="s">
        <v>4963</v>
      </c>
      <c r="D102" s="5" t="s">
        <v>162</v>
      </c>
      <c r="E102" s="5" t="s">
        <v>163</v>
      </c>
      <c r="G102" s="11" t="s">
        <v>3222</v>
      </c>
      <c r="H102" s="5">
        <v>0</v>
      </c>
      <c r="I102" s="5">
        <v>0</v>
      </c>
      <c r="J102" s="5">
        <v>1000</v>
      </c>
      <c r="K102" s="12" t="s">
        <v>3088</v>
      </c>
      <c r="L102" s="6" t="s">
        <v>3837</v>
      </c>
      <c r="M102" s="13"/>
      <c r="N102" s="40">
        <v>0</v>
      </c>
      <c r="O102" s="40">
        <v>0</v>
      </c>
      <c r="P102" s="40">
        <v>0</v>
      </c>
      <c r="Q102" s="40">
        <v>0</v>
      </c>
      <c r="R102" s="40">
        <f t="shared" si="42"/>
        <v>0</v>
      </c>
      <c r="S102" s="40">
        <f t="shared" si="43"/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f t="shared" si="44"/>
        <v>0</v>
      </c>
      <c r="Y102" s="40">
        <f t="shared" si="45"/>
        <v>0</v>
      </c>
      <c r="Z102" s="40">
        <v>0</v>
      </c>
      <c r="AA102" s="40">
        <v>0</v>
      </c>
      <c r="AB102" s="40">
        <f t="shared" si="46"/>
        <v>0</v>
      </c>
      <c r="AC102" s="40">
        <f t="shared" si="47"/>
        <v>0</v>
      </c>
      <c r="AD102" s="40">
        <v>0</v>
      </c>
      <c r="AE102" s="40">
        <v>0</v>
      </c>
      <c r="AF102" s="40">
        <f t="shared" si="48"/>
        <v>0</v>
      </c>
      <c r="AG102" s="40">
        <f t="shared" si="49"/>
        <v>0</v>
      </c>
      <c r="AH102" s="40">
        <v>0</v>
      </c>
      <c r="AI102" s="40">
        <v>0</v>
      </c>
      <c r="AJ102" s="40">
        <v>0</v>
      </c>
      <c r="AK102" s="40">
        <f t="shared" si="50"/>
        <v>0</v>
      </c>
      <c r="AL102" s="40">
        <f t="shared" si="51"/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f t="shared" si="52"/>
        <v>0</v>
      </c>
      <c r="AR102" s="40">
        <f t="shared" si="53"/>
        <v>0</v>
      </c>
      <c r="AS102" s="40">
        <v>0</v>
      </c>
      <c r="AT102" s="40">
        <v>0</v>
      </c>
      <c r="AU102" s="40">
        <f t="shared" si="54"/>
        <v>0</v>
      </c>
      <c r="AV102" s="40">
        <f t="shared" si="55"/>
        <v>0</v>
      </c>
      <c r="AW102" s="44">
        <v>0</v>
      </c>
      <c r="AX102" s="44">
        <v>0</v>
      </c>
      <c r="AY102" s="44">
        <v>0</v>
      </c>
      <c r="AZ102" s="44">
        <f t="shared" si="56"/>
        <v>0</v>
      </c>
      <c r="BA102" s="44">
        <f t="shared" si="57"/>
        <v>0</v>
      </c>
      <c r="BB102" s="44">
        <v>0</v>
      </c>
      <c r="BC102" s="44">
        <v>0</v>
      </c>
      <c r="BD102" s="44">
        <f t="shared" si="58"/>
        <v>0</v>
      </c>
      <c r="BE102" s="44">
        <f t="shared" si="59"/>
        <v>0</v>
      </c>
      <c r="BF102" s="40">
        <v>0</v>
      </c>
      <c r="BG102" s="40">
        <v>0</v>
      </c>
      <c r="BH102" s="40">
        <v>0</v>
      </c>
      <c r="BI102" s="40">
        <v>0</v>
      </c>
      <c r="BJ102" s="40">
        <f t="shared" si="60"/>
        <v>0</v>
      </c>
      <c r="BK102" s="40">
        <f t="shared" si="61"/>
        <v>0</v>
      </c>
      <c r="BL102" s="40">
        <v>0</v>
      </c>
      <c r="BM102" s="40">
        <v>0</v>
      </c>
      <c r="BN102" s="40">
        <v>0</v>
      </c>
      <c r="BO102" s="40">
        <v>0</v>
      </c>
      <c r="BP102" s="40">
        <f t="shared" si="62"/>
        <v>0</v>
      </c>
      <c r="BQ102" s="40">
        <f t="shared" si="63"/>
        <v>0</v>
      </c>
      <c r="BR102" s="40">
        <v>0</v>
      </c>
      <c r="BS102" s="40">
        <v>0</v>
      </c>
      <c r="BT102" s="40">
        <v>0</v>
      </c>
      <c r="BU102" s="40">
        <f t="shared" si="64"/>
        <v>0</v>
      </c>
      <c r="BV102" s="40">
        <f t="shared" si="65"/>
        <v>0</v>
      </c>
      <c r="BW102" s="40">
        <v>0</v>
      </c>
      <c r="BX102" s="40">
        <v>0</v>
      </c>
      <c r="BY102" s="40">
        <v>0</v>
      </c>
      <c r="BZ102" s="40">
        <v>0</v>
      </c>
      <c r="CA102" s="40">
        <f t="shared" si="66"/>
        <v>0</v>
      </c>
      <c r="CB102" s="40">
        <f t="shared" si="67"/>
        <v>0</v>
      </c>
      <c r="CC102" s="40">
        <v>0</v>
      </c>
      <c r="CD102" s="40">
        <v>0</v>
      </c>
      <c r="CE102" s="40">
        <f t="shared" si="68"/>
        <v>0</v>
      </c>
      <c r="CF102" s="40">
        <f t="shared" si="69"/>
        <v>0</v>
      </c>
      <c r="CG102" s="44">
        <v>0</v>
      </c>
      <c r="CH102" s="44">
        <v>0</v>
      </c>
      <c r="CI102" s="44">
        <v>0</v>
      </c>
      <c r="CJ102" s="44">
        <f t="shared" si="70"/>
        <v>0</v>
      </c>
      <c r="CK102" s="44">
        <f t="shared" si="71"/>
        <v>0</v>
      </c>
      <c r="CL102" s="44">
        <v>0</v>
      </c>
      <c r="CM102" s="44">
        <v>0</v>
      </c>
      <c r="CN102" s="44">
        <f t="shared" si="72"/>
        <v>0</v>
      </c>
      <c r="CO102" s="44">
        <f t="shared" si="73"/>
        <v>0</v>
      </c>
      <c r="CP102" s="40">
        <v>0</v>
      </c>
      <c r="CQ102" s="40">
        <v>0</v>
      </c>
      <c r="CR102" s="40">
        <v>0</v>
      </c>
      <c r="CS102" s="40">
        <f t="shared" si="74"/>
        <v>0</v>
      </c>
      <c r="CT102" s="40">
        <f t="shared" si="75"/>
        <v>0</v>
      </c>
      <c r="CU102" s="40">
        <v>0</v>
      </c>
      <c r="CV102" s="40">
        <v>0</v>
      </c>
      <c r="CW102" s="40">
        <v>0</v>
      </c>
      <c r="CX102" s="40">
        <v>0</v>
      </c>
      <c r="CY102" s="40">
        <f t="shared" si="76"/>
        <v>0</v>
      </c>
      <c r="CZ102" s="40">
        <f t="shared" si="77"/>
        <v>0</v>
      </c>
      <c r="DA102" s="40">
        <v>0</v>
      </c>
      <c r="DB102" s="40">
        <v>0</v>
      </c>
      <c r="DC102" s="40">
        <f t="shared" si="78"/>
        <v>0</v>
      </c>
      <c r="DD102" s="40">
        <f t="shared" si="79"/>
        <v>0</v>
      </c>
      <c r="DE102" s="44">
        <v>0</v>
      </c>
      <c r="DF102" s="44">
        <v>0</v>
      </c>
      <c r="DG102" s="44">
        <v>0</v>
      </c>
      <c r="DH102" s="44">
        <f t="shared" si="80"/>
        <v>0</v>
      </c>
      <c r="DI102" s="44">
        <f t="shared" si="81"/>
        <v>0</v>
      </c>
      <c r="DJ102" s="43">
        <v>0</v>
      </c>
      <c r="DK102" s="43">
        <v>0</v>
      </c>
      <c r="DL102" s="43">
        <f t="shared" si="82"/>
        <v>0</v>
      </c>
      <c r="DM102" s="43">
        <f t="shared" si="83"/>
        <v>0</v>
      </c>
    </row>
    <row r="103" spans="1:117" ht="14.85" customHeight="1" x14ac:dyDescent="0.25">
      <c r="A103" s="5" t="s">
        <v>350</v>
      </c>
      <c r="B103" s="5" t="s">
        <v>351</v>
      </c>
      <c r="C103" s="5" t="s">
        <v>4964</v>
      </c>
      <c r="D103" s="5" t="s">
        <v>352</v>
      </c>
      <c r="E103" s="5" t="s">
        <v>353</v>
      </c>
      <c r="G103" s="11" t="s">
        <v>3366</v>
      </c>
      <c r="H103" s="5">
        <v>1</v>
      </c>
      <c r="I103" s="5">
        <v>-1000</v>
      </c>
      <c r="J103" s="5">
        <v>1000</v>
      </c>
      <c r="L103" s="6" t="s">
        <v>3838</v>
      </c>
      <c r="M103" s="13"/>
      <c r="N103" s="40">
        <v>0</v>
      </c>
      <c r="O103" s="40">
        <v>0</v>
      </c>
      <c r="P103" s="40">
        <v>0</v>
      </c>
      <c r="Q103" s="40">
        <v>0</v>
      </c>
      <c r="R103" s="40">
        <f t="shared" si="42"/>
        <v>0</v>
      </c>
      <c r="S103" s="40">
        <f t="shared" si="43"/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f t="shared" si="44"/>
        <v>0</v>
      </c>
      <c r="Y103" s="40">
        <f t="shared" si="45"/>
        <v>0</v>
      </c>
      <c r="Z103" s="40">
        <v>0</v>
      </c>
      <c r="AA103" s="40">
        <v>0</v>
      </c>
      <c r="AB103" s="40">
        <f t="shared" si="46"/>
        <v>0</v>
      </c>
      <c r="AC103" s="40">
        <f t="shared" si="47"/>
        <v>0</v>
      </c>
      <c r="AD103" s="40">
        <v>0</v>
      </c>
      <c r="AE103" s="40">
        <v>0</v>
      </c>
      <c r="AF103" s="40">
        <f t="shared" si="48"/>
        <v>0</v>
      </c>
      <c r="AG103" s="40">
        <f t="shared" si="49"/>
        <v>0</v>
      </c>
      <c r="AH103" s="40">
        <v>0</v>
      </c>
      <c r="AI103" s="40">
        <v>0</v>
      </c>
      <c r="AJ103" s="40">
        <v>0</v>
      </c>
      <c r="AK103" s="40">
        <f t="shared" si="50"/>
        <v>0</v>
      </c>
      <c r="AL103" s="40">
        <f t="shared" si="51"/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f t="shared" si="52"/>
        <v>0</v>
      </c>
      <c r="AR103" s="40">
        <f t="shared" si="53"/>
        <v>0</v>
      </c>
      <c r="AS103" s="40">
        <v>0</v>
      </c>
      <c r="AT103" s="40">
        <v>0</v>
      </c>
      <c r="AU103" s="40">
        <f t="shared" si="54"/>
        <v>0</v>
      </c>
      <c r="AV103" s="40">
        <f t="shared" si="55"/>
        <v>0</v>
      </c>
      <c r="AW103" s="44">
        <v>0</v>
      </c>
      <c r="AX103" s="44">
        <v>0</v>
      </c>
      <c r="AY103" s="44">
        <v>0</v>
      </c>
      <c r="AZ103" s="44">
        <f t="shared" si="56"/>
        <v>0</v>
      </c>
      <c r="BA103" s="44">
        <f t="shared" si="57"/>
        <v>0</v>
      </c>
      <c r="BB103" s="44">
        <v>0</v>
      </c>
      <c r="BC103" s="44">
        <v>0</v>
      </c>
      <c r="BD103" s="44">
        <f t="shared" si="58"/>
        <v>0</v>
      </c>
      <c r="BE103" s="44">
        <f t="shared" si="59"/>
        <v>0</v>
      </c>
      <c r="BF103" s="40">
        <v>0</v>
      </c>
      <c r="BG103" s="40">
        <v>0</v>
      </c>
      <c r="BH103" s="40">
        <v>0</v>
      </c>
      <c r="BI103" s="40">
        <v>0</v>
      </c>
      <c r="BJ103" s="40">
        <f t="shared" si="60"/>
        <v>0</v>
      </c>
      <c r="BK103" s="40">
        <f t="shared" si="61"/>
        <v>0</v>
      </c>
      <c r="BL103" s="40">
        <v>0</v>
      </c>
      <c r="BM103" s="40">
        <v>0</v>
      </c>
      <c r="BN103" s="40">
        <v>0</v>
      </c>
      <c r="BO103" s="40">
        <v>0</v>
      </c>
      <c r="BP103" s="40">
        <f t="shared" si="62"/>
        <v>0</v>
      </c>
      <c r="BQ103" s="40">
        <f t="shared" si="63"/>
        <v>0</v>
      </c>
      <c r="BR103" s="40">
        <v>0</v>
      </c>
      <c r="BS103" s="40">
        <v>0</v>
      </c>
      <c r="BT103" s="40">
        <v>0</v>
      </c>
      <c r="BU103" s="40">
        <f t="shared" si="64"/>
        <v>0</v>
      </c>
      <c r="BV103" s="40">
        <f t="shared" si="65"/>
        <v>0</v>
      </c>
      <c r="BW103" s="40">
        <v>0</v>
      </c>
      <c r="BX103" s="40">
        <v>0</v>
      </c>
      <c r="BY103" s="40">
        <v>0</v>
      </c>
      <c r="BZ103" s="40">
        <v>0</v>
      </c>
      <c r="CA103" s="40">
        <f t="shared" si="66"/>
        <v>0</v>
      </c>
      <c r="CB103" s="40">
        <f t="shared" si="67"/>
        <v>0</v>
      </c>
      <c r="CC103" s="40">
        <v>0</v>
      </c>
      <c r="CD103" s="40">
        <v>0</v>
      </c>
      <c r="CE103" s="40">
        <f t="shared" si="68"/>
        <v>0</v>
      </c>
      <c r="CF103" s="40">
        <f t="shared" si="69"/>
        <v>0</v>
      </c>
      <c r="CG103" s="44">
        <v>0</v>
      </c>
      <c r="CH103" s="44">
        <v>0</v>
      </c>
      <c r="CI103" s="44">
        <v>0</v>
      </c>
      <c r="CJ103" s="44">
        <f t="shared" si="70"/>
        <v>0</v>
      </c>
      <c r="CK103" s="44">
        <f t="shared" si="71"/>
        <v>0</v>
      </c>
      <c r="CL103" s="44">
        <v>0</v>
      </c>
      <c r="CM103" s="44">
        <v>0</v>
      </c>
      <c r="CN103" s="44">
        <f t="shared" si="72"/>
        <v>0</v>
      </c>
      <c r="CO103" s="44">
        <f t="shared" si="73"/>
        <v>0</v>
      </c>
      <c r="CP103" s="40">
        <v>0</v>
      </c>
      <c r="CQ103" s="40">
        <v>0</v>
      </c>
      <c r="CR103" s="40">
        <v>0</v>
      </c>
      <c r="CS103" s="40">
        <f t="shared" si="74"/>
        <v>0</v>
      </c>
      <c r="CT103" s="40">
        <f t="shared" si="75"/>
        <v>0</v>
      </c>
      <c r="CU103" s="40">
        <v>0</v>
      </c>
      <c r="CV103" s="40">
        <v>0</v>
      </c>
      <c r="CW103" s="40">
        <v>0</v>
      </c>
      <c r="CX103" s="40">
        <v>0</v>
      </c>
      <c r="CY103" s="40">
        <f t="shared" si="76"/>
        <v>0</v>
      </c>
      <c r="CZ103" s="40">
        <f t="shared" si="77"/>
        <v>0</v>
      </c>
      <c r="DA103" s="40">
        <v>0</v>
      </c>
      <c r="DB103" s="40">
        <v>0</v>
      </c>
      <c r="DC103" s="40">
        <f t="shared" si="78"/>
        <v>0</v>
      </c>
      <c r="DD103" s="40">
        <f t="shared" si="79"/>
        <v>0</v>
      </c>
      <c r="DE103" s="44">
        <v>0</v>
      </c>
      <c r="DF103" s="44">
        <v>0</v>
      </c>
      <c r="DG103" s="44">
        <v>0</v>
      </c>
      <c r="DH103" s="44">
        <f t="shared" si="80"/>
        <v>0</v>
      </c>
      <c r="DI103" s="44">
        <f t="shared" si="81"/>
        <v>0</v>
      </c>
      <c r="DJ103" s="43">
        <v>0</v>
      </c>
      <c r="DK103" s="43">
        <v>0</v>
      </c>
      <c r="DL103" s="43">
        <f t="shared" si="82"/>
        <v>0</v>
      </c>
      <c r="DM103" s="43">
        <f t="shared" si="83"/>
        <v>0</v>
      </c>
    </row>
    <row r="104" spans="1:117" ht="14.85" customHeight="1" x14ac:dyDescent="0.25">
      <c r="A104" s="5" t="s">
        <v>354</v>
      </c>
      <c r="B104" s="5" t="s">
        <v>355</v>
      </c>
      <c r="C104" s="5" t="s">
        <v>4965</v>
      </c>
      <c r="D104" s="5" t="s">
        <v>356</v>
      </c>
      <c r="E104" s="5" t="s">
        <v>357</v>
      </c>
      <c r="G104" s="11" t="s">
        <v>3241</v>
      </c>
      <c r="H104" s="5">
        <v>1</v>
      </c>
      <c r="I104" s="5">
        <v>-1000</v>
      </c>
      <c r="J104" s="5">
        <v>1000</v>
      </c>
      <c r="K104" s="12" t="s">
        <v>3435</v>
      </c>
      <c r="L104" s="6" t="s">
        <v>3839</v>
      </c>
      <c r="M104" s="13"/>
      <c r="N104" s="40">
        <v>0</v>
      </c>
      <c r="O104" s="40">
        <v>0</v>
      </c>
      <c r="P104" s="40">
        <v>0</v>
      </c>
      <c r="Q104" s="40">
        <v>0</v>
      </c>
      <c r="R104" s="40">
        <f t="shared" si="42"/>
        <v>0</v>
      </c>
      <c r="S104" s="40">
        <f t="shared" si="43"/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f t="shared" si="44"/>
        <v>0</v>
      </c>
      <c r="Y104" s="40">
        <f t="shared" si="45"/>
        <v>0</v>
      </c>
      <c r="Z104" s="40">
        <v>0</v>
      </c>
      <c r="AA104" s="40">
        <v>0</v>
      </c>
      <c r="AB104" s="40">
        <f t="shared" si="46"/>
        <v>0</v>
      </c>
      <c r="AC104" s="40">
        <f t="shared" si="47"/>
        <v>0</v>
      </c>
      <c r="AD104" s="40">
        <v>0</v>
      </c>
      <c r="AE104" s="40">
        <v>0</v>
      </c>
      <c r="AF104" s="40">
        <f t="shared" si="48"/>
        <v>0</v>
      </c>
      <c r="AG104" s="40">
        <f t="shared" si="49"/>
        <v>0</v>
      </c>
      <c r="AH104" s="40">
        <v>0</v>
      </c>
      <c r="AI104" s="40">
        <v>0</v>
      </c>
      <c r="AJ104" s="40">
        <v>0</v>
      </c>
      <c r="AK104" s="40">
        <f t="shared" si="50"/>
        <v>0</v>
      </c>
      <c r="AL104" s="40">
        <f t="shared" si="51"/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f t="shared" si="52"/>
        <v>0</v>
      </c>
      <c r="AR104" s="40">
        <f t="shared" si="53"/>
        <v>0</v>
      </c>
      <c r="AS104" s="40">
        <v>0</v>
      </c>
      <c r="AT104" s="40">
        <v>0</v>
      </c>
      <c r="AU104" s="40">
        <f t="shared" si="54"/>
        <v>0</v>
      </c>
      <c r="AV104" s="40">
        <f t="shared" si="55"/>
        <v>0</v>
      </c>
      <c r="AW104" s="44">
        <v>0</v>
      </c>
      <c r="AX104" s="44">
        <v>0</v>
      </c>
      <c r="AY104" s="44">
        <v>0</v>
      </c>
      <c r="AZ104" s="44">
        <f t="shared" si="56"/>
        <v>0</v>
      </c>
      <c r="BA104" s="44">
        <f t="shared" si="57"/>
        <v>0</v>
      </c>
      <c r="BB104" s="44">
        <v>0</v>
      </c>
      <c r="BC104" s="44">
        <v>0</v>
      </c>
      <c r="BD104" s="44">
        <f t="shared" si="58"/>
        <v>0</v>
      </c>
      <c r="BE104" s="44">
        <f t="shared" si="59"/>
        <v>0</v>
      </c>
      <c r="BF104" s="40">
        <v>0</v>
      </c>
      <c r="BG104" s="40">
        <v>0</v>
      </c>
      <c r="BH104" s="40">
        <v>0</v>
      </c>
      <c r="BI104" s="40">
        <v>0</v>
      </c>
      <c r="BJ104" s="40">
        <f t="shared" si="60"/>
        <v>0</v>
      </c>
      <c r="BK104" s="40">
        <f t="shared" si="61"/>
        <v>0</v>
      </c>
      <c r="BL104" s="40">
        <v>0</v>
      </c>
      <c r="BM104" s="40">
        <v>0</v>
      </c>
      <c r="BN104" s="40">
        <v>0</v>
      </c>
      <c r="BO104" s="40">
        <v>0</v>
      </c>
      <c r="BP104" s="40">
        <f t="shared" si="62"/>
        <v>0</v>
      </c>
      <c r="BQ104" s="40">
        <f t="shared" si="63"/>
        <v>0</v>
      </c>
      <c r="BR104" s="40">
        <v>0</v>
      </c>
      <c r="BS104" s="40">
        <v>0</v>
      </c>
      <c r="BT104" s="40">
        <v>0</v>
      </c>
      <c r="BU104" s="40">
        <f t="shared" si="64"/>
        <v>0</v>
      </c>
      <c r="BV104" s="40">
        <f t="shared" si="65"/>
        <v>0</v>
      </c>
      <c r="BW104" s="40">
        <v>0</v>
      </c>
      <c r="BX104" s="40">
        <v>0</v>
      </c>
      <c r="BY104" s="40">
        <v>0</v>
      </c>
      <c r="BZ104" s="40">
        <v>0</v>
      </c>
      <c r="CA104" s="40">
        <f t="shared" si="66"/>
        <v>0</v>
      </c>
      <c r="CB104" s="40">
        <f t="shared" si="67"/>
        <v>0</v>
      </c>
      <c r="CC104" s="40">
        <v>0</v>
      </c>
      <c r="CD104" s="40">
        <v>0</v>
      </c>
      <c r="CE104" s="40">
        <f t="shared" si="68"/>
        <v>0</v>
      </c>
      <c r="CF104" s="40">
        <f t="shared" si="69"/>
        <v>0</v>
      </c>
      <c r="CG104" s="44">
        <v>0</v>
      </c>
      <c r="CH104" s="44">
        <v>0</v>
      </c>
      <c r="CI104" s="44">
        <v>0</v>
      </c>
      <c r="CJ104" s="44">
        <f t="shared" si="70"/>
        <v>0</v>
      </c>
      <c r="CK104" s="44">
        <f t="shared" si="71"/>
        <v>0</v>
      </c>
      <c r="CL104" s="44">
        <v>0</v>
      </c>
      <c r="CM104" s="44">
        <v>0</v>
      </c>
      <c r="CN104" s="44">
        <f t="shared" si="72"/>
        <v>0</v>
      </c>
      <c r="CO104" s="44">
        <f t="shared" si="73"/>
        <v>0</v>
      </c>
      <c r="CP104" s="40">
        <v>0</v>
      </c>
      <c r="CQ104" s="40">
        <v>0</v>
      </c>
      <c r="CR104" s="40">
        <v>0</v>
      </c>
      <c r="CS104" s="40">
        <f t="shared" si="74"/>
        <v>0</v>
      </c>
      <c r="CT104" s="40">
        <f t="shared" si="75"/>
        <v>0</v>
      </c>
      <c r="CU104" s="40">
        <v>0</v>
      </c>
      <c r="CV104" s="40">
        <v>0</v>
      </c>
      <c r="CW104" s="40">
        <v>0</v>
      </c>
      <c r="CX104" s="40">
        <v>0</v>
      </c>
      <c r="CY104" s="40">
        <f t="shared" si="76"/>
        <v>0</v>
      </c>
      <c r="CZ104" s="40">
        <f t="shared" si="77"/>
        <v>0</v>
      </c>
      <c r="DA104" s="40">
        <v>0</v>
      </c>
      <c r="DB104" s="40">
        <v>0</v>
      </c>
      <c r="DC104" s="40">
        <f t="shared" si="78"/>
        <v>0</v>
      </c>
      <c r="DD104" s="40">
        <f t="shared" si="79"/>
        <v>0</v>
      </c>
      <c r="DE104" s="44">
        <v>0</v>
      </c>
      <c r="DF104" s="44">
        <v>0</v>
      </c>
      <c r="DG104" s="44">
        <v>0</v>
      </c>
      <c r="DH104" s="44">
        <f t="shared" si="80"/>
        <v>0</v>
      </c>
      <c r="DI104" s="44">
        <f t="shared" si="81"/>
        <v>0</v>
      </c>
      <c r="DJ104" s="43">
        <v>0</v>
      </c>
      <c r="DK104" s="43">
        <v>0</v>
      </c>
      <c r="DL104" s="43">
        <f t="shared" si="82"/>
        <v>0</v>
      </c>
      <c r="DM104" s="43">
        <f t="shared" si="83"/>
        <v>0</v>
      </c>
    </row>
    <row r="105" spans="1:117" ht="14.85" customHeight="1" x14ac:dyDescent="0.25">
      <c r="A105" s="5" t="s">
        <v>358</v>
      </c>
      <c r="B105" s="5" t="s">
        <v>359</v>
      </c>
      <c r="C105" s="5" t="s">
        <v>4966</v>
      </c>
      <c r="D105" s="5" t="s">
        <v>360</v>
      </c>
      <c r="E105" s="5" t="s">
        <v>361</v>
      </c>
      <c r="G105" s="11" t="s">
        <v>3192</v>
      </c>
      <c r="H105" s="5">
        <v>0</v>
      </c>
      <c r="I105" s="5">
        <v>0</v>
      </c>
      <c r="J105" s="5">
        <v>1000</v>
      </c>
      <c r="K105" s="12" t="s">
        <v>2804</v>
      </c>
      <c r="L105" s="6" t="s">
        <v>3840</v>
      </c>
      <c r="M105" s="10"/>
      <c r="N105" s="40">
        <v>0</v>
      </c>
      <c r="O105" s="40">
        <v>0</v>
      </c>
      <c r="P105" s="40">
        <v>0</v>
      </c>
      <c r="Q105" s="40">
        <v>0</v>
      </c>
      <c r="R105" s="40">
        <f t="shared" si="42"/>
        <v>0</v>
      </c>
      <c r="S105" s="40">
        <f t="shared" si="43"/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f t="shared" si="44"/>
        <v>0</v>
      </c>
      <c r="Y105" s="40">
        <f t="shared" si="45"/>
        <v>0</v>
      </c>
      <c r="Z105" s="40">
        <v>0</v>
      </c>
      <c r="AA105" s="40">
        <v>0</v>
      </c>
      <c r="AB105" s="40">
        <f t="shared" si="46"/>
        <v>0</v>
      </c>
      <c r="AC105" s="40">
        <f t="shared" si="47"/>
        <v>0</v>
      </c>
      <c r="AD105" s="40">
        <v>0</v>
      </c>
      <c r="AE105" s="40">
        <v>0</v>
      </c>
      <c r="AF105" s="40">
        <f t="shared" si="48"/>
        <v>0</v>
      </c>
      <c r="AG105" s="40">
        <f t="shared" si="49"/>
        <v>0</v>
      </c>
      <c r="AH105" s="40">
        <v>0</v>
      </c>
      <c r="AI105" s="40">
        <v>0</v>
      </c>
      <c r="AJ105" s="40">
        <v>0</v>
      </c>
      <c r="AK105" s="40">
        <f t="shared" si="50"/>
        <v>0</v>
      </c>
      <c r="AL105" s="40">
        <f t="shared" si="51"/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f t="shared" si="52"/>
        <v>0</v>
      </c>
      <c r="AR105" s="40">
        <f t="shared" si="53"/>
        <v>0</v>
      </c>
      <c r="AS105" s="40">
        <v>0</v>
      </c>
      <c r="AT105" s="40">
        <v>0</v>
      </c>
      <c r="AU105" s="40">
        <f t="shared" si="54"/>
        <v>0</v>
      </c>
      <c r="AV105" s="40">
        <f t="shared" si="55"/>
        <v>0</v>
      </c>
      <c r="AW105" s="44">
        <v>0</v>
      </c>
      <c r="AX105" s="44">
        <v>0</v>
      </c>
      <c r="AY105" s="44">
        <v>0</v>
      </c>
      <c r="AZ105" s="44">
        <f t="shared" si="56"/>
        <v>0</v>
      </c>
      <c r="BA105" s="44">
        <f t="shared" si="57"/>
        <v>0</v>
      </c>
      <c r="BB105" s="44">
        <v>0</v>
      </c>
      <c r="BC105" s="44">
        <v>0</v>
      </c>
      <c r="BD105" s="44">
        <f t="shared" si="58"/>
        <v>0</v>
      </c>
      <c r="BE105" s="44">
        <f t="shared" si="59"/>
        <v>0</v>
      </c>
      <c r="BF105" s="40">
        <v>0</v>
      </c>
      <c r="BG105" s="40">
        <v>0</v>
      </c>
      <c r="BH105" s="40">
        <v>0</v>
      </c>
      <c r="BI105" s="40">
        <v>0</v>
      </c>
      <c r="BJ105" s="40">
        <f t="shared" si="60"/>
        <v>0</v>
      </c>
      <c r="BK105" s="40">
        <f t="shared" si="61"/>
        <v>0</v>
      </c>
      <c r="BL105" s="40">
        <v>0</v>
      </c>
      <c r="BM105" s="40">
        <v>0</v>
      </c>
      <c r="BN105" s="40">
        <v>0</v>
      </c>
      <c r="BO105" s="40">
        <v>0</v>
      </c>
      <c r="BP105" s="40">
        <f t="shared" si="62"/>
        <v>0</v>
      </c>
      <c r="BQ105" s="40">
        <f t="shared" si="63"/>
        <v>0</v>
      </c>
      <c r="BR105" s="40">
        <v>0</v>
      </c>
      <c r="BS105" s="40">
        <v>0</v>
      </c>
      <c r="BT105" s="40">
        <v>0</v>
      </c>
      <c r="BU105" s="40">
        <f t="shared" si="64"/>
        <v>0</v>
      </c>
      <c r="BV105" s="40">
        <f t="shared" si="65"/>
        <v>0</v>
      </c>
      <c r="BW105" s="40">
        <v>0</v>
      </c>
      <c r="BX105" s="40">
        <v>0</v>
      </c>
      <c r="BY105" s="40">
        <v>0</v>
      </c>
      <c r="BZ105" s="40">
        <v>0</v>
      </c>
      <c r="CA105" s="40">
        <f t="shared" si="66"/>
        <v>0</v>
      </c>
      <c r="CB105" s="40">
        <f t="shared" si="67"/>
        <v>0</v>
      </c>
      <c r="CC105" s="40">
        <v>0</v>
      </c>
      <c r="CD105" s="40">
        <v>0</v>
      </c>
      <c r="CE105" s="40">
        <f t="shared" si="68"/>
        <v>0</v>
      </c>
      <c r="CF105" s="40">
        <f t="shared" si="69"/>
        <v>0</v>
      </c>
      <c r="CG105" s="44">
        <v>0</v>
      </c>
      <c r="CH105" s="44">
        <v>0</v>
      </c>
      <c r="CI105" s="44">
        <v>0</v>
      </c>
      <c r="CJ105" s="44">
        <f t="shared" si="70"/>
        <v>0</v>
      </c>
      <c r="CK105" s="44">
        <f t="shared" si="71"/>
        <v>0</v>
      </c>
      <c r="CL105" s="44">
        <v>0</v>
      </c>
      <c r="CM105" s="44">
        <v>0</v>
      </c>
      <c r="CN105" s="44">
        <f t="shared" si="72"/>
        <v>0</v>
      </c>
      <c r="CO105" s="44">
        <f t="shared" si="73"/>
        <v>0</v>
      </c>
      <c r="CP105" s="40">
        <v>0</v>
      </c>
      <c r="CQ105" s="40">
        <v>0</v>
      </c>
      <c r="CR105" s="40">
        <v>0</v>
      </c>
      <c r="CS105" s="40">
        <f t="shared" si="74"/>
        <v>0</v>
      </c>
      <c r="CT105" s="40">
        <f t="shared" si="75"/>
        <v>0</v>
      </c>
      <c r="CU105" s="40">
        <v>0</v>
      </c>
      <c r="CV105" s="40">
        <v>0</v>
      </c>
      <c r="CW105" s="40">
        <v>0</v>
      </c>
      <c r="CX105" s="40">
        <v>0</v>
      </c>
      <c r="CY105" s="40">
        <f t="shared" si="76"/>
        <v>0</v>
      </c>
      <c r="CZ105" s="40">
        <f t="shared" si="77"/>
        <v>0</v>
      </c>
      <c r="DA105" s="40">
        <v>0</v>
      </c>
      <c r="DB105" s="40">
        <v>0</v>
      </c>
      <c r="DC105" s="40">
        <f t="shared" si="78"/>
        <v>0</v>
      </c>
      <c r="DD105" s="40">
        <f t="shared" si="79"/>
        <v>0</v>
      </c>
      <c r="DE105" s="44">
        <v>0</v>
      </c>
      <c r="DF105" s="44">
        <v>0</v>
      </c>
      <c r="DG105" s="44">
        <v>0</v>
      </c>
      <c r="DH105" s="44">
        <f t="shared" si="80"/>
        <v>0</v>
      </c>
      <c r="DI105" s="44">
        <f t="shared" si="81"/>
        <v>0</v>
      </c>
      <c r="DJ105" s="43">
        <v>0</v>
      </c>
      <c r="DK105" s="43">
        <v>0</v>
      </c>
      <c r="DL105" s="43">
        <f t="shared" si="82"/>
        <v>0</v>
      </c>
      <c r="DM105" s="43">
        <f t="shared" si="83"/>
        <v>0</v>
      </c>
    </row>
    <row r="106" spans="1:117" ht="14.85" customHeight="1" x14ac:dyDescent="0.25">
      <c r="A106" s="5" t="s">
        <v>362</v>
      </c>
      <c r="B106" s="5" t="s">
        <v>363</v>
      </c>
      <c r="C106" s="5" t="s">
        <v>4967</v>
      </c>
      <c r="D106" s="5" t="s">
        <v>364</v>
      </c>
      <c r="E106" s="5" t="s">
        <v>365</v>
      </c>
      <c r="G106" s="11" t="s">
        <v>3367</v>
      </c>
      <c r="H106" s="5">
        <v>1</v>
      </c>
      <c r="I106" s="5">
        <v>-1000</v>
      </c>
      <c r="J106" s="5">
        <v>1000</v>
      </c>
      <c r="K106" s="12" t="s">
        <v>3436</v>
      </c>
      <c r="L106" s="6" t="s">
        <v>3841</v>
      </c>
      <c r="M106" s="13"/>
      <c r="N106" s="40">
        <v>0</v>
      </c>
      <c r="O106" s="40">
        <v>0</v>
      </c>
      <c r="P106" s="40">
        <v>0</v>
      </c>
      <c r="Q106" s="40">
        <v>0</v>
      </c>
      <c r="R106" s="40">
        <f t="shared" si="42"/>
        <v>0</v>
      </c>
      <c r="S106" s="40">
        <f t="shared" si="43"/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f t="shared" si="44"/>
        <v>0</v>
      </c>
      <c r="Y106" s="40">
        <f t="shared" si="45"/>
        <v>0</v>
      </c>
      <c r="Z106" s="40">
        <v>0</v>
      </c>
      <c r="AA106" s="40">
        <v>0</v>
      </c>
      <c r="AB106" s="40">
        <f t="shared" si="46"/>
        <v>0</v>
      </c>
      <c r="AC106" s="40">
        <f t="shared" si="47"/>
        <v>0</v>
      </c>
      <c r="AD106" s="40">
        <v>0</v>
      </c>
      <c r="AE106" s="40">
        <v>0</v>
      </c>
      <c r="AF106" s="40">
        <f t="shared" si="48"/>
        <v>0</v>
      </c>
      <c r="AG106" s="40">
        <f t="shared" si="49"/>
        <v>0</v>
      </c>
      <c r="AH106" s="40">
        <v>0</v>
      </c>
      <c r="AI106" s="40">
        <v>0</v>
      </c>
      <c r="AJ106" s="40">
        <v>0</v>
      </c>
      <c r="AK106" s="40">
        <f t="shared" si="50"/>
        <v>0</v>
      </c>
      <c r="AL106" s="40">
        <f t="shared" si="51"/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f t="shared" si="52"/>
        <v>0</v>
      </c>
      <c r="AR106" s="40">
        <f t="shared" si="53"/>
        <v>0</v>
      </c>
      <c r="AS106" s="40">
        <v>0</v>
      </c>
      <c r="AT106" s="40">
        <v>0</v>
      </c>
      <c r="AU106" s="40">
        <f t="shared" si="54"/>
        <v>0</v>
      </c>
      <c r="AV106" s="40">
        <f t="shared" si="55"/>
        <v>0</v>
      </c>
      <c r="AW106" s="44">
        <v>0</v>
      </c>
      <c r="AX106" s="44">
        <v>0</v>
      </c>
      <c r="AY106" s="44">
        <v>0</v>
      </c>
      <c r="AZ106" s="44">
        <f t="shared" si="56"/>
        <v>0</v>
      </c>
      <c r="BA106" s="44">
        <f t="shared" si="57"/>
        <v>0</v>
      </c>
      <c r="BB106" s="44">
        <v>0</v>
      </c>
      <c r="BC106" s="44">
        <v>0</v>
      </c>
      <c r="BD106" s="44">
        <f t="shared" si="58"/>
        <v>0</v>
      </c>
      <c r="BE106" s="44">
        <f t="shared" si="59"/>
        <v>0</v>
      </c>
      <c r="BF106" s="40">
        <v>0</v>
      </c>
      <c r="BG106" s="40">
        <v>0</v>
      </c>
      <c r="BH106" s="40">
        <v>0</v>
      </c>
      <c r="BI106" s="40">
        <v>0</v>
      </c>
      <c r="BJ106" s="40">
        <f t="shared" si="60"/>
        <v>0</v>
      </c>
      <c r="BK106" s="40">
        <f t="shared" si="61"/>
        <v>0</v>
      </c>
      <c r="BL106" s="40">
        <v>0</v>
      </c>
      <c r="BM106" s="40">
        <v>0</v>
      </c>
      <c r="BN106" s="40">
        <v>0</v>
      </c>
      <c r="BO106" s="40">
        <v>0</v>
      </c>
      <c r="BP106" s="40">
        <f t="shared" si="62"/>
        <v>0</v>
      </c>
      <c r="BQ106" s="40">
        <f t="shared" si="63"/>
        <v>0</v>
      </c>
      <c r="BR106" s="40">
        <v>0</v>
      </c>
      <c r="BS106" s="40">
        <v>0</v>
      </c>
      <c r="BT106" s="40">
        <v>0</v>
      </c>
      <c r="BU106" s="40">
        <f t="shared" si="64"/>
        <v>0</v>
      </c>
      <c r="BV106" s="40">
        <f t="shared" si="65"/>
        <v>0</v>
      </c>
      <c r="BW106" s="40">
        <v>0</v>
      </c>
      <c r="BX106" s="40">
        <v>0</v>
      </c>
      <c r="BY106" s="40">
        <v>0</v>
      </c>
      <c r="BZ106" s="40">
        <v>0</v>
      </c>
      <c r="CA106" s="40">
        <f t="shared" si="66"/>
        <v>0</v>
      </c>
      <c r="CB106" s="40">
        <f t="shared" si="67"/>
        <v>0</v>
      </c>
      <c r="CC106" s="40">
        <v>0</v>
      </c>
      <c r="CD106" s="40">
        <v>0</v>
      </c>
      <c r="CE106" s="40">
        <f t="shared" si="68"/>
        <v>0</v>
      </c>
      <c r="CF106" s="40">
        <f t="shared" si="69"/>
        <v>0</v>
      </c>
      <c r="CG106" s="44">
        <v>0</v>
      </c>
      <c r="CH106" s="44">
        <v>0</v>
      </c>
      <c r="CI106" s="44">
        <v>0</v>
      </c>
      <c r="CJ106" s="44">
        <f t="shared" si="70"/>
        <v>0</v>
      </c>
      <c r="CK106" s="44">
        <f t="shared" si="71"/>
        <v>0</v>
      </c>
      <c r="CL106" s="44">
        <v>0</v>
      </c>
      <c r="CM106" s="44">
        <v>0</v>
      </c>
      <c r="CN106" s="44">
        <f t="shared" si="72"/>
        <v>0</v>
      </c>
      <c r="CO106" s="44">
        <f t="shared" si="73"/>
        <v>0</v>
      </c>
      <c r="CP106" s="40">
        <v>0</v>
      </c>
      <c r="CQ106" s="40">
        <v>0</v>
      </c>
      <c r="CR106" s="40">
        <v>0</v>
      </c>
      <c r="CS106" s="40">
        <f t="shared" si="74"/>
        <v>0</v>
      </c>
      <c r="CT106" s="40">
        <f t="shared" si="75"/>
        <v>0</v>
      </c>
      <c r="CU106" s="40">
        <v>0</v>
      </c>
      <c r="CV106" s="40">
        <v>0</v>
      </c>
      <c r="CW106" s="40">
        <v>0</v>
      </c>
      <c r="CX106" s="40">
        <v>0</v>
      </c>
      <c r="CY106" s="40">
        <f t="shared" si="76"/>
        <v>0</v>
      </c>
      <c r="CZ106" s="40">
        <f t="shared" si="77"/>
        <v>0</v>
      </c>
      <c r="DA106" s="40">
        <v>0</v>
      </c>
      <c r="DB106" s="40">
        <v>0</v>
      </c>
      <c r="DC106" s="40">
        <f t="shared" si="78"/>
        <v>0</v>
      </c>
      <c r="DD106" s="40">
        <f t="shared" si="79"/>
        <v>0</v>
      </c>
      <c r="DE106" s="44">
        <v>0</v>
      </c>
      <c r="DF106" s="44">
        <v>0</v>
      </c>
      <c r="DG106" s="44">
        <v>0</v>
      </c>
      <c r="DH106" s="44">
        <f t="shared" si="80"/>
        <v>0</v>
      </c>
      <c r="DI106" s="44">
        <f t="shared" si="81"/>
        <v>0</v>
      </c>
      <c r="DJ106" s="43">
        <v>0</v>
      </c>
      <c r="DK106" s="43">
        <v>0</v>
      </c>
      <c r="DL106" s="43">
        <f t="shared" si="82"/>
        <v>0</v>
      </c>
      <c r="DM106" s="43">
        <f t="shared" si="83"/>
        <v>0</v>
      </c>
    </row>
    <row r="107" spans="1:117" ht="14.85" customHeight="1" x14ac:dyDescent="0.25">
      <c r="A107" s="5" t="s">
        <v>366</v>
      </c>
      <c r="B107" s="5" t="s">
        <v>367</v>
      </c>
      <c r="C107" s="5" t="s">
        <v>4968</v>
      </c>
      <c r="D107" s="5" t="s">
        <v>368</v>
      </c>
      <c r="E107" s="5" t="s">
        <v>369</v>
      </c>
      <c r="G107" s="11" t="s">
        <v>3242</v>
      </c>
      <c r="H107" s="5">
        <v>0</v>
      </c>
      <c r="I107" s="5">
        <v>0</v>
      </c>
      <c r="J107" s="5">
        <v>1000</v>
      </c>
      <c r="K107" s="12" t="s">
        <v>3437</v>
      </c>
      <c r="L107" s="6" t="s">
        <v>3842</v>
      </c>
      <c r="M107" s="13"/>
      <c r="N107" s="40">
        <v>1.4206499990704335E-6</v>
      </c>
      <c r="O107" s="40">
        <v>1.4206499996810562E-6</v>
      </c>
      <c r="P107" s="40">
        <v>1.420649998647161E-6</v>
      </c>
      <c r="Q107" s="40">
        <v>1.4553000003310335E-6</v>
      </c>
      <c r="R107" s="40">
        <f t="shared" si="42"/>
        <v>1.4293124994324211E-6</v>
      </c>
      <c r="S107" s="40">
        <f t="shared" si="43"/>
        <v>1.5003890639379516E-8</v>
      </c>
      <c r="T107" s="40">
        <v>1.4553000006641004E-6</v>
      </c>
      <c r="U107" s="40">
        <v>1.4553000003310335E-6</v>
      </c>
      <c r="V107" s="40">
        <v>1.4206499990981891E-6</v>
      </c>
      <c r="W107" s="40">
        <v>1.4553000003865446E-6</v>
      </c>
      <c r="X107" s="40">
        <f t="shared" si="44"/>
        <v>1.4466375001199669E-6</v>
      </c>
      <c r="Y107" s="40">
        <f t="shared" si="45"/>
        <v>1.500389071048907E-8</v>
      </c>
      <c r="Z107" s="40">
        <v>1.4206500000071842E-6</v>
      </c>
      <c r="AA107" s="40">
        <v>1.4552999999979666E-6</v>
      </c>
      <c r="AB107" s="40">
        <f t="shared" si="46"/>
        <v>1.4379750000025754E-6</v>
      </c>
      <c r="AC107" s="40">
        <f t="shared" si="47"/>
        <v>1.7324999995391166E-8</v>
      </c>
      <c r="AD107" s="40">
        <v>1.4552999999806193E-6</v>
      </c>
      <c r="AE107" s="40">
        <v>1.4206500000071842E-6</v>
      </c>
      <c r="AF107" s="40">
        <f t="shared" si="48"/>
        <v>1.4379749999939018E-6</v>
      </c>
      <c r="AG107" s="40">
        <f t="shared" si="49"/>
        <v>1.7324999986717549E-8</v>
      </c>
      <c r="AH107" s="40">
        <v>1.4206500002812705E-6</v>
      </c>
      <c r="AI107" s="40">
        <v>1.4206499994173782E-6</v>
      </c>
      <c r="AJ107" s="40">
        <v>1.4206500008624035E-6</v>
      </c>
      <c r="AK107" s="40">
        <f t="shared" si="50"/>
        <v>1.4206500001870176E-6</v>
      </c>
      <c r="AL107" s="40">
        <f t="shared" si="51"/>
        <v>5.9368187747964825E-16</v>
      </c>
      <c r="AM107" s="40">
        <v>1.4553000001645E-6</v>
      </c>
      <c r="AN107" s="40">
        <v>1.455299998405491E-6</v>
      </c>
      <c r="AO107" s="40">
        <v>1.4552999996197968E-6</v>
      </c>
      <c r="AP107" s="40">
        <v>1.4899499990519988E-6</v>
      </c>
      <c r="AQ107" s="40">
        <f t="shared" si="52"/>
        <v>1.4639624993104468E-6</v>
      </c>
      <c r="AR107" s="40">
        <f t="shared" si="53"/>
        <v>1.5003889971350485E-8</v>
      </c>
      <c r="AS107" s="40">
        <v>1.4553000013961537E-6</v>
      </c>
      <c r="AT107" s="40">
        <v>1.4553000013961537E-6</v>
      </c>
      <c r="AU107" s="40">
        <f t="shared" si="54"/>
        <v>1.4553000013961537E-6</v>
      </c>
      <c r="AV107" s="40">
        <f t="shared" si="55"/>
        <v>0</v>
      </c>
      <c r="AW107" s="44">
        <v>6.9299999516658772E-7</v>
      </c>
      <c r="AX107" s="44">
        <v>6.7914000512203643E-7</v>
      </c>
      <c r="AY107" s="44">
        <v>6.6527998280746446E-7</v>
      </c>
      <c r="AZ107" s="44">
        <f t="shared" si="56"/>
        <v>6.7913999436536291E-7</v>
      </c>
      <c r="BA107" s="44">
        <f t="shared" si="57"/>
        <v>1.1316647657251781E-8</v>
      </c>
      <c r="BB107" s="44">
        <v>7.2765000109706324E-7</v>
      </c>
      <c r="BC107" s="44">
        <v>7.2765000069807684E-7</v>
      </c>
      <c r="BD107" s="44">
        <f t="shared" si="58"/>
        <v>7.2765000089757004E-7</v>
      </c>
      <c r="BE107" s="44">
        <f t="shared" si="59"/>
        <v>1.9949319973733282E-16</v>
      </c>
      <c r="BF107" s="40">
        <v>2.8053628925162055E-6</v>
      </c>
      <c r="BG107" s="40">
        <v>2.7332923273615251E-6</v>
      </c>
      <c r="BH107" s="40">
        <v>3.122695436320877E-6</v>
      </c>
      <c r="BI107" s="40">
        <v>2.7486445273484927E-6</v>
      </c>
      <c r="BJ107" s="40">
        <f t="shared" si="60"/>
        <v>2.8524987958867751E-6</v>
      </c>
      <c r="BK107" s="40">
        <f t="shared" si="61"/>
        <v>1.5829079973289519E-7</v>
      </c>
      <c r="BL107" s="40">
        <v>2.4752910781668247E-6</v>
      </c>
      <c r="BM107" s="40">
        <v>2.5910548249880039E-6</v>
      </c>
      <c r="BN107" s="40">
        <v>2.5812869954844331E-6</v>
      </c>
      <c r="BO107" s="40">
        <v>2.5838933778721263E-6</v>
      </c>
      <c r="BP107" s="40">
        <f t="shared" si="62"/>
        <v>2.557881569127847E-6</v>
      </c>
      <c r="BQ107" s="40">
        <f t="shared" si="63"/>
        <v>4.7817575949196435E-8</v>
      </c>
      <c r="BR107" s="40">
        <v>1.6700165041509674E-6</v>
      </c>
      <c r="BS107" s="40">
        <v>1.6094908143835657E-6</v>
      </c>
      <c r="BT107" s="40">
        <v>1.6381336980248601E-6</v>
      </c>
      <c r="BU107" s="40">
        <f t="shared" si="64"/>
        <v>1.6392136721864643E-6</v>
      </c>
      <c r="BV107" s="40">
        <f t="shared" si="65"/>
        <v>2.472130712020487E-8</v>
      </c>
      <c r="BW107" s="40">
        <v>1.7872111327532636E-6</v>
      </c>
      <c r="BX107" s="40">
        <v>1.7380058180971325E-6</v>
      </c>
      <c r="BY107" s="40">
        <v>1.7642949305136241E-6</v>
      </c>
      <c r="BZ107" s="40">
        <v>1.7728592259236287E-6</v>
      </c>
      <c r="CA107" s="40">
        <f t="shared" si="66"/>
        <v>1.7655927768219122E-6</v>
      </c>
      <c r="CB107" s="40">
        <f t="shared" si="67"/>
        <v>1.7908652185780673E-8</v>
      </c>
      <c r="CC107" s="40">
        <v>1.6641926724528244E-6</v>
      </c>
      <c r="CD107" s="40">
        <v>1.6548610531803842E-6</v>
      </c>
      <c r="CE107" s="40">
        <f t="shared" si="68"/>
        <v>1.6595268628166043E-6</v>
      </c>
      <c r="CF107" s="40">
        <f t="shared" si="69"/>
        <v>4.6658096362200974E-9</v>
      </c>
      <c r="CG107" s="44">
        <v>8.3093999545501285E-7</v>
      </c>
      <c r="CH107" s="44">
        <v>8.7108457563073172E-7</v>
      </c>
      <c r="CI107" s="44">
        <v>7.3241015735234227E-7</v>
      </c>
      <c r="CJ107" s="44">
        <f t="shared" si="70"/>
        <v>8.1147824281269565E-7</v>
      </c>
      <c r="CK107" s="44">
        <f t="shared" si="71"/>
        <v>5.8262157147073801E-8</v>
      </c>
      <c r="CL107" s="44">
        <v>9.6535502064516721E-7</v>
      </c>
      <c r="CM107" s="44">
        <v>8.8358063600121883E-7</v>
      </c>
      <c r="CN107" s="44">
        <f t="shared" si="72"/>
        <v>9.2446782832319302E-7</v>
      </c>
      <c r="CO107" s="44">
        <f t="shared" si="73"/>
        <v>4.0887192321974186E-8</v>
      </c>
      <c r="CP107" s="40">
        <v>1.6203457319785564E-6</v>
      </c>
      <c r="CQ107" s="40">
        <v>1.5404106233352088E-6</v>
      </c>
      <c r="CR107" s="40">
        <v>1.5915108897181229E-6</v>
      </c>
      <c r="CS107" s="40">
        <f t="shared" si="74"/>
        <v>1.5840890816772961E-6</v>
      </c>
      <c r="CT107" s="40">
        <f t="shared" si="75"/>
        <v>3.3052663275466973E-8</v>
      </c>
      <c r="CU107" s="40">
        <v>1.6070643673229273E-6</v>
      </c>
      <c r="CV107" s="40">
        <v>1.5614507130057298E-6</v>
      </c>
      <c r="CW107" s="40">
        <v>1.5804491821265476E-6</v>
      </c>
      <c r="CX107" s="40">
        <v>1.5890859307600945E-6</v>
      </c>
      <c r="CY107" s="40">
        <f t="shared" si="76"/>
        <v>1.5845125483038248E-6</v>
      </c>
      <c r="CZ107" s="40">
        <f t="shared" si="77"/>
        <v>1.6415385771957749E-8</v>
      </c>
      <c r="DA107" s="40">
        <v>1.6641926724528244E-6</v>
      </c>
      <c r="DB107" s="40">
        <v>1.6548610531526287E-6</v>
      </c>
      <c r="DC107" s="40">
        <f t="shared" si="78"/>
        <v>1.6595268628027265E-6</v>
      </c>
      <c r="DD107" s="40">
        <f t="shared" si="79"/>
        <v>4.6658096500978852E-9</v>
      </c>
      <c r="DE107" s="44">
        <v>8.3093999545501285E-7</v>
      </c>
      <c r="DF107" s="44">
        <v>8.7108457562379282E-7</v>
      </c>
      <c r="DG107" s="44">
        <v>7.3241015735234227E-7</v>
      </c>
      <c r="DH107" s="44">
        <f t="shared" si="80"/>
        <v>8.1147824281038261E-7</v>
      </c>
      <c r="DI107" s="44">
        <f t="shared" si="81"/>
        <v>5.8262157144707476E-8</v>
      </c>
      <c r="DJ107" s="43">
        <v>9.6535502064516721E-7</v>
      </c>
      <c r="DK107" s="43">
        <v>8.8358063600935035E-7</v>
      </c>
      <c r="DL107" s="43">
        <f t="shared" si="82"/>
        <v>9.2446782832725878E-7</v>
      </c>
      <c r="DM107" s="43">
        <f t="shared" si="83"/>
        <v>4.0887192317908428E-8</v>
      </c>
    </row>
    <row r="108" spans="1:117" ht="14.85" customHeight="1" x14ac:dyDescent="0.25">
      <c r="A108" s="5" t="s">
        <v>370</v>
      </c>
      <c r="B108" s="5" t="s">
        <v>371</v>
      </c>
      <c r="C108" s="5" t="s">
        <v>4969</v>
      </c>
      <c r="D108" s="5" t="s">
        <v>372</v>
      </c>
      <c r="E108" s="5" t="s">
        <v>373</v>
      </c>
      <c r="G108" s="11" t="s">
        <v>3243</v>
      </c>
      <c r="H108" s="5">
        <v>0</v>
      </c>
      <c r="I108" s="5">
        <v>0</v>
      </c>
      <c r="J108" s="5">
        <v>1000</v>
      </c>
      <c r="K108" s="12" t="s">
        <v>3438</v>
      </c>
      <c r="L108" s="6" t="s">
        <v>3843</v>
      </c>
      <c r="M108" s="13"/>
      <c r="N108" s="40">
        <v>9.837357549999072E-3</v>
      </c>
      <c r="O108" s="40">
        <v>9.8373575499996826E-3</v>
      </c>
      <c r="P108" s="40">
        <v>9.8373575499986488E-3</v>
      </c>
      <c r="Q108" s="40">
        <v>1.0077293100000329E-2</v>
      </c>
      <c r="R108" s="40">
        <f t="shared" si="42"/>
        <v>9.897341437499433E-3</v>
      </c>
      <c r="S108" s="40">
        <f t="shared" si="43"/>
        <v>1.0389514078601272E-4</v>
      </c>
      <c r="T108" s="40">
        <v>1.0077293100000662E-2</v>
      </c>
      <c r="U108" s="40">
        <v>1.0077293100000329E-2</v>
      </c>
      <c r="V108" s="40">
        <v>9.8373575499990998E-3</v>
      </c>
      <c r="W108" s="40">
        <v>1.0077293100000384E-2</v>
      </c>
      <c r="X108" s="40">
        <f t="shared" si="44"/>
        <v>1.0017309212500118E-2</v>
      </c>
      <c r="Y108" s="40">
        <f t="shared" si="45"/>
        <v>1.0389514078608383E-4</v>
      </c>
      <c r="Z108" s="40">
        <v>9.8373575500000088E-3</v>
      </c>
      <c r="AA108" s="40">
        <v>1.0077293099999995E-2</v>
      </c>
      <c r="AB108" s="40">
        <f t="shared" si="46"/>
        <v>9.9573253250000021E-3</v>
      </c>
      <c r="AC108" s="40">
        <f t="shared" si="47"/>
        <v>1.1996777499999334E-4</v>
      </c>
      <c r="AD108" s="40">
        <v>1.0077293099999978E-2</v>
      </c>
      <c r="AE108" s="40">
        <v>9.8373575500000088E-3</v>
      </c>
      <c r="AF108" s="40">
        <f t="shared" si="48"/>
        <v>9.9573253249999934E-3</v>
      </c>
      <c r="AG108" s="40">
        <f t="shared" si="49"/>
        <v>1.1996777499998466E-4</v>
      </c>
      <c r="AH108" s="40">
        <v>9.8373575500002829E-3</v>
      </c>
      <c r="AI108" s="40">
        <v>9.837357549999419E-3</v>
      </c>
      <c r="AJ108" s="40">
        <v>9.837357550000864E-3</v>
      </c>
      <c r="AK108" s="40">
        <f t="shared" si="50"/>
        <v>9.8373575500001892E-3</v>
      </c>
      <c r="AL108" s="40">
        <f t="shared" si="51"/>
        <v>5.9368191817970106E-16</v>
      </c>
      <c r="AM108" s="40">
        <v>1.0077293100000162E-2</v>
      </c>
      <c r="AN108" s="40">
        <v>1.0077293099998403E-2</v>
      </c>
      <c r="AO108" s="40">
        <v>1.0077293099999617E-2</v>
      </c>
      <c r="AP108" s="40">
        <v>1.0317228649999047E-2</v>
      </c>
      <c r="AQ108" s="40">
        <f t="shared" si="52"/>
        <v>1.0137276987499307E-2</v>
      </c>
      <c r="AR108" s="40">
        <f t="shared" si="53"/>
        <v>1.0389514078534544E-4</v>
      </c>
      <c r="AS108" s="40">
        <v>1.0077293100001394E-2</v>
      </c>
      <c r="AT108" s="40">
        <v>1.0077293100001394E-2</v>
      </c>
      <c r="AU108" s="40">
        <f t="shared" si="54"/>
        <v>1.0077293100001394E-2</v>
      </c>
      <c r="AV108" s="40">
        <f t="shared" si="55"/>
        <v>0</v>
      </c>
      <c r="AW108" s="44">
        <v>4.7987109999951642E-3</v>
      </c>
      <c r="AX108" s="44">
        <v>4.7027367800051194E-3</v>
      </c>
      <c r="AY108" s="44">
        <v>4.6067625599828061E-3</v>
      </c>
      <c r="AZ108" s="44">
        <f t="shared" si="56"/>
        <v>4.7027367799943633E-3</v>
      </c>
      <c r="BA108" s="44">
        <f t="shared" si="57"/>
        <v>7.8362622492250556E-5</v>
      </c>
      <c r="BB108" s="44">
        <v>5.0386465500010967E-3</v>
      </c>
      <c r="BC108" s="44">
        <v>5.0386465500006968E-3</v>
      </c>
      <c r="BD108" s="44">
        <f t="shared" si="58"/>
        <v>5.0386465500008963E-3</v>
      </c>
      <c r="BE108" s="44">
        <f t="shared" si="59"/>
        <v>1.9992735097547977E-16</v>
      </c>
      <c r="BF108" s="40">
        <v>1.9425866913840184E-2</v>
      </c>
      <c r="BG108" s="40">
        <v>1.8926810905598057E-2</v>
      </c>
      <c r="BH108" s="40">
        <v>2.1623250995333687E-2</v>
      </c>
      <c r="BI108" s="40">
        <v>1.903311793396828E-2</v>
      </c>
      <c r="BJ108" s="40">
        <f t="shared" si="60"/>
        <v>1.9752261687185052E-2</v>
      </c>
      <c r="BK108" s="40">
        <f t="shared" si="61"/>
        <v>1.0960920661475754E-3</v>
      </c>
      <c r="BL108" s="40">
        <v>1.7140269156110777E-2</v>
      </c>
      <c r="BM108" s="40">
        <v>1.7941880649742781E-2</v>
      </c>
      <c r="BN108" s="40">
        <v>1.7874242856385211E-2</v>
      </c>
      <c r="BO108" s="40">
        <v>1.789229087320951E-2</v>
      </c>
      <c r="BP108" s="40">
        <f t="shared" si="62"/>
        <v>1.771217088386207E-2</v>
      </c>
      <c r="BQ108" s="40">
        <f t="shared" si="63"/>
        <v>3.3111504707048162E-4</v>
      </c>
      <c r="BR108" s="40">
        <v>1.1564107602586304E-2</v>
      </c>
      <c r="BS108" s="40">
        <v>1.1144994625245541E-2</v>
      </c>
      <c r="BT108" s="40">
        <v>1.1343333616503498E-2</v>
      </c>
      <c r="BU108" s="40">
        <f t="shared" si="64"/>
        <v>1.1350811948111781E-2</v>
      </c>
      <c r="BV108" s="40">
        <f t="shared" si="65"/>
        <v>1.711838505361849E-4</v>
      </c>
      <c r="BW108" s="40">
        <v>1.237562730457635E-2</v>
      </c>
      <c r="BX108" s="40">
        <v>1.2034902795596557E-2</v>
      </c>
      <c r="BY108" s="40">
        <v>1.2216942987228752E-2</v>
      </c>
      <c r="BZ108" s="40">
        <v>1.227624685267417E-2</v>
      </c>
      <c r="CA108" s="40">
        <f t="shared" si="66"/>
        <v>1.2225929985018959E-2</v>
      </c>
      <c r="CB108" s="40">
        <f t="shared" si="67"/>
        <v>1.2400930195070355E-4</v>
      </c>
      <c r="CC108" s="40">
        <v>1.1523780206917494E-2</v>
      </c>
      <c r="CD108" s="40">
        <v>1.1459162971608094E-2</v>
      </c>
      <c r="CE108" s="40">
        <f t="shared" si="68"/>
        <v>1.1491471589262794E-2</v>
      </c>
      <c r="CF108" s="40">
        <f t="shared" si="69"/>
        <v>3.2308617654699945E-5</v>
      </c>
      <c r="CG108" s="44">
        <v>5.7538829675148895E-3</v>
      </c>
      <c r="CH108" s="44">
        <v>6.0318659956612453E-3</v>
      </c>
      <c r="CI108" s="44">
        <v>5.0716084827749086E-3</v>
      </c>
      <c r="CJ108" s="44">
        <f t="shared" si="70"/>
        <v>5.6191191486503478E-3</v>
      </c>
      <c r="CK108" s="44">
        <f t="shared" si="71"/>
        <v>4.0343903952549389E-4</v>
      </c>
      <c r="CL108" s="44">
        <v>6.68464611330541E-3</v>
      </c>
      <c r="CM108" s="44">
        <v>6.1183955517764982E-3</v>
      </c>
      <c r="CN108" s="44">
        <f t="shared" si="72"/>
        <v>6.4015208325409537E-3</v>
      </c>
      <c r="CO108" s="44">
        <f t="shared" si="73"/>
        <v>2.8312528076445591E-4</v>
      </c>
      <c r="CP108" s="40">
        <v>1.1220160011228417E-2</v>
      </c>
      <c r="CQ108" s="40">
        <v>1.0666645602787711E-2</v>
      </c>
      <c r="CR108" s="40">
        <v>1.1020491793808457E-2</v>
      </c>
      <c r="CS108" s="40">
        <f t="shared" si="74"/>
        <v>1.0969099135941527E-2</v>
      </c>
      <c r="CT108" s="40">
        <f t="shared" si="75"/>
        <v>2.2887471689381602E-4</v>
      </c>
      <c r="CU108" s="40">
        <v>1.1128192578973517E-2</v>
      </c>
      <c r="CV108" s="40">
        <v>1.0812338690349855E-2</v>
      </c>
      <c r="CW108" s="40">
        <v>1.0943894480759803E-2</v>
      </c>
      <c r="CX108" s="40">
        <v>1.1003700051644638E-2</v>
      </c>
      <c r="CY108" s="40">
        <f t="shared" si="76"/>
        <v>1.0972031450431952E-2</v>
      </c>
      <c r="CZ108" s="40">
        <f t="shared" si="77"/>
        <v>1.1366910866096494E-4</v>
      </c>
      <c r="DA108" s="40">
        <v>1.1523780206917494E-2</v>
      </c>
      <c r="DB108" s="40">
        <v>1.1459162971608067E-2</v>
      </c>
      <c r="DC108" s="40">
        <f t="shared" si="78"/>
        <v>1.1491471589262781E-2</v>
      </c>
      <c r="DD108" s="40">
        <f t="shared" si="79"/>
        <v>3.2308617654713823E-5</v>
      </c>
      <c r="DE108" s="44">
        <v>5.7538829675148895E-3</v>
      </c>
      <c r="DF108" s="44">
        <v>6.0318659956612383E-3</v>
      </c>
      <c r="DG108" s="44">
        <v>5.0716084827749086E-3</v>
      </c>
      <c r="DH108" s="44">
        <f t="shared" si="80"/>
        <v>5.6191191486503452E-3</v>
      </c>
      <c r="DI108" s="44">
        <f t="shared" si="81"/>
        <v>4.0343903952549151E-4</v>
      </c>
      <c r="DJ108" s="43">
        <v>6.6846461133054091E-3</v>
      </c>
      <c r="DK108" s="43">
        <v>6.1183955517765051E-3</v>
      </c>
      <c r="DL108" s="43">
        <f t="shared" si="82"/>
        <v>6.4015208325409571E-3</v>
      </c>
      <c r="DM108" s="43">
        <f t="shared" si="83"/>
        <v>2.8312528076445201E-4</v>
      </c>
    </row>
    <row r="109" spans="1:117" ht="14.85" customHeight="1" x14ac:dyDescent="0.25">
      <c r="A109" s="5" t="s">
        <v>374</v>
      </c>
      <c r="B109" s="5" t="s">
        <v>375</v>
      </c>
      <c r="C109" s="5" t="s">
        <v>4970</v>
      </c>
      <c r="D109" s="5" t="s">
        <v>217</v>
      </c>
      <c r="E109" s="5" t="s">
        <v>218</v>
      </c>
      <c r="G109" s="11" t="s">
        <v>3364</v>
      </c>
      <c r="H109" s="5">
        <v>0</v>
      </c>
      <c r="I109" s="5">
        <v>0</v>
      </c>
      <c r="J109" s="5">
        <v>1000</v>
      </c>
      <c r="L109" s="6" t="s">
        <v>3844</v>
      </c>
      <c r="M109" s="13"/>
      <c r="N109" s="40">
        <v>0</v>
      </c>
      <c r="O109" s="40">
        <v>0</v>
      </c>
      <c r="P109" s="40">
        <v>0</v>
      </c>
      <c r="Q109" s="40">
        <v>0</v>
      </c>
      <c r="R109" s="40">
        <f t="shared" si="42"/>
        <v>0</v>
      </c>
      <c r="S109" s="40">
        <f t="shared" si="43"/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f t="shared" si="44"/>
        <v>0</v>
      </c>
      <c r="Y109" s="40">
        <f t="shared" si="45"/>
        <v>0</v>
      </c>
      <c r="Z109" s="40">
        <v>0</v>
      </c>
      <c r="AA109" s="40">
        <v>0</v>
      </c>
      <c r="AB109" s="40">
        <f t="shared" si="46"/>
        <v>0</v>
      </c>
      <c r="AC109" s="40">
        <f t="shared" si="47"/>
        <v>0</v>
      </c>
      <c r="AD109" s="40">
        <v>0</v>
      </c>
      <c r="AE109" s="40">
        <v>0</v>
      </c>
      <c r="AF109" s="40">
        <f t="shared" si="48"/>
        <v>0</v>
      </c>
      <c r="AG109" s="40">
        <f t="shared" si="49"/>
        <v>0</v>
      </c>
      <c r="AH109" s="40">
        <v>0</v>
      </c>
      <c r="AI109" s="40">
        <v>0</v>
      </c>
      <c r="AJ109" s="40">
        <v>0</v>
      </c>
      <c r="AK109" s="40">
        <f t="shared" si="50"/>
        <v>0</v>
      </c>
      <c r="AL109" s="40">
        <f t="shared" si="51"/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f t="shared" si="52"/>
        <v>0</v>
      </c>
      <c r="AR109" s="40">
        <f t="shared" si="53"/>
        <v>0</v>
      </c>
      <c r="AS109" s="40">
        <v>0</v>
      </c>
      <c r="AT109" s="40">
        <v>0</v>
      </c>
      <c r="AU109" s="40">
        <f t="shared" si="54"/>
        <v>0</v>
      </c>
      <c r="AV109" s="40">
        <f t="shared" si="55"/>
        <v>0</v>
      </c>
      <c r="AW109" s="44">
        <v>0</v>
      </c>
      <c r="AX109" s="44">
        <v>0</v>
      </c>
      <c r="AY109" s="44">
        <v>0</v>
      </c>
      <c r="AZ109" s="44">
        <f t="shared" si="56"/>
        <v>0</v>
      </c>
      <c r="BA109" s="44">
        <f t="shared" si="57"/>
        <v>0</v>
      </c>
      <c r="BB109" s="44">
        <v>0</v>
      </c>
      <c r="BC109" s="44">
        <v>0</v>
      </c>
      <c r="BD109" s="44">
        <f t="shared" si="58"/>
        <v>0</v>
      </c>
      <c r="BE109" s="44">
        <f t="shared" si="59"/>
        <v>0</v>
      </c>
      <c r="BF109" s="40">
        <v>0</v>
      </c>
      <c r="BG109" s="40">
        <v>0</v>
      </c>
      <c r="BH109" s="40">
        <v>0</v>
      </c>
      <c r="BI109" s="40">
        <v>0</v>
      </c>
      <c r="BJ109" s="40">
        <f t="shared" si="60"/>
        <v>0</v>
      </c>
      <c r="BK109" s="40">
        <f t="shared" si="61"/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f t="shared" si="62"/>
        <v>0</v>
      </c>
      <c r="BQ109" s="40">
        <f t="shared" si="63"/>
        <v>0</v>
      </c>
      <c r="BR109" s="40">
        <v>0</v>
      </c>
      <c r="BS109" s="40">
        <v>0</v>
      </c>
      <c r="BT109" s="40">
        <v>0</v>
      </c>
      <c r="BU109" s="40">
        <f t="shared" si="64"/>
        <v>0</v>
      </c>
      <c r="BV109" s="40">
        <f t="shared" si="65"/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f t="shared" si="66"/>
        <v>0</v>
      </c>
      <c r="CB109" s="40">
        <f t="shared" si="67"/>
        <v>0</v>
      </c>
      <c r="CC109" s="40">
        <v>0</v>
      </c>
      <c r="CD109" s="40">
        <v>0</v>
      </c>
      <c r="CE109" s="40">
        <f t="shared" si="68"/>
        <v>0</v>
      </c>
      <c r="CF109" s="40">
        <f t="shared" si="69"/>
        <v>0</v>
      </c>
      <c r="CG109" s="44">
        <v>0</v>
      </c>
      <c r="CH109" s="44">
        <v>0</v>
      </c>
      <c r="CI109" s="44">
        <v>0</v>
      </c>
      <c r="CJ109" s="44">
        <f t="shared" si="70"/>
        <v>0</v>
      </c>
      <c r="CK109" s="44">
        <f t="shared" si="71"/>
        <v>0</v>
      </c>
      <c r="CL109" s="44">
        <v>0</v>
      </c>
      <c r="CM109" s="44">
        <v>0</v>
      </c>
      <c r="CN109" s="44">
        <f t="shared" si="72"/>
        <v>0</v>
      </c>
      <c r="CO109" s="44">
        <f t="shared" si="73"/>
        <v>0</v>
      </c>
      <c r="CP109" s="40">
        <v>0</v>
      </c>
      <c r="CQ109" s="40">
        <v>0</v>
      </c>
      <c r="CR109" s="40">
        <v>0</v>
      </c>
      <c r="CS109" s="40">
        <f t="shared" si="74"/>
        <v>0</v>
      </c>
      <c r="CT109" s="40">
        <f t="shared" si="75"/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f t="shared" si="76"/>
        <v>0</v>
      </c>
      <c r="CZ109" s="40">
        <f t="shared" si="77"/>
        <v>0</v>
      </c>
      <c r="DA109" s="40">
        <v>0</v>
      </c>
      <c r="DB109" s="40">
        <v>0</v>
      </c>
      <c r="DC109" s="40">
        <f t="shared" si="78"/>
        <v>0</v>
      </c>
      <c r="DD109" s="40">
        <f t="shared" si="79"/>
        <v>0</v>
      </c>
      <c r="DE109" s="44">
        <v>0</v>
      </c>
      <c r="DF109" s="44">
        <v>0</v>
      </c>
      <c r="DG109" s="44">
        <v>0</v>
      </c>
      <c r="DH109" s="44">
        <f t="shared" si="80"/>
        <v>0</v>
      </c>
      <c r="DI109" s="44">
        <f t="shared" si="81"/>
        <v>0</v>
      </c>
      <c r="DJ109" s="43">
        <v>0</v>
      </c>
      <c r="DK109" s="43">
        <v>0</v>
      </c>
      <c r="DL109" s="43">
        <f t="shared" si="82"/>
        <v>0</v>
      </c>
      <c r="DM109" s="43">
        <f t="shared" si="83"/>
        <v>0</v>
      </c>
    </row>
    <row r="110" spans="1:117" ht="14.85" customHeight="1" x14ac:dyDescent="0.25">
      <c r="A110" s="5" t="s">
        <v>376</v>
      </c>
      <c r="B110" s="5" t="s">
        <v>377</v>
      </c>
      <c r="C110" s="5" t="s">
        <v>4971</v>
      </c>
      <c r="D110" s="5" t="s">
        <v>378</v>
      </c>
      <c r="E110" s="5" t="s">
        <v>379</v>
      </c>
      <c r="G110" s="6" t="s">
        <v>3202</v>
      </c>
      <c r="H110" s="5">
        <v>1</v>
      </c>
      <c r="I110" s="5">
        <v>-1000</v>
      </c>
      <c r="J110" s="5">
        <v>1000</v>
      </c>
      <c r="K110" s="12" t="s">
        <v>2858</v>
      </c>
      <c r="L110" s="6" t="s">
        <v>3845</v>
      </c>
      <c r="M110" s="13"/>
      <c r="N110" s="40">
        <v>-8.5685282416534392E-3</v>
      </c>
      <c r="O110" s="40">
        <v>-8.5685282416534392E-3</v>
      </c>
      <c r="P110" s="40">
        <v>-8.5685282416534392E-3</v>
      </c>
      <c r="Q110" s="40">
        <v>-8.7775167354493533E-3</v>
      </c>
      <c r="R110" s="40">
        <f t="shared" si="42"/>
        <v>-8.6207753651024177E-3</v>
      </c>
      <c r="S110" s="40">
        <f t="shared" si="43"/>
        <v>9.0494672362954082E-5</v>
      </c>
      <c r="T110" s="40">
        <v>-8.7775167354493533E-3</v>
      </c>
      <c r="U110" s="40">
        <v>-8.7775167354493533E-3</v>
      </c>
      <c r="V110" s="40">
        <v>-8.5685282416534392E-3</v>
      </c>
      <c r="W110" s="40">
        <v>-8.7775167354493533E-3</v>
      </c>
      <c r="X110" s="40">
        <f t="shared" si="44"/>
        <v>-8.7252696120003748E-3</v>
      </c>
      <c r="Y110" s="40">
        <f t="shared" si="45"/>
        <v>9.0494672362954082E-5</v>
      </c>
      <c r="Z110" s="40">
        <v>-8.5685282416534392E-3</v>
      </c>
      <c r="AA110" s="40">
        <v>-8.7775167354493533E-3</v>
      </c>
      <c r="AB110" s="40">
        <f t="shared" si="46"/>
        <v>-8.6730224885513962E-3</v>
      </c>
      <c r="AC110" s="40">
        <f t="shared" si="47"/>
        <v>1.0449424689795705E-4</v>
      </c>
      <c r="AD110" s="40">
        <v>-8.7775167354493533E-3</v>
      </c>
      <c r="AE110" s="40">
        <v>-8.5685282416534392E-3</v>
      </c>
      <c r="AF110" s="40">
        <f t="shared" si="48"/>
        <v>-8.6730224885513962E-3</v>
      </c>
      <c r="AG110" s="40">
        <f t="shared" si="49"/>
        <v>1.0449424689795705E-4</v>
      </c>
      <c r="AH110" s="40">
        <v>-8.5685282416534392E-3</v>
      </c>
      <c r="AI110" s="40">
        <v>-8.5685282416534392E-3</v>
      </c>
      <c r="AJ110" s="40">
        <v>-8.5685282416534392E-3</v>
      </c>
      <c r="AK110" s="40">
        <f t="shared" si="50"/>
        <v>-8.5685282416534392E-3</v>
      </c>
      <c r="AL110" s="40">
        <f t="shared" si="51"/>
        <v>0</v>
      </c>
      <c r="AM110" s="40">
        <v>-8.7775167354493533E-3</v>
      </c>
      <c r="AN110" s="40">
        <v>-8.7775167354493533E-3</v>
      </c>
      <c r="AO110" s="40">
        <v>-8.7775167354493533E-3</v>
      </c>
      <c r="AP110" s="40">
        <v>-8.9865052291315806E-3</v>
      </c>
      <c r="AQ110" s="40">
        <f t="shared" si="52"/>
        <v>-8.8297638588699101E-3</v>
      </c>
      <c r="AR110" s="40">
        <f t="shared" si="53"/>
        <v>9.0494672313726248E-5</v>
      </c>
      <c r="AS110" s="40">
        <v>-8.7775167354493533E-3</v>
      </c>
      <c r="AT110" s="40">
        <v>-8.7775167354493533E-3</v>
      </c>
      <c r="AU110" s="40">
        <f t="shared" si="54"/>
        <v>-8.7775167354493533E-3</v>
      </c>
      <c r="AV110" s="40">
        <f t="shared" si="55"/>
        <v>0</v>
      </c>
      <c r="AW110" s="44">
        <v>-4.179769873985606E-3</v>
      </c>
      <c r="AX110" s="44">
        <v>-4.0961744765581898E-3</v>
      </c>
      <c r="AY110" s="44">
        <v>-4.0125790790170868E-3</v>
      </c>
      <c r="AZ110" s="44">
        <f t="shared" si="56"/>
        <v>-4.0961744765202939E-3</v>
      </c>
      <c r="BA110" s="44">
        <f t="shared" si="57"/>
        <v>6.8255356227192183E-5</v>
      </c>
      <c r="BB110" s="44">
        <v>-4.3887583676678332E-3</v>
      </c>
      <c r="BC110" s="44">
        <v>-4.3887583676678332E-3</v>
      </c>
      <c r="BD110" s="44">
        <f t="shared" si="58"/>
        <v>-4.3887583676678332E-3</v>
      </c>
      <c r="BE110" s="44">
        <f t="shared" si="59"/>
        <v>0</v>
      </c>
      <c r="BF110" s="40">
        <v>-1.6920304911650419E-2</v>
      </c>
      <c r="BG110" s="40">
        <v>-1.6485617499029104E-2</v>
      </c>
      <c r="BH110" s="40">
        <v>-1.8834268846035229E-2</v>
      </c>
      <c r="BI110" s="40">
        <v>-1.6578212971921857E-2</v>
      </c>
      <c r="BJ110" s="40">
        <f t="shared" si="60"/>
        <v>-1.7204601057159152E-2</v>
      </c>
      <c r="BK110" s="40">
        <f t="shared" si="61"/>
        <v>9.5471733914284207E-4</v>
      </c>
      <c r="BL110" s="40">
        <v>-1.4929505163195245E-2</v>
      </c>
      <c r="BM110" s="40">
        <v>-1.5627724241539909E-2</v>
      </c>
      <c r="BN110" s="40">
        <v>-1.5568810418358225E-2</v>
      </c>
      <c r="BO110" s="40">
        <v>-1.5584530589308088E-2</v>
      </c>
      <c r="BP110" s="40">
        <f t="shared" si="62"/>
        <v>-1.5427642603100367E-2</v>
      </c>
      <c r="BQ110" s="40">
        <f t="shared" si="63"/>
        <v>2.884075949749207E-4</v>
      </c>
      <c r="BR110" s="40">
        <v>-1.0072560855860502E-2</v>
      </c>
      <c r="BS110" s="40">
        <v>-9.7075053655544252E-3</v>
      </c>
      <c r="BT110" s="40">
        <v>-9.8802624539757744E-3</v>
      </c>
      <c r="BU110" s="40">
        <f t="shared" si="64"/>
        <v>-9.8867762251302338E-3</v>
      </c>
      <c r="BV110" s="40">
        <f t="shared" si="65"/>
        <v>1.4910443691507414E-4</v>
      </c>
      <c r="BW110" s="40">
        <v>-1.0779410174791337E-2</v>
      </c>
      <c r="BX110" s="40">
        <v>-1.0482632553134863E-2</v>
      </c>
      <c r="BY110" s="40">
        <v>-1.0641193072615351E-2</v>
      </c>
      <c r="BZ110" s="40">
        <v>-1.0692847883660761E-2</v>
      </c>
      <c r="CA110" s="40">
        <f t="shared" si="66"/>
        <v>-1.0649020921050578E-2</v>
      </c>
      <c r="CB110" s="40">
        <f t="shared" si="67"/>
        <v>1.0801449478135646E-4</v>
      </c>
      <c r="CC110" s="40">
        <v>-1.0037434916057464E-2</v>
      </c>
      <c r="CD110" s="40">
        <v>-9.9811520573211965E-3</v>
      </c>
      <c r="CE110" s="40">
        <f t="shared" si="68"/>
        <v>-1.000929348668933E-2</v>
      </c>
      <c r="CF110" s="40">
        <f t="shared" si="69"/>
        <v>2.8141429368133686E-5</v>
      </c>
      <c r="CG110" s="44">
        <v>-5.0117430881755354E-3</v>
      </c>
      <c r="CH110" s="44">
        <v>-5.2538716694243703E-3</v>
      </c>
      <c r="CI110" s="44">
        <v>-4.4174688471230183E-3</v>
      </c>
      <c r="CJ110" s="44">
        <f t="shared" si="70"/>
        <v>-4.8943612015743083E-3</v>
      </c>
      <c r="CK110" s="44">
        <f t="shared" si="71"/>
        <v>3.5140318796217005E-4</v>
      </c>
      <c r="CL110" s="44">
        <v>-5.8224557475341499E-3</v>
      </c>
      <c r="CM110" s="44">
        <v>-5.329240582454986E-3</v>
      </c>
      <c r="CN110" s="44">
        <f t="shared" si="72"/>
        <v>-5.5758481649945679E-3</v>
      </c>
      <c r="CO110" s="44">
        <f t="shared" si="73"/>
        <v>2.4660758253958193E-4</v>
      </c>
      <c r="CP110" s="40">
        <v>-9.7729758671221134E-3</v>
      </c>
      <c r="CQ110" s="40">
        <v>-9.2908541371343745E-3</v>
      </c>
      <c r="CR110" s="40">
        <v>-9.599060997061315E-3</v>
      </c>
      <c r="CS110" s="40">
        <f t="shared" si="74"/>
        <v>-9.5542970004392682E-3</v>
      </c>
      <c r="CT110" s="40">
        <f t="shared" si="75"/>
        <v>1.9935429462270861E-4</v>
      </c>
      <c r="CU110" s="40">
        <v>-9.6928704591618953E-3</v>
      </c>
      <c r="CV110" s="40">
        <v>-9.4177556276235919E-3</v>
      </c>
      <c r="CW110" s="40">
        <v>-9.5323432594796031E-3</v>
      </c>
      <c r="CX110" s="40">
        <v>-9.584435065676189E-3</v>
      </c>
      <c r="CY110" s="40">
        <f t="shared" si="76"/>
        <v>-9.5568511029853198E-3</v>
      </c>
      <c r="CZ110" s="40">
        <f t="shared" si="77"/>
        <v>9.9007986940230139E-5</v>
      </c>
      <c r="DA110" s="40">
        <v>-1.0037434916057464E-2</v>
      </c>
      <c r="DB110" s="40">
        <v>-9.9811520573211965E-3</v>
      </c>
      <c r="DC110" s="40">
        <f t="shared" si="78"/>
        <v>-1.000929348668933E-2</v>
      </c>
      <c r="DD110" s="40">
        <f t="shared" si="79"/>
        <v>2.8141429368133686E-5</v>
      </c>
      <c r="DE110" s="44">
        <v>-5.0117430881755354E-3</v>
      </c>
      <c r="DF110" s="44">
        <v>-5.2538716694243703E-3</v>
      </c>
      <c r="DG110" s="44">
        <v>-4.4174688471230183E-3</v>
      </c>
      <c r="DH110" s="44">
        <f t="shared" si="80"/>
        <v>-4.8943612015743083E-3</v>
      </c>
      <c r="DI110" s="44">
        <f t="shared" si="81"/>
        <v>3.5140318796217005E-4</v>
      </c>
      <c r="DJ110" s="43">
        <v>-5.8224557475341499E-3</v>
      </c>
      <c r="DK110" s="43">
        <v>-5.329240582454986E-3</v>
      </c>
      <c r="DL110" s="43">
        <f t="shared" si="82"/>
        <v>-5.5758481649945679E-3</v>
      </c>
      <c r="DM110" s="43">
        <f t="shared" si="83"/>
        <v>2.4660758253958193E-4</v>
      </c>
    </row>
    <row r="111" spans="1:117" ht="14.85" customHeight="1" x14ac:dyDescent="0.25">
      <c r="A111" s="5" t="s">
        <v>380</v>
      </c>
      <c r="B111" s="5" t="s">
        <v>381</v>
      </c>
      <c r="C111" s="5" t="s">
        <v>4972</v>
      </c>
      <c r="D111" s="5" t="s">
        <v>382</v>
      </c>
      <c r="E111" s="5" t="s">
        <v>383</v>
      </c>
      <c r="G111" s="11" t="s">
        <v>3134</v>
      </c>
      <c r="H111" s="5">
        <v>0</v>
      </c>
      <c r="I111" s="5">
        <v>0</v>
      </c>
      <c r="J111" s="5">
        <v>1000</v>
      </c>
      <c r="K111" s="12" t="s">
        <v>2841</v>
      </c>
      <c r="L111" s="6" t="s">
        <v>3846</v>
      </c>
      <c r="M111" s="13"/>
      <c r="N111" s="40">
        <v>8.222316445149595E-4</v>
      </c>
      <c r="O111" s="40">
        <v>8.222316445149595E-4</v>
      </c>
      <c r="P111" s="40">
        <v>8.222316445149595E-4</v>
      </c>
      <c r="Q111" s="40">
        <v>8.4228607486898301E-4</v>
      </c>
      <c r="R111" s="40">
        <f t="shared" si="42"/>
        <v>8.2724525210346538E-4</v>
      </c>
      <c r="S111" s="40">
        <f t="shared" si="43"/>
        <v>8.683823072505054E-6</v>
      </c>
      <c r="T111" s="40">
        <v>8.4228607486898301E-4</v>
      </c>
      <c r="U111" s="40">
        <v>8.4228607486898301E-4</v>
      </c>
      <c r="V111" s="40">
        <v>8.222316445149595E-4</v>
      </c>
      <c r="W111" s="40">
        <v>8.4228607486898301E-4</v>
      </c>
      <c r="X111" s="40">
        <f t="shared" si="44"/>
        <v>8.3727246728047713E-4</v>
      </c>
      <c r="Y111" s="40">
        <f t="shared" si="45"/>
        <v>8.683823072505054E-6</v>
      </c>
      <c r="Z111" s="40">
        <v>8.222316445149595E-4</v>
      </c>
      <c r="AA111" s="40">
        <v>8.4228607486898301E-4</v>
      </c>
      <c r="AB111" s="40">
        <f t="shared" si="46"/>
        <v>8.3225885969197126E-4</v>
      </c>
      <c r="AC111" s="40">
        <f t="shared" si="47"/>
        <v>1.0027215177011752E-5</v>
      </c>
      <c r="AD111" s="40">
        <v>8.4228607486898301E-4</v>
      </c>
      <c r="AE111" s="40">
        <v>8.222316445149595E-4</v>
      </c>
      <c r="AF111" s="40">
        <f t="shared" si="48"/>
        <v>8.3225885969197126E-4</v>
      </c>
      <c r="AG111" s="40">
        <f t="shared" si="49"/>
        <v>1.0027215177011752E-5</v>
      </c>
      <c r="AH111" s="40">
        <v>8.222316445149595E-4</v>
      </c>
      <c r="AI111" s="40">
        <v>8.222316445149595E-4</v>
      </c>
      <c r="AJ111" s="40">
        <v>8.222316445149595E-4</v>
      </c>
      <c r="AK111" s="40">
        <f t="shared" si="50"/>
        <v>8.2223164451495961E-4</v>
      </c>
      <c r="AL111" s="40">
        <f t="shared" si="51"/>
        <v>1.0842021724855044E-19</v>
      </c>
      <c r="AM111" s="40">
        <v>8.4228607486898301E-4</v>
      </c>
      <c r="AN111" s="40">
        <v>8.4228607486898301E-4</v>
      </c>
      <c r="AO111" s="40">
        <v>8.4228607486898301E-4</v>
      </c>
      <c r="AP111" s="40">
        <v>8.6234050522300619E-4</v>
      </c>
      <c r="AQ111" s="40">
        <f t="shared" si="52"/>
        <v>8.4729968245748888E-4</v>
      </c>
      <c r="AR111" s="40">
        <f t="shared" si="53"/>
        <v>8.6838230725049134E-6</v>
      </c>
      <c r="AS111" s="40">
        <v>8.4228607486898301E-4</v>
      </c>
      <c r="AT111" s="40">
        <v>8.4228607486898301E-4</v>
      </c>
      <c r="AU111" s="40">
        <f t="shared" si="54"/>
        <v>8.4228607486898301E-4</v>
      </c>
      <c r="AV111" s="40">
        <f t="shared" si="55"/>
        <v>0</v>
      </c>
      <c r="AW111" s="44">
        <v>4.01088607080468E-4</v>
      </c>
      <c r="AX111" s="44">
        <v>3.9306683493885863E-4</v>
      </c>
      <c r="AY111" s="44">
        <v>3.8504506279724932E-4</v>
      </c>
      <c r="AZ111" s="44">
        <f t="shared" si="56"/>
        <v>3.9306683493885863E-4</v>
      </c>
      <c r="BA111" s="44">
        <f t="shared" si="57"/>
        <v>6.5497495266053097E-6</v>
      </c>
      <c r="BB111" s="44">
        <v>4.211430374344915E-4</v>
      </c>
      <c r="BC111" s="44">
        <v>4.211430374344915E-4</v>
      </c>
      <c r="BD111" s="44">
        <f t="shared" si="58"/>
        <v>4.211430374344915E-4</v>
      </c>
      <c r="BE111" s="44">
        <f t="shared" si="59"/>
        <v>0</v>
      </c>
      <c r="BF111" s="40">
        <v>1.6236639176234432E-3</v>
      </c>
      <c r="BG111" s="40">
        <v>1.5819515329432714E-3</v>
      </c>
      <c r="BH111" s="40">
        <v>1.8073269305590028E-3</v>
      </c>
      <c r="BI111" s="40">
        <v>1.590836947783184E-3</v>
      </c>
      <c r="BJ111" s="40">
        <f t="shared" si="60"/>
        <v>1.6509448322272252E-3</v>
      </c>
      <c r="BK111" s="40">
        <f t="shared" si="61"/>
        <v>9.161419390396345E-5</v>
      </c>
      <c r="BL111" s="40">
        <v>1.4326277787532506E-3</v>
      </c>
      <c r="BM111" s="40">
        <v>1.4996285290381809E-3</v>
      </c>
      <c r="BN111" s="40">
        <v>1.4939751883131863E-3</v>
      </c>
      <c r="BO111" s="40">
        <v>1.4954836879766597E-3</v>
      </c>
      <c r="BP111" s="40">
        <f t="shared" si="62"/>
        <v>1.4804287960203193E-3</v>
      </c>
      <c r="BQ111" s="40">
        <f t="shared" si="63"/>
        <v>2.7675447221739234E-5</v>
      </c>
      <c r="BR111" s="40">
        <v>9.6655785490103185E-4</v>
      </c>
      <c r="BS111" s="40">
        <v>9.3152731434733833E-4</v>
      </c>
      <c r="BT111" s="40">
        <v>9.4810499734041941E-4</v>
      </c>
      <c r="BU111" s="40">
        <f t="shared" si="64"/>
        <v>9.4873005552959661E-4</v>
      </c>
      <c r="BV111" s="40">
        <f t="shared" si="65"/>
        <v>1.4307986491836987E-5</v>
      </c>
      <c r="BW111" s="40">
        <v>1.0343867587232361E-3</v>
      </c>
      <c r="BX111" s="40">
        <v>1.0059081279607484E-3</v>
      </c>
      <c r="BY111" s="40">
        <v>1.021123515362576E-3</v>
      </c>
      <c r="BZ111" s="40">
        <v>1.0260802849588282E-3</v>
      </c>
      <c r="CA111" s="40">
        <f t="shared" si="66"/>
        <v>1.0218746717513471E-3</v>
      </c>
      <c r="CB111" s="40">
        <f t="shared" si="67"/>
        <v>1.0365016393867326E-5</v>
      </c>
      <c r="CC111" s="40">
        <v>9.6318718745388174E-4</v>
      </c>
      <c r="CD111" s="40">
        <v>9.577863127390589E-4</v>
      </c>
      <c r="CE111" s="40">
        <f t="shared" si="68"/>
        <v>9.6048675009647038E-4</v>
      </c>
      <c r="CF111" s="40">
        <f t="shared" si="69"/>
        <v>2.7004373574114203E-6</v>
      </c>
      <c r="CG111" s="44">
        <v>4.8092433671137371E-4</v>
      </c>
      <c r="CH111" s="44">
        <v>5.0415887314235192E-4</v>
      </c>
      <c r="CI111" s="44">
        <v>4.2389808054989604E-4</v>
      </c>
      <c r="CJ111" s="44">
        <f t="shared" si="70"/>
        <v>4.6966043013454056E-4</v>
      </c>
      <c r="CK111" s="44">
        <f t="shared" si="71"/>
        <v>3.3720472519633368E-5</v>
      </c>
      <c r="CL111" s="44">
        <v>5.5871991424604112E-4</v>
      </c>
      <c r="CM111" s="44">
        <v>5.113912359859487E-4</v>
      </c>
      <c r="CN111" s="44">
        <f t="shared" si="72"/>
        <v>5.3505557511599497E-4</v>
      </c>
      <c r="CO111" s="44">
        <f t="shared" si="73"/>
        <v>2.3664339130046212E-5</v>
      </c>
      <c r="CP111" s="40">
        <v>9.3780983062400941E-4</v>
      </c>
      <c r="CQ111" s="40">
        <v>8.9154567279486592E-4</v>
      </c>
      <c r="CR111" s="40">
        <v>9.2112104748970282E-4</v>
      </c>
      <c r="CS111" s="40">
        <f t="shared" si="74"/>
        <v>9.1682551696952613E-4</v>
      </c>
      <c r="CT111" s="40">
        <f t="shared" si="75"/>
        <v>1.9129937475891939E-5</v>
      </c>
      <c r="CU111" s="40">
        <v>9.3012295610710725E-4</v>
      </c>
      <c r="CV111" s="40">
        <v>9.0372307575819274E-4</v>
      </c>
      <c r="CW111" s="40">
        <v>9.1471884706613308E-4</v>
      </c>
      <c r="CX111" s="40">
        <v>9.1971755049333344E-4</v>
      </c>
      <c r="CY111" s="40">
        <f t="shared" si="76"/>
        <v>9.1707060735619168E-4</v>
      </c>
      <c r="CZ111" s="40">
        <f t="shared" si="77"/>
        <v>9.5007564449924962E-6</v>
      </c>
      <c r="DA111" s="40">
        <v>9.6318718745388174E-4</v>
      </c>
      <c r="DB111" s="40">
        <v>9.577863127390589E-4</v>
      </c>
      <c r="DC111" s="40">
        <f t="shared" si="78"/>
        <v>9.6048675009647038E-4</v>
      </c>
      <c r="DD111" s="40">
        <f t="shared" si="79"/>
        <v>2.7004373574114203E-6</v>
      </c>
      <c r="DE111" s="44">
        <v>4.8092433671137371E-4</v>
      </c>
      <c r="DF111" s="44">
        <v>5.0415887314235192E-4</v>
      </c>
      <c r="DG111" s="44">
        <v>4.2389808054989604E-4</v>
      </c>
      <c r="DH111" s="44">
        <f t="shared" si="80"/>
        <v>4.6966043013454056E-4</v>
      </c>
      <c r="DI111" s="44">
        <f t="shared" si="81"/>
        <v>3.3720472519633368E-5</v>
      </c>
      <c r="DJ111" s="43">
        <v>5.5871991424604112E-4</v>
      </c>
      <c r="DK111" s="43">
        <v>5.113912359859487E-4</v>
      </c>
      <c r="DL111" s="43">
        <f t="shared" si="82"/>
        <v>5.3505557511599497E-4</v>
      </c>
      <c r="DM111" s="43">
        <f t="shared" si="83"/>
        <v>2.3664339130046212E-5</v>
      </c>
    </row>
    <row r="112" spans="1:117" ht="14.85" customHeight="1" x14ac:dyDescent="0.25">
      <c r="A112" s="5" t="s">
        <v>384</v>
      </c>
      <c r="B112" s="5" t="s">
        <v>385</v>
      </c>
      <c r="C112" s="5" t="s">
        <v>4973</v>
      </c>
      <c r="D112" s="5" t="s">
        <v>386</v>
      </c>
      <c r="E112" s="5" t="s">
        <v>387</v>
      </c>
      <c r="G112" s="11" t="s">
        <v>3244</v>
      </c>
      <c r="H112" s="5">
        <v>1</v>
      </c>
      <c r="I112" s="5">
        <v>-1000</v>
      </c>
      <c r="J112" s="5">
        <v>1000</v>
      </c>
      <c r="L112" s="6" t="s">
        <v>3847</v>
      </c>
      <c r="M112" s="13"/>
      <c r="N112" s="40">
        <v>0</v>
      </c>
      <c r="O112" s="40">
        <v>0</v>
      </c>
      <c r="P112" s="40">
        <v>0</v>
      </c>
      <c r="Q112" s="40">
        <v>0</v>
      </c>
      <c r="R112" s="40">
        <f t="shared" si="42"/>
        <v>0</v>
      </c>
      <c r="S112" s="40">
        <f t="shared" si="43"/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f t="shared" si="44"/>
        <v>0</v>
      </c>
      <c r="Y112" s="40">
        <f t="shared" si="45"/>
        <v>0</v>
      </c>
      <c r="Z112" s="40">
        <v>0</v>
      </c>
      <c r="AA112" s="40">
        <v>0</v>
      </c>
      <c r="AB112" s="40">
        <f t="shared" si="46"/>
        <v>0</v>
      </c>
      <c r="AC112" s="40">
        <f t="shared" si="47"/>
        <v>0</v>
      </c>
      <c r="AD112" s="40">
        <v>0</v>
      </c>
      <c r="AE112" s="40">
        <v>0</v>
      </c>
      <c r="AF112" s="40">
        <f t="shared" si="48"/>
        <v>0</v>
      </c>
      <c r="AG112" s="40">
        <f t="shared" si="49"/>
        <v>0</v>
      </c>
      <c r="AH112" s="40">
        <v>0</v>
      </c>
      <c r="AI112" s="40">
        <v>0</v>
      </c>
      <c r="AJ112" s="40">
        <v>0</v>
      </c>
      <c r="AK112" s="40">
        <f t="shared" si="50"/>
        <v>0</v>
      </c>
      <c r="AL112" s="40">
        <f t="shared" si="51"/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f t="shared" si="52"/>
        <v>0</v>
      </c>
      <c r="AR112" s="40">
        <f t="shared" si="53"/>
        <v>0</v>
      </c>
      <c r="AS112" s="40">
        <v>0</v>
      </c>
      <c r="AT112" s="40">
        <v>0</v>
      </c>
      <c r="AU112" s="40">
        <f t="shared" si="54"/>
        <v>0</v>
      </c>
      <c r="AV112" s="40">
        <f t="shared" si="55"/>
        <v>0</v>
      </c>
      <c r="AW112" s="44">
        <v>0</v>
      </c>
      <c r="AX112" s="44">
        <v>0</v>
      </c>
      <c r="AY112" s="44">
        <v>0</v>
      </c>
      <c r="AZ112" s="44">
        <f t="shared" si="56"/>
        <v>0</v>
      </c>
      <c r="BA112" s="44">
        <f t="shared" si="57"/>
        <v>0</v>
      </c>
      <c r="BB112" s="44">
        <v>0</v>
      </c>
      <c r="BC112" s="44">
        <v>0</v>
      </c>
      <c r="BD112" s="44">
        <f t="shared" si="58"/>
        <v>0</v>
      </c>
      <c r="BE112" s="44">
        <f t="shared" si="59"/>
        <v>0</v>
      </c>
      <c r="BF112" s="40">
        <v>0</v>
      </c>
      <c r="BG112" s="40">
        <v>0</v>
      </c>
      <c r="BH112" s="40">
        <v>0</v>
      </c>
      <c r="BI112" s="40">
        <v>0</v>
      </c>
      <c r="BJ112" s="40">
        <f t="shared" si="60"/>
        <v>0</v>
      </c>
      <c r="BK112" s="40">
        <f t="shared" si="61"/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f t="shared" si="62"/>
        <v>0</v>
      </c>
      <c r="BQ112" s="40">
        <f t="shared" si="63"/>
        <v>0</v>
      </c>
      <c r="BR112" s="40">
        <v>0</v>
      </c>
      <c r="BS112" s="40">
        <v>0</v>
      </c>
      <c r="BT112" s="40">
        <v>0</v>
      </c>
      <c r="BU112" s="40">
        <f t="shared" si="64"/>
        <v>0</v>
      </c>
      <c r="BV112" s="40">
        <f t="shared" si="65"/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f t="shared" si="66"/>
        <v>0</v>
      </c>
      <c r="CB112" s="40">
        <f t="shared" si="67"/>
        <v>0</v>
      </c>
      <c r="CC112" s="40">
        <v>0</v>
      </c>
      <c r="CD112" s="40">
        <v>0</v>
      </c>
      <c r="CE112" s="40">
        <f t="shared" si="68"/>
        <v>0</v>
      </c>
      <c r="CF112" s="40">
        <f t="shared" si="69"/>
        <v>0</v>
      </c>
      <c r="CG112" s="44">
        <v>0</v>
      </c>
      <c r="CH112" s="44">
        <v>0</v>
      </c>
      <c r="CI112" s="44">
        <v>0</v>
      </c>
      <c r="CJ112" s="44">
        <f t="shared" si="70"/>
        <v>0</v>
      </c>
      <c r="CK112" s="44">
        <f t="shared" si="71"/>
        <v>0</v>
      </c>
      <c r="CL112" s="44">
        <v>0</v>
      </c>
      <c r="CM112" s="44">
        <v>0</v>
      </c>
      <c r="CN112" s="44">
        <f t="shared" si="72"/>
        <v>0</v>
      </c>
      <c r="CO112" s="44">
        <f t="shared" si="73"/>
        <v>0</v>
      </c>
      <c r="CP112" s="40">
        <v>0</v>
      </c>
      <c r="CQ112" s="40">
        <v>0</v>
      </c>
      <c r="CR112" s="40">
        <v>0</v>
      </c>
      <c r="CS112" s="40">
        <f t="shared" si="74"/>
        <v>0</v>
      </c>
      <c r="CT112" s="40">
        <f t="shared" si="75"/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f t="shared" si="76"/>
        <v>0</v>
      </c>
      <c r="CZ112" s="40">
        <f t="shared" si="77"/>
        <v>0</v>
      </c>
      <c r="DA112" s="40">
        <v>0</v>
      </c>
      <c r="DB112" s="40">
        <v>0</v>
      </c>
      <c r="DC112" s="40">
        <f t="shared" si="78"/>
        <v>0</v>
      </c>
      <c r="DD112" s="40">
        <f t="shared" si="79"/>
        <v>0</v>
      </c>
      <c r="DE112" s="44">
        <v>0</v>
      </c>
      <c r="DF112" s="44">
        <v>0</v>
      </c>
      <c r="DG112" s="44">
        <v>0</v>
      </c>
      <c r="DH112" s="44">
        <f t="shared" si="80"/>
        <v>0</v>
      </c>
      <c r="DI112" s="44">
        <f t="shared" si="81"/>
        <v>0</v>
      </c>
      <c r="DJ112" s="43">
        <v>0</v>
      </c>
      <c r="DK112" s="43">
        <v>0</v>
      </c>
      <c r="DL112" s="43">
        <f t="shared" si="82"/>
        <v>0</v>
      </c>
      <c r="DM112" s="43">
        <f t="shared" si="83"/>
        <v>0</v>
      </c>
    </row>
    <row r="113" spans="1:117" ht="14.85" customHeight="1" x14ac:dyDescent="0.25">
      <c r="A113" s="5" t="s">
        <v>388</v>
      </c>
      <c r="B113" s="5" t="s">
        <v>389</v>
      </c>
      <c r="C113" s="5" t="s">
        <v>4974</v>
      </c>
      <c r="D113" s="5" t="s">
        <v>390</v>
      </c>
      <c r="E113" s="5" t="s">
        <v>391</v>
      </c>
      <c r="G113" s="11" t="s">
        <v>3242</v>
      </c>
      <c r="H113" s="5">
        <v>0</v>
      </c>
      <c r="I113" s="5">
        <v>0</v>
      </c>
      <c r="J113" s="5">
        <v>1000</v>
      </c>
      <c r="K113" s="12" t="s">
        <v>3439</v>
      </c>
      <c r="L113" s="6" t="s">
        <v>3848</v>
      </c>
      <c r="M113" s="13"/>
      <c r="N113" s="40">
        <v>1.4206499990704335E-6</v>
      </c>
      <c r="O113" s="40">
        <v>1.4206499996810562E-6</v>
      </c>
      <c r="P113" s="40">
        <v>1.420649998647161E-6</v>
      </c>
      <c r="Q113" s="40">
        <v>1.4553000003310335E-6</v>
      </c>
      <c r="R113" s="40">
        <f t="shared" si="42"/>
        <v>1.4293124994324211E-6</v>
      </c>
      <c r="S113" s="40">
        <f t="shared" si="43"/>
        <v>1.5003890639379516E-8</v>
      </c>
      <c r="T113" s="40">
        <v>1.4553000006641004E-6</v>
      </c>
      <c r="U113" s="40">
        <v>1.4553000003310335E-6</v>
      </c>
      <c r="V113" s="40">
        <v>1.4206499990981891E-6</v>
      </c>
      <c r="W113" s="40">
        <v>1.4553000003865446E-6</v>
      </c>
      <c r="X113" s="40">
        <f t="shared" si="44"/>
        <v>1.4466375001199669E-6</v>
      </c>
      <c r="Y113" s="40">
        <f t="shared" si="45"/>
        <v>1.500389071048907E-8</v>
      </c>
      <c r="Z113" s="40">
        <v>1.4206500000071842E-6</v>
      </c>
      <c r="AA113" s="40">
        <v>1.4552999999979666E-6</v>
      </c>
      <c r="AB113" s="40">
        <f t="shared" si="46"/>
        <v>1.4379750000025754E-6</v>
      </c>
      <c r="AC113" s="40">
        <f t="shared" si="47"/>
        <v>1.7324999995391166E-8</v>
      </c>
      <c r="AD113" s="40">
        <v>1.4552999999806193E-6</v>
      </c>
      <c r="AE113" s="40">
        <v>1.4206500000071842E-6</v>
      </c>
      <c r="AF113" s="40">
        <f t="shared" si="48"/>
        <v>1.4379749999939018E-6</v>
      </c>
      <c r="AG113" s="40">
        <f t="shared" si="49"/>
        <v>1.7324999986717549E-8</v>
      </c>
      <c r="AH113" s="40">
        <v>1.4206500002812705E-6</v>
      </c>
      <c r="AI113" s="40">
        <v>1.4206499994173782E-6</v>
      </c>
      <c r="AJ113" s="40">
        <v>1.4206500008624035E-6</v>
      </c>
      <c r="AK113" s="40">
        <f t="shared" si="50"/>
        <v>1.4206500001870176E-6</v>
      </c>
      <c r="AL113" s="40">
        <f t="shared" si="51"/>
        <v>5.9368187747964825E-16</v>
      </c>
      <c r="AM113" s="40">
        <v>1.4553000001645E-6</v>
      </c>
      <c r="AN113" s="40">
        <v>1.455299998405491E-6</v>
      </c>
      <c r="AO113" s="40">
        <v>1.4552999996197968E-6</v>
      </c>
      <c r="AP113" s="40">
        <v>1.4899499990519988E-6</v>
      </c>
      <c r="AQ113" s="40">
        <f t="shared" si="52"/>
        <v>1.4639624993104468E-6</v>
      </c>
      <c r="AR113" s="40">
        <f t="shared" si="53"/>
        <v>1.5003889971350485E-8</v>
      </c>
      <c r="AS113" s="40">
        <v>1.4553000013961537E-6</v>
      </c>
      <c r="AT113" s="40">
        <v>1.4553000013961537E-6</v>
      </c>
      <c r="AU113" s="40">
        <f t="shared" si="54"/>
        <v>1.4553000013961537E-6</v>
      </c>
      <c r="AV113" s="40">
        <f t="shared" si="55"/>
        <v>0</v>
      </c>
      <c r="AW113" s="44">
        <v>6.9299999516658772E-7</v>
      </c>
      <c r="AX113" s="44">
        <v>6.7914000512203643E-7</v>
      </c>
      <c r="AY113" s="44">
        <v>6.6527998280746446E-7</v>
      </c>
      <c r="AZ113" s="44">
        <f t="shared" si="56"/>
        <v>6.7913999436536291E-7</v>
      </c>
      <c r="BA113" s="44">
        <f t="shared" si="57"/>
        <v>1.1316647657251781E-8</v>
      </c>
      <c r="BB113" s="44">
        <v>7.2765000109706324E-7</v>
      </c>
      <c r="BC113" s="44">
        <v>7.2765000069807684E-7</v>
      </c>
      <c r="BD113" s="44">
        <f t="shared" si="58"/>
        <v>7.2765000089757004E-7</v>
      </c>
      <c r="BE113" s="44">
        <f t="shared" si="59"/>
        <v>1.9949319973733282E-16</v>
      </c>
      <c r="BF113" s="40">
        <v>2.8053628925162055E-6</v>
      </c>
      <c r="BG113" s="40">
        <v>2.7332923273615251E-6</v>
      </c>
      <c r="BH113" s="40">
        <v>3.122695436320877E-6</v>
      </c>
      <c r="BI113" s="40">
        <v>2.7486445273484927E-6</v>
      </c>
      <c r="BJ113" s="40">
        <f t="shared" si="60"/>
        <v>2.8524987958867751E-6</v>
      </c>
      <c r="BK113" s="40">
        <f t="shared" si="61"/>
        <v>1.5829079973289519E-7</v>
      </c>
      <c r="BL113" s="40">
        <v>2.4752910781668247E-6</v>
      </c>
      <c r="BM113" s="40">
        <v>2.5910548249880039E-6</v>
      </c>
      <c r="BN113" s="40">
        <v>2.5812869954844331E-6</v>
      </c>
      <c r="BO113" s="40">
        <v>2.5838933778721263E-6</v>
      </c>
      <c r="BP113" s="40">
        <f t="shared" si="62"/>
        <v>2.557881569127847E-6</v>
      </c>
      <c r="BQ113" s="40">
        <f t="shared" si="63"/>
        <v>4.7817575949196435E-8</v>
      </c>
      <c r="BR113" s="40">
        <v>1.6700165041509674E-6</v>
      </c>
      <c r="BS113" s="40">
        <v>1.6094908143835657E-6</v>
      </c>
      <c r="BT113" s="40">
        <v>1.6381336980248601E-6</v>
      </c>
      <c r="BU113" s="40">
        <f t="shared" si="64"/>
        <v>1.6392136721864643E-6</v>
      </c>
      <c r="BV113" s="40">
        <f t="shared" si="65"/>
        <v>2.472130712020487E-8</v>
      </c>
      <c r="BW113" s="40">
        <v>1.7872111327532636E-6</v>
      </c>
      <c r="BX113" s="40">
        <v>1.7380058180971325E-6</v>
      </c>
      <c r="BY113" s="40">
        <v>1.7642949305136241E-6</v>
      </c>
      <c r="BZ113" s="40">
        <v>1.7728592259236287E-6</v>
      </c>
      <c r="CA113" s="40">
        <f t="shared" si="66"/>
        <v>1.7655927768219122E-6</v>
      </c>
      <c r="CB113" s="40">
        <f t="shared" si="67"/>
        <v>1.7908652185780673E-8</v>
      </c>
      <c r="CC113" s="40">
        <v>1.6641926724528244E-6</v>
      </c>
      <c r="CD113" s="40">
        <v>1.6548610531803842E-6</v>
      </c>
      <c r="CE113" s="40">
        <f t="shared" si="68"/>
        <v>1.6595268628166043E-6</v>
      </c>
      <c r="CF113" s="40">
        <f t="shared" si="69"/>
        <v>4.6658096362200974E-9</v>
      </c>
      <c r="CG113" s="44">
        <v>8.3093999545501285E-7</v>
      </c>
      <c r="CH113" s="44">
        <v>8.7108457563073172E-7</v>
      </c>
      <c r="CI113" s="44">
        <v>7.3241015735234227E-7</v>
      </c>
      <c r="CJ113" s="44">
        <f t="shared" si="70"/>
        <v>8.1147824281269565E-7</v>
      </c>
      <c r="CK113" s="44">
        <f t="shared" si="71"/>
        <v>5.8262157147073801E-8</v>
      </c>
      <c r="CL113" s="44">
        <v>9.6535502064516721E-7</v>
      </c>
      <c r="CM113" s="44">
        <v>8.8358063600121883E-7</v>
      </c>
      <c r="CN113" s="44">
        <f t="shared" si="72"/>
        <v>9.2446782832319302E-7</v>
      </c>
      <c r="CO113" s="44">
        <f t="shared" si="73"/>
        <v>4.0887192321974186E-8</v>
      </c>
      <c r="CP113" s="40">
        <v>1.6203457319785564E-6</v>
      </c>
      <c r="CQ113" s="40">
        <v>1.5404106233352088E-6</v>
      </c>
      <c r="CR113" s="40">
        <v>1.5915108897181229E-6</v>
      </c>
      <c r="CS113" s="40">
        <f t="shared" si="74"/>
        <v>1.5840890816772961E-6</v>
      </c>
      <c r="CT113" s="40">
        <f t="shared" si="75"/>
        <v>3.3052663275466973E-8</v>
      </c>
      <c r="CU113" s="40">
        <v>1.6070643673229273E-6</v>
      </c>
      <c r="CV113" s="40">
        <v>1.5614507130057298E-6</v>
      </c>
      <c r="CW113" s="40">
        <v>1.5804491821265476E-6</v>
      </c>
      <c r="CX113" s="40">
        <v>1.5890859307600945E-6</v>
      </c>
      <c r="CY113" s="40">
        <f t="shared" si="76"/>
        <v>1.5845125483038248E-6</v>
      </c>
      <c r="CZ113" s="40">
        <f t="shared" si="77"/>
        <v>1.6415385771957749E-8</v>
      </c>
      <c r="DA113" s="40">
        <v>1.6641926724528244E-6</v>
      </c>
      <c r="DB113" s="40">
        <v>1.6548610531526287E-6</v>
      </c>
      <c r="DC113" s="40">
        <f t="shared" si="78"/>
        <v>1.6595268628027265E-6</v>
      </c>
      <c r="DD113" s="40">
        <f t="shared" si="79"/>
        <v>4.6658096500978852E-9</v>
      </c>
      <c r="DE113" s="44">
        <v>8.3093999545501285E-7</v>
      </c>
      <c r="DF113" s="44">
        <v>8.7108457562379282E-7</v>
      </c>
      <c r="DG113" s="44">
        <v>7.3241015735234227E-7</v>
      </c>
      <c r="DH113" s="44">
        <f t="shared" si="80"/>
        <v>8.1147824281038261E-7</v>
      </c>
      <c r="DI113" s="44">
        <f t="shared" si="81"/>
        <v>5.8262157144707476E-8</v>
      </c>
      <c r="DJ113" s="43">
        <v>9.6535502064516721E-7</v>
      </c>
      <c r="DK113" s="43">
        <v>8.8358063600935035E-7</v>
      </c>
      <c r="DL113" s="43">
        <f t="shared" si="82"/>
        <v>9.2446782832725878E-7</v>
      </c>
      <c r="DM113" s="43">
        <f t="shared" si="83"/>
        <v>4.0887192317908428E-8</v>
      </c>
    </row>
    <row r="114" spans="1:117" ht="14.85" customHeight="1" x14ac:dyDescent="0.25">
      <c r="A114" s="5" t="s">
        <v>392</v>
      </c>
      <c r="B114" s="5" t="s">
        <v>393</v>
      </c>
      <c r="C114" s="5" t="s">
        <v>4975</v>
      </c>
      <c r="D114" s="5" t="s">
        <v>394</v>
      </c>
      <c r="E114" s="5" t="s">
        <v>395</v>
      </c>
      <c r="G114" s="11" t="s">
        <v>3245</v>
      </c>
      <c r="H114" s="5">
        <v>0</v>
      </c>
      <c r="I114" s="5">
        <v>0</v>
      </c>
      <c r="J114" s="5">
        <v>1000</v>
      </c>
      <c r="L114" s="6" t="s">
        <v>3849</v>
      </c>
      <c r="M114" s="13"/>
      <c r="N114" s="40">
        <v>9.1327499999998424E-6</v>
      </c>
      <c r="O114" s="40">
        <v>9.1327499999998424E-6</v>
      </c>
      <c r="P114" s="40">
        <v>9.1327499999998424E-6</v>
      </c>
      <c r="Q114" s="40">
        <v>9.3554999999996905E-6</v>
      </c>
      <c r="R114" s="40">
        <f t="shared" si="42"/>
        <v>9.1884374999998044E-6</v>
      </c>
      <c r="S114" s="40">
        <f t="shared" si="43"/>
        <v>9.6453579346426066E-8</v>
      </c>
      <c r="T114" s="40">
        <v>9.3554999999996905E-6</v>
      </c>
      <c r="U114" s="40">
        <v>9.3554999999996905E-6</v>
      </c>
      <c r="V114" s="40">
        <v>9.1327499999998424E-6</v>
      </c>
      <c r="W114" s="40">
        <v>9.3554999999996905E-6</v>
      </c>
      <c r="X114" s="40">
        <f t="shared" si="44"/>
        <v>9.2998124999997284E-6</v>
      </c>
      <c r="Y114" s="40">
        <f t="shared" si="45"/>
        <v>9.6453579346426066E-8</v>
      </c>
      <c r="Z114" s="40">
        <v>9.1327499999998424E-6</v>
      </c>
      <c r="AA114" s="40">
        <v>9.3554999999996905E-6</v>
      </c>
      <c r="AB114" s="40">
        <f t="shared" si="46"/>
        <v>9.2441249999997664E-6</v>
      </c>
      <c r="AC114" s="40">
        <f t="shared" si="47"/>
        <v>1.1137499999992403E-7</v>
      </c>
      <c r="AD114" s="40">
        <v>9.3554999999996905E-6</v>
      </c>
      <c r="AE114" s="40">
        <v>9.1327499999998424E-6</v>
      </c>
      <c r="AF114" s="40">
        <f t="shared" si="48"/>
        <v>9.2441249999997664E-6</v>
      </c>
      <c r="AG114" s="40">
        <f t="shared" si="49"/>
        <v>1.1137499999992403E-7</v>
      </c>
      <c r="AH114" s="40">
        <v>9.1327499999998424E-6</v>
      </c>
      <c r="AI114" s="40">
        <v>9.1327499999998424E-6</v>
      </c>
      <c r="AJ114" s="40">
        <v>9.1327499999998424E-6</v>
      </c>
      <c r="AK114" s="40">
        <f t="shared" si="50"/>
        <v>9.1327499999998424E-6</v>
      </c>
      <c r="AL114" s="40">
        <f t="shared" si="51"/>
        <v>0</v>
      </c>
      <c r="AM114" s="40">
        <v>9.3554999999996905E-6</v>
      </c>
      <c r="AN114" s="40">
        <v>9.3554999999996905E-6</v>
      </c>
      <c r="AO114" s="40">
        <v>9.3554999999996905E-6</v>
      </c>
      <c r="AP114" s="40">
        <v>9.5782500000004059E-6</v>
      </c>
      <c r="AQ114" s="40">
        <f t="shared" si="52"/>
        <v>9.4111874999998693E-6</v>
      </c>
      <c r="AR114" s="40">
        <f t="shared" si="53"/>
        <v>9.6453579346801645E-8</v>
      </c>
      <c r="AS114" s="40">
        <v>9.3554999999996905E-6</v>
      </c>
      <c r="AT114" s="40">
        <v>9.3554999999996905E-6</v>
      </c>
      <c r="AU114" s="40">
        <f t="shared" si="54"/>
        <v>9.3554999999996905E-6</v>
      </c>
      <c r="AV114" s="40">
        <f t="shared" si="55"/>
        <v>0</v>
      </c>
      <c r="AW114" s="44">
        <v>4.4549999999999972E-6</v>
      </c>
      <c r="AX114" s="44">
        <v>4.3658999999999712E-6</v>
      </c>
      <c r="AY114" s="44">
        <v>4.2767999999999452E-6</v>
      </c>
      <c r="AZ114" s="44">
        <f t="shared" si="56"/>
        <v>4.3658999999999712E-6</v>
      </c>
      <c r="BA114" s="44">
        <f t="shared" si="57"/>
        <v>7.2749845360681591E-8</v>
      </c>
      <c r="BB114" s="44">
        <v>4.6777499999998452E-6</v>
      </c>
      <c r="BC114" s="44">
        <v>4.6777499999998452E-6</v>
      </c>
      <c r="BD114" s="44">
        <f t="shared" si="58"/>
        <v>4.6777499999998452E-6</v>
      </c>
      <c r="BE114" s="44">
        <f t="shared" si="59"/>
        <v>0</v>
      </c>
      <c r="BF114" s="40">
        <v>1.8034475737579644E-5</v>
      </c>
      <c r="BG114" s="40">
        <v>1.7571164961682414E-5</v>
      </c>
      <c r="BH114" s="40">
        <v>2.0074470661853375E-5</v>
      </c>
      <c r="BI114" s="40">
        <v>1.7669857675494532E-5</v>
      </c>
      <c r="BJ114" s="40">
        <f t="shared" si="60"/>
        <v>1.8337492259152492E-5</v>
      </c>
      <c r="BK114" s="40">
        <f t="shared" si="61"/>
        <v>1.0175837125194353E-6</v>
      </c>
      <c r="BL114" s="40">
        <v>1.5912585502746851E-5</v>
      </c>
      <c r="BM114" s="40">
        <v>1.6656781017778538E-5</v>
      </c>
      <c r="BN114" s="40">
        <v>1.6593987828231183E-5</v>
      </c>
      <c r="BO114" s="40">
        <v>1.6610743143345708E-5</v>
      </c>
      <c r="BP114" s="40">
        <f t="shared" si="62"/>
        <v>1.644352437302557E-5</v>
      </c>
      <c r="BQ114" s="40">
        <f t="shared" si="63"/>
        <v>3.0739870242241032E-7</v>
      </c>
      <c r="BR114" s="40">
        <v>1.073582038375008E-5</v>
      </c>
      <c r="BS114" s="40">
        <v>1.0346726663779116E-5</v>
      </c>
      <c r="BT114" s="40">
        <v>1.0530859487375283E-5</v>
      </c>
      <c r="BU114" s="40">
        <f t="shared" si="64"/>
        <v>1.0537802178301492E-5</v>
      </c>
      <c r="BV114" s="40">
        <f t="shared" si="65"/>
        <v>1.5892268864279798E-7</v>
      </c>
      <c r="BW114" s="40">
        <v>1.1489214424851082E-5</v>
      </c>
      <c r="BX114" s="40">
        <v>1.1172894544886347E-5</v>
      </c>
      <c r="BY114" s="40">
        <v>1.1341895981672317E-5</v>
      </c>
      <c r="BZ114" s="40">
        <v>1.139695216666875E-5</v>
      </c>
      <c r="CA114" s="40">
        <f t="shared" si="66"/>
        <v>1.1350239279519624E-5</v>
      </c>
      <c r="CB114" s="40">
        <f t="shared" si="67"/>
        <v>1.1512704978286303E-7</v>
      </c>
      <c r="CC114" s="40">
        <v>1.0698381465733958E-5</v>
      </c>
      <c r="CD114" s="40">
        <v>1.0638392484671813E-5</v>
      </c>
      <c r="CE114" s="40">
        <f t="shared" si="68"/>
        <v>1.0668386975202886E-5</v>
      </c>
      <c r="CF114" s="40">
        <f t="shared" si="69"/>
        <v>2.999449053107256E-8</v>
      </c>
      <c r="CG114" s="44">
        <v>5.3417571135826181E-6</v>
      </c>
      <c r="CH114" s="44">
        <v>5.5998294147471817E-6</v>
      </c>
      <c r="CI114" s="44">
        <v>4.7083510115032527E-6</v>
      </c>
      <c r="CJ114" s="44">
        <f t="shared" si="70"/>
        <v>5.2166458466110172E-6</v>
      </c>
      <c r="CK114" s="44">
        <f t="shared" si="71"/>
        <v>3.745424388103575E-7</v>
      </c>
      <c r="CL114" s="44">
        <v>6.2058537042084666E-6</v>
      </c>
      <c r="CM114" s="44">
        <v>5.6801612314562322E-6</v>
      </c>
      <c r="CN114" s="44">
        <f t="shared" si="72"/>
        <v>5.9430074678323494E-6</v>
      </c>
      <c r="CO114" s="44">
        <f t="shared" si="73"/>
        <v>2.628462363761172E-7</v>
      </c>
      <c r="CP114" s="40">
        <v>1.0416508276914552E-5</v>
      </c>
      <c r="CQ114" s="40">
        <v>9.9026397214624362E-6</v>
      </c>
      <c r="CR114" s="40">
        <v>1.0231141433900484E-5</v>
      </c>
      <c r="CS114" s="40">
        <f t="shared" si="74"/>
        <v>1.0183429810759157E-5</v>
      </c>
      <c r="CT114" s="40">
        <f t="shared" si="75"/>
        <v>2.1248140672804914E-7</v>
      </c>
      <c r="CU114" s="40">
        <v>1.033112807571207E-5</v>
      </c>
      <c r="CV114" s="40">
        <v>1.0037897440689537E-5</v>
      </c>
      <c r="CW114" s="40">
        <v>1.0160030456467586E-5</v>
      </c>
      <c r="CX114" s="40">
        <v>1.0215552411903597E-5</v>
      </c>
      <c r="CY114" s="40">
        <f t="shared" si="76"/>
        <v>1.0186152096193198E-5</v>
      </c>
      <c r="CZ114" s="40">
        <f t="shared" si="77"/>
        <v>1.0552748000140937E-7</v>
      </c>
      <c r="DA114" s="40">
        <v>1.0698381465733958E-5</v>
      </c>
      <c r="DB114" s="40">
        <v>1.0638392484671813E-5</v>
      </c>
      <c r="DC114" s="40">
        <f t="shared" si="78"/>
        <v>1.0668386975202886E-5</v>
      </c>
      <c r="DD114" s="40">
        <f t="shared" si="79"/>
        <v>2.999449053107256E-8</v>
      </c>
      <c r="DE114" s="44">
        <v>5.3417571135826181E-6</v>
      </c>
      <c r="DF114" s="44">
        <v>5.5998294147471817E-6</v>
      </c>
      <c r="DG114" s="44">
        <v>4.7083510115032527E-6</v>
      </c>
      <c r="DH114" s="44">
        <f t="shared" si="80"/>
        <v>5.2166458466110172E-6</v>
      </c>
      <c r="DI114" s="44">
        <f t="shared" si="81"/>
        <v>3.745424388103575E-7</v>
      </c>
      <c r="DJ114" s="43">
        <v>6.2058537042084666E-6</v>
      </c>
      <c r="DK114" s="43">
        <v>5.6801612314562322E-6</v>
      </c>
      <c r="DL114" s="43">
        <f t="shared" si="82"/>
        <v>5.9430074678323494E-6</v>
      </c>
      <c r="DM114" s="43">
        <f t="shared" si="83"/>
        <v>2.628462363761172E-7</v>
      </c>
    </row>
    <row r="115" spans="1:117" ht="14.85" customHeight="1" x14ac:dyDescent="0.25">
      <c r="A115" s="5" t="s">
        <v>396</v>
      </c>
      <c r="B115" s="5" t="s">
        <v>397</v>
      </c>
      <c r="C115" s="5" t="s">
        <v>4976</v>
      </c>
      <c r="D115" s="5" t="s">
        <v>398</v>
      </c>
      <c r="E115" s="5" t="s">
        <v>399</v>
      </c>
      <c r="G115" s="11" t="s">
        <v>3134</v>
      </c>
      <c r="H115" s="5">
        <v>1</v>
      </c>
      <c r="I115" s="5">
        <v>-1000</v>
      </c>
      <c r="J115" s="5">
        <v>1000</v>
      </c>
      <c r="K115" s="12" t="s">
        <v>2843</v>
      </c>
      <c r="L115" s="6" t="s">
        <v>3850</v>
      </c>
      <c r="M115" s="13"/>
      <c r="N115" s="40">
        <v>8.222316445198885E-4</v>
      </c>
      <c r="O115" s="40">
        <v>8.222316445198885E-4</v>
      </c>
      <c r="P115" s="40">
        <v>8.222316445198885E-4</v>
      </c>
      <c r="Q115" s="40">
        <v>8.4228607488512353E-4</v>
      </c>
      <c r="R115" s="40">
        <f t="shared" si="42"/>
        <v>8.2724525211119726E-4</v>
      </c>
      <c r="S115" s="40">
        <f t="shared" si="43"/>
        <v>8.6838230773597827E-6</v>
      </c>
      <c r="T115" s="40">
        <v>8.4228607488512353E-4</v>
      </c>
      <c r="U115" s="40">
        <v>8.4228607488512353E-4</v>
      </c>
      <c r="V115" s="40">
        <v>8.222316445198885E-4</v>
      </c>
      <c r="W115" s="40">
        <v>8.4228607488512353E-4</v>
      </c>
      <c r="X115" s="40">
        <f t="shared" si="44"/>
        <v>8.3727246729381477E-4</v>
      </c>
      <c r="Y115" s="40">
        <f t="shared" si="45"/>
        <v>8.6838230773597827E-6</v>
      </c>
      <c r="Z115" s="40">
        <v>8.222316445198885E-4</v>
      </c>
      <c r="AA115" s="40">
        <v>8.4228607488512353E-4</v>
      </c>
      <c r="AB115" s="40">
        <f t="shared" si="46"/>
        <v>8.3225885970250602E-4</v>
      </c>
      <c r="AC115" s="40">
        <f t="shared" si="47"/>
        <v>1.002721518261751E-5</v>
      </c>
      <c r="AD115" s="40">
        <v>8.4228607488512353E-4</v>
      </c>
      <c r="AE115" s="40">
        <v>8.222316445198885E-4</v>
      </c>
      <c r="AF115" s="40">
        <f t="shared" si="48"/>
        <v>8.3225885970250602E-4</v>
      </c>
      <c r="AG115" s="40">
        <f t="shared" si="49"/>
        <v>1.002721518261751E-5</v>
      </c>
      <c r="AH115" s="40">
        <v>8.222316445198885E-4</v>
      </c>
      <c r="AI115" s="40">
        <v>8.222316445198885E-4</v>
      </c>
      <c r="AJ115" s="40">
        <v>8.222316445198885E-4</v>
      </c>
      <c r="AK115" s="40">
        <f t="shared" si="50"/>
        <v>8.222316445198885E-4</v>
      </c>
      <c r="AL115" s="40">
        <f t="shared" si="51"/>
        <v>0</v>
      </c>
      <c r="AM115" s="40">
        <v>8.4228607488512353E-4</v>
      </c>
      <c r="AN115" s="40">
        <v>8.4228607488512353E-4</v>
      </c>
      <c r="AO115" s="40">
        <v>8.4228607488512353E-4</v>
      </c>
      <c r="AP115" s="40">
        <v>8.6234050525035855E-4</v>
      </c>
      <c r="AQ115" s="40">
        <f t="shared" si="52"/>
        <v>8.4729968247643228E-4</v>
      </c>
      <c r="AR115" s="40">
        <f t="shared" si="53"/>
        <v>8.6838230773597827E-6</v>
      </c>
      <c r="AS115" s="40">
        <v>8.4228607488512353E-4</v>
      </c>
      <c r="AT115" s="40">
        <v>8.4228607488512353E-4</v>
      </c>
      <c r="AU115" s="40">
        <f t="shared" si="54"/>
        <v>8.4228607488512353E-4</v>
      </c>
      <c r="AV115" s="40">
        <f t="shared" si="55"/>
        <v>0</v>
      </c>
      <c r="AW115" s="44">
        <v>4.0108860707732674E-4</v>
      </c>
      <c r="AX115" s="44">
        <v>3.9306683493123273E-4</v>
      </c>
      <c r="AY115" s="44">
        <v>3.8504506278513873E-4</v>
      </c>
      <c r="AZ115" s="44">
        <f t="shared" si="56"/>
        <v>3.9306683493123273E-4</v>
      </c>
      <c r="BA115" s="44">
        <f t="shared" si="57"/>
        <v>6.5497495302670246E-6</v>
      </c>
      <c r="BB115" s="44">
        <v>4.2114303744256176E-4</v>
      </c>
      <c r="BC115" s="44">
        <v>4.2114303744256176E-4</v>
      </c>
      <c r="BD115" s="44">
        <f t="shared" si="58"/>
        <v>4.2114303744256176E-4</v>
      </c>
      <c r="BE115" s="44">
        <f t="shared" si="59"/>
        <v>0</v>
      </c>
      <c r="BF115" s="40">
        <v>1.6236639175986056E-3</v>
      </c>
      <c r="BG115" s="40">
        <v>1.581951532898529E-3</v>
      </c>
      <c r="BH115" s="40">
        <v>1.8073269305887152E-3</v>
      </c>
      <c r="BI115" s="40">
        <v>1.5908369477983797E-3</v>
      </c>
      <c r="BJ115" s="40">
        <f t="shared" si="60"/>
        <v>1.6509448322210574E-3</v>
      </c>
      <c r="BK115" s="40">
        <f t="shared" si="61"/>
        <v>9.1614193924423199E-5</v>
      </c>
      <c r="BL115" s="40">
        <v>1.4326277787404251E-3</v>
      </c>
      <c r="BM115" s="40">
        <v>1.4996285290180822E-3</v>
      </c>
      <c r="BN115" s="40">
        <v>1.4939751882820929E-3</v>
      </c>
      <c r="BO115" s="40">
        <v>1.4954836880178846E-3</v>
      </c>
      <c r="BP115" s="40">
        <f t="shared" si="62"/>
        <v>1.4804287960146212E-3</v>
      </c>
      <c r="BQ115" s="40">
        <f t="shared" si="63"/>
        <v>2.7675447225592939E-5</v>
      </c>
      <c r="BR115" s="40">
        <v>9.6655785489474511E-4</v>
      </c>
      <c r="BS115" s="40">
        <v>9.3152731437839975E-4</v>
      </c>
      <c r="BT115" s="40">
        <v>9.4810499729192088E-4</v>
      </c>
      <c r="BU115" s="40">
        <f t="shared" si="64"/>
        <v>9.4873005552168854E-4</v>
      </c>
      <c r="BV115" s="40">
        <f t="shared" si="65"/>
        <v>1.4307986477483559E-5</v>
      </c>
      <c r="BW115" s="40">
        <v>1.0343867587607747E-3</v>
      </c>
      <c r="BX115" s="40">
        <v>1.0059081279223392E-3</v>
      </c>
      <c r="BY115" s="40">
        <v>1.0211235153292364E-3</v>
      </c>
      <c r="BZ115" s="40">
        <v>1.0260802849870743E-3</v>
      </c>
      <c r="CA115" s="40">
        <f t="shared" si="66"/>
        <v>1.0218746717498561E-3</v>
      </c>
      <c r="CB115" s="40">
        <f t="shared" si="67"/>
        <v>1.0365016423456824E-5</v>
      </c>
      <c r="CC115" s="40">
        <v>9.6318718749444088E-4</v>
      </c>
      <c r="CD115" s="40">
        <v>9.5778631271059567E-4</v>
      </c>
      <c r="CE115" s="40">
        <f t="shared" si="68"/>
        <v>9.6048675010251827E-4</v>
      </c>
      <c r="CF115" s="40">
        <f t="shared" si="69"/>
        <v>2.7004373919226055E-6</v>
      </c>
      <c r="CG115" s="44">
        <v>4.8092433667079604E-4</v>
      </c>
      <c r="CH115" s="44">
        <v>5.041588731273805E-4</v>
      </c>
      <c r="CI115" s="44">
        <v>4.2389808049847488E-4</v>
      </c>
      <c r="CJ115" s="44">
        <f t="shared" si="70"/>
        <v>4.6966043009888381E-4</v>
      </c>
      <c r="CK115" s="44">
        <f t="shared" si="71"/>
        <v>3.3720472533270971E-5</v>
      </c>
      <c r="CL115" s="44">
        <v>5.5871991423828149E-4</v>
      </c>
      <c r="CM115" s="44">
        <v>5.1139123593202385E-4</v>
      </c>
      <c r="CN115" s="44">
        <f t="shared" si="72"/>
        <v>5.3505557508515267E-4</v>
      </c>
      <c r="CO115" s="44">
        <f t="shared" si="73"/>
        <v>2.3664339153128822E-5</v>
      </c>
      <c r="CP115" s="40">
        <v>9.3780983058877609E-4</v>
      </c>
      <c r="CQ115" s="40">
        <v>8.9154567274363217E-4</v>
      </c>
      <c r="CR115" s="40">
        <v>9.2112104744046519E-4</v>
      </c>
      <c r="CS115" s="40">
        <f t="shared" si="74"/>
        <v>9.1682551692429115E-4</v>
      </c>
      <c r="CT115" s="40">
        <f t="shared" si="75"/>
        <v>1.9129937481891829E-5</v>
      </c>
      <c r="CU115" s="40">
        <v>9.3012295610606088E-4</v>
      </c>
      <c r="CV115" s="40">
        <v>9.0372307579400513E-4</v>
      </c>
      <c r="CW115" s="40">
        <v>9.147188470706169E-4</v>
      </c>
      <c r="CX115" s="40">
        <v>9.197175504596089E-4</v>
      </c>
      <c r="CY115" s="40">
        <f t="shared" si="76"/>
        <v>9.1707060735757295E-4</v>
      </c>
      <c r="CZ115" s="40">
        <f t="shared" si="77"/>
        <v>9.500756429428569E-6</v>
      </c>
      <c r="DA115" s="40">
        <v>9.6318718749444088E-4</v>
      </c>
      <c r="DB115" s="40">
        <v>9.5778631271059567E-4</v>
      </c>
      <c r="DC115" s="40">
        <f t="shared" si="78"/>
        <v>9.6048675010251827E-4</v>
      </c>
      <c r="DD115" s="40">
        <f t="shared" si="79"/>
        <v>2.7004373919226055E-6</v>
      </c>
      <c r="DE115" s="44">
        <v>4.8092433667079604E-4</v>
      </c>
      <c r="DF115" s="44">
        <v>5.041588731273805E-4</v>
      </c>
      <c r="DG115" s="44">
        <v>4.2389808049847488E-4</v>
      </c>
      <c r="DH115" s="44">
        <f t="shared" si="80"/>
        <v>4.6966043009888381E-4</v>
      </c>
      <c r="DI115" s="44">
        <f t="shared" si="81"/>
        <v>3.3720472533270971E-5</v>
      </c>
      <c r="DJ115" s="43">
        <v>5.5871991423828149E-4</v>
      </c>
      <c r="DK115" s="43">
        <v>5.1139123593202385E-4</v>
      </c>
      <c r="DL115" s="43">
        <f t="shared" si="82"/>
        <v>5.3505557508515267E-4</v>
      </c>
      <c r="DM115" s="43">
        <f t="shared" si="83"/>
        <v>2.3664339153128822E-5</v>
      </c>
    </row>
    <row r="116" spans="1:117" ht="14.85" customHeight="1" x14ac:dyDescent="0.25">
      <c r="A116" s="5" t="s">
        <v>400</v>
      </c>
      <c r="B116" s="5" t="s">
        <v>401</v>
      </c>
      <c r="C116" s="5" t="s">
        <v>4977</v>
      </c>
      <c r="D116" s="5" t="s">
        <v>402</v>
      </c>
      <c r="E116" s="5" t="s">
        <v>403</v>
      </c>
      <c r="G116" s="11" t="s">
        <v>3403</v>
      </c>
      <c r="H116" s="5">
        <v>0</v>
      </c>
      <c r="I116" s="5">
        <v>0</v>
      </c>
      <c r="J116" s="5">
        <v>1000</v>
      </c>
      <c r="K116" s="12" t="s">
        <v>3440</v>
      </c>
      <c r="L116" s="6" t="s">
        <v>3851</v>
      </c>
      <c r="M116" s="13"/>
      <c r="N116" s="40">
        <v>0</v>
      </c>
      <c r="O116" s="40">
        <v>0</v>
      </c>
      <c r="P116" s="40">
        <v>0</v>
      </c>
      <c r="Q116" s="40">
        <v>0</v>
      </c>
      <c r="R116" s="40">
        <f t="shared" si="42"/>
        <v>0</v>
      </c>
      <c r="S116" s="40">
        <f t="shared" si="43"/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f t="shared" si="44"/>
        <v>0</v>
      </c>
      <c r="Y116" s="40">
        <f t="shared" si="45"/>
        <v>0</v>
      </c>
      <c r="Z116" s="40">
        <v>0</v>
      </c>
      <c r="AA116" s="40">
        <v>0</v>
      </c>
      <c r="AB116" s="40">
        <f t="shared" si="46"/>
        <v>0</v>
      </c>
      <c r="AC116" s="40">
        <f t="shared" si="47"/>
        <v>0</v>
      </c>
      <c r="AD116" s="40">
        <v>0</v>
      </c>
      <c r="AE116" s="40">
        <v>0</v>
      </c>
      <c r="AF116" s="40">
        <f t="shared" si="48"/>
        <v>0</v>
      </c>
      <c r="AG116" s="40">
        <f t="shared" si="49"/>
        <v>0</v>
      </c>
      <c r="AH116" s="40">
        <v>0</v>
      </c>
      <c r="AI116" s="40">
        <v>0</v>
      </c>
      <c r="AJ116" s="40">
        <v>0</v>
      </c>
      <c r="AK116" s="40">
        <f t="shared" si="50"/>
        <v>0</v>
      </c>
      <c r="AL116" s="40">
        <f t="shared" si="51"/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f t="shared" si="52"/>
        <v>0</v>
      </c>
      <c r="AR116" s="40">
        <f t="shared" si="53"/>
        <v>0</v>
      </c>
      <c r="AS116" s="40">
        <v>0</v>
      </c>
      <c r="AT116" s="40">
        <v>0</v>
      </c>
      <c r="AU116" s="40">
        <f t="shared" si="54"/>
        <v>0</v>
      </c>
      <c r="AV116" s="40">
        <f t="shared" si="55"/>
        <v>0</v>
      </c>
      <c r="AW116" s="44">
        <v>1.0619061185934697E-11</v>
      </c>
      <c r="AX116" s="44">
        <v>8.6785396577471197E-12</v>
      </c>
      <c r="AY116" s="44">
        <v>2.6840751843337785E-12</v>
      </c>
      <c r="AZ116" s="44">
        <f t="shared" si="56"/>
        <v>7.3272253426718646E-12</v>
      </c>
      <c r="BA116" s="44">
        <f t="shared" si="57"/>
        <v>3.3774288539258297E-12</v>
      </c>
      <c r="BB116" s="44">
        <v>0</v>
      </c>
      <c r="BC116" s="44">
        <v>0</v>
      </c>
      <c r="BD116" s="44">
        <f t="shared" si="58"/>
        <v>0</v>
      </c>
      <c r="BE116" s="44">
        <f t="shared" si="59"/>
        <v>0</v>
      </c>
      <c r="BF116" s="40">
        <v>0</v>
      </c>
      <c r="BG116" s="40">
        <v>0</v>
      </c>
      <c r="BH116" s="40">
        <v>0</v>
      </c>
      <c r="BI116" s="40">
        <v>0</v>
      </c>
      <c r="BJ116" s="40">
        <f t="shared" si="60"/>
        <v>0</v>
      </c>
      <c r="BK116" s="40">
        <f t="shared" si="61"/>
        <v>0</v>
      </c>
      <c r="BL116" s="40">
        <v>0</v>
      </c>
      <c r="BM116" s="40">
        <v>0</v>
      </c>
      <c r="BN116" s="40">
        <v>0</v>
      </c>
      <c r="BO116" s="40">
        <v>0</v>
      </c>
      <c r="BP116" s="40">
        <f t="shared" si="62"/>
        <v>0</v>
      </c>
      <c r="BQ116" s="40">
        <f t="shared" si="63"/>
        <v>0</v>
      </c>
      <c r="BR116" s="40">
        <v>0</v>
      </c>
      <c r="BS116" s="40">
        <v>0</v>
      </c>
      <c r="BT116" s="40">
        <v>0</v>
      </c>
      <c r="BU116" s="40">
        <f t="shared" si="64"/>
        <v>0</v>
      </c>
      <c r="BV116" s="40">
        <f t="shared" si="65"/>
        <v>0</v>
      </c>
      <c r="BW116" s="40">
        <v>0</v>
      </c>
      <c r="BX116" s="40">
        <v>0</v>
      </c>
      <c r="BY116" s="40">
        <v>0</v>
      </c>
      <c r="BZ116" s="40">
        <v>0</v>
      </c>
      <c r="CA116" s="40">
        <f t="shared" si="66"/>
        <v>0</v>
      </c>
      <c r="CB116" s="40">
        <f t="shared" si="67"/>
        <v>0</v>
      </c>
      <c r="CC116" s="40">
        <v>0</v>
      </c>
      <c r="CD116" s="40">
        <v>0</v>
      </c>
      <c r="CE116" s="40">
        <f t="shared" si="68"/>
        <v>0</v>
      </c>
      <c r="CF116" s="40">
        <f t="shared" si="69"/>
        <v>0</v>
      </c>
      <c r="CG116" s="44">
        <v>0</v>
      </c>
      <c r="CH116" s="44">
        <v>0</v>
      </c>
      <c r="CI116" s="44">
        <v>0</v>
      </c>
      <c r="CJ116" s="44">
        <f t="shared" si="70"/>
        <v>0</v>
      </c>
      <c r="CK116" s="44">
        <f t="shared" si="71"/>
        <v>0</v>
      </c>
      <c r="CL116" s="44">
        <v>0</v>
      </c>
      <c r="CM116" s="44">
        <v>0</v>
      </c>
      <c r="CN116" s="44">
        <f t="shared" si="72"/>
        <v>0</v>
      </c>
      <c r="CO116" s="44">
        <f t="shared" si="73"/>
        <v>0</v>
      </c>
      <c r="CP116" s="40">
        <v>0</v>
      </c>
      <c r="CQ116" s="40">
        <v>0</v>
      </c>
      <c r="CR116" s="40">
        <v>0</v>
      </c>
      <c r="CS116" s="40">
        <f t="shared" si="74"/>
        <v>0</v>
      </c>
      <c r="CT116" s="40">
        <f t="shared" si="75"/>
        <v>0</v>
      </c>
      <c r="CU116" s="40">
        <v>0</v>
      </c>
      <c r="CV116" s="40">
        <v>0</v>
      </c>
      <c r="CW116" s="40">
        <v>0</v>
      </c>
      <c r="CX116" s="40">
        <v>0</v>
      </c>
      <c r="CY116" s="40">
        <f t="shared" si="76"/>
        <v>0</v>
      </c>
      <c r="CZ116" s="40">
        <f t="shared" si="77"/>
        <v>0</v>
      </c>
      <c r="DA116" s="40">
        <v>0</v>
      </c>
      <c r="DB116" s="40">
        <v>0</v>
      </c>
      <c r="DC116" s="40">
        <f t="shared" si="78"/>
        <v>0</v>
      </c>
      <c r="DD116" s="40">
        <f t="shared" si="79"/>
        <v>0</v>
      </c>
      <c r="DE116" s="44">
        <v>0</v>
      </c>
      <c r="DF116" s="44">
        <v>0</v>
      </c>
      <c r="DG116" s="44">
        <v>0</v>
      </c>
      <c r="DH116" s="44">
        <f t="shared" si="80"/>
        <v>0</v>
      </c>
      <c r="DI116" s="44">
        <f t="shared" si="81"/>
        <v>0</v>
      </c>
      <c r="DJ116" s="43">
        <v>0</v>
      </c>
      <c r="DK116" s="43">
        <v>0</v>
      </c>
      <c r="DL116" s="43">
        <f t="shared" si="82"/>
        <v>0</v>
      </c>
      <c r="DM116" s="43">
        <f t="shared" si="83"/>
        <v>0</v>
      </c>
    </row>
    <row r="117" spans="1:117" ht="14.85" customHeight="1" x14ac:dyDescent="0.25">
      <c r="A117" s="5" t="s">
        <v>404</v>
      </c>
      <c r="B117" s="5" t="s">
        <v>405</v>
      </c>
      <c r="C117" s="5" t="s">
        <v>4978</v>
      </c>
      <c r="D117" s="5" t="s">
        <v>406</v>
      </c>
      <c r="E117" s="5" t="s">
        <v>407</v>
      </c>
      <c r="G117" s="11" t="s">
        <v>2917</v>
      </c>
      <c r="H117" s="5">
        <v>1</v>
      </c>
      <c r="I117" s="5">
        <v>-1000</v>
      </c>
      <c r="J117" s="5">
        <v>1000</v>
      </c>
      <c r="K117" s="12" t="s">
        <v>2980</v>
      </c>
      <c r="L117" s="6" t="s">
        <v>3852</v>
      </c>
      <c r="M117" s="13"/>
      <c r="N117" s="40">
        <v>0</v>
      </c>
      <c r="O117" s="40">
        <v>0</v>
      </c>
      <c r="P117" s="40">
        <v>0</v>
      </c>
      <c r="Q117" s="40">
        <v>0</v>
      </c>
      <c r="R117" s="40">
        <f t="shared" si="42"/>
        <v>0</v>
      </c>
      <c r="S117" s="40">
        <f t="shared" si="43"/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f t="shared" si="44"/>
        <v>0</v>
      </c>
      <c r="Y117" s="40">
        <f t="shared" si="45"/>
        <v>0</v>
      </c>
      <c r="Z117" s="40">
        <v>0</v>
      </c>
      <c r="AA117" s="40">
        <v>0</v>
      </c>
      <c r="AB117" s="40">
        <f t="shared" si="46"/>
        <v>0</v>
      </c>
      <c r="AC117" s="40">
        <f t="shared" si="47"/>
        <v>0</v>
      </c>
      <c r="AD117" s="40">
        <v>0</v>
      </c>
      <c r="AE117" s="40">
        <v>0</v>
      </c>
      <c r="AF117" s="40">
        <f t="shared" si="48"/>
        <v>0</v>
      </c>
      <c r="AG117" s="40">
        <f t="shared" si="49"/>
        <v>0</v>
      </c>
      <c r="AH117" s="40">
        <v>0</v>
      </c>
      <c r="AI117" s="40">
        <v>0</v>
      </c>
      <c r="AJ117" s="40">
        <v>0</v>
      </c>
      <c r="AK117" s="40">
        <f t="shared" si="50"/>
        <v>0</v>
      </c>
      <c r="AL117" s="40">
        <f t="shared" si="51"/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f t="shared" si="52"/>
        <v>0</v>
      </c>
      <c r="AR117" s="40">
        <f t="shared" si="53"/>
        <v>0</v>
      </c>
      <c r="AS117" s="40">
        <v>0</v>
      </c>
      <c r="AT117" s="40">
        <v>0</v>
      </c>
      <c r="AU117" s="40">
        <f t="shared" si="54"/>
        <v>0</v>
      </c>
      <c r="AV117" s="40">
        <f t="shared" si="55"/>
        <v>0</v>
      </c>
      <c r="AW117" s="44">
        <v>0</v>
      </c>
      <c r="AX117" s="44">
        <v>0</v>
      </c>
      <c r="AY117" s="44">
        <v>0</v>
      </c>
      <c r="AZ117" s="44">
        <f t="shared" si="56"/>
        <v>0</v>
      </c>
      <c r="BA117" s="44">
        <f t="shared" si="57"/>
        <v>0</v>
      </c>
      <c r="BB117" s="44">
        <v>0</v>
      </c>
      <c r="BC117" s="44">
        <v>0</v>
      </c>
      <c r="BD117" s="44">
        <f t="shared" si="58"/>
        <v>0</v>
      </c>
      <c r="BE117" s="44">
        <f t="shared" si="59"/>
        <v>0</v>
      </c>
      <c r="BF117" s="40">
        <v>0</v>
      </c>
      <c r="BG117" s="40">
        <v>0</v>
      </c>
      <c r="BH117" s="40">
        <v>0</v>
      </c>
      <c r="BI117" s="40">
        <v>0</v>
      </c>
      <c r="BJ117" s="40">
        <f t="shared" si="60"/>
        <v>0</v>
      </c>
      <c r="BK117" s="40">
        <f t="shared" si="61"/>
        <v>0</v>
      </c>
      <c r="BL117" s="40">
        <v>0</v>
      </c>
      <c r="BM117" s="40">
        <v>0</v>
      </c>
      <c r="BN117" s="40">
        <v>0</v>
      </c>
      <c r="BO117" s="40">
        <v>0</v>
      </c>
      <c r="BP117" s="40">
        <f t="shared" si="62"/>
        <v>0</v>
      </c>
      <c r="BQ117" s="40">
        <f t="shared" si="63"/>
        <v>0</v>
      </c>
      <c r="BR117" s="40">
        <v>0</v>
      </c>
      <c r="BS117" s="40">
        <v>0</v>
      </c>
      <c r="BT117" s="40">
        <v>0</v>
      </c>
      <c r="BU117" s="40">
        <f t="shared" si="64"/>
        <v>0</v>
      </c>
      <c r="BV117" s="40">
        <f t="shared" si="65"/>
        <v>0</v>
      </c>
      <c r="BW117" s="40">
        <v>0</v>
      </c>
      <c r="BX117" s="40">
        <v>0</v>
      </c>
      <c r="BY117" s="40">
        <v>0</v>
      </c>
      <c r="BZ117" s="40">
        <v>0</v>
      </c>
      <c r="CA117" s="40">
        <f t="shared" si="66"/>
        <v>0</v>
      </c>
      <c r="CB117" s="40">
        <f t="shared" si="67"/>
        <v>0</v>
      </c>
      <c r="CC117" s="40">
        <v>0</v>
      </c>
      <c r="CD117" s="40">
        <v>0</v>
      </c>
      <c r="CE117" s="40">
        <f t="shared" si="68"/>
        <v>0</v>
      </c>
      <c r="CF117" s="40">
        <f t="shared" si="69"/>
        <v>0</v>
      </c>
      <c r="CG117" s="44">
        <v>0</v>
      </c>
      <c r="CH117" s="44">
        <v>0</v>
      </c>
      <c r="CI117" s="44">
        <v>0</v>
      </c>
      <c r="CJ117" s="44">
        <f t="shared" si="70"/>
        <v>0</v>
      </c>
      <c r="CK117" s="44">
        <f t="shared" si="71"/>
        <v>0</v>
      </c>
      <c r="CL117" s="44">
        <v>0</v>
      </c>
      <c r="CM117" s="44">
        <v>0</v>
      </c>
      <c r="CN117" s="44">
        <f t="shared" si="72"/>
        <v>0</v>
      </c>
      <c r="CO117" s="44">
        <f t="shared" si="73"/>
        <v>0</v>
      </c>
      <c r="CP117" s="40">
        <v>0</v>
      </c>
      <c r="CQ117" s="40">
        <v>0</v>
      </c>
      <c r="CR117" s="40">
        <v>0</v>
      </c>
      <c r="CS117" s="40">
        <f t="shared" si="74"/>
        <v>0</v>
      </c>
      <c r="CT117" s="40">
        <f t="shared" si="75"/>
        <v>0</v>
      </c>
      <c r="CU117" s="40">
        <v>0</v>
      </c>
      <c r="CV117" s="40">
        <v>0</v>
      </c>
      <c r="CW117" s="40">
        <v>0</v>
      </c>
      <c r="CX117" s="40">
        <v>0</v>
      </c>
      <c r="CY117" s="40">
        <f t="shared" si="76"/>
        <v>0</v>
      </c>
      <c r="CZ117" s="40">
        <f t="shared" si="77"/>
        <v>0</v>
      </c>
      <c r="DA117" s="40">
        <v>0</v>
      </c>
      <c r="DB117" s="40">
        <v>0</v>
      </c>
      <c r="DC117" s="40">
        <f t="shared" si="78"/>
        <v>0</v>
      </c>
      <c r="DD117" s="40">
        <f t="shared" si="79"/>
        <v>0</v>
      </c>
      <c r="DE117" s="44">
        <v>0</v>
      </c>
      <c r="DF117" s="44">
        <v>0</v>
      </c>
      <c r="DG117" s="44">
        <v>0</v>
      </c>
      <c r="DH117" s="44">
        <f t="shared" si="80"/>
        <v>0</v>
      </c>
      <c r="DI117" s="44">
        <f t="shared" si="81"/>
        <v>0</v>
      </c>
      <c r="DJ117" s="43">
        <v>0</v>
      </c>
      <c r="DK117" s="43">
        <v>0</v>
      </c>
      <c r="DL117" s="43">
        <f t="shared" si="82"/>
        <v>0</v>
      </c>
      <c r="DM117" s="43">
        <f t="shared" si="83"/>
        <v>0</v>
      </c>
    </row>
    <row r="118" spans="1:117" ht="14.85" customHeight="1" x14ac:dyDescent="0.25">
      <c r="A118" s="5" t="s">
        <v>408</v>
      </c>
      <c r="B118" s="5" t="s">
        <v>409</v>
      </c>
      <c r="C118" s="5" t="s">
        <v>4979</v>
      </c>
      <c r="D118" s="5" t="s">
        <v>29</v>
      </c>
      <c r="E118" s="5" t="s">
        <v>30</v>
      </c>
      <c r="G118" s="11" t="s">
        <v>3246</v>
      </c>
      <c r="H118" s="5">
        <v>0</v>
      </c>
      <c r="I118" s="5">
        <v>0</v>
      </c>
      <c r="J118" s="5">
        <v>1000</v>
      </c>
      <c r="K118" s="12" t="s">
        <v>3125</v>
      </c>
      <c r="L118" s="6" t="s">
        <v>3853</v>
      </c>
      <c r="M118" s="13"/>
      <c r="N118" s="40">
        <v>0</v>
      </c>
      <c r="O118" s="40">
        <v>0</v>
      </c>
      <c r="P118" s="40">
        <v>0</v>
      </c>
      <c r="Q118" s="40">
        <v>0</v>
      </c>
      <c r="R118" s="40">
        <f t="shared" si="42"/>
        <v>0</v>
      </c>
      <c r="S118" s="40">
        <f t="shared" si="43"/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f t="shared" si="44"/>
        <v>0</v>
      </c>
      <c r="Y118" s="40">
        <f t="shared" si="45"/>
        <v>0</v>
      </c>
      <c r="Z118" s="40">
        <v>0</v>
      </c>
      <c r="AA118" s="40">
        <v>0</v>
      </c>
      <c r="AB118" s="40">
        <f t="shared" si="46"/>
        <v>0</v>
      </c>
      <c r="AC118" s="40">
        <f t="shared" si="47"/>
        <v>0</v>
      </c>
      <c r="AD118" s="40">
        <v>0</v>
      </c>
      <c r="AE118" s="40">
        <v>0</v>
      </c>
      <c r="AF118" s="40">
        <f t="shared" si="48"/>
        <v>0</v>
      </c>
      <c r="AG118" s="40">
        <f t="shared" si="49"/>
        <v>0</v>
      </c>
      <c r="AH118" s="40">
        <v>0</v>
      </c>
      <c r="AI118" s="40">
        <v>0</v>
      </c>
      <c r="AJ118" s="40">
        <v>0</v>
      </c>
      <c r="AK118" s="40">
        <f t="shared" si="50"/>
        <v>0</v>
      </c>
      <c r="AL118" s="40">
        <f t="shared" si="51"/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f t="shared" si="52"/>
        <v>0</v>
      </c>
      <c r="AR118" s="40">
        <f t="shared" si="53"/>
        <v>0</v>
      </c>
      <c r="AS118" s="40">
        <v>0</v>
      </c>
      <c r="AT118" s="40">
        <v>0</v>
      </c>
      <c r="AU118" s="40">
        <f t="shared" si="54"/>
        <v>0</v>
      </c>
      <c r="AV118" s="40">
        <f t="shared" si="55"/>
        <v>0</v>
      </c>
      <c r="AW118" s="44">
        <v>0</v>
      </c>
      <c r="AX118" s="44">
        <v>0</v>
      </c>
      <c r="AY118" s="44">
        <v>0</v>
      </c>
      <c r="AZ118" s="44">
        <f t="shared" si="56"/>
        <v>0</v>
      </c>
      <c r="BA118" s="44">
        <f t="shared" si="57"/>
        <v>0</v>
      </c>
      <c r="BB118" s="44">
        <v>0</v>
      </c>
      <c r="BC118" s="44">
        <v>0</v>
      </c>
      <c r="BD118" s="44">
        <f t="shared" si="58"/>
        <v>0</v>
      </c>
      <c r="BE118" s="44">
        <f t="shared" si="59"/>
        <v>0</v>
      </c>
      <c r="BF118" s="40">
        <v>0</v>
      </c>
      <c r="BG118" s="40">
        <v>0</v>
      </c>
      <c r="BH118" s="40">
        <v>0</v>
      </c>
      <c r="BI118" s="40">
        <v>0</v>
      </c>
      <c r="BJ118" s="40">
        <f t="shared" si="60"/>
        <v>0</v>
      </c>
      <c r="BK118" s="40">
        <f t="shared" si="61"/>
        <v>0</v>
      </c>
      <c r="BL118" s="40">
        <v>0</v>
      </c>
      <c r="BM118" s="40">
        <v>0</v>
      </c>
      <c r="BN118" s="40">
        <v>0</v>
      </c>
      <c r="BO118" s="40">
        <v>0</v>
      </c>
      <c r="BP118" s="40">
        <f t="shared" si="62"/>
        <v>0</v>
      </c>
      <c r="BQ118" s="40">
        <f t="shared" si="63"/>
        <v>0</v>
      </c>
      <c r="BR118" s="40">
        <v>0</v>
      </c>
      <c r="BS118" s="40">
        <v>0</v>
      </c>
      <c r="BT118" s="40">
        <v>0</v>
      </c>
      <c r="BU118" s="40">
        <f t="shared" si="64"/>
        <v>0</v>
      </c>
      <c r="BV118" s="40">
        <f t="shared" si="65"/>
        <v>0</v>
      </c>
      <c r="BW118" s="40">
        <v>0</v>
      </c>
      <c r="BX118" s="40">
        <v>0</v>
      </c>
      <c r="BY118" s="40">
        <v>0</v>
      </c>
      <c r="BZ118" s="40">
        <v>0</v>
      </c>
      <c r="CA118" s="40">
        <f t="shared" si="66"/>
        <v>0</v>
      </c>
      <c r="CB118" s="40">
        <f t="shared" si="67"/>
        <v>0</v>
      </c>
      <c r="CC118" s="40">
        <v>0</v>
      </c>
      <c r="CD118" s="40">
        <v>0</v>
      </c>
      <c r="CE118" s="40">
        <f t="shared" si="68"/>
        <v>0</v>
      </c>
      <c r="CF118" s="40">
        <f t="shared" si="69"/>
        <v>0</v>
      </c>
      <c r="CG118" s="44">
        <v>0</v>
      </c>
      <c r="CH118" s="44">
        <v>0</v>
      </c>
      <c r="CI118" s="44">
        <v>0</v>
      </c>
      <c r="CJ118" s="44">
        <f t="shared" si="70"/>
        <v>0</v>
      </c>
      <c r="CK118" s="44">
        <f t="shared" si="71"/>
        <v>0</v>
      </c>
      <c r="CL118" s="44">
        <v>0</v>
      </c>
      <c r="CM118" s="44">
        <v>0</v>
      </c>
      <c r="CN118" s="44">
        <f t="shared" si="72"/>
        <v>0</v>
      </c>
      <c r="CO118" s="44">
        <f t="shared" si="73"/>
        <v>0</v>
      </c>
      <c r="CP118" s="40">
        <v>0</v>
      </c>
      <c r="CQ118" s="40">
        <v>0</v>
      </c>
      <c r="CR118" s="40">
        <v>0</v>
      </c>
      <c r="CS118" s="40">
        <f t="shared" si="74"/>
        <v>0</v>
      </c>
      <c r="CT118" s="40">
        <f t="shared" si="75"/>
        <v>0</v>
      </c>
      <c r="CU118" s="40">
        <v>0</v>
      </c>
      <c r="CV118" s="40">
        <v>0</v>
      </c>
      <c r="CW118" s="40">
        <v>0</v>
      </c>
      <c r="CX118" s="40">
        <v>0</v>
      </c>
      <c r="CY118" s="40">
        <f t="shared" si="76"/>
        <v>0</v>
      </c>
      <c r="CZ118" s="40">
        <f t="shared" si="77"/>
        <v>0</v>
      </c>
      <c r="DA118" s="40">
        <v>0</v>
      </c>
      <c r="DB118" s="40">
        <v>0</v>
      </c>
      <c r="DC118" s="40">
        <f t="shared" si="78"/>
        <v>0</v>
      </c>
      <c r="DD118" s="40">
        <f t="shared" si="79"/>
        <v>0</v>
      </c>
      <c r="DE118" s="44">
        <v>0</v>
      </c>
      <c r="DF118" s="44">
        <v>0</v>
      </c>
      <c r="DG118" s="44">
        <v>0</v>
      </c>
      <c r="DH118" s="44">
        <f t="shared" si="80"/>
        <v>0</v>
      </c>
      <c r="DI118" s="44">
        <f t="shared" si="81"/>
        <v>0</v>
      </c>
      <c r="DJ118" s="43">
        <v>0</v>
      </c>
      <c r="DK118" s="43">
        <v>0</v>
      </c>
      <c r="DL118" s="43">
        <f t="shared" si="82"/>
        <v>0</v>
      </c>
      <c r="DM118" s="43">
        <f t="shared" si="83"/>
        <v>0</v>
      </c>
    </row>
    <row r="119" spans="1:117" ht="14.85" customHeight="1" x14ac:dyDescent="0.25">
      <c r="A119" s="5" t="s">
        <v>410</v>
      </c>
      <c r="B119" s="5" t="s">
        <v>411</v>
      </c>
      <c r="C119" s="5" t="s">
        <v>4980</v>
      </c>
      <c r="D119" s="5" t="s">
        <v>412</v>
      </c>
      <c r="E119" s="5" t="s">
        <v>413</v>
      </c>
      <c r="G119" s="11" t="s">
        <v>2890</v>
      </c>
      <c r="H119" s="5">
        <v>1</v>
      </c>
      <c r="I119" s="5">
        <v>-1000</v>
      </c>
      <c r="J119" s="5">
        <v>1000</v>
      </c>
      <c r="K119" s="12" t="s">
        <v>2813</v>
      </c>
      <c r="L119" s="6" t="s">
        <v>3854</v>
      </c>
      <c r="M119" s="10"/>
      <c r="N119" s="40">
        <v>-3.6213901435530715E-2</v>
      </c>
      <c r="O119" s="40">
        <v>-3.6213901435530715E-2</v>
      </c>
      <c r="P119" s="40">
        <v>-3.6213901435530715E-2</v>
      </c>
      <c r="Q119" s="40">
        <v>-3.7097167324191105E-2</v>
      </c>
      <c r="R119" s="40">
        <f t="shared" si="42"/>
        <v>-3.6434717907695813E-2</v>
      </c>
      <c r="S119" s="40">
        <f t="shared" si="43"/>
        <v>3.8246534893806742E-4</v>
      </c>
      <c r="T119" s="40">
        <v>-3.7097167324191105E-2</v>
      </c>
      <c r="U119" s="40">
        <v>-3.7097167324191105E-2</v>
      </c>
      <c r="V119" s="40">
        <v>-3.6213901435530715E-2</v>
      </c>
      <c r="W119" s="40">
        <v>-3.7097167324191105E-2</v>
      </c>
      <c r="X119" s="40">
        <f t="shared" si="44"/>
        <v>-3.6876350852026007E-2</v>
      </c>
      <c r="Y119" s="40">
        <f t="shared" si="45"/>
        <v>3.8246534893806742E-4</v>
      </c>
      <c r="Z119" s="40">
        <v>-3.6213901435530715E-2</v>
      </c>
      <c r="AA119" s="40">
        <v>-3.7097167324191105E-2</v>
      </c>
      <c r="AB119" s="40">
        <f t="shared" si="46"/>
        <v>-3.665553437986091E-2</v>
      </c>
      <c r="AC119" s="40">
        <f t="shared" si="47"/>
        <v>4.4163294433019473E-4</v>
      </c>
      <c r="AD119" s="40">
        <v>-3.7097167324191105E-2</v>
      </c>
      <c r="AE119" s="40">
        <v>-3.6213901435530715E-2</v>
      </c>
      <c r="AF119" s="40">
        <f t="shared" si="48"/>
        <v>-3.665553437986091E-2</v>
      </c>
      <c r="AG119" s="40">
        <f t="shared" si="49"/>
        <v>4.4163294433019473E-4</v>
      </c>
      <c r="AH119" s="40">
        <v>-3.6213901435303342E-2</v>
      </c>
      <c r="AI119" s="40">
        <v>-3.6213901435530715E-2</v>
      </c>
      <c r="AJ119" s="40">
        <v>-3.6213901435530715E-2</v>
      </c>
      <c r="AK119" s="40">
        <f t="shared" si="50"/>
        <v>-3.6213901435454922E-2</v>
      </c>
      <c r="AL119" s="40">
        <f t="shared" si="51"/>
        <v>1.0718497853776833E-13</v>
      </c>
      <c r="AM119" s="40">
        <v>-3.7097167324304792E-2</v>
      </c>
      <c r="AN119" s="40">
        <v>-3.7097167324191105E-2</v>
      </c>
      <c r="AO119" s="40">
        <v>-3.7097167324077418E-2</v>
      </c>
      <c r="AP119" s="40">
        <v>-3.7980433212851494E-2</v>
      </c>
      <c r="AQ119" s="40">
        <f t="shared" si="52"/>
        <v>-3.7317983796356202E-2</v>
      </c>
      <c r="AR119" s="40">
        <f t="shared" si="53"/>
        <v>3.8246534893806742E-4</v>
      </c>
      <c r="AS119" s="40">
        <v>-3.7097167324191105E-2</v>
      </c>
      <c r="AT119" s="40">
        <v>-3.7097167324191105E-2</v>
      </c>
      <c r="AU119" s="40">
        <f t="shared" si="54"/>
        <v>-3.7097167324191105E-2</v>
      </c>
      <c r="AV119" s="40">
        <f t="shared" si="55"/>
        <v>0</v>
      </c>
      <c r="AW119" s="44">
        <v>-1.7665317773435163E-2</v>
      </c>
      <c r="AX119" s="44">
        <v>-1.7312011417971007E-2</v>
      </c>
      <c r="AY119" s="44">
        <v>-1.6958705062393165E-2</v>
      </c>
      <c r="AZ119" s="44">
        <f t="shared" si="56"/>
        <v>-1.731201141793311E-2</v>
      </c>
      <c r="BA119" s="44">
        <f t="shared" si="57"/>
        <v>2.8847343130293149E-4</v>
      </c>
      <c r="BB119" s="44">
        <v>-1.8548583662095552E-2</v>
      </c>
      <c r="BC119" s="44">
        <v>-1.8548583662095552E-2</v>
      </c>
      <c r="BD119" s="44">
        <f t="shared" si="58"/>
        <v>-1.8548583662095552E-2</v>
      </c>
      <c r="BE119" s="44">
        <f t="shared" si="59"/>
        <v>0</v>
      </c>
      <c r="BF119" s="40">
        <v>-7.1511727223651178E-2</v>
      </c>
      <c r="BG119" s="40">
        <v>-6.9674570751317333E-2</v>
      </c>
      <c r="BH119" s="40">
        <v>-7.960087617834688E-2</v>
      </c>
      <c r="BI119" s="40">
        <v>-7.0065914893007175E-2</v>
      </c>
      <c r="BJ119" s="40">
        <f t="shared" si="60"/>
        <v>-7.2713272261580641E-2</v>
      </c>
      <c r="BK119" s="40">
        <f t="shared" si="61"/>
        <v>4.0350032867967804E-3</v>
      </c>
      <c r="BL119" s="40">
        <v>-6.3097840516888937E-2</v>
      </c>
      <c r="BM119" s="40">
        <v>-6.604878333587294E-2</v>
      </c>
      <c r="BN119" s="40">
        <v>-6.5799790822438808E-2</v>
      </c>
      <c r="BO119" s="40">
        <v>-6.5866230320921204E-2</v>
      </c>
      <c r="BP119" s="40">
        <f t="shared" si="62"/>
        <v>-6.5203161249030472E-2</v>
      </c>
      <c r="BQ119" s="40">
        <f t="shared" si="63"/>
        <v>1.2189216074982255E-3</v>
      </c>
      <c r="BR119" s="40">
        <v>-4.2570522701907976E-2</v>
      </c>
      <c r="BS119" s="40">
        <v>-4.10276575601074E-2</v>
      </c>
      <c r="BT119" s="40">
        <v>-4.1757795571584211E-2</v>
      </c>
      <c r="BU119" s="40">
        <f t="shared" si="64"/>
        <v>-4.1785325277866527E-2</v>
      </c>
      <c r="BV119" s="40">
        <f t="shared" si="65"/>
        <v>6.3017279375941564E-4</v>
      </c>
      <c r="BW119" s="40">
        <v>-4.5557940242815675E-2</v>
      </c>
      <c r="BX119" s="40">
        <v>-4.4303643677721993E-2</v>
      </c>
      <c r="BY119" s="40">
        <v>-4.4973781519502154E-2</v>
      </c>
      <c r="BZ119" s="40">
        <v>-4.5192094651497428E-2</v>
      </c>
      <c r="CA119" s="40">
        <f t="shared" si="66"/>
        <v>-4.5006865022884313E-2</v>
      </c>
      <c r="CB119" s="40">
        <f t="shared" si="67"/>
        <v>4.5651086838828151E-4</v>
      </c>
      <c r="CC119" s="40">
        <v>-4.2422066948006432E-2</v>
      </c>
      <c r="CD119" s="40">
        <v>-4.2184193903494815E-2</v>
      </c>
      <c r="CE119" s="40">
        <f t="shared" si="68"/>
        <v>-4.2303130425750624E-2</v>
      </c>
      <c r="CF119" s="40">
        <f t="shared" si="69"/>
        <v>1.1893652225580809E-4</v>
      </c>
      <c r="CG119" s="44">
        <v>-2.118155709979419E-2</v>
      </c>
      <c r="CH119" s="44">
        <v>-2.2204885766200277E-2</v>
      </c>
      <c r="CI119" s="44">
        <v>-1.8669925209223948E-2</v>
      </c>
      <c r="CJ119" s="44">
        <f t="shared" si="70"/>
        <v>-2.0685456025072806E-2</v>
      </c>
      <c r="CK119" s="44">
        <f t="shared" si="71"/>
        <v>1.4851652527803959E-3</v>
      </c>
      <c r="CL119" s="44">
        <v>-2.4607941131307598E-2</v>
      </c>
      <c r="CM119" s="44">
        <v>-2.2523423828943123E-2</v>
      </c>
      <c r="CN119" s="44">
        <f t="shared" si="72"/>
        <v>-2.3565682480125361E-2</v>
      </c>
      <c r="CO119" s="44">
        <f t="shared" si="73"/>
        <v>1.0422586511822374E-3</v>
      </c>
      <c r="CP119" s="40">
        <v>-4.1304361122570299E-2</v>
      </c>
      <c r="CQ119" s="40">
        <v>-3.9266728950678953E-2</v>
      </c>
      <c r="CR119" s="40">
        <v>-4.0569329879758698E-2</v>
      </c>
      <c r="CS119" s="40">
        <f t="shared" si="74"/>
        <v>-4.0380139984335983E-2</v>
      </c>
      <c r="CT119" s="40">
        <f t="shared" si="75"/>
        <v>8.4254805179653466E-4</v>
      </c>
      <c r="CU119" s="40">
        <v>-4.0965804807001405E-2</v>
      </c>
      <c r="CV119" s="40">
        <v>-3.9803063539125105E-2</v>
      </c>
      <c r="CW119" s="40">
        <v>-4.0287355017085247E-2</v>
      </c>
      <c r="CX119" s="40">
        <v>-4.0507515058834542E-2</v>
      </c>
      <c r="CY119" s="40">
        <f t="shared" si="76"/>
        <v>-4.0390934605511575E-2</v>
      </c>
      <c r="CZ119" s="40">
        <f t="shared" si="77"/>
        <v>4.1844589629092986E-4</v>
      </c>
      <c r="DA119" s="40">
        <v>-4.2422066948006432E-2</v>
      </c>
      <c r="DB119" s="40">
        <v>-4.2184193903494815E-2</v>
      </c>
      <c r="DC119" s="40">
        <f t="shared" si="78"/>
        <v>-4.2303130425750624E-2</v>
      </c>
      <c r="DD119" s="40">
        <f t="shared" si="79"/>
        <v>1.1893652225580809E-4</v>
      </c>
      <c r="DE119" s="44">
        <v>-2.118155709979419E-2</v>
      </c>
      <c r="DF119" s="44">
        <v>-2.2204885766200277E-2</v>
      </c>
      <c r="DG119" s="44">
        <v>-1.8669925209223948E-2</v>
      </c>
      <c r="DH119" s="44">
        <f t="shared" si="80"/>
        <v>-2.0685456025072806E-2</v>
      </c>
      <c r="DI119" s="44">
        <f t="shared" si="81"/>
        <v>1.4851652527803959E-3</v>
      </c>
      <c r="DJ119" s="43">
        <v>-2.4607941131307598E-2</v>
      </c>
      <c r="DK119" s="43">
        <v>-2.2523423828943123E-2</v>
      </c>
      <c r="DL119" s="43">
        <f t="shared" si="82"/>
        <v>-2.3565682480125361E-2</v>
      </c>
      <c r="DM119" s="43">
        <f t="shared" si="83"/>
        <v>1.0422586511822374E-3</v>
      </c>
    </row>
    <row r="120" spans="1:117" ht="14.85" customHeight="1" x14ac:dyDescent="0.25">
      <c r="A120" s="5" t="s">
        <v>414</v>
      </c>
      <c r="B120" s="5" t="s">
        <v>415</v>
      </c>
      <c r="C120" s="5" t="s">
        <v>4981</v>
      </c>
      <c r="D120" s="5" t="s">
        <v>416</v>
      </c>
      <c r="E120" s="5" t="s">
        <v>417</v>
      </c>
      <c r="G120" s="11" t="s">
        <v>3368</v>
      </c>
      <c r="H120" s="5">
        <v>1</v>
      </c>
      <c r="I120" s="5">
        <v>-1000</v>
      </c>
      <c r="J120" s="5">
        <v>1000</v>
      </c>
      <c r="K120" s="12" t="s">
        <v>3441</v>
      </c>
      <c r="L120" s="6" t="s">
        <v>3855</v>
      </c>
      <c r="M120" s="13"/>
      <c r="N120" s="40">
        <v>0</v>
      </c>
      <c r="O120" s="40">
        <v>0</v>
      </c>
      <c r="P120" s="40">
        <v>0</v>
      </c>
      <c r="Q120" s="40">
        <v>0</v>
      </c>
      <c r="R120" s="40">
        <f t="shared" si="42"/>
        <v>0</v>
      </c>
      <c r="S120" s="40">
        <f t="shared" si="43"/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f t="shared" si="44"/>
        <v>0</v>
      </c>
      <c r="Y120" s="40">
        <f t="shared" si="45"/>
        <v>0</v>
      </c>
      <c r="Z120" s="40">
        <v>0</v>
      </c>
      <c r="AA120" s="40">
        <v>0</v>
      </c>
      <c r="AB120" s="40">
        <f t="shared" si="46"/>
        <v>0</v>
      </c>
      <c r="AC120" s="40">
        <f t="shared" si="47"/>
        <v>0</v>
      </c>
      <c r="AD120" s="40">
        <v>0</v>
      </c>
      <c r="AE120" s="40">
        <v>0</v>
      </c>
      <c r="AF120" s="40">
        <f t="shared" si="48"/>
        <v>0</v>
      </c>
      <c r="AG120" s="40">
        <f t="shared" si="49"/>
        <v>0</v>
      </c>
      <c r="AH120" s="40">
        <v>0</v>
      </c>
      <c r="AI120" s="40">
        <v>0</v>
      </c>
      <c r="AJ120" s="40">
        <v>0</v>
      </c>
      <c r="AK120" s="40">
        <f t="shared" si="50"/>
        <v>0</v>
      </c>
      <c r="AL120" s="40">
        <f t="shared" si="51"/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f t="shared" si="52"/>
        <v>0</v>
      </c>
      <c r="AR120" s="40">
        <f t="shared" si="53"/>
        <v>0</v>
      </c>
      <c r="AS120" s="40">
        <v>0</v>
      </c>
      <c r="AT120" s="40">
        <v>0</v>
      </c>
      <c r="AU120" s="40">
        <f t="shared" si="54"/>
        <v>0</v>
      </c>
      <c r="AV120" s="40">
        <f t="shared" si="55"/>
        <v>0</v>
      </c>
      <c r="AW120" s="44">
        <v>0</v>
      </c>
      <c r="AX120" s="44">
        <v>0</v>
      </c>
      <c r="AY120" s="44">
        <v>0</v>
      </c>
      <c r="AZ120" s="44">
        <f t="shared" si="56"/>
        <v>0</v>
      </c>
      <c r="BA120" s="44">
        <f t="shared" si="57"/>
        <v>0</v>
      </c>
      <c r="BB120" s="44">
        <v>0</v>
      </c>
      <c r="BC120" s="44">
        <v>0</v>
      </c>
      <c r="BD120" s="44">
        <f t="shared" si="58"/>
        <v>0</v>
      </c>
      <c r="BE120" s="44">
        <f t="shared" si="59"/>
        <v>0</v>
      </c>
      <c r="BF120" s="40">
        <v>0</v>
      </c>
      <c r="BG120" s="40">
        <v>0</v>
      </c>
      <c r="BH120" s="40">
        <v>0</v>
      </c>
      <c r="BI120" s="40">
        <v>0</v>
      </c>
      <c r="BJ120" s="40">
        <f t="shared" si="60"/>
        <v>0</v>
      </c>
      <c r="BK120" s="40">
        <f t="shared" si="61"/>
        <v>0</v>
      </c>
      <c r="BL120" s="40">
        <v>0</v>
      </c>
      <c r="BM120" s="40">
        <v>0</v>
      </c>
      <c r="BN120" s="40">
        <v>0</v>
      </c>
      <c r="BO120" s="40">
        <v>0</v>
      </c>
      <c r="BP120" s="40">
        <f t="shared" si="62"/>
        <v>0</v>
      </c>
      <c r="BQ120" s="40">
        <f t="shared" si="63"/>
        <v>0</v>
      </c>
      <c r="BR120" s="40">
        <v>0</v>
      </c>
      <c r="BS120" s="40">
        <v>0</v>
      </c>
      <c r="BT120" s="40">
        <v>0</v>
      </c>
      <c r="BU120" s="40">
        <f t="shared" si="64"/>
        <v>0</v>
      </c>
      <c r="BV120" s="40">
        <f t="shared" si="65"/>
        <v>0</v>
      </c>
      <c r="BW120" s="40">
        <v>0</v>
      </c>
      <c r="BX120" s="40">
        <v>0</v>
      </c>
      <c r="BY120" s="40">
        <v>0</v>
      </c>
      <c r="BZ120" s="40">
        <v>0</v>
      </c>
      <c r="CA120" s="40">
        <f t="shared" si="66"/>
        <v>0</v>
      </c>
      <c r="CB120" s="40">
        <f t="shared" si="67"/>
        <v>0</v>
      </c>
      <c r="CC120" s="40">
        <v>0</v>
      </c>
      <c r="CD120" s="40">
        <v>0</v>
      </c>
      <c r="CE120" s="40">
        <f t="shared" si="68"/>
        <v>0</v>
      </c>
      <c r="CF120" s="40">
        <f t="shared" si="69"/>
        <v>0</v>
      </c>
      <c r="CG120" s="44">
        <v>0</v>
      </c>
      <c r="CH120" s="44">
        <v>0</v>
      </c>
      <c r="CI120" s="44">
        <v>0</v>
      </c>
      <c r="CJ120" s="44">
        <f t="shared" si="70"/>
        <v>0</v>
      </c>
      <c r="CK120" s="44">
        <f t="shared" si="71"/>
        <v>0</v>
      </c>
      <c r="CL120" s="44">
        <v>0</v>
      </c>
      <c r="CM120" s="44">
        <v>0</v>
      </c>
      <c r="CN120" s="44">
        <f t="shared" si="72"/>
        <v>0</v>
      </c>
      <c r="CO120" s="44">
        <f t="shared" si="73"/>
        <v>0</v>
      </c>
      <c r="CP120" s="40">
        <v>0</v>
      </c>
      <c r="CQ120" s="40">
        <v>0</v>
      </c>
      <c r="CR120" s="40">
        <v>0</v>
      </c>
      <c r="CS120" s="40">
        <f t="shared" si="74"/>
        <v>0</v>
      </c>
      <c r="CT120" s="40">
        <f t="shared" si="75"/>
        <v>0</v>
      </c>
      <c r="CU120" s="40">
        <v>0</v>
      </c>
      <c r="CV120" s="40">
        <v>0</v>
      </c>
      <c r="CW120" s="40">
        <v>0</v>
      </c>
      <c r="CX120" s="40">
        <v>0</v>
      </c>
      <c r="CY120" s="40">
        <f t="shared" si="76"/>
        <v>0</v>
      </c>
      <c r="CZ120" s="40">
        <f t="shared" si="77"/>
        <v>0</v>
      </c>
      <c r="DA120" s="40">
        <v>0</v>
      </c>
      <c r="DB120" s="40">
        <v>0</v>
      </c>
      <c r="DC120" s="40">
        <f t="shared" si="78"/>
        <v>0</v>
      </c>
      <c r="DD120" s="40">
        <f t="shared" si="79"/>
        <v>0</v>
      </c>
      <c r="DE120" s="44">
        <v>0</v>
      </c>
      <c r="DF120" s="44">
        <v>0</v>
      </c>
      <c r="DG120" s="44">
        <v>0</v>
      </c>
      <c r="DH120" s="44">
        <f t="shared" si="80"/>
        <v>0</v>
      </c>
      <c r="DI120" s="44">
        <f t="shared" si="81"/>
        <v>0</v>
      </c>
      <c r="DJ120" s="43">
        <v>0</v>
      </c>
      <c r="DK120" s="43">
        <v>0</v>
      </c>
      <c r="DL120" s="43">
        <f t="shared" si="82"/>
        <v>0</v>
      </c>
      <c r="DM120" s="43">
        <f t="shared" si="83"/>
        <v>0</v>
      </c>
    </row>
    <row r="121" spans="1:117" ht="14.85" customHeight="1" x14ac:dyDescent="0.25">
      <c r="A121" s="5" t="s">
        <v>418</v>
      </c>
      <c r="B121" s="5" t="s">
        <v>419</v>
      </c>
      <c r="C121" s="5" t="s">
        <v>4982</v>
      </c>
      <c r="D121" s="5" t="s">
        <v>420</v>
      </c>
      <c r="E121" s="5" t="s">
        <v>421</v>
      </c>
      <c r="G121" s="11" t="s">
        <v>3183</v>
      </c>
      <c r="H121" s="5">
        <v>1</v>
      </c>
      <c r="I121" s="5">
        <v>-1000</v>
      </c>
      <c r="J121" s="5">
        <v>1000</v>
      </c>
      <c r="K121" s="12" t="s">
        <v>2834</v>
      </c>
      <c r="L121" s="6" t="s">
        <v>3856</v>
      </c>
      <c r="M121" s="10"/>
      <c r="N121" s="40">
        <v>0</v>
      </c>
      <c r="O121" s="40">
        <v>0</v>
      </c>
      <c r="P121" s="40">
        <v>0</v>
      </c>
      <c r="Q121" s="40">
        <v>0</v>
      </c>
      <c r="R121" s="40">
        <f t="shared" si="42"/>
        <v>0</v>
      </c>
      <c r="S121" s="40">
        <f t="shared" si="43"/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f t="shared" si="44"/>
        <v>0</v>
      </c>
      <c r="Y121" s="40">
        <f t="shared" si="45"/>
        <v>0</v>
      </c>
      <c r="Z121" s="40">
        <v>0</v>
      </c>
      <c r="AA121" s="40">
        <v>0</v>
      </c>
      <c r="AB121" s="40">
        <f t="shared" si="46"/>
        <v>0</v>
      </c>
      <c r="AC121" s="40">
        <f t="shared" si="47"/>
        <v>0</v>
      </c>
      <c r="AD121" s="40">
        <v>0</v>
      </c>
      <c r="AE121" s="40">
        <v>0</v>
      </c>
      <c r="AF121" s="40">
        <f t="shared" si="48"/>
        <v>0</v>
      </c>
      <c r="AG121" s="40">
        <f t="shared" si="49"/>
        <v>0</v>
      </c>
      <c r="AH121" s="40">
        <v>0</v>
      </c>
      <c r="AI121" s="40">
        <v>0</v>
      </c>
      <c r="AJ121" s="40">
        <v>0</v>
      </c>
      <c r="AK121" s="40">
        <f t="shared" si="50"/>
        <v>0</v>
      </c>
      <c r="AL121" s="40">
        <f t="shared" si="51"/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f t="shared" si="52"/>
        <v>0</v>
      </c>
      <c r="AR121" s="40">
        <f t="shared" si="53"/>
        <v>0</v>
      </c>
      <c r="AS121" s="40">
        <v>0</v>
      </c>
      <c r="AT121" s="40">
        <v>0</v>
      </c>
      <c r="AU121" s="40">
        <f t="shared" si="54"/>
        <v>0</v>
      </c>
      <c r="AV121" s="40">
        <f t="shared" si="55"/>
        <v>0</v>
      </c>
      <c r="AW121" s="44">
        <v>0</v>
      </c>
      <c r="AX121" s="44">
        <v>0</v>
      </c>
      <c r="AY121" s="44">
        <v>0</v>
      </c>
      <c r="AZ121" s="44">
        <f t="shared" si="56"/>
        <v>0</v>
      </c>
      <c r="BA121" s="44">
        <f t="shared" si="57"/>
        <v>0</v>
      </c>
      <c r="BB121" s="44">
        <v>0</v>
      </c>
      <c r="BC121" s="44">
        <v>0</v>
      </c>
      <c r="BD121" s="44">
        <f t="shared" si="58"/>
        <v>0</v>
      </c>
      <c r="BE121" s="44">
        <f t="shared" si="59"/>
        <v>0</v>
      </c>
      <c r="BF121" s="40">
        <v>0</v>
      </c>
      <c r="BG121" s="40">
        <v>0</v>
      </c>
      <c r="BH121" s="40">
        <v>0</v>
      </c>
      <c r="BI121" s="40">
        <v>0</v>
      </c>
      <c r="BJ121" s="40">
        <f t="shared" si="60"/>
        <v>0</v>
      </c>
      <c r="BK121" s="40">
        <f t="shared" si="61"/>
        <v>0</v>
      </c>
      <c r="BL121" s="40">
        <v>0</v>
      </c>
      <c r="BM121" s="40">
        <v>0</v>
      </c>
      <c r="BN121" s="40">
        <v>0</v>
      </c>
      <c r="BO121" s="40">
        <v>0</v>
      </c>
      <c r="BP121" s="40">
        <f t="shared" si="62"/>
        <v>0</v>
      </c>
      <c r="BQ121" s="40">
        <f t="shared" si="63"/>
        <v>0</v>
      </c>
      <c r="BR121" s="40">
        <v>0</v>
      </c>
      <c r="BS121" s="40">
        <v>0</v>
      </c>
      <c r="BT121" s="40">
        <v>0</v>
      </c>
      <c r="BU121" s="40">
        <f t="shared" si="64"/>
        <v>0</v>
      </c>
      <c r="BV121" s="40">
        <f t="shared" si="65"/>
        <v>0</v>
      </c>
      <c r="BW121" s="40">
        <v>0</v>
      </c>
      <c r="BX121" s="40">
        <v>0</v>
      </c>
      <c r="BY121" s="40">
        <v>0</v>
      </c>
      <c r="BZ121" s="40">
        <v>0</v>
      </c>
      <c r="CA121" s="40">
        <f t="shared" si="66"/>
        <v>0</v>
      </c>
      <c r="CB121" s="40">
        <f t="shared" si="67"/>
        <v>0</v>
      </c>
      <c r="CC121" s="40">
        <v>0</v>
      </c>
      <c r="CD121" s="40">
        <v>0</v>
      </c>
      <c r="CE121" s="40">
        <f t="shared" si="68"/>
        <v>0</v>
      </c>
      <c r="CF121" s="40">
        <f t="shared" si="69"/>
        <v>0</v>
      </c>
      <c r="CG121" s="44">
        <v>0</v>
      </c>
      <c r="CH121" s="44">
        <v>0</v>
      </c>
      <c r="CI121" s="44">
        <v>0</v>
      </c>
      <c r="CJ121" s="44">
        <f t="shared" si="70"/>
        <v>0</v>
      </c>
      <c r="CK121" s="44">
        <f t="shared" si="71"/>
        <v>0</v>
      </c>
      <c r="CL121" s="44">
        <v>0</v>
      </c>
      <c r="CM121" s="44">
        <v>0</v>
      </c>
      <c r="CN121" s="44">
        <f t="shared" si="72"/>
        <v>0</v>
      </c>
      <c r="CO121" s="44">
        <f t="shared" si="73"/>
        <v>0</v>
      </c>
      <c r="CP121" s="40">
        <v>0</v>
      </c>
      <c r="CQ121" s="40">
        <v>0</v>
      </c>
      <c r="CR121" s="40">
        <v>0</v>
      </c>
      <c r="CS121" s="40">
        <f t="shared" si="74"/>
        <v>0</v>
      </c>
      <c r="CT121" s="40">
        <f t="shared" si="75"/>
        <v>0</v>
      </c>
      <c r="CU121" s="40">
        <v>0</v>
      </c>
      <c r="CV121" s="40">
        <v>0</v>
      </c>
      <c r="CW121" s="40">
        <v>0</v>
      </c>
      <c r="CX121" s="40">
        <v>0</v>
      </c>
      <c r="CY121" s="40">
        <f t="shared" si="76"/>
        <v>0</v>
      </c>
      <c r="CZ121" s="40">
        <f t="shared" si="77"/>
        <v>0</v>
      </c>
      <c r="DA121" s="40">
        <v>0</v>
      </c>
      <c r="DB121" s="40">
        <v>0</v>
      </c>
      <c r="DC121" s="40">
        <f t="shared" si="78"/>
        <v>0</v>
      </c>
      <c r="DD121" s="40">
        <f t="shared" si="79"/>
        <v>0</v>
      </c>
      <c r="DE121" s="44">
        <v>0</v>
      </c>
      <c r="DF121" s="44">
        <v>0</v>
      </c>
      <c r="DG121" s="44">
        <v>0</v>
      </c>
      <c r="DH121" s="44">
        <f t="shared" si="80"/>
        <v>0</v>
      </c>
      <c r="DI121" s="44">
        <f t="shared" si="81"/>
        <v>0</v>
      </c>
      <c r="DJ121" s="43">
        <v>0</v>
      </c>
      <c r="DK121" s="43">
        <v>0</v>
      </c>
      <c r="DL121" s="43">
        <f t="shared" si="82"/>
        <v>0</v>
      </c>
      <c r="DM121" s="43">
        <f t="shared" si="83"/>
        <v>0</v>
      </c>
    </row>
    <row r="122" spans="1:117" ht="14.85" customHeight="1" x14ac:dyDescent="0.25">
      <c r="A122" s="5" t="s">
        <v>422</v>
      </c>
      <c r="B122" s="5" t="s">
        <v>423</v>
      </c>
      <c r="C122" s="5" t="s">
        <v>4983</v>
      </c>
      <c r="D122" s="5" t="s">
        <v>424</v>
      </c>
      <c r="E122" s="5" t="s">
        <v>425</v>
      </c>
      <c r="G122" s="11" t="s">
        <v>2917</v>
      </c>
      <c r="H122" s="5">
        <v>1</v>
      </c>
      <c r="I122" s="5">
        <v>-1000</v>
      </c>
      <c r="J122" s="5">
        <v>1000</v>
      </c>
      <c r="K122" s="12" t="s">
        <v>2980</v>
      </c>
      <c r="L122" s="6" t="s">
        <v>3857</v>
      </c>
      <c r="M122" s="13"/>
      <c r="N122" s="40">
        <v>0</v>
      </c>
      <c r="O122" s="40">
        <v>0</v>
      </c>
      <c r="P122" s="40">
        <v>0</v>
      </c>
      <c r="Q122" s="40">
        <v>0</v>
      </c>
      <c r="R122" s="40">
        <f t="shared" si="42"/>
        <v>0</v>
      </c>
      <c r="S122" s="40">
        <f t="shared" si="43"/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f t="shared" si="44"/>
        <v>0</v>
      </c>
      <c r="Y122" s="40">
        <f t="shared" si="45"/>
        <v>0</v>
      </c>
      <c r="Z122" s="40">
        <v>0</v>
      </c>
      <c r="AA122" s="40">
        <v>0</v>
      </c>
      <c r="AB122" s="40">
        <f t="shared" si="46"/>
        <v>0</v>
      </c>
      <c r="AC122" s="40">
        <f t="shared" si="47"/>
        <v>0</v>
      </c>
      <c r="AD122" s="40">
        <v>0</v>
      </c>
      <c r="AE122" s="40">
        <v>0</v>
      </c>
      <c r="AF122" s="40">
        <f t="shared" si="48"/>
        <v>0</v>
      </c>
      <c r="AG122" s="40">
        <f t="shared" si="49"/>
        <v>0</v>
      </c>
      <c r="AH122" s="40">
        <v>0</v>
      </c>
      <c r="AI122" s="40">
        <v>0</v>
      </c>
      <c r="AJ122" s="40">
        <v>0</v>
      </c>
      <c r="AK122" s="40">
        <f t="shared" si="50"/>
        <v>0</v>
      </c>
      <c r="AL122" s="40">
        <f t="shared" si="51"/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f t="shared" si="52"/>
        <v>0</v>
      </c>
      <c r="AR122" s="40">
        <f t="shared" si="53"/>
        <v>0</v>
      </c>
      <c r="AS122" s="40">
        <v>0</v>
      </c>
      <c r="AT122" s="40">
        <v>0</v>
      </c>
      <c r="AU122" s="40">
        <f t="shared" si="54"/>
        <v>0</v>
      </c>
      <c r="AV122" s="40">
        <f t="shared" si="55"/>
        <v>0</v>
      </c>
      <c r="AW122" s="44">
        <v>0</v>
      </c>
      <c r="AX122" s="44">
        <v>0</v>
      </c>
      <c r="AY122" s="44">
        <v>0</v>
      </c>
      <c r="AZ122" s="44">
        <f t="shared" si="56"/>
        <v>0</v>
      </c>
      <c r="BA122" s="44">
        <f t="shared" si="57"/>
        <v>0</v>
      </c>
      <c r="BB122" s="44">
        <v>0</v>
      </c>
      <c r="BC122" s="44">
        <v>0</v>
      </c>
      <c r="BD122" s="44">
        <f t="shared" si="58"/>
        <v>0</v>
      </c>
      <c r="BE122" s="44">
        <f t="shared" si="59"/>
        <v>0</v>
      </c>
      <c r="BF122" s="40">
        <v>0</v>
      </c>
      <c r="BG122" s="40">
        <v>0</v>
      </c>
      <c r="BH122" s="40">
        <v>0</v>
      </c>
      <c r="BI122" s="40">
        <v>0</v>
      </c>
      <c r="BJ122" s="40">
        <f t="shared" si="60"/>
        <v>0</v>
      </c>
      <c r="BK122" s="40">
        <f t="shared" si="61"/>
        <v>0</v>
      </c>
      <c r="BL122" s="40">
        <v>0</v>
      </c>
      <c r="BM122" s="40">
        <v>0</v>
      </c>
      <c r="BN122" s="40">
        <v>0</v>
      </c>
      <c r="BO122" s="40">
        <v>0</v>
      </c>
      <c r="BP122" s="40">
        <f t="shared" si="62"/>
        <v>0</v>
      </c>
      <c r="BQ122" s="40">
        <f t="shared" si="63"/>
        <v>0</v>
      </c>
      <c r="BR122" s="40">
        <v>0</v>
      </c>
      <c r="BS122" s="40">
        <v>0</v>
      </c>
      <c r="BT122" s="40">
        <v>0</v>
      </c>
      <c r="BU122" s="40">
        <f t="shared" si="64"/>
        <v>0</v>
      </c>
      <c r="BV122" s="40">
        <f t="shared" si="65"/>
        <v>0</v>
      </c>
      <c r="BW122" s="40">
        <v>0</v>
      </c>
      <c r="BX122" s="40">
        <v>0</v>
      </c>
      <c r="BY122" s="40">
        <v>0</v>
      </c>
      <c r="BZ122" s="40">
        <v>0</v>
      </c>
      <c r="CA122" s="40">
        <f t="shared" si="66"/>
        <v>0</v>
      </c>
      <c r="CB122" s="40">
        <f t="shared" si="67"/>
        <v>0</v>
      </c>
      <c r="CC122" s="40">
        <v>0</v>
      </c>
      <c r="CD122" s="40">
        <v>0</v>
      </c>
      <c r="CE122" s="40">
        <f t="shared" si="68"/>
        <v>0</v>
      </c>
      <c r="CF122" s="40">
        <f t="shared" si="69"/>
        <v>0</v>
      </c>
      <c r="CG122" s="44">
        <v>0</v>
      </c>
      <c r="CH122" s="44">
        <v>0</v>
      </c>
      <c r="CI122" s="44">
        <v>0</v>
      </c>
      <c r="CJ122" s="44">
        <f t="shared" si="70"/>
        <v>0</v>
      </c>
      <c r="CK122" s="44">
        <f t="shared" si="71"/>
        <v>0</v>
      </c>
      <c r="CL122" s="44">
        <v>0</v>
      </c>
      <c r="CM122" s="44">
        <v>0</v>
      </c>
      <c r="CN122" s="44">
        <f t="shared" si="72"/>
        <v>0</v>
      </c>
      <c r="CO122" s="44">
        <f t="shared" si="73"/>
        <v>0</v>
      </c>
      <c r="CP122" s="40">
        <v>0</v>
      </c>
      <c r="CQ122" s="40">
        <v>0</v>
      </c>
      <c r="CR122" s="40">
        <v>0</v>
      </c>
      <c r="CS122" s="40">
        <f t="shared" si="74"/>
        <v>0</v>
      </c>
      <c r="CT122" s="40">
        <f t="shared" si="75"/>
        <v>0</v>
      </c>
      <c r="CU122" s="40">
        <v>0</v>
      </c>
      <c r="CV122" s="40">
        <v>0</v>
      </c>
      <c r="CW122" s="40">
        <v>0</v>
      </c>
      <c r="CX122" s="40">
        <v>0</v>
      </c>
      <c r="CY122" s="40">
        <f t="shared" si="76"/>
        <v>0</v>
      </c>
      <c r="CZ122" s="40">
        <f t="shared" si="77"/>
        <v>0</v>
      </c>
      <c r="DA122" s="40">
        <v>0</v>
      </c>
      <c r="DB122" s="40">
        <v>0</v>
      </c>
      <c r="DC122" s="40">
        <f t="shared" si="78"/>
        <v>0</v>
      </c>
      <c r="DD122" s="40">
        <f t="shared" si="79"/>
        <v>0</v>
      </c>
      <c r="DE122" s="44">
        <v>0</v>
      </c>
      <c r="DF122" s="44">
        <v>0</v>
      </c>
      <c r="DG122" s="44">
        <v>0</v>
      </c>
      <c r="DH122" s="44">
        <f t="shared" si="80"/>
        <v>0</v>
      </c>
      <c r="DI122" s="44">
        <f t="shared" si="81"/>
        <v>0</v>
      </c>
      <c r="DJ122" s="43">
        <v>0</v>
      </c>
      <c r="DK122" s="43">
        <v>0</v>
      </c>
      <c r="DL122" s="43">
        <f t="shared" si="82"/>
        <v>0</v>
      </c>
      <c r="DM122" s="43">
        <f t="shared" si="83"/>
        <v>0</v>
      </c>
    </row>
    <row r="123" spans="1:117" ht="14.85" customHeight="1" x14ac:dyDescent="0.25">
      <c r="A123" s="5" t="s">
        <v>426</v>
      </c>
      <c r="B123" s="5" t="s">
        <v>427</v>
      </c>
      <c r="C123" s="5" t="s">
        <v>4984</v>
      </c>
      <c r="D123" s="5" t="s">
        <v>428</v>
      </c>
      <c r="E123" s="5" t="s">
        <v>429</v>
      </c>
      <c r="G123" s="11" t="s">
        <v>3247</v>
      </c>
      <c r="H123" s="5">
        <v>0</v>
      </c>
      <c r="I123" s="5">
        <v>0</v>
      </c>
      <c r="J123" s="5">
        <v>1000</v>
      </c>
      <c r="K123" s="12" t="s">
        <v>3442</v>
      </c>
      <c r="L123" s="6" t="s">
        <v>3858</v>
      </c>
      <c r="M123" s="13"/>
      <c r="N123" s="40">
        <v>0</v>
      </c>
      <c r="O123" s="40">
        <v>0</v>
      </c>
      <c r="P123" s="40">
        <v>0</v>
      </c>
      <c r="Q123" s="40">
        <v>0</v>
      </c>
      <c r="R123" s="40">
        <f t="shared" si="42"/>
        <v>0</v>
      </c>
      <c r="S123" s="40">
        <f t="shared" si="43"/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f t="shared" si="44"/>
        <v>0</v>
      </c>
      <c r="Y123" s="40">
        <f t="shared" si="45"/>
        <v>0</v>
      </c>
      <c r="Z123" s="40">
        <v>0</v>
      </c>
      <c r="AA123" s="40">
        <v>0</v>
      </c>
      <c r="AB123" s="40">
        <f t="shared" si="46"/>
        <v>0</v>
      </c>
      <c r="AC123" s="40">
        <f t="shared" si="47"/>
        <v>0</v>
      </c>
      <c r="AD123" s="40">
        <v>0</v>
      </c>
      <c r="AE123" s="40">
        <v>0</v>
      </c>
      <c r="AF123" s="40">
        <f t="shared" si="48"/>
        <v>0</v>
      </c>
      <c r="AG123" s="40">
        <f t="shared" si="49"/>
        <v>0</v>
      </c>
      <c r="AH123" s="40">
        <v>0</v>
      </c>
      <c r="AI123" s="40">
        <v>0</v>
      </c>
      <c r="AJ123" s="40">
        <v>0</v>
      </c>
      <c r="AK123" s="40">
        <f t="shared" si="50"/>
        <v>0</v>
      </c>
      <c r="AL123" s="40">
        <f t="shared" si="51"/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f t="shared" si="52"/>
        <v>0</v>
      </c>
      <c r="AR123" s="40">
        <f t="shared" si="53"/>
        <v>0</v>
      </c>
      <c r="AS123" s="40">
        <v>0</v>
      </c>
      <c r="AT123" s="40">
        <v>0</v>
      </c>
      <c r="AU123" s="40">
        <f t="shared" si="54"/>
        <v>0</v>
      </c>
      <c r="AV123" s="40">
        <f t="shared" si="55"/>
        <v>0</v>
      </c>
      <c r="AW123" s="44">
        <v>0</v>
      </c>
      <c r="AX123" s="44">
        <v>0</v>
      </c>
      <c r="AY123" s="44">
        <v>0</v>
      </c>
      <c r="AZ123" s="44">
        <f t="shared" si="56"/>
        <v>0</v>
      </c>
      <c r="BA123" s="44">
        <f t="shared" si="57"/>
        <v>0</v>
      </c>
      <c r="BB123" s="44">
        <v>0</v>
      </c>
      <c r="BC123" s="44">
        <v>0</v>
      </c>
      <c r="BD123" s="44">
        <f t="shared" si="58"/>
        <v>0</v>
      </c>
      <c r="BE123" s="44">
        <f t="shared" si="59"/>
        <v>0</v>
      </c>
      <c r="BF123" s="40">
        <v>0</v>
      </c>
      <c r="BG123" s="40">
        <v>0</v>
      </c>
      <c r="BH123" s="40">
        <v>0</v>
      </c>
      <c r="BI123" s="40">
        <v>0</v>
      </c>
      <c r="BJ123" s="40">
        <f t="shared" si="60"/>
        <v>0</v>
      </c>
      <c r="BK123" s="40">
        <f t="shared" si="61"/>
        <v>0</v>
      </c>
      <c r="BL123" s="40">
        <v>0</v>
      </c>
      <c r="BM123" s="40">
        <v>0</v>
      </c>
      <c r="BN123" s="40">
        <v>0</v>
      </c>
      <c r="BO123" s="40">
        <v>0</v>
      </c>
      <c r="BP123" s="40">
        <f t="shared" si="62"/>
        <v>0</v>
      </c>
      <c r="BQ123" s="40">
        <f t="shared" si="63"/>
        <v>0</v>
      </c>
      <c r="BR123" s="40">
        <v>0</v>
      </c>
      <c r="BS123" s="40">
        <v>0</v>
      </c>
      <c r="BT123" s="40">
        <v>0</v>
      </c>
      <c r="BU123" s="40">
        <f t="shared" si="64"/>
        <v>0</v>
      </c>
      <c r="BV123" s="40">
        <f t="shared" si="65"/>
        <v>0</v>
      </c>
      <c r="BW123" s="40">
        <v>0</v>
      </c>
      <c r="BX123" s="40">
        <v>0</v>
      </c>
      <c r="BY123" s="40">
        <v>0</v>
      </c>
      <c r="BZ123" s="40">
        <v>0</v>
      </c>
      <c r="CA123" s="40">
        <f t="shared" si="66"/>
        <v>0</v>
      </c>
      <c r="CB123" s="40">
        <f t="shared" si="67"/>
        <v>0</v>
      </c>
      <c r="CC123" s="40">
        <v>0</v>
      </c>
      <c r="CD123" s="40">
        <v>0</v>
      </c>
      <c r="CE123" s="40">
        <f t="shared" si="68"/>
        <v>0</v>
      </c>
      <c r="CF123" s="40">
        <f t="shared" si="69"/>
        <v>0</v>
      </c>
      <c r="CG123" s="44">
        <v>0</v>
      </c>
      <c r="CH123" s="44">
        <v>0</v>
      </c>
      <c r="CI123" s="44">
        <v>0</v>
      </c>
      <c r="CJ123" s="44">
        <f t="shared" si="70"/>
        <v>0</v>
      </c>
      <c r="CK123" s="44">
        <f t="shared" si="71"/>
        <v>0</v>
      </c>
      <c r="CL123" s="44">
        <v>0</v>
      </c>
      <c r="CM123" s="44">
        <v>0</v>
      </c>
      <c r="CN123" s="44">
        <f t="shared" si="72"/>
        <v>0</v>
      </c>
      <c r="CO123" s="44">
        <f t="shared" si="73"/>
        <v>0</v>
      </c>
      <c r="CP123" s="40">
        <v>0</v>
      </c>
      <c r="CQ123" s="40">
        <v>0</v>
      </c>
      <c r="CR123" s="40">
        <v>0</v>
      </c>
      <c r="CS123" s="40">
        <f t="shared" si="74"/>
        <v>0</v>
      </c>
      <c r="CT123" s="40">
        <f t="shared" si="75"/>
        <v>0</v>
      </c>
      <c r="CU123" s="40">
        <v>0</v>
      </c>
      <c r="CV123" s="40">
        <v>0</v>
      </c>
      <c r="CW123" s="40">
        <v>0</v>
      </c>
      <c r="CX123" s="40">
        <v>0</v>
      </c>
      <c r="CY123" s="40">
        <f t="shared" si="76"/>
        <v>0</v>
      </c>
      <c r="CZ123" s="40">
        <f t="shared" si="77"/>
        <v>0</v>
      </c>
      <c r="DA123" s="40">
        <v>0</v>
      </c>
      <c r="DB123" s="40">
        <v>0</v>
      </c>
      <c r="DC123" s="40">
        <f t="shared" si="78"/>
        <v>0</v>
      </c>
      <c r="DD123" s="40">
        <f t="shared" si="79"/>
        <v>0</v>
      </c>
      <c r="DE123" s="44">
        <v>0</v>
      </c>
      <c r="DF123" s="44">
        <v>0</v>
      </c>
      <c r="DG123" s="44">
        <v>0</v>
      </c>
      <c r="DH123" s="44">
        <f t="shared" si="80"/>
        <v>0</v>
      </c>
      <c r="DI123" s="44">
        <f t="shared" si="81"/>
        <v>0</v>
      </c>
      <c r="DJ123" s="43">
        <v>0</v>
      </c>
      <c r="DK123" s="43">
        <v>0</v>
      </c>
      <c r="DL123" s="43">
        <f t="shared" si="82"/>
        <v>0</v>
      </c>
      <c r="DM123" s="43">
        <f t="shared" si="83"/>
        <v>0</v>
      </c>
    </row>
    <row r="124" spans="1:117" ht="14.85" customHeight="1" x14ac:dyDescent="0.25">
      <c r="A124" s="5" t="s">
        <v>430</v>
      </c>
      <c r="B124" s="5" t="s">
        <v>56</v>
      </c>
      <c r="C124" s="5" t="s">
        <v>4985</v>
      </c>
      <c r="D124" s="5" t="s">
        <v>60</v>
      </c>
      <c r="E124" s="5" t="s">
        <v>58</v>
      </c>
      <c r="G124" s="11" t="s">
        <v>3221</v>
      </c>
      <c r="H124" s="5">
        <v>1</v>
      </c>
      <c r="I124" s="5">
        <v>-1000</v>
      </c>
      <c r="J124" s="5">
        <v>1000</v>
      </c>
      <c r="L124" s="6" t="s">
        <v>3859</v>
      </c>
      <c r="M124" s="13"/>
      <c r="N124" s="40">
        <v>0</v>
      </c>
      <c r="O124" s="40">
        <v>0</v>
      </c>
      <c r="P124" s="40">
        <v>0</v>
      </c>
      <c r="Q124" s="40">
        <v>0</v>
      </c>
      <c r="R124" s="40">
        <f t="shared" si="42"/>
        <v>0</v>
      </c>
      <c r="S124" s="40">
        <f t="shared" si="43"/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f t="shared" si="44"/>
        <v>0</v>
      </c>
      <c r="Y124" s="40">
        <f t="shared" si="45"/>
        <v>0</v>
      </c>
      <c r="Z124" s="40">
        <v>0</v>
      </c>
      <c r="AA124" s="40">
        <v>0</v>
      </c>
      <c r="AB124" s="40">
        <f t="shared" si="46"/>
        <v>0</v>
      </c>
      <c r="AC124" s="40">
        <f t="shared" si="47"/>
        <v>0</v>
      </c>
      <c r="AD124" s="40">
        <v>0</v>
      </c>
      <c r="AE124" s="40">
        <v>0</v>
      </c>
      <c r="AF124" s="40">
        <f t="shared" si="48"/>
        <v>0</v>
      </c>
      <c r="AG124" s="40">
        <f t="shared" si="49"/>
        <v>0</v>
      </c>
      <c r="AH124" s="40">
        <v>0</v>
      </c>
      <c r="AI124" s="40">
        <v>0</v>
      </c>
      <c r="AJ124" s="40">
        <v>0</v>
      </c>
      <c r="AK124" s="40">
        <f t="shared" si="50"/>
        <v>0</v>
      </c>
      <c r="AL124" s="40">
        <f t="shared" si="51"/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f t="shared" si="52"/>
        <v>0</v>
      </c>
      <c r="AR124" s="40">
        <f t="shared" si="53"/>
        <v>0</v>
      </c>
      <c r="AS124" s="40">
        <v>0</v>
      </c>
      <c r="AT124" s="40">
        <v>0</v>
      </c>
      <c r="AU124" s="40">
        <f t="shared" si="54"/>
        <v>0</v>
      </c>
      <c r="AV124" s="40">
        <f t="shared" si="55"/>
        <v>0</v>
      </c>
      <c r="AW124" s="44">
        <v>0</v>
      </c>
      <c r="AX124" s="44">
        <v>0</v>
      </c>
      <c r="AY124" s="44">
        <v>0</v>
      </c>
      <c r="AZ124" s="44">
        <f t="shared" si="56"/>
        <v>0</v>
      </c>
      <c r="BA124" s="44">
        <f t="shared" si="57"/>
        <v>0</v>
      </c>
      <c r="BB124" s="44">
        <v>0</v>
      </c>
      <c r="BC124" s="44">
        <v>0</v>
      </c>
      <c r="BD124" s="44">
        <f t="shared" si="58"/>
        <v>0</v>
      </c>
      <c r="BE124" s="44">
        <f t="shared" si="59"/>
        <v>0</v>
      </c>
      <c r="BF124" s="40">
        <v>0</v>
      </c>
      <c r="BG124" s="40">
        <v>0</v>
      </c>
      <c r="BH124" s="40">
        <v>0</v>
      </c>
      <c r="BI124" s="40">
        <v>0</v>
      </c>
      <c r="BJ124" s="40">
        <f t="shared" si="60"/>
        <v>0</v>
      </c>
      <c r="BK124" s="40">
        <f t="shared" si="61"/>
        <v>0</v>
      </c>
      <c r="BL124" s="40">
        <v>0</v>
      </c>
      <c r="BM124" s="40">
        <v>0</v>
      </c>
      <c r="BN124" s="40">
        <v>0</v>
      </c>
      <c r="BO124" s="40">
        <v>0</v>
      </c>
      <c r="BP124" s="40">
        <f t="shared" si="62"/>
        <v>0</v>
      </c>
      <c r="BQ124" s="40">
        <f t="shared" si="63"/>
        <v>0</v>
      </c>
      <c r="BR124" s="40">
        <v>0</v>
      </c>
      <c r="BS124" s="40">
        <v>0</v>
      </c>
      <c r="BT124" s="40">
        <v>0</v>
      </c>
      <c r="BU124" s="40">
        <f t="shared" si="64"/>
        <v>0</v>
      </c>
      <c r="BV124" s="40">
        <f t="shared" si="65"/>
        <v>0</v>
      </c>
      <c r="BW124" s="40">
        <v>0</v>
      </c>
      <c r="BX124" s="40">
        <v>0</v>
      </c>
      <c r="BY124" s="40">
        <v>0</v>
      </c>
      <c r="BZ124" s="40">
        <v>0</v>
      </c>
      <c r="CA124" s="40">
        <f t="shared" si="66"/>
        <v>0</v>
      </c>
      <c r="CB124" s="40">
        <f t="shared" si="67"/>
        <v>0</v>
      </c>
      <c r="CC124" s="40">
        <v>0</v>
      </c>
      <c r="CD124" s="40">
        <v>0</v>
      </c>
      <c r="CE124" s="40">
        <f t="shared" si="68"/>
        <v>0</v>
      </c>
      <c r="CF124" s="40">
        <f t="shared" si="69"/>
        <v>0</v>
      </c>
      <c r="CG124" s="44">
        <v>0</v>
      </c>
      <c r="CH124" s="44">
        <v>0</v>
      </c>
      <c r="CI124" s="44">
        <v>0</v>
      </c>
      <c r="CJ124" s="44">
        <f t="shared" si="70"/>
        <v>0</v>
      </c>
      <c r="CK124" s="44">
        <f t="shared" si="71"/>
        <v>0</v>
      </c>
      <c r="CL124" s="44">
        <v>0</v>
      </c>
      <c r="CM124" s="44">
        <v>0</v>
      </c>
      <c r="CN124" s="44">
        <f t="shared" si="72"/>
        <v>0</v>
      </c>
      <c r="CO124" s="44">
        <f t="shared" si="73"/>
        <v>0</v>
      </c>
      <c r="CP124" s="40">
        <v>0</v>
      </c>
      <c r="CQ124" s="40">
        <v>0</v>
      </c>
      <c r="CR124" s="40">
        <v>0</v>
      </c>
      <c r="CS124" s="40">
        <f t="shared" si="74"/>
        <v>0</v>
      </c>
      <c r="CT124" s="40">
        <f t="shared" si="75"/>
        <v>0</v>
      </c>
      <c r="CU124" s="40">
        <v>0</v>
      </c>
      <c r="CV124" s="40">
        <v>0</v>
      </c>
      <c r="CW124" s="40">
        <v>0</v>
      </c>
      <c r="CX124" s="40">
        <v>0</v>
      </c>
      <c r="CY124" s="40">
        <f t="shared" si="76"/>
        <v>0</v>
      </c>
      <c r="CZ124" s="40">
        <f t="shared" si="77"/>
        <v>0</v>
      </c>
      <c r="DA124" s="40">
        <v>0</v>
      </c>
      <c r="DB124" s="40">
        <v>0</v>
      </c>
      <c r="DC124" s="40">
        <f t="shared" si="78"/>
        <v>0</v>
      </c>
      <c r="DD124" s="40">
        <f t="shared" si="79"/>
        <v>0</v>
      </c>
      <c r="DE124" s="44">
        <v>0</v>
      </c>
      <c r="DF124" s="44">
        <v>0</v>
      </c>
      <c r="DG124" s="44">
        <v>0</v>
      </c>
      <c r="DH124" s="44">
        <f t="shared" si="80"/>
        <v>0</v>
      </c>
      <c r="DI124" s="44">
        <f t="shared" si="81"/>
        <v>0</v>
      </c>
      <c r="DJ124" s="43">
        <v>0</v>
      </c>
      <c r="DK124" s="43">
        <v>0</v>
      </c>
      <c r="DL124" s="43">
        <f t="shared" si="82"/>
        <v>0</v>
      </c>
      <c r="DM124" s="43">
        <f t="shared" si="83"/>
        <v>0</v>
      </c>
    </row>
    <row r="125" spans="1:117" ht="14.85" customHeight="1" x14ac:dyDescent="0.25">
      <c r="A125" s="5" t="s">
        <v>431</v>
      </c>
      <c r="B125" s="5" t="s">
        <v>432</v>
      </c>
      <c r="C125" s="5" t="s">
        <v>4986</v>
      </c>
      <c r="D125" s="5" t="s">
        <v>433</v>
      </c>
      <c r="E125" s="5" t="s">
        <v>434</v>
      </c>
      <c r="G125" s="11" t="s">
        <v>3222</v>
      </c>
      <c r="H125" s="5">
        <v>0</v>
      </c>
      <c r="I125" s="5">
        <v>0</v>
      </c>
      <c r="J125" s="5">
        <v>1000</v>
      </c>
      <c r="K125" s="12" t="s">
        <v>3443</v>
      </c>
      <c r="L125" s="6" t="s">
        <v>3860</v>
      </c>
      <c r="M125" s="13"/>
      <c r="N125" s="40">
        <v>0</v>
      </c>
      <c r="O125" s="40">
        <v>0</v>
      </c>
      <c r="P125" s="40">
        <v>0</v>
      </c>
      <c r="Q125" s="40">
        <v>0</v>
      </c>
      <c r="R125" s="40">
        <f t="shared" si="42"/>
        <v>0</v>
      </c>
      <c r="S125" s="40">
        <f t="shared" si="43"/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f t="shared" si="44"/>
        <v>0</v>
      </c>
      <c r="Y125" s="40">
        <f t="shared" si="45"/>
        <v>0</v>
      </c>
      <c r="Z125" s="40">
        <v>0</v>
      </c>
      <c r="AA125" s="40">
        <v>0</v>
      </c>
      <c r="AB125" s="40">
        <f t="shared" si="46"/>
        <v>0</v>
      </c>
      <c r="AC125" s="40">
        <f t="shared" si="47"/>
        <v>0</v>
      </c>
      <c r="AD125" s="40">
        <v>0</v>
      </c>
      <c r="AE125" s="40">
        <v>0</v>
      </c>
      <c r="AF125" s="40">
        <f t="shared" si="48"/>
        <v>0</v>
      </c>
      <c r="AG125" s="40">
        <f t="shared" si="49"/>
        <v>0</v>
      </c>
      <c r="AH125" s="40">
        <v>0</v>
      </c>
      <c r="AI125" s="40">
        <v>0</v>
      </c>
      <c r="AJ125" s="40">
        <v>0</v>
      </c>
      <c r="AK125" s="40">
        <f t="shared" si="50"/>
        <v>0</v>
      </c>
      <c r="AL125" s="40">
        <f t="shared" si="51"/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f t="shared" si="52"/>
        <v>0</v>
      </c>
      <c r="AR125" s="40">
        <f t="shared" si="53"/>
        <v>0</v>
      </c>
      <c r="AS125" s="40">
        <v>0</v>
      </c>
      <c r="AT125" s="40">
        <v>0</v>
      </c>
      <c r="AU125" s="40">
        <f t="shared" si="54"/>
        <v>0</v>
      </c>
      <c r="AV125" s="40">
        <f t="shared" si="55"/>
        <v>0</v>
      </c>
      <c r="AW125" s="44">
        <v>0</v>
      </c>
      <c r="AX125" s="44">
        <v>0</v>
      </c>
      <c r="AY125" s="44">
        <v>0</v>
      </c>
      <c r="AZ125" s="44">
        <f t="shared" si="56"/>
        <v>0</v>
      </c>
      <c r="BA125" s="44">
        <f t="shared" si="57"/>
        <v>0</v>
      </c>
      <c r="BB125" s="44">
        <v>0</v>
      </c>
      <c r="BC125" s="44">
        <v>0</v>
      </c>
      <c r="BD125" s="44">
        <f t="shared" si="58"/>
        <v>0</v>
      </c>
      <c r="BE125" s="44">
        <f t="shared" si="59"/>
        <v>0</v>
      </c>
      <c r="BF125" s="40">
        <v>0</v>
      </c>
      <c r="BG125" s="40">
        <v>0</v>
      </c>
      <c r="BH125" s="40">
        <v>0</v>
      </c>
      <c r="BI125" s="40">
        <v>0</v>
      </c>
      <c r="BJ125" s="40">
        <f t="shared" si="60"/>
        <v>0</v>
      </c>
      <c r="BK125" s="40">
        <f t="shared" si="61"/>
        <v>0</v>
      </c>
      <c r="BL125" s="40">
        <v>0</v>
      </c>
      <c r="BM125" s="40">
        <v>0</v>
      </c>
      <c r="BN125" s="40">
        <v>0</v>
      </c>
      <c r="BO125" s="40">
        <v>0</v>
      </c>
      <c r="BP125" s="40">
        <f t="shared" si="62"/>
        <v>0</v>
      </c>
      <c r="BQ125" s="40">
        <f t="shared" si="63"/>
        <v>0</v>
      </c>
      <c r="BR125" s="40">
        <v>0</v>
      </c>
      <c r="BS125" s="40">
        <v>0</v>
      </c>
      <c r="BT125" s="40">
        <v>0</v>
      </c>
      <c r="BU125" s="40">
        <f t="shared" si="64"/>
        <v>0</v>
      </c>
      <c r="BV125" s="40">
        <f t="shared" si="65"/>
        <v>0</v>
      </c>
      <c r="BW125" s="40">
        <v>0</v>
      </c>
      <c r="BX125" s="40">
        <v>0</v>
      </c>
      <c r="BY125" s="40">
        <v>0</v>
      </c>
      <c r="BZ125" s="40">
        <v>0</v>
      </c>
      <c r="CA125" s="40">
        <f t="shared" si="66"/>
        <v>0</v>
      </c>
      <c r="CB125" s="40">
        <f t="shared" si="67"/>
        <v>0</v>
      </c>
      <c r="CC125" s="40">
        <v>0</v>
      </c>
      <c r="CD125" s="40">
        <v>0</v>
      </c>
      <c r="CE125" s="40">
        <f t="shared" si="68"/>
        <v>0</v>
      </c>
      <c r="CF125" s="40">
        <f t="shared" si="69"/>
        <v>0</v>
      </c>
      <c r="CG125" s="44">
        <v>0</v>
      </c>
      <c r="CH125" s="44">
        <v>0</v>
      </c>
      <c r="CI125" s="44">
        <v>0</v>
      </c>
      <c r="CJ125" s="44">
        <f t="shared" si="70"/>
        <v>0</v>
      </c>
      <c r="CK125" s="44">
        <f t="shared" si="71"/>
        <v>0</v>
      </c>
      <c r="CL125" s="44">
        <v>0</v>
      </c>
      <c r="CM125" s="44">
        <v>0</v>
      </c>
      <c r="CN125" s="44">
        <f t="shared" si="72"/>
        <v>0</v>
      </c>
      <c r="CO125" s="44">
        <f t="shared" si="73"/>
        <v>0</v>
      </c>
      <c r="CP125" s="40">
        <v>0</v>
      </c>
      <c r="CQ125" s="40">
        <v>0</v>
      </c>
      <c r="CR125" s="40">
        <v>0</v>
      </c>
      <c r="CS125" s="40">
        <f t="shared" si="74"/>
        <v>0</v>
      </c>
      <c r="CT125" s="40">
        <f t="shared" si="75"/>
        <v>0</v>
      </c>
      <c r="CU125" s="40">
        <v>0</v>
      </c>
      <c r="CV125" s="40">
        <v>0</v>
      </c>
      <c r="CW125" s="40">
        <v>0</v>
      </c>
      <c r="CX125" s="40">
        <v>0</v>
      </c>
      <c r="CY125" s="40">
        <f t="shared" si="76"/>
        <v>0</v>
      </c>
      <c r="CZ125" s="40">
        <f t="shared" si="77"/>
        <v>0</v>
      </c>
      <c r="DA125" s="40">
        <v>0</v>
      </c>
      <c r="DB125" s="40">
        <v>0</v>
      </c>
      <c r="DC125" s="40">
        <f t="shared" si="78"/>
        <v>0</v>
      </c>
      <c r="DD125" s="40">
        <f t="shared" si="79"/>
        <v>0</v>
      </c>
      <c r="DE125" s="44">
        <v>0</v>
      </c>
      <c r="DF125" s="44">
        <v>0</v>
      </c>
      <c r="DG125" s="44">
        <v>0</v>
      </c>
      <c r="DH125" s="44">
        <f t="shared" si="80"/>
        <v>0</v>
      </c>
      <c r="DI125" s="44">
        <f t="shared" si="81"/>
        <v>0</v>
      </c>
      <c r="DJ125" s="43">
        <v>0</v>
      </c>
      <c r="DK125" s="43">
        <v>0</v>
      </c>
      <c r="DL125" s="43">
        <f t="shared" si="82"/>
        <v>0</v>
      </c>
      <c r="DM125" s="43">
        <f t="shared" si="83"/>
        <v>0</v>
      </c>
    </row>
    <row r="126" spans="1:117" ht="14.85" customHeight="1" x14ac:dyDescent="0.25">
      <c r="A126" s="5" t="s">
        <v>435</v>
      </c>
      <c r="B126" s="5" t="s">
        <v>436</v>
      </c>
      <c r="C126" s="5" t="s">
        <v>4987</v>
      </c>
      <c r="D126" s="5" t="s">
        <v>116</v>
      </c>
      <c r="E126" s="5" t="s">
        <v>117</v>
      </c>
      <c r="G126" s="11" t="s">
        <v>3216</v>
      </c>
      <c r="H126" s="5">
        <v>1</v>
      </c>
      <c r="I126" s="5">
        <v>-1000</v>
      </c>
      <c r="J126" s="5">
        <v>1000</v>
      </c>
      <c r="K126" s="12" t="s">
        <v>3409</v>
      </c>
      <c r="L126" s="6" t="s">
        <v>3861</v>
      </c>
      <c r="M126" s="13"/>
      <c r="N126" s="40">
        <v>0</v>
      </c>
      <c r="O126" s="40">
        <v>0</v>
      </c>
      <c r="P126" s="40">
        <v>0</v>
      </c>
      <c r="Q126" s="40">
        <v>0</v>
      </c>
      <c r="R126" s="40">
        <f t="shared" si="42"/>
        <v>0</v>
      </c>
      <c r="S126" s="40">
        <f t="shared" si="43"/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f t="shared" si="44"/>
        <v>0</v>
      </c>
      <c r="Y126" s="40">
        <f t="shared" si="45"/>
        <v>0</v>
      </c>
      <c r="Z126" s="40">
        <v>0</v>
      </c>
      <c r="AA126" s="40">
        <v>0</v>
      </c>
      <c r="AB126" s="40">
        <f t="shared" si="46"/>
        <v>0</v>
      </c>
      <c r="AC126" s="40">
        <f t="shared" si="47"/>
        <v>0</v>
      </c>
      <c r="AD126" s="40">
        <v>0</v>
      </c>
      <c r="AE126" s="40">
        <v>0</v>
      </c>
      <c r="AF126" s="40">
        <f t="shared" si="48"/>
        <v>0</v>
      </c>
      <c r="AG126" s="40">
        <f t="shared" si="49"/>
        <v>0</v>
      </c>
      <c r="AH126" s="40">
        <v>0</v>
      </c>
      <c r="AI126" s="40">
        <v>0</v>
      </c>
      <c r="AJ126" s="40">
        <v>0</v>
      </c>
      <c r="AK126" s="40">
        <f t="shared" si="50"/>
        <v>0</v>
      </c>
      <c r="AL126" s="40">
        <f t="shared" si="51"/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f t="shared" si="52"/>
        <v>0</v>
      </c>
      <c r="AR126" s="40">
        <f t="shared" si="53"/>
        <v>0</v>
      </c>
      <c r="AS126" s="40">
        <v>0</v>
      </c>
      <c r="AT126" s="40">
        <v>0</v>
      </c>
      <c r="AU126" s="40">
        <f t="shared" si="54"/>
        <v>0</v>
      </c>
      <c r="AV126" s="40">
        <f t="shared" si="55"/>
        <v>0</v>
      </c>
      <c r="AW126" s="44">
        <v>0</v>
      </c>
      <c r="AX126" s="44">
        <v>0</v>
      </c>
      <c r="AY126" s="44">
        <v>0</v>
      </c>
      <c r="AZ126" s="44">
        <f t="shared" si="56"/>
        <v>0</v>
      </c>
      <c r="BA126" s="44">
        <f t="shared" si="57"/>
        <v>0</v>
      </c>
      <c r="BB126" s="44">
        <v>0</v>
      </c>
      <c r="BC126" s="44">
        <v>0</v>
      </c>
      <c r="BD126" s="44">
        <f t="shared" si="58"/>
        <v>0</v>
      </c>
      <c r="BE126" s="44">
        <f t="shared" si="59"/>
        <v>0</v>
      </c>
      <c r="BF126" s="40">
        <v>0</v>
      </c>
      <c r="BG126" s="40">
        <v>0</v>
      </c>
      <c r="BH126" s="40">
        <v>0</v>
      </c>
      <c r="BI126" s="40">
        <v>0</v>
      </c>
      <c r="BJ126" s="40">
        <f t="shared" si="60"/>
        <v>0</v>
      </c>
      <c r="BK126" s="40">
        <f t="shared" si="61"/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f t="shared" si="62"/>
        <v>0</v>
      </c>
      <c r="BQ126" s="40">
        <f t="shared" si="63"/>
        <v>0</v>
      </c>
      <c r="BR126" s="40">
        <v>0</v>
      </c>
      <c r="BS126" s="40">
        <v>0</v>
      </c>
      <c r="BT126" s="40">
        <v>0</v>
      </c>
      <c r="BU126" s="40">
        <f t="shared" si="64"/>
        <v>0</v>
      </c>
      <c r="BV126" s="40">
        <f t="shared" si="65"/>
        <v>0</v>
      </c>
      <c r="BW126" s="40">
        <v>0</v>
      </c>
      <c r="BX126" s="40">
        <v>0</v>
      </c>
      <c r="BY126" s="40">
        <v>0</v>
      </c>
      <c r="BZ126" s="40">
        <v>0</v>
      </c>
      <c r="CA126" s="40">
        <f t="shared" si="66"/>
        <v>0</v>
      </c>
      <c r="CB126" s="40">
        <f t="shared" si="67"/>
        <v>0</v>
      </c>
      <c r="CC126" s="40">
        <v>0</v>
      </c>
      <c r="CD126" s="40">
        <v>0</v>
      </c>
      <c r="CE126" s="40">
        <f t="shared" si="68"/>
        <v>0</v>
      </c>
      <c r="CF126" s="40">
        <f t="shared" si="69"/>
        <v>0</v>
      </c>
      <c r="CG126" s="44">
        <v>0</v>
      </c>
      <c r="CH126" s="44">
        <v>0</v>
      </c>
      <c r="CI126" s="44">
        <v>0</v>
      </c>
      <c r="CJ126" s="44">
        <f t="shared" si="70"/>
        <v>0</v>
      </c>
      <c r="CK126" s="44">
        <f t="shared" si="71"/>
        <v>0</v>
      </c>
      <c r="CL126" s="44">
        <v>0</v>
      </c>
      <c r="CM126" s="44">
        <v>0</v>
      </c>
      <c r="CN126" s="44">
        <f t="shared" si="72"/>
        <v>0</v>
      </c>
      <c r="CO126" s="44">
        <f t="shared" si="73"/>
        <v>0</v>
      </c>
      <c r="CP126" s="40">
        <v>0</v>
      </c>
      <c r="CQ126" s="40">
        <v>0</v>
      </c>
      <c r="CR126" s="40">
        <v>0</v>
      </c>
      <c r="CS126" s="40">
        <f t="shared" si="74"/>
        <v>0</v>
      </c>
      <c r="CT126" s="40">
        <f t="shared" si="75"/>
        <v>0</v>
      </c>
      <c r="CU126" s="40">
        <v>0</v>
      </c>
      <c r="CV126" s="40">
        <v>0</v>
      </c>
      <c r="CW126" s="40">
        <v>0</v>
      </c>
      <c r="CX126" s="40">
        <v>0</v>
      </c>
      <c r="CY126" s="40">
        <f t="shared" si="76"/>
        <v>0</v>
      </c>
      <c r="CZ126" s="40">
        <f t="shared" si="77"/>
        <v>0</v>
      </c>
      <c r="DA126" s="40">
        <v>0</v>
      </c>
      <c r="DB126" s="40">
        <v>0</v>
      </c>
      <c r="DC126" s="40">
        <f t="shared" si="78"/>
        <v>0</v>
      </c>
      <c r="DD126" s="40">
        <f t="shared" si="79"/>
        <v>0</v>
      </c>
      <c r="DE126" s="44">
        <v>0</v>
      </c>
      <c r="DF126" s="44">
        <v>0</v>
      </c>
      <c r="DG126" s="44">
        <v>0</v>
      </c>
      <c r="DH126" s="44">
        <f t="shared" si="80"/>
        <v>0</v>
      </c>
      <c r="DI126" s="44">
        <f t="shared" si="81"/>
        <v>0</v>
      </c>
      <c r="DJ126" s="43">
        <v>0</v>
      </c>
      <c r="DK126" s="43">
        <v>0</v>
      </c>
      <c r="DL126" s="43">
        <f t="shared" si="82"/>
        <v>0</v>
      </c>
      <c r="DM126" s="43">
        <f t="shared" si="83"/>
        <v>0</v>
      </c>
    </row>
    <row r="127" spans="1:117" ht="14.85" customHeight="1" x14ac:dyDescent="0.25">
      <c r="A127" s="5" t="s">
        <v>437</v>
      </c>
      <c r="B127" s="5" t="s">
        <v>438</v>
      </c>
      <c r="C127" s="5" t="s">
        <v>4988</v>
      </c>
      <c r="D127" s="5" t="s">
        <v>116</v>
      </c>
      <c r="E127" s="5" t="s">
        <v>117</v>
      </c>
      <c r="G127" s="11" t="s">
        <v>3216</v>
      </c>
      <c r="H127" s="5">
        <v>1</v>
      </c>
      <c r="I127" s="5">
        <v>-1000</v>
      </c>
      <c r="J127" s="5">
        <v>1000</v>
      </c>
      <c r="L127" s="6" t="s">
        <v>3862</v>
      </c>
      <c r="M127" s="13"/>
      <c r="N127" s="40">
        <v>0</v>
      </c>
      <c r="O127" s="40">
        <v>0</v>
      </c>
      <c r="P127" s="40">
        <v>0</v>
      </c>
      <c r="Q127" s="40">
        <v>0</v>
      </c>
      <c r="R127" s="40">
        <f t="shared" si="42"/>
        <v>0</v>
      </c>
      <c r="S127" s="40">
        <f t="shared" si="43"/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f t="shared" si="44"/>
        <v>0</v>
      </c>
      <c r="Y127" s="40">
        <f t="shared" si="45"/>
        <v>0</v>
      </c>
      <c r="Z127" s="40">
        <v>0</v>
      </c>
      <c r="AA127" s="40">
        <v>0</v>
      </c>
      <c r="AB127" s="40">
        <f t="shared" si="46"/>
        <v>0</v>
      </c>
      <c r="AC127" s="40">
        <f t="shared" si="47"/>
        <v>0</v>
      </c>
      <c r="AD127" s="40">
        <v>0</v>
      </c>
      <c r="AE127" s="40">
        <v>0</v>
      </c>
      <c r="AF127" s="40">
        <f t="shared" si="48"/>
        <v>0</v>
      </c>
      <c r="AG127" s="40">
        <f t="shared" si="49"/>
        <v>0</v>
      </c>
      <c r="AH127" s="40">
        <v>0</v>
      </c>
      <c r="AI127" s="40">
        <v>0</v>
      </c>
      <c r="AJ127" s="40">
        <v>0</v>
      </c>
      <c r="AK127" s="40">
        <f t="shared" si="50"/>
        <v>0</v>
      </c>
      <c r="AL127" s="40">
        <f t="shared" si="51"/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f t="shared" si="52"/>
        <v>0</v>
      </c>
      <c r="AR127" s="40">
        <f t="shared" si="53"/>
        <v>0</v>
      </c>
      <c r="AS127" s="40">
        <v>0</v>
      </c>
      <c r="AT127" s="40">
        <v>0</v>
      </c>
      <c r="AU127" s="40">
        <f t="shared" si="54"/>
        <v>0</v>
      </c>
      <c r="AV127" s="40">
        <f t="shared" si="55"/>
        <v>0</v>
      </c>
      <c r="AW127" s="44">
        <v>0</v>
      </c>
      <c r="AX127" s="44">
        <v>0</v>
      </c>
      <c r="AY127" s="44">
        <v>0</v>
      </c>
      <c r="AZ127" s="44">
        <f t="shared" si="56"/>
        <v>0</v>
      </c>
      <c r="BA127" s="44">
        <f t="shared" si="57"/>
        <v>0</v>
      </c>
      <c r="BB127" s="44">
        <v>0</v>
      </c>
      <c r="BC127" s="44">
        <v>0</v>
      </c>
      <c r="BD127" s="44">
        <f t="shared" si="58"/>
        <v>0</v>
      </c>
      <c r="BE127" s="44">
        <f t="shared" si="59"/>
        <v>0</v>
      </c>
      <c r="BF127" s="40">
        <v>0</v>
      </c>
      <c r="BG127" s="40">
        <v>0</v>
      </c>
      <c r="BH127" s="40">
        <v>0</v>
      </c>
      <c r="BI127" s="40">
        <v>0</v>
      </c>
      <c r="BJ127" s="40">
        <f t="shared" si="60"/>
        <v>0</v>
      </c>
      <c r="BK127" s="40">
        <f t="shared" si="61"/>
        <v>0</v>
      </c>
      <c r="BL127" s="40">
        <v>0</v>
      </c>
      <c r="BM127" s="40">
        <v>0</v>
      </c>
      <c r="BN127" s="40">
        <v>0</v>
      </c>
      <c r="BO127" s="40">
        <v>0</v>
      </c>
      <c r="BP127" s="40">
        <f t="shared" si="62"/>
        <v>0</v>
      </c>
      <c r="BQ127" s="40">
        <f t="shared" si="63"/>
        <v>0</v>
      </c>
      <c r="BR127" s="40">
        <v>0</v>
      </c>
      <c r="BS127" s="40">
        <v>0</v>
      </c>
      <c r="BT127" s="40">
        <v>0</v>
      </c>
      <c r="BU127" s="40">
        <f t="shared" si="64"/>
        <v>0</v>
      </c>
      <c r="BV127" s="40">
        <f t="shared" si="65"/>
        <v>0</v>
      </c>
      <c r="BW127" s="40">
        <v>0</v>
      </c>
      <c r="BX127" s="40">
        <v>0</v>
      </c>
      <c r="BY127" s="40">
        <v>0</v>
      </c>
      <c r="BZ127" s="40">
        <v>0</v>
      </c>
      <c r="CA127" s="40">
        <f t="shared" si="66"/>
        <v>0</v>
      </c>
      <c r="CB127" s="40">
        <f t="shared" si="67"/>
        <v>0</v>
      </c>
      <c r="CC127" s="40">
        <v>0</v>
      </c>
      <c r="CD127" s="40">
        <v>0</v>
      </c>
      <c r="CE127" s="40">
        <f t="shared" si="68"/>
        <v>0</v>
      </c>
      <c r="CF127" s="40">
        <f t="shared" si="69"/>
        <v>0</v>
      </c>
      <c r="CG127" s="44">
        <v>0</v>
      </c>
      <c r="CH127" s="44">
        <v>0</v>
      </c>
      <c r="CI127" s="44">
        <v>0</v>
      </c>
      <c r="CJ127" s="44">
        <f t="shared" si="70"/>
        <v>0</v>
      </c>
      <c r="CK127" s="44">
        <f t="shared" si="71"/>
        <v>0</v>
      </c>
      <c r="CL127" s="44">
        <v>0</v>
      </c>
      <c r="CM127" s="44">
        <v>0</v>
      </c>
      <c r="CN127" s="44">
        <f t="shared" si="72"/>
        <v>0</v>
      </c>
      <c r="CO127" s="44">
        <f t="shared" si="73"/>
        <v>0</v>
      </c>
      <c r="CP127" s="40">
        <v>0</v>
      </c>
      <c r="CQ127" s="40">
        <v>0</v>
      </c>
      <c r="CR127" s="40">
        <v>0</v>
      </c>
      <c r="CS127" s="40">
        <f t="shared" si="74"/>
        <v>0</v>
      </c>
      <c r="CT127" s="40">
        <f t="shared" si="75"/>
        <v>0</v>
      </c>
      <c r="CU127" s="40">
        <v>0</v>
      </c>
      <c r="CV127" s="40">
        <v>0</v>
      </c>
      <c r="CW127" s="40">
        <v>0</v>
      </c>
      <c r="CX127" s="40">
        <v>0</v>
      </c>
      <c r="CY127" s="40">
        <f t="shared" si="76"/>
        <v>0</v>
      </c>
      <c r="CZ127" s="40">
        <f t="shared" si="77"/>
        <v>0</v>
      </c>
      <c r="DA127" s="40">
        <v>0</v>
      </c>
      <c r="DB127" s="40">
        <v>0</v>
      </c>
      <c r="DC127" s="40">
        <f t="shared" si="78"/>
        <v>0</v>
      </c>
      <c r="DD127" s="40">
        <f t="shared" si="79"/>
        <v>0</v>
      </c>
      <c r="DE127" s="44">
        <v>0</v>
      </c>
      <c r="DF127" s="44">
        <v>0</v>
      </c>
      <c r="DG127" s="44">
        <v>0</v>
      </c>
      <c r="DH127" s="44">
        <f t="shared" si="80"/>
        <v>0</v>
      </c>
      <c r="DI127" s="44">
        <f t="shared" si="81"/>
        <v>0</v>
      </c>
      <c r="DJ127" s="43">
        <v>0</v>
      </c>
      <c r="DK127" s="43">
        <v>0</v>
      </c>
      <c r="DL127" s="43">
        <f t="shared" si="82"/>
        <v>0</v>
      </c>
      <c r="DM127" s="43">
        <f t="shared" si="83"/>
        <v>0</v>
      </c>
    </row>
    <row r="128" spans="1:117" ht="14.85" customHeight="1" x14ac:dyDescent="0.25">
      <c r="A128" s="5" t="s">
        <v>439</v>
      </c>
      <c r="B128" s="5" t="s">
        <v>440</v>
      </c>
      <c r="C128" s="5" t="s">
        <v>4989</v>
      </c>
      <c r="D128" s="5" t="s">
        <v>441</v>
      </c>
      <c r="E128" s="5" t="s">
        <v>442</v>
      </c>
      <c r="G128" s="11" t="s">
        <v>3248</v>
      </c>
      <c r="H128" s="5">
        <v>1</v>
      </c>
      <c r="I128" s="5">
        <v>-1000</v>
      </c>
      <c r="J128" s="5">
        <v>1000</v>
      </c>
      <c r="K128" s="12" t="s">
        <v>3444</v>
      </c>
      <c r="L128" s="6" t="s">
        <v>3863</v>
      </c>
      <c r="M128" s="13"/>
      <c r="N128" s="40">
        <v>0</v>
      </c>
      <c r="O128" s="40">
        <v>0</v>
      </c>
      <c r="P128" s="40">
        <v>0</v>
      </c>
      <c r="Q128" s="40">
        <v>0</v>
      </c>
      <c r="R128" s="40">
        <f t="shared" si="42"/>
        <v>0</v>
      </c>
      <c r="S128" s="40">
        <f t="shared" si="43"/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f t="shared" si="44"/>
        <v>0</v>
      </c>
      <c r="Y128" s="40">
        <f t="shared" si="45"/>
        <v>0</v>
      </c>
      <c r="Z128" s="40">
        <v>0</v>
      </c>
      <c r="AA128" s="40">
        <v>0</v>
      </c>
      <c r="AB128" s="40">
        <f t="shared" si="46"/>
        <v>0</v>
      </c>
      <c r="AC128" s="40">
        <f t="shared" si="47"/>
        <v>0</v>
      </c>
      <c r="AD128" s="40">
        <v>0</v>
      </c>
      <c r="AE128" s="40">
        <v>0</v>
      </c>
      <c r="AF128" s="40">
        <f t="shared" si="48"/>
        <v>0</v>
      </c>
      <c r="AG128" s="40">
        <f t="shared" si="49"/>
        <v>0</v>
      </c>
      <c r="AH128" s="40">
        <v>0</v>
      </c>
      <c r="AI128" s="40">
        <v>0</v>
      </c>
      <c r="AJ128" s="40">
        <v>0</v>
      </c>
      <c r="AK128" s="40">
        <f t="shared" si="50"/>
        <v>0</v>
      </c>
      <c r="AL128" s="40">
        <f t="shared" si="51"/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f t="shared" si="52"/>
        <v>0</v>
      </c>
      <c r="AR128" s="40">
        <f t="shared" si="53"/>
        <v>0</v>
      </c>
      <c r="AS128" s="40">
        <v>0</v>
      </c>
      <c r="AT128" s="40">
        <v>0</v>
      </c>
      <c r="AU128" s="40">
        <f t="shared" si="54"/>
        <v>0</v>
      </c>
      <c r="AV128" s="40">
        <f t="shared" si="55"/>
        <v>0</v>
      </c>
      <c r="AW128" s="44">
        <v>0</v>
      </c>
      <c r="AX128" s="44">
        <v>0</v>
      </c>
      <c r="AY128" s="44">
        <v>0</v>
      </c>
      <c r="AZ128" s="44">
        <f t="shared" si="56"/>
        <v>0</v>
      </c>
      <c r="BA128" s="44">
        <f t="shared" si="57"/>
        <v>0</v>
      </c>
      <c r="BB128" s="44">
        <v>0</v>
      </c>
      <c r="BC128" s="44">
        <v>0</v>
      </c>
      <c r="BD128" s="44">
        <f t="shared" si="58"/>
        <v>0</v>
      </c>
      <c r="BE128" s="44">
        <f t="shared" si="59"/>
        <v>0</v>
      </c>
      <c r="BF128" s="40">
        <v>0</v>
      </c>
      <c r="BG128" s="40">
        <v>0</v>
      </c>
      <c r="BH128" s="40">
        <v>0</v>
      </c>
      <c r="BI128" s="40">
        <v>0</v>
      </c>
      <c r="BJ128" s="40">
        <f t="shared" si="60"/>
        <v>0</v>
      </c>
      <c r="BK128" s="40">
        <f t="shared" si="61"/>
        <v>0</v>
      </c>
      <c r="BL128" s="40">
        <v>0</v>
      </c>
      <c r="BM128" s="40">
        <v>0</v>
      </c>
      <c r="BN128" s="40">
        <v>0</v>
      </c>
      <c r="BO128" s="40">
        <v>0</v>
      </c>
      <c r="BP128" s="40">
        <f t="shared" si="62"/>
        <v>0</v>
      </c>
      <c r="BQ128" s="40">
        <f t="shared" si="63"/>
        <v>0</v>
      </c>
      <c r="BR128" s="40">
        <v>0</v>
      </c>
      <c r="BS128" s="40">
        <v>0</v>
      </c>
      <c r="BT128" s="40">
        <v>0</v>
      </c>
      <c r="BU128" s="40">
        <f t="shared" si="64"/>
        <v>0</v>
      </c>
      <c r="BV128" s="40">
        <f t="shared" si="65"/>
        <v>0</v>
      </c>
      <c r="BW128" s="40">
        <v>0</v>
      </c>
      <c r="BX128" s="40">
        <v>0</v>
      </c>
      <c r="BY128" s="40">
        <v>0</v>
      </c>
      <c r="BZ128" s="40">
        <v>0</v>
      </c>
      <c r="CA128" s="40">
        <f t="shared" si="66"/>
        <v>0</v>
      </c>
      <c r="CB128" s="40">
        <f t="shared" si="67"/>
        <v>0</v>
      </c>
      <c r="CC128" s="40">
        <v>0</v>
      </c>
      <c r="CD128" s="40">
        <v>0</v>
      </c>
      <c r="CE128" s="40">
        <f t="shared" si="68"/>
        <v>0</v>
      </c>
      <c r="CF128" s="40">
        <f t="shared" si="69"/>
        <v>0</v>
      </c>
      <c r="CG128" s="44">
        <v>0</v>
      </c>
      <c r="CH128" s="44">
        <v>0</v>
      </c>
      <c r="CI128" s="44">
        <v>0</v>
      </c>
      <c r="CJ128" s="44">
        <f t="shared" si="70"/>
        <v>0</v>
      </c>
      <c r="CK128" s="44">
        <f t="shared" si="71"/>
        <v>0</v>
      </c>
      <c r="CL128" s="44">
        <v>0</v>
      </c>
      <c r="CM128" s="44">
        <v>0</v>
      </c>
      <c r="CN128" s="44">
        <f t="shared" si="72"/>
        <v>0</v>
      </c>
      <c r="CO128" s="44">
        <f t="shared" si="73"/>
        <v>0</v>
      </c>
      <c r="CP128" s="40">
        <v>0</v>
      </c>
      <c r="CQ128" s="40">
        <v>0</v>
      </c>
      <c r="CR128" s="40">
        <v>0</v>
      </c>
      <c r="CS128" s="40">
        <f t="shared" si="74"/>
        <v>0</v>
      </c>
      <c r="CT128" s="40">
        <f t="shared" si="75"/>
        <v>0</v>
      </c>
      <c r="CU128" s="40">
        <v>0</v>
      </c>
      <c r="CV128" s="40">
        <v>0</v>
      </c>
      <c r="CW128" s="40">
        <v>0</v>
      </c>
      <c r="CX128" s="40">
        <v>0</v>
      </c>
      <c r="CY128" s="40">
        <f t="shared" si="76"/>
        <v>0</v>
      </c>
      <c r="CZ128" s="40">
        <f t="shared" si="77"/>
        <v>0</v>
      </c>
      <c r="DA128" s="40">
        <v>0</v>
      </c>
      <c r="DB128" s="40">
        <v>0</v>
      </c>
      <c r="DC128" s="40">
        <f t="shared" si="78"/>
        <v>0</v>
      </c>
      <c r="DD128" s="40">
        <f t="shared" si="79"/>
        <v>0</v>
      </c>
      <c r="DE128" s="44">
        <v>0</v>
      </c>
      <c r="DF128" s="44">
        <v>0</v>
      </c>
      <c r="DG128" s="44">
        <v>0</v>
      </c>
      <c r="DH128" s="44">
        <f t="shared" si="80"/>
        <v>0</v>
      </c>
      <c r="DI128" s="44">
        <f t="shared" si="81"/>
        <v>0</v>
      </c>
      <c r="DJ128" s="43">
        <v>0</v>
      </c>
      <c r="DK128" s="43">
        <v>0</v>
      </c>
      <c r="DL128" s="43">
        <f t="shared" si="82"/>
        <v>0</v>
      </c>
      <c r="DM128" s="43">
        <f t="shared" si="83"/>
        <v>0</v>
      </c>
    </row>
    <row r="129" spans="1:117" ht="14.85" customHeight="1" x14ac:dyDescent="0.25">
      <c r="A129" s="5" t="s">
        <v>443</v>
      </c>
      <c r="B129" s="5" t="s">
        <v>444</v>
      </c>
      <c r="C129" s="5" t="s">
        <v>4990</v>
      </c>
      <c r="D129" s="5" t="s">
        <v>176</v>
      </c>
      <c r="E129" s="5" t="s">
        <v>177</v>
      </c>
      <c r="G129" s="11" t="s">
        <v>3215</v>
      </c>
      <c r="H129" s="5">
        <v>1</v>
      </c>
      <c r="I129" s="5">
        <v>-1000</v>
      </c>
      <c r="J129" s="5">
        <v>1000</v>
      </c>
      <c r="L129" s="6" t="s">
        <v>3864</v>
      </c>
      <c r="M129" s="13"/>
      <c r="N129" s="40">
        <v>0</v>
      </c>
      <c r="O129" s="40">
        <v>0</v>
      </c>
      <c r="P129" s="40">
        <v>0</v>
      </c>
      <c r="Q129" s="40">
        <v>0</v>
      </c>
      <c r="R129" s="40">
        <f t="shared" si="42"/>
        <v>0</v>
      </c>
      <c r="S129" s="40">
        <f t="shared" si="43"/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f t="shared" si="44"/>
        <v>0</v>
      </c>
      <c r="Y129" s="40">
        <f t="shared" si="45"/>
        <v>0</v>
      </c>
      <c r="Z129" s="40">
        <v>0</v>
      </c>
      <c r="AA129" s="40">
        <v>0</v>
      </c>
      <c r="AB129" s="40">
        <f t="shared" si="46"/>
        <v>0</v>
      </c>
      <c r="AC129" s="40">
        <f t="shared" si="47"/>
        <v>0</v>
      </c>
      <c r="AD129" s="40">
        <v>0</v>
      </c>
      <c r="AE129" s="40">
        <v>0</v>
      </c>
      <c r="AF129" s="40">
        <f t="shared" si="48"/>
        <v>0</v>
      </c>
      <c r="AG129" s="40">
        <f t="shared" si="49"/>
        <v>0</v>
      </c>
      <c r="AH129" s="40">
        <v>0</v>
      </c>
      <c r="AI129" s="40">
        <v>0</v>
      </c>
      <c r="AJ129" s="40">
        <v>0</v>
      </c>
      <c r="AK129" s="40">
        <f t="shared" si="50"/>
        <v>0</v>
      </c>
      <c r="AL129" s="40">
        <f t="shared" si="51"/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f t="shared" si="52"/>
        <v>0</v>
      </c>
      <c r="AR129" s="40">
        <f t="shared" si="53"/>
        <v>0</v>
      </c>
      <c r="AS129" s="40">
        <v>0</v>
      </c>
      <c r="AT129" s="40">
        <v>0</v>
      </c>
      <c r="AU129" s="40">
        <f t="shared" si="54"/>
        <v>0</v>
      </c>
      <c r="AV129" s="40">
        <f t="shared" si="55"/>
        <v>0</v>
      </c>
      <c r="AW129" s="44">
        <v>0</v>
      </c>
      <c r="AX129" s="44">
        <v>0</v>
      </c>
      <c r="AY129" s="44">
        <v>0</v>
      </c>
      <c r="AZ129" s="44">
        <f t="shared" si="56"/>
        <v>0</v>
      </c>
      <c r="BA129" s="44">
        <f t="shared" si="57"/>
        <v>0</v>
      </c>
      <c r="BB129" s="44">
        <v>0</v>
      </c>
      <c r="BC129" s="44">
        <v>0</v>
      </c>
      <c r="BD129" s="44">
        <f t="shared" si="58"/>
        <v>0</v>
      </c>
      <c r="BE129" s="44">
        <f t="shared" si="59"/>
        <v>0</v>
      </c>
      <c r="BF129" s="40">
        <v>0</v>
      </c>
      <c r="BG129" s="40">
        <v>0</v>
      </c>
      <c r="BH129" s="40">
        <v>0</v>
      </c>
      <c r="BI129" s="40">
        <v>0</v>
      </c>
      <c r="BJ129" s="40">
        <f t="shared" si="60"/>
        <v>0</v>
      </c>
      <c r="BK129" s="40">
        <f t="shared" si="61"/>
        <v>0</v>
      </c>
      <c r="BL129" s="40">
        <v>0</v>
      </c>
      <c r="BM129" s="40">
        <v>0</v>
      </c>
      <c r="BN129" s="40">
        <v>0</v>
      </c>
      <c r="BO129" s="40">
        <v>0</v>
      </c>
      <c r="BP129" s="40">
        <f t="shared" si="62"/>
        <v>0</v>
      </c>
      <c r="BQ129" s="40">
        <f t="shared" si="63"/>
        <v>0</v>
      </c>
      <c r="BR129" s="40">
        <v>0</v>
      </c>
      <c r="BS129" s="40">
        <v>0</v>
      </c>
      <c r="BT129" s="40">
        <v>0</v>
      </c>
      <c r="BU129" s="40">
        <f t="shared" si="64"/>
        <v>0</v>
      </c>
      <c r="BV129" s="40">
        <f t="shared" si="65"/>
        <v>0</v>
      </c>
      <c r="BW129" s="40">
        <v>0</v>
      </c>
      <c r="BX129" s="40">
        <v>0</v>
      </c>
      <c r="BY129" s="40">
        <v>0</v>
      </c>
      <c r="BZ129" s="40">
        <v>0</v>
      </c>
      <c r="CA129" s="40">
        <f t="shared" si="66"/>
        <v>0</v>
      </c>
      <c r="CB129" s="40">
        <f t="shared" si="67"/>
        <v>0</v>
      </c>
      <c r="CC129" s="40">
        <v>0</v>
      </c>
      <c r="CD129" s="40">
        <v>0</v>
      </c>
      <c r="CE129" s="40">
        <f t="shared" si="68"/>
        <v>0</v>
      </c>
      <c r="CF129" s="40">
        <f t="shared" si="69"/>
        <v>0</v>
      </c>
      <c r="CG129" s="44">
        <v>0</v>
      </c>
      <c r="CH129" s="44">
        <v>0</v>
      </c>
      <c r="CI129" s="44">
        <v>0</v>
      </c>
      <c r="CJ129" s="44">
        <f t="shared" si="70"/>
        <v>0</v>
      </c>
      <c r="CK129" s="44">
        <f t="shared" si="71"/>
        <v>0</v>
      </c>
      <c r="CL129" s="44">
        <v>0</v>
      </c>
      <c r="CM129" s="44">
        <v>0</v>
      </c>
      <c r="CN129" s="44">
        <f t="shared" si="72"/>
        <v>0</v>
      </c>
      <c r="CO129" s="44">
        <f t="shared" si="73"/>
        <v>0</v>
      </c>
      <c r="CP129" s="40">
        <v>0</v>
      </c>
      <c r="CQ129" s="40">
        <v>0</v>
      </c>
      <c r="CR129" s="40">
        <v>0</v>
      </c>
      <c r="CS129" s="40">
        <f t="shared" si="74"/>
        <v>0</v>
      </c>
      <c r="CT129" s="40">
        <f t="shared" si="75"/>
        <v>0</v>
      </c>
      <c r="CU129" s="40">
        <v>0</v>
      </c>
      <c r="CV129" s="40">
        <v>0</v>
      </c>
      <c r="CW129" s="40">
        <v>0</v>
      </c>
      <c r="CX129" s="40">
        <v>0</v>
      </c>
      <c r="CY129" s="40">
        <f t="shared" si="76"/>
        <v>0</v>
      </c>
      <c r="CZ129" s="40">
        <f t="shared" si="77"/>
        <v>0</v>
      </c>
      <c r="DA129" s="40">
        <v>0</v>
      </c>
      <c r="DB129" s="40">
        <v>0</v>
      </c>
      <c r="DC129" s="40">
        <f t="shared" si="78"/>
        <v>0</v>
      </c>
      <c r="DD129" s="40">
        <f t="shared" si="79"/>
        <v>0</v>
      </c>
      <c r="DE129" s="44">
        <v>0</v>
      </c>
      <c r="DF129" s="44">
        <v>0</v>
      </c>
      <c r="DG129" s="44">
        <v>0</v>
      </c>
      <c r="DH129" s="44">
        <f t="shared" si="80"/>
        <v>0</v>
      </c>
      <c r="DI129" s="44">
        <f t="shared" si="81"/>
        <v>0</v>
      </c>
      <c r="DJ129" s="43">
        <v>0</v>
      </c>
      <c r="DK129" s="43">
        <v>0</v>
      </c>
      <c r="DL129" s="43">
        <f t="shared" si="82"/>
        <v>0</v>
      </c>
      <c r="DM129" s="43">
        <f t="shared" si="83"/>
        <v>0</v>
      </c>
    </row>
    <row r="130" spans="1:117" ht="14.85" customHeight="1" x14ac:dyDescent="0.25">
      <c r="A130" s="5" t="s">
        <v>445</v>
      </c>
      <c r="B130" s="5" t="s">
        <v>446</v>
      </c>
      <c r="C130" s="5" t="s">
        <v>4991</v>
      </c>
      <c r="D130" s="5" t="s">
        <v>254</v>
      </c>
      <c r="E130" s="5" t="s">
        <v>255</v>
      </c>
      <c r="G130" s="11" t="s">
        <v>3249</v>
      </c>
      <c r="H130" s="5">
        <v>0</v>
      </c>
      <c r="I130" s="5">
        <v>0</v>
      </c>
      <c r="J130" s="5">
        <v>1000</v>
      </c>
      <c r="K130" s="12" t="s">
        <v>3445</v>
      </c>
      <c r="L130" s="6" t="s">
        <v>3865</v>
      </c>
      <c r="M130" s="13"/>
      <c r="N130" s="40">
        <v>0</v>
      </c>
      <c r="O130" s="40">
        <v>0</v>
      </c>
      <c r="P130" s="40">
        <v>0</v>
      </c>
      <c r="Q130" s="40">
        <v>0</v>
      </c>
      <c r="R130" s="40">
        <f t="shared" si="42"/>
        <v>0</v>
      </c>
      <c r="S130" s="40">
        <f t="shared" si="43"/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f t="shared" si="44"/>
        <v>0</v>
      </c>
      <c r="Y130" s="40">
        <f t="shared" si="45"/>
        <v>0</v>
      </c>
      <c r="Z130" s="40">
        <v>0</v>
      </c>
      <c r="AA130" s="40">
        <v>0</v>
      </c>
      <c r="AB130" s="40">
        <f t="shared" si="46"/>
        <v>0</v>
      </c>
      <c r="AC130" s="40">
        <f t="shared" si="47"/>
        <v>0</v>
      </c>
      <c r="AD130" s="40">
        <v>0</v>
      </c>
      <c r="AE130" s="40">
        <v>0</v>
      </c>
      <c r="AF130" s="40">
        <f t="shared" si="48"/>
        <v>0</v>
      </c>
      <c r="AG130" s="40">
        <f t="shared" si="49"/>
        <v>0</v>
      </c>
      <c r="AH130" s="40">
        <v>0</v>
      </c>
      <c r="AI130" s="40">
        <v>0</v>
      </c>
      <c r="AJ130" s="40">
        <v>0</v>
      </c>
      <c r="AK130" s="40">
        <f t="shared" si="50"/>
        <v>0</v>
      </c>
      <c r="AL130" s="40">
        <f t="shared" si="51"/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f t="shared" si="52"/>
        <v>0</v>
      </c>
      <c r="AR130" s="40">
        <f t="shared" si="53"/>
        <v>0</v>
      </c>
      <c r="AS130" s="40">
        <v>0</v>
      </c>
      <c r="AT130" s="40">
        <v>0</v>
      </c>
      <c r="AU130" s="40">
        <f t="shared" si="54"/>
        <v>0</v>
      </c>
      <c r="AV130" s="40">
        <f t="shared" si="55"/>
        <v>0</v>
      </c>
      <c r="AW130" s="44">
        <v>0</v>
      </c>
      <c r="AX130" s="44">
        <v>0</v>
      </c>
      <c r="AY130" s="44">
        <v>0</v>
      </c>
      <c r="AZ130" s="44">
        <f t="shared" si="56"/>
        <v>0</v>
      </c>
      <c r="BA130" s="44">
        <f t="shared" si="57"/>
        <v>0</v>
      </c>
      <c r="BB130" s="44">
        <v>0</v>
      </c>
      <c r="BC130" s="44">
        <v>0</v>
      </c>
      <c r="BD130" s="44">
        <f t="shared" si="58"/>
        <v>0</v>
      </c>
      <c r="BE130" s="44">
        <f t="shared" si="59"/>
        <v>0</v>
      </c>
      <c r="BF130" s="40">
        <v>0</v>
      </c>
      <c r="BG130" s="40">
        <v>0</v>
      </c>
      <c r="BH130" s="40">
        <v>0</v>
      </c>
      <c r="BI130" s="40">
        <v>0</v>
      </c>
      <c r="BJ130" s="40">
        <f t="shared" si="60"/>
        <v>0</v>
      </c>
      <c r="BK130" s="40">
        <f t="shared" si="61"/>
        <v>0</v>
      </c>
      <c r="BL130" s="40">
        <v>0</v>
      </c>
      <c r="BM130" s="40">
        <v>0</v>
      </c>
      <c r="BN130" s="40">
        <v>0</v>
      </c>
      <c r="BO130" s="40">
        <v>0</v>
      </c>
      <c r="BP130" s="40">
        <f t="shared" si="62"/>
        <v>0</v>
      </c>
      <c r="BQ130" s="40">
        <f t="shared" si="63"/>
        <v>0</v>
      </c>
      <c r="BR130" s="40">
        <v>0</v>
      </c>
      <c r="BS130" s="40">
        <v>0</v>
      </c>
      <c r="BT130" s="40">
        <v>0</v>
      </c>
      <c r="BU130" s="40">
        <f t="shared" si="64"/>
        <v>0</v>
      </c>
      <c r="BV130" s="40">
        <f t="shared" si="65"/>
        <v>0</v>
      </c>
      <c r="BW130" s="40">
        <v>0</v>
      </c>
      <c r="BX130" s="40">
        <v>0</v>
      </c>
      <c r="BY130" s="40">
        <v>0</v>
      </c>
      <c r="BZ130" s="40">
        <v>0</v>
      </c>
      <c r="CA130" s="40">
        <f t="shared" si="66"/>
        <v>0</v>
      </c>
      <c r="CB130" s="40">
        <f t="shared" si="67"/>
        <v>0</v>
      </c>
      <c r="CC130" s="40">
        <v>0</v>
      </c>
      <c r="CD130" s="40">
        <v>0</v>
      </c>
      <c r="CE130" s="40">
        <f t="shared" si="68"/>
        <v>0</v>
      </c>
      <c r="CF130" s="40">
        <f t="shared" si="69"/>
        <v>0</v>
      </c>
      <c r="CG130" s="44">
        <v>0</v>
      </c>
      <c r="CH130" s="44">
        <v>0</v>
      </c>
      <c r="CI130" s="44">
        <v>0</v>
      </c>
      <c r="CJ130" s="44">
        <f t="shared" si="70"/>
        <v>0</v>
      </c>
      <c r="CK130" s="44">
        <f t="shared" si="71"/>
        <v>0</v>
      </c>
      <c r="CL130" s="44">
        <v>0</v>
      </c>
      <c r="CM130" s="44">
        <v>0</v>
      </c>
      <c r="CN130" s="44">
        <f t="shared" si="72"/>
        <v>0</v>
      </c>
      <c r="CO130" s="44">
        <f t="shared" si="73"/>
        <v>0</v>
      </c>
      <c r="CP130" s="40">
        <v>0</v>
      </c>
      <c r="CQ130" s="40">
        <v>0</v>
      </c>
      <c r="CR130" s="40">
        <v>0</v>
      </c>
      <c r="CS130" s="40">
        <f t="shared" si="74"/>
        <v>0</v>
      </c>
      <c r="CT130" s="40">
        <f t="shared" si="75"/>
        <v>0</v>
      </c>
      <c r="CU130" s="40">
        <v>0</v>
      </c>
      <c r="CV130" s="40">
        <v>0</v>
      </c>
      <c r="CW130" s="40">
        <v>0</v>
      </c>
      <c r="CX130" s="40">
        <v>0</v>
      </c>
      <c r="CY130" s="40">
        <f t="shared" si="76"/>
        <v>0</v>
      </c>
      <c r="CZ130" s="40">
        <f t="shared" si="77"/>
        <v>0</v>
      </c>
      <c r="DA130" s="40">
        <v>0</v>
      </c>
      <c r="DB130" s="40">
        <v>0</v>
      </c>
      <c r="DC130" s="40">
        <f t="shared" si="78"/>
        <v>0</v>
      </c>
      <c r="DD130" s="40">
        <f t="shared" si="79"/>
        <v>0</v>
      </c>
      <c r="DE130" s="44">
        <v>0</v>
      </c>
      <c r="DF130" s="44">
        <v>0</v>
      </c>
      <c r="DG130" s="44">
        <v>0</v>
      </c>
      <c r="DH130" s="44">
        <f t="shared" si="80"/>
        <v>0</v>
      </c>
      <c r="DI130" s="44">
        <f t="shared" si="81"/>
        <v>0</v>
      </c>
      <c r="DJ130" s="43">
        <v>0</v>
      </c>
      <c r="DK130" s="43">
        <v>0</v>
      </c>
      <c r="DL130" s="43">
        <f t="shared" si="82"/>
        <v>0</v>
      </c>
      <c r="DM130" s="43">
        <f t="shared" si="83"/>
        <v>0</v>
      </c>
    </row>
    <row r="131" spans="1:117" ht="14.85" customHeight="1" x14ac:dyDescent="0.25">
      <c r="A131" s="5" t="s">
        <v>447</v>
      </c>
      <c r="B131" s="5" t="s">
        <v>448</v>
      </c>
      <c r="C131" s="5" t="s">
        <v>4992</v>
      </c>
      <c r="D131" s="5" t="s">
        <v>232</v>
      </c>
      <c r="E131" s="5" t="s">
        <v>233</v>
      </c>
      <c r="G131" s="11" t="s">
        <v>3228</v>
      </c>
      <c r="H131" s="5">
        <v>0</v>
      </c>
      <c r="I131" s="5">
        <v>0</v>
      </c>
      <c r="J131" s="5">
        <v>1000</v>
      </c>
      <c r="K131" s="12" t="s">
        <v>3422</v>
      </c>
      <c r="L131" s="6" t="s">
        <v>3866</v>
      </c>
      <c r="M131" s="13"/>
      <c r="N131" s="40">
        <v>0</v>
      </c>
      <c r="O131" s="40">
        <v>0</v>
      </c>
      <c r="P131" s="40">
        <v>0</v>
      </c>
      <c r="Q131" s="40">
        <v>0</v>
      </c>
      <c r="R131" s="40">
        <f t="shared" si="42"/>
        <v>0</v>
      </c>
      <c r="S131" s="40">
        <f t="shared" si="43"/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f t="shared" si="44"/>
        <v>0</v>
      </c>
      <c r="Y131" s="40">
        <f t="shared" si="45"/>
        <v>0</v>
      </c>
      <c r="Z131" s="40">
        <v>0</v>
      </c>
      <c r="AA131" s="40">
        <v>0</v>
      </c>
      <c r="AB131" s="40">
        <f t="shared" si="46"/>
        <v>0</v>
      </c>
      <c r="AC131" s="40">
        <f t="shared" si="47"/>
        <v>0</v>
      </c>
      <c r="AD131" s="40">
        <v>0</v>
      </c>
      <c r="AE131" s="40">
        <v>0</v>
      </c>
      <c r="AF131" s="40">
        <f t="shared" si="48"/>
        <v>0</v>
      </c>
      <c r="AG131" s="40">
        <f t="shared" si="49"/>
        <v>0</v>
      </c>
      <c r="AH131" s="40">
        <v>0</v>
      </c>
      <c r="AI131" s="40">
        <v>0</v>
      </c>
      <c r="AJ131" s="40">
        <v>0</v>
      </c>
      <c r="AK131" s="40">
        <f t="shared" si="50"/>
        <v>0</v>
      </c>
      <c r="AL131" s="40">
        <f t="shared" si="51"/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f t="shared" si="52"/>
        <v>0</v>
      </c>
      <c r="AR131" s="40">
        <f t="shared" si="53"/>
        <v>0</v>
      </c>
      <c r="AS131" s="40">
        <v>0</v>
      </c>
      <c r="AT131" s="40">
        <v>0</v>
      </c>
      <c r="AU131" s="40">
        <f t="shared" si="54"/>
        <v>0</v>
      </c>
      <c r="AV131" s="40">
        <f t="shared" si="55"/>
        <v>0</v>
      </c>
      <c r="AW131" s="44">
        <v>0</v>
      </c>
      <c r="AX131" s="44">
        <v>0</v>
      </c>
      <c r="AY131" s="44">
        <v>0</v>
      </c>
      <c r="AZ131" s="44">
        <f t="shared" si="56"/>
        <v>0</v>
      </c>
      <c r="BA131" s="44">
        <f t="shared" si="57"/>
        <v>0</v>
      </c>
      <c r="BB131" s="44">
        <v>0</v>
      </c>
      <c r="BC131" s="44">
        <v>0</v>
      </c>
      <c r="BD131" s="44">
        <f t="shared" si="58"/>
        <v>0</v>
      </c>
      <c r="BE131" s="44">
        <f t="shared" si="59"/>
        <v>0</v>
      </c>
      <c r="BF131" s="40">
        <v>0</v>
      </c>
      <c r="BG131" s="40">
        <v>0</v>
      </c>
      <c r="BH131" s="40">
        <v>0</v>
      </c>
      <c r="BI131" s="40">
        <v>0</v>
      </c>
      <c r="BJ131" s="40">
        <f t="shared" si="60"/>
        <v>0</v>
      </c>
      <c r="BK131" s="40">
        <f t="shared" si="61"/>
        <v>0</v>
      </c>
      <c r="BL131" s="40">
        <v>0</v>
      </c>
      <c r="BM131" s="40">
        <v>0</v>
      </c>
      <c r="BN131" s="40">
        <v>0</v>
      </c>
      <c r="BO131" s="40">
        <v>0</v>
      </c>
      <c r="BP131" s="40">
        <f t="shared" si="62"/>
        <v>0</v>
      </c>
      <c r="BQ131" s="40">
        <f t="shared" si="63"/>
        <v>0</v>
      </c>
      <c r="BR131" s="40">
        <v>0</v>
      </c>
      <c r="BS131" s="40">
        <v>0</v>
      </c>
      <c r="BT131" s="40">
        <v>0</v>
      </c>
      <c r="BU131" s="40">
        <f t="shared" si="64"/>
        <v>0</v>
      </c>
      <c r="BV131" s="40">
        <f t="shared" si="65"/>
        <v>0</v>
      </c>
      <c r="BW131" s="40">
        <v>0</v>
      </c>
      <c r="BX131" s="40">
        <v>0</v>
      </c>
      <c r="BY131" s="40">
        <v>0</v>
      </c>
      <c r="BZ131" s="40">
        <v>0</v>
      </c>
      <c r="CA131" s="40">
        <f t="shared" si="66"/>
        <v>0</v>
      </c>
      <c r="CB131" s="40">
        <f t="shared" si="67"/>
        <v>0</v>
      </c>
      <c r="CC131" s="40">
        <v>0</v>
      </c>
      <c r="CD131" s="40">
        <v>0</v>
      </c>
      <c r="CE131" s="40">
        <f t="shared" si="68"/>
        <v>0</v>
      </c>
      <c r="CF131" s="40">
        <f t="shared" si="69"/>
        <v>0</v>
      </c>
      <c r="CG131" s="44">
        <v>0</v>
      </c>
      <c r="CH131" s="44">
        <v>0</v>
      </c>
      <c r="CI131" s="44">
        <v>0</v>
      </c>
      <c r="CJ131" s="44">
        <f t="shared" si="70"/>
        <v>0</v>
      </c>
      <c r="CK131" s="44">
        <f t="shared" si="71"/>
        <v>0</v>
      </c>
      <c r="CL131" s="44">
        <v>0</v>
      </c>
      <c r="CM131" s="44">
        <v>0</v>
      </c>
      <c r="CN131" s="44">
        <f t="shared" si="72"/>
        <v>0</v>
      </c>
      <c r="CO131" s="44">
        <f t="shared" si="73"/>
        <v>0</v>
      </c>
      <c r="CP131" s="40">
        <v>0</v>
      </c>
      <c r="CQ131" s="40">
        <v>0</v>
      </c>
      <c r="CR131" s="40">
        <v>0</v>
      </c>
      <c r="CS131" s="40">
        <f t="shared" si="74"/>
        <v>0</v>
      </c>
      <c r="CT131" s="40">
        <f t="shared" si="75"/>
        <v>0</v>
      </c>
      <c r="CU131" s="40">
        <v>0</v>
      </c>
      <c r="CV131" s="40">
        <v>0</v>
      </c>
      <c r="CW131" s="40">
        <v>0</v>
      </c>
      <c r="CX131" s="40">
        <v>0</v>
      </c>
      <c r="CY131" s="40">
        <f t="shared" si="76"/>
        <v>0</v>
      </c>
      <c r="CZ131" s="40">
        <f t="shared" si="77"/>
        <v>0</v>
      </c>
      <c r="DA131" s="40">
        <v>0</v>
      </c>
      <c r="DB131" s="40">
        <v>0</v>
      </c>
      <c r="DC131" s="40">
        <f t="shared" si="78"/>
        <v>0</v>
      </c>
      <c r="DD131" s="40">
        <f t="shared" si="79"/>
        <v>0</v>
      </c>
      <c r="DE131" s="44">
        <v>0</v>
      </c>
      <c r="DF131" s="44">
        <v>0</v>
      </c>
      <c r="DG131" s="44">
        <v>0</v>
      </c>
      <c r="DH131" s="44">
        <f t="shared" si="80"/>
        <v>0</v>
      </c>
      <c r="DI131" s="44">
        <f t="shared" si="81"/>
        <v>0</v>
      </c>
      <c r="DJ131" s="43">
        <v>0</v>
      </c>
      <c r="DK131" s="43">
        <v>0</v>
      </c>
      <c r="DL131" s="43">
        <f t="shared" si="82"/>
        <v>0</v>
      </c>
      <c r="DM131" s="43">
        <f t="shared" si="83"/>
        <v>0</v>
      </c>
    </row>
    <row r="132" spans="1:117" ht="14.85" customHeight="1" x14ac:dyDescent="0.25">
      <c r="A132" s="5" t="s">
        <v>449</v>
      </c>
      <c r="B132" s="5" t="s">
        <v>450</v>
      </c>
      <c r="C132" s="5" t="s">
        <v>4993</v>
      </c>
      <c r="D132" s="5" t="s">
        <v>451</v>
      </c>
      <c r="E132" s="5" t="s">
        <v>452</v>
      </c>
      <c r="G132" s="11" t="s">
        <v>3369</v>
      </c>
      <c r="H132" s="5">
        <v>1</v>
      </c>
      <c r="I132" s="5">
        <v>-1000</v>
      </c>
      <c r="J132" s="5">
        <v>1000</v>
      </c>
      <c r="K132" s="12" t="s">
        <v>3446</v>
      </c>
      <c r="L132" s="6" t="s">
        <v>3867</v>
      </c>
      <c r="M132" s="13"/>
      <c r="N132" s="40">
        <v>-1.4206500509317266E-6</v>
      </c>
      <c r="O132" s="40">
        <v>-1.4206500509317266E-6</v>
      </c>
      <c r="P132" s="40">
        <v>-1.4206500509317266E-6</v>
      </c>
      <c r="Q132" s="40">
        <v>-1.4552999800798716E-6</v>
      </c>
      <c r="R132" s="40">
        <f t="shared" si="42"/>
        <v>-1.4293125332187628E-6</v>
      </c>
      <c r="S132" s="40">
        <f t="shared" si="43"/>
        <v>1.5003859440812239E-8</v>
      </c>
      <c r="T132" s="40">
        <v>-1.4552999800798716E-6</v>
      </c>
      <c r="U132" s="40">
        <v>-1.4552999800798716E-6</v>
      </c>
      <c r="V132" s="40">
        <v>-1.4206500509317266E-6</v>
      </c>
      <c r="W132" s="40">
        <v>-1.4552999800798716E-6</v>
      </c>
      <c r="X132" s="40">
        <f t="shared" si="44"/>
        <v>-1.4466374977928353E-6</v>
      </c>
      <c r="Y132" s="40">
        <f t="shared" si="45"/>
        <v>1.5003859440812239E-8</v>
      </c>
      <c r="Z132" s="40">
        <v>-1.4206500509317266E-6</v>
      </c>
      <c r="AA132" s="40">
        <v>-1.4552999800798716E-6</v>
      </c>
      <c r="AB132" s="40">
        <f t="shared" si="46"/>
        <v>-1.4379750155057991E-6</v>
      </c>
      <c r="AC132" s="40">
        <f t="shared" si="47"/>
        <v>1.732496457407251E-8</v>
      </c>
      <c r="AD132" s="40">
        <v>-1.4552999800798716E-6</v>
      </c>
      <c r="AE132" s="40">
        <v>-1.4206500509317266E-6</v>
      </c>
      <c r="AF132" s="40">
        <f t="shared" si="48"/>
        <v>-1.4379750155057991E-6</v>
      </c>
      <c r="AG132" s="40">
        <f t="shared" si="49"/>
        <v>1.732496457407251E-8</v>
      </c>
      <c r="AH132" s="40">
        <v>-1.4206500509317266E-6</v>
      </c>
      <c r="AI132" s="40">
        <v>-1.4206500509317266E-6</v>
      </c>
      <c r="AJ132" s="40">
        <v>-1.4206500509317266E-6</v>
      </c>
      <c r="AK132" s="40">
        <f t="shared" si="50"/>
        <v>-1.4206500509317266E-6</v>
      </c>
      <c r="AL132" s="40">
        <f t="shared" si="51"/>
        <v>0</v>
      </c>
      <c r="AM132" s="40">
        <v>-1.4552999800798716E-6</v>
      </c>
      <c r="AN132" s="40">
        <v>-1.4552999800798716E-6</v>
      </c>
      <c r="AO132" s="40">
        <v>-1.4552999800798716E-6</v>
      </c>
      <c r="AP132" s="40">
        <v>-1.4899500229148543E-6</v>
      </c>
      <c r="AQ132" s="40">
        <f t="shared" si="52"/>
        <v>-1.4639624907886173E-6</v>
      </c>
      <c r="AR132" s="40">
        <f t="shared" si="53"/>
        <v>1.500390866865701E-8</v>
      </c>
      <c r="AS132" s="40">
        <v>-1.4552999800798716E-6</v>
      </c>
      <c r="AT132" s="40">
        <v>-1.4552999800798716E-6</v>
      </c>
      <c r="AU132" s="40">
        <f t="shared" si="54"/>
        <v>-1.4552999800798716E-6</v>
      </c>
      <c r="AV132" s="40">
        <f t="shared" si="55"/>
        <v>0</v>
      </c>
      <c r="AW132" s="44">
        <v>-6.9299994720495306E-7</v>
      </c>
      <c r="AX132" s="44">
        <v>-6.7914004375779768E-7</v>
      </c>
      <c r="AY132" s="44">
        <v>-6.6528002662380459E-7</v>
      </c>
      <c r="AZ132" s="44">
        <f t="shared" si="56"/>
        <v>-6.7914000586218515E-7</v>
      </c>
      <c r="BA132" s="44">
        <f t="shared" si="57"/>
        <v>1.131661018907964E-8</v>
      </c>
      <c r="BB132" s="44">
        <v>-7.276499900399358E-7</v>
      </c>
      <c r="BC132" s="44">
        <v>-7.276499900399358E-7</v>
      </c>
      <c r="BD132" s="44">
        <f t="shared" si="58"/>
        <v>-7.276499900399358E-7</v>
      </c>
      <c r="BE132" s="44">
        <f t="shared" si="59"/>
        <v>0</v>
      </c>
      <c r="BF132" s="40">
        <v>-2.8053628966517863E-6</v>
      </c>
      <c r="BG132" s="40">
        <v>-2.7332923764333827E-6</v>
      </c>
      <c r="BH132" s="40">
        <v>-3.1226954888552427E-6</v>
      </c>
      <c r="BI132" s="40">
        <v>-2.748644533312472E-6</v>
      </c>
      <c r="BJ132" s="40">
        <f t="shared" si="60"/>
        <v>-2.852498823813221E-6</v>
      </c>
      <c r="BK132" s="40">
        <f t="shared" si="61"/>
        <v>1.5829081162652388E-7</v>
      </c>
      <c r="BL132" s="40">
        <v>-2.4752911258474342E-6</v>
      </c>
      <c r="BM132" s="40">
        <v>-2.5910547947205487E-6</v>
      </c>
      <c r="BN132" s="40">
        <v>-2.5812870489971829E-6</v>
      </c>
      <c r="BO132" s="40">
        <v>-2.5838934334387886E-6</v>
      </c>
      <c r="BP132" s="40">
        <f t="shared" si="62"/>
        <v>-2.5578816007509886E-6</v>
      </c>
      <c r="BQ132" s="40">
        <f t="shared" si="63"/>
        <v>4.7817564216300516E-8</v>
      </c>
      <c r="BR132" s="40">
        <v>-1.670016558819043E-6</v>
      </c>
      <c r="BS132" s="40">
        <v>-1.6094908232844318E-6</v>
      </c>
      <c r="BT132" s="40">
        <v>-1.6381336536142044E-6</v>
      </c>
      <c r="BU132" s="40">
        <f t="shared" si="64"/>
        <v>-1.6392136785725597E-6</v>
      </c>
      <c r="BV132" s="40">
        <f t="shared" si="65"/>
        <v>2.4721326905250936E-8</v>
      </c>
      <c r="BW132" s="40">
        <v>-1.7872110902317218E-6</v>
      </c>
      <c r="BX132" s="40">
        <v>-1.7380058352500782E-6</v>
      </c>
      <c r="BY132" s="40">
        <v>-1.7642948932916624E-6</v>
      </c>
      <c r="BZ132" s="40">
        <v>-1.7728592638377449E-6</v>
      </c>
      <c r="CA132" s="40">
        <f t="shared" si="66"/>
        <v>-1.7655927706528018E-6</v>
      </c>
      <c r="CB132" s="40">
        <f t="shared" si="67"/>
        <v>1.7908637267961932E-8</v>
      </c>
      <c r="CC132" s="40">
        <v>-1.6641927231830778E-6</v>
      </c>
      <c r="CD132" s="40">
        <v>-1.6548610801692121E-6</v>
      </c>
      <c r="CE132" s="40">
        <f t="shared" si="68"/>
        <v>-1.6595269016761449E-6</v>
      </c>
      <c r="CF132" s="40">
        <f t="shared" si="69"/>
        <v>4.6658215069328435E-9</v>
      </c>
      <c r="CG132" s="44">
        <v>-8.309399390782346E-7</v>
      </c>
      <c r="CH132" s="44">
        <v>-8.7108458046714077E-7</v>
      </c>
      <c r="CI132" s="44">
        <v>-7.3241017162217759E-7</v>
      </c>
      <c r="CJ132" s="44">
        <f t="shared" si="70"/>
        <v>-8.1147823038918432E-7</v>
      </c>
      <c r="CK132" s="44">
        <f t="shared" si="71"/>
        <v>5.8262146063850021E-8</v>
      </c>
      <c r="CL132" s="44">
        <v>-9.6535507054795744E-7</v>
      </c>
      <c r="CM132" s="44">
        <v>-8.8358058292214992E-7</v>
      </c>
      <c r="CN132" s="44">
        <f t="shared" si="72"/>
        <v>-9.2446782673505368E-7</v>
      </c>
      <c r="CO132" s="44">
        <f t="shared" si="73"/>
        <v>4.0887243812903762E-8</v>
      </c>
      <c r="CP132" s="40">
        <v>-1.6203457562369294E-6</v>
      </c>
      <c r="CQ132" s="40">
        <v>-1.5404106079586199E-6</v>
      </c>
      <c r="CR132" s="40">
        <v>-1.5915109088382451E-6</v>
      </c>
      <c r="CS132" s="40">
        <f t="shared" si="74"/>
        <v>-1.5840890910112648E-6</v>
      </c>
      <c r="CT132" s="40">
        <f t="shared" si="75"/>
        <v>3.3052680349824312E-8</v>
      </c>
      <c r="CU132" s="40">
        <v>-1.6070644051069394E-6</v>
      </c>
      <c r="CV132" s="40">
        <v>-1.5614507447025971E-6</v>
      </c>
      <c r="CW132" s="40">
        <v>-1.5804491795279318E-6</v>
      </c>
      <c r="CX132" s="40">
        <v>-1.589085968589643E-6</v>
      </c>
      <c r="CY132" s="40">
        <f t="shared" si="76"/>
        <v>-1.5845125744817778E-6</v>
      </c>
      <c r="CZ132" s="40">
        <f t="shared" si="77"/>
        <v>1.6415390412100134E-8</v>
      </c>
      <c r="DA132" s="40">
        <v>-1.6641927231830778E-6</v>
      </c>
      <c r="DB132" s="40">
        <v>-1.6548610801692121E-6</v>
      </c>
      <c r="DC132" s="40">
        <f t="shared" si="78"/>
        <v>-1.6595269016761449E-6</v>
      </c>
      <c r="DD132" s="40">
        <f t="shared" si="79"/>
        <v>4.6658215069328435E-9</v>
      </c>
      <c r="DE132" s="44">
        <v>-8.309399390782346E-7</v>
      </c>
      <c r="DF132" s="44">
        <v>-8.7108458046714077E-7</v>
      </c>
      <c r="DG132" s="44">
        <v>-7.3241017162217759E-7</v>
      </c>
      <c r="DH132" s="44">
        <f t="shared" si="80"/>
        <v>-8.1147823038918432E-7</v>
      </c>
      <c r="DI132" s="44">
        <f t="shared" si="81"/>
        <v>5.8262146063850021E-8</v>
      </c>
      <c r="DJ132" s="43">
        <v>-9.6535507054795744E-7</v>
      </c>
      <c r="DK132" s="43">
        <v>-8.8358058292214992E-7</v>
      </c>
      <c r="DL132" s="43">
        <f t="shared" si="82"/>
        <v>-9.2446782673505368E-7</v>
      </c>
      <c r="DM132" s="43">
        <f t="shared" si="83"/>
        <v>4.0887243812903762E-8</v>
      </c>
    </row>
    <row r="133" spans="1:117" ht="14.85" customHeight="1" x14ac:dyDescent="0.25">
      <c r="A133" s="5" t="s">
        <v>453</v>
      </c>
      <c r="B133" s="5" t="s">
        <v>454</v>
      </c>
      <c r="C133" s="5" t="s">
        <v>4994</v>
      </c>
      <c r="D133" s="5" t="s">
        <v>141</v>
      </c>
      <c r="E133" s="5" t="s">
        <v>142</v>
      </c>
      <c r="G133" s="11" t="s">
        <v>3222</v>
      </c>
      <c r="H133" s="5">
        <v>1</v>
      </c>
      <c r="I133" s="5">
        <v>-1000</v>
      </c>
      <c r="J133" s="5">
        <v>1000</v>
      </c>
      <c r="K133" s="12" t="s">
        <v>3413</v>
      </c>
      <c r="L133" s="6" t="s">
        <v>3868</v>
      </c>
      <c r="M133" s="13"/>
      <c r="N133" s="40">
        <v>0</v>
      </c>
      <c r="O133" s="40">
        <v>0</v>
      </c>
      <c r="P133" s="40">
        <v>0</v>
      </c>
      <c r="Q133" s="40">
        <v>0</v>
      </c>
      <c r="R133" s="40">
        <f t="shared" si="42"/>
        <v>0</v>
      </c>
      <c r="S133" s="40">
        <f t="shared" si="43"/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f t="shared" si="44"/>
        <v>0</v>
      </c>
      <c r="Y133" s="40">
        <f t="shared" si="45"/>
        <v>0</v>
      </c>
      <c r="Z133" s="40">
        <v>0</v>
      </c>
      <c r="AA133" s="40">
        <v>0</v>
      </c>
      <c r="AB133" s="40">
        <f t="shared" si="46"/>
        <v>0</v>
      </c>
      <c r="AC133" s="40">
        <f t="shared" si="47"/>
        <v>0</v>
      </c>
      <c r="AD133" s="40">
        <v>0</v>
      </c>
      <c r="AE133" s="40">
        <v>0</v>
      </c>
      <c r="AF133" s="40">
        <f t="shared" si="48"/>
        <v>0</v>
      </c>
      <c r="AG133" s="40">
        <f t="shared" si="49"/>
        <v>0</v>
      </c>
      <c r="AH133" s="40">
        <v>0</v>
      </c>
      <c r="AI133" s="40">
        <v>0</v>
      </c>
      <c r="AJ133" s="40">
        <v>0</v>
      </c>
      <c r="AK133" s="40">
        <f t="shared" si="50"/>
        <v>0</v>
      </c>
      <c r="AL133" s="40">
        <f t="shared" si="51"/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f t="shared" si="52"/>
        <v>0</v>
      </c>
      <c r="AR133" s="40">
        <f t="shared" si="53"/>
        <v>0</v>
      </c>
      <c r="AS133" s="40">
        <v>0</v>
      </c>
      <c r="AT133" s="40">
        <v>0</v>
      </c>
      <c r="AU133" s="40">
        <f t="shared" si="54"/>
        <v>0</v>
      </c>
      <c r="AV133" s="40">
        <f t="shared" si="55"/>
        <v>0</v>
      </c>
      <c r="AW133" s="44">
        <v>0</v>
      </c>
      <c r="AX133" s="44">
        <v>0</v>
      </c>
      <c r="AY133" s="44">
        <v>0</v>
      </c>
      <c r="AZ133" s="44">
        <f t="shared" si="56"/>
        <v>0</v>
      </c>
      <c r="BA133" s="44">
        <f t="shared" si="57"/>
        <v>0</v>
      </c>
      <c r="BB133" s="44">
        <v>0</v>
      </c>
      <c r="BC133" s="44">
        <v>0</v>
      </c>
      <c r="BD133" s="44">
        <f t="shared" si="58"/>
        <v>0</v>
      </c>
      <c r="BE133" s="44">
        <f t="shared" si="59"/>
        <v>0</v>
      </c>
      <c r="BF133" s="40">
        <v>0</v>
      </c>
      <c r="BG133" s="40">
        <v>0</v>
      </c>
      <c r="BH133" s="40">
        <v>0</v>
      </c>
      <c r="BI133" s="40">
        <v>0</v>
      </c>
      <c r="BJ133" s="40">
        <f t="shared" si="60"/>
        <v>0</v>
      </c>
      <c r="BK133" s="40">
        <f t="shared" si="61"/>
        <v>0</v>
      </c>
      <c r="BL133" s="40">
        <v>0</v>
      </c>
      <c r="BM133" s="40">
        <v>0</v>
      </c>
      <c r="BN133" s="40">
        <v>0</v>
      </c>
      <c r="BO133" s="40">
        <v>0</v>
      </c>
      <c r="BP133" s="40">
        <f t="shared" si="62"/>
        <v>0</v>
      </c>
      <c r="BQ133" s="40">
        <f t="shared" si="63"/>
        <v>0</v>
      </c>
      <c r="BR133" s="40">
        <v>0</v>
      </c>
      <c r="BS133" s="40">
        <v>0</v>
      </c>
      <c r="BT133" s="40">
        <v>0</v>
      </c>
      <c r="BU133" s="40">
        <f t="shared" si="64"/>
        <v>0</v>
      </c>
      <c r="BV133" s="40">
        <f t="shared" si="65"/>
        <v>0</v>
      </c>
      <c r="BW133" s="40">
        <v>0</v>
      </c>
      <c r="BX133" s="40">
        <v>0</v>
      </c>
      <c r="BY133" s="40">
        <v>0</v>
      </c>
      <c r="BZ133" s="40">
        <v>0</v>
      </c>
      <c r="CA133" s="40">
        <f t="shared" si="66"/>
        <v>0</v>
      </c>
      <c r="CB133" s="40">
        <f t="shared" si="67"/>
        <v>0</v>
      </c>
      <c r="CC133" s="40">
        <v>0</v>
      </c>
      <c r="CD133" s="40">
        <v>0</v>
      </c>
      <c r="CE133" s="40">
        <f t="shared" si="68"/>
        <v>0</v>
      </c>
      <c r="CF133" s="40">
        <f t="shared" si="69"/>
        <v>0</v>
      </c>
      <c r="CG133" s="44">
        <v>0</v>
      </c>
      <c r="CH133" s="44">
        <v>0</v>
      </c>
      <c r="CI133" s="44">
        <v>0</v>
      </c>
      <c r="CJ133" s="44">
        <f t="shared" si="70"/>
        <v>0</v>
      </c>
      <c r="CK133" s="44">
        <f t="shared" si="71"/>
        <v>0</v>
      </c>
      <c r="CL133" s="44">
        <v>0</v>
      </c>
      <c r="CM133" s="44">
        <v>0</v>
      </c>
      <c r="CN133" s="44">
        <f t="shared" si="72"/>
        <v>0</v>
      </c>
      <c r="CO133" s="44">
        <f t="shared" si="73"/>
        <v>0</v>
      </c>
      <c r="CP133" s="40">
        <v>0</v>
      </c>
      <c r="CQ133" s="40">
        <v>0</v>
      </c>
      <c r="CR133" s="40">
        <v>0</v>
      </c>
      <c r="CS133" s="40">
        <f t="shared" si="74"/>
        <v>0</v>
      </c>
      <c r="CT133" s="40">
        <f t="shared" si="75"/>
        <v>0</v>
      </c>
      <c r="CU133" s="40">
        <v>0</v>
      </c>
      <c r="CV133" s="40">
        <v>0</v>
      </c>
      <c r="CW133" s="40">
        <v>0</v>
      </c>
      <c r="CX133" s="40">
        <v>0</v>
      </c>
      <c r="CY133" s="40">
        <f t="shared" si="76"/>
        <v>0</v>
      </c>
      <c r="CZ133" s="40">
        <f t="shared" si="77"/>
        <v>0</v>
      </c>
      <c r="DA133" s="40">
        <v>0</v>
      </c>
      <c r="DB133" s="40">
        <v>0</v>
      </c>
      <c r="DC133" s="40">
        <f t="shared" si="78"/>
        <v>0</v>
      </c>
      <c r="DD133" s="40">
        <f t="shared" si="79"/>
        <v>0</v>
      </c>
      <c r="DE133" s="44">
        <v>0</v>
      </c>
      <c r="DF133" s="44">
        <v>0</v>
      </c>
      <c r="DG133" s="44">
        <v>0</v>
      </c>
      <c r="DH133" s="44">
        <f t="shared" si="80"/>
        <v>0</v>
      </c>
      <c r="DI133" s="44">
        <f t="shared" si="81"/>
        <v>0</v>
      </c>
      <c r="DJ133" s="43">
        <v>0</v>
      </c>
      <c r="DK133" s="43">
        <v>0</v>
      </c>
      <c r="DL133" s="43">
        <f t="shared" si="82"/>
        <v>0</v>
      </c>
      <c r="DM133" s="43">
        <f t="shared" si="83"/>
        <v>0</v>
      </c>
    </row>
    <row r="134" spans="1:117" ht="14.85" customHeight="1" x14ac:dyDescent="0.25">
      <c r="A134" s="5" t="s">
        <v>455</v>
      </c>
      <c r="B134" s="5" t="s">
        <v>456</v>
      </c>
      <c r="C134" s="5" t="s">
        <v>4995</v>
      </c>
      <c r="D134" s="5" t="s">
        <v>457</v>
      </c>
      <c r="E134" s="5" t="s">
        <v>458</v>
      </c>
      <c r="G134" s="11" t="s">
        <v>3250</v>
      </c>
      <c r="H134" s="5">
        <v>0</v>
      </c>
      <c r="I134" s="5">
        <v>0</v>
      </c>
      <c r="J134" s="5">
        <v>0</v>
      </c>
      <c r="K134" s="12" t="s">
        <v>3447</v>
      </c>
      <c r="L134" s="6" t="s">
        <v>3869</v>
      </c>
      <c r="M134" s="13"/>
      <c r="N134" s="40">
        <v>0</v>
      </c>
      <c r="O134" s="40">
        <v>0</v>
      </c>
      <c r="P134" s="40">
        <v>0</v>
      </c>
      <c r="Q134" s="40">
        <v>0</v>
      </c>
      <c r="R134" s="40">
        <f t="shared" si="42"/>
        <v>0</v>
      </c>
      <c r="S134" s="40">
        <f t="shared" si="43"/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f t="shared" si="44"/>
        <v>0</v>
      </c>
      <c r="Y134" s="40">
        <f t="shared" si="45"/>
        <v>0</v>
      </c>
      <c r="Z134" s="40">
        <v>0</v>
      </c>
      <c r="AA134" s="40">
        <v>0</v>
      </c>
      <c r="AB134" s="40">
        <f t="shared" si="46"/>
        <v>0</v>
      </c>
      <c r="AC134" s="40">
        <f t="shared" si="47"/>
        <v>0</v>
      </c>
      <c r="AD134" s="40">
        <v>0</v>
      </c>
      <c r="AE134" s="40">
        <v>0</v>
      </c>
      <c r="AF134" s="40">
        <f t="shared" si="48"/>
        <v>0</v>
      </c>
      <c r="AG134" s="40">
        <f t="shared" si="49"/>
        <v>0</v>
      </c>
      <c r="AH134" s="40">
        <v>0</v>
      </c>
      <c r="AI134" s="40">
        <v>0</v>
      </c>
      <c r="AJ134" s="40">
        <v>0</v>
      </c>
      <c r="AK134" s="40">
        <f t="shared" si="50"/>
        <v>0</v>
      </c>
      <c r="AL134" s="40">
        <f t="shared" si="51"/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f t="shared" si="52"/>
        <v>0</v>
      </c>
      <c r="AR134" s="40">
        <f t="shared" si="53"/>
        <v>0</v>
      </c>
      <c r="AS134" s="40">
        <v>0</v>
      </c>
      <c r="AT134" s="40">
        <v>0</v>
      </c>
      <c r="AU134" s="40">
        <f t="shared" si="54"/>
        <v>0</v>
      </c>
      <c r="AV134" s="40">
        <f t="shared" si="55"/>
        <v>0</v>
      </c>
      <c r="AW134" s="44">
        <v>0</v>
      </c>
      <c r="AX134" s="44">
        <v>0</v>
      </c>
      <c r="AY134" s="44">
        <v>0</v>
      </c>
      <c r="AZ134" s="44">
        <f t="shared" si="56"/>
        <v>0</v>
      </c>
      <c r="BA134" s="44">
        <f t="shared" si="57"/>
        <v>0</v>
      </c>
      <c r="BB134" s="44">
        <v>0</v>
      </c>
      <c r="BC134" s="44">
        <v>0</v>
      </c>
      <c r="BD134" s="44">
        <f t="shared" si="58"/>
        <v>0</v>
      </c>
      <c r="BE134" s="44">
        <f t="shared" si="59"/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f t="shared" si="60"/>
        <v>0</v>
      </c>
      <c r="BK134" s="40">
        <f t="shared" si="61"/>
        <v>0</v>
      </c>
      <c r="BL134" s="40">
        <v>0</v>
      </c>
      <c r="BM134" s="40">
        <v>0</v>
      </c>
      <c r="BN134" s="40">
        <v>0</v>
      </c>
      <c r="BO134" s="40">
        <v>0</v>
      </c>
      <c r="BP134" s="40">
        <f t="shared" si="62"/>
        <v>0</v>
      </c>
      <c r="BQ134" s="40">
        <f t="shared" si="63"/>
        <v>0</v>
      </c>
      <c r="BR134" s="40">
        <v>0</v>
      </c>
      <c r="BS134" s="40">
        <v>0</v>
      </c>
      <c r="BT134" s="40">
        <v>0</v>
      </c>
      <c r="BU134" s="40">
        <f t="shared" si="64"/>
        <v>0</v>
      </c>
      <c r="BV134" s="40">
        <f t="shared" si="65"/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f t="shared" si="66"/>
        <v>0</v>
      </c>
      <c r="CB134" s="40">
        <f t="shared" si="67"/>
        <v>0</v>
      </c>
      <c r="CC134" s="40">
        <v>0</v>
      </c>
      <c r="CD134" s="40">
        <v>0</v>
      </c>
      <c r="CE134" s="40">
        <f t="shared" si="68"/>
        <v>0</v>
      </c>
      <c r="CF134" s="40">
        <f t="shared" si="69"/>
        <v>0</v>
      </c>
      <c r="CG134" s="44">
        <v>0</v>
      </c>
      <c r="CH134" s="44">
        <v>0</v>
      </c>
      <c r="CI134" s="44">
        <v>0</v>
      </c>
      <c r="CJ134" s="44">
        <f t="shared" si="70"/>
        <v>0</v>
      </c>
      <c r="CK134" s="44">
        <f t="shared" si="71"/>
        <v>0</v>
      </c>
      <c r="CL134" s="44">
        <v>0</v>
      </c>
      <c r="CM134" s="44">
        <v>0</v>
      </c>
      <c r="CN134" s="44">
        <f t="shared" si="72"/>
        <v>0</v>
      </c>
      <c r="CO134" s="44">
        <f t="shared" si="73"/>
        <v>0</v>
      </c>
      <c r="CP134" s="40">
        <v>0</v>
      </c>
      <c r="CQ134" s="40">
        <v>0</v>
      </c>
      <c r="CR134" s="40">
        <v>0</v>
      </c>
      <c r="CS134" s="40">
        <f t="shared" si="74"/>
        <v>0</v>
      </c>
      <c r="CT134" s="40">
        <f t="shared" si="75"/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f t="shared" si="76"/>
        <v>0</v>
      </c>
      <c r="CZ134" s="40">
        <f t="shared" si="77"/>
        <v>0</v>
      </c>
      <c r="DA134" s="40">
        <v>0</v>
      </c>
      <c r="DB134" s="40">
        <v>0</v>
      </c>
      <c r="DC134" s="40">
        <f t="shared" si="78"/>
        <v>0</v>
      </c>
      <c r="DD134" s="40">
        <f t="shared" si="79"/>
        <v>0</v>
      </c>
      <c r="DE134" s="44">
        <v>0</v>
      </c>
      <c r="DF134" s="44">
        <v>0</v>
      </c>
      <c r="DG134" s="44">
        <v>0</v>
      </c>
      <c r="DH134" s="44">
        <f t="shared" si="80"/>
        <v>0</v>
      </c>
      <c r="DI134" s="44">
        <f t="shared" si="81"/>
        <v>0</v>
      </c>
      <c r="DJ134" s="43">
        <v>0</v>
      </c>
      <c r="DK134" s="43">
        <v>0</v>
      </c>
      <c r="DL134" s="43">
        <f t="shared" si="82"/>
        <v>0</v>
      </c>
      <c r="DM134" s="43">
        <f t="shared" si="83"/>
        <v>0</v>
      </c>
    </row>
    <row r="135" spans="1:117" ht="14.85" customHeight="1" x14ac:dyDescent="0.25">
      <c r="A135" s="5" t="s">
        <v>459</v>
      </c>
      <c r="B135" s="5" t="s">
        <v>460</v>
      </c>
      <c r="C135" s="5" t="s">
        <v>4996</v>
      </c>
      <c r="D135" s="5" t="s">
        <v>461</v>
      </c>
      <c r="E135" s="5" t="s">
        <v>462</v>
      </c>
      <c r="G135" s="11" t="s">
        <v>3251</v>
      </c>
      <c r="H135" s="5">
        <v>1</v>
      </c>
      <c r="I135" s="5">
        <v>-1000</v>
      </c>
      <c r="J135" s="5">
        <v>1000</v>
      </c>
      <c r="K135" s="12" t="s">
        <v>3448</v>
      </c>
      <c r="L135" s="6" t="s">
        <v>3870</v>
      </c>
      <c r="M135" s="13"/>
      <c r="N135" s="40">
        <v>0</v>
      </c>
      <c r="O135" s="40">
        <v>0</v>
      </c>
      <c r="P135" s="40">
        <v>0</v>
      </c>
      <c r="Q135" s="40">
        <v>0</v>
      </c>
      <c r="R135" s="40">
        <f t="shared" si="42"/>
        <v>0</v>
      </c>
      <c r="S135" s="40">
        <f t="shared" si="43"/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f t="shared" si="44"/>
        <v>0</v>
      </c>
      <c r="Y135" s="40">
        <f t="shared" si="45"/>
        <v>0</v>
      </c>
      <c r="Z135" s="40">
        <v>0</v>
      </c>
      <c r="AA135" s="40">
        <v>0</v>
      </c>
      <c r="AB135" s="40">
        <f t="shared" si="46"/>
        <v>0</v>
      </c>
      <c r="AC135" s="40">
        <f t="shared" si="47"/>
        <v>0</v>
      </c>
      <c r="AD135" s="40">
        <v>0</v>
      </c>
      <c r="AE135" s="40">
        <v>0</v>
      </c>
      <c r="AF135" s="40">
        <f t="shared" si="48"/>
        <v>0</v>
      </c>
      <c r="AG135" s="40">
        <f t="shared" si="49"/>
        <v>0</v>
      </c>
      <c r="AH135" s="40">
        <v>0</v>
      </c>
      <c r="AI135" s="40">
        <v>0</v>
      </c>
      <c r="AJ135" s="40">
        <v>0</v>
      </c>
      <c r="AK135" s="40">
        <f t="shared" si="50"/>
        <v>0</v>
      </c>
      <c r="AL135" s="40">
        <f t="shared" si="51"/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f t="shared" si="52"/>
        <v>0</v>
      </c>
      <c r="AR135" s="40">
        <f t="shared" si="53"/>
        <v>0</v>
      </c>
      <c r="AS135" s="40">
        <v>0</v>
      </c>
      <c r="AT135" s="40">
        <v>0</v>
      </c>
      <c r="AU135" s="40">
        <f t="shared" si="54"/>
        <v>0</v>
      </c>
      <c r="AV135" s="40">
        <f t="shared" si="55"/>
        <v>0</v>
      </c>
      <c r="AW135" s="44">
        <v>0</v>
      </c>
      <c r="AX135" s="44">
        <v>0</v>
      </c>
      <c r="AY135" s="44">
        <v>0</v>
      </c>
      <c r="AZ135" s="44">
        <f t="shared" si="56"/>
        <v>0</v>
      </c>
      <c r="BA135" s="44">
        <f t="shared" si="57"/>
        <v>0</v>
      </c>
      <c r="BB135" s="44">
        <v>0</v>
      </c>
      <c r="BC135" s="44">
        <v>0</v>
      </c>
      <c r="BD135" s="44">
        <f t="shared" si="58"/>
        <v>0</v>
      </c>
      <c r="BE135" s="44">
        <f t="shared" si="59"/>
        <v>0</v>
      </c>
      <c r="BF135" s="40">
        <v>0</v>
      </c>
      <c r="BG135" s="40">
        <v>0</v>
      </c>
      <c r="BH135" s="40">
        <v>0</v>
      </c>
      <c r="BI135" s="40">
        <v>0</v>
      </c>
      <c r="BJ135" s="40">
        <f t="shared" si="60"/>
        <v>0</v>
      </c>
      <c r="BK135" s="40">
        <f t="shared" si="61"/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f t="shared" si="62"/>
        <v>0</v>
      </c>
      <c r="BQ135" s="40">
        <f t="shared" si="63"/>
        <v>0</v>
      </c>
      <c r="BR135" s="40">
        <v>0</v>
      </c>
      <c r="BS135" s="40">
        <v>0</v>
      </c>
      <c r="BT135" s="40">
        <v>0</v>
      </c>
      <c r="BU135" s="40">
        <f t="shared" si="64"/>
        <v>0</v>
      </c>
      <c r="BV135" s="40">
        <f t="shared" si="65"/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f t="shared" si="66"/>
        <v>0</v>
      </c>
      <c r="CB135" s="40">
        <f t="shared" si="67"/>
        <v>0</v>
      </c>
      <c r="CC135" s="40">
        <v>0</v>
      </c>
      <c r="CD135" s="40">
        <v>0</v>
      </c>
      <c r="CE135" s="40">
        <f t="shared" si="68"/>
        <v>0</v>
      </c>
      <c r="CF135" s="40">
        <f t="shared" si="69"/>
        <v>0</v>
      </c>
      <c r="CG135" s="44">
        <v>0</v>
      </c>
      <c r="CH135" s="44">
        <v>0</v>
      </c>
      <c r="CI135" s="44">
        <v>0</v>
      </c>
      <c r="CJ135" s="44">
        <f t="shared" si="70"/>
        <v>0</v>
      </c>
      <c r="CK135" s="44">
        <f t="shared" si="71"/>
        <v>0</v>
      </c>
      <c r="CL135" s="44">
        <v>0</v>
      </c>
      <c r="CM135" s="44">
        <v>0</v>
      </c>
      <c r="CN135" s="44">
        <f t="shared" si="72"/>
        <v>0</v>
      </c>
      <c r="CO135" s="44">
        <f t="shared" si="73"/>
        <v>0</v>
      </c>
      <c r="CP135" s="40">
        <v>0</v>
      </c>
      <c r="CQ135" s="40">
        <v>0</v>
      </c>
      <c r="CR135" s="40">
        <v>0</v>
      </c>
      <c r="CS135" s="40">
        <f t="shared" si="74"/>
        <v>0</v>
      </c>
      <c r="CT135" s="40">
        <f t="shared" si="75"/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f t="shared" si="76"/>
        <v>0</v>
      </c>
      <c r="CZ135" s="40">
        <f t="shared" si="77"/>
        <v>0</v>
      </c>
      <c r="DA135" s="40">
        <v>0</v>
      </c>
      <c r="DB135" s="40">
        <v>0</v>
      </c>
      <c r="DC135" s="40">
        <f t="shared" si="78"/>
        <v>0</v>
      </c>
      <c r="DD135" s="40">
        <f t="shared" si="79"/>
        <v>0</v>
      </c>
      <c r="DE135" s="44">
        <v>0</v>
      </c>
      <c r="DF135" s="44">
        <v>0</v>
      </c>
      <c r="DG135" s="44">
        <v>0</v>
      </c>
      <c r="DH135" s="44">
        <f t="shared" si="80"/>
        <v>0</v>
      </c>
      <c r="DI135" s="44">
        <f t="shared" si="81"/>
        <v>0</v>
      </c>
      <c r="DJ135" s="43">
        <v>0</v>
      </c>
      <c r="DK135" s="43">
        <v>0</v>
      </c>
      <c r="DL135" s="43">
        <f t="shared" si="82"/>
        <v>0</v>
      </c>
      <c r="DM135" s="43">
        <f t="shared" si="83"/>
        <v>0</v>
      </c>
    </row>
    <row r="136" spans="1:117" ht="14.85" customHeight="1" x14ac:dyDescent="0.25">
      <c r="A136" s="5" t="s">
        <v>463</v>
      </c>
      <c r="B136" s="5" t="s">
        <v>464</v>
      </c>
      <c r="C136" s="5" t="s">
        <v>4997</v>
      </c>
      <c r="D136" s="5" t="s">
        <v>465</v>
      </c>
      <c r="E136" s="5" t="s">
        <v>466</v>
      </c>
      <c r="G136" s="11" t="s">
        <v>3243</v>
      </c>
      <c r="H136" s="5">
        <v>0</v>
      </c>
      <c r="I136" s="5">
        <v>0</v>
      </c>
      <c r="J136" s="5">
        <v>1000</v>
      </c>
      <c r="K136" s="12" t="s">
        <v>3449</v>
      </c>
      <c r="L136" s="6" t="s">
        <v>3871</v>
      </c>
      <c r="M136" s="13"/>
      <c r="N136" s="40">
        <v>9.837357549999072E-3</v>
      </c>
      <c r="O136" s="40">
        <v>9.8373575499996826E-3</v>
      </c>
      <c r="P136" s="40">
        <v>9.8373575499986488E-3</v>
      </c>
      <c r="Q136" s="40">
        <v>1.0077293100000329E-2</v>
      </c>
      <c r="R136" s="40">
        <f t="shared" ref="R136:R199" si="84">AVERAGE(N136:Q136)</f>
        <v>9.897341437499433E-3</v>
      </c>
      <c r="S136" s="40">
        <f t="shared" ref="S136:S199" si="85">_xlfn.STDEV.P(N136:Q136)</f>
        <v>1.0389514078601272E-4</v>
      </c>
      <c r="T136" s="40">
        <v>1.0077293100000662E-2</v>
      </c>
      <c r="U136" s="40">
        <v>1.0077293100000329E-2</v>
      </c>
      <c r="V136" s="40">
        <v>9.8373575499990998E-3</v>
      </c>
      <c r="W136" s="40">
        <v>1.0077293100000384E-2</v>
      </c>
      <c r="X136" s="40">
        <f t="shared" ref="X136:X199" si="86">AVERAGE(T136:W136)</f>
        <v>1.0017309212500118E-2</v>
      </c>
      <c r="Y136" s="40">
        <f t="shared" ref="Y136:Y199" si="87">_xlfn.STDEV.P(T136:W136)</f>
        <v>1.0389514078608383E-4</v>
      </c>
      <c r="Z136" s="40">
        <v>9.8373575500000088E-3</v>
      </c>
      <c r="AA136" s="40">
        <v>1.0077293099999995E-2</v>
      </c>
      <c r="AB136" s="40">
        <f t="shared" ref="AB136:AB199" si="88">AVERAGE(Z136:AA136)</f>
        <v>9.9573253250000021E-3</v>
      </c>
      <c r="AC136" s="40">
        <f t="shared" ref="AC136:AC199" si="89">_xlfn.STDEV.P(Z136:AA136)</f>
        <v>1.1996777499999334E-4</v>
      </c>
      <c r="AD136" s="40">
        <v>1.0077293099999978E-2</v>
      </c>
      <c r="AE136" s="40">
        <v>9.8373575500000088E-3</v>
      </c>
      <c r="AF136" s="40">
        <f t="shared" ref="AF136:AF199" si="90">AVERAGE(AD136:AE136)</f>
        <v>9.9573253249999934E-3</v>
      </c>
      <c r="AG136" s="40">
        <f t="shared" ref="AG136:AG199" si="91">_xlfn.STDEV.P(AD136:AE136)</f>
        <v>1.1996777499998466E-4</v>
      </c>
      <c r="AH136" s="40">
        <v>9.8373575500002829E-3</v>
      </c>
      <c r="AI136" s="40">
        <v>9.837357549999419E-3</v>
      </c>
      <c r="AJ136" s="40">
        <v>9.837357550000864E-3</v>
      </c>
      <c r="AK136" s="40">
        <f t="shared" ref="AK136:AK199" si="92">AVERAGE(AH136:AJ136)</f>
        <v>9.8373575500001892E-3</v>
      </c>
      <c r="AL136" s="40">
        <f t="shared" ref="AL136:AL199" si="93">_xlfn.STDEV.P(AH136:AJ136)</f>
        <v>5.9368191817970106E-16</v>
      </c>
      <c r="AM136" s="40">
        <v>1.0077293100000162E-2</v>
      </c>
      <c r="AN136" s="40">
        <v>1.0077293099998403E-2</v>
      </c>
      <c r="AO136" s="40">
        <v>1.0077293099999617E-2</v>
      </c>
      <c r="AP136" s="40">
        <v>1.0317228649999047E-2</v>
      </c>
      <c r="AQ136" s="40">
        <f t="shared" ref="AQ136:AQ199" si="94">AVERAGE(AM136:AP136)</f>
        <v>1.0137276987499307E-2</v>
      </c>
      <c r="AR136" s="40">
        <f t="shared" ref="AR136:AR199" si="95">_xlfn.STDEV.P(AM136:AP136)</f>
        <v>1.0389514078534544E-4</v>
      </c>
      <c r="AS136" s="40">
        <v>1.0077293100001394E-2</v>
      </c>
      <c r="AT136" s="40">
        <v>1.0077293100001394E-2</v>
      </c>
      <c r="AU136" s="40">
        <f t="shared" ref="AU136:AU199" si="96">AVERAGE(AS136:AT136)</f>
        <v>1.0077293100001394E-2</v>
      </c>
      <c r="AV136" s="40">
        <f t="shared" ref="AV136:AV199" si="97">_xlfn.STDEV.P(AS136:AT136)</f>
        <v>0</v>
      </c>
      <c r="AW136" s="44">
        <v>4.7987109999951642E-3</v>
      </c>
      <c r="AX136" s="44">
        <v>4.7027367800051194E-3</v>
      </c>
      <c r="AY136" s="44">
        <v>4.6067625599828061E-3</v>
      </c>
      <c r="AZ136" s="44">
        <f t="shared" ref="AZ136:AZ199" si="98">AVERAGE(AW136:AY136)</f>
        <v>4.7027367799943633E-3</v>
      </c>
      <c r="BA136" s="44">
        <f t="shared" ref="BA136:BA199" si="99">_xlfn.STDEV.P(AW136:AY136)</f>
        <v>7.8362622492250556E-5</v>
      </c>
      <c r="BB136" s="44">
        <v>5.0386465500010958E-3</v>
      </c>
      <c r="BC136" s="44">
        <v>5.0386465500006968E-3</v>
      </c>
      <c r="BD136" s="44">
        <f t="shared" ref="BD136:BD199" si="100">AVERAGE(BB136:BC136)</f>
        <v>5.0386465500008963E-3</v>
      </c>
      <c r="BE136" s="44">
        <f t="shared" ref="BE136:BE199" si="101">_xlfn.STDEV.P(BB136:BC136)</f>
        <v>1.9949319973733282E-16</v>
      </c>
      <c r="BF136" s="40">
        <v>1.9425866913840184E-2</v>
      </c>
      <c r="BG136" s="40">
        <v>1.8926810905598057E-2</v>
      </c>
      <c r="BH136" s="40">
        <v>2.1623250995333687E-2</v>
      </c>
      <c r="BI136" s="40">
        <v>1.903311793396828E-2</v>
      </c>
      <c r="BJ136" s="40">
        <f t="shared" ref="BJ136:BJ199" si="102">AVERAGE(BF136:BI136)</f>
        <v>1.9752261687185052E-2</v>
      </c>
      <c r="BK136" s="40">
        <f t="shared" ref="BK136:BK199" si="103">_xlfn.STDEV.P(BF136:BI136)</f>
        <v>1.0960920661475754E-3</v>
      </c>
      <c r="BL136" s="40">
        <v>1.7140269156110777E-2</v>
      </c>
      <c r="BM136" s="40">
        <v>1.7941880649742781E-2</v>
      </c>
      <c r="BN136" s="40">
        <v>1.7874242856385211E-2</v>
      </c>
      <c r="BO136" s="40">
        <v>1.789229087320951E-2</v>
      </c>
      <c r="BP136" s="40">
        <f t="shared" ref="BP136:BP199" si="104">AVERAGE(BL136:BO136)</f>
        <v>1.771217088386207E-2</v>
      </c>
      <c r="BQ136" s="40">
        <f t="shared" ref="BQ136:BQ199" si="105">_xlfn.STDEV.P(BL136:BO136)</f>
        <v>3.3111504707048162E-4</v>
      </c>
      <c r="BR136" s="40">
        <v>1.1564107602586304E-2</v>
      </c>
      <c r="BS136" s="40">
        <v>1.1144994625245541E-2</v>
      </c>
      <c r="BT136" s="40">
        <v>1.1343333616503498E-2</v>
      </c>
      <c r="BU136" s="40">
        <f t="shared" ref="BU136:BU199" si="106">AVERAGE(BR136:BT136)</f>
        <v>1.1350811948111781E-2</v>
      </c>
      <c r="BV136" s="40">
        <f t="shared" ref="BV136:BV199" si="107">_xlfn.STDEV.P(BR136:BT136)</f>
        <v>1.711838505361849E-4</v>
      </c>
      <c r="BW136" s="40">
        <v>1.237562730457635E-2</v>
      </c>
      <c r="BX136" s="40">
        <v>1.2034902795596557E-2</v>
      </c>
      <c r="BY136" s="40">
        <v>1.2216942987228752E-2</v>
      </c>
      <c r="BZ136" s="40">
        <v>1.227624685267417E-2</v>
      </c>
      <c r="CA136" s="40">
        <f t="shared" ref="CA136:CA199" si="108">AVERAGE(BW136:BZ136)</f>
        <v>1.2225929985018959E-2</v>
      </c>
      <c r="CB136" s="40">
        <f t="shared" ref="CB136:CB199" si="109">_xlfn.STDEV.P(BW136:BZ136)</f>
        <v>1.2400930195070355E-4</v>
      </c>
      <c r="CC136" s="40">
        <v>1.1523780206917494E-2</v>
      </c>
      <c r="CD136" s="40">
        <v>1.1459162971608094E-2</v>
      </c>
      <c r="CE136" s="40">
        <f t="shared" ref="CE136:CE199" si="110">AVERAGE(CC136:CD136)</f>
        <v>1.1491471589262794E-2</v>
      </c>
      <c r="CF136" s="40">
        <f t="shared" ref="CF136:CF199" si="111">_xlfn.STDEV.P(CC136:CD136)</f>
        <v>3.2308617654699945E-5</v>
      </c>
      <c r="CG136" s="44">
        <v>5.7538829675148895E-3</v>
      </c>
      <c r="CH136" s="44">
        <v>6.0318659956612453E-3</v>
      </c>
      <c r="CI136" s="44">
        <v>5.0716084827749086E-3</v>
      </c>
      <c r="CJ136" s="44">
        <f t="shared" ref="CJ136:CJ199" si="112">AVERAGE(CG136:CI136)</f>
        <v>5.6191191486503478E-3</v>
      </c>
      <c r="CK136" s="44">
        <f t="shared" ref="CK136:CK199" si="113">_xlfn.STDEV.P(CG136:CI136)</f>
        <v>4.0343903952549389E-4</v>
      </c>
      <c r="CL136" s="44">
        <v>6.6846461133054091E-3</v>
      </c>
      <c r="CM136" s="44">
        <v>6.1183955517764982E-3</v>
      </c>
      <c r="CN136" s="44">
        <f t="shared" ref="CN136:CN199" si="114">AVERAGE(CL136:CM136)</f>
        <v>6.4015208325409537E-3</v>
      </c>
      <c r="CO136" s="44">
        <f t="shared" ref="CO136:CO199" si="115">_xlfn.STDEV.P(CL136:CM136)</f>
        <v>2.8312528076445548E-4</v>
      </c>
      <c r="CP136" s="40">
        <v>1.1220160011228417E-2</v>
      </c>
      <c r="CQ136" s="40">
        <v>1.0666645602787711E-2</v>
      </c>
      <c r="CR136" s="40">
        <v>1.1020491793808457E-2</v>
      </c>
      <c r="CS136" s="40">
        <f t="shared" ref="CS136:CS199" si="116">AVERAGE(CP136:CR136)</f>
        <v>1.0969099135941527E-2</v>
      </c>
      <c r="CT136" s="40">
        <f t="shared" ref="CT136:CT199" si="117">_xlfn.STDEV.P(CP136:CR136)</f>
        <v>2.2887471689381602E-4</v>
      </c>
      <c r="CU136" s="40">
        <v>1.1128192578973517E-2</v>
      </c>
      <c r="CV136" s="40">
        <v>1.0812338690349855E-2</v>
      </c>
      <c r="CW136" s="40">
        <v>1.0943894480759803E-2</v>
      </c>
      <c r="CX136" s="40">
        <v>1.1003700051644638E-2</v>
      </c>
      <c r="CY136" s="40">
        <f t="shared" ref="CY136:CY199" si="118">AVERAGE(CU136:CX136)</f>
        <v>1.0972031450431952E-2</v>
      </c>
      <c r="CZ136" s="40">
        <f t="shared" ref="CZ136:CZ199" si="119">_xlfn.STDEV.P(CU136:CX136)</f>
        <v>1.1366910866096494E-4</v>
      </c>
      <c r="DA136" s="40">
        <v>1.1523780206917494E-2</v>
      </c>
      <c r="DB136" s="40">
        <v>1.1459162971608067E-2</v>
      </c>
      <c r="DC136" s="40">
        <f t="shared" ref="DC136:DC199" si="120">AVERAGE(DA136:DB136)</f>
        <v>1.1491471589262781E-2</v>
      </c>
      <c r="DD136" s="40">
        <f t="shared" ref="DD136:DD199" si="121">_xlfn.STDEV.P(DA136:DB136)</f>
        <v>3.2308617654713823E-5</v>
      </c>
      <c r="DE136" s="44">
        <v>5.7538829675148895E-3</v>
      </c>
      <c r="DF136" s="44">
        <v>6.0318659956612383E-3</v>
      </c>
      <c r="DG136" s="44">
        <v>5.0716084827749086E-3</v>
      </c>
      <c r="DH136" s="44">
        <f t="shared" ref="DH136:DH199" si="122">AVERAGE(DE136:DG136)</f>
        <v>5.6191191486503452E-3</v>
      </c>
      <c r="DI136" s="44">
        <f t="shared" ref="DI136:DI199" si="123">_xlfn.STDEV.P(DE136:DG136)</f>
        <v>4.0343903952549151E-4</v>
      </c>
      <c r="DJ136" s="43">
        <v>6.6846461133054091E-3</v>
      </c>
      <c r="DK136" s="43">
        <v>6.1183955517765051E-3</v>
      </c>
      <c r="DL136" s="43">
        <f t="shared" ref="DL136:DL199" si="124">AVERAGE(DJ136:DK136)</f>
        <v>6.4015208325409571E-3</v>
      </c>
      <c r="DM136" s="43">
        <f t="shared" ref="DM136:DM199" si="125">_xlfn.STDEV.P(DJ136:DK136)</f>
        <v>2.8312528076445201E-4</v>
      </c>
    </row>
    <row r="137" spans="1:117" ht="14.85" customHeight="1" x14ac:dyDescent="0.25">
      <c r="A137" s="5" t="s">
        <v>467</v>
      </c>
      <c r="B137" s="5" t="s">
        <v>468</v>
      </c>
      <c r="C137" s="5" t="s">
        <v>4998</v>
      </c>
      <c r="D137" s="5" t="s">
        <v>63</v>
      </c>
      <c r="E137" s="5" t="s">
        <v>64</v>
      </c>
      <c r="G137" s="11" t="s">
        <v>3233</v>
      </c>
      <c r="H137" s="5">
        <v>0</v>
      </c>
      <c r="I137" s="5">
        <v>0</v>
      </c>
      <c r="J137" s="5">
        <v>1000</v>
      </c>
      <c r="L137" s="6" t="s">
        <v>3872</v>
      </c>
      <c r="M137" s="13"/>
      <c r="N137" s="40">
        <v>0</v>
      </c>
      <c r="O137" s="40">
        <v>0</v>
      </c>
      <c r="P137" s="40">
        <v>0</v>
      </c>
      <c r="Q137" s="40">
        <v>0</v>
      </c>
      <c r="R137" s="40">
        <f t="shared" si="84"/>
        <v>0</v>
      </c>
      <c r="S137" s="40">
        <f t="shared" si="85"/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f t="shared" si="86"/>
        <v>0</v>
      </c>
      <c r="Y137" s="40">
        <f t="shared" si="87"/>
        <v>0</v>
      </c>
      <c r="Z137" s="40">
        <v>0</v>
      </c>
      <c r="AA137" s="40">
        <v>0</v>
      </c>
      <c r="AB137" s="40">
        <f t="shared" si="88"/>
        <v>0</v>
      </c>
      <c r="AC137" s="40">
        <f t="shared" si="89"/>
        <v>0</v>
      </c>
      <c r="AD137" s="40">
        <v>0</v>
      </c>
      <c r="AE137" s="40">
        <v>0</v>
      </c>
      <c r="AF137" s="40">
        <f t="shared" si="90"/>
        <v>0</v>
      </c>
      <c r="AG137" s="40">
        <f t="shared" si="91"/>
        <v>0</v>
      </c>
      <c r="AH137" s="40">
        <v>0</v>
      </c>
      <c r="AI137" s="40">
        <v>0</v>
      </c>
      <c r="AJ137" s="40">
        <v>0</v>
      </c>
      <c r="AK137" s="40">
        <f t="shared" si="92"/>
        <v>0</v>
      </c>
      <c r="AL137" s="40">
        <f t="shared" si="93"/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f t="shared" si="94"/>
        <v>0</v>
      </c>
      <c r="AR137" s="40">
        <f t="shared" si="95"/>
        <v>0</v>
      </c>
      <c r="AS137" s="40">
        <v>0</v>
      </c>
      <c r="AT137" s="40">
        <v>0</v>
      </c>
      <c r="AU137" s="40">
        <f t="shared" si="96"/>
        <v>0</v>
      </c>
      <c r="AV137" s="40">
        <f t="shared" si="97"/>
        <v>0</v>
      </c>
      <c r="AW137" s="44">
        <v>0</v>
      </c>
      <c r="AX137" s="44">
        <v>0</v>
      </c>
      <c r="AY137" s="44">
        <v>0</v>
      </c>
      <c r="AZ137" s="44">
        <f t="shared" si="98"/>
        <v>0</v>
      </c>
      <c r="BA137" s="44">
        <f t="shared" si="99"/>
        <v>0</v>
      </c>
      <c r="BB137" s="44">
        <v>0</v>
      </c>
      <c r="BC137" s="44">
        <v>0</v>
      </c>
      <c r="BD137" s="44">
        <f t="shared" si="100"/>
        <v>0</v>
      </c>
      <c r="BE137" s="44">
        <f t="shared" si="101"/>
        <v>0</v>
      </c>
      <c r="BF137" s="40">
        <v>0</v>
      </c>
      <c r="BG137" s="40">
        <v>0</v>
      </c>
      <c r="BH137" s="40">
        <v>0</v>
      </c>
      <c r="BI137" s="40">
        <v>0</v>
      </c>
      <c r="BJ137" s="40">
        <f t="shared" si="102"/>
        <v>0</v>
      </c>
      <c r="BK137" s="40">
        <f t="shared" si="103"/>
        <v>0</v>
      </c>
      <c r="BL137" s="40">
        <v>0</v>
      </c>
      <c r="BM137" s="40">
        <v>0</v>
      </c>
      <c r="BN137" s="40">
        <v>0</v>
      </c>
      <c r="BO137" s="40">
        <v>0</v>
      </c>
      <c r="BP137" s="40">
        <f t="shared" si="104"/>
        <v>0</v>
      </c>
      <c r="BQ137" s="40">
        <f t="shared" si="105"/>
        <v>0</v>
      </c>
      <c r="BR137" s="40">
        <v>0</v>
      </c>
      <c r="BS137" s="40">
        <v>0</v>
      </c>
      <c r="BT137" s="40">
        <v>0</v>
      </c>
      <c r="BU137" s="40">
        <f t="shared" si="106"/>
        <v>0</v>
      </c>
      <c r="BV137" s="40">
        <f t="shared" si="107"/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f t="shared" si="108"/>
        <v>0</v>
      </c>
      <c r="CB137" s="40">
        <f t="shared" si="109"/>
        <v>0</v>
      </c>
      <c r="CC137" s="40">
        <v>0</v>
      </c>
      <c r="CD137" s="40">
        <v>0</v>
      </c>
      <c r="CE137" s="40">
        <f t="shared" si="110"/>
        <v>0</v>
      </c>
      <c r="CF137" s="40">
        <f t="shared" si="111"/>
        <v>0</v>
      </c>
      <c r="CG137" s="44">
        <v>0</v>
      </c>
      <c r="CH137" s="44">
        <v>0</v>
      </c>
      <c r="CI137" s="44">
        <v>0</v>
      </c>
      <c r="CJ137" s="44">
        <f t="shared" si="112"/>
        <v>0</v>
      </c>
      <c r="CK137" s="44">
        <f t="shared" si="113"/>
        <v>0</v>
      </c>
      <c r="CL137" s="44">
        <v>0</v>
      </c>
      <c r="CM137" s="44">
        <v>0</v>
      </c>
      <c r="CN137" s="44">
        <f t="shared" si="114"/>
        <v>0</v>
      </c>
      <c r="CO137" s="44">
        <f t="shared" si="115"/>
        <v>0</v>
      </c>
      <c r="CP137" s="40">
        <v>0</v>
      </c>
      <c r="CQ137" s="40">
        <v>0</v>
      </c>
      <c r="CR137" s="40">
        <v>0</v>
      </c>
      <c r="CS137" s="40">
        <f t="shared" si="116"/>
        <v>0</v>
      </c>
      <c r="CT137" s="40">
        <f t="shared" si="117"/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f t="shared" si="118"/>
        <v>0</v>
      </c>
      <c r="CZ137" s="40">
        <f t="shared" si="119"/>
        <v>0</v>
      </c>
      <c r="DA137" s="40">
        <v>0</v>
      </c>
      <c r="DB137" s="40">
        <v>0</v>
      </c>
      <c r="DC137" s="40">
        <f t="shared" si="120"/>
        <v>0</v>
      </c>
      <c r="DD137" s="40">
        <f t="shared" si="121"/>
        <v>0</v>
      </c>
      <c r="DE137" s="44">
        <v>0</v>
      </c>
      <c r="DF137" s="44">
        <v>0</v>
      </c>
      <c r="DG137" s="44">
        <v>0</v>
      </c>
      <c r="DH137" s="44">
        <f t="shared" si="122"/>
        <v>0</v>
      </c>
      <c r="DI137" s="44">
        <f t="shared" si="123"/>
        <v>0</v>
      </c>
      <c r="DJ137" s="43">
        <v>0</v>
      </c>
      <c r="DK137" s="43">
        <v>0</v>
      </c>
      <c r="DL137" s="43">
        <f t="shared" si="124"/>
        <v>0</v>
      </c>
      <c r="DM137" s="43">
        <f t="shared" si="125"/>
        <v>0</v>
      </c>
    </row>
    <row r="138" spans="1:117" ht="14.85" customHeight="1" x14ac:dyDescent="0.25">
      <c r="A138" s="5" t="s">
        <v>469</v>
      </c>
      <c r="B138" s="5" t="s">
        <v>470</v>
      </c>
      <c r="C138" s="5" t="s">
        <v>4999</v>
      </c>
      <c r="D138" s="5" t="s">
        <v>471</v>
      </c>
      <c r="E138" s="5" t="s">
        <v>472</v>
      </c>
      <c r="G138" s="11" t="s">
        <v>3252</v>
      </c>
      <c r="H138" s="5">
        <v>1</v>
      </c>
      <c r="I138" s="5">
        <v>-1000</v>
      </c>
      <c r="J138" s="5">
        <v>1000</v>
      </c>
      <c r="K138" s="12" t="s">
        <v>3450</v>
      </c>
      <c r="L138" s="6" t="s">
        <v>3873</v>
      </c>
      <c r="M138" s="13"/>
      <c r="N138" s="40">
        <v>0</v>
      </c>
      <c r="O138" s="40">
        <v>0</v>
      </c>
      <c r="P138" s="40">
        <v>0</v>
      </c>
      <c r="Q138" s="40">
        <v>0</v>
      </c>
      <c r="R138" s="40">
        <f t="shared" si="84"/>
        <v>0</v>
      </c>
      <c r="S138" s="40">
        <f t="shared" si="85"/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f t="shared" si="86"/>
        <v>0</v>
      </c>
      <c r="Y138" s="40">
        <f t="shared" si="87"/>
        <v>0</v>
      </c>
      <c r="Z138" s="40">
        <v>0</v>
      </c>
      <c r="AA138" s="40">
        <v>0</v>
      </c>
      <c r="AB138" s="40">
        <f t="shared" si="88"/>
        <v>0</v>
      </c>
      <c r="AC138" s="40">
        <f t="shared" si="89"/>
        <v>0</v>
      </c>
      <c r="AD138" s="40">
        <v>0</v>
      </c>
      <c r="AE138" s="40">
        <v>0</v>
      </c>
      <c r="AF138" s="40">
        <f t="shared" si="90"/>
        <v>0</v>
      </c>
      <c r="AG138" s="40">
        <f t="shared" si="91"/>
        <v>0</v>
      </c>
      <c r="AH138" s="40">
        <v>0</v>
      </c>
      <c r="AI138" s="40">
        <v>0</v>
      </c>
      <c r="AJ138" s="40">
        <v>0</v>
      </c>
      <c r="AK138" s="40">
        <f t="shared" si="92"/>
        <v>0</v>
      </c>
      <c r="AL138" s="40">
        <f t="shared" si="93"/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f t="shared" si="94"/>
        <v>0</v>
      </c>
      <c r="AR138" s="40">
        <f t="shared" si="95"/>
        <v>0</v>
      </c>
      <c r="AS138" s="40">
        <v>0</v>
      </c>
      <c r="AT138" s="40">
        <v>0</v>
      </c>
      <c r="AU138" s="40">
        <f t="shared" si="96"/>
        <v>0</v>
      </c>
      <c r="AV138" s="40">
        <f t="shared" si="97"/>
        <v>0</v>
      </c>
      <c r="AW138" s="44">
        <v>0</v>
      </c>
      <c r="AX138" s="44">
        <v>0</v>
      </c>
      <c r="AY138" s="44">
        <v>0</v>
      </c>
      <c r="AZ138" s="44">
        <f t="shared" si="98"/>
        <v>0</v>
      </c>
      <c r="BA138" s="44">
        <f t="shared" si="99"/>
        <v>0</v>
      </c>
      <c r="BB138" s="44">
        <v>0</v>
      </c>
      <c r="BC138" s="44">
        <v>0</v>
      </c>
      <c r="BD138" s="44">
        <f t="shared" si="100"/>
        <v>0</v>
      </c>
      <c r="BE138" s="44">
        <f t="shared" si="101"/>
        <v>0</v>
      </c>
      <c r="BF138" s="40">
        <v>0</v>
      </c>
      <c r="BG138" s="40">
        <v>0</v>
      </c>
      <c r="BH138" s="40">
        <v>0</v>
      </c>
      <c r="BI138" s="40">
        <v>0</v>
      </c>
      <c r="BJ138" s="40">
        <f t="shared" si="102"/>
        <v>0</v>
      </c>
      <c r="BK138" s="40">
        <f t="shared" si="103"/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f t="shared" si="104"/>
        <v>0</v>
      </c>
      <c r="BQ138" s="40">
        <f t="shared" si="105"/>
        <v>0</v>
      </c>
      <c r="BR138" s="40">
        <v>0</v>
      </c>
      <c r="BS138" s="40">
        <v>0</v>
      </c>
      <c r="BT138" s="40">
        <v>0</v>
      </c>
      <c r="BU138" s="40">
        <f t="shared" si="106"/>
        <v>0</v>
      </c>
      <c r="BV138" s="40">
        <f t="shared" si="107"/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f t="shared" si="108"/>
        <v>0</v>
      </c>
      <c r="CB138" s="40">
        <f t="shared" si="109"/>
        <v>0</v>
      </c>
      <c r="CC138" s="40">
        <v>0</v>
      </c>
      <c r="CD138" s="40">
        <v>0</v>
      </c>
      <c r="CE138" s="40">
        <f t="shared" si="110"/>
        <v>0</v>
      </c>
      <c r="CF138" s="40">
        <f t="shared" si="111"/>
        <v>0</v>
      </c>
      <c r="CG138" s="44">
        <v>0</v>
      </c>
      <c r="CH138" s="44">
        <v>0</v>
      </c>
      <c r="CI138" s="44">
        <v>0</v>
      </c>
      <c r="CJ138" s="44">
        <f t="shared" si="112"/>
        <v>0</v>
      </c>
      <c r="CK138" s="44">
        <f t="shared" si="113"/>
        <v>0</v>
      </c>
      <c r="CL138" s="44">
        <v>0</v>
      </c>
      <c r="CM138" s="44">
        <v>0</v>
      </c>
      <c r="CN138" s="44">
        <f t="shared" si="114"/>
        <v>0</v>
      </c>
      <c r="CO138" s="44">
        <f t="shared" si="115"/>
        <v>0</v>
      </c>
      <c r="CP138" s="40">
        <v>0</v>
      </c>
      <c r="CQ138" s="40">
        <v>0</v>
      </c>
      <c r="CR138" s="40">
        <v>0</v>
      </c>
      <c r="CS138" s="40">
        <f t="shared" si="116"/>
        <v>0</v>
      </c>
      <c r="CT138" s="40">
        <f t="shared" si="117"/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f t="shared" si="118"/>
        <v>0</v>
      </c>
      <c r="CZ138" s="40">
        <f t="shared" si="119"/>
        <v>0</v>
      </c>
      <c r="DA138" s="40">
        <v>0</v>
      </c>
      <c r="DB138" s="40">
        <v>0</v>
      </c>
      <c r="DC138" s="40">
        <f t="shared" si="120"/>
        <v>0</v>
      </c>
      <c r="DD138" s="40">
        <f t="shared" si="121"/>
        <v>0</v>
      </c>
      <c r="DE138" s="44">
        <v>0</v>
      </c>
      <c r="DF138" s="44">
        <v>0</v>
      </c>
      <c r="DG138" s="44">
        <v>0</v>
      </c>
      <c r="DH138" s="44">
        <f t="shared" si="122"/>
        <v>0</v>
      </c>
      <c r="DI138" s="44">
        <f t="shared" si="123"/>
        <v>0</v>
      </c>
      <c r="DJ138" s="43">
        <v>0</v>
      </c>
      <c r="DK138" s="43">
        <v>0</v>
      </c>
      <c r="DL138" s="43">
        <f t="shared" si="124"/>
        <v>0</v>
      </c>
      <c r="DM138" s="43">
        <f t="shared" si="125"/>
        <v>0</v>
      </c>
    </row>
    <row r="139" spans="1:117" ht="14.85" customHeight="1" x14ac:dyDescent="0.25">
      <c r="A139" s="5" t="s">
        <v>473</v>
      </c>
      <c r="B139" s="5" t="s">
        <v>474</v>
      </c>
      <c r="C139" s="5" t="s">
        <v>5000</v>
      </c>
      <c r="D139" s="5" t="s">
        <v>176</v>
      </c>
      <c r="E139" s="5" t="s">
        <v>177</v>
      </c>
      <c r="G139" s="11" t="s">
        <v>3215</v>
      </c>
      <c r="H139" s="5">
        <v>1</v>
      </c>
      <c r="I139" s="5">
        <v>-1000</v>
      </c>
      <c r="J139" s="5">
        <v>1000</v>
      </c>
      <c r="L139" s="6" t="s">
        <v>3874</v>
      </c>
      <c r="M139" s="13"/>
      <c r="N139" s="40">
        <v>0</v>
      </c>
      <c r="O139" s="40">
        <v>0</v>
      </c>
      <c r="P139" s="40">
        <v>0</v>
      </c>
      <c r="Q139" s="40">
        <v>0</v>
      </c>
      <c r="R139" s="40">
        <f t="shared" si="84"/>
        <v>0</v>
      </c>
      <c r="S139" s="40">
        <f t="shared" si="85"/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f t="shared" si="86"/>
        <v>0</v>
      </c>
      <c r="Y139" s="40">
        <f t="shared" si="87"/>
        <v>0</v>
      </c>
      <c r="Z139" s="40">
        <v>0</v>
      </c>
      <c r="AA139" s="40">
        <v>0</v>
      </c>
      <c r="AB139" s="40">
        <f t="shared" si="88"/>
        <v>0</v>
      </c>
      <c r="AC139" s="40">
        <f t="shared" si="89"/>
        <v>0</v>
      </c>
      <c r="AD139" s="40">
        <v>0</v>
      </c>
      <c r="AE139" s="40">
        <v>0</v>
      </c>
      <c r="AF139" s="40">
        <f t="shared" si="90"/>
        <v>0</v>
      </c>
      <c r="AG139" s="40">
        <f t="shared" si="91"/>
        <v>0</v>
      </c>
      <c r="AH139" s="40">
        <v>0</v>
      </c>
      <c r="AI139" s="40">
        <v>0</v>
      </c>
      <c r="AJ139" s="40">
        <v>0</v>
      </c>
      <c r="AK139" s="40">
        <f t="shared" si="92"/>
        <v>0</v>
      </c>
      <c r="AL139" s="40">
        <f t="shared" si="93"/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f t="shared" si="94"/>
        <v>0</v>
      </c>
      <c r="AR139" s="40">
        <f t="shared" si="95"/>
        <v>0</v>
      </c>
      <c r="AS139" s="40">
        <v>0</v>
      </c>
      <c r="AT139" s="40">
        <v>0</v>
      </c>
      <c r="AU139" s="40">
        <f t="shared" si="96"/>
        <v>0</v>
      </c>
      <c r="AV139" s="40">
        <f t="shared" si="97"/>
        <v>0</v>
      </c>
      <c r="AW139" s="44">
        <v>0</v>
      </c>
      <c r="AX139" s="44">
        <v>0</v>
      </c>
      <c r="AY139" s="44">
        <v>0</v>
      </c>
      <c r="AZ139" s="44">
        <f t="shared" si="98"/>
        <v>0</v>
      </c>
      <c r="BA139" s="44">
        <f t="shared" si="99"/>
        <v>0</v>
      </c>
      <c r="BB139" s="44">
        <v>0</v>
      </c>
      <c r="BC139" s="44">
        <v>0</v>
      </c>
      <c r="BD139" s="44">
        <f t="shared" si="100"/>
        <v>0</v>
      </c>
      <c r="BE139" s="44">
        <f t="shared" si="101"/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f t="shared" si="102"/>
        <v>0</v>
      </c>
      <c r="BK139" s="40">
        <f t="shared" si="103"/>
        <v>0</v>
      </c>
      <c r="BL139" s="40">
        <v>0</v>
      </c>
      <c r="BM139" s="40">
        <v>0</v>
      </c>
      <c r="BN139" s="40">
        <v>0</v>
      </c>
      <c r="BO139" s="40">
        <v>0</v>
      </c>
      <c r="BP139" s="40">
        <f t="shared" si="104"/>
        <v>0</v>
      </c>
      <c r="BQ139" s="40">
        <f t="shared" si="105"/>
        <v>0</v>
      </c>
      <c r="BR139" s="40">
        <v>0</v>
      </c>
      <c r="BS139" s="40">
        <v>0</v>
      </c>
      <c r="BT139" s="40">
        <v>0</v>
      </c>
      <c r="BU139" s="40">
        <f t="shared" si="106"/>
        <v>0</v>
      </c>
      <c r="BV139" s="40">
        <f t="shared" si="107"/>
        <v>0</v>
      </c>
      <c r="BW139" s="40">
        <v>0</v>
      </c>
      <c r="BX139" s="40">
        <v>0</v>
      </c>
      <c r="BY139" s="40">
        <v>0</v>
      </c>
      <c r="BZ139" s="40">
        <v>0</v>
      </c>
      <c r="CA139" s="40">
        <f t="shared" si="108"/>
        <v>0</v>
      </c>
      <c r="CB139" s="40">
        <f t="shared" si="109"/>
        <v>0</v>
      </c>
      <c r="CC139" s="40">
        <v>0</v>
      </c>
      <c r="CD139" s="40">
        <v>0</v>
      </c>
      <c r="CE139" s="40">
        <f t="shared" si="110"/>
        <v>0</v>
      </c>
      <c r="CF139" s="40">
        <f t="shared" si="111"/>
        <v>0</v>
      </c>
      <c r="CG139" s="44">
        <v>0</v>
      </c>
      <c r="CH139" s="44">
        <v>0</v>
      </c>
      <c r="CI139" s="44">
        <v>0</v>
      </c>
      <c r="CJ139" s="44">
        <f t="shared" si="112"/>
        <v>0</v>
      </c>
      <c r="CK139" s="44">
        <f t="shared" si="113"/>
        <v>0</v>
      </c>
      <c r="CL139" s="44">
        <v>0</v>
      </c>
      <c r="CM139" s="44">
        <v>0</v>
      </c>
      <c r="CN139" s="44">
        <f t="shared" si="114"/>
        <v>0</v>
      </c>
      <c r="CO139" s="44">
        <f t="shared" si="115"/>
        <v>0</v>
      </c>
      <c r="CP139" s="40">
        <v>0</v>
      </c>
      <c r="CQ139" s="40">
        <v>0</v>
      </c>
      <c r="CR139" s="40">
        <v>0</v>
      </c>
      <c r="CS139" s="40">
        <f t="shared" si="116"/>
        <v>0</v>
      </c>
      <c r="CT139" s="40">
        <f t="shared" si="117"/>
        <v>0</v>
      </c>
      <c r="CU139" s="40">
        <v>0</v>
      </c>
      <c r="CV139" s="40">
        <v>0</v>
      </c>
      <c r="CW139" s="40">
        <v>0</v>
      </c>
      <c r="CX139" s="40">
        <v>0</v>
      </c>
      <c r="CY139" s="40">
        <f t="shared" si="118"/>
        <v>0</v>
      </c>
      <c r="CZ139" s="40">
        <f t="shared" si="119"/>
        <v>0</v>
      </c>
      <c r="DA139" s="40">
        <v>0</v>
      </c>
      <c r="DB139" s="40">
        <v>0</v>
      </c>
      <c r="DC139" s="40">
        <f t="shared" si="120"/>
        <v>0</v>
      </c>
      <c r="DD139" s="40">
        <f t="shared" si="121"/>
        <v>0</v>
      </c>
      <c r="DE139" s="44">
        <v>0</v>
      </c>
      <c r="DF139" s="44">
        <v>0</v>
      </c>
      <c r="DG139" s="44">
        <v>0</v>
      </c>
      <c r="DH139" s="44">
        <f t="shared" si="122"/>
        <v>0</v>
      </c>
      <c r="DI139" s="44">
        <f t="shared" si="123"/>
        <v>0</v>
      </c>
      <c r="DJ139" s="43">
        <v>0</v>
      </c>
      <c r="DK139" s="43">
        <v>0</v>
      </c>
      <c r="DL139" s="43">
        <f t="shared" si="124"/>
        <v>0</v>
      </c>
      <c r="DM139" s="43">
        <f t="shared" si="125"/>
        <v>0</v>
      </c>
    </row>
    <row r="140" spans="1:117" ht="14.85" customHeight="1" x14ac:dyDescent="0.25">
      <c r="A140" s="5" t="s">
        <v>475</v>
      </c>
      <c r="B140" s="5" t="s">
        <v>476</v>
      </c>
      <c r="C140" s="5" t="s">
        <v>5001</v>
      </c>
      <c r="D140" s="5" t="s">
        <v>477</v>
      </c>
      <c r="E140" s="5" t="s">
        <v>478</v>
      </c>
      <c r="G140" s="6" t="s">
        <v>3148</v>
      </c>
      <c r="H140" s="5">
        <v>0</v>
      </c>
      <c r="I140" s="5">
        <v>0</v>
      </c>
      <c r="J140" s="5">
        <v>1000</v>
      </c>
      <c r="K140" s="12" t="s">
        <v>3151</v>
      </c>
      <c r="L140" s="6" t="s">
        <v>3875</v>
      </c>
      <c r="M140" s="13"/>
      <c r="N140" s="40">
        <v>0</v>
      </c>
      <c r="O140" s="40">
        <v>0</v>
      </c>
      <c r="P140" s="40">
        <v>0</v>
      </c>
      <c r="Q140" s="40">
        <v>0</v>
      </c>
      <c r="R140" s="40">
        <f t="shared" si="84"/>
        <v>0</v>
      </c>
      <c r="S140" s="40">
        <f t="shared" si="85"/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f t="shared" si="86"/>
        <v>0</v>
      </c>
      <c r="Y140" s="40">
        <f t="shared" si="87"/>
        <v>0</v>
      </c>
      <c r="Z140" s="40">
        <v>0</v>
      </c>
      <c r="AA140" s="40">
        <v>0</v>
      </c>
      <c r="AB140" s="40">
        <f t="shared" si="88"/>
        <v>0</v>
      </c>
      <c r="AC140" s="40">
        <f t="shared" si="89"/>
        <v>0</v>
      </c>
      <c r="AD140" s="40">
        <v>0</v>
      </c>
      <c r="AE140" s="40">
        <v>0</v>
      </c>
      <c r="AF140" s="40">
        <f t="shared" si="90"/>
        <v>0</v>
      </c>
      <c r="AG140" s="40">
        <f t="shared" si="91"/>
        <v>0</v>
      </c>
      <c r="AH140" s="40">
        <v>0</v>
      </c>
      <c r="AI140" s="40">
        <v>0</v>
      </c>
      <c r="AJ140" s="40">
        <v>0</v>
      </c>
      <c r="AK140" s="40">
        <f t="shared" si="92"/>
        <v>0</v>
      </c>
      <c r="AL140" s="40">
        <f t="shared" si="93"/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f t="shared" si="94"/>
        <v>0</v>
      </c>
      <c r="AR140" s="40">
        <f t="shared" si="95"/>
        <v>0</v>
      </c>
      <c r="AS140" s="40">
        <v>0</v>
      </c>
      <c r="AT140" s="40">
        <v>0</v>
      </c>
      <c r="AU140" s="40">
        <f t="shared" si="96"/>
        <v>0</v>
      </c>
      <c r="AV140" s="40">
        <f t="shared" si="97"/>
        <v>0</v>
      </c>
      <c r="AW140" s="44">
        <v>0</v>
      </c>
      <c r="AX140" s="44">
        <v>0</v>
      </c>
      <c r="AY140" s="44">
        <v>0</v>
      </c>
      <c r="AZ140" s="44">
        <f t="shared" si="98"/>
        <v>0</v>
      </c>
      <c r="BA140" s="44">
        <f t="shared" si="99"/>
        <v>0</v>
      </c>
      <c r="BB140" s="44">
        <v>0</v>
      </c>
      <c r="BC140" s="44">
        <v>0</v>
      </c>
      <c r="BD140" s="44">
        <f t="shared" si="100"/>
        <v>0</v>
      </c>
      <c r="BE140" s="44">
        <f t="shared" si="101"/>
        <v>0</v>
      </c>
      <c r="BF140" s="40">
        <v>0</v>
      </c>
      <c r="BG140" s="40">
        <v>0</v>
      </c>
      <c r="BH140" s="40">
        <v>0</v>
      </c>
      <c r="BI140" s="40">
        <v>0</v>
      </c>
      <c r="BJ140" s="40">
        <f t="shared" si="102"/>
        <v>0</v>
      </c>
      <c r="BK140" s="40">
        <f t="shared" si="103"/>
        <v>0</v>
      </c>
      <c r="BL140" s="40">
        <v>0</v>
      </c>
      <c r="BM140" s="40">
        <v>0</v>
      </c>
      <c r="BN140" s="40">
        <v>0</v>
      </c>
      <c r="BO140" s="40">
        <v>0</v>
      </c>
      <c r="BP140" s="40">
        <f t="shared" si="104"/>
        <v>0</v>
      </c>
      <c r="BQ140" s="40">
        <f t="shared" si="105"/>
        <v>0</v>
      </c>
      <c r="BR140" s="40">
        <v>0</v>
      </c>
      <c r="BS140" s="40">
        <v>0</v>
      </c>
      <c r="BT140" s="40">
        <v>0</v>
      </c>
      <c r="BU140" s="40">
        <f t="shared" si="106"/>
        <v>0</v>
      </c>
      <c r="BV140" s="40">
        <f t="shared" si="107"/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f t="shared" si="108"/>
        <v>0</v>
      </c>
      <c r="CB140" s="40">
        <f t="shared" si="109"/>
        <v>0</v>
      </c>
      <c r="CC140" s="40">
        <v>0</v>
      </c>
      <c r="CD140" s="40">
        <v>0</v>
      </c>
      <c r="CE140" s="40">
        <f t="shared" si="110"/>
        <v>0</v>
      </c>
      <c r="CF140" s="40">
        <f t="shared" si="111"/>
        <v>0</v>
      </c>
      <c r="CG140" s="44">
        <v>0</v>
      </c>
      <c r="CH140" s="44">
        <v>0</v>
      </c>
      <c r="CI140" s="44">
        <v>0</v>
      </c>
      <c r="CJ140" s="44">
        <f t="shared" si="112"/>
        <v>0</v>
      </c>
      <c r="CK140" s="44">
        <f t="shared" si="113"/>
        <v>0</v>
      </c>
      <c r="CL140" s="44">
        <v>0</v>
      </c>
      <c r="CM140" s="44">
        <v>0</v>
      </c>
      <c r="CN140" s="44">
        <f t="shared" si="114"/>
        <v>0</v>
      </c>
      <c r="CO140" s="44">
        <f t="shared" si="115"/>
        <v>0</v>
      </c>
      <c r="CP140" s="40">
        <v>0</v>
      </c>
      <c r="CQ140" s="40">
        <v>0</v>
      </c>
      <c r="CR140" s="40">
        <v>0</v>
      </c>
      <c r="CS140" s="40">
        <f t="shared" si="116"/>
        <v>0</v>
      </c>
      <c r="CT140" s="40">
        <f t="shared" si="117"/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f t="shared" si="118"/>
        <v>0</v>
      </c>
      <c r="CZ140" s="40">
        <f t="shared" si="119"/>
        <v>0</v>
      </c>
      <c r="DA140" s="40">
        <v>0</v>
      </c>
      <c r="DB140" s="40">
        <v>0</v>
      </c>
      <c r="DC140" s="40">
        <f t="shared" si="120"/>
        <v>0</v>
      </c>
      <c r="DD140" s="40">
        <f t="shared" si="121"/>
        <v>0</v>
      </c>
      <c r="DE140" s="44">
        <v>0</v>
      </c>
      <c r="DF140" s="44">
        <v>0</v>
      </c>
      <c r="DG140" s="44">
        <v>0</v>
      </c>
      <c r="DH140" s="44">
        <f t="shared" si="122"/>
        <v>0</v>
      </c>
      <c r="DI140" s="44">
        <f t="shared" si="123"/>
        <v>0</v>
      </c>
      <c r="DJ140" s="43">
        <v>0</v>
      </c>
      <c r="DK140" s="43">
        <v>0</v>
      </c>
      <c r="DL140" s="43">
        <f t="shared" si="124"/>
        <v>0</v>
      </c>
      <c r="DM140" s="43">
        <f t="shared" si="125"/>
        <v>0</v>
      </c>
    </row>
    <row r="141" spans="1:117" ht="14.85" customHeight="1" x14ac:dyDescent="0.25">
      <c r="A141" s="5" t="s">
        <v>479</v>
      </c>
      <c r="B141" s="5" t="s">
        <v>480</v>
      </c>
      <c r="C141" s="5" t="s">
        <v>5002</v>
      </c>
      <c r="D141" s="5" t="s">
        <v>481</v>
      </c>
      <c r="E141" s="5" t="s">
        <v>482</v>
      </c>
      <c r="G141" s="11" t="s">
        <v>3180</v>
      </c>
      <c r="H141" s="5">
        <v>0</v>
      </c>
      <c r="I141" s="5">
        <v>0</v>
      </c>
      <c r="J141" s="5">
        <v>1000</v>
      </c>
      <c r="K141" s="12" t="s">
        <v>2800</v>
      </c>
      <c r="L141" s="6" t="s">
        <v>3876</v>
      </c>
      <c r="M141" s="10"/>
      <c r="N141" s="40">
        <v>0</v>
      </c>
      <c r="O141" s="40">
        <v>0</v>
      </c>
      <c r="P141" s="40">
        <v>0</v>
      </c>
      <c r="Q141" s="40">
        <v>0</v>
      </c>
      <c r="R141" s="40">
        <f t="shared" si="84"/>
        <v>0</v>
      </c>
      <c r="S141" s="40">
        <f t="shared" si="85"/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f t="shared" si="86"/>
        <v>0</v>
      </c>
      <c r="Y141" s="40">
        <f t="shared" si="87"/>
        <v>0</v>
      </c>
      <c r="Z141" s="40">
        <v>0</v>
      </c>
      <c r="AA141" s="40">
        <v>0</v>
      </c>
      <c r="AB141" s="40">
        <f t="shared" si="88"/>
        <v>0</v>
      </c>
      <c r="AC141" s="40">
        <f t="shared" si="89"/>
        <v>0</v>
      </c>
      <c r="AD141" s="40">
        <v>0</v>
      </c>
      <c r="AE141" s="40">
        <v>0</v>
      </c>
      <c r="AF141" s="40">
        <f t="shared" si="90"/>
        <v>0</v>
      </c>
      <c r="AG141" s="40">
        <f t="shared" si="91"/>
        <v>0</v>
      </c>
      <c r="AH141" s="40">
        <v>0</v>
      </c>
      <c r="AI141" s="40">
        <v>0</v>
      </c>
      <c r="AJ141" s="40">
        <v>0</v>
      </c>
      <c r="AK141" s="40">
        <f t="shared" si="92"/>
        <v>0</v>
      </c>
      <c r="AL141" s="40">
        <f t="shared" si="93"/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f t="shared" si="94"/>
        <v>0</v>
      </c>
      <c r="AR141" s="40">
        <f t="shared" si="95"/>
        <v>0</v>
      </c>
      <c r="AS141" s="40">
        <v>0</v>
      </c>
      <c r="AT141" s="40">
        <v>0</v>
      </c>
      <c r="AU141" s="40">
        <f t="shared" si="96"/>
        <v>0</v>
      </c>
      <c r="AV141" s="40">
        <f t="shared" si="97"/>
        <v>0</v>
      </c>
      <c r="AW141" s="44">
        <v>0</v>
      </c>
      <c r="AX141" s="44">
        <v>0</v>
      </c>
      <c r="AY141" s="44">
        <v>0</v>
      </c>
      <c r="AZ141" s="44">
        <f t="shared" si="98"/>
        <v>0</v>
      </c>
      <c r="BA141" s="44">
        <f t="shared" si="99"/>
        <v>0</v>
      </c>
      <c r="BB141" s="44">
        <v>0</v>
      </c>
      <c r="BC141" s="44">
        <v>0</v>
      </c>
      <c r="BD141" s="44">
        <f t="shared" si="100"/>
        <v>0</v>
      </c>
      <c r="BE141" s="44">
        <f t="shared" si="101"/>
        <v>0</v>
      </c>
      <c r="BF141" s="40">
        <v>0</v>
      </c>
      <c r="BG141" s="40">
        <v>0</v>
      </c>
      <c r="BH141" s="40">
        <v>0</v>
      </c>
      <c r="BI141" s="40">
        <v>0</v>
      </c>
      <c r="BJ141" s="40">
        <f t="shared" si="102"/>
        <v>0</v>
      </c>
      <c r="BK141" s="40">
        <f t="shared" si="103"/>
        <v>0</v>
      </c>
      <c r="BL141" s="40">
        <v>0</v>
      </c>
      <c r="BM141" s="40">
        <v>0</v>
      </c>
      <c r="BN141" s="40">
        <v>0</v>
      </c>
      <c r="BO141" s="40">
        <v>0</v>
      </c>
      <c r="BP141" s="40">
        <f t="shared" si="104"/>
        <v>0</v>
      </c>
      <c r="BQ141" s="40">
        <f t="shared" si="105"/>
        <v>0</v>
      </c>
      <c r="BR141" s="40">
        <v>0</v>
      </c>
      <c r="BS141" s="40">
        <v>0</v>
      </c>
      <c r="BT141" s="40">
        <v>0</v>
      </c>
      <c r="BU141" s="40">
        <f t="shared" si="106"/>
        <v>0</v>
      </c>
      <c r="BV141" s="40">
        <f t="shared" si="107"/>
        <v>0</v>
      </c>
      <c r="BW141" s="40">
        <v>0</v>
      </c>
      <c r="BX141" s="40">
        <v>0</v>
      </c>
      <c r="BY141" s="40">
        <v>0</v>
      </c>
      <c r="BZ141" s="40">
        <v>0</v>
      </c>
      <c r="CA141" s="40">
        <f t="shared" si="108"/>
        <v>0</v>
      </c>
      <c r="CB141" s="40">
        <f t="shared" si="109"/>
        <v>0</v>
      </c>
      <c r="CC141" s="40">
        <v>0</v>
      </c>
      <c r="CD141" s="40">
        <v>0</v>
      </c>
      <c r="CE141" s="40">
        <f t="shared" si="110"/>
        <v>0</v>
      </c>
      <c r="CF141" s="40">
        <f t="shared" si="111"/>
        <v>0</v>
      </c>
      <c r="CG141" s="44">
        <v>0</v>
      </c>
      <c r="CH141" s="44">
        <v>0</v>
      </c>
      <c r="CI141" s="44">
        <v>0</v>
      </c>
      <c r="CJ141" s="44">
        <f t="shared" si="112"/>
        <v>0</v>
      </c>
      <c r="CK141" s="44">
        <f t="shared" si="113"/>
        <v>0</v>
      </c>
      <c r="CL141" s="44">
        <v>0</v>
      </c>
      <c r="CM141" s="44">
        <v>0</v>
      </c>
      <c r="CN141" s="44">
        <f t="shared" si="114"/>
        <v>0</v>
      </c>
      <c r="CO141" s="44">
        <f t="shared" si="115"/>
        <v>0</v>
      </c>
      <c r="CP141" s="40">
        <v>0</v>
      </c>
      <c r="CQ141" s="40">
        <v>0</v>
      </c>
      <c r="CR141" s="40">
        <v>0</v>
      </c>
      <c r="CS141" s="40">
        <f t="shared" si="116"/>
        <v>0</v>
      </c>
      <c r="CT141" s="40">
        <f t="shared" si="117"/>
        <v>0</v>
      </c>
      <c r="CU141" s="40">
        <v>0</v>
      </c>
      <c r="CV141" s="40">
        <v>0</v>
      </c>
      <c r="CW141" s="40">
        <v>0</v>
      </c>
      <c r="CX141" s="40">
        <v>0</v>
      </c>
      <c r="CY141" s="40">
        <f t="shared" si="118"/>
        <v>0</v>
      </c>
      <c r="CZ141" s="40">
        <f t="shared" si="119"/>
        <v>0</v>
      </c>
      <c r="DA141" s="40">
        <v>0</v>
      </c>
      <c r="DB141" s="40">
        <v>0</v>
      </c>
      <c r="DC141" s="40">
        <f t="shared" si="120"/>
        <v>0</v>
      </c>
      <c r="DD141" s="40">
        <f t="shared" si="121"/>
        <v>0</v>
      </c>
      <c r="DE141" s="44">
        <v>0</v>
      </c>
      <c r="DF141" s="44">
        <v>0</v>
      </c>
      <c r="DG141" s="44">
        <v>0</v>
      </c>
      <c r="DH141" s="44">
        <f t="shared" si="122"/>
        <v>0</v>
      </c>
      <c r="DI141" s="44">
        <f t="shared" si="123"/>
        <v>0</v>
      </c>
      <c r="DJ141" s="43">
        <v>0</v>
      </c>
      <c r="DK141" s="43">
        <v>0</v>
      </c>
      <c r="DL141" s="43">
        <f t="shared" si="124"/>
        <v>0</v>
      </c>
      <c r="DM141" s="43">
        <f t="shared" si="125"/>
        <v>0</v>
      </c>
    </row>
    <row r="142" spans="1:117" ht="14.85" customHeight="1" x14ac:dyDescent="0.25">
      <c r="A142" s="5" t="s">
        <v>483</v>
      </c>
      <c r="B142" s="5" t="s">
        <v>484</v>
      </c>
      <c r="C142" s="5" t="s">
        <v>5003</v>
      </c>
      <c r="D142" s="5" t="s">
        <v>485</v>
      </c>
      <c r="E142" s="5" t="s">
        <v>486</v>
      </c>
      <c r="G142" s="11" t="s">
        <v>2890</v>
      </c>
      <c r="H142" s="5">
        <v>0</v>
      </c>
      <c r="I142" s="5">
        <v>0</v>
      </c>
      <c r="J142" s="5">
        <v>1000</v>
      </c>
      <c r="K142" s="12" t="s">
        <v>2811</v>
      </c>
      <c r="L142" s="6" t="s">
        <v>3877</v>
      </c>
      <c r="M142" s="10"/>
      <c r="N142" s="40">
        <v>0</v>
      </c>
      <c r="O142" s="40">
        <v>0</v>
      </c>
      <c r="P142" s="40">
        <v>0</v>
      </c>
      <c r="Q142" s="40">
        <v>0</v>
      </c>
      <c r="R142" s="40">
        <f t="shared" si="84"/>
        <v>0</v>
      </c>
      <c r="S142" s="40">
        <f t="shared" si="85"/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f t="shared" si="86"/>
        <v>0</v>
      </c>
      <c r="Y142" s="40">
        <f t="shared" si="87"/>
        <v>0</v>
      </c>
      <c r="Z142" s="40">
        <v>0</v>
      </c>
      <c r="AA142" s="40">
        <v>0</v>
      </c>
      <c r="AB142" s="40">
        <f t="shared" si="88"/>
        <v>0</v>
      </c>
      <c r="AC142" s="40">
        <f t="shared" si="89"/>
        <v>0</v>
      </c>
      <c r="AD142" s="40">
        <v>0</v>
      </c>
      <c r="AE142" s="40">
        <v>0</v>
      </c>
      <c r="AF142" s="40">
        <f t="shared" si="90"/>
        <v>0</v>
      </c>
      <c r="AG142" s="40">
        <f t="shared" si="91"/>
        <v>0</v>
      </c>
      <c r="AH142" s="40">
        <v>0</v>
      </c>
      <c r="AI142" s="40">
        <v>0</v>
      </c>
      <c r="AJ142" s="40">
        <v>0</v>
      </c>
      <c r="AK142" s="40">
        <f t="shared" si="92"/>
        <v>0</v>
      </c>
      <c r="AL142" s="40">
        <f t="shared" si="93"/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f t="shared" si="94"/>
        <v>0</v>
      </c>
      <c r="AR142" s="40">
        <f t="shared" si="95"/>
        <v>0</v>
      </c>
      <c r="AS142" s="40">
        <v>0</v>
      </c>
      <c r="AT142" s="40">
        <v>0</v>
      </c>
      <c r="AU142" s="40">
        <f t="shared" si="96"/>
        <v>0</v>
      </c>
      <c r="AV142" s="40">
        <f t="shared" si="97"/>
        <v>0</v>
      </c>
      <c r="AW142" s="44">
        <v>0</v>
      </c>
      <c r="AX142" s="44">
        <v>0</v>
      </c>
      <c r="AY142" s="44">
        <v>0</v>
      </c>
      <c r="AZ142" s="44">
        <f t="shared" si="98"/>
        <v>0</v>
      </c>
      <c r="BA142" s="44">
        <f t="shared" si="99"/>
        <v>0</v>
      </c>
      <c r="BB142" s="44">
        <v>0</v>
      </c>
      <c r="BC142" s="44">
        <v>0</v>
      </c>
      <c r="BD142" s="44">
        <f t="shared" si="100"/>
        <v>0</v>
      </c>
      <c r="BE142" s="44">
        <f t="shared" si="101"/>
        <v>0</v>
      </c>
      <c r="BF142" s="40">
        <v>0</v>
      </c>
      <c r="BG142" s="40">
        <v>0</v>
      </c>
      <c r="BH142" s="40">
        <v>0</v>
      </c>
      <c r="BI142" s="40">
        <v>0</v>
      </c>
      <c r="BJ142" s="40">
        <f t="shared" si="102"/>
        <v>0</v>
      </c>
      <c r="BK142" s="40">
        <f t="shared" si="103"/>
        <v>0</v>
      </c>
      <c r="BL142" s="40">
        <v>0</v>
      </c>
      <c r="BM142" s="40">
        <v>0</v>
      </c>
      <c r="BN142" s="40">
        <v>0</v>
      </c>
      <c r="BO142" s="40">
        <v>0</v>
      </c>
      <c r="BP142" s="40">
        <f t="shared" si="104"/>
        <v>0</v>
      </c>
      <c r="BQ142" s="40">
        <f t="shared" si="105"/>
        <v>0</v>
      </c>
      <c r="BR142" s="40">
        <v>0</v>
      </c>
      <c r="BS142" s="40">
        <v>0</v>
      </c>
      <c r="BT142" s="40">
        <v>0</v>
      </c>
      <c r="BU142" s="40">
        <f t="shared" si="106"/>
        <v>0</v>
      </c>
      <c r="BV142" s="40">
        <f t="shared" si="107"/>
        <v>0</v>
      </c>
      <c r="BW142" s="40">
        <v>0</v>
      </c>
      <c r="BX142" s="40">
        <v>0</v>
      </c>
      <c r="BY142" s="40">
        <v>0</v>
      </c>
      <c r="BZ142" s="40">
        <v>0</v>
      </c>
      <c r="CA142" s="40">
        <f t="shared" si="108"/>
        <v>0</v>
      </c>
      <c r="CB142" s="40">
        <f t="shared" si="109"/>
        <v>0</v>
      </c>
      <c r="CC142" s="40">
        <v>0</v>
      </c>
      <c r="CD142" s="40">
        <v>0</v>
      </c>
      <c r="CE142" s="40">
        <f t="shared" si="110"/>
        <v>0</v>
      </c>
      <c r="CF142" s="40">
        <f t="shared" si="111"/>
        <v>0</v>
      </c>
      <c r="CG142" s="44">
        <v>0</v>
      </c>
      <c r="CH142" s="44">
        <v>0</v>
      </c>
      <c r="CI142" s="44">
        <v>0</v>
      </c>
      <c r="CJ142" s="44">
        <f t="shared" si="112"/>
        <v>0</v>
      </c>
      <c r="CK142" s="44">
        <f t="shared" si="113"/>
        <v>0</v>
      </c>
      <c r="CL142" s="44">
        <v>0</v>
      </c>
      <c r="CM142" s="44">
        <v>0</v>
      </c>
      <c r="CN142" s="44">
        <f t="shared" si="114"/>
        <v>0</v>
      </c>
      <c r="CO142" s="44">
        <f t="shared" si="115"/>
        <v>0</v>
      </c>
      <c r="CP142" s="40">
        <v>0</v>
      </c>
      <c r="CQ142" s="40">
        <v>0</v>
      </c>
      <c r="CR142" s="40">
        <v>0</v>
      </c>
      <c r="CS142" s="40">
        <f t="shared" si="116"/>
        <v>0</v>
      </c>
      <c r="CT142" s="40">
        <f t="shared" si="117"/>
        <v>0</v>
      </c>
      <c r="CU142" s="40">
        <v>0</v>
      </c>
      <c r="CV142" s="40">
        <v>0</v>
      </c>
      <c r="CW142" s="40">
        <v>0</v>
      </c>
      <c r="CX142" s="40">
        <v>0</v>
      </c>
      <c r="CY142" s="40">
        <f t="shared" si="118"/>
        <v>0</v>
      </c>
      <c r="CZ142" s="40">
        <f t="shared" si="119"/>
        <v>0</v>
      </c>
      <c r="DA142" s="40">
        <v>0</v>
      </c>
      <c r="DB142" s="40">
        <v>0</v>
      </c>
      <c r="DC142" s="40">
        <f t="shared" si="120"/>
        <v>0</v>
      </c>
      <c r="DD142" s="40">
        <f t="shared" si="121"/>
        <v>0</v>
      </c>
      <c r="DE142" s="44">
        <v>0</v>
      </c>
      <c r="DF142" s="44">
        <v>0</v>
      </c>
      <c r="DG142" s="44">
        <v>0</v>
      </c>
      <c r="DH142" s="44">
        <f t="shared" si="122"/>
        <v>0</v>
      </c>
      <c r="DI142" s="44">
        <f t="shared" si="123"/>
        <v>0</v>
      </c>
      <c r="DJ142" s="43">
        <v>0</v>
      </c>
      <c r="DK142" s="43">
        <v>0</v>
      </c>
      <c r="DL142" s="43">
        <f t="shared" si="124"/>
        <v>0</v>
      </c>
      <c r="DM142" s="43">
        <f t="shared" si="125"/>
        <v>0</v>
      </c>
    </row>
    <row r="143" spans="1:117" ht="14.85" customHeight="1" x14ac:dyDescent="0.25">
      <c r="A143" s="5" t="s">
        <v>487</v>
      </c>
      <c r="B143" s="5" t="s">
        <v>488</v>
      </c>
      <c r="C143" s="5" t="s">
        <v>5004</v>
      </c>
      <c r="D143" s="5" t="s">
        <v>489</v>
      </c>
      <c r="E143" s="5" t="s">
        <v>490</v>
      </c>
      <c r="G143" s="11" t="s">
        <v>3253</v>
      </c>
      <c r="H143" s="5">
        <v>1</v>
      </c>
      <c r="I143" s="5">
        <v>-1000</v>
      </c>
      <c r="J143" s="5">
        <v>1000</v>
      </c>
      <c r="K143" s="12" t="s">
        <v>3451</v>
      </c>
      <c r="L143" s="6" t="s">
        <v>3878</v>
      </c>
      <c r="M143" s="13"/>
      <c r="N143" s="40">
        <v>0</v>
      </c>
      <c r="O143" s="40">
        <v>0</v>
      </c>
      <c r="P143" s="40">
        <v>0</v>
      </c>
      <c r="Q143" s="40">
        <v>0</v>
      </c>
      <c r="R143" s="40">
        <f t="shared" si="84"/>
        <v>0</v>
      </c>
      <c r="S143" s="40">
        <f t="shared" si="85"/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f t="shared" si="86"/>
        <v>0</v>
      </c>
      <c r="Y143" s="40">
        <f t="shared" si="87"/>
        <v>0</v>
      </c>
      <c r="Z143" s="40">
        <v>0</v>
      </c>
      <c r="AA143" s="40">
        <v>0</v>
      </c>
      <c r="AB143" s="40">
        <f t="shared" si="88"/>
        <v>0</v>
      </c>
      <c r="AC143" s="40">
        <f t="shared" si="89"/>
        <v>0</v>
      </c>
      <c r="AD143" s="40">
        <v>0</v>
      </c>
      <c r="AE143" s="40">
        <v>0</v>
      </c>
      <c r="AF143" s="40">
        <f t="shared" si="90"/>
        <v>0</v>
      </c>
      <c r="AG143" s="40">
        <f t="shared" si="91"/>
        <v>0</v>
      </c>
      <c r="AH143" s="40">
        <v>0</v>
      </c>
      <c r="AI143" s="40">
        <v>0</v>
      </c>
      <c r="AJ143" s="40">
        <v>0</v>
      </c>
      <c r="AK143" s="40">
        <f t="shared" si="92"/>
        <v>0</v>
      </c>
      <c r="AL143" s="40">
        <f t="shared" si="93"/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f t="shared" si="94"/>
        <v>0</v>
      </c>
      <c r="AR143" s="40">
        <f t="shared" si="95"/>
        <v>0</v>
      </c>
      <c r="AS143" s="40">
        <v>0</v>
      </c>
      <c r="AT143" s="40">
        <v>0</v>
      </c>
      <c r="AU143" s="40">
        <f t="shared" si="96"/>
        <v>0</v>
      </c>
      <c r="AV143" s="40">
        <f t="shared" si="97"/>
        <v>0</v>
      </c>
      <c r="AW143" s="44">
        <v>0</v>
      </c>
      <c r="AX143" s="44">
        <v>0</v>
      </c>
      <c r="AY143" s="44">
        <v>0</v>
      </c>
      <c r="AZ143" s="44">
        <f t="shared" si="98"/>
        <v>0</v>
      </c>
      <c r="BA143" s="44">
        <f t="shared" si="99"/>
        <v>0</v>
      </c>
      <c r="BB143" s="44">
        <v>0</v>
      </c>
      <c r="BC143" s="44">
        <v>0</v>
      </c>
      <c r="BD143" s="44">
        <f t="shared" si="100"/>
        <v>0</v>
      </c>
      <c r="BE143" s="44">
        <f t="shared" si="101"/>
        <v>0</v>
      </c>
      <c r="BF143" s="40">
        <v>0</v>
      </c>
      <c r="BG143" s="40">
        <v>0</v>
      </c>
      <c r="BH143" s="40">
        <v>0</v>
      </c>
      <c r="BI143" s="40">
        <v>0</v>
      </c>
      <c r="BJ143" s="40">
        <f t="shared" si="102"/>
        <v>0</v>
      </c>
      <c r="BK143" s="40">
        <f t="shared" si="103"/>
        <v>0</v>
      </c>
      <c r="BL143" s="40">
        <v>0</v>
      </c>
      <c r="BM143" s="40">
        <v>0</v>
      </c>
      <c r="BN143" s="40">
        <v>0</v>
      </c>
      <c r="BO143" s="40">
        <v>0</v>
      </c>
      <c r="BP143" s="40">
        <f t="shared" si="104"/>
        <v>0</v>
      </c>
      <c r="BQ143" s="40">
        <f t="shared" si="105"/>
        <v>0</v>
      </c>
      <c r="BR143" s="40">
        <v>0</v>
      </c>
      <c r="BS143" s="40">
        <v>0</v>
      </c>
      <c r="BT143" s="40">
        <v>0</v>
      </c>
      <c r="BU143" s="40">
        <f t="shared" si="106"/>
        <v>0</v>
      </c>
      <c r="BV143" s="40">
        <f t="shared" si="107"/>
        <v>0</v>
      </c>
      <c r="BW143" s="40">
        <v>0</v>
      </c>
      <c r="BX143" s="40">
        <v>0</v>
      </c>
      <c r="BY143" s="40">
        <v>0</v>
      </c>
      <c r="BZ143" s="40">
        <v>0</v>
      </c>
      <c r="CA143" s="40">
        <f t="shared" si="108"/>
        <v>0</v>
      </c>
      <c r="CB143" s="40">
        <f t="shared" si="109"/>
        <v>0</v>
      </c>
      <c r="CC143" s="40">
        <v>0</v>
      </c>
      <c r="CD143" s="40">
        <v>0</v>
      </c>
      <c r="CE143" s="40">
        <f t="shared" si="110"/>
        <v>0</v>
      </c>
      <c r="CF143" s="40">
        <f t="shared" si="111"/>
        <v>0</v>
      </c>
      <c r="CG143" s="44">
        <v>0</v>
      </c>
      <c r="CH143" s="44">
        <v>0</v>
      </c>
      <c r="CI143" s="44">
        <v>0</v>
      </c>
      <c r="CJ143" s="44">
        <f t="shared" si="112"/>
        <v>0</v>
      </c>
      <c r="CK143" s="44">
        <f t="shared" si="113"/>
        <v>0</v>
      </c>
      <c r="CL143" s="44">
        <v>0</v>
      </c>
      <c r="CM143" s="44">
        <v>0</v>
      </c>
      <c r="CN143" s="44">
        <f t="shared" si="114"/>
        <v>0</v>
      </c>
      <c r="CO143" s="44">
        <f t="shared" si="115"/>
        <v>0</v>
      </c>
      <c r="CP143" s="40">
        <v>0</v>
      </c>
      <c r="CQ143" s="40">
        <v>0</v>
      </c>
      <c r="CR143" s="40">
        <v>0</v>
      </c>
      <c r="CS143" s="40">
        <f t="shared" si="116"/>
        <v>0</v>
      </c>
      <c r="CT143" s="40">
        <f t="shared" si="117"/>
        <v>0</v>
      </c>
      <c r="CU143" s="40">
        <v>0</v>
      </c>
      <c r="CV143" s="40">
        <v>0</v>
      </c>
      <c r="CW143" s="40">
        <v>0</v>
      </c>
      <c r="CX143" s="40">
        <v>0</v>
      </c>
      <c r="CY143" s="40">
        <f t="shared" si="118"/>
        <v>0</v>
      </c>
      <c r="CZ143" s="40">
        <f t="shared" si="119"/>
        <v>0</v>
      </c>
      <c r="DA143" s="40">
        <v>0</v>
      </c>
      <c r="DB143" s="40">
        <v>0</v>
      </c>
      <c r="DC143" s="40">
        <f t="shared" si="120"/>
        <v>0</v>
      </c>
      <c r="DD143" s="40">
        <f t="shared" si="121"/>
        <v>0</v>
      </c>
      <c r="DE143" s="44">
        <v>0</v>
      </c>
      <c r="DF143" s="44">
        <v>0</v>
      </c>
      <c r="DG143" s="44">
        <v>0</v>
      </c>
      <c r="DH143" s="44">
        <f t="shared" si="122"/>
        <v>0</v>
      </c>
      <c r="DI143" s="44">
        <f t="shared" si="123"/>
        <v>0</v>
      </c>
      <c r="DJ143" s="43">
        <v>0</v>
      </c>
      <c r="DK143" s="43">
        <v>0</v>
      </c>
      <c r="DL143" s="43">
        <f t="shared" si="124"/>
        <v>0</v>
      </c>
      <c r="DM143" s="43">
        <f t="shared" si="125"/>
        <v>0</v>
      </c>
    </row>
    <row r="144" spans="1:117" ht="14.85" customHeight="1" x14ac:dyDescent="0.25">
      <c r="A144" s="5" t="s">
        <v>491</v>
      </c>
      <c r="B144" s="5" t="s">
        <v>492</v>
      </c>
      <c r="C144" s="5" t="s">
        <v>5005</v>
      </c>
      <c r="D144" s="5" t="s">
        <v>493</v>
      </c>
      <c r="E144" s="5" t="s">
        <v>494</v>
      </c>
      <c r="G144" s="11" t="s">
        <v>3254</v>
      </c>
      <c r="H144" s="5">
        <v>0</v>
      </c>
      <c r="I144" s="5">
        <v>0</v>
      </c>
      <c r="J144" s="5">
        <v>1000</v>
      </c>
      <c r="K144" s="12" t="s">
        <v>3452</v>
      </c>
      <c r="L144" s="6" t="s">
        <v>3879</v>
      </c>
      <c r="M144" s="13"/>
      <c r="N144" s="40">
        <v>0</v>
      </c>
      <c r="O144" s="40">
        <v>0</v>
      </c>
      <c r="P144" s="40">
        <v>0</v>
      </c>
      <c r="Q144" s="40">
        <v>0</v>
      </c>
      <c r="R144" s="40">
        <f t="shared" si="84"/>
        <v>0</v>
      </c>
      <c r="S144" s="40">
        <f t="shared" si="85"/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f t="shared" si="86"/>
        <v>0</v>
      </c>
      <c r="Y144" s="40">
        <f t="shared" si="87"/>
        <v>0</v>
      </c>
      <c r="Z144" s="40">
        <v>0</v>
      </c>
      <c r="AA144" s="40">
        <v>0</v>
      </c>
      <c r="AB144" s="40">
        <f t="shared" si="88"/>
        <v>0</v>
      </c>
      <c r="AC144" s="40">
        <f t="shared" si="89"/>
        <v>0</v>
      </c>
      <c r="AD144" s="40">
        <v>0</v>
      </c>
      <c r="AE144" s="40">
        <v>0</v>
      </c>
      <c r="AF144" s="40">
        <f t="shared" si="90"/>
        <v>0</v>
      </c>
      <c r="AG144" s="40">
        <f t="shared" si="91"/>
        <v>0</v>
      </c>
      <c r="AH144" s="40">
        <v>0</v>
      </c>
      <c r="AI144" s="40">
        <v>0</v>
      </c>
      <c r="AJ144" s="40">
        <v>0</v>
      </c>
      <c r="AK144" s="40">
        <f t="shared" si="92"/>
        <v>0</v>
      </c>
      <c r="AL144" s="40">
        <f t="shared" si="93"/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f t="shared" si="94"/>
        <v>0</v>
      </c>
      <c r="AR144" s="40">
        <f t="shared" si="95"/>
        <v>0</v>
      </c>
      <c r="AS144" s="40">
        <v>0</v>
      </c>
      <c r="AT144" s="40">
        <v>0</v>
      </c>
      <c r="AU144" s="40">
        <f t="shared" si="96"/>
        <v>0</v>
      </c>
      <c r="AV144" s="40">
        <f t="shared" si="97"/>
        <v>0</v>
      </c>
      <c r="AW144" s="44">
        <v>0</v>
      </c>
      <c r="AX144" s="44">
        <v>0</v>
      </c>
      <c r="AY144" s="44">
        <v>0</v>
      </c>
      <c r="AZ144" s="44">
        <f t="shared" si="98"/>
        <v>0</v>
      </c>
      <c r="BA144" s="44">
        <f t="shared" si="99"/>
        <v>0</v>
      </c>
      <c r="BB144" s="44">
        <v>0</v>
      </c>
      <c r="BC144" s="44">
        <v>0</v>
      </c>
      <c r="BD144" s="44">
        <f t="shared" si="100"/>
        <v>0</v>
      </c>
      <c r="BE144" s="44">
        <f t="shared" si="101"/>
        <v>0</v>
      </c>
      <c r="BF144" s="40">
        <v>0</v>
      </c>
      <c r="BG144" s="40">
        <v>0</v>
      </c>
      <c r="BH144" s="40">
        <v>0</v>
      </c>
      <c r="BI144" s="40">
        <v>0</v>
      </c>
      <c r="BJ144" s="40">
        <f t="shared" si="102"/>
        <v>0</v>
      </c>
      <c r="BK144" s="40">
        <f t="shared" si="103"/>
        <v>0</v>
      </c>
      <c r="BL144" s="40">
        <v>0</v>
      </c>
      <c r="BM144" s="40">
        <v>0</v>
      </c>
      <c r="BN144" s="40">
        <v>0</v>
      </c>
      <c r="BO144" s="40">
        <v>0</v>
      </c>
      <c r="BP144" s="40">
        <f t="shared" si="104"/>
        <v>0</v>
      </c>
      <c r="BQ144" s="40">
        <f t="shared" si="105"/>
        <v>0</v>
      </c>
      <c r="BR144" s="40">
        <v>0</v>
      </c>
      <c r="BS144" s="40">
        <v>0</v>
      </c>
      <c r="BT144" s="40">
        <v>0</v>
      </c>
      <c r="BU144" s="40">
        <f t="shared" si="106"/>
        <v>0</v>
      </c>
      <c r="BV144" s="40">
        <f t="shared" si="107"/>
        <v>0</v>
      </c>
      <c r="BW144" s="40">
        <v>0</v>
      </c>
      <c r="BX144" s="40">
        <v>0</v>
      </c>
      <c r="BY144" s="40">
        <v>0</v>
      </c>
      <c r="BZ144" s="40">
        <v>0</v>
      </c>
      <c r="CA144" s="40">
        <f t="shared" si="108"/>
        <v>0</v>
      </c>
      <c r="CB144" s="40">
        <f t="shared" si="109"/>
        <v>0</v>
      </c>
      <c r="CC144" s="40">
        <v>0</v>
      </c>
      <c r="CD144" s="40">
        <v>0</v>
      </c>
      <c r="CE144" s="40">
        <f t="shared" si="110"/>
        <v>0</v>
      </c>
      <c r="CF144" s="40">
        <f t="shared" si="111"/>
        <v>0</v>
      </c>
      <c r="CG144" s="44">
        <v>0</v>
      </c>
      <c r="CH144" s="44">
        <v>0</v>
      </c>
      <c r="CI144" s="44">
        <v>0</v>
      </c>
      <c r="CJ144" s="44">
        <f t="shared" si="112"/>
        <v>0</v>
      </c>
      <c r="CK144" s="44">
        <f t="shared" si="113"/>
        <v>0</v>
      </c>
      <c r="CL144" s="44">
        <v>0</v>
      </c>
      <c r="CM144" s="44">
        <v>0</v>
      </c>
      <c r="CN144" s="44">
        <f t="shared" si="114"/>
        <v>0</v>
      </c>
      <c r="CO144" s="44">
        <f t="shared" si="115"/>
        <v>0</v>
      </c>
      <c r="CP144" s="40">
        <v>0</v>
      </c>
      <c r="CQ144" s="40">
        <v>0</v>
      </c>
      <c r="CR144" s="40">
        <v>0</v>
      </c>
      <c r="CS144" s="40">
        <f t="shared" si="116"/>
        <v>0</v>
      </c>
      <c r="CT144" s="40">
        <f t="shared" si="117"/>
        <v>0</v>
      </c>
      <c r="CU144" s="40">
        <v>0</v>
      </c>
      <c r="CV144" s="40">
        <v>0</v>
      </c>
      <c r="CW144" s="40">
        <v>0</v>
      </c>
      <c r="CX144" s="40">
        <v>0</v>
      </c>
      <c r="CY144" s="40">
        <f t="shared" si="118"/>
        <v>0</v>
      </c>
      <c r="CZ144" s="40">
        <f t="shared" si="119"/>
        <v>0</v>
      </c>
      <c r="DA144" s="40">
        <v>0</v>
      </c>
      <c r="DB144" s="40">
        <v>0</v>
      </c>
      <c r="DC144" s="40">
        <f t="shared" si="120"/>
        <v>0</v>
      </c>
      <c r="DD144" s="40">
        <f t="shared" si="121"/>
        <v>0</v>
      </c>
      <c r="DE144" s="44">
        <v>0</v>
      </c>
      <c r="DF144" s="44">
        <v>0</v>
      </c>
      <c r="DG144" s="44">
        <v>0</v>
      </c>
      <c r="DH144" s="44">
        <f t="shared" si="122"/>
        <v>0</v>
      </c>
      <c r="DI144" s="44">
        <f t="shared" si="123"/>
        <v>0</v>
      </c>
      <c r="DJ144" s="43">
        <v>0</v>
      </c>
      <c r="DK144" s="43">
        <v>0</v>
      </c>
      <c r="DL144" s="43">
        <f t="shared" si="124"/>
        <v>0</v>
      </c>
      <c r="DM144" s="43">
        <f t="shared" si="125"/>
        <v>0</v>
      </c>
    </row>
    <row r="145" spans="1:117" ht="14.85" customHeight="1" x14ac:dyDescent="0.25">
      <c r="A145" s="5" t="s">
        <v>495</v>
      </c>
      <c r="B145" s="5" t="s">
        <v>496</v>
      </c>
      <c r="C145" s="5" t="s">
        <v>5006</v>
      </c>
      <c r="D145" s="5" t="s">
        <v>497</v>
      </c>
      <c r="E145" s="5" t="s">
        <v>498</v>
      </c>
      <c r="G145" s="11" t="s">
        <v>3255</v>
      </c>
      <c r="H145" s="5">
        <v>1</v>
      </c>
      <c r="I145" s="5">
        <v>-1000</v>
      </c>
      <c r="J145" s="5">
        <v>1000</v>
      </c>
      <c r="K145" s="12" t="s">
        <v>3453</v>
      </c>
      <c r="L145" s="6" t="s">
        <v>3880</v>
      </c>
      <c r="M145" s="13"/>
      <c r="N145" s="40">
        <v>0</v>
      </c>
      <c r="O145" s="40">
        <v>0</v>
      </c>
      <c r="P145" s="40">
        <v>0</v>
      </c>
      <c r="Q145" s="40">
        <v>0</v>
      </c>
      <c r="R145" s="40">
        <f t="shared" si="84"/>
        <v>0</v>
      </c>
      <c r="S145" s="40">
        <f t="shared" si="85"/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f t="shared" si="86"/>
        <v>0</v>
      </c>
      <c r="Y145" s="40">
        <f t="shared" si="87"/>
        <v>0</v>
      </c>
      <c r="Z145" s="40">
        <v>0</v>
      </c>
      <c r="AA145" s="40">
        <v>0</v>
      </c>
      <c r="AB145" s="40">
        <f t="shared" si="88"/>
        <v>0</v>
      </c>
      <c r="AC145" s="40">
        <f t="shared" si="89"/>
        <v>0</v>
      </c>
      <c r="AD145" s="40">
        <v>0</v>
      </c>
      <c r="AE145" s="40">
        <v>0</v>
      </c>
      <c r="AF145" s="40">
        <f t="shared" si="90"/>
        <v>0</v>
      </c>
      <c r="AG145" s="40">
        <f t="shared" si="91"/>
        <v>0</v>
      </c>
      <c r="AH145" s="40">
        <v>0</v>
      </c>
      <c r="AI145" s="40">
        <v>0</v>
      </c>
      <c r="AJ145" s="40">
        <v>0</v>
      </c>
      <c r="AK145" s="40">
        <f t="shared" si="92"/>
        <v>0</v>
      </c>
      <c r="AL145" s="40">
        <f t="shared" si="93"/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f t="shared" si="94"/>
        <v>0</v>
      </c>
      <c r="AR145" s="40">
        <f t="shared" si="95"/>
        <v>0</v>
      </c>
      <c r="AS145" s="40">
        <v>0</v>
      </c>
      <c r="AT145" s="40">
        <v>0</v>
      </c>
      <c r="AU145" s="40">
        <f t="shared" si="96"/>
        <v>0</v>
      </c>
      <c r="AV145" s="40">
        <f t="shared" si="97"/>
        <v>0</v>
      </c>
      <c r="AW145" s="44">
        <v>0</v>
      </c>
      <c r="AX145" s="44">
        <v>0</v>
      </c>
      <c r="AY145" s="44">
        <v>0</v>
      </c>
      <c r="AZ145" s="44">
        <f t="shared" si="98"/>
        <v>0</v>
      </c>
      <c r="BA145" s="44">
        <f t="shared" si="99"/>
        <v>0</v>
      </c>
      <c r="BB145" s="44">
        <v>0</v>
      </c>
      <c r="BC145" s="44">
        <v>0</v>
      </c>
      <c r="BD145" s="44">
        <f t="shared" si="100"/>
        <v>0</v>
      </c>
      <c r="BE145" s="44">
        <f t="shared" si="101"/>
        <v>0</v>
      </c>
      <c r="BF145" s="40">
        <v>0</v>
      </c>
      <c r="BG145" s="40">
        <v>0</v>
      </c>
      <c r="BH145" s="40">
        <v>0</v>
      </c>
      <c r="BI145" s="40">
        <v>0</v>
      </c>
      <c r="BJ145" s="40">
        <f t="shared" si="102"/>
        <v>0</v>
      </c>
      <c r="BK145" s="40">
        <f t="shared" si="103"/>
        <v>0</v>
      </c>
      <c r="BL145" s="40">
        <v>0</v>
      </c>
      <c r="BM145" s="40">
        <v>0</v>
      </c>
      <c r="BN145" s="40">
        <v>0</v>
      </c>
      <c r="BO145" s="40">
        <v>0</v>
      </c>
      <c r="BP145" s="40">
        <f t="shared" si="104"/>
        <v>0</v>
      </c>
      <c r="BQ145" s="40">
        <f t="shared" si="105"/>
        <v>0</v>
      </c>
      <c r="BR145" s="40">
        <v>0</v>
      </c>
      <c r="BS145" s="40">
        <v>0</v>
      </c>
      <c r="BT145" s="40">
        <v>0</v>
      </c>
      <c r="BU145" s="40">
        <f t="shared" si="106"/>
        <v>0</v>
      </c>
      <c r="BV145" s="40">
        <f t="shared" si="107"/>
        <v>0</v>
      </c>
      <c r="BW145" s="40">
        <v>0</v>
      </c>
      <c r="BX145" s="40">
        <v>0</v>
      </c>
      <c r="BY145" s="40">
        <v>0</v>
      </c>
      <c r="BZ145" s="40">
        <v>0</v>
      </c>
      <c r="CA145" s="40">
        <f t="shared" si="108"/>
        <v>0</v>
      </c>
      <c r="CB145" s="40">
        <f t="shared" si="109"/>
        <v>0</v>
      </c>
      <c r="CC145" s="40">
        <v>0</v>
      </c>
      <c r="CD145" s="40">
        <v>0</v>
      </c>
      <c r="CE145" s="40">
        <f t="shared" si="110"/>
        <v>0</v>
      </c>
      <c r="CF145" s="40">
        <f t="shared" si="111"/>
        <v>0</v>
      </c>
      <c r="CG145" s="44">
        <v>0</v>
      </c>
      <c r="CH145" s="44">
        <v>0</v>
      </c>
      <c r="CI145" s="44">
        <v>0</v>
      </c>
      <c r="CJ145" s="44">
        <f t="shared" si="112"/>
        <v>0</v>
      </c>
      <c r="CK145" s="44">
        <f t="shared" si="113"/>
        <v>0</v>
      </c>
      <c r="CL145" s="44">
        <v>0</v>
      </c>
      <c r="CM145" s="44">
        <v>0</v>
      </c>
      <c r="CN145" s="44">
        <f t="shared" si="114"/>
        <v>0</v>
      </c>
      <c r="CO145" s="44">
        <f t="shared" si="115"/>
        <v>0</v>
      </c>
      <c r="CP145" s="40">
        <v>0</v>
      </c>
      <c r="CQ145" s="40">
        <v>0</v>
      </c>
      <c r="CR145" s="40">
        <v>0</v>
      </c>
      <c r="CS145" s="40">
        <f t="shared" si="116"/>
        <v>0</v>
      </c>
      <c r="CT145" s="40">
        <f t="shared" si="117"/>
        <v>0</v>
      </c>
      <c r="CU145" s="40">
        <v>0</v>
      </c>
      <c r="CV145" s="40">
        <v>0</v>
      </c>
      <c r="CW145" s="40">
        <v>0</v>
      </c>
      <c r="CX145" s="40">
        <v>0</v>
      </c>
      <c r="CY145" s="40">
        <f t="shared" si="118"/>
        <v>0</v>
      </c>
      <c r="CZ145" s="40">
        <f t="shared" si="119"/>
        <v>0</v>
      </c>
      <c r="DA145" s="40">
        <v>0</v>
      </c>
      <c r="DB145" s="40">
        <v>0</v>
      </c>
      <c r="DC145" s="40">
        <f t="shared" si="120"/>
        <v>0</v>
      </c>
      <c r="DD145" s="40">
        <f t="shared" si="121"/>
        <v>0</v>
      </c>
      <c r="DE145" s="44">
        <v>0</v>
      </c>
      <c r="DF145" s="44">
        <v>0</v>
      </c>
      <c r="DG145" s="44">
        <v>0</v>
      </c>
      <c r="DH145" s="44">
        <f t="shared" si="122"/>
        <v>0</v>
      </c>
      <c r="DI145" s="44">
        <f t="shared" si="123"/>
        <v>0</v>
      </c>
      <c r="DJ145" s="43">
        <v>0</v>
      </c>
      <c r="DK145" s="43">
        <v>0</v>
      </c>
      <c r="DL145" s="43">
        <f t="shared" si="124"/>
        <v>0</v>
      </c>
      <c r="DM145" s="43">
        <f t="shared" si="125"/>
        <v>0</v>
      </c>
    </row>
    <row r="146" spans="1:117" ht="14.85" customHeight="1" x14ac:dyDescent="0.25">
      <c r="A146" s="5" t="s">
        <v>499</v>
      </c>
      <c r="B146" s="5" t="s">
        <v>500</v>
      </c>
      <c r="C146" s="5" t="s">
        <v>5007</v>
      </c>
      <c r="D146" s="5" t="s">
        <v>264</v>
      </c>
      <c r="E146" s="5" t="s">
        <v>265</v>
      </c>
      <c r="G146" s="11" t="s">
        <v>3365</v>
      </c>
      <c r="H146" s="5">
        <v>1</v>
      </c>
      <c r="I146" s="5">
        <v>-1000</v>
      </c>
      <c r="J146" s="5">
        <v>1000</v>
      </c>
      <c r="K146" s="12" t="s">
        <v>3454</v>
      </c>
      <c r="L146" s="6" t="s">
        <v>3881</v>
      </c>
      <c r="M146" s="13"/>
      <c r="N146" s="40">
        <v>0</v>
      </c>
      <c r="O146" s="40">
        <v>0</v>
      </c>
      <c r="P146" s="40">
        <v>0</v>
      </c>
      <c r="Q146" s="40">
        <v>0</v>
      </c>
      <c r="R146" s="40">
        <f t="shared" si="84"/>
        <v>0</v>
      </c>
      <c r="S146" s="40">
        <f t="shared" si="85"/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f t="shared" si="86"/>
        <v>0</v>
      </c>
      <c r="Y146" s="40">
        <f t="shared" si="87"/>
        <v>0</v>
      </c>
      <c r="Z146" s="40">
        <v>0</v>
      </c>
      <c r="AA146" s="40">
        <v>0</v>
      </c>
      <c r="AB146" s="40">
        <f t="shared" si="88"/>
        <v>0</v>
      </c>
      <c r="AC146" s="40">
        <f t="shared" si="89"/>
        <v>0</v>
      </c>
      <c r="AD146" s="40">
        <v>0</v>
      </c>
      <c r="AE146" s="40">
        <v>0</v>
      </c>
      <c r="AF146" s="40">
        <f t="shared" si="90"/>
        <v>0</v>
      </c>
      <c r="AG146" s="40">
        <f t="shared" si="91"/>
        <v>0</v>
      </c>
      <c r="AH146" s="40">
        <v>0</v>
      </c>
      <c r="AI146" s="40">
        <v>0</v>
      </c>
      <c r="AJ146" s="40">
        <v>0</v>
      </c>
      <c r="AK146" s="40">
        <f t="shared" si="92"/>
        <v>0</v>
      </c>
      <c r="AL146" s="40">
        <f t="shared" si="93"/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f t="shared" si="94"/>
        <v>0</v>
      </c>
      <c r="AR146" s="40">
        <f t="shared" si="95"/>
        <v>0</v>
      </c>
      <c r="AS146" s="40">
        <v>0</v>
      </c>
      <c r="AT146" s="40">
        <v>0</v>
      </c>
      <c r="AU146" s="40">
        <f t="shared" si="96"/>
        <v>0</v>
      </c>
      <c r="AV146" s="40">
        <f t="shared" si="97"/>
        <v>0</v>
      </c>
      <c r="AW146" s="44">
        <v>0</v>
      </c>
      <c r="AX146" s="44">
        <v>0</v>
      </c>
      <c r="AY146" s="44">
        <v>0</v>
      </c>
      <c r="AZ146" s="44">
        <f t="shared" si="98"/>
        <v>0</v>
      </c>
      <c r="BA146" s="44">
        <f t="shared" si="99"/>
        <v>0</v>
      </c>
      <c r="BB146" s="44">
        <v>0</v>
      </c>
      <c r="BC146" s="44">
        <v>0</v>
      </c>
      <c r="BD146" s="44">
        <f t="shared" si="100"/>
        <v>0</v>
      </c>
      <c r="BE146" s="44">
        <f t="shared" si="101"/>
        <v>0</v>
      </c>
      <c r="BF146" s="40">
        <v>0</v>
      </c>
      <c r="BG146" s="40">
        <v>0</v>
      </c>
      <c r="BH146" s="40">
        <v>0</v>
      </c>
      <c r="BI146" s="40">
        <v>0</v>
      </c>
      <c r="BJ146" s="40">
        <f t="shared" si="102"/>
        <v>0</v>
      </c>
      <c r="BK146" s="40">
        <f t="shared" si="103"/>
        <v>0</v>
      </c>
      <c r="BL146" s="40">
        <v>0</v>
      </c>
      <c r="BM146" s="40">
        <v>0</v>
      </c>
      <c r="BN146" s="40">
        <v>0</v>
      </c>
      <c r="BO146" s="40">
        <v>0</v>
      </c>
      <c r="BP146" s="40">
        <f t="shared" si="104"/>
        <v>0</v>
      </c>
      <c r="BQ146" s="40">
        <f t="shared" si="105"/>
        <v>0</v>
      </c>
      <c r="BR146" s="40">
        <v>0</v>
      </c>
      <c r="BS146" s="40">
        <v>0</v>
      </c>
      <c r="BT146" s="40">
        <v>0</v>
      </c>
      <c r="BU146" s="40">
        <f t="shared" si="106"/>
        <v>0</v>
      </c>
      <c r="BV146" s="40">
        <f t="shared" si="107"/>
        <v>0</v>
      </c>
      <c r="BW146" s="40">
        <v>0</v>
      </c>
      <c r="BX146" s="40">
        <v>0</v>
      </c>
      <c r="BY146" s="40">
        <v>0</v>
      </c>
      <c r="BZ146" s="40">
        <v>0</v>
      </c>
      <c r="CA146" s="40">
        <f t="shared" si="108"/>
        <v>0</v>
      </c>
      <c r="CB146" s="40">
        <f t="shared" si="109"/>
        <v>0</v>
      </c>
      <c r="CC146" s="40">
        <v>0</v>
      </c>
      <c r="CD146" s="40">
        <v>0</v>
      </c>
      <c r="CE146" s="40">
        <f t="shared" si="110"/>
        <v>0</v>
      </c>
      <c r="CF146" s="40">
        <f t="shared" si="111"/>
        <v>0</v>
      </c>
      <c r="CG146" s="44">
        <v>0</v>
      </c>
      <c r="CH146" s="44">
        <v>0</v>
      </c>
      <c r="CI146" s="44">
        <v>0</v>
      </c>
      <c r="CJ146" s="44">
        <f t="shared" si="112"/>
        <v>0</v>
      </c>
      <c r="CK146" s="44">
        <f t="shared" si="113"/>
        <v>0</v>
      </c>
      <c r="CL146" s="44">
        <v>0</v>
      </c>
      <c r="CM146" s="44">
        <v>0</v>
      </c>
      <c r="CN146" s="44">
        <f t="shared" si="114"/>
        <v>0</v>
      </c>
      <c r="CO146" s="44">
        <f t="shared" si="115"/>
        <v>0</v>
      </c>
      <c r="CP146" s="40">
        <v>0</v>
      </c>
      <c r="CQ146" s="40">
        <v>0</v>
      </c>
      <c r="CR146" s="40">
        <v>0</v>
      </c>
      <c r="CS146" s="40">
        <f t="shared" si="116"/>
        <v>0</v>
      </c>
      <c r="CT146" s="40">
        <f t="shared" si="117"/>
        <v>0</v>
      </c>
      <c r="CU146" s="40">
        <v>0</v>
      </c>
      <c r="CV146" s="40">
        <v>0</v>
      </c>
      <c r="CW146" s="40">
        <v>0</v>
      </c>
      <c r="CX146" s="40">
        <v>0</v>
      </c>
      <c r="CY146" s="40">
        <f t="shared" si="118"/>
        <v>0</v>
      </c>
      <c r="CZ146" s="40">
        <f t="shared" si="119"/>
        <v>0</v>
      </c>
      <c r="DA146" s="40">
        <v>0</v>
      </c>
      <c r="DB146" s="40">
        <v>0</v>
      </c>
      <c r="DC146" s="40">
        <f t="shared" si="120"/>
        <v>0</v>
      </c>
      <c r="DD146" s="40">
        <f t="shared" si="121"/>
        <v>0</v>
      </c>
      <c r="DE146" s="44">
        <v>0</v>
      </c>
      <c r="DF146" s="44">
        <v>0</v>
      </c>
      <c r="DG146" s="44">
        <v>0</v>
      </c>
      <c r="DH146" s="44">
        <f t="shared" si="122"/>
        <v>0</v>
      </c>
      <c r="DI146" s="44">
        <f t="shared" si="123"/>
        <v>0</v>
      </c>
      <c r="DJ146" s="43">
        <v>0</v>
      </c>
      <c r="DK146" s="43">
        <v>0</v>
      </c>
      <c r="DL146" s="43">
        <f t="shared" si="124"/>
        <v>0</v>
      </c>
      <c r="DM146" s="43">
        <f t="shared" si="125"/>
        <v>0</v>
      </c>
    </row>
    <row r="147" spans="1:117" ht="14.85" customHeight="1" x14ac:dyDescent="0.25">
      <c r="A147" s="5" t="s">
        <v>501</v>
      </c>
      <c r="B147" s="5" t="s">
        <v>502</v>
      </c>
      <c r="C147" s="5" t="s">
        <v>5008</v>
      </c>
      <c r="D147" s="5" t="s">
        <v>112</v>
      </c>
      <c r="E147" s="5" t="s">
        <v>113</v>
      </c>
      <c r="G147" s="11" t="s">
        <v>3184</v>
      </c>
      <c r="H147" s="5">
        <v>1</v>
      </c>
      <c r="I147" s="5">
        <v>-1000</v>
      </c>
      <c r="J147" s="5">
        <v>1000</v>
      </c>
      <c r="K147" s="12" t="s">
        <v>2849</v>
      </c>
      <c r="L147" s="6" t="s">
        <v>3882</v>
      </c>
      <c r="M147" s="10"/>
      <c r="N147" s="40">
        <v>-3.1831683339760275E-2</v>
      </c>
      <c r="O147" s="40">
        <v>-3.1831683339760275E-2</v>
      </c>
      <c r="P147" s="40">
        <v>-3.1831683339760275E-2</v>
      </c>
      <c r="Q147" s="40">
        <v>-3.2608065860245006E-2</v>
      </c>
      <c r="R147" s="40">
        <f t="shared" si="84"/>
        <v>-3.2025778969881458E-2</v>
      </c>
      <c r="S147" s="40">
        <f t="shared" si="85"/>
        <v>3.3618349289698461E-4</v>
      </c>
      <c r="T147" s="40">
        <v>-3.2608065860245006E-2</v>
      </c>
      <c r="U147" s="40">
        <v>-3.2608065860245006E-2</v>
      </c>
      <c r="V147" s="40">
        <v>-3.1831683339760275E-2</v>
      </c>
      <c r="W147" s="40">
        <v>-3.2608065860245006E-2</v>
      </c>
      <c r="X147" s="40">
        <f t="shared" si="86"/>
        <v>-3.2413970230123823E-2</v>
      </c>
      <c r="Y147" s="40">
        <f t="shared" si="87"/>
        <v>3.3618349289698456E-4</v>
      </c>
      <c r="Z147" s="40">
        <v>-3.1831683339760275E-2</v>
      </c>
      <c r="AA147" s="40">
        <v>-3.2608065860245006E-2</v>
      </c>
      <c r="AB147" s="40">
        <f t="shared" si="88"/>
        <v>-3.221987460000264E-2</v>
      </c>
      <c r="AC147" s="40">
        <f t="shared" si="89"/>
        <v>3.8819126024236539E-4</v>
      </c>
      <c r="AD147" s="40">
        <v>-3.2608065860245006E-2</v>
      </c>
      <c r="AE147" s="40">
        <v>-3.1831683339760275E-2</v>
      </c>
      <c r="AF147" s="40">
        <f t="shared" si="90"/>
        <v>-3.221987460000264E-2</v>
      </c>
      <c r="AG147" s="40">
        <f t="shared" si="91"/>
        <v>3.8819126024236539E-4</v>
      </c>
      <c r="AH147" s="40">
        <v>-3.1831683318614523E-2</v>
      </c>
      <c r="AI147" s="40">
        <v>-3.1831683330779015E-2</v>
      </c>
      <c r="AJ147" s="40">
        <v>-3.1831683337941286E-2</v>
      </c>
      <c r="AK147" s="40">
        <f t="shared" si="92"/>
        <v>-3.1831683329111606E-2</v>
      </c>
      <c r="AL147" s="40">
        <f t="shared" si="93"/>
        <v>7.9777240196191675E-12</v>
      </c>
      <c r="AM147" s="40">
        <v>-3.2608065881959192E-2</v>
      </c>
      <c r="AN147" s="40">
        <v>-3.2608065863996671E-2</v>
      </c>
      <c r="AO147" s="40">
        <v>-3.2608065860131319E-2</v>
      </c>
      <c r="AP147" s="40">
        <v>-3.3384448383230847E-2</v>
      </c>
      <c r="AQ147" s="40">
        <f t="shared" si="94"/>
        <v>-3.2802161497329507E-2</v>
      </c>
      <c r="AR147" s="40">
        <f t="shared" si="95"/>
        <v>3.3618349032072748E-4</v>
      </c>
      <c r="AS147" s="40">
        <v>-3.2608065860245006E-2</v>
      </c>
      <c r="AT147" s="40">
        <v>-3.2608065860245006E-2</v>
      </c>
      <c r="AU147" s="40">
        <f t="shared" si="96"/>
        <v>-3.2608065860245006E-2</v>
      </c>
      <c r="AV147" s="40">
        <f t="shared" si="97"/>
        <v>0</v>
      </c>
      <c r="AW147" s="44">
        <v>-1.5527650409580929E-2</v>
      </c>
      <c r="AX147" s="44">
        <v>-1.5217097401432511E-2</v>
      </c>
      <c r="AY147" s="44">
        <v>-1.4906544393170407E-2</v>
      </c>
      <c r="AZ147" s="44">
        <f t="shared" si="98"/>
        <v>-1.5217097401394616E-2</v>
      </c>
      <c r="BA147" s="44">
        <f t="shared" si="99"/>
        <v>2.5356546939641565E-4</v>
      </c>
      <c r="BB147" s="44">
        <v>-1.6304032930065659E-2</v>
      </c>
      <c r="BC147" s="44">
        <v>-1.6304032930065659E-2</v>
      </c>
      <c r="BD147" s="44">
        <f t="shared" si="100"/>
        <v>-1.6304032930065659E-2</v>
      </c>
      <c r="BE147" s="44">
        <f t="shared" si="101"/>
        <v>0</v>
      </c>
      <c r="BF147" s="40">
        <v>-6.2858144685492334E-2</v>
      </c>
      <c r="BG147" s="40">
        <v>-6.1243301193030675E-2</v>
      </c>
      <c r="BH147" s="40">
        <v>-6.9968431559004785E-2</v>
      </c>
      <c r="BI147" s="40">
        <v>-6.1587289062345008E-2</v>
      </c>
      <c r="BJ147" s="40">
        <f t="shared" si="102"/>
        <v>-6.39142916249682E-2</v>
      </c>
      <c r="BK147" s="40">
        <f t="shared" si="103"/>
        <v>3.5467304490409703E-3</v>
      </c>
      <c r="BL147" s="40">
        <v>-5.5462416341129028E-2</v>
      </c>
      <c r="BM147" s="40">
        <v>-5.8056267697793373E-2</v>
      </c>
      <c r="BN147" s="40">
        <v>-5.7837405588884394E-2</v>
      </c>
      <c r="BO147" s="40">
        <v>-5.7895805291536817E-2</v>
      </c>
      <c r="BP147" s="40">
        <f t="shared" si="104"/>
        <v>-5.7312973729835903E-2</v>
      </c>
      <c r="BQ147" s="40">
        <f t="shared" si="105"/>
        <v>1.0714207828625678E-3</v>
      </c>
      <c r="BR147" s="40">
        <v>-3.7419094451024648E-2</v>
      </c>
      <c r="BS147" s="40">
        <v>-3.6062930307366514E-2</v>
      </c>
      <c r="BT147" s="40">
        <v>-3.6704714844631781E-2</v>
      </c>
      <c r="BU147" s="40">
        <f t="shared" si="106"/>
        <v>-3.672891320100765E-2</v>
      </c>
      <c r="BV147" s="40">
        <f t="shared" si="107"/>
        <v>5.539160384477477E-4</v>
      </c>
      <c r="BW147" s="40">
        <v>-4.0045006749778622E-2</v>
      </c>
      <c r="BX147" s="40">
        <v>-3.8942491707416593E-2</v>
      </c>
      <c r="BY147" s="40">
        <v>-3.9531536652248178E-2</v>
      </c>
      <c r="BZ147" s="40">
        <v>-3.9723431869674641E-2</v>
      </c>
      <c r="CA147" s="40">
        <f t="shared" si="108"/>
        <v>-3.9560616744779509E-2</v>
      </c>
      <c r="CB147" s="40">
        <f t="shared" si="109"/>
        <v>4.0126881745103095E-4</v>
      </c>
      <c r="CC147" s="40">
        <v>-3.7288603220872574E-2</v>
      </c>
      <c r="CD147" s="40">
        <v>-3.7079515021900988E-2</v>
      </c>
      <c r="CE147" s="40">
        <f t="shared" si="110"/>
        <v>-3.7184059121386781E-2</v>
      </c>
      <c r="CF147" s="40">
        <f t="shared" si="111"/>
        <v>1.0454409948579269E-4</v>
      </c>
      <c r="CG147" s="44">
        <v>-1.8618392150983709E-2</v>
      </c>
      <c r="CH147" s="44">
        <v>-1.9517888553536977E-2</v>
      </c>
      <c r="CI147" s="44">
        <v>-1.6410691024134394E-2</v>
      </c>
      <c r="CJ147" s="44">
        <f t="shared" si="112"/>
        <v>-1.8182323909551695E-2</v>
      </c>
      <c r="CK147" s="44">
        <f t="shared" si="113"/>
        <v>1.3054464766432943E-3</v>
      </c>
      <c r="CL147" s="44">
        <v>-2.1630151921954166E-2</v>
      </c>
      <c r="CM147" s="44">
        <v>-1.9797880554961012E-2</v>
      </c>
      <c r="CN147" s="44">
        <f t="shared" si="114"/>
        <v>-2.0714016238457589E-2</v>
      </c>
      <c r="CO147" s="44">
        <f t="shared" si="115"/>
        <v>9.1613568349657726E-4</v>
      </c>
      <c r="CP147" s="40">
        <v>-3.6306150171299123E-2</v>
      </c>
      <c r="CQ147" s="40">
        <v>-3.4515090398940629E-2</v>
      </c>
      <c r="CR147" s="40">
        <v>-3.5660064529110969E-2</v>
      </c>
      <c r="CS147" s="40">
        <f t="shared" si="116"/>
        <v>-3.549376836645024E-2</v>
      </c>
      <c r="CT147" s="40">
        <f t="shared" si="117"/>
        <v>7.4059191971781501E-4</v>
      </c>
      <c r="CU147" s="40">
        <v>-3.6008562311280912E-2</v>
      </c>
      <c r="CV147" s="40">
        <v>-3.4986523525617486E-2</v>
      </c>
      <c r="CW147" s="40">
        <v>-3.5412211241123259E-2</v>
      </c>
      <c r="CX147" s="40">
        <v>-3.5605729874987446E-2</v>
      </c>
      <c r="CY147" s="40">
        <f t="shared" si="118"/>
        <v>-3.5503256738252276E-2</v>
      </c>
      <c r="CZ147" s="40">
        <f t="shared" si="119"/>
        <v>3.6781006017830867E-4</v>
      </c>
      <c r="DA147" s="40">
        <v>-3.7288603220872574E-2</v>
      </c>
      <c r="DB147" s="40">
        <v>-3.7079515021900988E-2</v>
      </c>
      <c r="DC147" s="40">
        <f t="shared" si="120"/>
        <v>-3.7184059121386781E-2</v>
      </c>
      <c r="DD147" s="40">
        <f t="shared" si="121"/>
        <v>1.0454409948579269E-4</v>
      </c>
      <c r="DE147" s="44">
        <v>-1.8618392150983709E-2</v>
      </c>
      <c r="DF147" s="44">
        <v>-1.951788855342329E-2</v>
      </c>
      <c r="DG147" s="44">
        <v>-1.6410691024134394E-2</v>
      </c>
      <c r="DH147" s="44">
        <f t="shared" si="122"/>
        <v>-1.8182323909513798E-2</v>
      </c>
      <c r="DI147" s="44">
        <f t="shared" si="123"/>
        <v>1.3054464766045245E-3</v>
      </c>
      <c r="DJ147" s="43">
        <v>-2.1630151921954166E-2</v>
      </c>
      <c r="DK147" s="43">
        <v>-1.9797880554961012E-2</v>
      </c>
      <c r="DL147" s="43">
        <f t="shared" si="124"/>
        <v>-2.0714016238457589E-2</v>
      </c>
      <c r="DM147" s="43">
        <f t="shared" si="125"/>
        <v>9.1613568349657726E-4</v>
      </c>
    </row>
    <row r="148" spans="1:117" ht="14.85" customHeight="1" x14ac:dyDescent="0.25">
      <c r="A148" s="5" t="s">
        <v>503</v>
      </c>
      <c r="B148" s="5" t="s">
        <v>504</v>
      </c>
      <c r="C148" s="5" t="s">
        <v>5009</v>
      </c>
      <c r="D148" s="5" t="s">
        <v>232</v>
      </c>
      <c r="E148" s="5" t="s">
        <v>233</v>
      </c>
      <c r="G148" s="11" t="s">
        <v>3228</v>
      </c>
      <c r="H148" s="5">
        <v>0</v>
      </c>
      <c r="I148" s="5">
        <v>0</v>
      </c>
      <c r="J148" s="5">
        <v>1000</v>
      </c>
      <c r="K148" s="12" t="s">
        <v>3416</v>
      </c>
      <c r="L148" s="6" t="s">
        <v>3883</v>
      </c>
      <c r="M148" s="13"/>
      <c r="N148" s="40">
        <v>0</v>
      </c>
      <c r="O148" s="40">
        <v>0</v>
      </c>
      <c r="P148" s="40">
        <v>0</v>
      </c>
      <c r="Q148" s="40">
        <v>0</v>
      </c>
      <c r="R148" s="40">
        <f t="shared" si="84"/>
        <v>0</v>
      </c>
      <c r="S148" s="40">
        <f t="shared" si="85"/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f t="shared" si="86"/>
        <v>0</v>
      </c>
      <c r="Y148" s="40">
        <f t="shared" si="87"/>
        <v>0</v>
      </c>
      <c r="Z148" s="40">
        <v>0</v>
      </c>
      <c r="AA148" s="40">
        <v>0</v>
      </c>
      <c r="AB148" s="40">
        <f t="shared" si="88"/>
        <v>0</v>
      </c>
      <c r="AC148" s="40">
        <f t="shared" si="89"/>
        <v>0</v>
      </c>
      <c r="AD148" s="40">
        <v>0</v>
      </c>
      <c r="AE148" s="40">
        <v>0</v>
      </c>
      <c r="AF148" s="40">
        <f t="shared" si="90"/>
        <v>0</v>
      </c>
      <c r="AG148" s="40">
        <f t="shared" si="91"/>
        <v>0</v>
      </c>
      <c r="AH148" s="40">
        <v>0</v>
      </c>
      <c r="AI148" s="40">
        <v>0</v>
      </c>
      <c r="AJ148" s="40">
        <v>0</v>
      </c>
      <c r="AK148" s="40">
        <f t="shared" si="92"/>
        <v>0</v>
      </c>
      <c r="AL148" s="40">
        <f t="shared" si="93"/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f t="shared" si="94"/>
        <v>0</v>
      </c>
      <c r="AR148" s="40">
        <f t="shared" si="95"/>
        <v>0</v>
      </c>
      <c r="AS148" s="40">
        <v>0</v>
      </c>
      <c r="AT148" s="40">
        <v>0</v>
      </c>
      <c r="AU148" s="40">
        <f t="shared" si="96"/>
        <v>0</v>
      </c>
      <c r="AV148" s="40">
        <f t="shared" si="97"/>
        <v>0</v>
      </c>
      <c r="AW148" s="44">
        <v>0</v>
      </c>
      <c r="AX148" s="44">
        <v>0</v>
      </c>
      <c r="AY148" s="44">
        <v>0</v>
      </c>
      <c r="AZ148" s="44">
        <f t="shared" si="98"/>
        <v>0</v>
      </c>
      <c r="BA148" s="44">
        <f t="shared" si="99"/>
        <v>0</v>
      </c>
      <c r="BB148" s="44">
        <v>0</v>
      </c>
      <c r="BC148" s="44">
        <v>0</v>
      </c>
      <c r="BD148" s="44">
        <f t="shared" si="100"/>
        <v>0</v>
      </c>
      <c r="BE148" s="44">
        <f t="shared" si="101"/>
        <v>0</v>
      </c>
      <c r="BF148" s="40">
        <v>0</v>
      </c>
      <c r="BG148" s="40">
        <v>0</v>
      </c>
      <c r="BH148" s="40">
        <v>0</v>
      </c>
      <c r="BI148" s="40">
        <v>0</v>
      </c>
      <c r="BJ148" s="40">
        <f t="shared" si="102"/>
        <v>0</v>
      </c>
      <c r="BK148" s="40">
        <f t="shared" si="103"/>
        <v>0</v>
      </c>
      <c r="BL148" s="40">
        <v>0</v>
      </c>
      <c r="BM148" s="40">
        <v>0</v>
      </c>
      <c r="BN148" s="40">
        <v>0</v>
      </c>
      <c r="BO148" s="40">
        <v>0</v>
      </c>
      <c r="BP148" s="40">
        <f t="shared" si="104"/>
        <v>0</v>
      </c>
      <c r="BQ148" s="40">
        <f t="shared" si="105"/>
        <v>0</v>
      </c>
      <c r="BR148" s="40">
        <v>0</v>
      </c>
      <c r="BS148" s="40">
        <v>0</v>
      </c>
      <c r="BT148" s="40">
        <v>0</v>
      </c>
      <c r="BU148" s="40">
        <f t="shared" si="106"/>
        <v>0</v>
      </c>
      <c r="BV148" s="40">
        <f t="shared" si="107"/>
        <v>0</v>
      </c>
      <c r="BW148" s="40">
        <v>0</v>
      </c>
      <c r="BX148" s="40">
        <v>0</v>
      </c>
      <c r="BY148" s="40">
        <v>0</v>
      </c>
      <c r="BZ148" s="40">
        <v>0</v>
      </c>
      <c r="CA148" s="40">
        <f t="shared" si="108"/>
        <v>0</v>
      </c>
      <c r="CB148" s="40">
        <f t="shared" si="109"/>
        <v>0</v>
      </c>
      <c r="CC148" s="40">
        <v>0</v>
      </c>
      <c r="CD148" s="40">
        <v>0</v>
      </c>
      <c r="CE148" s="40">
        <f t="shared" si="110"/>
        <v>0</v>
      </c>
      <c r="CF148" s="40">
        <f t="shared" si="111"/>
        <v>0</v>
      </c>
      <c r="CG148" s="44">
        <v>0</v>
      </c>
      <c r="CH148" s="44">
        <v>0</v>
      </c>
      <c r="CI148" s="44">
        <v>0</v>
      </c>
      <c r="CJ148" s="44">
        <f t="shared" si="112"/>
        <v>0</v>
      </c>
      <c r="CK148" s="44">
        <f t="shared" si="113"/>
        <v>0</v>
      </c>
      <c r="CL148" s="44">
        <v>0</v>
      </c>
      <c r="CM148" s="44">
        <v>0</v>
      </c>
      <c r="CN148" s="44">
        <f t="shared" si="114"/>
        <v>0</v>
      </c>
      <c r="CO148" s="44">
        <f t="shared" si="115"/>
        <v>0</v>
      </c>
      <c r="CP148" s="40">
        <v>0</v>
      </c>
      <c r="CQ148" s="40">
        <v>0</v>
      </c>
      <c r="CR148" s="40">
        <v>0</v>
      </c>
      <c r="CS148" s="40">
        <f t="shared" si="116"/>
        <v>0</v>
      </c>
      <c r="CT148" s="40">
        <f t="shared" si="117"/>
        <v>0</v>
      </c>
      <c r="CU148" s="40">
        <v>0</v>
      </c>
      <c r="CV148" s="40">
        <v>0</v>
      </c>
      <c r="CW148" s="40">
        <v>0</v>
      </c>
      <c r="CX148" s="40">
        <v>0</v>
      </c>
      <c r="CY148" s="40">
        <f t="shared" si="118"/>
        <v>0</v>
      </c>
      <c r="CZ148" s="40">
        <f t="shared" si="119"/>
        <v>0</v>
      </c>
      <c r="DA148" s="40">
        <v>0</v>
      </c>
      <c r="DB148" s="40">
        <v>0</v>
      </c>
      <c r="DC148" s="40">
        <f t="shared" si="120"/>
        <v>0</v>
      </c>
      <c r="DD148" s="40">
        <f t="shared" si="121"/>
        <v>0</v>
      </c>
      <c r="DE148" s="44">
        <v>0</v>
      </c>
      <c r="DF148" s="44">
        <v>0</v>
      </c>
      <c r="DG148" s="44">
        <v>0</v>
      </c>
      <c r="DH148" s="44">
        <f t="shared" si="122"/>
        <v>0</v>
      </c>
      <c r="DI148" s="44">
        <f t="shared" si="123"/>
        <v>0</v>
      </c>
      <c r="DJ148" s="43">
        <v>0</v>
      </c>
      <c r="DK148" s="43">
        <v>0</v>
      </c>
      <c r="DL148" s="43">
        <f t="shared" si="124"/>
        <v>0</v>
      </c>
      <c r="DM148" s="43">
        <f t="shared" si="125"/>
        <v>0</v>
      </c>
    </row>
    <row r="149" spans="1:117" ht="14.85" customHeight="1" x14ac:dyDescent="0.25">
      <c r="A149" s="5" t="s">
        <v>505</v>
      </c>
      <c r="B149" s="5" t="s">
        <v>506</v>
      </c>
      <c r="C149" s="5" t="s">
        <v>5010</v>
      </c>
      <c r="D149" s="5" t="s">
        <v>471</v>
      </c>
      <c r="E149" s="5" t="s">
        <v>472</v>
      </c>
      <c r="G149" s="11" t="s">
        <v>3252</v>
      </c>
      <c r="H149" s="5">
        <v>1</v>
      </c>
      <c r="I149" s="5">
        <v>-1000</v>
      </c>
      <c r="J149" s="5">
        <v>1000</v>
      </c>
      <c r="K149" s="12" t="s">
        <v>3455</v>
      </c>
      <c r="L149" s="6" t="s">
        <v>3884</v>
      </c>
      <c r="M149" s="13"/>
      <c r="N149" s="40">
        <v>0</v>
      </c>
      <c r="O149" s="40">
        <v>0</v>
      </c>
      <c r="P149" s="40">
        <v>0</v>
      </c>
      <c r="Q149" s="40">
        <v>0</v>
      </c>
      <c r="R149" s="40">
        <f t="shared" si="84"/>
        <v>0</v>
      </c>
      <c r="S149" s="40">
        <f t="shared" si="85"/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f t="shared" si="86"/>
        <v>0</v>
      </c>
      <c r="Y149" s="40">
        <f t="shared" si="87"/>
        <v>0</v>
      </c>
      <c r="Z149" s="40">
        <v>0</v>
      </c>
      <c r="AA149" s="40">
        <v>0</v>
      </c>
      <c r="AB149" s="40">
        <f t="shared" si="88"/>
        <v>0</v>
      </c>
      <c r="AC149" s="40">
        <f t="shared" si="89"/>
        <v>0</v>
      </c>
      <c r="AD149" s="40">
        <v>0</v>
      </c>
      <c r="AE149" s="40">
        <v>0</v>
      </c>
      <c r="AF149" s="40">
        <f t="shared" si="90"/>
        <v>0</v>
      </c>
      <c r="AG149" s="40">
        <f t="shared" si="91"/>
        <v>0</v>
      </c>
      <c r="AH149" s="40">
        <v>0</v>
      </c>
      <c r="AI149" s="40">
        <v>0</v>
      </c>
      <c r="AJ149" s="40">
        <v>0</v>
      </c>
      <c r="AK149" s="40">
        <f t="shared" si="92"/>
        <v>0</v>
      </c>
      <c r="AL149" s="40">
        <f t="shared" si="93"/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f t="shared" si="94"/>
        <v>0</v>
      </c>
      <c r="AR149" s="40">
        <f t="shared" si="95"/>
        <v>0</v>
      </c>
      <c r="AS149" s="40">
        <v>0</v>
      </c>
      <c r="AT149" s="40">
        <v>0</v>
      </c>
      <c r="AU149" s="40">
        <f t="shared" si="96"/>
        <v>0</v>
      </c>
      <c r="AV149" s="40">
        <f t="shared" si="97"/>
        <v>0</v>
      </c>
      <c r="AW149" s="44">
        <v>0</v>
      </c>
      <c r="AX149" s="44">
        <v>0</v>
      </c>
      <c r="AY149" s="44">
        <v>0</v>
      </c>
      <c r="AZ149" s="44">
        <f t="shared" si="98"/>
        <v>0</v>
      </c>
      <c r="BA149" s="44">
        <f t="shared" si="99"/>
        <v>0</v>
      </c>
      <c r="BB149" s="44">
        <v>0</v>
      </c>
      <c r="BC149" s="44">
        <v>0</v>
      </c>
      <c r="BD149" s="44">
        <f t="shared" si="100"/>
        <v>0</v>
      </c>
      <c r="BE149" s="44">
        <f t="shared" si="101"/>
        <v>0</v>
      </c>
      <c r="BF149" s="40">
        <v>0</v>
      </c>
      <c r="BG149" s="40">
        <v>0</v>
      </c>
      <c r="BH149" s="40">
        <v>0</v>
      </c>
      <c r="BI149" s="40">
        <v>0</v>
      </c>
      <c r="BJ149" s="40">
        <f t="shared" si="102"/>
        <v>0</v>
      </c>
      <c r="BK149" s="40">
        <f t="shared" si="103"/>
        <v>0</v>
      </c>
      <c r="BL149" s="40">
        <v>0</v>
      </c>
      <c r="BM149" s="40">
        <v>0</v>
      </c>
      <c r="BN149" s="40">
        <v>0</v>
      </c>
      <c r="BO149" s="40">
        <v>0</v>
      </c>
      <c r="BP149" s="40">
        <f t="shared" si="104"/>
        <v>0</v>
      </c>
      <c r="BQ149" s="40">
        <f t="shared" si="105"/>
        <v>0</v>
      </c>
      <c r="BR149" s="40">
        <v>0</v>
      </c>
      <c r="BS149" s="40">
        <v>0</v>
      </c>
      <c r="BT149" s="40">
        <v>0</v>
      </c>
      <c r="BU149" s="40">
        <f t="shared" si="106"/>
        <v>0</v>
      </c>
      <c r="BV149" s="40">
        <f t="shared" si="107"/>
        <v>0</v>
      </c>
      <c r="BW149" s="40">
        <v>0</v>
      </c>
      <c r="BX149" s="40">
        <v>0</v>
      </c>
      <c r="BY149" s="40">
        <v>0</v>
      </c>
      <c r="BZ149" s="40">
        <v>0</v>
      </c>
      <c r="CA149" s="40">
        <f t="shared" si="108"/>
        <v>0</v>
      </c>
      <c r="CB149" s="40">
        <f t="shared" si="109"/>
        <v>0</v>
      </c>
      <c r="CC149" s="40">
        <v>0</v>
      </c>
      <c r="CD149" s="40">
        <v>0</v>
      </c>
      <c r="CE149" s="40">
        <f t="shared" si="110"/>
        <v>0</v>
      </c>
      <c r="CF149" s="40">
        <f t="shared" si="111"/>
        <v>0</v>
      </c>
      <c r="CG149" s="44">
        <v>0</v>
      </c>
      <c r="CH149" s="44">
        <v>0</v>
      </c>
      <c r="CI149" s="44">
        <v>0</v>
      </c>
      <c r="CJ149" s="44">
        <f t="shared" si="112"/>
        <v>0</v>
      </c>
      <c r="CK149" s="44">
        <f t="shared" si="113"/>
        <v>0</v>
      </c>
      <c r="CL149" s="44">
        <v>0</v>
      </c>
      <c r="CM149" s="44">
        <v>0</v>
      </c>
      <c r="CN149" s="44">
        <f t="shared" si="114"/>
        <v>0</v>
      </c>
      <c r="CO149" s="44">
        <f t="shared" si="115"/>
        <v>0</v>
      </c>
      <c r="CP149" s="40">
        <v>0</v>
      </c>
      <c r="CQ149" s="40">
        <v>0</v>
      </c>
      <c r="CR149" s="40">
        <v>0</v>
      </c>
      <c r="CS149" s="40">
        <f t="shared" si="116"/>
        <v>0</v>
      </c>
      <c r="CT149" s="40">
        <f t="shared" si="117"/>
        <v>0</v>
      </c>
      <c r="CU149" s="40">
        <v>0</v>
      </c>
      <c r="CV149" s="40">
        <v>0</v>
      </c>
      <c r="CW149" s="40">
        <v>0</v>
      </c>
      <c r="CX149" s="40">
        <v>0</v>
      </c>
      <c r="CY149" s="40">
        <f t="shared" si="118"/>
        <v>0</v>
      </c>
      <c r="CZ149" s="40">
        <f t="shared" si="119"/>
        <v>0</v>
      </c>
      <c r="DA149" s="40">
        <v>0</v>
      </c>
      <c r="DB149" s="40">
        <v>0</v>
      </c>
      <c r="DC149" s="40">
        <f t="shared" si="120"/>
        <v>0</v>
      </c>
      <c r="DD149" s="40">
        <f t="shared" si="121"/>
        <v>0</v>
      </c>
      <c r="DE149" s="44">
        <v>0</v>
      </c>
      <c r="DF149" s="44">
        <v>0</v>
      </c>
      <c r="DG149" s="44">
        <v>0</v>
      </c>
      <c r="DH149" s="44">
        <f t="shared" si="122"/>
        <v>0</v>
      </c>
      <c r="DI149" s="44">
        <f t="shared" si="123"/>
        <v>0</v>
      </c>
      <c r="DJ149" s="43">
        <v>0</v>
      </c>
      <c r="DK149" s="43">
        <v>0</v>
      </c>
      <c r="DL149" s="43">
        <f t="shared" si="124"/>
        <v>0</v>
      </c>
      <c r="DM149" s="43">
        <f t="shared" si="125"/>
        <v>0</v>
      </c>
    </row>
    <row r="150" spans="1:117" ht="14.85" customHeight="1" x14ac:dyDescent="0.25">
      <c r="A150" s="5" t="s">
        <v>507</v>
      </c>
      <c r="B150" s="5" t="s">
        <v>508</v>
      </c>
      <c r="C150" s="5" t="s">
        <v>5011</v>
      </c>
      <c r="D150" s="5" t="s">
        <v>509</v>
      </c>
      <c r="E150" s="5" t="s">
        <v>510</v>
      </c>
      <c r="G150" s="11" t="s">
        <v>3256</v>
      </c>
      <c r="H150" s="5">
        <v>0</v>
      </c>
      <c r="I150" s="5">
        <v>0</v>
      </c>
      <c r="J150" s="5">
        <v>1000</v>
      </c>
      <c r="L150" s="6" t="s">
        <v>3885</v>
      </c>
      <c r="M150" s="13"/>
      <c r="N150" s="40">
        <v>0</v>
      </c>
      <c r="O150" s="40">
        <v>0</v>
      </c>
      <c r="P150" s="40">
        <v>0</v>
      </c>
      <c r="Q150" s="40">
        <v>0</v>
      </c>
      <c r="R150" s="40">
        <f t="shared" si="84"/>
        <v>0</v>
      </c>
      <c r="S150" s="40">
        <f t="shared" si="85"/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f t="shared" si="86"/>
        <v>0</v>
      </c>
      <c r="Y150" s="40">
        <f t="shared" si="87"/>
        <v>0</v>
      </c>
      <c r="Z150" s="40">
        <v>0</v>
      </c>
      <c r="AA150" s="40">
        <v>0</v>
      </c>
      <c r="AB150" s="40">
        <f t="shared" si="88"/>
        <v>0</v>
      </c>
      <c r="AC150" s="40">
        <f t="shared" si="89"/>
        <v>0</v>
      </c>
      <c r="AD150" s="40">
        <v>0</v>
      </c>
      <c r="AE150" s="40">
        <v>0</v>
      </c>
      <c r="AF150" s="40">
        <f t="shared" si="90"/>
        <v>0</v>
      </c>
      <c r="AG150" s="40">
        <f t="shared" si="91"/>
        <v>0</v>
      </c>
      <c r="AH150" s="40">
        <v>0</v>
      </c>
      <c r="AI150" s="40">
        <v>0</v>
      </c>
      <c r="AJ150" s="40">
        <v>0</v>
      </c>
      <c r="AK150" s="40">
        <f t="shared" si="92"/>
        <v>0</v>
      </c>
      <c r="AL150" s="40">
        <f t="shared" si="93"/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f t="shared" si="94"/>
        <v>0</v>
      </c>
      <c r="AR150" s="40">
        <f t="shared" si="95"/>
        <v>0</v>
      </c>
      <c r="AS150" s="40">
        <v>0</v>
      </c>
      <c r="AT150" s="40">
        <v>0</v>
      </c>
      <c r="AU150" s="40">
        <f t="shared" si="96"/>
        <v>0</v>
      </c>
      <c r="AV150" s="40">
        <f t="shared" si="97"/>
        <v>0</v>
      </c>
      <c r="AW150" s="44">
        <v>0</v>
      </c>
      <c r="AX150" s="44">
        <v>0</v>
      </c>
      <c r="AY150" s="44">
        <v>0</v>
      </c>
      <c r="AZ150" s="44">
        <f t="shared" si="98"/>
        <v>0</v>
      </c>
      <c r="BA150" s="44">
        <f t="shared" si="99"/>
        <v>0</v>
      </c>
      <c r="BB150" s="44">
        <v>0</v>
      </c>
      <c r="BC150" s="44">
        <v>0</v>
      </c>
      <c r="BD150" s="44">
        <f t="shared" si="100"/>
        <v>0</v>
      </c>
      <c r="BE150" s="44">
        <f t="shared" si="101"/>
        <v>0</v>
      </c>
      <c r="BF150" s="40">
        <v>0</v>
      </c>
      <c r="BG150" s="40">
        <v>0</v>
      </c>
      <c r="BH150" s="40">
        <v>0</v>
      </c>
      <c r="BI150" s="40">
        <v>0</v>
      </c>
      <c r="BJ150" s="40">
        <f t="shared" si="102"/>
        <v>0</v>
      </c>
      <c r="BK150" s="40">
        <f t="shared" si="103"/>
        <v>0</v>
      </c>
      <c r="BL150" s="40">
        <v>0</v>
      </c>
      <c r="BM150" s="40">
        <v>0</v>
      </c>
      <c r="BN150" s="40">
        <v>0</v>
      </c>
      <c r="BO150" s="40">
        <v>0</v>
      </c>
      <c r="BP150" s="40">
        <f t="shared" si="104"/>
        <v>0</v>
      </c>
      <c r="BQ150" s="40">
        <f t="shared" si="105"/>
        <v>0</v>
      </c>
      <c r="BR150" s="40">
        <v>0</v>
      </c>
      <c r="BS150" s="40">
        <v>0</v>
      </c>
      <c r="BT150" s="40">
        <v>0</v>
      </c>
      <c r="BU150" s="40">
        <f t="shared" si="106"/>
        <v>0</v>
      </c>
      <c r="BV150" s="40">
        <f t="shared" si="107"/>
        <v>0</v>
      </c>
      <c r="BW150" s="40">
        <v>0</v>
      </c>
      <c r="BX150" s="40">
        <v>0</v>
      </c>
      <c r="BY150" s="40">
        <v>0</v>
      </c>
      <c r="BZ150" s="40">
        <v>0</v>
      </c>
      <c r="CA150" s="40">
        <f t="shared" si="108"/>
        <v>0</v>
      </c>
      <c r="CB150" s="40">
        <f t="shared" si="109"/>
        <v>0</v>
      </c>
      <c r="CC150" s="40">
        <v>0</v>
      </c>
      <c r="CD150" s="40">
        <v>0</v>
      </c>
      <c r="CE150" s="40">
        <f t="shared" si="110"/>
        <v>0</v>
      </c>
      <c r="CF150" s="40">
        <f t="shared" si="111"/>
        <v>0</v>
      </c>
      <c r="CG150" s="44">
        <v>0</v>
      </c>
      <c r="CH150" s="44">
        <v>0</v>
      </c>
      <c r="CI150" s="44">
        <v>0</v>
      </c>
      <c r="CJ150" s="44">
        <f t="shared" si="112"/>
        <v>0</v>
      </c>
      <c r="CK150" s="44">
        <f t="shared" si="113"/>
        <v>0</v>
      </c>
      <c r="CL150" s="44">
        <v>0</v>
      </c>
      <c r="CM150" s="44">
        <v>0</v>
      </c>
      <c r="CN150" s="44">
        <f t="shared" si="114"/>
        <v>0</v>
      </c>
      <c r="CO150" s="44">
        <f t="shared" si="115"/>
        <v>0</v>
      </c>
      <c r="CP150" s="40">
        <v>0</v>
      </c>
      <c r="CQ150" s="40">
        <v>0</v>
      </c>
      <c r="CR150" s="40">
        <v>0</v>
      </c>
      <c r="CS150" s="40">
        <f t="shared" si="116"/>
        <v>0</v>
      </c>
      <c r="CT150" s="40">
        <f t="shared" si="117"/>
        <v>0</v>
      </c>
      <c r="CU150" s="40">
        <v>0</v>
      </c>
      <c r="CV150" s="40">
        <v>0</v>
      </c>
      <c r="CW150" s="40">
        <v>0</v>
      </c>
      <c r="CX150" s="40">
        <v>0</v>
      </c>
      <c r="CY150" s="40">
        <f t="shared" si="118"/>
        <v>0</v>
      </c>
      <c r="CZ150" s="40">
        <f t="shared" si="119"/>
        <v>0</v>
      </c>
      <c r="DA150" s="40">
        <v>0</v>
      </c>
      <c r="DB150" s="40">
        <v>0</v>
      </c>
      <c r="DC150" s="40">
        <f t="shared" si="120"/>
        <v>0</v>
      </c>
      <c r="DD150" s="40">
        <f t="shared" si="121"/>
        <v>0</v>
      </c>
      <c r="DE150" s="44">
        <v>0</v>
      </c>
      <c r="DF150" s="44">
        <v>0</v>
      </c>
      <c r="DG150" s="44">
        <v>0</v>
      </c>
      <c r="DH150" s="44">
        <f t="shared" si="122"/>
        <v>0</v>
      </c>
      <c r="DI150" s="44">
        <f t="shared" si="123"/>
        <v>0</v>
      </c>
      <c r="DJ150" s="43">
        <v>0</v>
      </c>
      <c r="DK150" s="43">
        <v>0</v>
      </c>
      <c r="DL150" s="43">
        <f t="shared" si="124"/>
        <v>0</v>
      </c>
      <c r="DM150" s="43">
        <f t="shared" si="125"/>
        <v>0</v>
      </c>
    </row>
    <row r="151" spans="1:117" ht="14.85" customHeight="1" x14ac:dyDescent="0.25">
      <c r="A151" s="5" t="s">
        <v>511</v>
      </c>
      <c r="B151" s="5" t="s">
        <v>512</v>
      </c>
      <c r="C151" s="5" t="s">
        <v>5012</v>
      </c>
      <c r="D151" s="5" t="s">
        <v>282</v>
      </c>
      <c r="E151" s="5" t="s">
        <v>283</v>
      </c>
      <c r="G151" s="11" t="s">
        <v>3222</v>
      </c>
      <c r="H151" s="5">
        <v>1</v>
      </c>
      <c r="I151" s="5">
        <v>-1000</v>
      </c>
      <c r="J151" s="5">
        <v>1000</v>
      </c>
      <c r="L151" s="6" t="s">
        <v>3886</v>
      </c>
      <c r="M151" s="13"/>
      <c r="N151" s="40">
        <v>0</v>
      </c>
      <c r="O151" s="40">
        <v>0</v>
      </c>
      <c r="P151" s="40">
        <v>0</v>
      </c>
      <c r="Q151" s="40">
        <v>0</v>
      </c>
      <c r="R151" s="40">
        <f t="shared" si="84"/>
        <v>0</v>
      </c>
      <c r="S151" s="40">
        <f t="shared" si="85"/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f t="shared" si="86"/>
        <v>0</v>
      </c>
      <c r="Y151" s="40">
        <f t="shared" si="87"/>
        <v>0</v>
      </c>
      <c r="Z151" s="40">
        <v>0</v>
      </c>
      <c r="AA151" s="40">
        <v>0</v>
      </c>
      <c r="AB151" s="40">
        <f t="shared" si="88"/>
        <v>0</v>
      </c>
      <c r="AC151" s="40">
        <f t="shared" si="89"/>
        <v>0</v>
      </c>
      <c r="AD151" s="40">
        <v>0</v>
      </c>
      <c r="AE151" s="40">
        <v>0</v>
      </c>
      <c r="AF151" s="40">
        <f t="shared" si="90"/>
        <v>0</v>
      </c>
      <c r="AG151" s="40">
        <f t="shared" si="91"/>
        <v>0</v>
      </c>
      <c r="AH151" s="40">
        <v>0</v>
      </c>
      <c r="AI151" s="40">
        <v>0</v>
      </c>
      <c r="AJ151" s="40">
        <v>0</v>
      </c>
      <c r="AK151" s="40">
        <f t="shared" si="92"/>
        <v>0</v>
      </c>
      <c r="AL151" s="40">
        <f t="shared" si="93"/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f t="shared" si="94"/>
        <v>0</v>
      </c>
      <c r="AR151" s="40">
        <f t="shared" si="95"/>
        <v>0</v>
      </c>
      <c r="AS151" s="40">
        <v>0</v>
      </c>
      <c r="AT151" s="40">
        <v>0</v>
      </c>
      <c r="AU151" s="40">
        <f t="shared" si="96"/>
        <v>0</v>
      </c>
      <c r="AV151" s="40">
        <f t="shared" si="97"/>
        <v>0</v>
      </c>
      <c r="AW151" s="44">
        <v>0</v>
      </c>
      <c r="AX151" s="44">
        <v>0</v>
      </c>
      <c r="AY151" s="44">
        <v>0</v>
      </c>
      <c r="AZ151" s="44">
        <f t="shared" si="98"/>
        <v>0</v>
      </c>
      <c r="BA151" s="44">
        <f t="shared" si="99"/>
        <v>0</v>
      </c>
      <c r="BB151" s="44">
        <v>0</v>
      </c>
      <c r="BC151" s="44">
        <v>0</v>
      </c>
      <c r="BD151" s="44">
        <f t="shared" si="100"/>
        <v>0</v>
      </c>
      <c r="BE151" s="44">
        <f t="shared" si="101"/>
        <v>0</v>
      </c>
      <c r="BF151" s="40">
        <v>0</v>
      </c>
      <c r="BG151" s="40">
        <v>0</v>
      </c>
      <c r="BH151" s="40">
        <v>0</v>
      </c>
      <c r="BI151" s="40">
        <v>0</v>
      </c>
      <c r="BJ151" s="40">
        <f t="shared" si="102"/>
        <v>0</v>
      </c>
      <c r="BK151" s="40">
        <f t="shared" si="103"/>
        <v>0</v>
      </c>
      <c r="BL151" s="40">
        <v>0</v>
      </c>
      <c r="BM151" s="40">
        <v>0</v>
      </c>
      <c r="BN151" s="40">
        <v>0</v>
      </c>
      <c r="BO151" s="40">
        <v>0</v>
      </c>
      <c r="BP151" s="40">
        <f t="shared" si="104"/>
        <v>0</v>
      </c>
      <c r="BQ151" s="40">
        <f t="shared" si="105"/>
        <v>0</v>
      </c>
      <c r="BR151" s="40">
        <v>0</v>
      </c>
      <c r="BS151" s="40">
        <v>0</v>
      </c>
      <c r="BT151" s="40">
        <v>0</v>
      </c>
      <c r="BU151" s="40">
        <f t="shared" si="106"/>
        <v>0</v>
      </c>
      <c r="BV151" s="40">
        <f t="shared" si="107"/>
        <v>0</v>
      </c>
      <c r="BW151" s="40">
        <v>0</v>
      </c>
      <c r="BX151" s="40">
        <v>0</v>
      </c>
      <c r="BY151" s="40">
        <v>0</v>
      </c>
      <c r="BZ151" s="40">
        <v>0</v>
      </c>
      <c r="CA151" s="40">
        <f t="shared" si="108"/>
        <v>0</v>
      </c>
      <c r="CB151" s="40">
        <f t="shared" si="109"/>
        <v>0</v>
      </c>
      <c r="CC151" s="40">
        <v>0</v>
      </c>
      <c r="CD151" s="40">
        <v>0</v>
      </c>
      <c r="CE151" s="40">
        <f t="shared" si="110"/>
        <v>0</v>
      </c>
      <c r="CF151" s="40">
        <f t="shared" si="111"/>
        <v>0</v>
      </c>
      <c r="CG151" s="44">
        <v>0</v>
      </c>
      <c r="CH151" s="44">
        <v>0</v>
      </c>
      <c r="CI151" s="44">
        <v>0</v>
      </c>
      <c r="CJ151" s="44">
        <f t="shared" si="112"/>
        <v>0</v>
      </c>
      <c r="CK151" s="44">
        <f t="shared" si="113"/>
        <v>0</v>
      </c>
      <c r="CL151" s="44">
        <v>0</v>
      </c>
      <c r="CM151" s="44">
        <v>0</v>
      </c>
      <c r="CN151" s="44">
        <f t="shared" si="114"/>
        <v>0</v>
      </c>
      <c r="CO151" s="44">
        <f t="shared" si="115"/>
        <v>0</v>
      </c>
      <c r="CP151" s="40">
        <v>0</v>
      </c>
      <c r="CQ151" s="40">
        <v>0</v>
      </c>
      <c r="CR151" s="40">
        <v>0</v>
      </c>
      <c r="CS151" s="40">
        <f t="shared" si="116"/>
        <v>0</v>
      </c>
      <c r="CT151" s="40">
        <f t="shared" si="117"/>
        <v>0</v>
      </c>
      <c r="CU151" s="40">
        <v>0</v>
      </c>
      <c r="CV151" s="40">
        <v>0</v>
      </c>
      <c r="CW151" s="40">
        <v>0</v>
      </c>
      <c r="CX151" s="40">
        <v>0</v>
      </c>
      <c r="CY151" s="40">
        <f t="shared" si="118"/>
        <v>0</v>
      </c>
      <c r="CZ151" s="40">
        <f t="shared" si="119"/>
        <v>0</v>
      </c>
      <c r="DA151" s="40">
        <v>0</v>
      </c>
      <c r="DB151" s="40">
        <v>0</v>
      </c>
      <c r="DC151" s="40">
        <f t="shared" si="120"/>
        <v>0</v>
      </c>
      <c r="DD151" s="40">
        <f t="shared" si="121"/>
        <v>0</v>
      </c>
      <c r="DE151" s="44">
        <v>0</v>
      </c>
      <c r="DF151" s="44">
        <v>0</v>
      </c>
      <c r="DG151" s="44">
        <v>0</v>
      </c>
      <c r="DH151" s="44">
        <f t="shared" si="122"/>
        <v>0</v>
      </c>
      <c r="DI151" s="44">
        <f t="shared" si="123"/>
        <v>0</v>
      </c>
      <c r="DJ151" s="43">
        <v>0</v>
      </c>
      <c r="DK151" s="43">
        <v>0</v>
      </c>
      <c r="DL151" s="43">
        <f t="shared" si="124"/>
        <v>0</v>
      </c>
      <c r="DM151" s="43">
        <f t="shared" si="125"/>
        <v>0</v>
      </c>
    </row>
    <row r="152" spans="1:117" ht="14.85" customHeight="1" x14ac:dyDescent="0.25">
      <c r="A152" s="5" t="s">
        <v>513</v>
      </c>
      <c r="B152" s="5" t="s">
        <v>514</v>
      </c>
      <c r="C152" s="5" t="s">
        <v>5013</v>
      </c>
      <c r="D152" s="5" t="s">
        <v>515</v>
      </c>
      <c r="E152" s="5" t="s">
        <v>516</v>
      </c>
      <c r="F152" s="3"/>
      <c r="G152" s="11" t="s">
        <v>2909</v>
      </c>
      <c r="H152" s="5">
        <v>1</v>
      </c>
      <c r="I152" s="5">
        <v>-1000</v>
      </c>
      <c r="J152" s="5">
        <v>1000</v>
      </c>
      <c r="K152" s="4" t="s">
        <v>2910</v>
      </c>
      <c r="L152" s="6" t="s">
        <v>3887</v>
      </c>
      <c r="M152" s="10"/>
      <c r="N152" s="40">
        <v>4.966178973098522</v>
      </c>
      <c r="O152" s="40">
        <v>4.905418973098449</v>
      </c>
      <c r="P152" s="40">
        <v>4.6054589730985072</v>
      </c>
      <c r="Q152" s="40">
        <v>5.039677972442405</v>
      </c>
      <c r="R152" s="40">
        <f t="shared" si="84"/>
        <v>4.8791837229344708</v>
      </c>
      <c r="S152" s="40">
        <f t="shared" si="85"/>
        <v>0.16503037955187846</v>
      </c>
      <c r="T152" s="40">
        <v>6.4079179724423057</v>
      </c>
      <c r="U152" s="40">
        <v>6.4495179724423224</v>
      </c>
      <c r="V152" s="40">
        <v>6.5198989730985204</v>
      </c>
      <c r="W152" s="40">
        <v>6.1926779724423113</v>
      </c>
      <c r="X152" s="40">
        <f t="shared" si="86"/>
        <v>6.3925032226063649</v>
      </c>
      <c r="Y152" s="40">
        <f t="shared" si="87"/>
        <v>0.12211480669634987</v>
      </c>
      <c r="Z152" s="40">
        <v>8.190164004657845</v>
      </c>
      <c r="AA152" s="40">
        <v>7.7288696307834925</v>
      </c>
      <c r="AB152" s="40">
        <f t="shared" si="88"/>
        <v>7.9595168177206688</v>
      </c>
      <c r="AC152" s="40">
        <f t="shared" si="89"/>
        <v>0.23064718693717623</v>
      </c>
      <c r="AD152" s="40">
        <v>8.6883029641170424</v>
      </c>
      <c r="AE152" s="40">
        <v>8.3872973379911855</v>
      </c>
      <c r="AF152" s="40">
        <f t="shared" si="90"/>
        <v>8.5378001510541139</v>
      </c>
      <c r="AG152" s="40">
        <f t="shared" si="91"/>
        <v>0.15050281306292845</v>
      </c>
      <c r="AH152" s="40">
        <v>10.313498973098945</v>
      </c>
      <c r="AI152" s="40">
        <v>10.224230671319788</v>
      </c>
      <c r="AJ152" s="40">
        <v>10.643695342197702</v>
      </c>
      <c r="AK152" s="40">
        <f t="shared" si="92"/>
        <v>10.393808328872145</v>
      </c>
      <c r="AL152" s="40">
        <f t="shared" si="93"/>
        <v>0.18041590284157169</v>
      </c>
      <c r="AM152" s="40">
        <v>10.266877972441989</v>
      </c>
      <c r="AN152" s="40">
        <v>9.7631297814382378</v>
      </c>
      <c r="AO152" s="40">
        <v>11.074679781438249</v>
      </c>
      <c r="AP152" s="40">
        <v>10.280314220678861</v>
      </c>
      <c r="AQ152" s="40">
        <f t="shared" si="94"/>
        <v>10.346250438999334</v>
      </c>
      <c r="AR152" s="40">
        <f t="shared" si="95"/>
        <v>0.46938432588186119</v>
      </c>
      <c r="AS152" s="40">
        <v>21.221597972442055</v>
      </c>
      <c r="AT152" s="40">
        <v>24.91204644810432</v>
      </c>
      <c r="AU152" s="40">
        <f t="shared" si="96"/>
        <v>23.066822210273187</v>
      </c>
      <c r="AV152" s="40">
        <f t="shared" si="97"/>
        <v>1.8452242378311325</v>
      </c>
      <c r="AW152" s="44">
        <v>9.8443799868773567</v>
      </c>
      <c r="AX152" s="44">
        <v>10.276692387139747</v>
      </c>
      <c r="AY152" s="44">
        <v>11.45928790008611</v>
      </c>
      <c r="AZ152" s="44">
        <f t="shared" si="98"/>
        <v>10.526786758034405</v>
      </c>
      <c r="BA152" s="44">
        <f t="shared" si="99"/>
        <v>0.68258932885542967</v>
      </c>
      <c r="BB152" s="44">
        <v>11.027518986221139</v>
      </c>
      <c r="BC152" s="44">
        <v>12.904198986221218</v>
      </c>
      <c r="BD152" s="44">
        <f t="shared" si="100"/>
        <v>11.965858986221178</v>
      </c>
      <c r="BE152" s="44">
        <f t="shared" si="101"/>
        <v>0.93834000000003925</v>
      </c>
      <c r="BF152" s="40">
        <v>6.1860503463627765</v>
      </c>
      <c r="BG152" s="40">
        <v>6.0439827891364075</v>
      </c>
      <c r="BH152" s="40">
        <v>5.928823991168656</v>
      </c>
      <c r="BI152" s="40">
        <v>6.2040593268726525</v>
      </c>
      <c r="BJ152" s="40">
        <f t="shared" si="102"/>
        <v>6.0907291133851231</v>
      </c>
      <c r="BK152" s="40">
        <f t="shared" si="103"/>
        <v>0.11216991817796369</v>
      </c>
      <c r="BL152" s="40">
        <v>8.0693297129424764</v>
      </c>
      <c r="BM152" s="40">
        <v>8.1498244108114477</v>
      </c>
      <c r="BN152" s="40">
        <v>8.2835378739487169</v>
      </c>
      <c r="BO152" s="40">
        <v>7.8533684138062654</v>
      </c>
      <c r="BP152" s="40">
        <f t="shared" si="104"/>
        <v>8.0890151028772266</v>
      </c>
      <c r="BQ152" s="40">
        <f t="shared" si="105"/>
        <v>0.1560879215728749</v>
      </c>
      <c r="BR152" s="40">
        <v>11.356411498397847</v>
      </c>
      <c r="BS152" s="40">
        <v>11.442529417303831</v>
      </c>
      <c r="BT152" s="40">
        <v>11.652287732738273</v>
      </c>
      <c r="BU152" s="40">
        <f t="shared" si="106"/>
        <v>11.483742882813317</v>
      </c>
      <c r="BV152" s="40">
        <f t="shared" si="107"/>
        <v>0.12425672031817532</v>
      </c>
      <c r="BW152" s="40">
        <v>12.46689294160285</v>
      </c>
      <c r="BX152" s="40">
        <v>11.983592531895624</v>
      </c>
      <c r="BY152" s="40">
        <v>13.365866543470247</v>
      </c>
      <c r="BZ152" s="40">
        <v>12.471517869950389</v>
      </c>
      <c r="CA152" s="40">
        <f t="shared" si="108"/>
        <v>12.571967471729778</v>
      </c>
      <c r="CB152" s="40">
        <f t="shared" si="109"/>
        <v>0.49939753336251447</v>
      </c>
      <c r="CC152" s="40">
        <v>21.231792611233118</v>
      </c>
      <c r="CD152" s="40">
        <v>24.952044200911359</v>
      </c>
      <c r="CE152" s="40">
        <f t="shared" si="110"/>
        <v>23.091918406072239</v>
      </c>
      <c r="CF152" s="40">
        <f t="shared" si="111"/>
        <v>1.8601257948391208</v>
      </c>
      <c r="CG152" s="44">
        <v>9.8485513981183885</v>
      </c>
      <c r="CH152" s="44">
        <v>10.272767065482981</v>
      </c>
      <c r="CI152" s="44">
        <v>11.488066567396572</v>
      </c>
      <c r="CJ152" s="44">
        <f t="shared" si="112"/>
        <v>10.536461676999314</v>
      </c>
      <c r="CK152" s="44">
        <f t="shared" si="113"/>
        <v>0.69481586706137721</v>
      </c>
      <c r="CL152" s="44">
        <v>11.036423181021632</v>
      </c>
      <c r="CM152" s="44">
        <v>12.918241049809239</v>
      </c>
      <c r="CN152" s="44">
        <f t="shared" si="114"/>
        <v>11.977332115415436</v>
      </c>
      <c r="CO152" s="44">
        <f t="shared" si="115"/>
        <v>0.94090893439380352</v>
      </c>
      <c r="CP152" s="40">
        <v>10.722848739150663</v>
      </c>
      <c r="CQ152" s="40">
        <v>10.561394807945703</v>
      </c>
      <c r="CR152" s="40">
        <v>11.057602492535807</v>
      </c>
      <c r="CS152" s="40">
        <f t="shared" si="116"/>
        <v>10.780615346544058</v>
      </c>
      <c r="CT152" s="40">
        <f t="shared" si="117"/>
        <v>0.20665309459554826</v>
      </c>
      <c r="CU152" s="40">
        <v>10.169077208684712</v>
      </c>
      <c r="CV152" s="40">
        <v>9.7315892984559014</v>
      </c>
      <c r="CW152" s="40">
        <v>11.02086938497439</v>
      </c>
      <c r="CX152" s="40">
        <v>10.12744486935253</v>
      </c>
      <c r="CY152" s="40">
        <f t="shared" si="118"/>
        <v>10.262245190366883</v>
      </c>
      <c r="CZ152" s="40">
        <f t="shared" si="119"/>
        <v>0.4700951349514344</v>
      </c>
      <c r="DA152" s="40">
        <v>21.231792611233118</v>
      </c>
      <c r="DB152" s="40">
        <v>24.952044200911359</v>
      </c>
      <c r="DC152" s="40">
        <f t="shared" si="120"/>
        <v>23.091918406072239</v>
      </c>
      <c r="DD152" s="40">
        <f t="shared" si="121"/>
        <v>1.8601257948391208</v>
      </c>
      <c r="DE152" s="44">
        <v>9.8485513981182748</v>
      </c>
      <c r="DF152" s="44">
        <v>10.272767065482867</v>
      </c>
      <c r="DG152" s="44">
        <v>11.488066567397141</v>
      </c>
      <c r="DH152" s="44">
        <f t="shared" si="122"/>
        <v>10.536461676999428</v>
      </c>
      <c r="DI152" s="44">
        <f t="shared" si="123"/>
        <v>0.69481586706168863</v>
      </c>
      <c r="DJ152" s="43">
        <v>11.036423181021632</v>
      </c>
      <c r="DK152" s="43">
        <v>12.918241049809012</v>
      </c>
      <c r="DL152" s="43">
        <f t="shared" si="124"/>
        <v>11.977332115415322</v>
      </c>
      <c r="DM152" s="43">
        <f t="shared" si="125"/>
        <v>0.94090893439368983</v>
      </c>
    </row>
    <row r="153" spans="1:117" ht="14.85" customHeight="1" x14ac:dyDescent="0.25">
      <c r="A153" s="5" t="s">
        <v>517</v>
      </c>
      <c r="B153" s="5" t="s">
        <v>518</v>
      </c>
      <c r="C153" s="5" t="s">
        <v>5014</v>
      </c>
      <c r="D153" s="5" t="s">
        <v>519</v>
      </c>
      <c r="E153" s="5" t="s">
        <v>520</v>
      </c>
      <c r="G153" s="11" t="s">
        <v>3257</v>
      </c>
      <c r="H153" s="5">
        <v>0</v>
      </c>
      <c r="I153" s="5">
        <v>0</v>
      </c>
      <c r="J153" s="5">
        <v>1000</v>
      </c>
      <c r="K153" s="12" t="s">
        <v>3456</v>
      </c>
      <c r="L153" s="6" t="s">
        <v>3888</v>
      </c>
      <c r="M153" s="13"/>
      <c r="N153" s="40">
        <v>0</v>
      </c>
      <c r="O153" s="40">
        <v>0</v>
      </c>
      <c r="P153" s="40">
        <v>0</v>
      </c>
      <c r="Q153" s="40">
        <v>0</v>
      </c>
      <c r="R153" s="40">
        <f t="shared" si="84"/>
        <v>0</v>
      </c>
      <c r="S153" s="40">
        <f t="shared" si="85"/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f t="shared" si="86"/>
        <v>0</v>
      </c>
      <c r="Y153" s="40">
        <f t="shared" si="87"/>
        <v>0</v>
      </c>
      <c r="Z153" s="40">
        <v>0</v>
      </c>
      <c r="AA153" s="40">
        <v>0</v>
      </c>
      <c r="AB153" s="40">
        <f t="shared" si="88"/>
        <v>0</v>
      </c>
      <c r="AC153" s="40">
        <f t="shared" si="89"/>
        <v>0</v>
      </c>
      <c r="AD153" s="40">
        <v>0</v>
      </c>
      <c r="AE153" s="40">
        <v>0</v>
      </c>
      <c r="AF153" s="40">
        <f t="shared" si="90"/>
        <v>0</v>
      </c>
      <c r="AG153" s="40">
        <f t="shared" si="91"/>
        <v>0</v>
      </c>
      <c r="AH153" s="40">
        <v>0</v>
      </c>
      <c r="AI153" s="40">
        <v>0</v>
      </c>
      <c r="AJ153" s="40">
        <v>0</v>
      </c>
      <c r="AK153" s="40">
        <f t="shared" si="92"/>
        <v>0</v>
      </c>
      <c r="AL153" s="40">
        <f t="shared" si="93"/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f t="shared" si="94"/>
        <v>0</v>
      </c>
      <c r="AR153" s="40">
        <f t="shared" si="95"/>
        <v>0</v>
      </c>
      <c r="AS153" s="40">
        <v>0</v>
      </c>
      <c r="AT153" s="40">
        <v>0</v>
      </c>
      <c r="AU153" s="40">
        <f t="shared" si="96"/>
        <v>0</v>
      </c>
      <c r="AV153" s="40">
        <f t="shared" si="97"/>
        <v>0</v>
      </c>
      <c r="AW153" s="44">
        <v>0</v>
      </c>
      <c r="AX153" s="44">
        <v>0</v>
      </c>
      <c r="AY153" s="44">
        <v>0</v>
      </c>
      <c r="AZ153" s="44">
        <f t="shared" si="98"/>
        <v>0</v>
      </c>
      <c r="BA153" s="44">
        <f t="shared" si="99"/>
        <v>0</v>
      </c>
      <c r="BB153" s="44">
        <v>0</v>
      </c>
      <c r="BC153" s="44">
        <v>0</v>
      </c>
      <c r="BD153" s="44">
        <f t="shared" si="100"/>
        <v>0</v>
      </c>
      <c r="BE153" s="44">
        <f t="shared" si="101"/>
        <v>0</v>
      </c>
      <c r="BF153" s="40">
        <v>0</v>
      </c>
      <c r="BG153" s="40">
        <v>0</v>
      </c>
      <c r="BH153" s="40">
        <v>0</v>
      </c>
      <c r="BI153" s="40">
        <v>0</v>
      </c>
      <c r="BJ153" s="40">
        <f t="shared" si="102"/>
        <v>0</v>
      </c>
      <c r="BK153" s="40">
        <f t="shared" si="103"/>
        <v>0</v>
      </c>
      <c r="BL153" s="40">
        <v>0</v>
      </c>
      <c r="BM153" s="40">
        <v>0</v>
      </c>
      <c r="BN153" s="40">
        <v>0</v>
      </c>
      <c r="BO153" s="40">
        <v>0</v>
      </c>
      <c r="BP153" s="40">
        <f t="shared" si="104"/>
        <v>0</v>
      </c>
      <c r="BQ153" s="40">
        <f t="shared" si="105"/>
        <v>0</v>
      </c>
      <c r="BR153" s="40">
        <v>0</v>
      </c>
      <c r="BS153" s="40">
        <v>0</v>
      </c>
      <c r="BT153" s="40">
        <v>0</v>
      </c>
      <c r="BU153" s="40">
        <f t="shared" si="106"/>
        <v>0</v>
      </c>
      <c r="BV153" s="40">
        <f t="shared" si="107"/>
        <v>0</v>
      </c>
      <c r="BW153" s="40">
        <v>0</v>
      </c>
      <c r="BX153" s="40">
        <v>0</v>
      </c>
      <c r="BY153" s="40">
        <v>0</v>
      </c>
      <c r="BZ153" s="40">
        <v>0</v>
      </c>
      <c r="CA153" s="40">
        <f t="shared" si="108"/>
        <v>0</v>
      </c>
      <c r="CB153" s="40">
        <f t="shared" si="109"/>
        <v>0</v>
      </c>
      <c r="CC153" s="40">
        <v>0</v>
      </c>
      <c r="CD153" s="40">
        <v>0</v>
      </c>
      <c r="CE153" s="40">
        <f t="shared" si="110"/>
        <v>0</v>
      </c>
      <c r="CF153" s="40">
        <f t="shared" si="111"/>
        <v>0</v>
      </c>
      <c r="CG153" s="44">
        <v>0</v>
      </c>
      <c r="CH153" s="44">
        <v>0</v>
      </c>
      <c r="CI153" s="44">
        <v>0</v>
      </c>
      <c r="CJ153" s="44">
        <f t="shared" si="112"/>
        <v>0</v>
      </c>
      <c r="CK153" s="44">
        <f t="shared" si="113"/>
        <v>0</v>
      </c>
      <c r="CL153" s="44">
        <v>0</v>
      </c>
      <c r="CM153" s="44">
        <v>0</v>
      </c>
      <c r="CN153" s="44">
        <f t="shared" si="114"/>
        <v>0</v>
      </c>
      <c r="CO153" s="44">
        <f t="shared" si="115"/>
        <v>0</v>
      </c>
      <c r="CP153" s="40">
        <v>0</v>
      </c>
      <c r="CQ153" s="40">
        <v>0</v>
      </c>
      <c r="CR153" s="40">
        <v>0</v>
      </c>
      <c r="CS153" s="40">
        <f t="shared" si="116"/>
        <v>0</v>
      </c>
      <c r="CT153" s="40">
        <f t="shared" si="117"/>
        <v>0</v>
      </c>
      <c r="CU153" s="40">
        <v>0</v>
      </c>
      <c r="CV153" s="40">
        <v>0</v>
      </c>
      <c r="CW153" s="40">
        <v>0</v>
      </c>
      <c r="CX153" s="40">
        <v>0</v>
      </c>
      <c r="CY153" s="40">
        <f t="shared" si="118"/>
        <v>0</v>
      </c>
      <c r="CZ153" s="40">
        <f t="shared" si="119"/>
        <v>0</v>
      </c>
      <c r="DA153" s="40">
        <v>0</v>
      </c>
      <c r="DB153" s="40">
        <v>0</v>
      </c>
      <c r="DC153" s="40">
        <f t="shared" si="120"/>
        <v>0</v>
      </c>
      <c r="DD153" s="40">
        <f t="shared" si="121"/>
        <v>0</v>
      </c>
      <c r="DE153" s="44">
        <v>0</v>
      </c>
      <c r="DF153" s="44">
        <v>0</v>
      </c>
      <c r="DG153" s="44">
        <v>0</v>
      </c>
      <c r="DH153" s="44">
        <f t="shared" si="122"/>
        <v>0</v>
      </c>
      <c r="DI153" s="44">
        <f t="shared" si="123"/>
        <v>0</v>
      </c>
      <c r="DJ153" s="43">
        <v>0</v>
      </c>
      <c r="DK153" s="43">
        <v>0</v>
      </c>
      <c r="DL153" s="43">
        <f t="shared" si="124"/>
        <v>0</v>
      </c>
      <c r="DM153" s="43">
        <f t="shared" si="125"/>
        <v>0</v>
      </c>
    </row>
    <row r="154" spans="1:117" ht="14.85" customHeight="1" x14ac:dyDescent="0.25">
      <c r="A154" s="5" t="s">
        <v>521</v>
      </c>
      <c r="B154" s="5" t="s">
        <v>522</v>
      </c>
      <c r="C154" s="5" t="s">
        <v>5015</v>
      </c>
      <c r="D154" s="5" t="s">
        <v>232</v>
      </c>
      <c r="E154" s="5" t="s">
        <v>233</v>
      </c>
      <c r="G154" s="11" t="s">
        <v>3228</v>
      </c>
      <c r="H154" s="5">
        <v>0</v>
      </c>
      <c r="I154" s="5">
        <v>0</v>
      </c>
      <c r="J154" s="5">
        <v>1000</v>
      </c>
      <c r="K154" s="12" t="s">
        <v>3416</v>
      </c>
      <c r="L154" s="6" t="s">
        <v>3889</v>
      </c>
      <c r="M154" s="13"/>
      <c r="N154" s="40">
        <v>0</v>
      </c>
      <c r="O154" s="40">
        <v>0</v>
      </c>
      <c r="P154" s="40">
        <v>0</v>
      </c>
      <c r="Q154" s="40">
        <v>0</v>
      </c>
      <c r="R154" s="40">
        <f t="shared" si="84"/>
        <v>0</v>
      </c>
      <c r="S154" s="40">
        <f t="shared" si="85"/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f t="shared" si="86"/>
        <v>0</v>
      </c>
      <c r="Y154" s="40">
        <f t="shared" si="87"/>
        <v>0</v>
      </c>
      <c r="Z154" s="40">
        <v>0</v>
      </c>
      <c r="AA154" s="40">
        <v>0</v>
      </c>
      <c r="AB154" s="40">
        <f t="shared" si="88"/>
        <v>0</v>
      </c>
      <c r="AC154" s="40">
        <f t="shared" si="89"/>
        <v>0</v>
      </c>
      <c r="AD154" s="40">
        <v>0</v>
      </c>
      <c r="AE154" s="40">
        <v>0</v>
      </c>
      <c r="AF154" s="40">
        <f t="shared" si="90"/>
        <v>0</v>
      </c>
      <c r="AG154" s="40">
        <f t="shared" si="91"/>
        <v>0</v>
      </c>
      <c r="AH154" s="40">
        <v>0</v>
      </c>
      <c r="AI154" s="40">
        <v>0</v>
      </c>
      <c r="AJ154" s="40">
        <v>0</v>
      </c>
      <c r="AK154" s="40">
        <f t="shared" si="92"/>
        <v>0</v>
      </c>
      <c r="AL154" s="40">
        <f t="shared" si="93"/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f t="shared" si="94"/>
        <v>0</v>
      </c>
      <c r="AR154" s="40">
        <f t="shared" si="95"/>
        <v>0</v>
      </c>
      <c r="AS154" s="40">
        <v>0</v>
      </c>
      <c r="AT154" s="40">
        <v>0</v>
      </c>
      <c r="AU154" s="40">
        <f t="shared" si="96"/>
        <v>0</v>
      </c>
      <c r="AV154" s="40">
        <f t="shared" si="97"/>
        <v>0</v>
      </c>
      <c r="AW154" s="44">
        <v>0</v>
      </c>
      <c r="AX154" s="44">
        <v>0</v>
      </c>
      <c r="AY154" s="44">
        <v>0</v>
      </c>
      <c r="AZ154" s="44">
        <f t="shared" si="98"/>
        <v>0</v>
      </c>
      <c r="BA154" s="44">
        <f t="shared" si="99"/>
        <v>0</v>
      </c>
      <c r="BB154" s="44">
        <v>0</v>
      </c>
      <c r="BC154" s="44">
        <v>0</v>
      </c>
      <c r="BD154" s="44">
        <f t="shared" si="100"/>
        <v>0</v>
      </c>
      <c r="BE154" s="44">
        <f t="shared" si="101"/>
        <v>0</v>
      </c>
      <c r="BF154" s="40">
        <v>0</v>
      </c>
      <c r="BG154" s="40">
        <v>0</v>
      </c>
      <c r="BH154" s="40">
        <v>0</v>
      </c>
      <c r="BI154" s="40">
        <v>0</v>
      </c>
      <c r="BJ154" s="40">
        <f t="shared" si="102"/>
        <v>0</v>
      </c>
      <c r="BK154" s="40">
        <f t="shared" si="103"/>
        <v>0</v>
      </c>
      <c r="BL154" s="40">
        <v>0</v>
      </c>
      <c r="BM154" s="40">
        <v>0</v>
      </c>
      <c r="BN154" s="40">
        <v>0</v>
      </c>
      <c r="BO154" s="40">
        <v>0</v>
      </c>
      <c r="BP154" s="40">
        <f t="shared" si="104"/>
        <v>0</v>
      </c>
      <c r="BQ154" s="40">
        <f t="shared" si="105"/>
        <v>0</v>
      </c>
      <c r="BR154" s="40">
        <v>0</v>
      </c>
      <c r="BS154" s="40">
        <v>0</v>
      </c>
      <c r="BT154" s="40">
        <v>0</v>
      </c>
      <c r="BU154" s="40">
        <f t="shared" si="106"/>
        <v>0</v>
      </c>
      <c r="BV154" s="40">
        <f t="shared" si="107"/>
        <v>0</v>
      </c>
      <c r="BW154" s="40">
        <v>0</v>
      </c>
      <c r="BX154" s="40">
        <v>0</v>
      </c>
      <c r="BY154" s="40">
        <v>0</v>
      </c>
      <c r="BZ154" s="40">
        <v>0</v>
      </c>
      <c r="CA154" s="40">
        <f t="shared" si="108"/>
        <v>0</v>
      </c>
      <c r="CB154" s="40">
        <f t="shared" si="109"/>
        <v>0</v>
      </c>
      <c r="CC154" s="40">
        <v>0</v>
      </c>
      <c r="CD154" s="40">
        <v>0</v>
      </c>
      <c r="CE154" s="40">
        <f t="shared" si="110"/>
        <v>0</v>
      </c>
      <c r="CF154" s="40">
        <f t="shared" si="111"/>
        <v>0</v>
      </c>
      <c r="CG154" s="44">
        <v>0</v>
      </c>
      <c r="CH154" s="44">
        <v>0</v>
      </c>
      <c r="CI154" s="44">
        <v>0</v>
      </c>
      <c r="CJ154" s="44">
        <f t="shared" si="112"/>
        <v>0</v>
      </c>
      <c r="CK154" s="44">
        <f t="shared" si="113"/>
        <v>0</v>
      </c>
      <c r="CL154" s="44">
        <v>0</v>
      </c>
      <c r="CM154" s="44">
        <v>0</v>
      </c>
      <c r="CN154" s="44">
        <f t="shared" si="114"/>
        <v>0</v>
      </c>
      <c r="CO154" s="44">
        <f t="shared" si="115"/>
        <v>0</v>
      </c>
      <c r="CP154" s="40">
        <v>0</v>
      </c>
      <c r="CQ154" s="40">
        <v>0</v>
      </c>
      <c r="CR154" s="40">
        <v>0</v>
      </c>
      <c r="CS154" s="40">
        <f t="shared" si="116"/>
        <v>0</v>
      </c>
      <c r="CT154" s="40">
        <f t="shared" si="117"/>
        <v>0</v>
      </c>
      <c r="CU154" s="40">
        <v>0</v>
      </c>
      <c r="CV154" s="40">
        <v>0</v>
      </c>
      <c r="CW154" s="40">
        <v>0</v>
      </c>
      <c r="CX154" s="40">
        <v>0</v>
      </c>
      <c r="CY154" s="40">
        <f t="shared" si="118"/>
        <v>0</v>
      </c>
      <c r="CZ154" s="40">
        <f t="shared" si="119"/>
        <v>0</v>
      </c>
      <c r="DA154" s="40">
        <v>0</v>
      </c>
      <c r="DB154" s="40">
        <v>0</v>
      </c>
      <c r="DC154" s="40">
        <f t="shared" si="120"/>
        <v>0</v>
      </c>
      <c r="DD154" s="40">
        <f t="shared" si="121"/>
        <v>0</v>
      </c>
      <c r="DE154" s="44">
        <v>0</v>
      </c>
      <c r="DF154" s="44">
        <v>0</v>
      </c>
      <c r="DG154" s="44">
        <v>0</v>
      </c>
      <c r="DH154" s="44">
        <f t="shared" si="122"/>
        <v>0</v>
      </c>
      <c r="DI154" s="44">
        <f t="shared" si="123"/>
        <v>0</v>
      </c>
      <c r="DJ154" s="43">
        <v>0</v>
      </c>
      <c r="DK154" s="43">
        <v>0</v>
      </c>
      <c r="DL154" s="43">
        <f t="shared" si="124"/>
        <v>0</v>
      </c>
      <c r="DM154" s="43">
        <f t="shared" si="125"/>
        <v>0</v>
      </c>
    </row>
    <row r="155" spans="1:117" ht="14.85" customHeight="1" x14ac:dyDescent="0.25">
      <c r="A155" s="5" t="s">
        <v>523</v>
      </c>
      <c r="B155" s="5" t="s">
        <v>524</v>
      </c>
      <c r="C155" s="5" t="s">
        <v>5016</v>
      </c>
      <c r="D155" s="5" t="s">
        <v>525</v>
      </c>
      <c r="E155" s="5" t="s">
        <v>526</v>
      </c>
      <c r="G155" s="11" t="s">
        <v>3164</v>
      </c>
      <c r="H155" s="5">
        <v>1</v>
      </c>
      <c r="I155" s="5">
        <v>-1000</v>
      </c>
      <c r="J155" s="5">
        <v>1000</v>
      </c>
      <c r="K155" s="12" t="s">
        <v>2876</v>
      </c>
      <c r="L155" s="6" t="s">
        <v>3890</v>
      </c>
      <c r="M155" s="13"/>
      <c r="N155" s="40">
        <v>0</v>
      </c>
      <c r="O155" s="40">
        <v>0</v>
      </c>
      <c r="P155" s="40">
        <v>0</v>
      </c>
      <c r="Q155" s="40">
        <v>0</v>
      </c>
      <c r="R155" s="40">
        <f t="shared" si="84"/>
        <v>0</v>
      </c>
      <c r="S155" s="40">
        <f t="shared" si="85"/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f t="shared" si="86"/>
        <v>0</v>
      </c>
      <c r="Y155" s="40">
        <f t="shared" si="87"/>
        <v>0</v>
      </c>
      <c r="Z155" s="40">
        <v>0</v>
      </c>
      <c r="AA155" s="40">
        <v>0</v>
      </c>
      <c r="AB155" s="40">
        <f t="shared" si="88"/>
        <v>0</v>
      </c>
      <c r="AC155" s="40">
        <f t="shared" si="89"/>
        <v>0</v>
      </c>
      <c r="AD155" s="40">
        <v>0</v>
      </c>
      <c r="AE155" s="40">
        <v>0</v>
      </c>
      <c r="AF155" s="40">
        <f t="shared" si="90"/>
        <v>0</v>
      </c>
      <c r="AG155" s="40">
        <f t="shared" si="91"/>
        <v>0</v>
      </c>
      <c r="AH155" s="40">
        <v>0</v>
      </c>
      <c r="AI155" s="40">
        <v>0</v>
      </c>
      <c r="AJ155" s="40">
        <v>0</v>
      </c>
      <c r="AK155" s="40">
        <f t="shared" si="92"/>
        <v>0</v>
      </c>
      <c r="AL155" s="40">
        <f t="shared" si="93"/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f t="shared" si="94"/>
        <v>0</v>
      </c>
      <c r="AR155" s="40">
        <f t="shared" si="95"/>
        <v>0</v>
      </c>
      <c r="AS155" s="40">
        <v>0</v>
      </c>
      <c r="AT155" s="40">
        <v>0</v>
      </c>
      <c r="AU155" s="40">
        <f t="shared" si="96"/>
        <v>0</v>
      </c>
      <c r="AV155" s="40">
        <f t="shared" si="97"/>
        <v>0</v>
      </c>
      <c r="AW155" s="44">
        <v>0</v>
      </c>
      <c r="AX155" s="44">
        <v>0</v>
      </c>
      <c r="AY155" s="44">
        <v>0</v>
      </c>
      <c r="AZ155" s="44">
        <f t="shared" si="98"/>
        <v>0</v>
      </c>
      <c r="BA155" s="44">
        <f t="shared" si="99"/>
        <v>0</v>
      </c>
      <c r="BB155" s="44">
        <v>0</v>
      </c>
      <c r="BC155" s="44">
        <v>0</v>
      </c>
      <c r="BD155" s="44">
        <f t="shared" si="100"/>
        <v>0</v>
      </c>
      <c r="BE155" s="44">
        <f t="shared" si="101"/>
        <v>0</v>
      </c>
      <c r="BF155" s="40">
        <v>0</v>
      </c>
      <c r="BG155" s="40">
        <v>0</v>
      </c>
      <c r="BH155" s="40">
        <v>0</v>
      </c>
      <c r="BI155" s="40">
        <v>0</v>
      </c>
      <c r="BJ155" s="40">
        <f t="shared" si="102"/>
        <v>0</v>
      </c>
      <c r="BK155" s="40">
        <f t="shared" si="103"/>
        <v>0</v>
      </c>
      <c r="BL155" s="40">
        <v>0</v>
      </c>
      <c r="BM155" s="40">
        <v>0</v>
      </c>
      <c r="BN155" s="40">
        <v>0</v>
      </c>
      <c r="BO155" s="40">
        <v>0</v>
      </c>
      <c r="BP155" s="40">
        <f t="shared" si="104"/>
        <v>0</v>
      </c>
      <c r="BQ155" s="40">
        <f t="shared" si="105"/>
        <v>0</v>
      </c>
      <c r="BR155" s="40">
        <v>0</v>
      </c>
      <c r="BS155" s="40">
        <v>0</v>
      </c>
      <c r="BT155" s="40">
        <v>0</v>
      </c>
      <c r="BU155" s="40">
        <f t="shared" si="106"/>
        <v>0</v>
      </c>
      <c r="BV155" s="40">
        <f t="shared" si="107"/>
        <v>0</v>
      </c>
      <c r="BW155" s="40">
        <v>0</v>
      </c>
      <c r="BX155" s="40">
        <v>0</v>
      </c>
      <c r="BY155" s="40">
        <v>0</v>
      </c>
      <c r="BZ155" s="40">
        <v>0</v>
      </c>
      <c r="CA155" s="40">
        <f t="shared" si="108"/>
        <v>0</v>
      </c>
      <c r="CB155" s="40">
        <f t="shared" si="109"/>
        <v>0</v>
      </c>
      <c r="CC155" s="40">
        <v>0</v>
      </c>
      <c r="CD155" s="40">
        <v>0</v>
      </c>
      <c r="CE155" s="40">
        <f t="shared" si="110"/>
        <v>0</v>
      </c>
      <c r="CF155" s="40">
        <f t="shared" si="111"/>
        <v>0</v>
      </c>
      <c r="CG155" s="44">
        <v>0</v>
      </c>
      <c r="CH155" s="44">
        <v>0</v>
      </c>
      <c r="CI155" s="44">
        <v>0</v>
      </c>
      <c r="CJ155" s="44">
        <f t="shared" si="112"/>
        <v>0</v>
      </c>
      <c r="CK155" s="44">
        <f t="shared" si="113"/>
        <v>0</v>
      </c>
      <c r="CL155" s="44">
        <v>0</v>
      </c>
      <c r="CM155" s="44">
        <v>0</v>
      </c>
      <c r="CN155" s="44">
        <f t="shared" si="114"/>
        <v>0</v>
      </c>
      <c r="CO155" s="44">
        <f t="shared" si="115"/>
        <v>0</v>
      </c>
      <c r="CP155" s="40">
        <v>0</v>
      </c>
      <c r="CQ155" s="40">
        <v>0</v>
      </c>
      <c r="CR155" s="40">
        <v>0</v>
      </c>
      <c r="CS155" s="40">
        <f t="shared" si="116"/>
        <v>0</v>
      </c>
      <c r="CT155" s="40">
        <f t="shared" si="117"/>
        <v>0</v>
      </c>
      <c r="CU155" s="40">
        <v>0</v>
      </c>
      <c r="CV155" s="40">
        <v>0</v>
      </c>
      <c r="CW155" s="40">
        <v>0</v>
      </c>
      <c r="CX155" s="40">
        <v>0</v>
      </c>
      <c r="CY155" s="40">
        <f t="shared" si="118"/>
        <v>0</v>
      </c>
      <c r="CZ155" s="40">
        <f t="shared" si="119"/>
        <v>0</v>
      </c>
      <c r="DA155" s="40">
        <v>0</v>
      </c>
      <c r="DB155" s="40">
        <v>0</v>
      </c>
      <c r="DC155" s="40">
        <f t="shared" si="120"/>
        <v>0</v>
      </c>
      <c r="DD155" s="40">
        <f t="shared" si="121"/>
        <v>0</v>
      </c>
      <c r="DE155" s="44">
        <v>0</v>
      </c>
      <c r="DF155" s="44">
        <v>0</v>
      </c>
      <c r="DG155" s="44">
        <v>0</v>
      </c>
      <c r="DH155" s="44">
        <f t="shared" si="122"/>
        <v>0</v>
      </c>
      <c r="DI155" s="44">
        <f t="shared" si="123"/>
        <v>0</v>
      </c>
      <c r="DJ155" s="43">
        <v>0</v>
      </c>
      <c r="DK155" s="43">
        <v>0</v>
      </c>
      <c r="DL155" s="43">
        <f t="shared" si="124"/>
        <v>0</v>
      </c>
      <c r="DM155" s="43">
        <f t="shared" si="125"/>
        <v>0</v>
      </c>
    </row>
    <row r="156" spans="1:117" ht="14.85" customHeight="1" x14ac:dyDescent="0.25">
      <c r="A156" s="5" t="s">
        <v>527</v>
      </c>
      <c r="B156" s="5" t="s">
        <v>528</v>
      </c>
      <c r="C156" s="5" t="s">
        <v>5017</v>
      </c>
      <c r="D156" s="5" t="s">
        <v>529</v>
      </c>
      <c r="E156" s="5" t="s">
        <v>530</v>
      </c>
      <c r="G156" s="11" t="s">
        <v>3258</v>
      </c>
      <c r="H156" s="5">
        <v>1</v>
      </c>
      <c r="I156" s="5">
        <v>-1000</v>
      </c>
      <c r="J156" s="5">
        <v>1000</v>
      </c>
      <c r="K156" s="12" t="s">
        <v>3457</v>
      </c>
      <c r="L156" s="6" t="s">
        <v>3891</v>
      </c>
      <c r="M156" s="13"/>
      <c r="N156" s="40">
        <v>-1.0553399988566525E-5</v>
      </c>
      <c r="O156" s="40">
        <v>-1.0553399988566525E-5</v>
      </c>
      <c r="P156" s="40">
        <v>-1.0553399988566525E-5</v>
      </c>
      <c r="Q156" s="40">
        <v>-1.0810799949467764E-5</v>
      </c>
      <c r="R156" s="40">
        <f t="shared" si="84"/>
        <v>-1.0617749978791835E-5</v>
      </c>
      <c r="S156" s="40">
        <f t="shared" si="85"/>
        <v>1.1145745253679709E-7</v>
      </c>
      <c r="T156" s="40">
        <v>-1.0810799949467764E-5</v>
      </c>
      <c r="U156" s="40">
        <v>-1.0810799949467764E-5</v>
      </c>
      <c r="V156" s="40">
        <v>-1.0553399988566525E-5</v>
      </c>
      <c r="W156" s="40">
        <v>-1.0810799949467764E-5</v>
      </c>
      <c r="X156" s="40">
        <f t="shared" si="86"/>
        <v>-1.0746449959242454E-5</v>
      </c>
      <c r="Y156" s="40">
        <f t="shared" si="87"/>
        <v>1.1145745253679709E-7</v>
      </c>
      <c r="Z156" s="40">
        <v>-1.0553399988566525E-5</v>
      </c>
      <c r="AA156" s="40">
        <v>-1.0810799949467764E-5</v>
      </c>
      <c r="AB156" s="40">
        <f t="shared" si="88"/>
        <v>-1.0682099969017145E-5</v>
      </c>
      <c r="AC156" s="40">
        <f t="shared" si="89"/>
        <v>1.2869998045061948E-7</v>
      </c>
      <c r="AD156" s="40">
        <v>-1.0810799949467764E-5</v>
      </c>
      <c r="AE156" s="40">
        <v>-1.0553399988566525E-5</v>
      </c>
      <c r="AF156" s="40">
        <f t="shared" si="90"/>
        <v>-1.0682099969017145E-5</v>
      </c>
      <c r="AG156" s="40">
        <f t="shared" si="91"/>
        <v>1.2869998045061948E-7</v>
      </c>
      <c r="AH156" s="40">
        <v>-1.0553399988566525E-5</v>
      </c>
      <c r="AI156" s="40">
        <v>-1.0553399988566525E-5</v>
      </c>
      <c r="AJ156" s="40">
        <v>-1.0553399988566525E-5</v>
      </c>
      <c r="AK156" s="40">
        <f t="shared" si="92"/>
        <v>-1.0553399988566525E-5</v>
      </c>
      <c r="AL156" s="40">
        <f t="shared" si="93"/>
        <v>0</v>
      </c>
      <c r="AM156" s="40">
        <v>-1.0810799949467764E-5</v>
      </c>
      <c r="AN156" s="40">
        <v>-1.0810799949467764E-5</v>
      </c>
      <c r="AO156" s="40">
        <v>-1.0810799949467764E-5</v>
      </c>
      <c r="AP156" s="40">
        <v>-1.1068200024055841E-5</v>
      </c>
      <c r="AQ156" s="40">
        <f t="shared" si="94"/>
        <v>-1.0875149968114783E-5</v>
      </c>
      <c r="AR156" s="40">
        <f t="shared" si="95"/>
        <v>1.1145750176464186E-7</v>
      </c>
      <c r="AS156" s="40">
        <v>-1.0810799949467764E-5</v>
      </c>
      <c r="AT156" s="40">
        <v>-1.0810799949467764E-5</v>
      </c>
      <c r="AU156" s="40">
        <f t="shared" si="96"/>
        <v>-1.0810799949467764E-5</v>
      </c>
      <c r="AV156" s="40">
        <f t="shared" si="97"/>
        <v>0</v>
      </c>
      <c r="AW156" s="44">
        <v>-5.1480000138326432E-6</v>
      </c>
      <c r="AX156" s="44">
        <v>-5.0450399839974125E-6</v>
      </c>
      <c r="AY156" s="44">
        <v>-4.9420799541621818E-6</v>
      </c>
      <c r="AZ156" s="44">
        <f t="shared" si="98"/>
        <v>-5.0450399839974125E-6</v>
      </c>
      <c r="BA156" s="44">
        <f t="shared" si="99"/>
        <v>8.4066512332682511E-8</v>
      </c>
      <c r="BB156" s="44">
        <v>-5.4053999747338821E-6</v>
      </c>
      <c r="BC156" s="44">
        <v>-5.4053999747338821E-6</v>
      </c>
      <c r="BD156" s="44">
        <f t="shared" si="100"/>
        <v>-5.4053999747338821E-6</v>
      </c>
      <c r="BE156" s="44">
        <f t="shared" si="101"/>
        <v>0</v>
      </c>
      <c r="BF156" s="40">
        <v>-2.0839838612118911E-5</v>
      </c>
      <c r="BG156" s="40">
        <v>-2.0304457279962662E-5</v>
      </c>
      <c r="BH156" s="40">
        <v>-2.3197166115096479E-5</v>
      </c>
      <c r="BI156" s="40">
        <v>-2.0418502231223101E-5</v>
      </c>
      <c r="BJ156" s="40">
        <f t="shared" si="102"/>
        <v>-2.1189991059600288E-5</v>
      </c>
      <c r="BK156" s="40">
        <f t="shared" si="103"/>
        <v>1.1758745178667494E-6</v>
      </c>
      <c r="BL156" s="40">
        <v>-1.8387876593806141E-5</v>
      </c>
      <c r="BM156" s="40">
        <v>-1.9247835894020682E-5</v>
      </c>
      <c r="BN156" s="40">
        <v>-1.9175274815097509E-5</v>
      </c>
      <c r="BO156" s="40">
        <v>-1.9194636479369365E-5</v>
      </c>
      <c r="BP156" s="40">
        <f t="shared" si="104"/>
        <v>-1.9001405945573424E-5</v>
      </c>
      <c r="BQ156" s="40">
        <f t="shared" si="105"/>
        <v>3.5521627494821681E-7</v>
      </c>
      <c r="BR156" s="40">
        <v>-1.2405836855577945E-5</v>
      </c>
      <c r="BS156" s="40">
        <v>-1.1956217463193752E-5</v>
      </c>
      <c r="BT156" s="40">
        <v>-1.216899318023934E-5</v>
      </c>
      <c r="BU156" s="40">
        <f t="shared" si="106"/>
        <v>-1.2177015833003679E-5</v>
      </c>
      <c r="BV156" s="40">
        <f t="shared" si="107"/>
        <v>1.8364398841239094E-7</v>
      </c>
      <c r="BW156" s="40">
        <v>-1.3276425534058944E-5</v>
      </c>
      <c r="BX156" s="40">
        <v>-1.2910900409224269E-5</v>
      </c>
      <c r="BY156" s="40">
        <v>-1.3106190863254596E-5</v>
      </c>
      <c r="BZ156" s="40">
        <v>-1.3169811381885665E-5</v>
      </c>
      <c r="CA156" s="40">
        <f t="shared" si="108"/>
        <v>-1.3115832047105869E-5</v>
      </c>
      <c r="CB156" s="40">
        <f t="shared" si="109"/>
        <v>1.3303567685578406E-7</v>
      </c>
      <c r="CC156" s="40">
        <v>-1.2362574125290848E-5</v>
      </c>
      <c r="CD156" s="40">
        <v>-1.2293253575990093E-5</v>
      </c>
      <c r="CE156" s="40">
        <f t="shared" si="110"/>
        <v>-1.2327913850640471E-5</v>
      </c>
      <c r="CF156" s="40">
        <f t="shared" si="111"/>
        <v>3.4660274650377687E-8</v>
      </c>
      <c r="CG156" s="44">
        <v>-6.1726971125608543E-6</v>
      </c>
      <c r="CH156" s="44">
        <v>-6.4709139451224473E-6</v>
      </c>
      <c r="CI156" s="44">
        <v>-5.4407611287388136E-6</v>
      </c>
      <c r="CJ156" s="44">
        <f t="shared" si="112"/>
        <v>-6.0281240621407051E-6</v>
      </c>
      <c r="CK156" s="44">
        <f t="shared" si="113"/>
        <v>4.3280459906415308E-7</v>
      </c>
      <c r="CL156" s="44">
        <v>-7.1712087219566456E-6</v>
      </c>
      <c r="CM156" s="44">
        <v>-6.5637418629194144E-6</v>
      </c>
      <c r="CN156" s="44">
        <f t="shared" si="114"/>
        <v>-6.86747529243803E-6</v>
      </c>
      <c r="CO156" s="44">
        <f t="shared" si="115"/>
        <v>3.0373342951861559E-7</v>
      </c>
      <c r="CP156" s="40">
        <v>-1.2036854059260804E-5</v>
      </c>
      <c r="CQ156" s="40">
        <v>-1.1443050311754632E-5</v>
      </c>
      <c r="CR156" s="40">
        <v>-1.1822652368209674E-5</v>
      </c>
      <c r="CS156" s="40">
        <f t="shared" si="116"/>
        <v>-1.1767518913075037E-5</v>
      </c>
      <c r="CT156" s="40">
        <f t="shared" si="117"/>
        <v>2.4553410631302756E-7</v>
      </c>
      <c r="CU156" s="40">
        <v>-1.193819241507299E-5</v>
      </c>
      <c r="CV156" s="40">
        <v>-1.1599348113122687E-5</v>
      </c>
      <c r="CW156" s="40">
        <v>-1.1740479635591328E-5</v>
      </c>
      <c r="CX156" s="40">
        <v>-1.1804638347712171E-5</v>
      </c>
      <c r="CY156" s="40">
        <f t="shared" si="118"/>
        <v>-1.1770664627874794E-5</v>
      </c>
      <c r="CZ156" s="40">
        <f t="shared" si="119"/>
        <v>1.219428709571355E-7</v>
      </c>
      <c r="DA156" s="40">
        <v>-1.2362574125290848E-5</v>
      </c>
      <c r="DB156" s="40">
        <v>-1.2293253575990093E-5</v>
      </c>
      <c r="DC156" s="40">
        <f t="shared" si="120"/>
        <v>-1.2327913850640471E-5</v>
      </c>
      <c r="DD156" s="40">
        <f t="shared" si="121"/>
        <v>3.4660274650377687E-8</v>
      </c>
      <c r="DE156" s="44">
        <v>-6.1726971125608543E-6</v>
      </c>
      <c r="DF156" s="44">
        <v>-6.4709139451224473E-6</v>
      </c>
      <c r="DG156" s="44">
        <v>-5.4407611287388136E-6</v>
      </c>
      <c r="DH156" s="44">
        <f t="shared" si="122"/>
        <v>-6.0281240621407051E-6</v>
      </c>
      <c r="DI156" s="44">
        <f t="shared" si="123"/>
        <v>4.3280459906415308E-7</v>
      </c>
      <c r="DJ156" s="43">
        <v>-7.1712087219566456E-6</v>
      </c>
      <c r="DK156" s="43">
        <v>-6.5637418629194144E-6</v>
      </c>
      <c r="DL156" s="43">
        <f t="shared" si="124"/>
        <v>-6.86747529243803E-6</v>
      </c>
      <c r="DM156" s="43">
        <f t="shared" si="125"/>
        <v>3.0373342951861559E-7</v>
      </c>
    </row>
    <row r="157" spans="1:117" ht="14.85" customHeight="1" x14ac:dyDescent="0.25">
      <c r="A157" s="5" t="s">
        <v>531</v>
      </c>
      <c r="B157" s="5" t="s">
        <v>532</v>
      </c>
      <c r="C157" s="5" t="s">
        <v>5018</v>
      </c>
      <c r="D157" s="5" t="s">
        <v>533</v>
      </c>
      <c r="E157" s="5" t="s">
        <v>534</v>
      </c>
      <c r="G157" s="11" t="s">
        <v>3370</v>
      </c>
      <c r="H157" s="5">
        <v>1</v>
      </c>
      <c r="I157" s="5">
        <v>-1000</v>
      </c>
      <c r="J157" s="5">
        <v>1000</v>
      </c>
      <c r="K157" s="12" t="s">
        <v>3458</v>
      </c>
      <c r="L157" s="6" t="s">
        <v>3892</v>
      </c>
      <c r="M157" s="13"/>
      <c r="N157" s="40">
        <v>0</v>
      </c>
      <c r="O157" s="40">
        <v>0</v>
      </c>
      <c r="P157" s="40">
        <v>0</v>
      </c>
      <c r="Q157" s="40">
        <v>0</v>
      </c>
      <c r="R157" s="40">
        <f t="shared" si="84"/>
        <v>0</v>
      </c>
      <c r="S157" s="40">
        <f t="shared" si="85"/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f t="shared" si="86"/>
        <v>0</v>
      </c>
      <c r="Y157" s="40">
        <f t="shared" si="87"/>
        <v>0</v>
      </c>
      <c r="Z157" s="40">
        <v>0</v>
      </c>
      <c r="AA157" s="40">
        <v>0</v>
      </c>
      <c r="AB157" s="40">
        <f t="shared" si="88"/>
        <v>0</v>
      </c>
      <c r="AC157" s="40">
        <f t="shared" si="89"/>
        <v>0</v>
      </c>
      <c r="AD157" s="40">
        <v>0</v>
      </c>
      <c r="AE157" s="40">
        <v>0</v>
      </c>
      <c r="AF157" s="40">
        <f t="shared" si="90"/>
        <v>0</v>
      </c>
      <c r="AG157" s="40">
        <f t="shared" si="91"/>
        <v>0</v>
      </c>
      <c r="AH157" s="40">
        <v>0</v>
      </c>
      <c r="AI157" s="40">
        <v>0</v>
      </c>
      <c r="AJ157" s="40">
        <v>0</v>
      </c>
      <c r="AK157" s="40">
        <f t="shared" si="92"/>
        <v>0</v>
      </c>
      <c r="AL157" s="40">
        <f t="shared" si="93"/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f t="shared" si="94"/>
        <v>0</v>
      </c>
      <c r="AR157" s="40">
        <f t="shared" si="95"/>
        <v>0</v>
      </c>
      <c r="AS157" s="40">
        <v>0</v>
      </c>
      <c r="AT157" s="40">
        <v>0</v>
      </c>
      <c r="AU157" s="40">
        <f t="shared" si="96"/>
        <v>0</v>
      </c>
      <c r="AV157" s="40">
        <f t="shared" si="97"/>
        <v>0</v>
      </c>
      <c r="AW157" s="44">
        <v>0</v>
      </c>
      <c r="AX157" s="44">
        <v>0</v>
      </c>
      <c r="AY157" s="44">
        <v>0</v>
      </c>
      <c r="AZ157" s="44">
        <f t="shared" si="98"/>
        <v>0</v>
      </c>
      <c r="BA157" s="44">
        <f t="shared" si="99"/>
        <v>0</v>
      </c>
      <c r="BB157" s="44">
        <v>0</v>
      </c>
      <c r="BC157" s="44">
        <v>0</v>
      </c>
      <c r="BD157" s="44">
        <f t="shared" si="100"/>
        <v>0</v>
      </c>
      <c r="BE157" s="44">
        <f t="shared" si="101"/>
        <v>0</v>
      </c>
      <c r="BF157" s="40">
        <v>0</v>
      </c>
      <c r="BG157" s="40">
        <v>0</v>
      </c>
      <c r="BH157" s="40">
        <v>0</v>
      </c>
      <c r="BI157" s="40">
        <v>0</v>
      </c>
      <c r="BJ157" s="40">
        <f t="shared" si="102"/>
        <v>0</v>
      </c>
      <c r="BK157" s="40">
        <f t="shared" si="103"/>
        <v>0</v>
      </c>
      <c r="BL157" s="40">
        <v>0</v>
      </c>
      <c r="BM157" s="40">
        <v>0</v>
      </c>
      <c r="BN157" s="40">
        <v>0</v>
      </c>
      <c r="BO157" s="40">
        <v>0</v>
      </c>
      <c r="BP157" s="40">
        <f t="shared" si="104"/>
        <v>0</v>
      </c>
      <c r="BQ157" s="40">
        <f t="shared" si="105"/>
        <v>0</v>
      </c>
      <c r="BR157" s="40">
        <v>0</v>
      </c>
      <c r="BS157" s="40">
        <v>0</v>
      </c>
      <c r="BT157" s="40">
        <v>0</v>
      </c>
      <c r="BU157" s="40">
        <f t="shared" si="106"/>
        <v>0</v>
      </c>
      <c r="BV157" s="40">
        <f t="shared" si="107"/>
        <v>0</v>
      </c>
      <c r="BW157" s="40">
        <v>0</v>
      </c>
      <c r="BX157" s="40">
        <v>0</v>
      </c>
      <c r="BY157" s="40">
        <v>0</v>
      </c>
      <c r="BZ157" s="40">
        <v>0</v>
      </c>
      <c r="CA157" s="40">
        <f t="shared" si="108"/>
        <v>0</v>
      </c>
      <c r="CB157" s="40">
        <f t="shared" si="109"/>
        <v>0</v>
      </c>
      <c r="CC157" s="40">
        <v>0</v>
      </c>
      <c r="CD157" s="40">
        <v>0</v>
      </c>
      <c r="CE157" s="40">
        <f t="shared" si="110"/>
        <v>0</v>
      </c>
      <c r="CF157" s="40">
        <f t="shared" si="111"/>
        <v>0</v>
      </c>
      <c r="CG157" s="44">
        <v>0</v>
      </c>
      <c r="CH157" s="44">
        <v>0</v>
      </c>
      <c r="CI157" s="44">
        <v>0</v>
      </c>
      <c r="CJ157" s="44">
        <f t="shared" si="112"/>
        <v>0</v>
      </c>
      <c r="CK157" s="44">
        <f t="shared" si="113"/>
        <v>0</v>
      </c>
      <c r="CL157" s="44">
        <v>0</v>
      </c>
      <c r="CM157" s="44">
        <v>0</v>
      </c>
      <c r="CN157" s="44">
        <f t="shared" si="114"/>
        <v>0</v>
      </c>
      <c r="CO157" s="44">
        <f t="shared" si="115"/>
        <v>0</v>
      </c>
      <c r="CP157" s="40">
        <v>0</v>
      </c>
      <c r="CQ157" s="40">
        <v>0</v>
      </c>
      <c r="CR157" s="40">
        <v>0</v>
      </c>
      <c r="CS157" s="40">
        <f t="shared" si="116"/>
        <v>0</v>
      </c>
      <c r="CT157" s="40">
        <f t="shared" si="117"/>
        <v>0</v>
      </c>
      <c r="CU157" s="40">
        <v>0</v>
      </c>
      <c r="CV157" s="40">
        <v>0</v>
      </c>
      <c r="CW157" s="40">
        <v>0</v>
      </c>
      <c r="CX157" s="40">
        <v>0</v>
      </c>
      <c r="CY157" s="40">
        <f t="shared" si="118"/>
        <v>0</v>
      </c>
      <c r="CZ157" s="40">
        <f t="shared" si="119"/>
        <v>0</v>
      </c>
      <c r="DA157" s="40">
        <v>0</v>
      </c>
      <c r="DB157" s="40">
        <v>0</v>
      </c>
      <c r="DC157" s="40">
        <f t="shared" si="120"/>
        <v>0</v>
      </c>
      <c r="DD157" s="40">
        <f t="shared" si="121"/>
        <v>0</v>
      </c>
      <c r="DE157" s="44">
        <v>0</v>
      </c>
      <c r="DF157" s="44">
        <v>0</v>
      </c>
      <c r="DG157" s="44">
        <v>0</v>
      </c>
      <c r="DH157" s="44">
        <f t="shared" si="122"/>
        <v>0</v>
      </c>
      <c r="DI157" s="44">
        <f t="shared" si="123"/>
        <v>0</v>
      </c>
      <c r="DJ157" s="43">
        <v>0</v>
      </c>
      <c r="DK157" s="43">
        <v>0</v>
      </c>
      <c r="DL157" s="43">
        <f t="shared" si="124"/>
        <v>0</v>
      </c>
      <c r="DM157" s="43">
        <f t="shared" si="125"/>
        <v>0</v>
      </c>
    </row>
    <row r="158" spans="1:117" ht="14.85" customHeight="1" x14ac:dyDescent="0.25">
      <c r="A158" s="5" t="s">
        <v>535</v>
      </c>
      <c r="B158" s="5" t="s">
        <v>536</v>
      </c>
      <c r="C158" s="5" t="s">
        <v>5019</v>
      </c>
      <c r="D158" s="5" t="s">
        <v>108</v>
      </c>
      <c r="E158" s="5" t="s">
        <v>109</v>
      </c>
      <c r="G158" s="11" t="s">
        <v>3215</v>
      </c>
      <c r="H158" s="5">
        <v>1</v>
      </c>
      <c r="I158" s="5">
        <v>-1000</v>
      </c>
      <c r="J158" s="5">
        <v>1000</v>
      </c>
      <c r="K158" s="12" t="s">
        <v>3408</v>
      </c>
      <c r="L158" s="6" t="s">
        <v>3893</v>
      </c>
      <c r="M158" s="13"/>
      <c r="N158" s="40">
        <v>0</v>
      </c>
      <c r="O158" s="40">
        <v>0</v>
      </c>
      <c r="P158" s="40">
        <v>0</v>
      </c>
      <c r="Q158" s="40">
        <v>0</v>
      </c>
      <c r="R158" s="40">
        <f t="shared" si="84"/>
        <v>0</v>
      </c>
      <c r="S158" s="40">
        <f t="shared" si="85"/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f t="shared" si="86"/>
        <v>0</v>
      </c>
      <c r="Y158" s="40">
        <f t="shared" si="87"/>
        <v>0</v>
      </c>
      <c r="Z158" s="40">
        <v>0</v>
      </c>
      <c r="AA158" s="40">
        <v>0</v>
      </c>
      <c r="AB158" s="40">
        <f t="shared" si="88"/>
        <v>0</v>
      </c>
      <c r="AC158" s="40">
        <f t="shared" si="89"/>
        <v>0</v>
      </c>
      <c r="AD158" s="40">
        <v>0</v>
      </c>
      <c r="AE158" s="40">
        <v>0</v>
      </c>
      <c r="AF158" s="40">
        <f t="shared" si="90"/>
        <v>0</v>
      </c>
      <c r="AG158" s="40">
        <f t="shared" si="91"/>
        <v>0</v>
      </c>
      <c r="AH158" s="40">
        <v>0</v>
      </c>
      <c r="AI158" s="40">
        <v>0</v>
      </c>
      <c r="AJ158" s="40">
        <v>0</v>
      </c>
      <c r="AK158" s="40">
        <f t="shared" si="92"/>
        <v>0</v>
      </c>
      <c r="AL158" s="40">
        <f t="shared" si="93"/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f t="shared" si="94"/>
        <v>0</v>
      </c>
      <c r="AR158" s="40">
        <f t="shared" si="95"/>
        <v>0</v>
      </c>
      <c r="AS158" s="40">
        <v>0</v>
      </c>
      <c r="AT158" s="40">
        <v>0</v>
      </c>
      <c r="AU158" s="40">
        <f t="shared" si="96"/>
        <v>0</v>
      </c>
      <c r="AV158" s="40">
        <f t="shared" si="97"/>
        <v>0</v>
      </c>
      <c r="AW158" s="44">
        <v>0</v>
      </c>
      <c r="AX158" s="44">
        <v>0</v>
      </c>
      <c r="AY158" s="44">
        <v>0</v>
      </c>
      <c r="AZ158" s="44">
        <f t="shared" si="98"/>
        <v>0</v>
      </c>
      <c r="BA158" s="44">
        <f t="shared" si="99"/>
        <v>0</v>
      </c>
      <c r="BB158" s="44">
        <v>0</v>
      </c>
      <c r="BC158" s="44">
        <v>0</v>
      </c>
      <c r="BD158" s="44">
        <f t="shared" si="100"/>
        <v>0</v>
      </c>
      <c r="BE158" s="44">
        <f t="shared" si="101"/>
        <v>0</v>
      </c>
      <c r="BF158" s="40">
        <v>0</v>
      </c>
      <c r="BG158" s="40">
        <v>0</v>
      </c>
      <c r="BH158" s="40">
        <v>0</v>
      </c>
      <c r="BI158" s="40">
        <v>0</v>
      </c>
      <c r="BJ158" s="40">
        <f t="shared" si="102"/>
        <v>0</v>
      </c>
      <c r="BK158" s="40">
        <f t="shared" si="103"/>
        <v>0</v>
      </c>
      <c r="BL158" s="40">
        <v>0</v>
      </c>
      <c r="BM158" s="40">
        <v>0</v>
      </c>
      <c r="BN158" s="40">
        <v>0</v>
      </c>
      <c r="BO158" s="40">
        <v>0</v>
      </c>
      <c r="BP158" s="40">
        <f t="shared" si="104"/>
        <v>0</v>
      </c>
      <c r="BQ158" s="40">
        <f t="shared" si="105"/>
        <v>0</v>
      </c>
      <c r="BR158" s="40">
        <v>0</v>
      </c>
      <c r="BS158" s="40">
        <v>0</v>
      </c>
      <c r="BT158" s="40">
        <v>0</v>
      </c>
      <c r="BU158" s="40">
        <f t="shared" si="106"/>
        <v>0</v>
      </c>
      <c r="BV158" s="40">
        <f t="shared" si="107"/>
        <v>0</v>
      </c>
      <c r="BW158" s="40">
        <v>0</v>
      </c>
      <c r="BX158" s="40">
        <v>0</v>
      </c>
      <c r="BY158" s="40">
        <v>0</v>
      </c>
      <c r="BZ158" s="40">
        <v>0</v>
      </c>
      <c r="CA158" s="40">
        <f t="shared" si="108"/>
        <v>0</v>
      </c>
      <c r="CB158" s="40">
        <f t="shared" si="109"/>
        <v>0</v>
      </c>
      <c r="CC158" s="40">
        <v>0</v>
      </c>
      <c r="CD158" s="40">
        <v>0</v>
      </c>
      <c r="CE158" s="40">
        <f t="shared" si="110"/>
        <v>0</v>
      </c>
      <c r="CF158" s="40">
        <f t="shared" si="111"/>
        <v>0</v>
      </c>
      <c r="CG158" s="44">
        <v>0</v>
      </c>
      <c r="CH158" s="44">
        <v>0</v>
      </c>
      <c r="CI158" s="44">
        <v>0</v>
      </c>
      <c r="CJ158" s="44">
        <f t="shared" si="112"/>
        <v>0</v>
      </c>
      <c r="CK158" s="44">
        <f t="shared" si="113"/>
        <v>0</v>
      </c>
      <c r="CL158" s="44">
        <v>0</v>
      </c>
      <c r="CM158" s="44">
        <v>0</v>
      </c>
      <c r="CN158" s="44">
        <f t="shared" si="114"/>
        <v>0</v>
      </c>
      <c r="CO158" s="44">
        <f t="shared" si="115"/>
        <v>0</v>
      </c>
      <c r="CP158" s="40">
        <v>0</v>
      </c>
      <c r="CQ158" s="40">
        <v>0</v>
      </c>
      <c r="CR158" s="40">
        <v>0</v>
      </c>
      <c r="CS158" s="40">
        <f t="shared" si="116"/>
        <v>0</v>
      </c>
      <c r="CT158" s="40">
        <f t="shared" si="117"/>
        <v>0</v>
      </c>
      <c r="CU158" s="40">
        <v>0</v>
      </c>
      <c r="CV158" s="40">
        <v>0</v>
      </c>
      <c r="CW158" s="40">
        <v>0</v>
      </c>
      <c r="CX158" s="40">
        <v>0</v>
      </c>
      <c r="CY158" s="40">
        <f t="shared" si="118"/>
        <v>0</v>
      </c>
      <c r="CZ158" s="40">
        <f t="shared" si="119"/>
        <v>0</v>
      </c>
      <c r="DA158" s="40">
        <v>0</v>
      </c>
      <c r="DB158" s="40">
        <v>0</v>
      </c>
      <c r="DC158" s="40">
        <f t="shared" si="120"/>
        <v>0</v>
      </c>
      <c r="DD158" s="40">
        <f t="shared" si="121"/>
        <v>0</v>
      </c>
      <c r="DE158" s="44">
        <v>0</v>
      </c>
      <c r="DF158" s="44">
        <v>0</v>
      </c>
      <c r="DG158" s="44">
        <v>0</v>
      </c>
      <c r="DH158" s="44">
        <f t="shared" si="122"/>
        <v>0</v>
      </c>
      <c r="DI158" s="44">
        <f t="shared" si="123"/>
        <v>0</v>
      </c>
      <c r="DJ158" s="43">
        <v>0</v>
      </c>
      <c r="DK158" s="43">
        <v>0</v>
      </c>
      <c r="DL158" s="43">
        <f t="shared" si="124"/>
        <v>0</v>
      </c>
      <c r="DM158" s="43">
        <f t="shared" si="125"/>
        <v>0</v>
      </c>
    </row>
    <row r="159" spans="1:117" ht="14.85" customHeight="1" x14ac:dyDescent="0.25">
      <c r="A159" s="5" t="s">
        <v>537</v>
      </c>
      <c r="B159" s="5" t="s">
        <v>538</v>
      </c>
      <c r="C159" s="5" t="s">
        <v>5020</v>
      </c>
      <c r="D159" s="5" t="s">
        <v>489</v>
      </c>
      <c r="E159" s="5" t="s">
        <v>490</v>
      </c>
      <c r="G159" s="11" t="s">
        <v>3253</v>
      </c>
      <c r="H159" s="5">
        <v>1</v>
      </c>
      <c r="I159" s="5">
        <v>-1000</v>
      </c>
      <c r="J159" s="5">
        <v>1000</v>
      </c>
      <c r="K159" s="12" t="s">
        <v>3451</v>
      </c>
      <c r="L159" s="6" t="s">
        <v>3894</v>
      </c>
      <c r="M159" s="13"/>
      <c r="N159" s="40">
        <v>0</v>
      </c>
      <c r="O159" s="40">
        <v>0</v>
      </c>
      <c r="P159" s="40">
        <v>0</v>
      </c>
      <c r="Q159" s="40">
        <v>0</v>
      </c>
      <c r="R159" s="40">
        <f t="shared" si="84"/>
        <v>0</v>
      </c>
      <c r="S159" s="40">
        <f t="shared" si="85"/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f t="shared" si="86"/>
        <v>0</v>
      </c>
      <c r="Y159" s="40">
        <f t="shared" si="87"/>
        <v>0</v>
      </c>
      <c r="Z159" s="40">
        <v>0</v>
      </c>
      <c r="AA159" s="40">
        <v>0</v>
      </c>
      <c r="AB159" s="40">
        <f t="shared" si="88"/>
        <v>0</v>
      </c>
      <c r="AC159" s="40">
        <f t="shared" si="89"/>
        <v>0</v>
      </c>
      <c r="AD159" s="40">
        <v>0</v>
      </c>
      <c r="AE159" s="40">
        <v>0</v>
      </c>
      <c r="AF159" s="40">
        <f t="shared" si="90"/>
        <v>0</v>
      </c>
      <c r="AG159" s="40">
        <f t="shared" si="91"/>
        <v>0</v>
      </c>
      <c r="AH159" s="40">
        <v>0</v>
      </c>
      <c r="AI159" s="40">
        <v>0</v>
      </c>
      <c r="AJ159" s="40">
        <v>0</v>
      </c>
      <c r="AK159" s="40">
        <f t="shared" si="92"/>
        <v>0</v>
      </c>
      <c r="AL159" s="40">
        <f t="shared" si="93"/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f t="shared" si="94"/>
        <v>0</v>
      </c>
      <c r="AR159" s="40">
        <f t="shared" si="95"/>
        <v>0</v>
      </c>
      <c r="AS159" s="40">
        <v>0</v>
      </c>
      <c r="AT159" s="40">
        <v>0</v>
      </c>
      <c r="AU159" s="40">
        <f t="shared" si="96"/>
        <v>0</v>
      </c>
      <c r="AV159" s="40">
        <f t="shared" si="97"/>
        <v>0</v>
      </c>
      <c r="AW159" s="44">
        <v>0</v>
      </c>
      <c r="AX159" s="44">
        <v>0</v>
      </c>
      <c r="AY159" s="44">
        <v>0</v>
      </c>
      <c r="AZ159" s="44">
        <f t="shared" si="98"/>
        <v>0</v>
      </c>
      <c r="BA159" s="44">
        <f t="shared" si="99"/>
        <v>0</v>
      </c>
      <c r="BB159" s="44">
        <v>0</v>
      </c>
      <c r="BC159" s="44">
        <v>0</v>
      </c>
      <c r="BD159" s="44">
        <f t="shared" si="100"/>
        <v>0</v>
      </c>
      <c r="BE159" s="44">
        <f t="shared" si="101"/>
        <v>0</v>
      </c>
      <c r="BF159" s="40">
        <v>0</v>
      </c>
      <c r="BG159" s="40">
        <v>0</v>
      </c>
      <c r="BH159" s="40">
        <v>0</v>
      </c>
      <c r="BI159" s="40">
        <v>0</v>
      </c>
      <c r="BJ159" s="40">
        <f t="shared" si="102"/>
        <v>0</v>
      </c>
      <c r="BK159" s="40">
        <f t="shared" si="103"/>
        <v>0</v>
      </c>
      <c r="BL159" s="40">
        <v>0</v>
      </c>
      <c r="BM159" s="40">
        <v>0</v>
      </c>
      <c r="BN159" s="40">
        <v>0</v>
      </c>
      <c r="BO159" s="40">
        <v>0</v>
      </c>
      <c r="BP159" s="40">
        <f t="shared" si="104"/>
        <v>0</v>
      </c>
      <c r="BQ159" s="40">
        <f t="shared" si="105"/>
        <v>0</v>
      </c>
      <c r="BR159" s="40">
        <v>0</v>
      </c>
      <c r="BS159" s="40">
        <v>0</v>
      </c>
      <c r="BT159" s="40">
        <v>0</v>
      </c>
      <c r="BU159" s="40">
        <f t="shared" si="106"/>
        <v>0</v>
      </c>
      <c r="BV159" s="40">
        <f t="shared" si="107"/>
        <v>0</v>
      </c>
      <c r="BW159" s="40">
        <v>0</v>
      </c>
      <c r="BX159" s="40">
        <v>0</v>
      </c>
      <c r="BY159" s="40">
        <v>0</v>
      </c>
      <c r="BZ159" s="40">
        <v>0</v>
      </c>
      <c r="CA159" s="40">
        <f t="shared" si="108"/>
        <v>0</v>
      </c>
      <c r="CB159" s="40">
        <f t="shared" si="109"/>
        <v>0</v>
      </c>
      <c r="CC159" s="40">
        <v>0</v>
      </c>
      <c r="CD159" s="40">
        <v>0</v>
      </c>
      <c r="CE159" s="40">
        <f t="shared" si="110"/>
        <v>0</v>
      </c>
      <c r="CF159" s="40">
        <f t="shared" si="111"/>
        <v>0</v>
      </c>
      <c r="CG159" s="44">
        <v>0</v>
      </c>
      <c r="CH159" s="44">
        <v>0</v>
      </c>
      <c r="CI159" s="44">
        <v>0</v>
      </c>
      <c r="CJ159" s="44">
        <f t="shared" si="112"/>
        <v>0</v>
      </c>
      <c r="CK159" s="44">
        <f t="shared" si="113"/>
        <v>0</v>
      </c>
      <c r="CL159" s="44">
        <v>0</v>
      </c>
      <c r="CM159" s="44">
        <v>0</v>
      </c>
      <c r="CN159" s="44">
        <f t="shared" si="114"/>
        <v>0</v>
      </c>
      <c r="CO159" s="44">
        <f t="shared" si="115"/>
        <v>0</v>
      </c>
      <c r="CP159" s="40">
        <v>0</v>
      </c>
      <c r="CQ159" s="40">
        <v>0</v>
      </c>
      <c r="CR159" s="40">
        <v>0</v>
      </c>
      <c r="CS159" s="40">
        <f t="shared" si="116"/>
        <v>0</v>
      </c>
      <c r="CT159" s="40">
        <f t="shared" si="117"/>
        <v>0</v>
      </c>
      <c r="CU159" s="40">
        <v>0</v>
      </c>
      <c r="CV159" s="40">
        <v>0</v>
      </c>
      <c r="CW159" s="40">
        <v>0</v>
      </c>
      <c r="CX159" s="40">
        <v>0</v>
      </c>
      <c r="CY159" s="40">
        <f t="shared" si="118"/>
        <v>0</v>
      </c>
      <c r="CZ159" s="40">
        <f t="shared" si="119"/>
        <v>0</v>
      </c>
      <c r="DA159" s="40">
        <v>0</v>
      </c>
      <c r="DB159" s="40">
        <v>0</v>
      </c>
      <c r="DC159" s="40">
        <f t="shared" si="120"/>
        <v>0</v>
      </c>
      <c r="DD159" s="40">
        <f t="shared" si="121"/>
        <v>0</v>
      </c>
      <c r="DE159" s="44">
        <v>0</v>
      </c>
      <c r="DF159" s="44">
        <v>0</v>
      </c>
      <c r="DG159" s="44">
        <v>0</v>
      </c>
      <c r="DH159" s="44">
        <f t="shared" si="122"/>
        <v>0</v>
      </c>
      <c r="DI159" s="44">
        <f t="shared" si="123"/>
        <v>0</v>
      </c>
      <c r="DJ159" s="43">
        <v>0</v>
      </c>
      <c r="DK159" s="43">
        <v>0</v>
      </c>
      <c r="DL159" s="43">
        <f t="shared" si="124"/>
        <v>0</v>
      </c>
      <c r="DM159" s="43">
        <f t="shared" si="125"/>
        <v>0</v>
      </c>
    </row>
    <row r="160" spans="1:117" ht="14.85" customHeight="1" x14ac:dyDescent="0.25">
      <c r="A160" s="5" t="s">
        <v>539</v>
      </c>
      <c r="B160" s="5" t="s">
        <v>540</v>
      </c>
      <c r="C160" s="5" t="s">
        <v>5021</v>
      </c>
      <c r="D160" s="5" t="s">
        <v>541</v>
      </c>
      <c r="E160" s="5" t="s">
        <v>542</v>
      </c>
      <c r="G160" s="11" t="s">
        <v>3259</v>
      </c>
      <c r="H160" s="5">
        <v>0</v>
      </c>
      <c r="I160" s="5">
        <v>0</v>
      </c>
      <c r="J160" s="5">
        <v>1000</v>
      </c>
      <c r="K160" s="12" t="s">
        <v>3459</v>
      </c>
      <c r="L160" s="6" t="s">
        <v>3895</v>
      </c>
      <c r="M160" s="13"/>
      <c r="N160" s="40">
        <v>0</v>
      </c>
      <c r="O160" s="40">
        <v>0</v>
      </c>
      <c r="P160" s="40">
        <v>0</v>
      </c>
      <c r="Q160" s="40">
        <v>0</v>
      </c>
      <c r="R160" s="40">
        <f t="shared" si="84"/>
        <v>0</v>
      </c>
      <c r="S160" s="40">
        <f t="shared" si="85"/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f t="shared" si="86"/>
        <v>0</v>
      </c>
      <c r="Y160" s="40">
        <f t="shared" si="87"/>
        <v>0</v>
      </c>
      <c r="Z160" s="40">
        <v>0</v>
      </c>
      <c r="AA160" s="40">
        <v>0</v>
      </c>
      <c r="AB160" s="40">
        <f t="shared" si="88"/>
        <v>0</v>
      </c>
      <c r="AC160" s="40">
        <f t="shared" si="89"/>
        <v>0</v>
      </c>
      <c r="AD160" s="40">
        <v>0</v>
      </c>
      <c r="AE160" s="40">
        <v>0</v>
      </c>
      <c r="AF160" s="40">
        <f t="shared" si="90"/>
        <v>0</v>
      </c>
      <c r="AG160" s="40">
        <f t="shared" si="91"/>
        <v>0</v>
      </c>
      <c r="AH160" s="40">
        <v>0</v>
      </c>
      <c r="AI160" s="40">
        <v>0</v>
      </c>
      <c r="AJ160" s="40">
        <v>0</v>
      </c>
      <c r="AK160" s="40">
        <f t="shared" si="92"/>
        <v>0</v>
      </c>
      <c r="AL160" s="40">
        <f t="shared" si="93"/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f t="shared" si="94"/>
        <v>0</v>
      </c>
      <c r="AR160" s="40">
        <f t="shared" si="95"/>
        <v>0</v>
      </c>
      <c r="AS160" s="40">
        <v>0</v>
      </c>
      <c r="AT160" s="40">
        <v>0</v>
      </c>
      <c r="AU160" s="40">
        <f t="shared" si="96"/>
        <v>0</v>
      </c>
      <c r="AV160" s="40">
        <f t="shared" si="97"/>
        <v>0</v>
      </c>
      <c r="AW160" s="44">
        <v>0</v>
      </c>
      <c r="AX160" s="44">
        <v>0</v>
      </c>
      <c r="AY160" s="44">
        <v>0</v>
      </c>
      <c r="AZ160" s="44">
        <f t="shared" si="98"/>
        <v>0</v>
      </c>
      <c r="BA160" s="44">
        <f t="shared" si="99"/>
        <v>0</v>
      </c>
      <c r="BB160" s="44">
        <v>0</v>
      </c>
      <c r="BC160" s="44">
        <v>0</v>
      </c>
      <c r="BD160" s="44">
        <f t="shared" si="100"/>
        <v>0</v>
      </c>
      <c r="BE160" s="44">
        <f t="shared" si="101"/>
        <v>0</v>
      </c>
      <c r="BF160" s="40">
        <v>0</v>
      </c>
      <c r="BG160" s="40">
        <v>0</v>
      </c>
      <c r="BH160" s="40">
        <v>0</v>
      </c>
      <c r="BI160" s="40">
        <v>0</v>
      </c>
      <c r="BJ160" s="40">
        <f t="shared" si="102"/>
        <v>0</v>
      </c>
      <c r="BK160" s="40">
        <f t="shared" si="103"/>
        <v>0</v>
      </c>
      <c r="BL160" s="40">
        <v>0</v>
      </c>
      <c r="BM160" s="40">
        <v>0</v>
      </c>
      <c r="BN160" s="40">
        <v>0</v>
      </c>
      <c r="BO160" s="40">
        <v>0</v>
      </c>
      <c r="BP160" s="40">
        <f t="shared" si="104"/>
        <v>0</v>
      </c>
      <c r="BQ160" s="40">
        <f t="shared" si="105"/>
        <v>0</v>
      </c>
      <c r="BR160" s="40">
        <v>0</v>
      </c>
      <c r="BS160" s="40">
        <v>0</v>
      </c>
      <c r="BT160" s="40">
        <v>0</v>
      </c>
      <c r="BU160" s="40">
        <f t="shared" si="106"/>
        <v>0</v>
      </c>
      <c r="BV160" s="40">
        <f t="shared" si="107"/>
        <v>0</v>
      </c>
      <c r="BW160" s="40">
        <v>0</v>
      </c>
      <c r="BX160" s="40">
        <v>0</v>
      </c>
      <c r="BY160" s="40">
        <v>0</v>
      </c>
      <c r="BZ160" s="40">
        <v>0</v>
      </c>
      <c r="CA160" s="40">
        <f t="shared" si="108"/>
        <v>0</v>
      </c>
      <c r="CB160" s="40">
        <f t="shared" si="109"/>
        <v>0</v>
      </c>
      <c r="CC160" s="40">
        <v>0</v>
      </c>
      <c r="CD160" s="40">
        <v>0</v>
      </c>
      <c r="CE160" s="40">
        <f t="shared" si="110"/>
        <v>0</v>
      </c>
      <c r="CF160" s="40">
        <f t="shared" si="111"/>
        <v>0</v>
      </c>
      <c r="CG160" s="44">
        <v>0</v>
      </c>
      <c r="CH160" s="44">
        <v>0</v>
      </c>
      <c r="CI160" s="44">
        <v>0</v>
      </c>
      <c r="CJ160" s="44">
        <f t="shared" si="112"/>
        <v>0</v>
      </c>
      <c r="CK160" s="44">
        <f t="shared" si="113"/>
        <v>0</v>
      </c>
      <c r="CL160" s="44">
        <v>0</v>
      </c>
      <c r="CM160" s="44">
        <v>0</v>
      </c>
      <c r="CN160" s="44">
        <f t="shared" si="114"/>
        <v>0</v>
      </c>
      <c r="CO160" s="44">
        <f t="shared" si="115"/>
        <v>0</v>
      </c>
      <c r="CP160" s="40">
        <v>0</v>
      </c>
      <c r="CQ160" s="40">
        <v>0</v>
      </c>
      <c r="CR160" s="40">
        <v>0</v>
      </c>
      <c r="CS160" s="40">
        <f t="shared" si="116"/>
        <v>0</v>
      </c>
      <c r="CT160" s="40">
        <f t="shared" si="117"/>
        <v>0</v>
      </c>
      <c r="CU160" s="40">
        <v>0</v>
      </c>
      <c r="CV160" s="40">
        <v>0</v>
      </c>
      <c r="CW160" s="40">
        <v>0</v>
      </c>
      <c r="CX160" s="40">
        <v>0</v>
      </c>
      <c r="CY160" s="40">
        <f t="shared" si="118"/>
        <v>0</v>
      </c>
      <c r="CZ160" s="40">
        <f t="shared" si="119"/>
        <v>0</v>
      </c>
      <c r="DA160" s="40">
        <v>0</v>
      </c>
      <c r="DB160" s="40">
        <v>0</v>
      </c>
      <c r="DC160" s="40">
        <f t="shared" si="120"/>
        <v>0</v>
      </c>
      <c r="DD160" s="40">
        <f t="shared" si="121"/>
        <v>0</v>
      </c>
      <c r="DE160" s="44">
        <v>0</v>
      </c>
      <c r="DF160" s="44">
        <v>0</v>
      </c>
      <c r="DG160" s="44">
        <v>0</v>
      </c>
      <c r="DH160" s="44">
        <f t="shared" si="122"/>
        <v>0</v>
      </c>
      <c r="DI160" s="44">
        <f t="shared" si="123"/>
        <v>0</v>
      </c>
      <c r="DJ160" s="43">
        <v>0</v>
      </c>
      <c r="DK160" s="43">
        <v>0</v>
      </c>
      <c r="DL160" s="43">
        <f t="shared" si="124"/>
        <v>0</v>
      </c>
      <c r="DM160" s="43">
        <f t="shared" si="125"/>
        <v>0</v>
      </c>
    </row>
    <row r="161" spans="1:117" ht="14.85" customHeight="1" x14ac:dyDescent="0.25">
      <c r="A161" s="5" t="s">
        <v>543</v>
      </c>
      <c r="B161" s="5" t="s">
        <v>544</v>
      </c>
      <c r="C161" s="5" t="s">
        <v>5022</v>
      </c>
      <c r="D161" s="5" t="s">
        <v>232</v>
      </c>
      <c r="E161" s="5" t="s">
        <v>233</v>
      </c>
      <c r="G161" s="11" t="s">
        <v>3228</v>
      </c>
      <c r="H161" s="5">
        <v>0</v>
      </c>
      <c r="I161" s="5">
        <v>0</v>
      </c>
      <c r="J161" s="5">
        <v>1000</v>
      </c>
      <c r="K161" s="12" t="s">
        <v>3416</v>
      </c>
      <c r="L161" s="6" t="s">
        <v>3896</v>
      </c>
      <c r="M161" s="13"/>
      <c r="N161" s="40">
        <v>0</v>
      </c>
      <c r="O161" s="40">
        <v>0</v>
      </c>
      <c r="P161" s="40">
        <v>0</v>
      </c>
      <c r="Q161" s="40">
        <v>0</v>
      </c>
      <c r="R161" s="40">
        <f t="shared" si="84"/>
        <v>0</v>
      </c>
      <c r="S161" s="40">
        <f t="shared" si="85"/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f t="shared" si="86"/>
        <v>0</v>
      </c>
      <c r="Y161" s="40">
        <f t="shared" si="87"/>
        <v>0</v>
      </c>
      <c r="Z161" s="40">
        <v>0</v>
      </c>
      <c r="AA161" s="40">
        <v>0</v>
      </c>
      <c r="AB161" s="40">
        <f t="shared" si="88"/>
        <v>0</v>
      </c>
      <c r="AC161" s="40">
        <f t="shared" si="89"/>
        <v>0</v>
      </c>
      <c r="AD161" s="40">
        <v>0</v>
      </c>
      <c r="AE161" s="40">
        <v>0</v>
      </c>
      <c r="AF161" s="40">
        <f t="shared" si="90"/>
        <v>0</v>
      </c>
      <c r="AG161" s="40">
        <f t="shared" si="91"/>
        <v>0</v>
      </c>
      <c r="AH161" s="40">
        <v>0</v>
      </c>
      <c r="AI161" s="40">
        <v>0</v>
      </c>
      <c r="AJ161" s="40">
        <v>0</v>
      </c>
      <c r="AK161" s="40">
        <f t="shared" si="92"/>
        <v>0</v>
      </c>
      <c r="AL161" s="40">
        <f t="shared" si="93"/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f t="shared" si="94"/>
        <v>0</v>
      </c>
      <c r="AR161" s="40">
        <f t="shared" si="95"/>
        <v>0</v>
      </c>
      <c r="AS161" s="40">
        <v>0</v>
      </c>
      <c r="AT161" s="40">
        <v>0</v>
      </c>
      <c r="AU161" s="40">
        <f t="shared" si="96"/>
        <v>0</v>
      </c>
      <c r="AV161" s="40">
        <f t="shared" si="97"/>
        <v>0</v>
      </c>
      <c r="AW161" s="44">
        <v>0</v>
      </c>
      <c r="AX161" s="44">
        <v>0</v>
      </c>
      <c r="AY161" s="44">
        <v>0</v>
      </c>
      <c r="AZ161" s="44">
        <f t="shared" si="98"/>
        <v>0</v>
      </c>
      <c r="BA161" s="44">
        <f t="shared" si="99"/>
        <v>0</v>
      </c>
      <c r="BB161" s="44">
        <v>0</v>
      </c>
      <c r="BC161" s="44">
        <v>0</v>
      </c>
      <c r="BD161" s="44">
        <f t="shared" si="100"/>
        <v>0</v>
      </c>
      <c r="BE161" s="44">
        <f t="shared" si="101"/>
        <v>0</v>
      </c>
      <c r="BF161" s="40">
        <v>0</v>
      </c>
      <c r="BG161" s="40">
        <v>0</v>
      </c>
      <c r="BH161" s="40">
        <v>0</v>
      </c>
      <c r="BI161" s="40">
        <v>0</v>
      </c>
      <c r="BJ161" s="40">
        <f t="shared" si="102"/>
        <v>0</v>
      </c>
      <c r="BK161" s="40">
        <f t="shared" si="103"/>
        <v>0</v>
      </c>
      <c r="BL161" s="40">
        <v>0</v>
      </c>
      <c r="BM161" s="40">
        <v>0</v>
      </c>
      <c r="BN161" s="40">
        <v>0</v>
      </c>
      <c r="BO161" s="40">
        <v>0</v>
      </c>
      <c r="BP161" s="40">
        <f t="shared" si="104"/>
        <v>0</v>
      </c>
      <c r="BQ161" s="40">
        <f t="shared" si="105"/>
        <v>0</v>
      </c>
      <c r="BR161" s="40">
        <v>0</v>
      </c>
      <c r="BS161" s="40">
        <v>0</v>
      </c>
      <c r="BT161" s="40">
        <v>0</v>
      </c>
      <c r="BU161" s="40">
        <f t="shared" si="106"/>
        <v>0</v>
      </c>
      <c r="BV161" s="40">
        <f t="shared" si="107"/>
        <v>0</v>
      </c>
      <c r="BW161" s="40">
        <v>0</v>
      </c>
      <c r="BX161" s="40">
        <v>0</v>
      </c>
      <c r="BY161" s="40">
        <v>0</v>
      </c>
      <c r="BZ161" s="40">
        <v>0</v>
      </c>
      <c r="CA161" s="40">
        <f t="shared" si="108"/>
        <v>0</v>
      </c>
      <c r="CB161" s="40">
        <f t="shared" si="109"/>
        <v>0</v>
      </c>
      <c r="CC161" s="40">
        <v>0</v>
      </c>
      <c r="CD161" s="40">
        <v>0</v>
      </c>
      <c r="CE161" s="40">
        <f t="shared" si="110"/>
        <v>0</v>
      </c>
      <c r="CF161" s="40">
        <f t="shared" si="111"/>
        <v>0</v>
      </c>
      <c r="CG161" s="44">
        <v>0</v>
      </c>
      <c r="CH161" s="44">
        <v>0</v>
      </c>
      <c r="CI161" s="44">
        <v>0</v>
      </c>
      <c r="CJ161" s="44">
        <f t="shared" si="112"/>
        <v>0</v>
      </c>
      <c r="CK161" s="44">
        <f t="shared" si="113"/>
        <v>0</v>
      </c>
      <c r="CL161" s="44">
        <v>0</v>
      </c>
      <c r="CM161" s="44">
        <v>0</v>
      </c>
      <c r="CN161" s="44">
        <f t="shared" si="114"/>
        <v>0</v>
      </c>
      <c r="CO161" s="44">
        <f t="shared" si="115"/>
        <v>0</v>
      </c>
      <c r="CP161" s="40">
        <v>0</v>
      </c>
      <c r="CQ161" s="40">
        <v>0</v>
      </c>
      <c r="CR161" s="40">
        <v>0</v>
      </c>
      <c r="CS161" s="40">
        <f t="shared" si="116"/>
        <v>0</v>
      </c>
      <c r="CT161" s="40">
        <f t="shared" si="117"/>
        <v>0</v>
      </c>
      <c r="CU161" s="40">
        <v>0</v>
      </c>
      <c r="CV161" s="40">
        <v>0</v>
      </c>
      <c r="CW161" s="40">
        <v>0</v>
      </c>
      <c r="CX161" s="40">
        <v>0</v>
      </c>
      <c r="CY161" s="40">
        <f t="shared" si="118"/>
        <v>0</v>
      </c>
      <c r="CZ161" s="40">
        <f t="shared" si="119"/>
        <v>0</v>
      </c>
      <c r="DA161" s="40">
        <v>0</v>
      </c>
      <c r="DB161" s="40">
        <v>0</v>
      </c>
      <c r="DC161" s="40">
        <f t="shared" si="120"/>
        <v>0</v>
      </c>
      <c r="DD161" s="40">
        <f t="shared" si="121"/>
        <v>0</v>
      </c>
      <c r="DE161" s="44">
        <v>0</v>
      </c>
      <c r="DF161" s="44">
        <v>0</v>
      </c>
      <c r="DG161" s="44">
        <v>0</v>
      </c>
      <c r="DH161" s="44">
        <f t="shared" si="122"/>
        <v>0</v>
      </c>
      <c r="DI161" s="44">
        <f t="shared" si="123"/>
        <v>0</v>
      </c>
      <c r="DJ161" s="43">
        <v>0</v>
      </c>
      <c r="DK161" s="43">
        <v>0</v>
      </c>
      <c r="DL161" s="43">
        <f t="shared" si="124"/>
        <v>0</v>
      </c>
      <c r="DM161" s="43">
        <f t="shared" si="125"/>
        <v>0</v>
      </c>
    </row>
    <row r="162" spans="1:117" ht="14.85" customHeight="1" x14ac:dyDescent="0.25">
      <c r="A162" s="5" t="s">
        <v>545</v>
      </c>
      <c r="B162" s="5" t="s">
        <v>546</v>
      </c>
      <c r="C162" s="5" t="s">
        <v>5023</v>
      </c>
      <c r="D162" s="5" t="s">
        <v>547</v>
      </c>
      <c r="E162" s="5" t="s">
        <v>548</v>
      </c>
      <c r="G162" s="11" t="s">
        <v>3211</v>
      </c>
      <c r="H162" s="5">
        <v>0</v>
      </c>
      <c r="I162" s="5">
        <v>0</v>
      </c>
      <c r="J162" s="5">
        <v>1000</v>
      </c>
      <c r="K162" s="12" t="s">
        <v>2852</v>
      </c>
      <c r="L162" s="6" t="s">
        <v>3897</v>
      </c>
      <c r="M162" s="13"/>
      <c r="N162" s="40">
        <v>0.10568030979664063</v>
      </c>
      <c r="O162" s="40">
        <v>0.11530030979663694</v>
      </c>
      <c r="P162" s="40">
        <v>0.13032030979664183</v>
      </c>
      <c r="Q162" s="40">
        <v>0.11749300027948392</v>
      </c>
      <c r="R162" s="40">
        <f t="shared" si="84"/>
        <v>0.11719848241735084</v>
      </c>
      <c r="S162" s="40">
        <f t="shared" si="85"/>
        <v>8.7826598243574867E-3</v>
      </c>
      <c r="T162" s="40">
        <v>0.12661300027948064</v>
      </c>
      <c r="U162" s="40">
        <v>0.10241300027948377</v>
      </c>
      <c r="V162" s="40">
        <v>0.15254030979663885</v>
      </c>
      <c r="W162" s="40">
        <v>0.10899300027948358</v>
      </c>
      <c r="X162" s="40">
        <f t="shared" si="86"/>
        <v>0.12263982765877171</v>
      </c>
      <c r="Y162" s="40">
        <f t="shared" si="87"/>
        <v>1.9398359312725832E-2</v>
      </c>
      <c r="Z162" s="40">
        <v>1.6623429727799004E-2</v>
      </c>
      <c r="AA162" s="40">
        <v>1.7028879233355072E-2</v>
      </c>
      <c r="AB162" s="40">
        <f t="shared" si="88"/>
        <v>1.6826154480577039E-2</v>
      </c>
      <c r="AC162" s="40">
        <f t="shared" si="89"/>
        <v>2.0272475277803396E-4</v>
      </c>
      <c r="AD162" s="40">
        <v>1.7028879233355054E-2</v>
      </c>
      <c r="AE162" s="40">
        <v>1.6623429727799004E-2</v>
      </c>
      <c r="AF162" s="40">
        <f t="shared" si="90"/>
        <v>1.6826154480577029E-2</v>
      </c>
      <c r="AG162" s="40">
        <f t="shared" si="91"/>
        <v>2.0272475277802529E-4</v>
      </c>
      <c r="AH162" s="40">
        <v>0.11934030979702115</v>
      </c>
      <c r="AI162" s="40">
        <v>1.6623429727798414E-2</v>
      </c>
      <c r="AJ162" s="40">
        <v>8.6729417094171091E-2</v>
      </c>
      <c r="AK162" s="40">
        <f t="shared" si="92"/>
        <v>7.4231052206330209E-2</v>
      </c>
      <c r="AL162" s="40">
        <f t="shared" si="93"/>
        <v>4.2855152988028437E-2</v>
      </c>
      <c r="AM162" s="40">
        <v>0.11609300027910194</v>
      </c>
      <c r="AN162" s="40">
        <v>5.4648427267195737E-2</v>
      </c>
      <c r="AO162" s="40">
        <v>1.7698427267047859E-2</v>
      </c>
      <c r="AP162" s="40">
        <v>3.0017437440218092E-2</v>
      </c>
      <c r="AQ162" s="40">
        <f t="shared" si="94"/>
        <v>5.4614323063390903E-2</v>
      </c>
      <c r="AR162" s="40">
        <f t="shared" si="95"/>
        <v>3.7905867158318007E-2</v>
      </c>
      <c r="AS162" s="40">
        <v>9.3453000278643117E-2</v>
      </c>
      <c r="AT162" s="40">
        <v>0.13679842726533309</v>
      </c>
      <c r="AU162" s="40">
        <f t="shared" si="96"/>
        <v>0.1151257137719881</v>
      </c>
      <c r="AV162" s="40">
        <f t="shared" si="97"/>
        <v>2.1672713493344976E-2</v>
      </c>
      <c r="AW162" s="44">
        <v>5.3453809656922646E-2</v>
      </c>
      <c r="AX162" s="44">
        <v>5.1584733463750893E-2</v>
      </c>
      <c r="AY162" s="44">
        <v>2.6364995322110705E-2</v>
      </c>
      <c r="AZ162" s="44">
        <f t="shared" si="98"/>
        <v>4.3801179480928078E-2</v>
      </c>
      <c r="BA162" s="44">
        <f t="shared" si="99"/>
        <v>1.2352833682172317E-2</v>
      </c>
      <c r="BB162" s="44">
        <v>9.0086500139735293E-2</v>
      </c>
      <c r="BC162" s="44">
        <v>7.8426500139735289E-2</v>
      </c>
      <c r="BD162" s="44">
        <f t="shared" si="100"/>
        <v>8.4256500139735291E-2</v>
      </c>
      <c r="BE162" s="44">
        <f t="shared" si="101"/>
        <v>5.8300000000000018E-3</v>
      </c>
      <c r="BF162" s="40">
        <v>3.2826349139235864E-2</v>
      </c>
      <c r="BG162" s="40">
        <v>3.1983030957388442E-2</v>
      </c>
      <c r="BH162" s="40">
        <v>3.6539547493370225E-2</v>
      </c>
      <c r="BI162" s="40">
        <v>3.2162671415377403E-2</v>
      </c>
      <c r="BJ162" s="40">
        <f t="shared" si="102"/>
        <v>3.3377899751342983E-2</v>
      </c>
      <c r="BK162" s="40">
        <f t="shared" si="103"/>
        <v>1.8522056704955558E-3</v>
      </c>
      <c r="BL162" s="40">
        <v>2.896408495716089E-2</v>
      </c>
      <c r="BM162" s="40">
        <v>3.0318669485135862E-2</v>
      </c>
      <c r="BN162" s="40">
        <v>3.0204373334049742E-2</v>
      </c>
      <c r="BO162" s="40">
        <v>3.023487135527949E-2</v>
      </c>
      <c r="BP162" s="40">
        <f t="shared" si="104"/>
        <v>2.9930499782906496E-2</v>
      </c>
      <c r="BQ162" s="40">
        <f t="shared" si="105"/>
        <v>5.595270568154783E-4</v>
      </c>
      <c r="BR162" s="40">
        <v>1.9541338120448757E-2</v>
      </c>
      <c r="BS162" s="40">
        <v>1.8833109808992013E-2</v>
      </c>
      <c r="BT162" s="40">
        <v>1.9168268337763736E-2</v>
      </c>
      <c r="BU162" s="40">
        <f t="shared" si="106"/>
        <v>1.9180905422401501E-2</v>
      </c>
      <c r="BV162" s="40">
        <f t="shared" si="107"/>
        <v>2.8927104615835564E-4</v>
      </c>
      <c r="BW162" s="40">
        <v>2.0912665803740724E-2</v>
      </c>
      <c r="BX162" s="40">
        <v>2.033690042134241E-2</v>
      </c>
      <c r="BY162" s="40">
        <v>2.0644516802860724E-2</v>
      </c>
      <c r="BZ162" s="40">
        <v>2.0744730059805816E-2</v>
      </c>
      <c r="CA162" s="40">
        <f t="shared" si="108"/>
        <v>2.0659703271937419E-2</v>
      </c>
      <c r="CB162" s="40">
        <f t="shared" si="109"/>
        <v>2.0955423304411925E-4</v>
      </c>
      <c r="CC162" s="40">
        <v>1.9473191809348631E-2</v>
      </c>
      <c r="CD162" s="40">
        <v>1.9363999877987901E-2</v>
      </c>
      <c r="CE162" s="40">
        <f t="shared" si="110"/>
        <v>1.9418595843668264E-2</v>
      </c>
      <c r="CF162" s="40">
        <f t="shared" si="111"/>
        <v>5.459596568036483E-5</v>
      </c>
      <c r="CG162" s="44">
        <v>9.723065232336018E-3</v>
      </c>
      <c r="CH162" s="44">
        <v>1.0192808383423558E-2</v>
      </c>
      <c r="CI162" s="44">
        <v>8.5701395717102894E-3</v>
      </c>
      <c r="CJ162" s="44">
        <f t="shared" si="112"/>
        <v>9.4953377291566218E-3</v>
      </c>
      <c r="CK162" s="44">
        <f t="shared" si="113"/>
        <v>6.8174207239247455E-4</v>
      </c>
      <c r="CL162" s="44">
        <v>1.1295893674184609E-2</v>
      </c>
      <c r="CM162" s="44">
        <v>1.0339028340169925E-2</v>
      </c>
      <c r="CN162" s="44">
        <f t="shared" si="114"/>
        <v>1.0817461007177266E-2</v>
      </c>
      <c r="CO162" s="44">
        <f t="shared" si="115"/>
        <v>4.7843266700734171E-4</v>
      </c>
      <c r="CP162" s="40">
        <v>1.8960126287299171E-2</v>
      </c>
      <c r="CQ162" s="40">
        <v>1.80247828451938E-2</v>
      </c>
      <c r="CR162" s="40">
        <v>1.8622721596630417E-2</v>
      </c>
      <c r="CS162" s="40">
        <f t="shared" si="116"/>
        <v>1.8535876909707798E-2</v>
      </c>
      <c r="CT162" s="40">
        <f t="shared" si="117"/>
        <v>3.8675861413151665E-4</v>
      </c>
      <c r="CU162" s="40">
        <v>1.8804717262104663E-2</v>
      </c>
      <c r="CV162" s="40">
        <v>1.8270978918743585E-2</v>
      </c>
      <c r="CW162" s="40">
        <v>1.8493285409693982E-2</v>
      </c>
      <c r="CX162" s="40">
        <v>1.8594346461900502E-2</v>
      </c>
      <c r="CY162" s="40">
        <f t="shared" si="118"/>
        <v>1.8540832013110683E-2</v>
      </c>
      <c r="CZ162" s="40">
        <f t="shared" si="119"/>
        <v>1.9208109804315463E-4</v>
      </c>
      <c r="DA162" s="40">
        <v>1.9473191809348631E-2</v>
      </c>
      <c r="DB162" s="40">
        <v>1.9363999877987873E-2</v>
      </c>
      <c r="DC162" s="40">
        <f t="shared" si="120"/>
        <v>1.941859584366825E-2</v>
      </c>
      <c r="DD162" s="40">
        <f t="shared" si="121"/>
        <v>5.4595965680378708E-5</v>
      </c>
      <c r="DE162" s="44">
        <v>9.723065232336018E-3</v>
      </c>
      <c r="DF162" s="44">
        <v>1.0192808383423551E-2</v>
      </c>
      <c r="DG162" s="44">
        <v>8.5701395717102894E-3</v>
      </c>
      <c r="DH162" s="44">
        <f t="shared" si="122"/>
        <v>9.4953377291566183E-3</v>
      </c>
      <c r="DI162" s="44">
        <f t="shared" si="123"/>
        <v>6.8174207239247227E-4</v>
      </c>
      <c r="DJ162" s="43">
        <v>1.1295893674184609E-2</v>
      </c>
      <c r="DK162" s="43">
        <v>1.0339028340169934E-2</v>
      </c>
      <c r="DL162" s="43">
        <f t="shared" si="124"/>
        <v>1.0817461007177271E-2</v>
      </c>
      <c r="DM162" s="43">
        <f t="shared" si="125"/>
        <v>4.7843266700733737E-4</v>
      </c>
    </row>
    <row r="163" spans="1:117" ht="14.85" customHeight="1" x14ac:dyDescent="0.25">
      <c r="A163" s="5" t="s">
        <v>549</v>
      </c>
      <c r="B163" s="5" t="s">
        <v>550</v>
      </c>
      <c r="C163" s="5" t="s">
        <v>5024</v>
      </c>
      <c r="D163" s="5" t="s">
        <v>433</v>
      </c>
      <c r="E163" s="5" t="s">
        <v>434</v>
      </c>
      <c r="G163" s="11" t="s">
        <v>3222</v>
      </c>
      <c r="H163" s="5">
        <v>0</v>
      </c>
      <c r="I163" s="5">
        <v>0</v>
      </c>
      <c r="J163" s="5">
        <v>1000</v>
      </c>
      <c r="K163" s="12" t="s">
        <v>3443</v>
      </c>
      <c r="L163" s="6" t="s">
        <v>3898</v>
      </c>
      <c r="M163" s="13"/>
      <c r="N163" s="40">
        <v>0</v>
      </c>
      <c r="O163" s="40">
        <v>0</v>
      </c>
      <c r="P163" s="40">
        <v>0</v>
      </c>
      <c r="Q163" s="40">
        <v>0</v>
      </c>
      <c r="R163" s="40">
        <f t="shared" si="84"/>
        <v>0</v>
      </c>
      <c r="S163" s="40">
        <f t="shared" si="85"/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f t="shared" si="86"/>
        <v>0</v>
      </c>
      <c r="Y163" s="40">
        <f t="shared" si="87"/>
        <v>0</v>
      </c>
      <c r="Z163" s="40">
        <v>0</v>
      </c>
      <c r="AA163" s="40">
        <v>0</v>
      </c>
      <c r="AB163" s="40">
        <f t="shared" si="88"/>
        <v>0</v>
      </c>
      <c r="AC163" s="40">
        <f t="shared" si="89"/>
        <v>0</v>
      </c>
      <c r="AD163" s="40">
        <v>0</v>
      </c>
      <c r="AE163" s="40">
        <v>0</v>
      </c>
      <c r="AF163" s="40">
        <f t="shared" si="90"/>
        <v>0</v>
      </c>
      <c r="AG163" s="40">
        <f t="shared" si="91"/>
        <v>0</v>
      </c>
      <c r="AH163" s="40">
        <v>0</v>
      </c>
      <c r="AI163" s="40">
        <v>0</v>
      </c>
      <c r="AJ163" s="40">
        <v>0</v>
      </c>
      <c r="AK163" s="40">
        <f t="shared" si="92"/>
        <v>0</v>
      </c>
      <c r="AL163" s="40">
        <f t="shared" si="93"/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f t="shared" si="94"/>
        <v>0</v>
      </c>
      <c r="AR163" s="40">
        <f t="shared" si="95"/>
        <v>0</v>
      </c>
      <c r="AS163" s="40">
        <v>0</v>
      </c>
      <c r="AT163" s="40">
        <v>0</v>
      </c>
      <c r="AU163" s="40">
        <f t="shared" si="96"/>
        <v>0</v>
      </c>
      <c r="AV163" s="40">
        <f t="shared" si="97"/>
        <v>0</v>
      </c>
      <c r="AW163" s="44">
        <v>0</v>
      </c>
      <c r="AX163" s="44">
        <v>0</v>
      </c>
      <c r="AY163" s="44">
        <v>0</v>
      </c>
      <c r="AZ163" s="44">
        <f t="shared" si="98"/>
        <v>0</v>
      </c>
      <c r="BA163" s="44">
        <f t="shared" si="99"/>
        <v>0</v>
      </c>
      <c r="BB163" s="44">
        <v>0</v>
      </c>
      <c r="BC163" s="44">
        <v>0</v>
      </c>
      <c r="BD163" s="44">
        <f t="shared" si="100"/>
        <v>0</v>
      </c>
      <c r="BE163" s="44">
        <f t="shared" si="101"/>
        <v>0</v>
      </c>
      <c r="BF163" s="40">
        <v>0</v>
      </c>
      <c r="BG163" s="40">
        <v>0</v>
      </c>
      <c r="BH163" s="40">
        <v>0</v>
      </c>
      <c r="BI163" s="40">
        <v>0</v>
      </c>
      <c r="BJ163" s="40">
        <f t="shared" si="102"/>
        <v>0</v>
      </c>
      <c r="BK163" s="40">
        <f t="shared" si="103"/>
        <v>0</v>
      </c>
      <c r="BL163" s="40">
        <v>0</v>
      </c>
      <c r="BM163" s="40">
        <v>0</v>
      </c>
      <c r="BN163" s="40">
        <v>0</v>
      </c>
      <c r="BO163" s="40">
        <v>0</v>
      </c>
      <c r="BP163" s="40">
        <f t="shared" si="104"/>
        <v>0</v>
      </c>
      <c r="BQ163" s="40">
        <f t="shared" si="105"/>
        <v>0</v>
      </c>
      <c r="BR163" s="40">
        <v>0</v>
      </c>
      <c r="BS163" s="40">
        <v>0</v>
      </c>
      <c r="BT163" s="40">
        <v>0</v>
      </c>
      <c r="BU163" s="40">
        <f t="shared" si="106"/>
        <v>0</v>
      </c>
      <c r="BV163" s="40">
        <f t="shared" si="107"/>
        <v>0</v>
      </c>
      <c r="BW163" s="40">
        <v>0</v>
      </c>
      <c r="BX163" s="40">
        <v>0</v>
      </c>
      <c r="BY163" s="40">
        <v>0</v>
      </c>
      <c r="BZ163" s="40">
        <v>0</v>
      </c>
      <c r="CA163" s="40">
        <f t="shared" si="108"/>
        <v>0</v>
      </c>
      <c r="CB163" s="40">
        <f t="shared" si="109"/>
        <v>0</v>
      </c>
      <c r="CC163" s="40">
        <v>0</v>
      </c>
      <c r="CD163" s="40">
        <v>0</v>
      </c>
      <c r="CE163" s="40">
        <f t="shared" si="110"/>
        <v>0</v>
      </c>
      <c r="CF163" s="40">
        <f t="shared" si="111"/>
        <v>0</v>
      </c>
      <c r="CG163" s="44">
        <v>0</v>
      </c>
      <c r="CH163" s="44">
        <v>0</v>
      </c>
      <c r="CI163" s="44">
        <v>0</v>
      </c>
      <c r="CJ163" s="44">
        <f t="shared" si="112"/>
        <v>0</v>
      </c>
      <c r="CK163" s="44">
        <f t="shared" si="113"/>
        <v>0</v>
      </c>
      <c r="CL163" s="44">
        <v>0</v>
      </c>
      <c r="CM163" s="44">
        <v>0</v>
      </c>
      <c r="CN163" s="44">
        <f t="shared" si="114"/>
        <v>0</v>
      </c>
      <c r="CO163" s="44">
        <f t="shared" si="115"/>
        <v>0</v>
      </c>
      <c r="CP163" s="40">
        <v>0</v>
      </c>
      <c r="CQ163" s="40">
        <v>0</v>
      </c>
      <c r="CR163" s="40">
        <v>0</v>
      </c>
      <c r="CS163" s="40">
        <f t="shared" si="116"/>
        <v>0</v>
      </c>
      <c r="CT163" s="40">
        <f t="shared" si="117"/>
        <v>0</v>
      </c>
      <c r="CU163" s="40">
        <v>0</v>
      </c>
      <c r="CV163" s="40">
        <v>0</v>
      </c>
      <c r="CW163" s="40">
        <v>0</v>
      </c>
      <c r="CX163" s="40">
        <v>0</v>
      </c>
      <c r="CY163" s="40">
        <f t="shared" si="118"/>
        <v>0</v>
      </c>
      <c r="CZ163" s="40">
        <f t="shared" si="119"/>
        <v>0</v>
      </c>
      <c r="DA163" s="40">
        <v>0</v>
      </c>
      <c r="DB163" s="40">
        <v>0</v>
      </c>
      <c r="DC163" s="40">
        <f t="shared" si="120"/>
        <v>0</v>
      </c>
      <c r="DD163" s="40">
        <f t="shared" si="121"/>
        <v>0</v>
      </c>
      <c r="DE163" s="44">
        <v>0</v>
      </c>
      <c r="DF163" s="44">
        <v>0</v>
      </c>
      <c r="DG163" s="44">
        <v>0</v>
      </c>
      <c r="DH163" s="44">
        <f t="shared" si="122"/>
        <v>0</v>
      </c>
      <c r="DI163" s="44">
        <f t="shared" si="123"/>
        <v>0</v>
      </c>
      <c r="DJ163" s="43">
        <v>0</v>
      </c>
      <c r="DK163" s="43">
        <v>0</v>
      </c>
      <c r="DL163" s="43">
        <f t="shared" si="124"/>
        <v>0</v>
      </c>
      <c r="DM163" s="43">
        <f t="shared" si="125"/>
        <v>0</v>
      </c>
    </row>
    <row r="164" spans="1:117" ht="14.85" customHeight="1" x14ac:dyDescent="0.25">
      <c r="A164" s="5" t="s">
        <v>551</v>
      </c>
      <c r="B164" s="5" t="s">
        <v>552</v>
      </c>
      <c r="C164" s="5" t="s">
        <v>5025</v>
      </c>
      <c r="D164" s="5" t="s">
        <v>553</v>
      </c>
      <c r="E164" s="5" t="s">
        <v>554</v>
      </c>
      <c r="G164" s="11" t="s">
        <v>3209</v>
      </c>
      <c r="H164" s="5">
        <v>0</v>
      </c>
      <c r="I164" s="5">
        <v>0</v>
      </c>
      <c r="J164" s="5">
        <v>1000</v>
      </c>
      <c r="K164" s="12" t="s">
        <v>2851</v>
      </c>
      <c r="L164" s="6" t="s">
        <v>3899</v>
      </c>
      <c r="M164" s="13"/>
      <c r="N164" s="40">
        <v>3.0168593166409977E-2</v>
      </c>
      <c r="O164" s="40">
        <v>3.0168593166411031E-2</v>
      </c>
      <c r="P164" s="40">
        <v>3.0168593166409324E-2</v>
      </c>
      <c r="Q164" s="40">
        <v>3.0904412511932319E-2</v>
      </c>
      <c r="R164" s="40">
        <f t="shared" si="84"/>
        <v>3.0352548002790664E-2</v>
      </c>
      <c r="S164" s="40">
        <f t="shared" si="85"/>
        <v>3.1861912290913574E-4</v>
      </c>
      <c r="T164" s="40">
        <v>3.0904412511932763E-2</v>
      </c>
      <c r="U164" s="40">
        <v>3.0904412511932541E-2</v>
      </c>
      <c r="V164" s="40">
        <v>3.0168593166411087E-2</v>
      </c>
      <c r="W164" s="40">
        <v>3.0904412511932596E-2</v>
      </c>
      <c r="X164" s="40">
        <f t="shared" si="86"/>
        <v>3.0720457675552246E-2</v>
      </c>
      <c r="Y164" s="40">
        <f t="shared" si="87"/>
        <v>3.186191229088493E-4</v>
      </c>
      <c r="Z164" s="40">
        <v>3.0168593166410268E-2</v>
      </c>
      <c r="AA164" s="40">
        <v>3.0904412511934203E-2</v>
      </c>
      <c r="AB164" s="40">
        <f t="shared" si="88"/>
        <v>3.0536502839172235E-2</v>
      </c>
      <c r="AC164" s="40">
        <f t="shared" si="89"/>
        <v>3.6790967276196726E-4</v>
      </c>
      <c r="AD164" s="40">
        <v>3.0904412511930636E-2</v>
      </c>
      <c r="AE164" s="40">
        <v>3.0168593166410268E-2</v>
      </c>
      <c r="AF164" s="40">
        <f t="shared" si="90"/>
        <v>3.0536502839170452E-2</v>
      </c>
      <c r="AG164" s="40">
        <f t="shared" si="91"/>
        <v>3.6790967276018396E-4</v>
      </c>
      <c r="AH164" s="40">
        <v>3.0168593166232618E-2</v>
      </c>
      <c r="AI164" s="40">
        <v>3.0168593166415777E-2</v>
      </c>
      <c r="AJ164" s="40">
        <v>3.0168593166416027E-2</v>
      </c>
      <c r="AK164" s="40">
        <f t="shared" si="92"/>
        <v>3.0168593166354809E-2</v>
      </c>
      <c r="AL164" s="40">
        <f t="shared" si="93"/>
        <v>8.64009397834028E-14</v>
      </c>
      <c r="AM164" s="40">
        <v>3.0904412512039348E-2</v>
      </c>
      <c r="AN164" s="40">
        <v>3.0904412511933745E-2</v>
      </c>
      <c r="AO164" s="40">
        <v>3.0904412511888892E-2</v>
      </c>
      <c r="AP164" s="40">
        <v>3.1640231857456347E-2</v>
      </c>
      <c r="AQ164" s="40">
        <f t="shared" si="94"/>
        <v>3.1088367348329583E-2</v>
      </c>
      <c r="AR164" s="40">
        <f t="shared" si="95"/>
        <v>3.1861912290053797E-4</v>
      </c>
      <c r="AS164" s="40">
        <v>3.0904412511948393E-2</v>
      </c>
      <c r="AT164" s="40">
        <v>3.0904412511919971E-2</v>
      </c>
      <c r="AU164" s="40">
        <f t="shared" si="96"/>
        <v>3.0904412511934182E-2</v>
      </c>
      <c r="AV164" s="40">
        <f t="shared" si="97"/>
        <v>1.4210854715202004E-14</v>
      </c>
      <c r="AW164" s="44">
        <v>1.4716386910437831E-2</v>
      </c>
      <c r="AX164" s="44">
        <v>1.4422059172240808E-2</v>
      </c>
      <c r="AY164" s="44">
        <v>1.4127731434008707E-2</v>
      </c>
      <c r="AZ164" s="44">
        <f t="shared" si="98"/>
        <v>1.4422059172229116E-2</v>
      </c>
      <c r="BA164" s="44">
        <f t="shared" si="99"/>
        <v>2.403175919243807E-4</v>
      </c>
      <c r="BB164" s="44">
        <v>1.5452206255969759E-2</v>
      </c>
      <c r="BC164" s="44">
        <v>1.5452206255969759E-2</v>
      </c>
      <c r="BD164" s="44">
        <f t="shared" si="100"/>
        <v>1.5452206255969759E-2</v>
      </c>
      <c r="BE164" s="44">
        <f t="shared" si="101"/>
        <v>0</v>
      </c>
      <c r="BF164" s="40">
        <v>5.9574034271883111E-2</v>
      </c>
      <c r="BG164" s="40">
        <v>5.8043560503559397E-2</v>
      </c>
      <c r="BH164" s="40">
        <v>6.6312834406778237E-2</v>
      </c>
      <c r="BI164" s="40">
        <v>5.8369576252538954E-2</v>
      </c>
      <c r="BJ164" s="40">
        <f t="shared" si="102"/>
        <v>6.0575001358689928E-2</v>
      </c>
      <c r="BK164" s="40">
        <f t="shared" si="103"/>
        <v>3.3614266278795203E-3</v>
      </c>
      <c r="BL164" s="40">
        <v>5.2564705949262581E-2</v>
      </c>
      <c r="BM164" s="40">
        <v>5.5023037966366803E-2</v>
      </c>
      <c r="BN164" s="40">
        <v>5.4815610609977701E-2</v>
      </c>
      <c r="BO164" s="40">
        <v>5.4870959139730072E-2</v>
      </c>
      <c r="BP164" s="40">
        <f t="shared" si="104"/>
        <v>5.4318578416334293E-2</v>
      </c>
      <c r="BQ164" s="40">
        <f t="shared" si="105"/>
        <v>1.0154429271851571E-3</v>
      </c>
      <c r="BR164" s="40">
        <v>3.5464082282447858E-2</v>
      </c>
      <c r="BS164" s="40">
        <v>3.4178772803768999E-2</v>
      </c>
      <c r="BT164" s="40">
        <v>3.4787026423283872E-2</v>
      </c>
      <c r="BU164" s="40">
        <f t="shared" si="106"/>
        <v>3.4809960503166905E-2</v>
      </c>
      <c r="BV164" s="40">
        <f t="shared" si="107"/>
        <v>5.2497593151844659E-4</v>
      </c>
      <c r="BW164" s="40">
        <v>3.7952800173547699E-2</v>
      </c>
      <c r="BX164" s="40">
        <v>3.6907887549301598E-2</v>
      </c>
      <c r="BY164" s="40">
        <v>3.7466157029026351E-2</v>
      </c>
      <c r="BZ164" s="40">
        <v>3.7648026416284959E-2</v>
      </c>
      <c r="CA164" s="40">
        <f t="shared" si="108"/>
        <v>3.7493717792040152E-2</v>
      </c>
      <c r="CB164" s="40">
        <f t="shared" si="109"/>
        <v>3.8030397496344366E-4</v>
      </c>
      <c r="CC164" s="40">
        <v>3.5340408746413879E-2</v>
      </c>
      <c r="CD164" s="40">
        <v>3.514224464862778E-2</v>
      </c>
      <c r="CE164" s="40">
        <f t="shared" si="110"/>
        <v>3.5241326697520829E-2</v>
      </c>
      <c r="CF164" s="40">
        <f t="shared" si="111"/>
        <v>9.9082048893049668E-5</v>
      </c>
      <c r="CG164" s="44">
        <v>1.7645648589253146E-2</v>
      </c>
      <c r="CH164" s="44">
        <v>1.8498149562278497E-2</v>
      </c>
      <c r="CI164" s="44">
        <v>1.555329185083747E-2</v>
      </c>
      <c r="CJ164" s="44">
        <f t="shared" si="112"/>
        <v>1.7232363334123035E-2</v>
      </c>
      <c r="CK164" s="44">
        <f t="shared" si="113"/>
        <v>1.2372416260212039E-3</v>
      </c>
      <c r="CL164" s="44">
        <v>2.0500054819466297E-2</v>
      </c>
      <c r="CM164" s="44">
        <v>1.8763512995705039E-2</v>
      </c>
      <c r="CN164" s="44">
        <f t="shared" si="114"/>
        <v>1.9631783907585666E-2</v>
      </c>
      <c r="CO164" s="44">
        <f t="shared" si="115"/>
        <v>8.6827091188062915E-4</v>
      </c>
      <c r="CP164" s="40">
        <v>3.4409285310645382E-2</v>
      </c>
      <c r="CQ164" s="40">
        <v>3.2711801924979918E-2</v>
      </c>
      <c r="CR164" s="40">
        <v>3.3796955303426933E-2</v>
      </c>
      <c r="CS164" s="40">
        <f t="shared" si="116"/>
        <v>3.3639347513017413E-2</v>
      </c>
      <c r="CT164" s="40">
        <f t="shared" si="117"/>
        <v>7.0189867400306956E-4</v>
      </c>
      <c r="CU164" s="40">
        <v>3.4127245338610585E-2</v>
      </c>
      <c r="CV164" s="40">
        <v>3.3158604378129647E-2</v>
      </c>
      <c r="CW164" s="40">
        <v>3.3562051452134298E-2</v>
      </c>
      <c r="CX164" s="40">
        <v>3.3745459438271605E-2</v>
      </c>
      <c r="CY164" s="40">
        <f t="shared" si="118"/>
        <v>3.3648340151786534E-2</v>
      </c>
      <c r="CZ164" s="40">
        <f t="shared" si="119"/>
        <v>3.4859331658156171E-4</v>
      </c>
      <c r="DA164" s="40">
        <v>3.534040874641578E-2</v>
      </c>
      <c r="DB164" s="40">
        <v>3.5142244648616226E-2</v>
      </c>
      <c r="DC164" s="40">
        <f t="shared" si="120"/>
        <v>3.5241326697516007E-2</v>
      </c>
      <c r="DD164" s="40">
        <f t="shared" si="121"/>
        <v>9.9082048899776926E-5</v>
      </c>
      <c r="DE164" s="44">
        <v>1.764564858925383E-2</v>
      </c>
      <c r="DF164" s="44">
        <v>1.8498149562270739E-2</v>
      </c>
      <c r="DG164" s="44">
        <v>1.5553291850836096E-2</v>
      </c>
      <c r="DH164" s="44">
        <f t="shared" si="122"/>
        <v>1.7232363334120222E-2</v>
      </c>
      <c r="DI164" s="44">
        <f t="shared" si="123"/>
        <v>1.237241626019256E-3</v>
      </c>
      <c r="DJ164" s="43">
        <v>2.0500054819472136E-2</v>
      </c>
      <c r="DK164" s="43">
        <v>1.8763512995696442E-2</v>
      </c>
      <c r="DL164" s="43">
        <f t="shared" si="124"/>
        <v>1.9631783907584289E-2</v>
      </c>
      <c r="DM164" s="43">
        <f t="shared" si="125"/>
        <v>8.6827091188784733E-4</v>
      </c>
    </row>
    <row r="165" spans="1:117" ht="14.85" customHeight="1" x14ac:dyDescent="0.25">
      <c r="A165" s="5" t="s">
        <v>555</v>
      </c>
      <c r="B165" s="5" t="s">
        <v>556</v>
      </c>
      <c r="C165" s="5" t="s">
        <v>5026</v>
      </c>
      <c r="D165" s="5" t="s">
        <v>557</v>
      </c>
      <c r="E165" s="5" t="s">
        <v>558</v>
      </c>
      <c r="G165" s="11" t="s">
        <v>2966</v>
      </c>
      <c r="H165" s="5">
        <v>0</v>
      </c>
      <c r="I165" s="5">
        <v>0</v>
      </c>
      <c r="J165" s="5">
        <v>1000</v>
      </c>
      <c r="K165" s="12" t="s">
        <v>2967</v>
      </c>
      <c r="L165" s="6" t="s">
        <v>3900</v>
      </c>
      <c r="M165" s="13"/>
      <c r="N165" s="40">
        <v>0</v>
      </c>
      <c r="O165" s="40">
        <v>0</v>
      </c>
      <c r="P165" s="40">
        <v>0</v>
      </c>
      <c r="Q165" s="40">
        <v>0</v>
      </c>
      <c r="R165" s="40">
        <f t="shared" si="84"/>
        <v>0</v>
      </c>
      <c r="S165" s="40">
        <f t="shared" si="85"/>
        <v>0</v>
      </c>
      <c r="T165" s="40">
        <v>0.06</v>
      </c>
      <c r="U165" s="40">
        <v>0.06</v>
      </c>
      <c r="V165" s="40">
        <v>7.0000000000000007E-2</v>
      </c>
      <c r="W165" s="40">
        <v>7.0000000000000007E-2</v>
      </c>
      <c r="X165" s="40">
        <f t="shared" si="86"/>
        <v>6.5000000000000002E-2</v>
      </c>
      <c r="Y165" s="40">
        <f t="shared" si="87"/>
        <v>5.0000000000000044E-3</v>
      </c>
      <c r="Z165" s="40">
        <v>0</v>
      </c>
      <c r="AA165" s="40">
        <v>0</v>
      </c>
      <c r="AB165" s="40">
        <f t="shared" si="88"/>
        <v>0</v>
      </c>
      <c r="AC165" s="40">
        <f t="shared" si="89"/>
        <v>0</v>
      </c>
      <c r="AD165" s="40">
        <v>0.09</v>
      </c>
      <c r="AE165" s="40">
        <v>0.09</v>
      </c>
      <c r="AF165" s="40">
        <f t="shared" si="90"/>
        <v>0.09</v>
      </c>
      <c r="AG165" s="40">
        <f t="shared" si="91"/>
        <v>0</v>
      </c>
      <c r="AH165" s="40">
        <v>0</v>
      </c>
      <c r="AI165" s="40">
        <v>0</v>
      </c>
      <c r="AJ165" s="40">
        <v>0</v>
      </c>
      <c r="AK165" s="40">
        <f t="shared" si="92"/>
        <v>0</v>
      </c>
      <c r="AL165" s="40">
        <f t="shared" si="93"/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f t="shared" si="94"/>
        <v>0</v>
      </c>
      <c r="AR165" s="40">
        <f t="shared" si="95"/>
        <v>0</v>
      </c>
      <c r="AS165" s="40">
        <v>0</v>
      </c>
      <c r="AT165" s="40">
        <v>0</v>
      </c>
      <c r="AU165" s="40">
        <f t="shared" si="96"/>
        <v>0</v>
      </c>
      <c r="AV165" s="40">
        <f t="shared" si="97"/>
        <v>0</v>
      </c>
      <c r="AW165" s="44">
        <v>0</v>
      </c>
      <c r="AX165" s="44">
        <v>0</v>
      </c>
      <c r="AY165" s="44">
        <v>0</v>
      </c>
      <c r="AZ165" s="44">
        <f t="shared" si="98"/>
        <v>0</v>
      </c>
      <c r="BA165" s="44">
        <f t="shared" si="99"/>
        <v>0</v>
      </c>
      <c r="BB165" s="44">
        <v>0</v>
      </c>
      <c r="BC165" s="44">
        <v>0</v>
      </c>
      <c r="BD165" s="44">
        <f t="shared" si="100"/>
        <v>0</v>
      </c>
      <c r="BE165" s="44">
        <f t="shared" si="101"/>
        <v>0</v>
      </c>
      <c r="BF165" s="40">
        <v>0</v>
      </c>
      <c r="BG165" s="40">
        <v>0</v>
      </c>
      <c r="BH165" s="40">
        <v>0</v>
      </c>
      <c r="BI165" s="40">
        <v>0</v>
      </c>
      <c r="BJ165" s="40">
        <f t="shared" si="102"/>
        <v>0</v>
      </c>
      <c r="BK165" s="40">
        <f t="shared" si="103"/>
        <v>0</v>
      </c>
      <c r="BL165" s="40">
        <v>0</v>
      </c>
      <c r="BM165" s="40">
        <v>0</v>
      </c>
      <c r="BN165" s="40">
        <v>0</v>
      </c>
      <c r="BO165" s="40">
        <v>0</v>
      </c>
      <c r="BP165" s="40">
        <f t="shared" si="104"/>
        <v>0</v>
      </c>
      <c r="BQ165" s="40">
        <f t="shared" si="105"/>
        <v>0</v>
      </c>
      <c r="BR165" s="40">
        <v>0</v>
      </c>
      <c r="BS165" s="40">
        <v>0</v>
      </c>
      <c r="BT165" s="40">
        <v>0</v>
      </c>
      <c r="BU165" s="40">
        <f t="shared" si="106"/>
        <v>0</v>
      </c>
      <c r="BV165" s="40">
        <f t="shared" si="107"/>
        <v>0</v>
      </c>
      <c r="BW165" s="40">
        <v>0</v>
      </c>
      <c r="BX165" s="40">
        <v>0</v>
      </c>
      <c r="BY165" s="40">
        <v>0</v>
      </c>
      <c r="BZ165" s="40">
        <v>0</v>
      </c>
      <c r="CA165" s="40">
        <f t="shared" si="108"/>
        <v>0</v>
      </c>
      <c r="CB165" s="40">
        <f t="shared" si="109"/>
        <v>0</v>
      </c>
      <c r="CC165" s="40">
        <v>0</v>
      </c>
      <c r="CD165" s="40">
        <v>0</v>
      </c>
      <c r="CE165" s="40">
        <f t="shared" si="110"/>
        <v>0</v>
      </c>
      <c r="CF165" s="40">
        <f t="shared" si="111"/>
        <v>0</v>
      </c>
      <c r="CG165" s="44">
        <v>0</v>
      </c>
      <c r="CH165" s="44">
        <v>0</v>
      </c>
      <c r="CI165" s="44">
        <v>0</v>
      </c>
      <c r="CJ165" s="44">
        <f t="shared" si="112"/>
        <v>0</v>
      </c>
      <c r="CK165" s="44">
        <f t="shared" si="113"/>
        <v>0</v>
      </c>
      <c r="CL165" s="44">
        <v>0</v>
      </c>
      <c r="CM165" s="44">
        <v>0</v>
      </c>
      <c r="CN165" s="44">
        <f t="shared" si="114"/>
        <v>0</v>
      </c>
      <c r="CO165" s="44">
        <f t="shared" si="115"/>
        <v>0</v>
      </c>
      <c r="CP165" s="40">
        <v>0</v>
      </c>
      <c r="CQ165" s="40">
        <v>0</v>
      </c>
      <c r="CR165" s="40">
        <v>0</v>
      </c>
      <c r="CS165" s="40">
        <f t="shared" si="116"/>
        <v>0</v>
      </c>
      <c r="CT165" s="40">
        <f t="shared" si="117"/>
        <v>0</v>
      </c>
      <c r="CU165" s="40">
        <v>0</v>
      </c>
      <c r="CV165" s="40">
        <v>0</v>
      </c>
      <c r="CW165" s="40">
        <v>0</v>
      </c>
      <c r="CX165" s="40">
        <v>0</v>
      </c>
      <c r="CY165" s="40">
        <f t="shared" si="118"/>
        <v>0</v>
      </c>
      <c r="CZ165" s="40">
        <f t="shared" si="119"/>
        <v>0</v>
      </c>
      <c r="DA165" s="40">
        <v>0</v>
      </c>
      <c r="DB165" s="40">
        <v>0</v>
      </c>
      <c r="DC165" s="40">
        <f t="shared" si="120"/>
        <v>0</v>
      </c>
      <c r="DD165" s="40">
        <f t="shared" si="121"/>
        <v>0</v>
      </c>
      <c r="DE165" s="44">
        <v>0</v>
      </c>
      <c r="DF165" s="44">
        <v>0</v>
      </c>
      <c r="DG165" s="44">
        <v>0</v>
      </c>
      <c r="DH165" s="44">
        <f t="shared" si="122"/>
        <v>0</v>
      </c>
      <c r="DI165" s="44">
        <f t="shared" si="123"/>
        <v>0</v>
      </c>
      <c r="DJ165" s="43">
        <v>0</v>
      </c>
      <c r="DK165" s="43">
        <v>0</v>
      </c>
      <c r="DL165" s="43">
        <f t="shared" si="124"/>
        <v>0</v>
      </c>
      <c r="DM165" s="43">
        <f t="shared" si="125"/>
        <v>0</v>
      </c>
    </row>
    <row r="166" spans="1:117" ht="14.85" customHeight="1" x14ac:dyDescent="0.25">
      <c r="A166" s="5" t="s">
        <v>559</v>
      </c>
      <c r="B166" s="5" t="s">
        <v>560</v>
      </c>
      <c r="C166" s="5" t="s">
        <v>5027</v>
      </c>
      <c r="D166" s="5" t="s">
        <v>561</v>
      </c>
      <c r="E166" s="5" t="s">
        <v>562</v>
      </c>
      <c r="G166" s="11" t="s">
        <v>3138</v>
      </c>
      <c r="H166" s="5">
        <v>0</v>
      </c>
      <c r="I166" s="5">
        <v>0</v>
      </c>
      <c r="J166" s="5">
        <v>1000</v>
      </c>
      <c r="K166" s="12" t="s">
        <v>3140</v>
      </c>
      <c r="L166" s="6" t="s">
        <v>3901</v>
      </c>
      <c r="M166" s="13"/>
      <c r="N166" s="40">
        <v>0</v>
      </c>
      <c r="O166" s="40">
        <v>0</v>
      </c>
      <c r="P166" s="40">
        <v>0</v>
      </c>
      <c r="Q166" s="40">
        <v>0</v>
      </c>
      <c r="R166" s="40">
        <f t="shared" si="84"/>
        <v>0</v>
      </c>
      <c r="S166" s="40">
        <f t="shared" si="85"/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f t="shared" si="86"/>
        <v>0</v>
      </c>
      <c r="Y166" s="40">
        <f t="shared" si="87"/>
        <v>0</v>
      </c>
      <c r="Z166" s="40">
        <v>0</v>
      </c>
      <c r="AA166" s="40">
        <v>0</v>
      </c>
      <c r="AB166" s="40">
        <f t="shared" si="88"/>
        <v>0</v>
      </c>
      <c r="AC166" s="40">
        <f t="shared" si="89"/>
        <v>0</v>
      </c>
      <c r="AD166" s="40">
        <v>0</v>
      </c>
      <c r="AE166" s="40">
        <v>0</v>
      </c>
      <c r="AF166" s="40">
        <f t="shared" si="90"/>
        <v>0</v>
      </c>
      <c r="AG166" s="40">
        <f t="shared" si="91"/>
        <v>0</v>
      </c>
      <c r="AH166" s="40">
        <v>0</v>
      </c>
      <c r="AI166" s="40">
        <v>0</v>
      </c>
      <c r="AJ166" s="40">
        <v>0</v>
      </c>
      <c r="AK166" s="40">
        <f t="shared" si="92"/>
        <v>0</v>
      </c>
      <c r="AL166" s="40">
        <f t="shared" si="93"/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f t="shared" si="94"/>
        <v>0</v>
      </c>
      <c r="AR166" s="40">
        <f t="shared" si="95"/>
        <v>0</v>
      </c>
      <c r="AS166" s="40">
        <v>0</v>
      </c>
      <c r="AT166" s="40">
        <v>0</v>
      </c>
      <c r="AU166" s="40">
        <f t="shared" si="96"/>
        <v>0</v>
      </c>
      <c r="AV166" s="40">
        <f t="shared" si="97"/>
        <v>0</v>
      </c>
      <c r="AW166" s="44">
        <v>0</v>
      </c>
      <c r="AX166" s="44">
        <v>0</v>
      </c>
      <c r="AY166" s="44">
        <v>0</v>
      </c>
      <c r="AZ166" s="44">
        <f t="shared" si="98"/>
        <v>0</v>
      </c>
      <c r="BA166" s="44">
        <f t="shared" si="99"/>
        <v>0</v>
      </c>
      <c r="BB166" s="44">
        <v>0</v>
      </c>
      <c r="BC166" s="44">
        <v>0</v>
      </c>
      <c r="BD166" s="44">
        <f t="shared" si="100"/>
        <v>0</v>
      </c>
      <c r="BE166" s="44">
        <f t="shared" si="101"/>
        <v>0</v>
      </c>
      <c r="BF166" s="40">
        <v>0</v>
      </c>
      <c r="BG166" s="40">
        <v>0</v>
      </c>
      <c r="BH166" s="40">
        <v>0</v>
      </c>
      <c r="BI166" s="40">
        <v>0</v>
      </c>
      <c r="BJ166" s="40">
        <f t="shared" si="102"/>
        <v>0</v>
      </c>
      <c r="BK166" s="40">
        <f t="shared" si="103"/>
        <v>0</v>
      </c>
      <c r="BL166" s="40">
        <v>0</v>
      </c>
      <c r="BM166" s="40">
        <v>0</v>
      </c>
      <c r="BN166" s="40">
        <v>0</v>
      </c>
      <c r="BO166" s="40">
        <v>0</v>
      </c>
      <c r="BP166" s="40">
        <f t="shared" si="104"/>
        <v>0</v>
      </c>
      <c r="BQ166" s="40">
        <f t="shared" si="105"/>
        <v>0</v>
      </c>
      <c r="BR166" s="40">
        <v>0</v>
      </c>
      <c r="BS166" s="40">
        <v>0</v>
      </c>
      <c r="BT166" s="40">
        <v>0</v>
      </c>
      <c r="BU166" s="40">
        <f t="shared" si="106"/>
        <v>0</v>
      </c>
      <c r="BV166" s="40">
        <f t="shared" si="107"/>
        <v>0</v>
      </c>
      <c r="BW166" s="40">
        <v>0</v>
      </c>
      <c r="BX166" s="40">
        <v>0</v>
      </c>
      <c r="BY166" s="40">
        <v>0</v>
      </c>
      <c r="BZ166" s="40">
        <v>0</v>
      </c>
      <c r="CA166" s="40">
        <f t="shared" si="108"/>
        <v>0</v>
      </c>
      <c r="CB166" s="40">
        <f t="shared" si="109"/>
        <v>0</v>
      </c>
      <c r="CC166" s="40">
        <v>0</v>
      </c>
      <c r="CD166" s="40">
        <v>0</v>
      </c>
      <c r="CE166" s="40">
        <f t="shared" si="110"/>
        <v>0</v>
      </c>
      <c r="CF166" s="40">
        <f t="shared" si="111"/>
        <v>0</v>
      </c>
      <c r="CG166" s="44">
        <v>0</v>
      </c>
      <c r="CH166" s="44">
        <v>0</v>
      </c>
      <c r="CI166" s="44">
        <v>0</v>
      </c>
      <c r="CJ166" s="44">
        <f t="shared" si="112"/>
        <v>0</v>
      </c>
      <c r="CK166" s="44">
        <f t="shared" si="113"/>
        <v>0</v>
      </c>
      <c r="CL166" s="44">
        <v>0</v>
      </c>
      <c r="CM166" s="44">
        <v>0</v>
      </c>
      <c r="CN166" s="44">
        <f t="shared" si="114"/>
        <v>0</v>
      </c>
      <c r="CO166" s="44">
        <f t="shared" si="115"/>
        <v>0</v>
      </c>
      <c r="CP166" s="40">
        <v>0</v>
      </c>
      <c r="CQ166" s="40">
        <v>0</v>
      </c>
      <c r="CR166" s="40">
        <v>0</v>
      </c>
      <c r="CS166" s="40">
        <f t="shared" si="116"/>
        <v>0</v>
      </c>
      <c r="CT166" s="40">
        <f t="shared" si="117"/>
        <v>0</v>
      </c>
      <c r="CU166" s="40">
        <v>0</v>
      </c>
      <c r="CV166" s="40">
        <v>0</v>
      </c>
      <c r="CW166" s="40">
        <v>0</v>
      </c>
      <c r="CX166" s="40">
        <v>0</v>
      </c>
      <c r="CY166" s="40">
        <f t="shared" si="118"/>
        <v>0</v>
      </c>
      <c r="CZ166" s="40">
        <f t="shared" si="119"/>
        <v>0</v>
      </c>
      <c r="DA166" s="40">
        <v>0</v>
      </c>
      <c r="DB166" s="40">
        <v>0</v>
      </c>
      <c r="DC166" s="40">
        <f t="shared" si="120"/>
        <v>0</v>
      </c>
      <c r="DD166" s="40">
        <f t="shared" si="121"/>
        <v>0</v>
      </c>
      <c r="DE166" s="44">
        <v>0</v>
      </c>
      <c r="DF166" s="44">
        <v>0</v>
      </c>
      <c r="DG166" s="44">
        <v>0</v>
      </c>
      <c r="DH166" s="44">
        <f t="shared" si="122"/>
        <v>0</v>
      </c>
      <c r="DI166" s="44">
        <f t="shared" si="123"/>
        <v>0</v>
      </c>
      <c r="DJ166" s="43">
        <v>0</v>
      </c>
      <c r="DK166" s="43">
        <v>0</v>
      </c>
      <c r="DL166" s="43">
        <f t="shared" si="124"/>
        <v>0</v>
      </c>
      <c r="DM166" s="43">
        <f t="shared" si="125"/>
        <v>0</v>
      </c>
    </row>
    <row r="167" spans="1:117" ht="14.85" customHeight="1" x14ac:dyDescent="0.25">
      <c r="A167" s="5" t="s">
        <v>563</v>
      </c>
      <c r="B167" s="5" t="s">
        <v>564</v>
      </c>
      <c r="C167" s="5" t="s">
        <v>5028</v>
      </c>
      <c r="D167" s="5" t="s">
        <v>565</v>
      </c>
      <c r="E167" s="5" t="s">
        <v>566</v>
      </c>
      <c r="G167" s="11" t="s">
        <v>3129</v>
      </c>
      <c r="H167" s="5">
        <v>1</v>
      </c>
      <c r="I167" s="5">
        <v>-1000</v>
      </c>
      <c r="J167" s="5">
        <v>1000</v>
      </c>
      <c r="K167" s="12" t="s">
        <v>3131</v>
      </c>
      <c r="L167" s="6" t="s">
        <v>3902</v>
      </c>
      <c r="M167" s="13"/>
      <c r="N167" s="40">
        <v>9.7432482000385789E-3</v>
      </c>
      <c r="O167" s="40">
        <v>9.7432482000385789E-3</v>
      </c>
      <c r="P167" s="40">
        <v>9.7432482000385789E-3</v>
      </c>
      <c r="Q167" s="40">
        <v>9.980888400036747E-3</v>
      </c>
      <c r="R167" s="40">
        <f t="shared" si="84"/>
        <v>9.802658250038121E-3</v>
      </c>
      <c r="S167" s="40">
        <f t="shared" si="85"/>
        <v>1.0290122507941414E-4</v>
      </c>
      <c r="T167" s="40">
        <v>9.980888400036747E-3</v>
      </c>
      <c r="U167" s="40">
        <v>9.980888400036747E-3</v>
      </c>
      <c r="V167" s="40">
        <v>9.7432482000385789E-3</v>
      </c>
      <c r="W167" s="40">
        <v>9.980888400036747E-3</v>
      </c>
      <c r="X167" s="40">
        <f t="shared" si="86"/>
        <v>9.921478350037205E-3</v>
      </c>
      <c r="Y167" s="40">
        <f t="shared" si="87"/>
        <v>1.0290122507941414E-4</v>
      </c>
      <c r="Z167" s="40">
        <v>9.7432482000385789E-3</v>
      </c>
      <c r="AA167" s="40">
        <v>9.980888400036747E-3</v>
      </c>
      <c r="AB167" s="40">
        <f t="shared" si="88"/>
        <v>9.862068300037663E-3</v>
      </c>
      <c r="AC167" s="40">
        <f t="shared" si="89"/>
        <v>1.1882009999908405E-4</v>
      </c>
      <c r="AD167" s="40">
        <v>9.980888400036747E-3</v>
      </c>
      <c r="AE167" s="40">
        <v>9.7432482000385789E-3</v>
      </c>
      <c r="AF167" s="40">
        <f t="shared" si="90"/>
        <v>9.862068300037663E-3</v>
      </c>
      <c r="AG167" s="40">
        <f t="shared" si="91"/>
        <v>1.1882009999908405E-4</v>
      </c>
      <c r="AH167" s="40">
        <v>9.7432482000385789E-3</v>
      </c>
      <c r="AI167" s="40">
        <v>9.7432482000385789E-3</v>
      </c>
      <c r="AJ167" s="40">
        <v>9.7432482000385789E-3</v>
      </c>
      <c r="AK167" s="40">
        <f t="shared" si="92"/>
        <v>9.7432482000385789E-3</v>
      </c>
      <c r="AL167" s="40">
        <f t="shared" si="93"/>
        <v>0</v>
      </c>
      <c r="AM167" s="40">
        <v>9.980888400036747E-3</v>
      </c>
      <c r="AN167" s="40">
        <v>9.980888400036747E-3</v>
      </c>
      <c r="AO167" s="40">
        <v>9.980888400036747E-3</v>
      </c>
      <c r="AP167" s="40">
        <v>1.0218528600034915E-2</v>
      </c>
      <c r="AQ167" s="40">
        <f t="shared" si="94"/>
        <v>1.0040298450036289E-2</v>
      </c>
      <c r="AR167" s="40">
        <f t="shared" si="95"/>
        <v>1.0290122507941414E-4</v>
      </c>
      <c r="AS167" s="40">
        <v>9.980888400036747E-3</v>
      </c>
      <c r="AT167" s="40">
        <v>9.980888400036747E-3</v>
      </c>
      <c r="AU167" s="40">
        <f t="shared" si="96"/>
        <v>9.980888400036747E-3</v>
      </c>
      <c r="AV167" s="40">
        <f t="shared" si="97"/>
        <v>0</v>
      </c>
      <c r="AW167" s="44">
        <v>4.752803999963362E-3</v>
      </c>
      <c r="AX167" s="44">
        <v>4.6577479199640948E-3</v>
      </c>
      <c r="AY167" s="44">
        <v>4.5626918399648275E-3</v>
      </c>
      <c r="AZ167" s="44">
        <f t="shared" si="98"/>
        <v>4.6577479199640948E-3</v>
      </c>
      <c r="BA167" s="44">
        <f t="shared" si="99"/>
        <v>7.7612964315794102E-5</v>
      </c>
      <c r="BB167" s="44">
        <v>4.9904441999615301E-3</v>
      </c>
      <c r="BC167" s="44">
        <v>4.9904441999615301E-3</v>
      </c>
      <c r="BD167" s="44">
        <f t="shared" si="100"/>
        <v>4.9904441999615301E-3</v>
      </c>
      <c r="BE167" s="44">
        <f t="shared" si="101"/>
        <v>0</v>
      </c>
      <c r="BF167" s="40">
        <v>1.9240028826857269E-2</v>
      </c>
      <c r="BG167" s="40">
        <v>1.8745747051525541E-2</v>
      </c>
      <c r="BH167" s="40">
        <v>2.1416391573438887E-2</v>
      </c>
      <c r="BI167" s="40">
        <v>1.8851037090826139E-2</v>
      </c>
      <c r="BJ167" s="40">
        <f t="shared" si="102"/>
        <v>1.9563301135661959E-2</v>
      </c>
      <c r="BK167" s="40">
        <f t="shared" si="103"/>
        <v>1.0856062714301878E-3</v>
      </c>
      <c r="BL167" s="40">
        <v>1.6976296302573246E-2</v>
      </c>
      <c r="BM167" s="40">
        <v>1.7770239157925971E-2</v>
      </c>
      <c r="BN167" s="40">
        <v>1.770324842334503E-2</v>
      </c>
      <c r="BO167" s="40">
        <v>1.7721123783303483E-2</v>
      </c>
      <c r="BP167" s="40">
        <f t="shared" si="104"/>
        <v>1.7542726916786933E-2</v>
      </c>
      <c r="BQ167" s="40">
        <f t="shared" si="105"/>
        <v>3.2794742590741869E-4</v>
      </c>
      <c r="BR167" s="40">
        <v>1.145347925103124E-2</v>
      </c>
      <c r="BS167" s="40">
        <v>1.1038375729413019E-2</v>
      </c>
      <c r="BT167" s="40">
        <v>1.1234817305307843E-2</v>
      </c>
      <c r="BU167" s="40">
        <f t="shared" si="106"/>
        <v>1.12422240952507E-2</v>
      </c>
      <c r="BV167" s="40">
        <f t="shared" si="107"/>
        <v>1.6954621556359472E-4</v>
      </c>
      <c r="BW167" s="40">
        <v>1.2257235527613375E-2</v>
      </c>
      <c r="BX167" s="40">
        <v>1.191977056896576E-2</v>
      </c>
      <c r="BY167" s="40">
        <v>1.2100069268058178E-2</v>
      </c>
      <c r="BZ167" s="40">
        <v>1.2158805801504968E-2</v>
      </c>
      <c r="CA167" s="40">
        <f t="shared" si="108"/>
        <v>1.210897029153557E-2</v>
      </c>
      <c r="CB167" s="40">
        <f t="shared" si="109"/>
        <v>1.2282296357212229E-4</v>
      </c>
      <c r="CC167" s="40">
        <v>1.1413537648422789E-2</v>
      </c>
      <c r="CD167" s="40">
        <v>1.1349538575700535E-2</v>
      </c>
      <c r="CE167" s="40">
        <f t="shared" si="110"/>
        <v>1.1381538112061662E-2</v>
      </c>
      <c r="CF167" s="40">
        <f t="shared" si="111"/>
        <v>3.1999536361126957E-5</v>
      </c>
      <c r="CG167" s="44">
        <v>5.6988382888221167E-3</v>
      </c>
      <c r="CH167" s="44">
        <v>5.9741619846818139E-3</v>
      </c>
      <c r="CI167" s="44">
        <v>5.0230908015009845E-3</v>
      </c>
      <c r="CJ167" s="44">
        <f t="shared" si="112"/>
        <v>5.5653636916683054E-3</v>
      </c>
      <c r="CK167" s="44">
        <f t="shared" si="113"/>
        <v>3.9957952894951538E-4</v>
      </c>
      <c r="CL167" s="44">
        <v>6.6206972634290651E-3</v>
      </c>
      <c r="CM167" s="44">
        <v>6.0598637534212685E-3</v>
      </c>
      <c r="CN167" s="44">
        <f t="shared" si="114"/>
        <v>6.3402805084251668E-3</v>
      </c>
      <c r="CO167" s="44">
        <f t="shared" si="115"/>
        <v>2.8041675500389829E-4</v>
      </c>
      <c r="CP167" s="40">
        <v>1.1112822043628512E-2</v>
      </c>
      <c r="CQ167" s="40">
        <v>1.0564602845988702E-2</v>
      </c>
      <c r="CR167" s="40">
        <v>1.0915063957668281E-2</v>
      </c>
      <c r="CS167" s="40">
        <f t="shared" si="116"/>
        <v>1.0864162949095165E-2</v>
      </c>
      <c r="CT167" s="40">
        <f t="shared" si="117"/>
        <v>2.26685180622127E-4</v>
      </c>
      <c r="CU167" s="40">
        <v>1.1021734420410212E-2</v>
      </c>
      <c r="CV167" s="40">
        <v>1.0708902156579825E-2</v>
      </c>
      <c r="CW167" s="40">
        <v>1.08391994149315E-2</v>
      </c>
      <c r="CX167" s="40">
        <v>1.0898432854219209E-2</v>
      </c>
      <c r="CY167" s="40">
        <f t="shared" si="118"/>
        <v>1.0867067211535186E-2</v>
      </c>
      <c r="CZ167" s="40">
        <f t="shared" si="119"/>
        <v>1.1258169005076886E-4</v>
      </c>
      <c r="DA167" s="40">
        <v>1.1413537648422789E-2</v>
      </c>
      <c r="DB167" s="40">
        <v>1.1349538575700535E-2</v>
      </c>
      <c r="DC167" s="40">
        <f t="shared" si="120"/>
        <v>1.1381538112061662E-2</v>
      </c>
      <c r="DD167" s="40">
        <f t="shared" si="121"/>
        <v>3.1999536361126957E-5</v>
      </c>
      <c r="DE167" s="44">
        <v>5.6988382888221167E-3</v>
      </c>
      <c r="DF167" s="44">
        <v>5.9741619846818139E-3</v>
      </c>
      <c r="DG167" s="44">
        <v>5.0230908015009845E-3</v>
      </c>
      <c r="DH167" s="44">
        <f t="shared" si="122"/>
        <v>5.5653636916683054E-3</v>
      </c>
      <c r="DI167" s="44">
        <f t="shared" si="123"/>
        <v>3.9957952894951538E-4</v>
      </c>
      <c r="DJ167" s="43">
        <v>6.6206972634290651E-3</v>
      </c>
      <c r="DK167" s="43">
        <v>6.0598637534212685E-3</v>
      </c>
      <c r="DL167" s="43">
        <f t="shared" si="124"/>
        <v>6.3402805084251668E-3</v>
      </c>
      <c r="DM167" s="43">
        <f t="shared" si="125"/>
        <v>2.8041675500389829E-4</v>
      </c>
    </row>
    <row r="168" spans="1:117" ht="14.85" customHeight="1" x14ac:dyDescent="0.25">
      <c r="A168" s="5" t="s">
        <v>567</v>
      </c>
      <c r="B168" s="5" t="s">
        <v>568</v>
      </c>
      <c r="C168" s="5" t="s">
        <v>5029</v>
      </c>
      <c r="D168" s="5" t="s">
        <v>63</v>
      </c>
      <c r="E168" s="5" t="s">
        <v>64</v>
      </c>
      <c r="G168" s="11" t="s">
        <v>3233</v>
      </c>
      <c r="H168" s="5">
        <v>0</v>
      </c>
      <c r="I168" s="5">
        <v>0</v>
      </c>
      <c r="J168" s="5">
        <v>1000</v>
      </c>
      <c r="L168" s="6" t="s">
        <v>3903</v>
      </c>
      <c r="M168" s="13"/>
      <c r="N168" s="40">
        <v>0</v>
      </c>
      <c r="O168" s="40">
        <v>0</v>
      </c>
      <c r="P168" s="40">
        <v>0</v>
      </c>
      <c r="Q168" s="40">
        <v>0</v>
      </c>
      <c r="R168" s="40">
        <f t="shared" si="84"/>
        <v>0</v>
      </c>
      <c r="S168" s="40">
        <f t="shared" si="85"/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f t="shared" si="86"/>
        <v>0</v>
      </c>
      <c r="Y168" s="40">
        <f t="shared" si="87"/>
        <v>0</v>
      </c>
      <c r="Z168" s="40">
        <v>0</v>
      </c>
      <c r="AA168" s="40">
        <v>0</v>
      </c>
      <c r="AB168" s="40">
        <f t="shared" si="88"/>
        <v>0</v>
      </c>
      <c r="AC168" s="40">
        <f t="shared" si="89"/>
        <v>0</v>
      </c>
      <c r="AD168" s="40">
        <v>0</v>
      </c>
      <c r="AE168" s="40">
        <v>0</v>
      </c>
      <c r="AF168" s="40">
        <f t="shared" si="90"/>
        <v>0</v>
      </c>
      <c r="AG168" s="40">
        <f t="shared" si="91"/>
        <v>0</v>
      </c>
      <c r="AH168" s="40">
        <v>0</v>
      </c>
      <c r="AI168" s="40">
        <v>0</v>
      </c>
      <c r="AJ168" s="40">
        <v>0</v>
      </c>
      <c r="AK168" s="40">
        <f t="shared" si="92"/>
        <v>0</v>
      </c>
      <c r="AL168" s="40">
        <f t="shared" si="93"/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f t="shared" si="94"/>
        <v>0</v>
      </c>
      <c r="AR168" s="40">
        <f t="shared" si="95"/>
        <v>0</v>
      </c>
      <c r="AS168" s="40">
        <v>0</v>
      </c>
      <c r="AT168" s="40">
        <v>0</v>
      </c>
      <c r="AU168" s="40">
        <f t="shared" si="96"/>
        <v>0</v>
      </c>
      <c r="AV168" s="40">
        <f t="shared" si="97"/>
        <v>0</v>
      </c>
      <c r="AW168" s="44">
        <v>0</v>
      </c>
      <c r="AX168" s="44">
        <v>0</v>
      </c>
      <c r="AY168" s="44">
        <v>0</v>
      </c>
      <c r="AZ168" s="44">
        <f t="shared" si="98"/>
        <v>0</v>
      </c>
      <c r="BA168" s="44">
        <f t="shared" si="99"/>
        <v>0</v>
      </c>
      <c r="BB168" s="44">
        <v>0</v>
      </c>
      <c r="BC168" s="44">
        <v>0</v>
      </c>
      <c r="BD168" s="44">
        <f t="shared" si="100"/>
        <v>0</v>
      </c>
      <c r="BE168" s="44">
        <f t="shared" si="101"/>
        <v>0</v>
      </c>
      <c r="BF168" s="40">
        <v>0</v>
      </c>
      <c r="BG168" s="40">
        <v>0</v>
      </c>
      <c r="BH168" s="40">
        <v>0</v>
      </c>
      <c r="BI168" s="40">
        <v>0</v>
      </c>
      <c r="BJ168" s="40">
        <f t="shared" si="102"/>
        <v>0</v>
      </c>
      <c r="BK168" s="40">
        <f t="shared" si="103"/>
        <v>0</v>
      </c>
      <c r="BL168" s="40">
        <v>0</v>
      </c>
      <c r="BM168" s="40">
        <v>0</v>
      </c>
      <c r="BN168" s="40">
        <v>0</v>
      </c>
      <c r="BO168" s="40">
        <v>0</v>
      </c>
      <c r="BP168" s="40">
        <f t="shared" si="104"/>
        <v>0</v>
      </c>
      <c r="BQ168" s="40">
        <f t="shared" si="105"/>
        <v>0</v>
      </c>
      <c r="BR168" s="40">
        <v>0</v>
      </c>
      <c r="BS168" s="40">
        <v>0</v>
      </c>
      <c r="BT168" s="40">
        <v>0</v>
      </c>
      <c r="BU168" s="40">
        <f t="shared" si="106"/>
        <v>0</v>
      </c>
      <c r="BV168" s="40">
        <f t="shared" si="107"/>
        <v>0</v>
      </c>
      <c r="BW168" s="40">
        <v>0</v>
      </c>
      <c r="BX168" s="40">
        <v>0</v>
      </c>
      <c r="BY168" s="40">
        <v>0</v>
      </c>
      <c r="BZ168" s="40">
        <v>0</v>
      </c>
      <c r="CA168" s="40">
        <f t="shared" si="108"/>
        <v>0</v>
      </c>
      <c r="CB168" s="40">
        <f t="shared" si="109"/>
        <v>0</v>
      </c>
      <c r="CC168" s="40">
        <v>0</v>
      </c>
      <c r="CD168" s="40">
        <v>0</v>
      </c>
      <c r="CE168" s="40">
        <f t="shared" si="110"/>
        <v>0</v>
      </c>
      <c r="CF168" s="40">
        <f t="shared" si="111"/>
        <v>0</v>
      </c>
      <c r="CG168" s="44">
        <v>0</v>
      </c>
      <c r="CH168" s="44">
        <v>0</v>
      </c>
      <c r="CI168" s="44">
        <v>0</v>
      </c>
      <c r="CJ168" s="44">
        <f t="shared" si="112"/>
        <v>0</v>
      </c>
      <c r="CK168" s="44">
        <f t="shared" si="113"/>
        <v>0</v>
      </c>
      <c r="CL168" s="44">
        <v>0</v>
      </c>
      <c r="CM168" s="44">
        <v>0</v>
      </c>
      <c r="CN168" s="44">
        <f t="shared" si="114"/>
        <v>0</v>
      </c>
      <c r="CO168" s="44">
        <f t="shared" si="115"/>
        <v>0</v>
      </c>
      <c r="CP168" s="40">
        <v>0</v>
      </c>
      <c r="CQ168" s="40">
        <v>0</v>
      </c>
      <c r="CR168" s="40">
        <v>0</v>
      </c>
      <c r="CS168" s="40">
        <f t="shared" si="116"/>
        <v>0</v>
      </c>
      <c r="CT168" s="40">
        <f t="shared" si="117"/>
        <v>0</v>
      </c>
      <c r="CU168" s="40">
        <v>0</v>
      </c>
      <c r="CV168" s="40">
        <v>0</v>
      </c>
      <c r="CW168" s="40">
        <v>0</v>
      </c>
      <c r="CX168" s="40">
        <v>0</v>
      </c>
      <c r="CY168" s="40">
        <f t="shared" si="118"/>
        <v>0</v>
      </c>
      <c r="CZ168" s="40">
        <f t="shared" si="119"/>
        <v>0</v>
      </c>
      <c r="DA168" s="40">
        <v>0</v>
      </c>
      <c r="DB168" s="40">
        <v>0</v>
      </c>
      <c r="DC168" s="40">
        <f t="shared" si="120"/>
        <v>0</v>
      </c>
      <c r="DD168" s="40">
        <f t="shared" si="121"/>
        <v>0</v>
      </c>
      <c r="DE168" s="44">
        <v>0</v>
      </c>
      <c r="DF168" s="44">
        <v>0</v>
      </c>
      <c r="DG168" s="44">
        <v>0</v>
      </c>
      <c r="DH168" s="44">
        <f t="shared" si="122"/>
        <v>0</v>
      </c>
      <c r="DI168" s="44">
        <f t="shared" si="123"/>
        <v>0</v>
      </c>
      <c r="DJ168" s="43">
        <v>0</v>
      </c>
      <c r="DK168" s="43">
        <v>0</v>
      </c>
      <c r="DL168" s="43">
        <f t="shared" si="124"/>
        <v>0</v>
      </c>
      <c r="DM168" s="43">
        <f t="shared" si="125"/>
        <v>0</v>
      </c>
    </row>
    <row r="169" spans="1:117" ht="14.85" customHeight="1" x14ac:dyDescent="0.25">
      <c r="A169" s="5" t="s">
        <v>569</v>
      </c>
      <c r="B169" s="5" t="s">
        <v>570</v>
      </c>
      <c r="C169" s="5" t="s">
        <v>5030</v>
      </c>
      <c r="D169" s="5" t="s">
        <v>141</v>
      </c>
      <c r="E169" s="5" t="s">
        <v>142</v>
      </c>
      <c r="G169" s="11" t="s">
        <v>3222</v>
      </c>
      <c r="H169" s="5">
        <v>1</v>
      </c>
      <c r="I169" s="5">
        <v>-1000</v>
      </c>
      <c r="J169" s="5">
        <v>1000</v>
      </c>
      <c r="K169" s="12" t="s">
        <v>3413</v>
      </c>
      <c r="L169" s="6" t="s">
        <v>3904</v>
      </c>
      <c r="M169" s="13"/>
      <c r="N169" s="40">
        <v>0</v>
      </c>
      <c r="O169" s="40">
        <v>0</v>
      </c>
      <c r="P169" s="40">
        <v>0</v>
      </c>
      <c r="Q169" s="40">
        <v>0</v>
      </c>
      <c r="R169" s="40">
        <f t="shared" si="84"/>
        <v>0</v>
      </c>
      <c r="S169" s="40">
        <f t="shared" si="85"/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f t="shared" si="86"/>
        <v>0</v>
      </c>
      <c r="Y169" s="40">
        <f t="shared" si="87"/>
        <v>0</v>
      </c>
      <c r="Z169" s="40">
        <v>0</v>
      </c>
      <c r="AA169" s="40">
        <v>0</v>
      </c>
      <c r="AB169" s="40">
        <f t="shared" si="88"/>
        <v>0</v>
      </c>
      <c r="AC169" s="40">
        <f t="shared" si="89"/>
        <v>0</v>
      </c>
      <c r="AD169" s="40">
        <v>0</v>
      </c>
      <c r="AE169" s="40">
        <v>0</v>
      </c>
      <c r="AF169" s="40">
        <f t="shared" si="90"/>
        <v>0</v>
      </c>
      <c r="AG169" s="40">
        <f t="shared" si="91"/>
        <v>0</v>
      </c>
      <c r="AH169" s="40">
        <v>0</v>
      </c>
      <c r="AI169" s="40">
        <v>0</v>
      </c>
      <c r="AJ169" s="40">
        <v>0</v>
      </c>
      <c r="AK169" s="40">
        <f t="shared" si="92"/>
        <v>0</v>
      </c>
      <c r="AL169" s="40">
        <f t="shared" si="93"/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f t="shared" si="94"/>
        <v>0</v>
      </c>
      <c r="AR169" s="40">
        <f t="shared" si="95"/>
        <v>0</v>
      </c>
      <c r="AS169" s="40">
        <v>0</v>
      </c>
      <c r="AT169" s="40">
        <v>0</v>
      </c>
      <c r="AU169" s="40">
        <f t="shared" si="96"/>
        <v>0</v>
      </c>
      <c r="AV169" s="40">
        <f t="shared" si="97"/>
        <v>0</v>
      </c>
      <c r="AW169" s="44">
        <v>0</v>
      </c>
      <c r="AX169" s="44">
        <v>0</v>
      </c>
      <c r="AY169" s="44">
        <v>0</v>
      </c>
      <c r="AZ169" s="44">
        <f t="shared" si="98"/>
        <v>0</v>
      </c>
      <c r="BA169" s="44">
        <f t="shared" si="99"/>
        <v>0</v>
      </c>
      <c r="BB169" s="44">
        <v>0</v>
      </c>
      <c r="BC169" s="44">
        <v>0</v>
      </c>
      <c r="BD169" s="44">
        <f t="shared" si="100"/>
        <v>0</v>
      </c>
      <c r="BE169" s="44">
        <f t="shared" si="101"/>
        <v>0</v>
      </c>
      <c r="BF169" s="40">
        <v>0</v>
      </c>
      <c r="BG169" s="40">
        <v>0</v>
      </c>
      <c r="BH169" s="40">
        <v>0</v>
      </c>
      <c r="BI169" s="40">
        <v>0</v>
      </c>
      <c r="BJ169" s="40">
        <f t="shared" si="102"/>
        <v>0</v>
      </c>
      <c r="BK169" s="40">
        <f t="shared" si="103"/>
        <v>0</v>
      </c>
      <c r="BL169" s="40">
        <v>0</v>
      </c>
      <c r="BM169" s="40">
        <v>0</v>
      </c>
      <c r="BN169" s="40">
        <v>0</v>
      </c>
      <c r="BO169" s="40">
        <v>0</v>
      </c>
      <c r="BP169" s="40">
        <f t="shared" si="104"/>
        <v>0</v>
      </c>
      <c r="BQ169" s="40">
        <f t="shared" si="105"/>
        <v>0</v>
      </c>
      <c r="BR169" s="40">
        <v>0</v>
      </c>
      <c r="BS169" s="40">
        <v>0</v>
      </c>
      <c r="BT169" s="40">
        <v>0</v>
      </c>
      <c r="BU169" s="40">
        <f t="shared" si="106"/>
        <v>0</v>
      </c>
      <c r="BV169" s="40">
        <f t="shared" si="107"/>
        <v>0</v>
      </c>
      <c r="BW169" s="40">
        <v>0</v>
      </c>
      <c r="BX169" s="40">
        <v>0</v>
      </c>
      <c r="BY169" s="40">
        <v>0</v>
      </c>
      <c r="BZ169" s="40">
        <v>0</v>
      </c>
      <c r="CA169" s="40">
        <f t="shared" si="108"/>
        <v>0</v>
      </c>
      <c r="CB169" s="40">
        <f t="shared" si="109"/>
        <v>0</v>
      </c>
      <c r="CC169" s="40">
        <v>0</v>
      </c>
      <c r="CD169" s="40">
        <v>0</v>
      </c>
      <c r="CE169" s="40">
        <f t="shared" si="110"/>
        <v>0</v>
      </c>
      <c r="CF169" s="40">
        <f t="shared" si="111"/>
        <v>0</v>
      </c>
      <c r="CG169" s="44">
        <v>0</v>
      </c>
      <c r="CH169" s="44">
        <v>0</v>
      </c>
      <c r="CI169" s="44">
        <v>0</v>
      </c>
      <c r="CJ169" s="44">
        <f t="shared" si="112"/>
        <v>0</v>
      </c>
      <c r="CK169" s="44">
        <f t="shared" si="113"/>
        <v>0</v>
      </c>
      <c r="CL169" s="44">
        <v>0</v>
      </c>
      <c r="CM169" s="44">
        <v>0</v>
      </c>
      <c r="CN169" s="44">
        <f t="shared" si="114"/>
        <v>0</v>
      </c>
      <c r="CO169" s="44">
        <f t="shared" si="115"/>
        <v>0</v>
      </c>
      <c r="CP169" s="40">
        <v>0</v>
      </c>
      <c r="CQ169" s="40">
        <v>0</v>
      </c>
      <c r="CR169" s="40">
        <v>0</v>
      </c>
      <c r="CS169" s="40">
        <f t="shared" si="116"/>
        <v>0</v>
      </c>
      <c r="CT169" s="40">
        <f t="shared" si="117"/>
        <v>0</v>
      </c>
      <c r="CU169" s="40">
        <v>0</v>
      </c>
      <c r="CV169" s="40">
        <v>0</v>
      </c>
      <c r="CW169" s="40">
        <v>0</v>
      </c>
      <c r="CX169" s="40">
        <v>0</v>
      </c>
      <c r="CY169" s="40">
        <f t="shared" si="118"/>
        <v>0</v>
      </c>
      <c r="CZ169" s="40">
        <f t="shared" si="119"/>
        <v>0</v>
      </c>
      <c r="DA169" s="40">
        <v>0</v>
      </c>
      <c r="DB169" s="40">
        <v>0</v>
      </c>
      <c r="DC169" s="40">
        <f t="shared" si="120"/>
        <v>0</v>
      </c>
      <c r="DD169" s="40">
        <f t="shared" si="121"/>
        <v>0</v>
      </c>
      <c r="DE169" s="44">
        <v>0</v>
      </c>
      <c r="DF169" s="44">
        <v>0</v>
      </c>
      <c r="DG169" s="44">
        <v>0</v>
      </c>
      <c r="DH169" s="44">
        <f t="shared" si="122"/>
        <v>0</v>
      </c>
      <c r="DI169" s="44">
        <f t="shared" si="123"/>
        <v>0</v>
      </c>
      <c r="DJ169" s="43">
        <v>0</v>
      </c>
      <c r="DK169" s="43">
        <v>0</v>
      </c>
      <c r="DL169" s="43">
        <f t="shared" si="124"/>
        <v>0</v>
      </c>
      <c r="DM169" s="43">
        <f t="shared" si="125"/>
        <v>0</v>
      </c>
    </row>
    <row r="170" spans="1:117" ht="14.85" customHeight="1" x14ac:dyDescent="0.25">
      <c r="A170" s="5" t="s">
        <v>571</v>
      </c>
      <c r="B170" s="5" t="s">
        <v>572</v>
      </c>
      <c r="C170" s="5" t="s">
        <v>5031</v>
      </c>
      <c r="D170" s="5" t="s">
        <v>573</v>
      </c>
      <c r="E170" s="5" t="s">
        <v>574</v>
      </c>
      <c r="G170" s="11" t="s">
        <v>3199</v>
      </c>
      <c r="H170" s="5">
        <v>1</v>
      </c>
      <c r="I170" s="5">
        <v>-1000</v>
      </c>
      <c r="J170" s="5">
        <v>1000</v>
      </c>
      <c r="K170" s="12" t="s">
        <v>2793</v>
      </c>
      <c r="L170" s="6" t="s">
        <v>3905</v>
      </c>
      <c r="M170" s="10"/>
      <c r="N170" s="40">
        <v>-8.5609401549163522E-2</v>
      </c>
      <c r="O170" s="40">
        <v>-8.5609401549163522E-2</v>
      </c>
      <c r="P170" s="40">
        <v>-8.5609401549163522E-2</v>
      </c>
      <c r="Q170" s="40">
        <v>-8.7697435733275597E-2</v>
      </c>
      <c r="R170" s="40">
        <f t="shared" si="84"/>
        <v>-8.6131410095191541E-2</v>
      </c>
      <c r="S170" s="40">
        <f t="shared" si="85"/>
        <v>9.0414532370568549E-4</v>
      </c>
      <c r="T170" s="40">
        <v>-8.7697435733275597E-2</v>
      </c>
      <c r="U170" s="40">
        <v>-8.7697435733275597E-2</v>
      </c>
      <c r="V170" s="40">
        <v>-8.5609401549163522E-2</v>
      </c>
      <c r="W170" s="40">
        <v>-8.7697435733275597E-2</v>
      </c>
      <c r="X170" s="40">
        <f t="shared" si="86"/>
        <v>-8.7175427187247578E-2</v>
      </c>
      <c r="Y170" s="40">
        <f t="shared" si="87"/>
        <v>9.0414532370568549E-4</v>
      </c>
      <c r="Z170" s="40">
        <v>-8.5609401549163522E-2</v>
      </c>
      <c r="AA170" s="40">
        <v>-8.7697435733275597E-2</v>
      </c>
      <c r="AB170" s="40">
        <f t="shared" si="88"/>
        <v>-8.665341864121956E-2</v>
      </c>
      <c r="AC170" s="40">
        <f t="shared" si="89"/>
        <v>1.0440170920560377E-3</v>
      </c>
      <c r="AD170" s="40">
        <v>-8.7697435733275597E-2</v>
      </c>
      <c r="AE170" s="40">
        <v>-8.5609401549163522E-2</v>
      </c>
      <c r="AF170" s="40">
        <f t="shared" si="90"/>
        <v>-8.665341864121956E-2</v>
      </c>
      <c r="AG170" s="40">
        <f t="shared" si="91"/>
        <v>1.0440170920560377E-3</v>
      </c>
      <c r="AH170" s="40">
        <v>-8.5609401548595088E-2</v>
      </c>
      <c r="AI170" s="40">
        <v>-8.5609401549163522E-2</v>
      </c>
      <c r="AJ170" s="40">
        <v>-8.5609401549163522E-2</v>
      </c>
      <c r="AK170" s="40">
        <f t="shared" si="92"/>
        <v>-8.5609401548974048E-2</v>
      </c>
      <c r="AL170" s="40">
        <f t="shared" si="93"/>
        <v>2.6796244632196044E-13</v>
      </c>
      <c r="AM170" s="40">
        <v>-8.7697435733730345E-2</v>
      </c>
      <c r="AN170" s="40">
        <v>-8.7697435733275597E-2</v>
      </c>
      <c r="AO170" s="40">
        <v>-8.769743573316191E-2</v>
      </c>
      <c r="AP170" s="40">
        <v>-8.9785469917501359E-2</v>
      </c>
      <c r="AQ170" s="40">
        <f t="shared" si="94"/>
        <v>-8.8219444279417303E-2</v>
      </c>
      <c r="AR170" s="40">
        <f t="shared" si="95"/>
        <v>9.0414532370568538E-4</v>
      </c>
      <c r="AS170" s="40">
        <v>-8.7697435733389284E-2</v>
      </c>
      <c r="AT170" s="40">
        <v>-8.7697435733275597E-2</v>
      </c>
      <c r="AU170" s="40">
        <f t="shared" si="96"/>
        <v>-8.7697435733332441E-2</v>
      </c>
      <c r="AV170" s="40">
        <f t="shared" si="97"/>
        <v>5.6843418860808015E-14</v>
      </c>
      <c r="AW170" s="44">
        <v>-4.176068368246888E-2</v>
      </c>
      <c r="AX170" s="44">
        <v>-4.0925470008914999E-2</v>
      </c>
      <c r="AY170" s="44">
        <v>-4.0090256335133745E-2</v>
      </c>
      <c r="AZ170" s="44">
        <f t="shared" si="98"/>
        <v>-4.0925470008839206E-2</v>
      </c>
      <c r="BA170" s="44">
        <f t="shared" si="99"/>
        <v>6.8194910889365435E-4</v>
      </c>
      <c r="BB170" s="44">
        <v>-4.3848717866694642E-2</v>
      </c>
      <c r="BC170" s="44">
        <v>-4.3848717866694642E-2</v>
      </c>
      <c r="BD170" s="44">
        <f t="shared" si="100"/>
        <v>-4.3848717866694642E-2</v>
      </c>
      <c r="BE170" s="44">
        <f t="shared" si="101"/>
        <v>0</v>
      </c>
      <c r="BF170" s="40">
        <v>-0.16905320688158554</v>
      </c>
      <c r="BG170" s="40">
        <v>-0.16471018224433465</v>
      </c>
      <c r="BH170" s="40">
        <v>-0.18817589661148304</v>
      </c>
      <c r="BI170" s="40">
        <v>-0.16563531697011058</v>
      </c>
      <c r="BJ170" s="40">
        <f t="shared" si="102"/>
        <v>-0.17189365067687845</v>
      </c>
      <c r="BK170" s="40">
        <f t="shared" si="103"/>
        <v>9.5387186395210592E-3</v>
      </c>
      <c r="BL170" s="40">
        <v>-0.14916283945035502</v>
      </c>
      <c r="BM170" s="40">
        <v>-0.15613884697029334</v>
      </c>
      <c r="BN170" s="40">
        <v>-0.15555023046613314</v>
      </c>
      <c r="BO170" s="40">
        <v>-0.15570729296098307</v>
      </c>
      <c r="BP170" s="40">
        <f t="shared" si="104"/>
        <v>-0.15413980246194114</v>
      </c>
      <c r="BQ170" s="40">
        <f t="shared" si="105"/>
        <v>2.8815218802164776E-3</v>
      </c>
      <c r="BR170" s="40">
        <v>-0.10063640833186582</v>
      </c>
      <c r="BS170" s="40">
        <v>-9.6989086275129921E-2</v>
      </c>
      <c r="BT170" s="40">
        <v>-9.8715127263176328E-2</v>
      </c>
      <c r="BU170" s="40">
        <f t="shared" si="106"/>
        <v>-9.8780207290057362E-2</v>
      </c>
      <c r="BV170" s="40">
        <f t="shared" si="107"/>
        <v>1.4897239350099244E-3</v>
      </c>
      <c r="BW170" s="40">
        <v>-0.10769864183100708</v>
      </c>
      <c r="BX170" s="40">
        <v>-0.10473349380629315</v>
      </c>
      <c r="BY170" s="40">
        <v>-0.10631769482620257</v>
      </c>
      <c r="BZ170" s="40">
        <v>-0.10683378549435929</v>
      </c>
      <c r="CA170" s="40">
        <f t="shared" si="108"/>
        <v>-0.10639590398946552</v>
      </c>
      <c r="CB170" s="40">
        <f t="shared" si="109"/>
        <v>1.079188397181635E-3</v>
      </c>
      <c r="CC170" s="40">
        <v>-0.10028546000125971</v>
      </c>
      <c r="CD170" s="40">
        <v>-9.9723129841322589E-2</v>
      </c>
      <c r="CE170" s="40">
        <f t="shared" si="110"/>
        <v>-0.10000429492129115</v>
      </c>
      <c r="CF170" s="40">
        <f t="shared" si="111"/>
        <v>2.8116507996855944E-4</v>
      </c>
      <c r="CG170" s="44">
        <v>-5.0073048064973591E-2</v>
      </c>
      <c r="CH170" s="44">
        <v>-5.2492189644340215E-2</v>
      </c>
      <c r="CI170" s="44">
        <v>-4.4135568408023573E-2</v>
      </c>
      <c r="CJ170" s="44">
        <f t="shared" si="112"/>
        <v>-4.8900268705779126E-2</v>
      </c>
      <c r="CK170" s="44">
        <f t="shared" si="113"/>
        <v>3.5109199355562071E-3</v>
      </c>
      <c r="CL170" s="44">
        <v>-5.8172995178779274E-2</v>
      </c>
      <c r="CM170" s="44">
        <v>-5.3245211325020136E-2</v>
      </c>
      <c r="CN170" s="44">
        <f t="shared" si="114"/>
        <v>-5.5709103251899705E-2</v>
      </c>
      <c r="CO170" s="44">
        <f t="shared" si="115"/>
        <v>2.4638919268795689E-3</v>
      </c>
      <c r="CP170" s="40">
        <v>-9.764321149918942E-2</v>
      </c>
      <c r="CQ170" s="40">
        <v>-9.2826263755341643E-2</v>
      </c>
      <c r="CR170" s="40">
        <v>-9.5905602947823354E-2</v>
      </c>
      <c r="CS170" s="40">
        <f t="shared" si="116"/>
        <v>-9.5458359400784801E-2</v>
      </c>
      <c r="CT170" s="40">
        <f t="shared" si="117"/>
        <v>1.991777511757737E-3</v>
      </c>
      <c r="CU170" s="40">
        <v>-9.6842866813290129E-2</v>
      </c>
      <c r="CV170" s="40">
        <v>-9.4094154850381528E-2</v>
      </c>
      <c r="CW170" s="40">
        <v>-9.5239016407958843E-2</v>
      </c>
      <c r="CX170" s="40">
        <v>-9.5759473157272623E-2</v>
      </c>
      <c r="CY170" s="40">
        <f t="shared" si="118"/>
        <v>-9.5483877807225781E-2</v>
      </c>
      <c r="CZ170" s="40">
        <f t="shared" si="119"/>
        <v>9.8920307788670243E-4</v>
      </c>
      <c r="DA170" s="40">
        <v>-0.10028546000125971</v>
      </c>
      <c r="DB170" s="40">
        <v>-9.9723129841322589E-2</v>
      </c>
      <c r="DC170" s="40">
        <f t="shared" si="120"/>
        <v>-0.10000429492129115</v>
      </c>
      <c r="DD170" s="40">
        <f t="shared" si="121"/>
        <v>2.8116507996855944E-4</v>
      </c>
      <c r="DE170" s="44">
        <v>-5.0073048064973591E-2</v>
      </c>
      <c r="DF170" s="44">
        <v>-5.2492189644340215E-2</v>
      </c>
      <c r="DG170" s="44">
        <v>-4.4135568408023573E-2</v>
      </c>
      <c r="DH170" s="44">
        <f t="shared" si="122"/>
        <v>-4.8900268705779126E-2</v>
      </c>
      <c r="DI170" s="44">
        <f t="shared" si="123"/>
        <v>3.5109199355562071E-3</v>
      </c>
      <c r="DJ170" s="43">
        <v>-5.8172995178779274E-2</v>
      </c>
      <c r="DK170" s="43">
        <v>-5.324521132490645E-2</v>
      </c>
      <c r="DL170" s="43">
        <f t="shared" si="124"/>
        <v>-5.5709103251842862E-2</v>
      </c>
      <c r="DM170" s="43">
        <f t="shared" si="125"/>
        <v>2.4638919269364123E-3</v>
      </c>
    </row>
    <row r="171" spans="1:117" ht="14.85" customHeight="1" x14ac:dyDescent="0.25">
      <c r="A171" s="5" t="s">
        <v>575</v>
      </c>
      <c r="B171" s="5" t="s">
        <v>576</v>
      </c>
      <c r="C171" s="5" t="s">
        <v>5032</v>
      </c>
      <c r="D171" s="5" t="s">
        <v>104</v>
      </c>
      <c r="E171" s="5" t="s">
        <v>105</v>
      </c>
      <c r="G171" s="11" t="s">
        <v>2917</v>
      </c>
      <c r="H171" s="5">
        <v>0</v>
      </c>
      <c r="I171" s="5">
        <v>0</v>
      </c>
      <c r="J171" s="5">
        <v>1000</v>
      </c>
      <c r="K171" s="12" t="s">
        <v>2981</v>
      </c>
      <c r="L171" s="6" t="s">
        <v>3906</v>
      </c>
      <c r="M171" s="13"/>
      <c r="N171" s="40">
        <v>0</v>
      </c>
      <c r="O171" s="40">
        <v>0</v>
      </c>
      <c r="P171" s="40">
        <v>0</v>
      </c>
      <c r="Q171" s="40">
        <v>0</v>
      </c>
      <c r="R171" s="40">
        <f t="shared" si="84"/>
        <v>0</v>
      </c>
      <c r="S171" s="40">
        <f t="shared" si="85"/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f t="shared" si="86"/>
        <v>0</v>
      </c>
      <c r="Y171" s="40">
        <f t="shared" si="87"/>
        <v>0</v>
      </c>
      <c r="Z171" s="40">
        <v>0</v>
      </c>
      <c r="AA171" s="40">
        <v>0</v>
      </c>
      <c r="AB171" s="40">
        <f t="shared" si="88"/>
        <v>0</v>
      </c>
      <c r="AC171" s="40">
        <f t="shared" si="89"/>
        <v>0</v>
      </c>
      <c r="AD171" s="40">
        <v>0</v>
      </c>
      <c r="AE171" s="40">
        <v>0</v>
      </c>
      <c r="AF171" s="40">
        <f t="shared" si="90"/>
        <v>0</v>
      </c>
      <c r="AG171" s="40">
        <f t="shared" si="91"/>
        <v>0</v>
      </c>
      <c r="AH171" s="40">
        <v>0</v>
      </c>
      <c r="AI171" s="40">
        <v>0</v>
      </c>
      <c r="AJ171" s="40">
        <v>0</v>
      </c>
      <c r="AK171" s="40">
        <f t="shared" si="92"/>
        <v>0</v>
      </c>
      <c r="AL171" s="40">
        <f t="shared" si="93"/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f t="shared" si="94"/>
        <v>0</v>
      </c>
      <c r="AR171" s="40">
        <f t="shared" si="95"/>
        <v>0</v>
      </c>
      <c r="AS171" s="40">
        <v>0</v>
      </c>
      <c r="AT171" s="40">
        <v>0</v>
      </c>
      <c r="AU171" s="40">
        <f t="shared" si="96"/>
        <v>0</v>
      </c>
      <c r="AV171" s="40">
        <f t="shared" si="97"/>
        <v>0</v>
      </c>
      <c r="AW171" s="44">
        <v>0</v>
      </c>
      <c r="AX171" s="44">
        <v>0</v>
      </c>
      <c r="AY171" s="44">
        <v>0</v>
      </c>
      <c r="AZ171" s="44">
        <f t="shared" si="98"/>
        <v>0</v>
      </c>
      <c r="BA171" s="44">
        <f t="shared" si="99"/>
        <v>0</v>
      </c>
      <c r="BB171" s="44">
        <v>0</v>
      </c>
      <c r="BC171" s="44">
        <v>0</v>
      </c>
      <c r="BD171" s="44">
        <f t="shared" si="100"/>
        <v>0</v>
      </c>
      <c r="BE171" s="44">
        <f t="shared" si="101"/>
        <v>0</v>
      </c>
      <c r="BF171" s="40">
        <v>0</v>
      </c>
      <c r="BG171" s="40">
        <v>0</v>
      </c>
      <c r="BH171" s="40">
        <v>0</v>
      </c>
      <c r="BI171" s="40">
        <v>0</v>
      </c>
      <c r="BJ171" s="40">
        <f t="shared" si="102"/>
        <v>0</v>
      </c>
      <c r="BK171" s="40">
        <f t="shared" si="103"/>
        <v>0</v>
      </c>
      <c r="BL171" s="40">
        <v>0</v>
      </c>
      <c r="BM171" s="40">
        <v>0</v>
      </c>
      <c r="BN171" s="40">
        <v>0</v>
      </c>
      <c r="BO171" s="40">
        <v>0</v>
      </c>
      <c r="BP171" s="40">
        <f t="shared" si="104"/>
        <v>0</v>
      </c>
      <c r="BQ171" s="40">
        <f t="shared" si="105"/>
        <v>0</v>
      </c>
      <c r="BR171" s="40">
        <v>0</v>
      </c>
      <c r="BS171" s="40">
        <v>0</v>
      </c>
      <c r="BT171" s="40">
        <v>0</v>
      </c>
      <c r="BU171" s="40">
        <f t="shared" si="106"/>
        <v>0</v>
      </c>
      <c r="BV171" s="40">
        <f t="shared" si="107"/>
        <v>0</v>
      </c>
      <c r="BW171" s="40">
        <v>0</v>
      </c>
      <c r="BX171" s="40">
        <v>0</v>
      </c>
      <c r="BY171" s="40">
        <v>0</v>
      </c>
      <c r="BZ171" s="40">
        <v>0</v>
      </c>
      <c r="CA171" s="40">
        <f t="shared" si="108"/>
        <v>0</v>
      </c>
      <c r="CB171" s="40">
        <f t="shared" si="109"/>
        <v>0</v>
      </c>
      <c r="CC171" s="40">
        <v>0</v>
      </c>
      <c r="CD171" s="40">
        <v>0</v>
      </c>
      <c r="CE171" s="40">
        <f t="shared" si="110"/>
        <v>0</v>
      </c>
      <c r="CF171" s="40">
        <f t="shared" si="111"/>
        <v>0</v>
      </c>
      <c r="CG171" s="44">
        <v>0</v>
      </c>
      <c r="CH171" s="44">
        <v>0</v>
      </c>
      <c r="CI171" s="44">
        <v>0</v>
      </c>
      <c r="CJ171" s="44">
        <f t="shared" si="112"/>
        <v>0</v>
      </c>
      <c r="CK171" s="44">
        <f t="shared" si="113"/>
        <v>0</v>
      </c>
      <c r="CL171" s="44">
        <v>0</v>
      </c>
      <c r="CM171" s="44">
        <v>0</v>
      </c>
      <c r="CN171" s="44">
        <f t="shared" si="114"/>
        <v>0</v>
      </c>
      <c r="CO171" s="44">
        <f t="shared" si="115"/>
        <v>0</v>
      </c>
      <c r="CP171" s="40">
        <v>0</v>
      </c>
      <c r="CQ171" s="40">
        <v>0</v>
      </c>
      <c r="CR171" s="40">
        <v>0</v>
      </c>
      <c r="CS171" s="40">
        <f t="shared" si="116"/>
        <v>0</v>
      </c>
      <c r="CT171" s="40">
        <f t="shared" si="117"/>
        <v>0</v>
      </c>
      <c r="CU171" s="40">
        <v>0</v>
      </c>
      <c r="CV171" s="40">
        <v>0</v>
      </c>
      <c r="CW171" s="40">
        <v>0</v>
      </c>
      <c r="CX171" s="40">
        <v>0</v>
      </c>
      <c r="CY171" s="40">
        <f t="shared" si="118"/>
        <v>0</v>
      </c>
      <c r="CZ171" s="40">
        <f t="shared" si="119"/>
        <v>0</v>
      </c>
      <c r="DA171" s="40">
        <v>0</v>
      </c>
      <c r="DB171" s="40">
        <v>0</v>
      </c>
      <c r="DC171" s="40">
        <f t="shared" si="120"/>
        <v>0</v>
      </c>
      <c r="DD171" s="40">
        <f t="shared" si="121"/>
        <v>0</v>
      </c>
      <c r="DE171" s="44">
        <v>0</v>
      </c>
      <c r="DF171" s="44">
        <v>0</v>
      </c>
      <c r="DG171" s="44">
        <v>0</v>
      </c>
      <c r="DH171" s="44">
        <f t="shared" si="122"/>
        <v>0</v>
      </c>
      <c r="DI171" s="44">
        <f t="shared" si="123"/>
        <v>0</v>
      </c>
      <c r="DJ171" s="43">
        <v>0</v>
      </c>
      <c r="DK171" s="43">
        <v>0</v>
      </c>
      <c r="DL171" s="43">
        <f t="shared" si="124"/>
        <v>0</v>
      </c>
      <c r="DM171" s="43">
        <f t="shared" si="125"/>
        <v>0</v>
      </c>
    </row>
    <row r="172" spans="1:117" ht="14.85" customHeight="1" x14ac:dyDescent="0.25">
      <c r="A172" s="5" t="s">
        <v>577</v>
      </c>
      <c r="B172" s="5" t="s">
        <v>578</v>
      </c>
      <c r="C172" s="5" t="s">
        <v>5033</v>
      </c>
      <c r="D172" s="5" t="s">
        <v>579</v>
      </c>
      <c r="E172" s="5" t="s">
        <v>580</v>
      </c>
      <c r="G172" s="11" t="s">
        <v>3260</v>
      </c>
      <c r="H172" s="5">
        <v>1</v>
      </c>
      <c r="I172" s="5">
        <v>-1000</v>
      </c>
      <c r="J172" s="5">
        <v>1000</v>
      </c>
      <c r="K172" s="12" t="s">
        <v>3460</v>
      </c>
      <c r="L172" s="6" t="s">
        <v>3907</v>
      </c>
      <c r="M172" s="13"/>
      <c r="N172" s="40">
        <v>0</v>
      </c>
      <c r="O172" s="40">
        <v>0</v>
      </c>
      <c r="P172" s="40">
        <v>0</v>
      </c>
      <c r="Q172" s="40">
        <v>0</v>
      </c>
      <c r="R172" s="40">
        <f t="shared" si="84"/>
        <v>0</v>
      </c>
      <c r="S172" s="40">
        <f t="shared" si="85"/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f t="shared" si="86"/>
        <v>0</v>
      </c>
      <c r="Y172" s="40">
        <f t="shared" si="87"/>
        <v>0</v>
      </c>
      <c r="Z172" s="40">
        <v>0</v>
      </c>
      <c r="AA172" s="40">
        <v>0</v>
      </c>
      <c r="AB172" s="40">
        <f t="shared" si="88"/>
        <v>0</v>
      </c>
      <c r="AC172" s="40">
        <f t="shared" si="89"/>
        <v>0</v>
      </c>
      <c r="AD172" s="40">
        <v>0</v>
      </c>
      <c r="AE172" s="40">
        <v>0</v>
      </c>
      <c r="AF172" s="40">
        <f t="shared" si="90"/>
        <v>0</v>
      </c>
      <c r="AG172" s="40">
        <f t="shared" si="91"/>
        <v>0</v>
      </c>
      <c r="AH172" s="40">
        <v>0</v>
      </c>
      <c r="AI172" s="40">
        <v>0</v>
      </c>
      <c r="AJ172" s="40">
        <v>0</v>
      </c>
      <c r="AK172" s="40">
        <f t="shared" si="92"/>
        <v>0</v>
      </c>
      <c r="AL172" s="40">
        <f t="shared" si="93"/>
        <v>0</v>
      </c>
      <c r="AM172" s="40">
        <v>0</v>
      </c>
      <c r="AN172" s="40">
        <v>0</v>
      </c>
      <c r="AO172" s="40">
        <v>0</v>
      </c>
      <c r="AP172" s="40">
        <v>0</v>
      </c>
      <c r="AQ172" s="40">
        <f t="shared" si="94"/>
        <v>0</v>
      </c>
      <c r="AR172" s="40">
        <f t="shared" si="95"/>
        <v>0</v>
      </c>
      <c r="AS172" s="40">
        <v>0</v>
      </c>
      <c r="AT172" s="40">
        <v>0</v>
      </c>
      <c r="AU172" s="40">
        <f t="shared" si="96"/>
        <v>0</v>
      </c>
      <c r="AV172" s="40">
        <f t="shared" si="97"/>
        <v>0</v>
      </c>
      <c r="AW172" s="44">
        <v>0</v>
      </c>
      <c r="AX172" s="44">
        <v>0</v>
      </c>
      <c r="AY172" s="44">
        <v>0</v>
      </c>
      <c r="AZ172" s="44">
        <f t="shared" si="98"/>
        <v>0</v>
      </c>
      <c r="BA172" s="44">
        <f t="shared" si="99"/>
        <v>0</v>
      </c>
      <c r="BB172" s="44">
        <v>0</v>
      </c>
      <c r="BC172" s="44">
        <v>0</v>
      </c>
      <c r="BD172" s="44">
        <f t="shared" si="100"/>
        <v>0</v>
      </c>
      <c r="BE172" s="44">
        <f t="shared" si="101"/>
        <v>0</v>
      </c>
      <c r="BF172" s="40">
        <v>0</v>
      </c>
      <c r="BG172" s="40">
        <v>0</v>
      </c>
      <c r="BH172" s="40">
        <v>0</v>
      </c>
      <c r="BI172" s="40">
        <v>0</v>
      </c>
      <c r="BJ172" s="40">
        <f t="shared" si="102"/>
        <v>0</v>
      </c>
      <c r="BK172" s="40">
        <f t="shared" si="103"/>
        <v>0</v>
      </c>
      <c r="BL172" s="40">
        <v>0</v>
      </c>
      <c r="BM172" s="40">
        <v>0</v>
      </c>
      <c r="BN172" s="40">
        <v>0</v>
      </c>
      <c r="BO172" s="40">
        <v>0</v>
      </c>
      <c r="BP172" s="40">
        <f t="shared" si="104"/>
        <v>0</v>
      </c>
      <c r="BQ172" s="40">
        <f t="shared" si="105"/>
        <v>0</v>
      </c>
      <c r="BR172" s="40">
        <v>0</v>
      </c>
      <c r="BS172" s="40">
        <v>0</v>
      </c>
      <c r="BT172" s="40">
        <v>0</v>
      </c>
      <c r="BU172" s="40">
        <f t="shared" si="106"/>
        <v>0</v>
      </c>
      <c r="BV172" s="40">
        <f t="shared" si="107"/>
        <v>0</v>
      </c>
      <c r="BW172" s="40">
        <v>0</v>
      </c>
      <c r="BX172" s="40">
        <v>0</v>
      </c>
      <c r="BY172" s="40">
        <v>0</v>
      </c>
      <c r="BZ172" s="40">
        <v>0</v>
      </c>
      <c r="CA172" s="40">
        <f t="shared" si="108"/>
        <v>0</v>
      </c>
      <c r="CB172" s="40">
        <f t="shared" si="109"/>
        <v>0</v>
      </c>
      <c r="CC172" s="40">
        <v>0</v>
      </c>
      <c r="CD172" s="40">
        <v>0</v>
      </c>
      <c r="CE172" s="40">
        <f t="shared" si="110"/>
        <v>0</v>
      </c>
      <c r="CF172" s="40">
        <f t="shared" si="111"/>
        <v>0</v>
      </c>
      <c r="CG172" s="44">
        <v>0</v>
      </c>
      <c r="CH172" s="44">
        <v>0</v>
      </c>
      <c r="CI172" s="44">
        <v>0</v>
      </c>
      <c r="CJ172" s="44">
        <f t="shared" si="112"/>
        <v>0</v>
      </c>
      <c r="CK172" s="44">
        <f t="shared" si="113"/>
        <v>0</v>
      </c>
      <c r="CL172" s="44">
        <v>0</v>
      </c>
      <c r="CM172" s="44">
        <v>0</v>
      </c>
      <c r="CN172" s="44">
        <f t="shared" si="114"/>
        <v>0</v>
      </c>
      <c r="CO172" s="44">
        <f t="shared" si="115"/>
        <v>0</v>
      </c>
      <c r="CP172" s="40">
        <v>0</v>
      </c>
      <c r="CQ172" s="40">
        <v>0</v>
      </c>
      <c r="CR172" s="40">
        <v>0</v>
      </c>
      <c r="CS172" s="40">
        <f t="shared" si="116"/>
        <v>0</v>
      </c>
      <c r="CT172" s="40">
        <f t="shared" si="117"/>
        <v>0</v>
      </c>
      <c r="CU172" s="40">
        <v>0</v>
      </c>
      <c r="CV172" s="40">
        <v>0</v>
      </c>
      <c r="CW172" s="40">
        <v>0</v>
      </c>
      <c r="CX172" s="40">
        <v>0</v>
      </c>
      <c r="CY172" s="40">
        <f t="shared" si="118"/>
        <v>0</v>
      </c>
      <c r="CZ172" s="40">
        <f t="shared" si="119"/>
        <v>0</v>
      </c>
      <c r="DA172" s="40">
        <v>0</v>
      </c>
      <c r="DB172" s="40">
        <v>0</v>
      </c>
      <c r="DC172" s="40">
        <f t="shared" si="120"/>
        <v>0</v>
      </c>
      <c r="DD172" s="40">
        <f t="shared" si="121"/>
        <v>0</v>
      </c>
      <c r="DE172" s="44">
        <v>0</v>
      </c>
      <c r="DF172" s="44">
        <v>0</v>
      </c>
      <c r="DG172" s="44">
        <v>0</v>
      </c>
      <c r="DH172" s="44">
        <f t="shared" si="122"/>
        <v>0</v>
      </c>
      <c r="DI172" s="44">
        <f t="shared" si="123"/>
        <v>0</v>
      </c>
      <c r="DJ172" s="43">
        <v>0</v>
      </c>
      <c r="DK172" s="43">
        <v>0</v>
      </c>
      <c r="DL172" s="43">
        <f t="shared" si="124"/>
        <v>0</v>
      </c>
      <c r="DM172" s="43">
        <f t="shared" si="125"/>
        <v>0</v>
      </c>
    </row>
    <row r="173" spans="1:117" ht="14.85" customHeight="1" x14ac:dyDescent="0.25">
      <c r="A173" s="5" t="s">
        <v>581</v>
      </c>
      <c r="B173" s="5" t="s">
        <v>582</v>
      </c>
      <c r="C173" s="5" t="s">
        <v>5034</v>
      </c>
      <c r="D173" s="5" t="s">
        <v>116</v>
      </c>
      <c r="E173" s="5" t="s">
        <v>117</v>
      </c>
      <c r="G173" s="11" t="s">
        <v>3216</v>
      </c>
      <c r="H173" s="5">
        <v>1</v>
      </c>
      <c r="I173" s="5">
        <v>-1000</v>
      </c>
      <c r="J173" s="5">
        <v>1000</v>
      </c>
      <c r="L173" s="6" t="s">
        <v>3908</v>
      </c>
      <c r="M173" s="13"/>
      <c r="N173" s="40">
        <v>0</v>
      </c>
      <c r="O173" s="40">
        <v>0</v>
      </c>
      <c r="P173" s="40">
        <v>0</v>
      </c>
      <c r="Q173" s="40">
        <v>0</v>
      </c>
      <c r="R173" s="40">
        <f t="shared" si="84"/>
        <v>0</v>
      </c>
      <c r="S173" s="40">
        <f t="shared" si="85"/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f t="shared" si="86"/>
        <v>0</v>
      </c>
      <c r="Y173" s="40">
        <f t="shared" si="87"/>
        <v>0</v>
      </c>
      <c r="Z173" s="40">
        <v>0</v>
      </c>
      <c r="AA173" s="40">
        <v>0</v>
      </c>
      <c r="AB173" s="40">
        <f t="shared" si="88"/>
        <v>0</v>
      </c>
      <c r="AC173" s="40">
        <f t="shared" si="89"/>
        <v>0</v>
      </c>
      <c r="AD173" s="40">
        <v>0</v>
      </c>
      <c r="AE173" s="40">
        <v>0</v>
      </c>
      <c r="AF173" s="40">
        <f t="shared" si="90"/>
        <v>0</v>
      </c>
      <c r="AG173" s="40">
        <f t="shared" si="91"/>
        <v>0</v>
      </c>
      <c r="AH173" s="40">
        <v>0</v>
      </c>
      <c r="AI173" s="40">
        <v>0</v>
      </c>
      <c r="AJ173" s="40">
        <v>0</v>
      </c>
      <c r="AK173" s="40">
        <f t="shared" si="92"/>
        <v>0</v>
      </c>
      <c r="AL173" s="40">
        <f t="shared" si="93"/>
        <v>0</v>
      </c>
      <c r="AM173" s="40">
        <v>0</v>
      </c>
      <c r="AN173" s="40">
        <v>0</v>
      </c>
      <c r="AO173" s="40">
        <v>0</v>
      </c>
      <c r="AP173" s="40">
        <v>0</v>
      </c>
      <c r="AQ173" s="40">
        <f t="shared" si="94"/>
        <v>0</v>
      </c>
      <c r="AR173" s="40">
        <f t="shared" si="95"/>
        <v>0</v>
      </c>
      <c r="AS173" s="40">
        <v>0</v>
      </c>
      <c r="AT173" s="40">
        <v>0</v>
      </c>
      <c r="AU173" s="40">
        <f t="shared" si="96"/>
        <v>0</v>
      </c>
      <c r="AV173" s="40">
        <f t="shared" si="97"/>
        <v>0</v>
      </c>
      <c r="AW173" s="44">
        <v>0</v>
      </c>
      <c r="AX173" s="44">
        <v>0</v>
      </c>
      <c r="AY173" s="44">
        <v>0</v>
      </c>
      <c r="AZ173" s="44">
        <f t="shared" si="98"/>
        <v>0</v>
      </c>
      <c r="BA173" s="44">
        <f t="shared" si="99"/>
        <v>0</v>
      </c>
      <c r="BB173" s="44">
        <v>0</v>
      </c>
      <c r="BC173" s="44">
        <v>0</v>
      </c>
      <c r="BD173" s="44">
        <f t="shared" si="100"/>
        <v>0</v>
      </c>
      <c r="BE173" s="44">
        <f t="shared" si="101"/>
        <v>0</v>
      </c>
      <c r="BF173" s="40">
        <v>0</v>
      </c>
      <c r="BG173" s="40">
        <v>0</v>
      </c>
      <c r="BH173" s="40">
        <v>0</v>
      </c>
      <c r="BI173" s="40">
        <v>0</v>
      </c>
      <c r="BJ173" s="40">
        <f t="shared" si="102"/>
        <v>0</v>
      </c>
      <c r="BK173" s="40">
        <f t="shared" si="103"/>
        <v>0</v>
      </c>
      <c r="BL173" s="40">
        <v>0</v>
      </c>
      <c r="BM173" s="40">
        <v>0</v>
      </c>
      <c r="BN173" s="40">
        <v>0</v>
      </c>
      <c r="BO173" s="40">
        <v>0</v>
      </c>
      <c r="BP173" s="40">
        <f t="shared" si="104"/>
        <v>0</v>
      </c>
      <c r="BQ173" s="40">
        <f t="shared" si="105"/>
        <v>0</v>
      </c>
      <c r="BR173" s="40">
        <v>0</v>
      </c>
      <c r="BS173" s="40">
        <v>0</v>
      </c>
      <c r="BT173" s="40">
        <v>0</v>
      </c>
      <c r="BU173" s="40">
        <f t="shared" si="106"/>
        <v>0</v>
      </c>
      <c r="BV173" s="40">
        <f t="shared" si="107"/>
        <v>0</v>
      </c>
      <c r="BW173" s="40">
        <v>0</v>
      </c>
      <c r="BX173" s="40">
        <v>0</v>
      </c>
      <c r="BY173" s="40">
        <v>0</v>
      </c>
      <c r="BZ173" s="40">
        <v>0</v>
      </c>
      <c r="CA173" s="40">
        <f t="shared" si="108"/>
        <v>0</v>
      </c>
      <c r="CB173" s="40">
        <f t="shared" si="109"/>
        <v>0</v>
      </c>
      <c r="CC173" s="40">
        <v>0</v>
      </c>
      <c r="CD173" s="40">
        <v>0</v>
      </c>
      <c r="CE173" s="40">
        <f t="shared" si="110"/>
        <v>0</v>
      </c>
      <c r="CF173" s="40">
        <f t="shared" si="111"/>
        <v>0</v>
      </c>
      <c r="CG173" s="44">
        <v>0</v>
      </c>
      <c r="CH173" s="44">
        <v>0</v>
      </c>
      <c r="CI173" s="44">
        <v>0</v>
      </c>
      <c r="CJ173" s="44">
        <f t="shared" si="112"/>
        <v>0</v>
      </c>
      <c r="CK173" s="44">
        <f t="shared" si="113"/>
        <v>0</v>
      </c>
      <c r="CL173" s="44">
        <v>0</v>
      </c>
      <c r="CM173" s="44">
        <v>0</v>
      </c>
      <c r="CN173" s="44">
        <f t="shared" si="114"/>
        <v>0</v>
      </c>
      <c r="CO173" s="44">
        <f t="shared" si="115"/>
        <v>0</v>
      </c>
      <c r="CP173" s="40">
        <v>0</v>
      </c>
      <c r="CQ173" s="40">
        <v>0</v>
      </c>
      <c r="CR173" s="40">
        <v>0</v>
      </c>
      <c r="CS173" s="40">
        <f t="shared" si="116"/>
        <v>0</v>
      </c>
      <c r="CT173" s="40">
        <f t="shared" si="117"/>
        <v>0</v>
      </c>
      <c r="CU173" s="40">
        <v>0</v>
      </c>
      <c r="CV173" s="40">
        <v>0</v>
      </c>
      <c r="CW173" s="40">
        <v>0</v>
      </c>
      <c r="CX173" s="40">
        <v>0</v>
      </c>
      <c r="CY173" s="40">
        <f t="shared" si="118"/>
        <v>0</v>
      </c>
      <c r="CZ173" s="40">
        <f t="shared" si="119"/>
        <v>0</v>
      </c>
      <c r="DA173" s="40">
        <v>0</v>
      </c>
      <c r="DB173" s="40">
        <v>0</v>
      </c>
      <c r="DC173" s="40">
        <f t="shared" si="120"/>
        <v>0</v>
      </c>
      <c r="DD173" s="40">
        <f t="shared" si="121"/>
        <v>0</v>
      </c>
      <c r="DE173" s="44">
        <v>0</v>
      </c>
      <c r="DF173" s="44">
        <v>0</v>
      </c>
      <c r="DG173" s="44">
        <v>0</v>
      </c>
      <c r="DH173" s="44">
        <f t="shared" si="122"/>
        <v>0</v>
      </c>
      <c r="DI173" s="44">
        <f t="shared" si="123"/>
        <v>0</v>
      </c>
      <c r="DJ173" s="43">
        <v>0</v>
      </c>
      <c r="DK173" s="43">
        <v>0</v>
      </c>
      <c r="DL173" s="43">
        <f t="shared" si="124"/>
        <v>0</v>
      </c>
      <c r="DM173" s="43">
        <f t="shared" si="125"/>
        <v>0</v>
      </c>
    </row>
    <row r="174" spans="1:117" ht="14.85" customHeight="1" x14ac:dyDescent="0.25">
      <c r="A174" s="5" t="s">
        <v>583</v>
      </c>
      <c r="B174" s="5" t="s">
        <v>584</v>
      </c>
      <c r="C174" s="5" t="s">
        <v>5035</v>
      </c>
      <c r="D174" s="5" t="s">
        <v>585</v>
      </c>
      <c r="E174" s="5" t="s">
        <v>586</v>
      </c>
      <c r="G174" s="11" t="s">
        <v>3220</v>
      </c>
      <c r="H174" s="5">
        <v>1</v>
      </c>
      <c r="I174" s="5">
        <v>-1000</v>
      </c>
      <c r="J174" s="5">
        <v>1000</v>
      </c>
      <c r="K174" s="12" t="s">
        <v>3461</v>
      </c>
      <c r="L174" s="6" t="s">
        <v>3909</v>
      </c>
      <c r="M174" s="13"/>
      <c r="N174" s="40">
        <v>9.5999667445312298E-3</v>
      </c>
      <c r="O174" s="40">
        <v>9.5999667445312298E-3</v>
      </c>
      <c r="P174" s="40">
        <v>9.5999667445312298E-3</v>
      </c>
      <c r="Q174" s="40">
        <v>9.8341122749161514E-3</v>
      </c>
      <c r="R174" s="40">
        <f t="shared" si="84"/>
        <v>9.6585031271274602E-3</v>
      </c>
      <c r="S174" s="40">
        <f t="shared" si="85"/>
        <v>1.0138798874796164E-4</v>
      </c>
      <c r="T174" s="40">
        <v>9.8341122749161514E-3</v>
      </c>
      <c r="U174" s="40">
        <v>9.8341122749161514E-3</v>
      </c>
      <c r="V174" s="40">
        <v>9.5999667445312298E-3</v>
      </c>
      <c r="W174" s="40">
        <v>9.8341122749161514E-3</v>
      </c>
      <c r="X174" s="40">
        <f t="shared" si="86"/>
        <v>9.775575892319921E-3</v>
      </c>
      <c r="Y174" s="40">
        <f t="shared" si="87"/>
        <v>1.0138798874796164E-4</v>
      </c>
      <c r="Z174" s="40">
        <v>9.5999667445312298E-3</v>
      </c>
      <c r="AA174" s="40">
        <v>9.8341122749161514E-3</v>
      </c>
      <c r="AB174" s="40">
        <f t="shared" si="88"/>
        <v>9.7170395097236906E-3</v>
      </c>
      <c r="AC174" s="40">
        <f t="shared" si="89"/>
        <v>1.1707276519246079E-4</v>
      </c>
      <c r="AD174" s="40">
        <v>9.8341122749161514E-3</v>
      </c>
      <c r="AE174" s="40">
        <v>9.5999667445312298E-3</v>
      </c>
      <c r="AF174" s="40">
        <f t="shared" si="90"/>
        <v>9.7170395097236906E-3</v>
      </c>
      <c r="AG174" s="40">
        <f t="shared" si="91"/>
        <v>1.1707276519246079E-4</v>
      </c>
      <c r="AH174" s="40">
        <v>9.5999667443038561E-3</v>
      </c>
      <c r="AI174" s="40">
        <v>9.5999667445312298E-3</v>
      </c>
      <c r="AJ174" s="40">
        <v>9.5999667445312298E-3</v>
      </c>
      <c r="AK174" s="40">
        <f t="shared" si="92"/>
        <v>9.599966744455438E-3</v>
      </c>
      <c r="AL174" s="40">
        <f t="shared" si="93"/>
        <v>1.0718497851437212E-13</v>
      </c>
      <c r="AM174" s="40">
        <v>9.8341122750298382E-3</v>
      </c>
      <c r="AN174" s="40">
        <v>9.8341122749161514E-3</v>
      </c>
      <c r="AO174" s="40">
        <v>9.8341122748024645E-3</v>
      </c>
      <c r="AP174" s="40">
        <v>1.0068257805187386E-2</v>
      </c>
      <c r="AQ174" s="40">
        <f t="shared" si="94"/>
        <v>9.8926486574839601E-3</v>
      </c>
      <c r="AR174" s="40">
        <f t="shared" si="95"/>
        <v>1.0138798869873379E-4</v>
      </c>
      <c r="AS174" s="40">
        <v>9.8341122749161514E-3</v>
      </c>
      <c r="AT174" s="40">
        <v>9.8341122748024645E-3</v>
      </c>
      <c r="AU174" s="40">
        <f t="shared" si="96"/>
        <v>9.8341122748593079E-3</v>
      </c>
      <c r="AV174" s="40">
        <f t="shared" si="97"/>
        <v>5.6843418860808015E-14</v>
      </c>
      <c r="AW174" s="44">
        <v>4.6829106071299975E-3</v>
      </c>
      <c r="AX174" s="44">
        <v>4.5892523949078168E-3</v>
      </c>
      <c r="AY174" s="44">
        <v>4.4955941827993229E-3</v>
      </c>
      <c r="AZ174" s="44">
        <f t="shared" si="98"/>
        <v>4.5892523949457127E-3</v>
      </c>
      <c r="BA174" s="44">
        <f t="shared" si="99"/>
        <v>7.6471610008801481E-5</v>
      </c>
      <c r="BB174" s="44">
        <v>4.9170561374012323E-3</v>
      </c>
      <c r="BC174" s="44">
        <v>4.9170561374012323E-3</v>
      </c>
      <c r="BD174" s="44">
        <f t="shared" si="100"/>
        <v>4.9170561374012323E-3</v>
      </c>
      <c r="BE174" s="44">
        <f t="shared" si="101"/>
        <v>0</v>
      </c>
      <c r="BF174" s="40">
        <v>1.8957090398316723E-2</v>
      </c>
      <c r="BG174" s="40">
        <v>1.8470077391157247E-2</v>
      </c>
      <c r="BH174" s="40">
        <v>2.1101448169247305E-2</v>
      </c>
      <c r="BI174" s="40">
        <v>1.8573819064954478E-2</v>
      </c>
      <c r="BJ174" s="40">
        <f t="shared" si="102"/>
        <v>1.9275608755918938E-2</v>
      </c>
      <c r="BK174" s="40">
        <f t="shared" si="103"/>
        <v>1.0696416523013343E-3</v>
      </c>
      <c r="BL174" s="40">
        <v>1.6726647685004536E-2</v>
      </c>
      <c r="BM174" s="40">
        <v>1.7508915041048567E-2</v>
      </c>
      <c r="BN174" s="40">
        <v>1.7442909453279754E-2</v>
      </c>
      <c r="BO174" s="40">
        <v>1.7460521943348795E-2</v>
      </c>
      <c r="BP174" s="40">
        <f t="shared" si="104"/>
        <v>1.7284748530670413E-2</v>
      </c>
      <c r="BQ174" s="40">
        <f t="shared" si="105"/>
        <v>3.2312472373424478E-4</v>
      </c>
      <c r="BR174" s="40">
        <v>1.1285047620845035E-2</v>
      </c>
      <c r="BS174" s="40">
        <v>1.0876048494310453E-2</v>
      </c>
      <c r="BT174" s="40">
        <v>1.1069601255940142E-2</v>
      </c>
      <c r="BU174" s="40">
        <f t="shared" si="106"/>
        <v>1.1076899123698544E-2</v>
      </c>
      <c r="BV174" s="40">
        <f t="shared" si="107"/>
        <v>1.670529168295224E-4</v>
      </c>
      <c r="BW174" s="40">
        <v>1.2076984084615106E-2</v>
      </c>
      <c r="BX174" s="40">
        <v>1.1744481790401551E-2</v>
      </c>
      <c r="BY174" s="40">
        <v>1.1922129067784226E-2</v>
      </c>
      <c r="BZ174" s="40">
        <v>1.1980001838310272E-2</v>
      </c>
      <c r="CA174" s="40">
        <f t="shared" si="108"/>
        <v>1.1930899195277789E-2</v>
      </c>
      <c r="CB174" s="40">
        <f t="shared" si="109"/>
        <v>1.2101676373804185E-4</v>
      </c>
      <c r="CC174" s="40">
        <v>1.1245693388218569E-2</v>
      </c>
      <c r="CD174" s="40">
        <v>1.1182635467775981E-2</v>
      </c>
      <c r="CE174" s="40">
        <f t="shared" si="110"/>
        <v>1.1214164427997275E-2</v>
      </c>
      <c r="CF174" s="40">
        <f t="shared" si="111"/>
        <v>3.1528960221294255E-5</v>
      </c>
      <c r="CG174" s="44">
        <v>5.6150327828845548E-3</v>
      </c>
      <c r="CH174" s="44">
        <v>5.8863076462785102E-3</v>
      </c>
      <c r="CI174" s="44">
        <v>4.9492226472693801E-3</v>
      </c>
      <c r="CJ174" s="44">
        <f t="shared" si="112"/>
        <v>5.483521025477482E-3</v>
      </c>
      <c r="CK174" s="44">
        <f t="shared" si="113"/>
        <v>3.9370342526171313E-4</v>
      </c>
      <c r="CL174" s="44">
        <v>6.5233351599545131E-3</v>
      </c>
      <c r="CM174" s="44">
        <v>5.9707491089966425E-3</v>
      </c>
      <c r="CN174" s="44">
        <f t="shared" si="114"/>
        <v>6.2470421344755778E-3</v>
      </c>
      <c r="CO174" s="44">
        <f t="shared" si="115"/>
        <v>2.7629302547893531E-4</v>
      </c>
      <c r="CP174" s="40">
        <v>1.094940002212752E-2</v>
      </c>
      <c r="CQ174" s="40">
        <v>1.0409242781065586E-2</v>
      </c>
      <c r="CR174" s="40">
        <v>1.0754550110732453E-2</v>
      </c>
      <c r="CS174" s="40">
        <f t="shared" si="116"/>
        <v>1.0704397637975186E-2</v>
      </c>
      <c r="CT174" s="40">
        <f t="shared" si="117"/>
        <v>2.2335161242707463E-4</v>
      </c>
      <c r="CU174" s="40">
        <v>1.0859651907708212E-2</v>
      </c>
      <c r="CV174" s="40">
        <v>1.0551420066803985E-2</v>
      </c>
      <c r="CW174" s="40">
        <v>1.0679801210471851E-2</v>
      </c>
      <c r="CX174" s="40">
        <v>1.0738163579503635E-2</v>
      </c>
      <c r="CY174" s="40">
        <f t="shared" si="118"/>
        <v>1.0707259191121921E-2</v>
      </c>
      <c r="CZ174" s="40">
        <f t="shared" si="119"/>
        <v>1.1092609550885471E-4</v>
      </c>
      <c r="DA174" s="40">
        <v>1.1245693388218569E-2</v>
      </c>
      <c r="DB174" s="40">
        <v>1.1182635467775981E-2</v>
      </c>
      <c r="DC174" s="40">
        <f t="shared" si="120"/>
        <v>1.1214164427997275E-2</v>
      </c>
      <c r="DD174" s="40">
        <f t="shared" si="121"/>
        <v>3.1528960221294255E-5</v>
      </c>
      <c r="DE174" s="44">
        <v>5.6150327828845548E-3</v>
      </c>
      <c r="DF174" s="44">
        <v>5.8863076462785102E-3</v>
      </c>
      <c r="DG174" s="44">
        <v>4.9492226472693801E-3</v>
      </c>
      <c r="DH174" s="44">
        <f t="shared" si="122"/>
        <v>5.483521025477482E-3</v>
      </c>
      <c r="DI174" s="44">
        <f t="shared" si="123"/>
        <v>3.9370342526171313E-4</v>
      </c>
      <c r="DJ174" s="43">
        <v>6.5233351599545131E-3</v>
      </c>
      <c r="DK174" s="43">
        <v>5.9707491089966425E-3</v>
      </c>
      <c r="DL174" s="43">
        <f t="shared" si="124"/>
        <v>6.2470421344755778E-3</v>
      </c>
      <c r="DM174" s="43">
        <f t="shared" si="125"/>
        <v>2.7629302547893531E-4</v>
      </c>
    </row>
    <row r="175" spans="1:117" ht="14.85" customHeight="1" x14ac:dyDescent="0.25">
      <c r="A175" s="5" t="s">
        <v>587</v>
      </c>
      <c r="B175" s="5" t="s">
        <v>588</v>
      </c>
      <c r="C175" s="5" t="s">
        <v>5036</v>
      </c>
      <c r="D175" s="5" t="s">
        <v>589</v>
      </c>
      <c r="E175" s="5" t="s">
        <v>590</v>
      </c>
      <c r="F175" s="3"/>
      <c r="G175" s="11" t="s">
        <v>2909</v>
      </c>
      <c r="H175" s="5">
        <v>0</v>
      </c>
      <c r="I175" s="5">
        <v>0</v>
      </c>
      <c r="J175" s="5">
        <v>1000</v>
      </c>
      <c r="K175" s="4" t="s">
        <v>2787</v>
      </c>
      <c r="L175" s="6" t="s">
        <v>3910</v>
      </c>
      <c r="M175" s="10"/>
      <c r="N175" s="40">
        <v>4.9932435874621701</v>
      </c>
      <c r="O175" s="40">
        <v>4.93248358746217</v>
      </c>
      <c r="P175" s="40">
        <v>4.6325235874621686</v>
      </c>
      <c r="Q175" s="40">
        <v>5.0674026993514918</v>
      </c>
      <c r="R175" s="40">
        <f t="shared" si="84"/>
        <v>4.9064133654345001</v>
      </c>
      <c r="S175" s="40">
        <f t="shared" si="85"/>
        <v>0.16519104095464451</v>
      </c>
      <c r="T175" s="40">
        <v>6.4356426993514892</v>
      </c>
      <c r="U175" s="40">
        <v>6.4772426993514927</v>
      </c>
      <c r="V175" s="40">
        <v>6.5469635874621721</v>
      </c>
      <c r="W175" s="40">
        <v>6.2204026993514923</v>
      </c>
      <c r="X175" s="40">
        <f t="shared" si="86"/>
        <v>6.420062921379162</v>
      </c>
      <c r="Y175" s="40">
        <f t="shared" si="87"/>
        <v>0.12194285526741824</v>
      </c>
      <c r="Z175" s="40">
        <v>8.2172286190215633</v>
      </c>
      <c r="AA175" s="40">
        <v>7.7565943576926122</v>
      </c>
      <c r="AB175" s="40">
        <f t="shared" si="88"/>
        <v>7.9869114883570873</v>
      </c>
      <c r="AC175" s="40">
        <f t="shared" si="89"/>
        <v>0.23031713066447557</v>
      </c>
      <c r="AD175" s="40">
        <v>8.7160276910262038</v>
      </c>
      <c r="AE175" s="40">
        <v>8.4143619523549109</v>
      </c>
      <c r="AF175" s="40">
        <f t="shared" si="90"/>
        <v>8.5651948216905573</v>
      </c>
      <c r="AG175" s="40">
        <f t="shared" si="91"/>
        <v>0.15083286933564644</v>
      </c>
      <c r="AH175" s="40">
        <v>10.340563587462242</v>
      </c>
      <c r="AI175" s="40">
        <v>10.251295285683479</v>
      </c>
      <c r="AJ175" s="40">
        <v>10.670759956561351</v>
      </c>
      <c r="AK175" s="40">
        <f t="shared" si="92"/>
        <v>10.420872943235691</v>
      </c>
      <c r="AL175" s="40">
        <f t="shared" si="93"/>
        <v>0.18041590284161052</v>
      </c>
      <c r="AM175" s="40">
        <v>10.294602699351399</v>
      </c>
      <c r="AN175" s="40">
        <v>9.7908545083473939</v>
      </c>
      <c r="AO175" s="40">
        <v>11.102404508347334</v>
      </c>
      <c r="AP175" s="40">
        <v>10.308699060133444</v>
      </c>
      <c r="AQ175" s="40">
        <f t="shared" si="94"/>
        <v>10.374140194044893</v>
      </c>
      <c r="AR175" s="40">
        <f t="shared" si="95"/>
        <v>0.46936123020967019</v>
      </c>
      <c r="AS175" s="40">
        <v>21.249322699351218</v>
      </c>
      <c r="AT175" s="40">
        <v>24.939771175013448</v>
      </c>
      <c r="AU175" s="40">
        <f t="shared" si="96"/>
        <v>23.094546937182333</v>
      </c>
      <c r="AV175" s="40">
        <f t="shared" si="97"/>
        <v>1.8452242378311148</v>
      </c>
      <c r="AW175" s="44">
        <v>9.8575822377864259</v>
      </c>
      <c r="AX175" s="44">
        <v>10.289630593030701</v>
      </c>
      <c r="AY175" s="44">
        <v>11.471962060958777</v>
      </c>
      <c r="AZ175" s="44">
        <f t="shared" si="98"/>
        <v>10.5397249639253</v>
      </c>
      <c r="BA175" s="44">
        <f t="shared" si="99"/>
        <v>0.6823811003300001</v>
      </c>
      <c r="BB175" s="44">
        <v>11.041381349675749</v>
      </c>
      <c r="BC175" s="44">
        <v>12.918061349675748</v>
      </c>
      <c r="BD175" s="44">
        <f t="shared" si="100"/>
        <v>11.979721349675749</v>
      </c>
      <c r="BE175" s="44">
        <f t="shared" si="101"/>
        <v>0.93833999999999929</v>
      </c>
      <c r="BF175" s="40">
        <v>6.2394949420309489</v>
      </c>
      <c r="BG175" s="40">
        <v>6.0960543780453547</v>
      </c>
      <c r="BH175" s="40">
        <v>5.988314046958835</v>
      </c>
      <c r="BI175" s="40">
        <v>6.2564233885023279</v>
      </c>
      <c r="BJ175" s="40">
        <f t="shared" si="102"/>
        <v>6.1450716888843662</v>
      </c>
      <c r="BK175" s="40">
        <f t="shared" si="103"/>
        <v>0.10987561923208188</v>
      </c>
      <c r="BL175" s="40">
        <v>8.1164861543387179</v>
      </c>
      <c r="BM175" s="40">
        <v>8.199186251964095</v>
      </c>
      <c r="BN175" s="40">
        <v>8.332713629479823</v>
      </c>
      <c r="BO175" s="40">
        <v>7.902593823181177</v>
      </c>
      <c r="BP175" s="40">
        <f t="shared" si="104"/>
        <v>8.1377449647409534</v>
      </c>
      <c r="BQ175" s="40">
        <f t="shared" si="105"/>
        <v>0.15615361699483502</v>
      </c>
      <c r="BR175" s="40">
        <v>11.388226760894298</v>
      </c>
      <c r="BS175" s="40">
        <v>11.473191612927476</v>
      </c>
      <c r="BT175" s="40">
        <v>11.683495600132426</v>
      </c>
      <c r="BU175" s="40">
        <f t="shared" si="106"/>
        <v>11.5149713246514</v>
      </c>
      <c r="BV175" s="40">
        <f t="shared" si="107"/>
        <v>0.1241103812205316</v>
      </c>
      <c r="BW175" s="40">
        <v>12.500940863395318</v>
      </c>
      <c r="BX175" s="40">
        <v>12.016703049777304</v>
      </c>
      <c r="BY175" s="40">
        <v>13.399477891738531</v>
      </c>
      <c r="BZ175" s="40">
        <v>12.505292375473079</v>
      </c>
      <c r="CA175" s="40">
        <f t="shared" si="108"/>
        <v>12.605603545096056</v>
      </c>
      <c r="CB175" s="40">
        <f t="shared" si="109"/>
        <v>0.49951398362198235</v>
      </c>
      <c r="CC175" s="40">
        <v>21.263496924685896</v>
      </c>
      <c r="CD175" s="40">
        <v>24.983570738925387</v>
      </c>
      <c r="CE175" s="40">
        <f t="shared" si="110"/>
        <v>23.123533831805641</v>
      </c>
      <c r="CF175" s="40">
        <f t="shared" si="111"/>
        <v>1.8600369071197456</v>
      </c>
      <c r="CG175" s="44">
        <v>9.8643815255502521</v>
      </c>
      <c r="CH175" s="44">
        <v>10.289361981977214</v>
      </c>
      <c r="CI175" s="44">
        <v>11.502019615976213</v>
      </c>
      <c r="CJ175" s="44">
        <f t="shared" si="112"/>
        <v>10.551921041167892</v>
      </c>
      <c r="CK175" s="44">
        <f t="shared" si="113"/>
        <v>0.69386241358347012</v>
      </c>
      <c r="CL175" s="44">
        <v>11.054814031236678</v>
      </c>
      <c r="CM175" s="44">
        <v>12.935074027089104</v>
      </c>
      <c r="CN175" s="44">
        <f t="shared" si="114"/>
        <v>11.994944029162891</v>
      </c>
      <c r="CO175" s="44">
        <f t="shared" si="115"/>
        <v>0.94012999792621343</v>
      </c>
      <c r="CP175" s="40">
        <v>10.753717730366958</v>
      </c>
      <c r="CQ175" s="40">
        <v>10.590740966029918</v>
      </c>
      <c r="CR175" s="40">
        <v>11.087922155004263</v>
      </c>
      <c r="CS175" s="40">
        <f t="shared" si="116"/>
        <v>10.810793617133713</v>
      </c>
      <c r="CT175" s="40">
        <f t="shared" si="117"/>
        <v>0.20694689545089318</v>
      </c>
      <c r="CU175" s="40">
        <v>10.1996931783883</v>
      </c>
      <c r="CV175" s="40">
        <v>9.7613362884922825</v>
      </c>
      <c r="CW175" s="40">
        <v>11.050978312321257</v>
      </c>
      <c r="CX175" s="40">
        <v>10.157718334249719</v>
      </c>
      <c r="CY175" s="40">
        <f t="shared" si="118"/>
        <v>10.29243152836289</v>
      </c>
      <c r="CZ175" s="40">
        <f t="shared" si="119"/>
        <v>0.47016045758096853</v>
      </c>
      <c r="DA175" s="40">
        <v>21.263496924685906</v>
      </c>
      <c r="DB175" s="40">
        <v>24.983570738925447</v>
      </c>
      <c r="DC175" s="40">
        <f t="shared" si="120"/>
        <v>23.123533831805677</v>
      </c>
      <c r="DD175" s="40">
        <f t="shared" si="121"/>
        <v>1.8600369071197704</v>
      </c>
      <c r="DE175" s="44">
        <v>9.8643815255502041</v>
      </c>
      <c r="DF175" s="44">
        <v>10.289361981977061</v>
      </c>
      <c r="DG175" s="44">
        <v>11.502019615976749</v>
      </c>
      <c r="DH175" s="44">
        <f t="shared" si="122"/>
        <v>10.551921041168006</v>
      </c>
      <c r="DI175" s="44">
        <f t="shared" si="123"/>
        <v>0.69386241358375012</v>
      </c>
      <c r="DJ175" s="43">
        <v>11.054814031236722</v>
      </c>
      <c r="DK175" s="43">
        <v>12.935074027088925</v>
      </c>
      <c r="DL175" s="43">
        <f t="shared" si="124"/>
        <v>11.994944029162824</v>
      </c>
      <c r="DM175" s="43">
        <f t="shared" si="125"/>
        <v>0.94012999792610152</v>
      </c>
    </row>
    <row r="176" spans="1:117" ht="14.85" customHeight="1" x14ac:dyDescent="0.25">
      <c r="A176" s="5" t="s">
        <v>591</v>
      </c>
      <c r="B176" s="5" t="s">
        <v>592</v>
      </c>
      <c r="C176" s="5" t="s">
        <v>5037</v>
      </c>
      <c r="D176" s="5" t="s">
        <v>258</v>
      </c>
      <c r="E176" s="5" t="s">
        <v>259</v>
      </c>
      <c r="G176" s="11" t="s">
        <v>3370</v>
      </c>
      <c r="H176" s="5">
        <v>1</v>
      </c>
      <c r="I176" s="5">
        <v>-1000</v>
      </c>
      <c r="J176" s="5">
        <v>1000</v>
      </c>
      <c r="K176" s="12" t="s">
        <v>3462</v>
      </c>
      <c r="L176" s="6" t="s">
        <v>3911</v>
      </c>
      <c r="M176" s="13"/>
      <c r="N176" s="40">
        <v>0</v>
      </c>
      <c r="O176" s="40">
        <v>0</v>
      </c>
      <c r="P176" s="40">
        <v>0</v>
      </c>
      <c r="Q176" s="40">
        <v>0</v>
      </c>
      <c r="R176" s="40">
        <f t="shared" si="84"/>
        <v>0</v>
      </c>
      <c r="S176" s="40">
        <f t="shared" si="85"/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f t="shared" si="86"/>
        <v>0</v>
      </c>
      <c r="Y176" s="40">
        <f t="shared" si="87"/>
        <v>0</v>
      </c>
      <c r="Z176" s="40">
        <v>0</v>
      </c>
      <c r="AA176" s="40">
        <v>0</v>
      </c>
      <c r="AB176" s="40">
        <f t="shared" si="88"/>
        <v>0</v>
      </c>
      <c r="AC176" s="40">
        <f t="shared" si="89"/>
        <v>0</v>
      </c>
      <c r="AD176" s="40">
        <v>0</v>
      </c>
      <c r="AE176" s="40">
        <v>0</v>
      </c>
      <c r="AF176" s="40">
        <f t="shared" si="90"/>
        <v>0</v>
      </c>
      <c r="AG176" s="40">
        <f t="shared" si="91"/>
        <v>0</v>
      </c>
      <c r="AH176" s="40">
        <v>0</v>
      </c>
      <c r="AI176" s="40">
        <v>0</v>
      </c>
      <c r="AJ176" s="40">
        <v>0</v>
      </c>
      <c r="AK176" s="40">
        <f t="shared" si="92"/>
        <v>0</v>
      </c>
      <c r="AL176" s="40">
        <f t="shared" si="93"/>
        <v>0</v>
      </c>
      <c r="AM176" s="40">
        <v>0</v>
      </c>
      <c r="AN176" s="40">
        <v>0</v>
      </c>
      <c r="AO176" s="40">
        <v>0</v>
      </c>
      <c r="AP176" s="40">
        <v>0</v>
      </c>
      <c r="AQ176" s="40">
        <f t="shared" si="94"/>
        <v>0</v>
      </c>
      <c r="AR176" s="40">
        <f t="shared" si="95"/>
        <v>0</v>
      </c>
      <c r="AS176" s="40">
        <v>0</v>
      </c>
      <c r="AT176" s="40">
        <v>0</v>
      </c>
      <c r="AU176" s="40">
        <f t="shared" si="96"/>
        <v>0</v>
      </c>
      <c r="AV176" s="40">
        <f t="shared" si="97"/>
        <v>0</v>
      </c>
      <c r="AW176" s="44">
        <v>0</v>
      </c>
      <c r="AX176" s="44">
        <v>0</v>
      </c>
      <c r="AY176" s="44">
        <v>0</v>
      </c>
      <c r="AZ176" s="44">
        <f t="shared" si="98"/>
        <v>0</v>
      </c>
      <c r="BA176" s="44">
        <f t="shared" si="99"/>
        <v>0</v>
      </c>
      <c r="BB176" s="44">
        <v>0</v>
      </c>
      <c r="BC176" s="44">
        <v>0</v>
      </c>
      <c r="BD176" s="44">
        <f t="shared" si="100"/>
        <v>0</v>
      </c>
      <c r="BE176" s="44">
        <f t="shared" si="101"/>
        <v>0</v>
      </c>
      <c r="BF176" s="40">
        <v>0</v>
      </c>
      <c r="BG176" s="40">
        <v>0</v>
      </c>
      <c r="BH176" s="40">
        <v>0</v>
      </c>
      <c r="BI176" s="40">
        <v>0</v>
      </c>
      <c r="BJ176" s="40">
        <f t="shared" si="102"/>
        <v>0</v>
      </c>
      <c r="BK176" s="40">
        <f t="shared" si="103"/>
        <v>0</v>
      </c>
      <c r="BL176" s="40">
        <v>0</v>
      </c>
      <c r="BM176" s="40">
        <v>0</v>
      </c>
      <c r="BN176" s="40">
        <v>0</v>
      </c>
      <c r="BO176" s="40">
        <v>0</v>
      </c>
      <c r="BP176" s="40">
        <f t="shared" si="104"/>
        <v>0</v>
      </c>
      <c r="BQ176" s="40">
        <f t="shared" si="105"/>
        <v>0</v>
      </c>
      <c r="BR176" s="40">
        <v>0</v>
      </c>
      <c r="BS176" s="40">
        <v>0</v>
      </c>
      <c r="BT176" s="40">
        <v>0</v>
      </c>
      <c r="BU176" s="40">
        <f t="shared" si="106"/>
        <v>0</v>
      </c>
      <c r="BV176" s="40">
        <f t="shared" si="107"/>
        <v>0</v>
      </c>
      <c r="BW176" s="40">
        <v>0</v>
      </c>
      <c r="BX176" s="40">
        <v>0</v>
      </c>
      <c r="BY176" s="40">
        <v>0</v>
      </c>
      <c r="BZ176" s="40">
        <v>0</v>
      </c>
      <c r="CA176" s="40">
        <f t="shared" si="108"/>
        <v>0</v>
      </c>
      <c r="CB176" s="40">
        <f t="shared" si="109"/>
        <v>0</v>
      </c>
      <c r="CC176" s="40">
        <v>0</v>
      </c>
      <c r="CD176" s="40">
        <v>0</v>
      </c>
      <c r="CE176" s="40">
        <f t="shared" si="110"/>
        <v>0</v>
      </c>
      <c r="CF176" s="40">
        <f t="shared" si="111"/>
        <v>0</v>
      </c>
      <c r="CG176" s="44">
        <v>0</v>
      </c>
      <c r="CH176" s="44">
        <v>0</v>
      </c>
      <c r="CI176" s="44">
        <v>0</v>
      </c>
      <c r="CJ176" s="44">
        <f t="shared" si="112"/>
        <v>0</v>
      </c>
      <c r="CK176" s="44">
        <f t="shared" si="113"/>
        <v>0</v>
      </c>
      <c r="CL176" s="44">
        <v>0</v>
      </c>
      <c r="CM176" s="44">
        <v>0</v>
      </c>
      <c r="CN176" s="44">
        <f t="shared" si="114"/>
        <v>0</v>
      </c>
      <c r="CO176" s="44">
        <f t="shared" si="115"/>
        <v>0</v>
      </c>
      <c r="CP176" s="40">
        <v>0</v>
      </c>
      <c r="CQ176" s="40">
        <v>0</v>
      </c>
      <c r="CR176" s="40">
        <v>0</v>
      </c>
      <c r="CS176" s="40">
        <f t="shared" si="116"/>
        <v>0</v>
      </c>
      <c r="CT176" s="40">
        <f t="shared" si="117"/>
        <v>0</v>
      </c>
      <c r="CU176" s="40">
        <v>0</v>
      </c>
      <c r="CV176" s="40">
        <v>0</v>
      </c>
      <c r="CW176" s="40">
        <v>0</v>
      </c>
      <c r="CX176" s="40">
        <v>0</v>
      </c>
      <c r="CY176" s="40">
        <f t="shared" si="118"/>
        <v>0</v>
      </c>
      <c r="CZ176" s="40">
        <f t="shared" si="119"/>
        <v>0</v>
      </c>
      <c r="DA176" s="40">
        <v>0</v>
      </c>
      <c r="DB176" s="40">
        <v>0</v>
      </c>
      <c r="DC176" s="40">
        <f t="shared" si="120"/>
        <v>0</v>
      </c>
      <c r="DD176" s="40">
        <f t="shared" si="121"/>
        <v>0</v>
      </c>
      <c r="DE176" s="44">
        <v>0</v>
      </c>
      <c r="DF176" s="44">
        <v>0</v>
      </c>
      <c r="DG176" s="44">
        <v>0</v>
      </c>
      <c r="DH176" s="44">
        <f t="shared" si="122"/>
        <v>0</v>
      </c>
      <c r="DI176" s="44">
        <f t="shared" si="123"/>
        <v>0</v>
      </c>
      <c r="DJ176" s="43">
        <v>0</v>
      </c>
      <c r="DK176" s="43">
        <v>0</v>
      </c>
      <c r="DL176" s="43">
        <f t="shared" si="124"/>
        <v>0</v>
      </c>
      <c r="DM176" s="43">
        <f t="shared" si="125"/>
        <v>0</v>
      </c>
    </row>
    <row r="177" spans="1:117" ht="14.85" customHeight="1" x14ac:dyDescent="0.25">
      <c r="A177" s="5" t="s">
        <v>593</v>
      </c>
      <c r="B177" s="5" t="s">
        <v>594</v>
      </c>
      <c r="C177" s="5" t="s">
        <v>5038</v>
      </c>
      <c r="D177" s="5" t="s">
        <v>232</v>
      </c>
      <c r="E177" s="5" t="s">
        <v>233</v>
      </c>
      <c r="G177" s="11" t="s">
        <v>3228</v>
      </c>
      <c r="H177" s="5">
        <v>0</v>
      </c>
      <c r="I177" s="5">
        <v>0</v>
      </c>
      <c r="J177" s="5">
        <v>1000</v>
      </c>
      <c r="K177" s="12" t="s">
        <v>3416</v>
      </c>
      <c r="L177" s="6" t="s">
        <v>3912</v>
      </c>
      <c r="M177" s="13"/>
      <c r="N177" s="40">
        <v>0</v>
      </c>
      <c r="O177" s="40">
        <v>0</v>
      </c>
      <c r="P177" s="40">
        <v>0</v>
      </c>
      <c r="Q177" s="40">
        <v>0</v>
      </c>
      <c r="R177" s="40">
        <f t="shared" si="84"/>
        <v>0</v>
      </c>
      <c r="S177" s="40">
        <f t="shared" si="85"/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f t="shared" si="86"/>
        <v>0</v>
      </c>
      <c r="Y177" s="40">
        <f t="shared" si="87"/>
        <v>0</v>
      </c>
      <c r="Z177" s="40">
        <v>0</v>
      </c>
      <c r="AA177" s="40">
        <v>0</v>
      </c>
      <c r="AB177" s="40">
        <f t="shared" si="88"/>
        <v>0</v>
      </c>
      <c r="AC177" s="40">
        <f t="shared" si="89"/>
        <v>0</v>
      </c>
      <c r="AD177" s="40">
        <v>0</v>
      </c>
      <c r="AE177" s="40">
        <v>0</v>
      </c>
      <c r="AF177" s="40">
        <f t="shared" si="90"/>
        <v>0</v>
      </c>
      <c r="AG177" s="40">
        <f t="shared" si="91"/>
        <v>0</v>
      </c>
      <c r="AH177" s="40">
        <v>0</v>
      </c>
      <c r="AI177" s="40">
        <v>0</v>
      </c>
      <c r="AJ177" s="40">
        <v>0</v>
      </c>
      <c r="AK177" s="40">
        <f t="shared" si="92"/>
        <v>0</v>
      </c>
      <c r="AL177" s="40">
        <f t="shared" si="93"/>
        <v>0</v>
      </c>
      <c r="AM177" s="40">
        <v>0</v>
      </c>
      <c r="AN177" s="40">
        <v>0</v>
      </c>
      <c r="AO177" s="40">
        <v>0</v>
      </c>
      <c r="AP177" s="40">
        <v>0</v>
      </c>
      <c r="AQ177" s="40">
        <f t="shared" si="94"/>
        <v>0</v>
      </c>
      <c r="AR177" s="40">
        <f t="shared" si="95"/>
        <v>0</v>
      </c>
      <c r="AS177" s="40">
        <v>0</v>
      </c>
      <c r="AT177" s="40">
        <v>0</v>
      </c>
      <c r="AU177" s="40">
        <f t="shared" si="96"/>
        <v>0</v>
      </c>
      <c r="AV177" s="40">
        <f t="shared" si="97"/>
        <v>0</v>
      </c>
      <c r="AW177" s="44">
        <v>0</v>
      </c>
      <c r="AX177" s="44">
        <v>0</v>
      </c>
      <c r="AY177" s="44">
        <v>0</v>
      </c>
      <c r="AZ177" s="44">
        <f t="shared" si="98"/>
        <v>0</v>
      </c>
      <c r="BA177" s="44">
        <f t="shared" si="99"/>
        <v>0</v>
      </c>
      <c r="BB177" s="44">
        <v>0</v>
      </c>
      <c r="BC177" s="44">
        <v>0</v>
      </c>
      <c r="BD177" s="44">
        <f t="shared" si="100"/>
        <v>0</v>
      </c>
      <c r="BE177" s="44">
        <f t="shared" si="101"/>
        <v>0</v>
      </c>
      <c r="BF177" s="40">
        <v>0</v>
      </c>
      <c r="BG177" s="40">
        <v>0</v>
      </c>
      <c r="BH177" s="40">
        <v>0</v>
      </c>
      <c r="BI177" s="40">
        <v>0</v>
      </c>
      <c r="BJ177" s="40">
        <f t="shared" si="102"/>
        <v>0</v>
      </c>
      <c r="BK177" s="40">
        <f t="shared" si="103"/>
        <v>0</v>
      </c>
      <c r="BL177" s="40">
        <v>0</v>
      </c>
      <c r="BM177" s="40">
        <v>0</v>
      </c>
      <c r="BN177" s="40">
        <v>0</v>
      </c>
      <c r="BO177" s="40">
        <v>0</v>
      </c>
      <c r="BP177" s="40">
        <f t="shared" si="104"/>
        <v>0</v>
      </c>
      <c r="BQ177" s="40">
        <f t="shared" si="105"/>
        <v>0</v>
      </c>
      <c r="BR177" s="40">
        <v>0</v>
      </c>
      <c r="BS177" s="40">
        <v>0</v>
      </c>
      <c r="BT177" s="40">
        <v>0</v>
      </c>
      <c r="BU177" s="40">
        <f t="shared" si="106"/>
        <v>0</v>
      </c>
      <c r="BV177" s="40">
        <f t="shared" si="107"/>
        <v>0</v>
      </c>
      <c r="BW177" s="40">
        <v>0</v>
      </c>
      <c r="BX177" s="40">
        <v>0</v>
      </c>
      <c r="BY177" s="40">
        <v>0</v>
      </c>
      <c r="BZ177" s="40">
        <v>0</v>
      </c>
      <c r="CA177" s="40">
        <f t="shared" si="108"/>
        <v>0</v>
      </c>
      <c r="CB177" s="40">
        <f t="shared" si="109"/>
        <v>0</v>
      </c>
      <c r="CC177" s="40">
        <v>0</v>
      </c>
      <c r="CD177" s="40">
        <v>0</v>
      </c>
      <c r="CE177" s="40">
        <f t="shared" si="110"/>
        <v>0</v>
      </c>
      <c r="CF177" s="40">
        <f t="shared" si="111"/>
        <v>0</v>
      </c>
      <c r="CG177" s="44">
        <v>0</v>
      </c>
      <c r="CH177" s="44">
        <v>0</v>
      </c>
      <c r="CI177" s="44">
        <v>0</v>
      </c>
      <c r="CJ177" s="44">
        <f t="shared" si="112"/>
        <v>0</v>
      </c>
      <c r="CK177" s="44">
        <f t="shared" si="113"/>
        <v>0</v>
      </c>
      <c r="CL177" s="44">
        <v>0</v>
      </c>
      <c r="CM177" s="44">
        <v>0</v>
      </c>
      <c r="CN177" s="44">
        <f t="shared" si="114"/>
        <v>0</v>
      </c>
      <c r="CO177" s="44">
        <f t="shared" si="115"/>
        <v>0</v>
      </c>
      <c r="CP177" s="40">
        <v>0</v>
      </c>
      <c r="CQ177" s="40">
        <v>0</v>
      </c>
      <c r="CR177" s="40">
        <v>0</v>
      </c>
      <c r="CS177" s="40">
        <f t="shared" si="116"/>
        <v>0</v>
      </c>
      <c r="CT177" s="40">
        <f t="shared" si="117"/>
        <v>0</v>
      </c>
      <c r="CU177" s="40">
        <v>0</v>
      </c>
      <c r="CV177" s="40">
        <v>0</v>
      </c>
      <c r="CW177" s="40">
        <v>0</v>
      </c>
      <c r="CX177" s="40">
        <v>0</v>
      </c>
      <c r="CY177" s="40">
        <f t="shared" si="118"/>
        <v>0</v>
      </c>
      <c r="CZ177" s="40">
        <f t="shared" si="119"/>
        <v>0</v>
      </c>
      <c r="DA177" s="40">
        <v>0</v>
      </c>
      <c r="DB177" s="40">
        <v>0</v>
      </c>
      <c r="DC177" s="40">
        <f t="shared" si="120"/>
        <v>0</v>
      </c>
      <c r="DD177" s="40">
        <f t="shared" si="121"/>
        <v>0</v>
      </c>
      <c r="DE177" s="44">
        <v>0</v>
      </c>
      <c r="DF177" s="44">
        <v>0</v>
      </c>
      <c r="DG177" s="44">
        <v>0</v>
      </c>
      <c r="DH177" s="44">
        <f t="shared" si="122"/>
        <v>0</v>
      </c>
      <c r="DI177" s="44">
        <f t="shared" si="123"/>
        <v>0</v>
      </c>
      <c r="DJ177" s="43">
        <v>0</v>
      </c>
      <c r="DK177" s="43">
        <v>0</v>
      </c>
      <c r="DL177" s="43">
        <f t="shared" si="124"/>
        <v>0</v>
      </c>
      <c r="DM177" s="43">
        <f t="shared" si="125"/>
        <v>0</v>
      </c>
    </row>
    <row r="178" spans="1:117" ht="14.85" customHeight="1" x14ac:dyDescent="0.25">
      <c r="A178" s="5" t="s">
        <v>595</v>
      </c>
      <c r="B178" s="5" t="s">
        <v>596</v>
      </c>
      <c r="C178" s="5" t="s">
        <v>5039</v>
      </c>
      <c r="D178" s="5" t="s">
        <v>597</v>
      </c>
      <c r="E178" s="5" t="s">
        <v>598</v>
      </c>
      <c r="G178" s="11" t="s">
        <v>3163</v>
      </c>
      <c r="H178" s="5">
        <v>1</v>
      </c>
      <c r="I178" s="5">
        <v>-1000</v>
      </c>
      <c r="J178" s="5">
        <v>1000</v>
      </c>
      <c r="K178" s="12" t="s">
        <v>2878</v>
      </c>
      <c r="L178" s="6" t="s">
        <v>3913</v>
      </c>
      <c r="M178" s="13"/>
      <c r="N178" s="40">
        <v>-1.6991817203688697E-3</v>
      </c>
      <c r="O178" s="40">
        <v>-1.6991817203688697E-3</v>
      </c>
      <c r="P178" s="40">
        <v>-1.6991817203688697E-3</v>
      </c>
      <c r="Q178" s="40">
        <v>-1.7406251769216396E-3</v>
      </c>
      <c r="R178" s="40">
        <f t="shared" si="84"/>
        <v>-1.7095425845070622E-3</v>
      </c>
      <c r="S178" s="40">
        <f t="shared" si="85"/>
        <v>1.794554309766771E-5</v>
      </c>
      <c r="T178" s="40">
        <v>-1.7406251769216396E-3</v>
      </c>
      <c r="U178" s="40">
        <v>-1.7406251769216396E-3</v>
      </c>
      <c r="V178" s="40">
        <v>-1.6991817203688697E-3</v>
      </c>
      <c r="W178" s="40">
        <v>-1.7406251769216396E-3</v>
      </c>
      <c r="X178" s="40">
        <f t="shared" si="86"/>
        <v>-1.7302643127834472E-3</v>
      </c>
      <c r="Y178" s="40">
        <f t="shared" si="87"/>
        <v>1.794554309766771E-5</v>
      </c>
      <c r="Z178" s="40">
        <v>-1.6991817203688697E-3</v>
      </c>
      <c r="AA178" s="40">
        <v>-1.7406251769216396E-3</v>
      </c>
      <c r="AB178" s="40">
        <f t="shared" si="88"/>
        <v>-1.7199034486452547E-3</v>
      </c>
      <c r="AC178" s="40">
        <f t="shared" si="89"/>
        <v>2.0721728276384965E-5</v>
      </c>
      <c r="AD178" s="40">
        <v>-1.7406251769216396E-3</v>
      </c>
      <c r="AE178" s="40">
        <v>-1.6991817203688697E-3</v>
      </c>
      <c r="AF178" s="40">
        <f t="shared" si="90"/>
        <v>-1.7199034486452547E-3</v>
      </c>
      <c r="AG178" s="40">
        <f t="shared" si="91"/>
        <v>2.0721728276384965E-5</v>
      </c>
      <c r="AH178" s="40">
        <v>-1.6991817203688697E-3</v>
      </c>
      <c r="AI178" s="40">
        <v>-1.6991817203688697E-3</v>
      </c>
      <c r="AJ178" s="40">
        <v>-1.6991817203688697E-3</v>
      </c>
      <c r="AK178" s="40">
        <f t="shared" si="92"/>
        <v>-1.6991817203688697E-3</v>
      </c>
      <c r="AL178" s="40">
        <f t="shared" si="93"/>
        <v>0</v>
      </c>
      <c r="AM178" s="40">
        <v>-1.7406251769216396E-3</v>
      </c>
      <c r="AN178" s="40">
        <v>-1.7406251769216396E-3</v>
      </c>
      <c r="AO178" s="40">
        <v>-1.7406251769216396E-3</v>
      </c>
      <c r="AP178" s="40">
        <v>-1.7820686335880964E-3</v>
      </c>
      <c r="AQ178" s="40">
        <f t="shared" si="94"/>
        <v>-1.7509860410882538E-3</v>
      </c>
      <c r="AR178" s="40">
        <f t="shared" si="95"/>
        <v>1.7945543146895554E-5</v>
      </c>
      <c r="AS178" s="40">
        <v>-1.7406251769216396E-3</v>
      </c>
      <c r="AT178" s="40">
        <v>-1.7406251769216396E-3</v>
      </c>
      <c r="AU178" s="40">
        <f t="shared" si="96"/>
        <v>-1.7406251769216396E-3</v>
      </c>
      <c r="AV178" s="40">
        <f t="shared" si="97"/>
        <v>0</v>
      </c>
      <c r="AW178" s="44">
        <v>-8.2886913185120648E-4</v>
      </c>
      <c r="AX178" s="44">
        <v>-8.1229174929831061E-4</v>
      </c>
      <c r="AY178" s="44">
        <v>-7.957143666317279E-4</v>
      </c>
      <c r="AZ178" s="44">
        <f t="shared" si="98"/>
        <v>-8.1229174926041503E-4</v>
      </c>
      <c r="BA178" s="44">
        <f t="shared" si="99"/>
        <v>1.3535376221582872E-5</v>
      </c>
      <c r="BB178" s="44">
        <v>-8.7031258851766324E-4</v>
      </c>
      <c r="BC178" s="44">
        <v>-8.7031258851766324E-4</v>
      </c>
      <c r="BD178" s="44">
        <f t="shared" si="100"/>
        <v>-8.7031258851766324E-4</v>
      </c>
      <c r="BE178" s="44">
        <f t="shared" si="101"/>
        <v>0</v>
      </c>
      <c r="BF178" s="40">
        <v>-3.3553805271822057E-3</v>
      </c>
      <c r="BG178" s="40">
        <v>-3.2691798536461647E-3</v>
      </c>
      <c r="BH178" s="40">
        <v>-3.7349290843167182E-3</v>
      </c>
      <c r="BI178" s="40">
        <v>-3.2875419959736973E-3</v>
      </c>
      <c r="BJ178" s="40">
        <f t="shared" si="102"/>
        <v>-3.4117578652796965E-3</v>
      </c>
      <c r="BK178" s="40">
        <f t="shared" si="103"/>
        <v>1.8932519157104403E-4</v>
      </c>
      <c r="BL178" s="40">
        <v>-2.9605950463746922E-3</v>
      </c>
      <c r="BM178" s="40">
        <v>-3.0990553585752423E-3</v>
      </c>
      <c r="BN178" s="40">
        <v>-3.0873724547291204E-3</v>
      </c>
      <c r="BO178" s="40">
        <v>-3.0904898427479566E-3</v>
      </c>
      <c r="BP178" s="40">
        <f t="shared" si="104"/>
        <v>-3.0593781756067528E-3</v>
      </c>
      <c r="BQ178" s="40">
        <f t="shared" si="105"/>
        <v>5.7192658980587421E-5</v>
      </c>
      <c r="BR178" s="40">
        <v>-1.9974388600303428E-3</v>
      </c>
      <c r="BS178" s="40">
        <v>-1.9250465427376184E-3</v>
      </c>
      <c r="BT178" s="40">
        <v>-1.9593051316633137E-3</v>
      </c>
      <c r="BU178" s="40">
        <f t="shared" si="106"/>
        <v>-1.960596844810425E-3</v>
      </c>
      <c r="BV178" s="40">
        <f t="shared" si="107"/>
        <v>2.9568150577870477E-5</v>
      </c>
      <c r="BW178" s="40">
        <v>-2.1376105918307076E-3</v>
      </c>
      <c r="BX178" s="40">
        <v>-2.0787581149761536E-3</v>
      </c>
      <c r="BY178" s="40">
        <v>-2.1102014536609204E-3</v>
      </c>
      <c r="BZ178" s="40">
        <v>-2.1204448594289715E-3</v>
      </c>
      <c r="CA178" s="40">
        <f t="shared" si="108"/>
        <v>-2.1117537549741883E-3</v>
      </c>
      <c r="CB178" s="40">
        <f t="shared" si="109"/>
        <v>2.14198109650604E-5</v>
      </c>
      <c r="CC178" s="40">
        <v>-1.990473211662902E-3</v>
      </c>
      <c r="CD178" s="40">
        <v>-1.9793120411577547E-3</v>
      </c>
      <c r="CE178" s="40">
        <f t="shared" si="110"/>
        <v>-1.9848926264103284E-3</v>
      </c>
      <c r="CF178" s="40">
        <f t="shared" si="111"/>
        <v>5.5805852525736555E-6</v>
      </c>
      <c r="CG178" s="44">
        <v>-9.9385355360936956E-4</v>
      </c>
      <c r="CH178" s="44">
        <v>-1.0418688542586096E-3</v>
      </c>
      <c r="CI178" s="44">
        <v>-8.7600601921167254E-4</v>
      </c>
      <c r="CJ178" s="44">
        <f t="shared" si="112"/>
        <v>-9.7057614235988388E-4</v>
      </c>
      <c r="CK178" s="44">
        <f t="shared" si="113"/>
        <v>6.968499799483447E-5</v>
      </c>
      <c r="CL178" s="44">
        <v>-1.1546219018327974E-3</v>
      </c>
      <c r="CM178" s="44">
        <v>-1.0568148841230141E-3</v>
      </c>
      <c r="CN178" s="44">
        <f t="shared" si="114"/>
        <v>-1.1057183929779058E-3</v>
      </c>
      <c r="CO178" s="44">
        <f t="shared" si="115"/>
        <v>4.8903508854891697E-5</v>
      </c>
      <c r="CP178" s="40">
        <v>-1.9380296683948472E-3</v>
      </c>
      <c r="CQ178" s="40">
        <v>-1.8424225340822886E-3</v>
      </c>
      <c r="CR178" s="40">
        <v>-1.9035414856034549E-3</v>
      </c>
      <c r="CS178" s="40">
        <f t="shared" si="116"/>
        <v>-1.8946645626935303E-3</v>
      </c>
      <c r="CT178" s="40">
        <f t="shared" si="117"/>
        <v>3.9532947045272377E-5</v>
      </c>
      <c r="CU178" s="40">
        <v>-1.9221443679953154E-3</v>
      </c>
      <c r="CV178" s="40">
        <v>-1.8675877300893262E-3</v>
      </c>
      <c r="CW178" s="40">
        <v>-1.8903110268411183E-3</v>
      </c>
      <c r="CX178" s="40">
        <v>-1.9006410907422833E-3</v>
      </c>
      <c r="CY178" s="40">
        <f t="shared" si="118"/>
        <v>-1.8951710539170108E-3</v>
      </c>
      <c r="CZ178" s="40">
        <f t="shared" si="119"/>
        <v>1.9633775692655392E-5</v>
      </c>
      <c r="DA178" s="40">
        <v>-1.990473211662902E-3</v>
      </c>
      <c r="DB178" s="40">
        <v>-1.9793120411577547E-3</v>
      </c>
      <c r="DC178" s="40">
        <f t="shared" si="120"/>
        <v>-1.9848926264103284E-3</v>
      </c>
      <c r="DD178" s="40">
        <f t="shared" si="121"/>
        <v>5.5805852525736555E-6</v>
      </c>
      <c r="DE178" s="44">
        <v>-9.9385355360936956E-4</v>
      </c>
      <c r="DF178" s="44">
        <v>-1.0418688542586096E-3</v>
      </c>
      <c r="DG178" s="44">
        <v>-8.7600601921167254E-4</v>
      </c>
      <c r="DH178" s="44">
        <f t="shared" si="122"/>
        <v>-9.7057614235988388E-4</v>
      </c>
      <c r="DI178" s="44">
        <f t="shared" si="123"/>
        <v>6.968499799483447E-5</v>
      </c>
      <c r="DJ178" s="43">
        <v>-1.1546219018327974E-3</v>
      </c>
      <c r="DK178" s="43">
        <v>-1.0568148841230141E-3</v>
      </c>
      <c r="DL178" s="43">
        <f t="shared" si="124"/>
        <v>-1.1057183929779058E-3</v>
      </c>
      <c r="DM178" s="43">
        <f t="shared" si="125"/>
        <v>4.8903508854891697E-5</v>
      </c>
    </row>
    <row r="179" spans="1:117" ht="14.85" customHeight="1" x14ac:dyDescent="0.25">
      <c r="A179" s="5" t="s">
        <v>599</v>
      </c>
      <c r="B179" s="5" t="s">
        <v>600</v>
      </c>
      <c r="C179" s="5" t="s">
        <v>5040</v>
      </c>
      <c r="D179" s="5" t="s">
        <v>601</v>
      </c>
      <c r="E179" s="5" t="s">
        <v>602</v>
      </c>
      <c r="G179" s="11" t="s">
        <v>3261</v>
      </c>
      <c r="H179" s="5">
        <v>0</v>
      </c>
      <c r="I179" s="5">
        <v>0</v>
      </c>
      <c r="J179" s="5">
        <v>1000</v>
      </c>
      <c r="L179" s="6" t="s">
        <v>3914</v>
      </c>
      <c r="M179" s="13"/>
      <c r="N179" s="40">
        <v>0</v>
      </c>
      <c r="O179" s="40">
        <v>0</v>
      </c>
      <c r="P179" s="40">
        <v>0</v>
      </c>
      <c r="Q179" s="40">
        <v>0</v>
      </c>
      <c r="R179" s="40">
        <f t="shared" si="84"/>
        <v>0</v>
      </c>
      <c r="S179" s="40">
        <f t="shared" si="85"/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f t="shared" si="86"/>
        <v>0</v>
      </c>
      <c r="Y179" s="40">
        <f t="shared" si="87"/>
        <v>0</v>
      </c>
      <c r="Z179" s="40">
        <v>0</v>
      </c>
      <c r="AA179" s="40">
        <v>0</v>
      </c>
      <c r="AB179" s="40">
        <f t="shared" si="88"/>
        <v>0</v>
      </c>
      <c r="AC179" s="40">
        <f t="shared" si="89"/>
        <v>0</v>
      </c>
      <c r="AD179" s="40">
        <v>0</v>
      </c>
      <c r="AE179" s="40">
        <v>0</v>
      </c>
      <c r="AF179" s="40">
        <f t="shared" si="90"/>
        <v>0</v>
      </c>
      <c r="AG179" s="40">
        <f t="shared" si="91"/>
        <v>0</v>
      </c>
      <c r="AH179" s="40">
        <v>0</v>
      </c>
      <c r="AI179" s="40">
        <v>0</v>
      </c>
      <c r="AJ179" s="40">
        <v>0</v>
      </c>
      <c r="AK179" s="40">
        <f t="shared" si="92"/>
        <v>0</v>
      </c>
      <c r="AL179" s="40">
        <f t="shared" si="93"/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f t="shared" si="94"/>
        <v>0</v>
      </c>
      <c r="AR179" s="40">
        <f t="shared" si="95"/>
        <v>0</v>
      </c>
      <c r="AS179" s="40">
        <v>0</v>
      </c>
      <c r="AT179" s="40">
        <v>0</v>
      </c>
      <c r="AU179" s="40">
        <f t="shared" si="96"/>
        <v>0</v>
      </c>
      <c r="AV179" s="40">
        <f t="shared" si="97"/>
        <v>0</v>
      </c>
      <c r="AW179" s="44">
        <v>0</v>
      </c>
      <c r="AX179" s="44">
        <v>0</v>
      </c>
      <c r="AY179" s="44">
        <v>0</v>
      </c>
      <c r="AZ179" s="44">
        <f t="shared" si="98"/>
        <v>0</v>
      </c>
      <c r="BA179" s="44">
        <f t="shared" si="99"/>
        <v>0</v>
      </c>
      <c r="BB179" s="44">
        <v>0</v>
      </c>
      <c r="BC179" s="44">
        <v>0</v>
      </c>
      <c r="BD179" s="44">
        <f t="shared" si="100"/>
        <v>0</v>
      </c>
      <c r="BE179" s="44">
        <f t="shared" si="101"/>
        <v>0</v>
      </c>
      <c r="BF179" s="40">
        <v>0</v>
      </c>
      <c r="BG179" s="40">
        <v>0</v>
      </c>
      <c r="BH179" s="40">
        <v>0</v>
      </c>
      <c r="BI179" s="40">
        <v>0</v>
      </c>
      <c r="BJ179" s="40">
        <f t="shared" si="102"/>
        <v>0</v>
      </c>
      <c r="BK179" s="40">
        <f t="shared" si="103"/>
        <v>0</v>
      </c>
      <c r="BL179" s="40">
        <v>0</v>
      </c>
      <c r="BM179" s="40">
        <v>0</v>
      </c>
      <c r="BN179" s="40">
        <v>0</v>
      </c>
      <c r="BO179" s="40">
        <v>0</v>
      </c>
      <c r="BP179" s="40">
        <f t="shared" si="104"/>
        <v>0</v>
      </c>
      <c r="BQ179" s="40">
        <f t="shared" si="105"/>
        <v>0</v>
      </c>
      <c r="BR179" s="40">
        <v>0</v>
      </c>
      <c r="BS179" s="40">
        <v>0</v>
      </c>
      <c r="BT179" s="40">
        <v>0</v>
      </c>
      <c r="BU179" s="40">
        <f t="shared" si="106"/>
        <v>0</v>
      </c>
      <c r="BV179" s="40">
        <f t="shared" si="107"/>
        <v>0</v>
      </c>
      <c r="BW179" s="40">
        <v>0</v>
      </c>
      <c r="BX179" s="40">
        <v>0</v>
      </c>
      <c r="BY179" s="40">
        <v>0</v>
      </c>
      <c r="BZ179" s="40">
        <v>0</v>
      </c>
      <c r="CA179" s="40">
        <f t="shared" si="108"/>
        <v>0</v>
      </c>
      <c r="CB179" s="40">
        <f t="shared" si="109"/>
        <v>0</v>
      </c>
      <c r="CC179" s="40">
        <v>0</v>
      </c>
      <c r="CD179" s="40">
        <v>0</v>
      </c>
      <c r="CE179" s="40">
        <f t="shared" si="110"/>
        <v>0</v>
      </c>
      <c r="CF179" s="40">
        <f t="shared" si="111"/>
        <v>0</v>
      </c>
      <c r="CG179" s="44">
        <v>0</v>
      </c>
      <c r="CH179" s="44">
        <v>0</v>
      </c>
      <c r="CI179" s="44">
        <v>0</v>
      </c>
      <c r="CJ179" s="44">
        <f t="shared" si="112"/>
        <v>0</v>
      </c>
      <c r="CK179" s="44">
        <f t="shared" si="113"/>
        <v>0</v>
      </c>
      <c r="CL179" s="44">
        <v>0</v>
      </c>
      <c r="CM179" s="44">
        <v>0</v>
      </c>
      <c r="CN179" s="44">
        <f t="shared" si="114"/>
        <v>0</v>
      </c>
      <c r="CO179" s="44">
        <f t="shared" si="115"/>
        <v>0</v>
      </c>
      <c r="CP179" s="40">
        <v>0</v>
      </c>
      <c r="CQ179" s="40">
        <v>0</v>
      </c>
      <c r="CR179" s="40">
        <v>0</v>
      </c>
      <c r="CS179" s="40">
        <f t="shared" si="116"/>
        <v>0</v>
      </c>
      <c r="CT179" s="40">
        <f t="shared" si="117"/>
        <v>0</v>
      </c>
      <c r="CU179" s="40">
        <v>0</v>
      </c>
      <c r="CV179" s="40">
        <v>0</v>
      </c>
      <c r="CW179" s="40">
        <v>0</v>
      </c>
      <c r="CX179" s="40">
        <v>0</v>
      </c>
      <c r="CY179" s="40">
        <f t="shared" si="118"/>
        <v>0</v>
      </c>
      <c r="CZ179" s="40">
        <f t="shared" si="119"/>
        <v>0</v>
      </c>
      <c r="DA179" s="40">
        <v>0</v>
      </c>
      <c r="DB179" s="40">
        <v>0</v>
      </c>
      <c r="DC179" s="40">
        <f t="shared" si="120"/>
        <v>0</v>
      </c>
      <c r="DD179" s="40">
        <f t="shared" si="121"/>
        <v>0</v>
      </c>
      <c r="DE179" s="44">
        <v>0</v>
      </c>
      <c r="DF179" s="44">
        <v>0</v>
      </c>
      <c r="DG179" s="44">
        <v>0</v>
      </c>
      <c r="DH179" s="44">
        <f t="shared" si="122"/>
        <v>0</v>
      </c>
      <c r="DI179" s="44">
        <f t="shared" si="123"/>
        <v>0</v>
      </c>
      <c r="DJ179" s="43">
        <v>0</v>
      </c>
      <c r="DK179" s="43">
        <v>0</v>
      </c>
      <c r="DL179" s="43">
        <f t="shared" si="124"/>
        <v>0</v>
      </c>
      <c r="DM179" s="43">
        <f t="shared" si="125"/>
        <v>0</v>
      </c>
    </row>
    <row r="180" spans="1:117" ht="14.85" customHeight="1" x14ac:dyDescent="0.25">
      <c r="A180" s="5" t="s">
        <v>603</v>
      </c>
      <c r="B180" s="5" t="s">
        <v>604</v>
      </c>
      <c r="C180" s="5" t="s">
        <v>5041</v>
      </c>
      <c r="D180" s="5" t="s">
        <v>605</v>
      </c>
      <c r="E180" s="5" t="s">
        <v>606</v>
      </c>
      <c r="G180" s="11" t="s">
        <v>3262</v>
      </c>
      <c r="H180" s="5">
        <v>1</v>
      </c>
      <c r="I180" s="5">
        <v>-1000</v>
      </c>
      <c r="J180" s="5">
        <v>1000</v>
      </c>
      <c r="K180" s="12" t="s">
        <v>3463</v>
      </c>
      <c r="L180" s="6" t="s">
        <v>3915</v>
      </c>
      <c r="M180" s="13"/>
      <c r="N180" s="40">
        <v>0</v>
      </c>
      <c r="O180" s="40">
        <v>0</v>
      </c>
      <c r="P180" s="40">
        <v>0</v>
      </c>
      <c r="Q180" s="40">
        <v>0</v>
      </c>
      <c r="R180" s="40">
        <f t="shared" si="84"/>
        <v>0</v>
      </c>
      <c r="S180" s="40">
        <f t="shared" si="85"/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f t="shared" si="86"/>
        <v>0</v>
      </c>
      <c r="Y180" s="40">
        <f t="shared" si="87"/>
        <v>0</v>
      </c>
      <c r="Z180" s="40">
        <v>0</v>
      </c>
      <c r="AA180" s="40">
        <v>0</v>
      </c>
      <c r="AB180" s="40">
        <f t="shared" si="88"/>
        <v>0</v>
      </c>
      <c r="AC180" s="40">
        <f t="shared" si="89"/>
        <v>0</v>
      </c>
      <c r="AD180" s="40">
        <v>0</v>
      </c>
      <c r="AE180" s="40">
        <v>0</v>
      </c>
      <c r="AF180" s="40">
        <f t="shared" si="90"/>
        <v>0</v>
      </c>
      <c r="AG180" s="40">
        <f t="shared" si="91"/>
        <v>0</v>
      </c>
      <c r="AH180" s="40">
        <v>0</v>
      </c>
      <c r="AI180" s="40">
        <v>0</v>
      </c>
      <c r="AJ180" s="40">
        <v>0</v>
      </c>
      <c r="AK180" s="40">
        <f t="shared" si="92"/>
        <v>0</v>
      </c>
      <c r="AL180" s="40">
        <f t="shared" si="93"/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f t="shared" si="94"/>
        <v>0</v>
      </c>
      <c r="AR180" s="40">
        <f t="shared" si="95"/>
        <v>0</v>
      </c>
      <c r="AS180" s="40">
        <v>0</v>
      </c>
      <c r="AT180" s="40">
        <v>0</v>
      </c>
      <c r="AU180" s="40">
        <f t="shared" si="96"/>
        <v>0</v>
      </c>
      <c r="AV180" s="40">
        <f t="shared" si="97"/>
        <v>0</v>
      </c>
      <c r="AW180" s="44">
        <v>0</v>
      </c>
      <c r="AX180" s="44">
        <v>0</v>
      </c>
      <c r="AY180" s="44">
        <v>0</v>
      </c>
      <c r="AZ180" s="44">
        <f t="shared" si="98"/>
        <v>0</v>
      </c>
      <c r="BA180" s="44">
        <f t="shared" si="99"/>
        <v>0</v>
      </c>
      <c r="BB180" s="44">
        <v>0</v>
      </c>
      <c r="BC180" s="44">
        <v>0</v>
      </c>
      <c r="BD180" s="44">
        <f t="shared" si="100"/>
        <v>0</v>
      </c>
      <c r="BE180" s="44">
        <f t="shared" si="101"/>
        <v>0</v>
      </c>
      <c r="BF180" s="40">
        <v>0</v>
      </c>
      <c r="BG180" s="40">
        <v>0</v>
      </c>
      <c r="BH180" s="40">
        <v>0</v>
      </c>
      <c r="BI180" s="40">
        <v>0</v>
      </c>
      <c r="BJ180" s="40">
        <f t="shared" si="102"/>
        <v>0</v>
      </c>
      <c r="BK180" s="40">
        <f t="shared" si="103"/>
        <v>0</v>
      </c>
      <c r="BL180" s="40">
        <v>0</v>
      </c>
      <c r="BM180" s="40">
        <v>0</v>
      </c>
      <c r="BN180" s="40">
        <v>0</v>
      </c>
      <c r="BO180" s="40">
        <v>0</v>
      </c>
      <c r="BP180" s="40">
        <f t="shared" si="104"/>
        <v>0</v>
      </c>
      <c r="BQ180" s="40">
        <f t="shared" si="105"/>
        <v>0</v>
      </c>
      <c r="BR180" s="40">
        <v>0</v>
      </c>
      <c r="BS180" s="40">
        <v>0</v>
      </c>
      <c r="BT180" s="40">
        <v>0</v>
      </c>
      <c r="BU180" s="40">
        <f t="shared" si="106"/>
        <v>0</v>
      </c>
      <c r="BV180" s="40">
        <f t="shared" si="107"/>
        <v>0</v>
      </c>
      <c r="BW180" s="40">
        <v>0</v>
      </c>
      <c r="BX180" s="40">
        <v>0</v>
      </c>
      <c r="BY180" s="40">
        <v>0</v>
      </c>
      <c r="BZ180" s="40">
        <v>0</v>
      </c>
      <c r="CA180" s="40">
        <f t="shared" si="108"/>
        <v>0</v>
      </c>
      <c r="CB180" s="40">
        <f t="shared" si="109"/>
        <v>0</v>
      </c>
      <c r="CC180" s="40">
        <v>0</v>
      </c>
      <c r="CD180" s="40">
        <v>0</v>
      </c>
      <c r="CE180" s="40">
        <f t="shared" si="110"/>
        <v>0</v>
      </c>
      <c r="CF180" s="40">
        <f t="shared" si="111"/>
        <v>0</v>
      </c>
      <c r="CG180" s="44">
        <v>0</v>
      </c>
      <c r="CH180" s="44">
        <v>0</v>
      </c>
      <c r="CI180" s="44">
        <v>0</v>
      </c>
      <c r="CJ180" s="44">
        <f t="shared" si="112"/>
        <v>0</v>
      </c>
      <c r="CK180" s="44">
        <f t="shared" si="113"/>
        <v>0</v>
      </c>
      <c r="CL180" s="44">
        <v>0</v>
      </c>
      <c r="CM180" s="44">
        <v>0</v>
      </c>
      <c r="CN180" s="44">
        <f t="shared" si="114"/>
        <v>0</v>
      </c>
      <c r="CO180" s="44">
        <f t="shared" si="115"/>
        <v>0</v>
      </c>
      <c r="CP180" s="40">
        <v>0</v>
      </c>
      <c r="CQ180" s="40">
        <v>0</v>
      </c>
      <c r="CR180" s="40">
        <v>0</v>
      </c>
      <c r="CS180" s="40">
        <f t="shared" si="116"/>
        <v>0</v>
      </c>
      <c r="CT180" s="40">
        <f t="shared" si="117"/>
        <v>0</v>
      </c>
      <c r="CU180" s="40">
        <v>0</v>
      </c>
      <c r="CV180" s="40">
        <v>0</v>
      </c>
      <c r="CW180" s="40">
        <v>0</v>
      </c>
      <c r="CX180" s="40">
        <v>0</v>
      </c>
      <c r="CY180" s="40">
        <f t="shared" si="118"/>
        <v>0</v>
      </c>
      <c r="CZ180" s="40">
        <f t="shared" si="119"/>
        <v>0</v>
      </c>
      <c r="DA180" s="40">
        <v>0</v>
      </c>
      <c r="DB180" s="40">
        <v>0</v>
      </c>
      <c r="DC180" s="40">
        <f t="shared" si="120"/>
        <v>0</v>
      </c>
      <c r="DD180" s="40">
        <f t="shared" si="121"/>
        <v>0</v>
      </c>
      <c r="DE180" s="44">
        <v>0</v>
      </c>
      <c r="DF180" s="44">
        <v>0</v>
      </c>
      <c r="DG180" s="44">
        <v>0</v>
      </c>
      <c r="DH180" s="44">
        <f t="shared" si="122"/>
        <v>0</v>
      </c>
      <c r="DI180" s="44">
        <f t="shared" si="123"/>
        <v>0</v>
      </c>
      <c r="DJ180" s="43">
        <v>0</v>
      </c>
      <c r="DK180" s="43">
        <v>0</v>
      </c>
      <c r="DL180" s="43">
        <f t="shared" si="124"/>
        <v>0</v>
      </c>
      <c r="DM180" s="43">
        <f t="shared" si="125"/>
        <v>0</v>
      </c>
    </row>
    <row r="181" spans="1:117" ht="14.85" customHeight="1" x14ac:dyDescent="0.25">
      <c r="A181" s="5" t="s">
        <v>607</v>
      </c>
      <c r="B181" s="5" t="s">
        <v>608</v>
      </c>
      <c r="C181" s="5" t="s">
        <v>5042</v>
      </c>
      <c r="D181" s="5" t="s">
        <v>433</v>
      </c>
      <c r="E181" s="5" t="s">
        <v>434</v>
      </c>
      <c r="G181" s="11" t="s">
        <v>3222</v>
      </c>
      <c r="H181" s="5">
        <v>0</v>
      </c>
      <c r="I181" s="5">
        <v>0</v>
      </c>
      <c r="J181" s="5">
        <v>1000</v>
      </c>
      <c r="K181" s="12" t="s">
        <v>3443</v>
      </c>
      <c r="L181" s="6" t="s">
        <v>3916</v>
      </c>
      <c r="M181" s="13"/>
      <c r="N181" s="40">
        <v>0</v>
      </c>
      <c r="O181" s="40">
        <v>0</v>
      </c>
      <c r="P181" s="40">
        <v>0</v>
      </c>
      <c r="Q181" s="40">
        <v>0</v>
      </c>
      <c r="R181" s="40">
        <f t="shared" si="84"/>
        <v>0</v>
      </c>
      <c r="S181" s="40">
        <f t="shared" si="85"/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f t="shared" si="86"/>
        <v>0</v>
      </c>
      <c r="Y181" s="40">
        <f t="shared" si="87"/>
        <v>0</v>
      </c>
      <c r="Z181" s="40">
        <v>0</v>
      </c>
      <c r="AA181" s="40">
        <v>0</v>
      </c>
      <c r="AB181" s="40">
        <f t="shared" si="88"/>
        <v>0</v>
      </c>
      <c r="AC181" s="40">
        <f t="shared" si="89"/>
        <v>0</v>
      </c>
      <c r="AD181" s="40">
        <v>0</v>
      </c>
      <c r="AE181" s="40">
        <v>0</v>
      </c>
      <c r="AF181" s="40">
        <f t="shared" si="90"/>
        <v>0</v>
      </c>
      <c r="AG181" s="40">
        <f t="shared" si="91"/>
        <v>0</v>
      </c>
      <c r="AH181" s="40">
        <v>0</v>
      </c>
      <c r="AI181" s="40">
        <v>0</v>
      </c>
      <c r="AJ181" s="40">
        <v>0</v>
      </c>
      <c r="AK181" s="40">
        <f t="shared" si="92"/>
        <v>0</v>
      </c>
      <c r="AL181" s="40">
        <f t="shared" si="93"/>
        <v>0</v>
      </c>
      <c r="AM181" s="40">
        <v>0</v>
      </c>
      <c r="AN181" s="40">
        <v>0</v>
      </c>
      <c r="AO181" s="40">
        <v>0</v>
      </c>
      <c r="AP181" s="40">
        <v>0</v>
      </c>
      <c r="AQ181" s="40">
        <f t="shared" si="94"/>
        <v>0</v>
      </c>
      <c r="AR181" s="40">
        <f t="shared" si="95"/>
        <v>0</v>
      </c>
      <c r="AS181" s="40">
        <v>0</v>
      </c>
      <c r="AT181" s="40">
        <v>0</v>
      </c>
      <c r="AU181" s="40">
        <f t="shared" si="96"/>
        <v>0</v>
      </c>
      <c r="AV181" s="40">
        <f t="shared" si="97"/>
        <v>0</v>
      </c>
      <c r="AW181" s="44">
        <v>0</v>
      </c>
      <c r="AX181" s="44">
        <v>0</v>
      </c>
      <c r="AY181" s="44">
        <v>0</v>
      </c>
      <c r="AZ181" s="44">
        <f t="shared" si="98"/>
        <v>0</v>
      </c>
      <c r="BA181" s="44">
        <f t="shared" si="99"/>
        <v>0</v>
      </c>
      <c r="BB181" s="44">
        <v>0</v>
      </c>
      <c r="BC181" s="44">
        <v>0</v>
      </c>
      <c r="BD181" s="44">
        <f t="shared" si="100"/>
        <v>0</v>
      </c>
      <c r="BE181" s="44">
        <f t="shared" si="101"/>
        <v>0</v>
      </c>
      <c r="BF181" s="40">
        <v>0</v>
      </c>
      <c r="BG181" s="40">
        <v>0</v>
      </c>
      <c r="BH181" s="40">
        <v>0</v>
      </c>
      <c r="BI181" s="40">
        <v>0</v>
      </c>
      <c r="BJ181" s="40">
        <f t="shared" si="102"/>
        <v>0</v>
      </c>
      <c r="BK181" s="40">
        <f t="shared" si="103"/>
        <v>0</v>
      </c>
      <c r="BL181" s="40">
        <v>0</v>
      </c>
      <c r="BM181" s="40">
        <v>0</v>
      </c>
      <c r="BN181" s="40">
        <v>0</v>
      </c>
      <c r="BO181" s="40">
        <v>0</v>
      </c>
      <c r="BP181" s="40">
        <f t="shared" si="104"/>
        <v>0</v>
      </c>
      <c r="BQ181" s="40">
        <f t="shared" si="105"/>
        <v>0</v>
      </c>
      <c r="BR181" s="40">
        <v>0</v>
      </c>
      <c r="BS181" s="40">
        <v>0</v>
      </c>
      <c r="BT181" s="40">
        <v>0</v>
      </c>
      <c r="BU181" s="40">
        <f t="shared" si="106"/>
        <v>0</v>
      </c>
      <c r="BV181" s="40">
        <f t="shared" si="107"/>
        <v>0</v>
      </c>
      <c r="BW181" s="40">
        <v>0</v>
      </c>
      <c r="BX181" s="40">
        <v>0</v>
      </c>
      <c r="BY181" s="40">
        <v>0</v>
      </c>
      <c r="BZ181" s="40">
        <v>0</v>
      </c>
      <c r="CA181" s="40">
        <f t="shared" si="108"/>
        <v>0</v>
      </c>
      <c r="CB181" s="40">
        <f t="shared" si="109"/>
        <v>0</v>
      </c>
      <c r="CC181" s="40">
        <v>0</v>
      </c>
      <c r="CD181" s="40">
        <v>0</v>
      </c>
      <c r="CE181" s="40">
        <f t="shared" si="110"/>
        <v>0</v>
      </c>
      <c r="CF181" s="40">
        <f t="shared" si="111"/>
        <v>0</v>
      </c>
      <c r="CG181" s="44">
        <v>0</v>
      </c>
      <c r="CH181" s="44">
        <v>0</v>
      </c>
      <c r="CI181" s="44">
        <v>0</v>
      </c>
      <c r="CJ181" s="44">
        <f t="shared" si="112"/>
        <v>0</v>
      </c>
      <c r="CK181" s="44">
        <f t="shared" si="113"/>
        <v>0</v>
      </c>
      <c r="CL181" s="44">
        <v>0</v>
      </c>
      <c r="CM181" s="44">
        <v>0</v>
      </c>
      <c r="CN181" s="44">
        <f t="shared" si="114"/>
        <v>0</v>
      </c>
      <c r="CO181" s="44">
        <f t="shared" si="115"/>
        <v>0</v>
      </c>
      <c r="CP181" s="40">
        <v>0</v>
      </c>
      <c r="CQ181" s="40">
        <v>0</v>
      </c>
      <c r="CR181" s="40">
        <v>0</v>
      </c>
      <c r="CS181" s="40">
        <f t="shared" si="116"/>
        <v>0</v>
      </c>
      <c r="CT181" s="40">
        <f t="shared" si="117"/>
        <v>0</v>
      </c>
      <c r="CU181" s="40">
        <v>0</v>
      </c>
      <c r="CV181" s="40">
        <v>0</v>
      </c>
      <c r="CW181" s="40">
        <v>0</v>
      </c>
      <c r="CX181" s="40">
        <v>0</v>
      </c>
      <c r="CY181" s="40">
        <f t="shared" si="118"/>
        <v>0</v>
      </c>
      <c r="CZ181" s="40">
        <f t="shared" si="119"/>
        <v>0</v>
      </c>
      <c r="DA181" s="40">
        <v>0</v>
      </c>
      <c r="DB181" s="40">
        <v>0</v>
      </c>
      <c r="DC181" s="40">
        <f t="shared" si="120"/>
        <v>0</v>
      </c>
      <c r="DD181" s="40">
        <f t="shared" si="121"/>
        <v>0</v>
      </c>
      <c r="DE181" s="44">
        <v>0</v>
      </c>
      <c r="DF181" s="44">
        <v>0</v>
      </c>
      <c r="DG181" s="44">
        <v>0</v>
      </c>
      <c r="DH181" s="44">
        <f t="shared" si="122"/>
        <v>0</v>
      </c>
      <c r="DI181" s="44">
        <f t="shared" si="123"/>
        <v>0</v>
      </c>
      <c r="DJ181" s="43">
        <v>0</v>
      </c>
      <c r="DK181" s="43">
        <v>0</v>
      </c>
      <c r="DL181" s="43">
        <f t="shared" si="124"/>
        <v>0</v>
      </c>
      <c r="DM181" s="43">
        <f t="shared" si="125"/>
        <v>0</v>
      </c>
    </row>
    <row r="182" spans="1:117" ht="14.85" customHeight="1" x14ac:dyDescent="0.25">
      <c r="A182" s="5" t="s">
        <v>609</v>
      </c>
      <c r="B182" s="5" t="s">
        <v>610</v>
      </c>
      <c r="C182" s="5" t="s">
        <v>5043</v>
      </c>
      <c r="D182" s="5" t="s">
        <v>611</v>
      </c>
      <c r="E182" s="5" t="s">
        <v>612</v>
      </c>
      <c r="G182" s="11" t="s">
        <v>3262</v>
      </c>
      <c r="H182" s="5">
        <v>1</v>
      </c>
      <c r="I182" s="5">
        <v>-1000</v>
      </c>
      <c r="J182" s="5">
        <v>1000</v>
      </c>
      <c r="K182" s="12" t="s">
        <v>3464</v>
      </c>
      <c r="L182" s="6" t="s">
        <v>3917</v>
      </c>
      <c r="M182" s="13"/>
      <c r="N182" s="40">
        <v>0</v>
      </c>
      <c r="O182" s="40">
        <v>0</v>
      </c>
      <c r="P182" s="40">
        <v>0</v>
      </c>
      <c r="Q182" s="40">
        <v>0</v>
      </c>
      <c r="R182" s="40">
        <f t="shared" si="84"/>
        <v>0</v>
      </c>
      <c r="S182" s="40">
        <f t="shared" si="85"/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f t="shared" si="86"/>
        <v>0</v>
      </c>
      <c r="Y182" s="40">
        <f t="shared" si="87"/>
        <v>0</v>
      </c>
      <c r="Z182" s="40">
        <v>0</v>
      </c>
      <c r="AA182" s="40">
        <v>0</v>
      </c>
      <c r="AB182" s="40">
        <f t="shared" si="88"/>
        <v>0</v>
      </c>
      <c r="AC182" s="40">
        <f t="shared" si="89"/>
        <v>0</v>
      </c>
      <c r="AD182" s="40">
        <v>0</v>
      </c>
      <c r="AE182" s="40">
        <v>0</v>
      </c>
      <c r="AF182" s="40">
        <f t="shared" si="90"/>
        <v>0</v>
      </c>
      <c r="AG182" s="40">
        <f t="shared" si="91"/>
        <v>0</v>
      </c>
      <c r="AH182" s="40">
        <v>0</v>
      </c>
      <c r="AI182" s="40">
        <v>0</v>
      </c>
      <c r="AJ182" s="40">
        <v>0</v>
      </c>
      <c r="AK182" s="40">
        <f t="shared" si="92"/>
        <v>0</v>
      </c>
      <c r="AL182" s="40">
        <f t="shared" si="93"/>
        <v>0</v>
      </c>
      <c r="AM182" s="40">
        <v>0</v>
      </c>
      <c r="AN182" s="40">
        <v>0</v>
      </c>
      <c r="AO182" s="40">
        <v>0</v>
      </c>
      <c r="AP182" s="40">
        <v>0</v>
      </c>
      <c r="AQ182" s="40">
        <f t="shared" si="94"/>
        <v>0</v>
      </c>
      <c r="AR182" s="40">
        <f t="shared" si="95"/>
        <v>0</v>
      </c>
      <c r="AS182" s="40">
        <v>0</v>
      </c>
      <c r="AT182" s="40">
        <v>0</v>
      </c>
      <c r="AU182" s="40">
        <f t="shared" si="96"/>
        <v>0</v>
      </c>
      <c r="AV182" s="40">
        <f t="shared" si="97"/>
        <v>0</v>
      </c>
      <c r="AW182" s="44">
        <v>0</v>
      </c>
      <c r="AX182" s="44">
        <v>0</v>
      </c>
      <c r="AY182" s="44">
        <v>0</v>
      </c>
      <c r="AZ182" s="44">
        <f t="shared" si="98"/>
        <v>0</v>
      </c>
      <c r="BA182" s="44">
        <f t="shared" si="99"/>
        <v>0</v>
      </c>
      <c r="BB182" s="44">
        <v>0</v>
      </c>
      <c r="BC182" s="44">
        <v>0</v>
      </c>
      <c r="BD182" s="44">
        <f t="shared" si="100"/>
        <v>0</v>
      </c>
      <c r="BE182" s="44">
        <f t="shared" si="101"/>
        <v>0</v>
      </c>
      <c r="BF182" s="40">
        <v>0</v>
      </c>
      <c r="BG182" s="40">
        <v>0</v>
      </c>
      <c r="BH182" s="40">
        <v>0</v>
      </c>
      <c r="BI182" s="40">
        <v>0</v>
      </c>
      <c r="BJ182" s="40">
        <f t="shared" si="102"/>
        <v>0</v>
      </c>
      <c r="BK182" s="40">
        <f t="shared" si="103"/>
        <v>0</v>
      </c>
      <c r="BL182" s="40">
        <v>0</v>
      </c>
      <c r="BM182" s="40">
        <v>0</v>
      </c>
      <c r="BN182" s="40">
        <v>0</v>
      </c>
      <c r="BO182" s="40">
        <v>0</v>
      </c>
      <c r="BP182" s="40">
        <f t="shared" si="104"/>
        <v>0</v>
      </c>
      <c r="BQ182" s="40">
        <f t="shared" si="105"/>
        <v>0</v>
      </c>
      <c r="BR182" s="40">
        <v>0</v>
      </c>
      <c r="BS182" s="40">
        <v>0</v>
      </c>
      <c r="BT182" s="40">
        <v>0</v>
      </c>
      <c r="BU182" s="40">
        <f t="shared" si="106"/>
        <v>0</v>
      </c>
      <c r="BV182" s="40">
        <f t="shared" si="107"/>
        <v>0</v>
      </c>
      <c r="BW182" s="40">
        <v>0</v>
      </c>
      <c r="BX182" s="40">
        <v>0</v>
      </c>
      <c r="BY182" s="40">
        <v>0</v>
      </c>
      <c r="BZ182" s="40">
        <v>0</v>
      </c>
      <c r="CA182" s="40">
        <f t="shared" si="108"/>
        <v>0</v>
      </c>
      <c r="CB182" s="40">
        <f t="shared" si="109"/>
        <v>0</v>
      </c>
      <c r="CC182" s="40">
        <v>0</v>
      </c>
      <c r="CD182" s="40">
        <v>0</v>
      </c>
      <c r="CE182" s="40">
        <f t="shared" si="110"/>
        <v>0</v>
      </c>
      <c r="CF182" s="40">
        <f t="shared" si="111"/>
        <v>0</v>
      </c>
      <c r="CG182" s="44">
        <v>0</v>
      </c>
      <c r="CH182" s="44">
        <v>0</v>
      </c>
      <c r="CI182" s="44">
        <v>0</v>
      </c>
      <c r="CJ182" s="44">
        <f t="shared" si="112"/>
        <v>0</v>
      </c>
      <c r="CK182" s="44">
        <f t="shared" si="113"/>
        <v>0</v>
      </c>
      <c r="CL182" s="44">
        <v>0</v>
      </c>
      <c r="CM182" s="44">
        <v>0</v>
      </c>
      <c r="CN182" s="44">
        <f t="shared" si="114"/>
        <v>0</v>
      </c>
      <c r="CO182" s="44">
        <f t="shared" si="115"/>
        <v>0</v>
      </c>
      <c r="CP182" s="40">
        <v>0</v>
      </c>
      <c r="CQ182" s="40">
        <v>0</v>
      </c>
      <c r="CR182" s="40">
        <v>0</v>
      </c>
      <c r="CS182" s="40">
        <f t="shared" si="116"/>
        <v>0</v>
      </c>
      <c r="CT182" s="40">
        <f t="shared" si="117"/>
        <v>0</v>
      </c>
      <c r="CU182" s="40">
        <v>0</v>
      </c>
      <c r="CV182" s="40">
        <v>0</v>
      </c>
      <c r="CW182" s="40">
        <v>0</v>
      </c>
      <c r="CX182" s="40">
        <v>0</v>
      </c>
      <c r="CY182" s="40">
        <f t="shared" si="118"/>
        <v>0</v>
      </c>
      <c r="CZ182" s="40">
        <f t="shared" si="119"/>
        <v>0</v>
      </c>
      <c r="DA182" s="40">
        <v>0</v>
      </c>
      <c r="DB182" s="40">
        <v>0</v>
      </c>
      <c r="DC182" s="40">
        <f t="shared" si="120"/>
        <v>0</v>
      </c>
      <c r="DD182" s="40">
        <f t="shared" si="121"/>
        <v>0</v>
      </c>
      <c r="DE182" s="44">
        <v>0</v>
      </c>
      <c r="DF182" s="44">
        <v>0</v>
      </c>
      <c r="DG182" s="44">
        <v>0</v>
      </c>
      <c r="DH182" s="44">
        <f t="shared" si="122"/>
        <v>0</v>
      </c>
      <c r="DI182" s="44">
        <f t="shared" si="123"/>
        <v>0</v>
      </c>
      <c r="DJ182" s="43">
        <v>0</v>
      </c>
      <c r="DK182" s="43">
        <v>0</v>
      </c>
      <c r="DL182" s="43">
        <f t="shared" si="124"/>
        <v>0</v>
      </c>
      <c r="DM182" s="43">
        <f t="shared" si="125"/>
        <v>0</v>
      </c>
    </row>
    <row r="183" spans="1:117" ht="14.85" customHeight="1" x14ac:dyDescent="0.25">
      <c r="A183" s="5" t="s">
        <v>613</v>
      </c>
      <c r="B183" s="5" t="s">
        <v>614</v>
      </c>
      <c r="C183" s="5" t="s">
        <v>5044</v>
      </c>
      <c r="D183" s="5" t="s">
        <v>615</v>
      </c>
      <c r="E183" s="5" t="s">
        <v>616</v>
      </c>
      <c r="G183" s="11" t="s">
        <v>3124</v>
      </c>
      <c r="H183" s="5">
        <v>1</v>
      </c>
      <c r="I183" s="5">
        <v>-1000</v>
      </c>
      <c r="J183" s="5">
        <v>1000</v>
      </c>
      <c r="K183" s="12" t="s">
        <v>3465</v>
      </c>
      <c r="L183" s="6" t="s">
        <v>3918</v>
      </c>
      <c r="M183" s="13"/>
      <c r="N183" s="40">
        <v>0</v>
      </c>
      <c r="O183" s="40">
        <v>0</v>
      </c>
      <c r="P183" s="40">
        <v>0</v>
      </c>
      <c r="Q183" s="40">
        <v>0</v>
      </c>
      <c r="R183" s="40">
        <f t="shared" si="84"/>
        <v>0</v>
      </c>
      <c r="S183" s="40">
        <f t="shared" si="85"/>
        <v>0</v>
      </c>
      <c r="T183" s="40">
        <v>0</v>
      </c>
      <c r="U183" s="40">
        <v>0</v>
      </c>
      <c r="V183" s="40">
        <v>0</v>
      </c>
      <c r="W183" s="40">
        <v>0</v>
      </c>
      <c r="X183" s="40">
        <f t="shared" si="86"/>
        <v>0</v>
      </c>
      <c r="Y183" s="40">
        <f t="shared" si="87"/>
        <v>0</v>
      </c>
      <c r="Z183" s="40">
        <v>0</v>
      </c>
      <c r="AA183" s="40">
        <v>0</v>
      </c>
      <c r="AB183" s="40">
        <f t="shared" si="88"/>
        <v>0</v>
      </c>
      <c r="AC183" s="40">
        <f t="shared" si="89"/>
        <v>0</v>
      </c>
      <c r="AD183" s="40">
        <v>0</v>
      </c>
      <c r="AE183" s="40">
        <v>0</v>
      </c>
      <c r="AF183" s="40">
        <f t="shared" si="90"/>
        <v>0</v>
      </c>
      <c r="AG183" s="40">
        <f t="shared" si="91"/>
        <v>0</v>
      </c>
      <c r="AH183" s="40">
        <v>0</v>
      </c>
      <c r="AI183" s="40">
        <v>0</v>
      </c>
      <c r="AJ183" s="40">
        <v>0</v>
      </c>
      <c r="AK183" s="40">
        <f t="shared" si="92"/>
        <v>0</v>
      </c>
      <c r="AL183" s="40">
        <f t="shared" si="93"/>
        <v>0</v>
      </c>
      <c r="AM183" s="40">
        <v>0</v>
      </c>
      <c r="AN183" s="40">
        <v>0</v>
      </c>
      <c r="AO183" s="40">
        <v>0</v>
      </c>
      <c r="AP183" s="40">
        <v>0</v>
      </c>
      <c r="AQ183" s="40">
        <f t="shared" si="94"/>
        <v>0</v>
      </c>
      <c r="AR183" s="40">
        <f t="shared" si="95"/>
        <v>0</v>
      </c>
      <c r="AS183" s="40">
        <v>0</v>
      </c>
      <c r="AT183" s="40">
        <v>0</v>
      </c>
      <c r="AU183" s="40">
        <f t="shared" si="96"/>
        <v>0</v>
      </c>
      <c r="AV183" s="40">
        <f t="shared" si="97"/>
        <v>0</v>
      </c>
      <c r="AW183" s="44">
        <v>0</v>
      </c>
      <c r="AX183" s="44">
        <v>0</v>
      </c>
      <c r="AY183" s="44">
        <v>0</v>
      </c>
      <c r="AZ183" s="44">
        <f t="shared" si="98"/>
        <v>0</v>
      </c>
      <c r="BA183" s="44">
        <f t="shared" si="99"/>
        <v>0</v>
      </c>
      <c r="BB183" s="44">
        <v>0</v>
      </c>
      <c r="BC183" s="44">
        <v>0</v>
      </c>
      <c r="BD183" s="44">
        <f t="shared" si="100"/>
        <v>0</v>
      </c>
      <c r="BE183" s="44">
        <f t="shared" si="101"/>
        <v>0</v>
      </c>
      <c r="BF183" s="40">
        <v>0</v>
      </c>
      <c r="BG183" s="40">
        <v>0</v>
      </c>
      <c r="BH183" s="40">
        <v>0</v>
      </c>
      <c r="BI183" s="40">
        <v>0</v>
      </c>
      <c r="BJ183" s="40">
        <f t="shared" si="102"/>
        <v>0</v>
      </c>
      <c r="BK183" s="40">
        <f t="shared" si="103"/>
        <v>0</v>
      </c>
      <c r="BL183" s="40">
        <v>0</v>
      </c>
      <c r="BM183" s="40">
        <v>0</v>
      </c>
      <c r="BN183" s="40">
        <v>0</v>
      </c>
      <c r="BO183" s="40">
        <v>0</v>
      </c>
      <c r="BP183" s="40">
        <f t="shared" si="104"/>
        <v>0</v>
      </c>
      <c r="BQ183" s="40">
        <f t="shared" si="105"/>
        <v>0</v>
      </c>
      <c r="BR183" s="40">
        <v>0</v>
      </c>
      <c r="BS183" s="40">
        <v>0</v>
      </c>
      <c r="BT183" s="40">
        <v>0</v>
      </c>
      <c r="BU183" s="40">
        <f t="shared" si="106"/>
        <v>0</v>
      </c>
      <c r="BV183" s="40">
        <f t="shared" si="107"/>
        <v>0</v>
      </c>
      <c r="BW183" s="40">
        <v>0</v>
      </c>
      <c r="BX183" s="40">
        <v>0</v>
      </c>
      <c r="BY183" s="40">
        <v>0</v>
      </c>
      <c r="BZ183" s="40">
        <v>0</v>
      </c>
      <c r="CA183" s="40">
        <f t="shared" si="108"/>
        <v>0</v>
      </c>
      <c r="CB183" s="40">
        <f t="shared" si="109"/>
        <v>0</v>
      </c>
      <c r="CC183" s="40">
        <v>0</v>
      </c>
      <c r="CD183" s="40">
        <v>0</v>
      </c>
      <c r="CE183" s="40">
        <f t="shared" si="110"/>
        <v>0</v>
      </c>
      <c r="CF183" s="40">
        <f t="shared" si="111"/>
        <v>0</v>
      </c>
      <c r="CG183" s="44">
        <v>0</v>
      </c>
      <c r="CH183" s="44">
        <v>0</v>
      </c>
      <c r="CI183" s="44">
        <v>0</v>
      </c>
      <c r="CJ183" s="44">
        <f t="shared" si="112"/>
        <v>0</v>
      </c>
      <c r="CK183" s="44">
        <f t="shared" si="113"/>
        <v>0</v>
      </c>
      <c r="CL183" s="44">
        <v>0</v>
      </c>
      <c r="CM183" s="44">
        <v>0</v>
      </c>
      <c r="CN183" s="44">
        <f t="shared" si="114"/>
        <v>0</v>
      </c>
      <c r="CO183" s="44">
        <f t="shared" si="115"/>
        <v>0</v>
      </c>
      <c r="CP183" s="40">
        <v>0</v>
      </c>
      <c r="CQ183" s="40">
        <v>0</v>
      </c>
      <c r="CR183" s="40">
        <v>0</v>
      </c>
      <c r="CS183" s="40">
        <f t="shared" si="116"/>
        <v>0</v>
      </c>
      <c r="CT183" s="40">
        <f t="shared" si="117"/>
        <v>0</v>
      </c>
      <c r="CU183" s="40">
        <v>0</v>
      </c>
      <c r="CV183" s="40">
        <v>0</v>
      </c>
      <c r="CW183" s="40">
        <v>0</v>
      </c>
      <c r="CX183" s="40">
        <v>0</v>
      </c>
      <c r="CY183" s="40">
        <f t="shared" si="118"/>
        <v>0</v>
      </c>
      <c r="CZ183" s="40">
        <f t="shared" si="119"/>
        <v>0</v>
      </c>
      <c r="DA183" s="40">
        <v>0</v>
      </c>
      <c r="DB183" s="40">
        <v>0</v>
      </c>
      <c r="DC183" s="40">
        <f t="shared" si="120"/>
        <v>0</v>
      </c>
      <c r="DD183" s="40">
        <f t="shared" si="121"/>
        <v>0</v>
      </c>
      <c r="DE183" s="44">
        <v>0</v>
      </c>
      <c r="DF183" s="44">
        <v>0</v>
      </c>
      <c r="DG183" s="44">
        <v>0</v>
      </c>
      <c r="DH183" s="44">
        <f t="shared" si="122"/>
        <v>0</v>
      </c>
      <c r="DI183" s="44">
        <f t="shared" si="123"/>
        <v>0</v>
      </c>
      <c r="DJ183" s="43">
        <v>0</v>
      </c>
      <c r="DK183" s="43">
        <v>0</v>
      </c>
      <c r="DL183" s="43">
        <f t="shared" si="124"/>
        <v>0</v>
      </c>
      <c r="DM183" s="43">
        <f t="shared" si="125"/>
        <v>0</v>
      </c>
    </row>
    <row r="184" spans="1:117" ht="14.85" customHeight="1" x14ac:dyDescent="0.25">
      <c r="A184" s="5" t="s">
        <v>617</v>
      </c>
      <c r="B184" s="5" t="s">
        <v>618</v>
      </c>
      <c r="C184" s="5" t="s">
        <v>5045</v>
      </c>
      <c r="D184" s="5" t="s">
        <v>184</v>
      </c>
      <c r="E184" s="5" t="s">
        <v>185</v>
      </c>
      <c r="G184" s="11" t="s">
        <v>3222</v>
      </c>
      <c r="H184" s="5">
        <v>1</v>
      </c>
      <c r="I184" s="5">
        <v>-1000</v>
      </c>
      <c r="J184" s="5">
        <v>1000</v>
      </c>
      <c r="K184" s="12" t="s">
        <v>2987</v>
      </c>
      <c r="L184" s="6" t="s">
        <v>3919</v>
      </c>
      <c r="M184" s="13"/>
      <c r="N184" s="40">
        <v>0</v>
      </c>
      <c r="O184" s="40">
        <v>0</v>
      </c>
      <c r="P184" s="40">
        <v>0</v>
      </c>
      <c r="Q184" s="40">
        <v>0</v>
      </c>
      <c r="R184" s="40">
        <f t="shared" si="84"/>
        <v>0</v>
      </c>
      <c r="S184" s="40">
        <f t="shared" si="85"/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f t="shared" si="86"/>
        <v>0</v>
      </c>
      <c r="Y184" s="40">
        <f t="shared" si="87"/>
        <v>0</v>
      </c>
      <c r="Z184" s="40">
        <v>0</v>
      </c>
      <c r="AA184" s="40">
        <v>0</v>
      </c>
      <c r="AB184" s="40">
        <f t="shared" si="88"/>
        <v>0</v>
      </c>
      <c r="AC184" s="40">
        <f t="shared" si="89"/>
        <v>0</v>
      </c>
      <c r="AD184" s="40">
        <v>0</v>
      </c>
      <c r="AE184" s="40">
        <v>0</v>
      </c>
      <c r="AF184" s="40">
        <f t="shared" si="90"/>
        <v>0</v>
      </c>
      <c r="AG184" s="40">
        <f t="shared" si="91"/>
        <v>0</v>
      </c>
      <c r="AH184" s="40">
        <v>0</v>
      </c>
      <c r="AI184" s="40">
        <v>0</v>
      </c>
      <c r="AJ184" s="40">
        <v>0</v>
      </c>
      <c r="AK184" s="40">
        <f t="shared" si="92"/>
        <v>0</v>
      </c>
      <c r="AL184" s="40">
        <f t="shared" si="93"/>
        <v>0</v>
      </c>
      <c r="AM184" s="40">
        <v>0</v>
      </c>
      <c r="AN184" s="40">
        <v>0</v>
      </c>
      <c r="AO184" s="40">
        <v>0</v>
      </c>
      <c r="AP184" s="40">
        <v>0</v>
      </c>
      <c r="AQ184" s="40">
        <f t="shared" si="94"/>
        <v>0</v>
      </c>
      <c r="AR184" s="40">
        <f t="shared" si="95"/>
        <v>0</v>
      </c>
      <c r="AS184" s="40">
        <v>0</v>
      </c>
      <c r="AT184" s="40">
        <v>0</v>
      </c>
      <c r="AU184" s="40">
        <f t="shared" si="96"/>
        <v>0</v>
      </c>
      <c r="AV184" s="40">
        <f t="shared" si="97"/>
        <v>0</v>
      </c>
      <c r="AW184" s="44">
        <v>0</v>
      </c>
      <c r="AX184" s="44">
        <v>0</v>
      </c>
      <c r="AY184" s="44">
        <v>0</v>
      </c>
      <c r="AZ184" s="44">
        <f t="shared" si="98"/>
        <v>0</v>
      </c>
      <c r="BA184" s="44">
        <f t="shared" si="99"/>
        <v>0</v>
      </c>
      <c r="BB184" s="44">
        <v>0</v>
      </c>
      <c r="BC184" s="44">
        <v>0</v>
      </c>
      <c r="BD184" s="44">
        <f t="shared" si="100"/>
        <v>0</v>
      </c>
      <c r="BE184" s="44">
        <f t="shared" si="101"/>
        <v>0</v>
      </c>
      <c r="BF184" s="40">
        <v>0</v>
      </c>
      <c r="BG184" s="40">
        <v>0</v>
      </c>
      <c r="BH184" s="40">
        <v>0</v>
      </c>
      <c r="BI184" s="40">
        <v>0</v>
      </c>
      <c r="BJ184" s="40">
        <f t="shared" si="102"/>
        <v>0</v>
      </c>
      <c r="BK184" s="40">
        <f t="shared" si="103"/>
        <v>0</v>
      </c>
      <c r="BL184" s="40">
        <v>0</v>
      </c>
      <c r="BM184" s="40">
        <v>0</v>
      </c>
      <c r="BN184" s="40">
        <v>0</v>
      </c>
      <c r="BO184" s="40">
        <v>0</v>
      </c>
      <c r="BP184" s="40">
        <f t="shared" si="104"/>
        <v>0</v>
      </c>
      <c r="BQ184" s="40">
        <f t="shared" si="105"/>
        <v>0</v>
      </c>
      <c r="BR184" s="40">
        <v>0</v>
      </c>
      <c r="BS184" s="40">
        <v>0</v>
      </c>
      <c r="BT184" s="40">
        <v>0</v>
      </c>
      <c r="BU184" s="40">
        <f t="shared" si="106"/>
        <v>0</v>
      </c>
      <c r="BV184" s="40">
        <f t="shared" si="107"/>
        <v>0</v>
      </c>
      <c r="BW184" s="40">
        <v>0</v>
      </c>
      <c r="BX184" s="40">
        <v>0</v>
      </c>
      <c r="BY184" s="40">
        <v>0</v>
      </c>
      <c r="BZ184" s="40">
        <v>0</v>
      </c>
      <c r="CA184" s="40">
        <f t="shared" si="108"/>
        <v>0</v>
      </c>
      <c r="CB184" s="40">
        <f t="shared" si="109"/>
        <v>0</v>
      </c>
      <c r="CC184" s="40">
        <v>0</v>
      </c>
      <c r="CD184" s="40">
        <v>0</v>
      </c>
      <c r="CE184" s="40">
        <f t="shared" si="110"/>
        <v>0</v>
      </c>
      <c r="CF184" s="40">
        <f t="shared" si="111"/>
        <v>0</v>
      </c>
      <c r="CG184" s="44">
        <v>0</v>
      </c>
      <c r="CH184" s="44">
        <v>0</v>
      </c>
      <c r="CI184" s="44">
        <v>0</v>
      </c>
      <c r="CJ184" s="44">
        <f t="shared" si="112"/>
        <v>0</v>
      </c>
      <c r="CK184" s="44">
        <f t="shared" si="113"/>
        <v>0</v>
      </c>
      <c r="CL184" s="44">
        <v>0</v>
      </c>
      <c r="CM184" s="44">
        <v>0</v>
      </c>
      <c r="CN184" s="44">
        <f t="shared" si="114"/>
        <v>0</v>
      </c>
      <c r="CO184" s="44">
        <f t="shared" si="115"/>
        <v>0</v>
      </c>
      <c r="CP184" s="40">
        <v>0</v>
      </c>
      <c r="CQ184" s="40">
        <v>0</v>
      </c>
      <c r="CR184" s="40">
        <v>0</v>
      </c>
      <c r="CS184" s="40">
        <f t="shared" si="116"/>
        <v>0</v>
      </c>
      <c r="CT184" s="40">
        <f t="shared" si="117"/>
        <v>0</v>
      </c>
      <c r="CU184" s="40">
        <v>0</v>
      </c>
      <c r="CV184" s="40">
        <v>0</v>
      </c>
      <c r="CW184" s="40">
        <v>0</v>
      </c>
      <c r="CX184" s="40">
        <v>0</v>
      </c>
      <c r="CY184" s="40">
        <f t="shared" si="118"/>
        <v>0</v>
      </c>
      <c r="CZ184" s="40">
        <f t="shared" si="119"/>
        <v>0</v>
      </c>
      <c r="DA184" s="40">
        <v>0</v>
      </c>
      <c r="DB184" s="40">
        <v>0</v>
      </c>
      <c r="DC184" s="40">
        <f t="shared" si="120"/>
        <v>0</v>
      </c>
      <c r="DD184" s="40">
        <f t="shared" si="121"/>
        <v>0</v>
      </c>
      <c r="DE184" s="44">
        <v>0</v>
      </c>
      <c r="DF184" s="44">
        <v>0</v>
      </c>
      <c r="DG184" s="44">
        <v>0</v>
      </c>
      <c r="DH184" s="44">
        <f t="shared" si="122"/>
        <v>0</v>
      </c>
      <c r="DI184" s="44">
        <f t="shared" si="123"/>
        <v>0</v>
      </c>
      <c r="DJ184" s="43">
        <v>0</v>
      </c>
      <c r="DK184" s="43">
        <v>0</v>
      </c>
      <c r="DL184" s="43">
        <f t="shared" si="124"/>
        <v>0</v>
      </c>
      <c r="DM184" s="43">
        <f t="shared" si="125"/>
        <v>0</v>
      </c>
    </row>
    <row r="185" spans="1:117" ht="14.85" customHeight="1" x14ac:dyDescent="0.25">
      <c r="A185" s="5" t="s">
        <v>619</v>
      </c>
      <c r="B185" s="5" t="s">
        <v>620</v>
      </c>
      <c r="C185" s="5" t="s">
        <v>5046</v>
      </c>
      <c r="D185" s="5" t="s">
        <v>621</v>
      </c>
      <c r="E185" s="5" t="s">
        <v>622</v>
      </c>
      <c r="G185" s="11" t="s">
        <v>3185</v>
      </c>
      <c r="H185" s="5">
        <v>1</v>
      </c>
      <c r="I185" s="5">
        <v>-1000</v>
      </c>
      <c r="J185" s="5">
        <v>1000</v>
      </c>
      <c r="K185" s="12" t="s">
        <v>2828</v>
      </c>
      <c r="L185" s="6" t="s">
        <v>3920</v>
      </c>
      <c r="M185" s="10"/>
      <c r="N185" s="40">
        <v>1.8186974341915629E-2</v>
      </c>
      <c r="O185" s="40">
        <v>1.8186974341915629E-2</v>
      </c>
      <c r="P185" s="40">
        <v>1.8186974341915629E-2</v>
      </c>
      <c r="Q185" s="40">
        <v>1.8630559081998399E-2</v>
      </c>
      <c r="R185" s="40">
        <f t="shared" si="84"/>
        <v>1.8297870526936322E-2</v>
      </c>
      <c r="S185" s="40">
        <f t="shared" si="85"/>
        <v>1.9207782682139797E-4</v>
      </c>
      <c r="T185" s="40">
        <v>1.8630559081998399E-2</v>
      </c>
      <c r="U185" s="40">
        <v>1.8630559081998399E-2</v>
      </c>
      <c r="V185" s="40">
        <v>1.8186974341915629E-2</v>
      </c>
      <c r="W185" s="40">
        <v>1.8630559081998399E-2</v>
      </c>
      <c r="X185" s="40">
        <f t="shared" si="86"/>
        <v>1.8519662896977707E-2</v>
      </c>
      <c r="Y185" s="40">
        <f t="shared" si="87"/>
        <v>1.9207782682139797E-4</v>
      </c>
      <c r="Z185" s="40">
        <v>1.8186974341915629E-2</v>
      </c>
      <c r="AA185" s="40">
        <v>1.8630559081998399E-2</v>
      </c>
      <c r="AB185" s="40">
        <f t="shared" si="88"/>
        <v>1.8408766711957014E-2</v>
      </c>
      <c r="AC185" s="40">
        <f t="shared" si="89"/>
        <v>2.2179237004138486E-4</v>
      </c>
      <c r="AD185" s="40">
        <v>1.8630559081998399E-2</v>
      </c>
      <c r="AE185" s="40">
        <v>1.8186974341915629E-2</v>
      </c>
      <c r="AF185" s="40">
        <f t="shared" si="90"/>
        <v>1.8408766711957014E-2</v>
      </c>
      <c r="AG185" s="40">
        <f t="shared" si="91"/>
        <v>2.2179237004138486E-4</v>
      </c>
      <c r="AH185" s="40">
        <v>1.8186974341915629E-2</v>
      </c>
      <c r="AI185" s="40">
        <v>1.8186974341915629E-2</v>
      </c>
      <c r="AJ185" s="40">
        <v>1.8186974341915629E-2</v>
      </c>
      <c r="AK185" s="40">
        <f t="shared" si="92"/>
        <v>1.8186974341915629E-2</v>
      </c>
      <c r="AL185" s="40">
        <f t="shared" si="93"/>
        <v>0</v>
      </c>
      <c r="AM185" s="40">
        <v>1.8630559081998399E-2</v>
      </c>
      <c r="AN185" s="40">
        <v>1.8630559081998399E-2</v>
      </c>
      <c r="AO185" s="40">
        <v>1.8630559081998399E-2</v>
      </c>
      <c r="AP185" s="40">
        <v>1.9074143821967482E-2</v>
      </c>
      <c r="AQ185" s="40">
        <f t="shared" si="94"/>
        <v>1.874145526699067E-2</v>
      </c>
      <c r="AR185" s="40">
        <f t="shared" si="95"/>
        <v>1.9207782677217012E-4</v>
      </c>
      <c r="AS185" s="40">
        <v>1.8630559081998399E-2</v>
      </c>
      <c r="AT185" s="40">
        <v>1.8630559081998399E-2</v>
      </c>
      <c r="AU185" s="40">
        <f t="shared" si="96"/>
        <v>1.8630559081998399E-2</v>
      </c>
      <c r="AV185" s="40">
        <f t="shared" si="97"/>
        <v>0</v>
      </c>
      <c r="AW185" s="44">
        <v>8.8716948009732732E-3</v>
      </c>
      <c r="AX185" s="44">
        <v>8.694260904917428E-3</v>
      </c>
      <c r="AY185" s="44">
        <v>8.5168270088615827E-3</v>
      </c>
      <c r="AZ185" s="44">
        <f t="shared" si="98"/>
        <v>8.694260904917428E-3</v>
      </c>
      <c r="BA185" s="44">
        <f t="shared" si="99"/>
        <v>1.4487416947028318E-4</v>
      </c>
      <c r="BB185" s="44">
        <v>9.3152795409423561E-3</v>
      </c>
      <c r="BC185" s="44">
        <v>9.3152795409423561E-3</v>
      </c>
      <c r="BD185" s="44">
        <f t="shared" si="100"/>
        <v>9.3152795409423561E-3</v>
      </c>
      <c r="BE185" s="44">
        <f t="shared" si="101"/>
        <v>0</v>
      </c>
      <c r="BF185" s="40">
        <v>3.5913886563093911E-2</v>
      </c>
      <c r="BG185" s="40">
        <v>3.4991248672668007E-2</v>
      </c>
      <c r="BH185" s="40">
        <v>3.99763360273937E-2</v>
      </c>
      <c r="BI185" s="40">
        <v>3.5187785515745418E-2</v>
      </c>
      <c r="BJ185" s="40">
        <f t="shared" si="102"/>
        <v>3.6517314194725259E-2</v>
      </c>
      <c r="BK185" s="40">
        <f t="shared" si="103"/>
        <v>2.0264179869498118E-3</v>
      </c>
      <c r="BL185" s="40">
        <v>3.168835063388542E-2</v>
      </c>
      <c r="BM185" s="40">
        <v>3.3170342885682658E-2</v>
      </c>
      <c r="BN185" s="40">
        <v>3.3045296418094949E-2</v>
      </c>
      <c r="BO185" s="40">
        <v>3.3078662981893103E-2</v>
      </c>
      <c r="BP185" s="40">
        <f t="shared" si="104"/>
        <v>3.2745663229889033E-2</v>
      </c>
      <c r="BQ185" s="40">
        <f t="shared" si="105"/>
        <v>6.1215431429136079E-4</v>
      </c>
      <c r="BR185" s="40">
        <v>2.1379331511184319E-2</v>
      </c>
      <c r="BS185" s="40">
        <v>2.0604489595939413E-2</v>
      </c>
      <c r="BT185" s="40">
        <v>2.0971172023223517E-2</v>
      </c>
      <c r="BU185" s="40">
        <f t="shared" si="106"/>
        <v>2.0984997710115749E-2</v>
      </c>
      <c r="BV185" s="40">
        <f t="shared" si="107"/>
        <v>3.1647892043402623E-4</v>
      </c>
      <c r="BW185" s="40">
        <v>2.2879641723875466E-2</v>
      </c>
      <c r="BX185" s="40">
        <v>2.2249721760999819E-2</v>
      </c>
      <c r="BY185" s="40">
        <v>2.2586271518093781E-2</v>
      </c>
      <c r="BZ185" s="40">
        <v>2.269591050139752E-2</v>
      </c>
      <c r="CA185" s="40">
        <f t="shared" si="108"/>
        <v>2.2602886376091647E-2</v>
      </c>
      <c r="CB185" s="40">
        <f t="shared" si="109"/>
        <v>2.292642085428478E-4</v>
      </c>
      <c r="CC185" s="40">
        <v>2.1304775584326308E-2</v>
      </c>
      <c r="CD185" s="40">
        <v>2.1185313422392937E-2</v>
      </c>
      <c r="CE185" s="40">
        <f t="shared" si="110"/>
        <v>2.1245044503359622E-2</v>
      </c>
      <c r="CF185" s="40">
        <f t="shared" si="111"/>
        <v>5.9731080966685113E-5</v>
      </c>
      <c r="CG185" s="44">
        <v>1.0637584469691319E-2</v>
      </c>
      <c r="CH185" s="44">
        <v>1.1151510102081374E-2</v>
      </c>
      <c r="CI185" s="44">
        <v>9.3762184488923594E-3</v>
      </c>
      <c r="CJ185" s="44">
        <f t="shared" si="112"/>
        <v>1.0388437673555018E-2</v>
      </c>
      <c r="CK185" s="44">
        <f t="shared" si="113"/>
        <v>7.4586446847014793E-4</v>
      </c>
      <c r="CL185" s="44">
        <v>1.2358347933286495E-2</v>
      </c>
      <c r="CM185" s="44">
        <v>1.1311483022609536E-2</v>
      </c>
      <c r="CN185" s="44">
        <f t="shared" si="114"/>
        <v>1.1834915477948016E-2</v>
      </c>
      <c r="CO185" s="44">
        <f t="shared" si="115"/>
        <v>5.2343245533847949E-4</v>
      </c>
      <c r="CP185" s="40">
        <v>2.0743452822443942E-2</v>
      </c>
      <c r="CQ185" s="40">
        <v>1.9720134081353535E-2</v>
      </c>
      <c r="CR185" s="40">
        <v>2.0374312966737307E-2</v>
      </c>
      <c r="CS185" s="40">
        <f t="shared" si="116"/>
        <v>2.0279299956844927E-2</v>
      </c>
      <c r="CT185" s="40">
        <f t="shared" si="117"/>
        <v>4.2313584540768981E-4</v>
      </c>
      <c r="CU185" s="40">
        <v>2.0573426540295259E-2</v>
      </c>
      <c r="CV185" s="40">
        <v>1.9989486540225698E-2</v>
      </c>
      <c r="CW185" s="40">
        <v>2.0232702441717265E-2</v>
      </c>
      <c r="CX185" s="40">
        <v>2.0343268961028116E-2</v>
      </c>
      <c r="CY185" s="40">
        <f t="shared" si="118"/>
        <v>2.0284721120816585E-2</v>
      </c>
      <c r="CZ185" s="40">
        <f t="shared" si="119"/>
        <v>2.1014760846944388E-4</v>
      </c>
      <c r="DA185" s="40">
        <v>2.1304775584326308E-2</v>
      </c>
      <c r="DB185" s="40">
        <v>2.1185313422392937E-2</v>
      </c>
      <c r="DC185" s="40">
        <f t="shared" si="120"/>
        <v>2.1245044503359622E-2</v>
      </c>
      <c r="DD185" s="40">
        <f t="shared" si="121"/>
        <v>5.9731080966685113E-5</v>
      </c>
      <c r="DE185" s="44">
        <v>1.0637584469691319E-2</v>
      </c>
      <c r="DF185" s="44">
        <v>1.1151510102081374E-2</v>
      </c>
      <c r="DG185" s="44">
        <v>9.3762184488923594E-3</v>
      </c>
      <c r="DH185" s="44">
        <f t="shared" si="122"/>
        <v>1.0388437673555018E-2</v>
      </c>
      <c r="DI185" s="44">
        <f t="shared" si="123"/>
        <v>7.4586446847014793E-4</v>
      </c>
      <c r="DJ185" s="43">
        <v>1.2358347933286495E-2</v>
      </c>
      <c r="DK185" s="43">
        <v>1.1311483022609536E-2</v>
      </c>
      <c r="DL185" s="43">
        <f t="shared" si="124"/>
        <v>1.1834915477948016E-2</v>
      </c>
      <c r="DM185" s="43">
        <f t="shared" si="125"/>
        <v>5.2343245533847949E-4</v>
      </c>
    </row>
    <row r="186" spans="1:117" ht="14.85" customHeight="1" x14ac:dyDescent="0.25">
      <c r="A186" s="5" t="s">
        <v>623</v>
      </c>
      <c r="B186" s="5" t="s">
        <v>56</v>
      </c>
      <c r="C186" s="5" t="s">
        <v>5047</v>
      </c>
      <c r="D186" s="5" t="s">
        <v>60</v>
      </c>
      <c r="E186" s="5" t="s">
        <v>58</v>
      </c>
      <c r="G186" s="11" t="s">
        <v>3221</v>
      </c>
      <c r="H186" s="5">
        <v>1</v>
      </c>
      <c r="I186" s="5">
        <v>-1000</v>
      </c>
      <c r="J186" s="5">
        <v>1000</v>
      </c>
      <c r="L186" s="6" t="s">
        <v>3921</v>
      </c>
      <c r="M186" s="13"/>
      <c r="N186" s="40">
        <v>0</v>
      </c>
      <c r="O186" s="40">
        <v>0</v>
      </c>
      <c r="P186" s="40">
        <v>0</v>
      </c>
      <c r="Q186" s="40">
        <v>0</v>
      </c>
      <c r="R186" s="40">
        <f t="shared" si="84"/>
        <v>0</v>
      </c>
      <c r="S186" s="40">
        <f t="shared" si="85"/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f t="shared" si="86"/>
        <v>0</v>
      </c>
      <c r="Y186" s="40">
        <f t="shared" si="87"/>
        <v>0</v>
      </c>
      <c r="Z186" s="40">
        <v>0</v>
      </c>
      <c r="AA186" s="40">
        <v>0</v>
      </c>
      <c r="AB186" s="40">
        <f t="shared" si="88"/>
        <v>0</v>
      </c>
      <c r="AC186" s="40">
        <f t="shared" si="89"/>
        <v>0</v>
      </c>
      <c r="AD186" s="40">
        <v>0</v>
      </c>
      <c r="AE186" s="40">
        <v>0</v>
      </c>
      <c r="AF186" s="40">
        <f t="shared" si="90"/>
        <v>0</v>
      </c>
      <c r="AG186" s="40">
        <f t="shared" si="91"/>
        <v>0</v>
      </c>
      <c r="AH186" s="40">
        <v>0</v>
      </c>
      <c r="AI186" s="40">
        <v>0</v>
      </c>
      <c r="AJ186" s="40">
        <v>0</v>
      </c>
      <c r="AK186" s="40">
        <f t="shared" si="92"/>
        <v>0</v>
      </c>
      <c r="AL186" s="40">
        <f t="shared" si="93"/>
        <v>0</v>
      </c>
      <c r="AM186" s="40">
        <v>0</v>
      </c>
      <c r="AN186" s="40">
        <v>0</v>
      </c>
      <c r="AO186" s="40">
        <v>0</v>
      </c>
      <c r="AP186" s="40">
        <v>0</v>
      </c>
      <c r="AQ186" s="40">
        <f t="shared" si="94"/>
        <v>0</v>
      </c>
      <c r="AR186" s="40">
        <f t="shared" si="95"/>
        <v>0</v>
      </c>
      <c r="AS186" s="40">
        <v>0</v>
      </c>
      <c r="AT186" s="40">
        <v>0</v>
      </c>
      <c r="AU186" s="40">
        <f t="shared" si="96"/>
        <v>0</v>
      </c>
      <c r="AV186" s="40">
        <f t="shared" si="97"/>
        <v>0</v>
      </c>
      <c r="AW186" s="44">
        <v>0</v>
      </c>
      <c r="AX186" s="44">
        <v>0</v>
      </c>
      <c r="AY186" s="44">
        <v>0</v>
      </c>
      <c r="AZ186" s="44">
        <f t="shared" si="98"/>
        <v>0</v>
      </c>
      <c r="BA186" s="44">
        <f t="shared" si="99"/>
        <v>0</v>
      </c>
      <c r="BB186" s="44">
        <v>0</v>
      </c>
      <c r="BC186" s="44">
        <v>0</v>
      </c>
      <c r="BD186" s="44">
        <f t="shared" si="100"/>
        <v>0</v>
      </c>
      <c r="BE186" s="44">
        <f t="shared" si="101"/>
        <v>0</v>
      </c>
      <c r="BF186" s="40">
        <v>0</v>
      </c>
      <c r="BG186" s="40">
        <v>0</v>
      </c>
      <c r="BH186" s="40">
        <v>0</v>
      </c>
      <c r="BI186" s="40">
        <v>0</v>
      </c>
      <c r="BJ186" s="40">
        <f t="shared" si="102"/>
        <v>0</v>
      </c>
      <c r="BK186" s="40">
        <f t="shared" si="103"/>
        <v>0</v>
      </c>
      <c r="BL186" s="40">
        <v>0</v>
      </c>
      <c r="BM186" s="40">
        <v>0</v>
      </c>
      <c r="BN186" s="40">
        <v>0</v>
      </c>
      <c r="BO186" s="40">
        <v>0</v>
      </c>
      <c r="BP186" s="40">
        <f t="shared" si="104"/>
        <v>0</v>
      </c>
      <c r="BQ186" s="40">
        <f t="shared" si="105"/>
        <v>0</v>
      </c>
      <c r="BR186" s="40">
        <v>0</v>
      </c>
      <c r="BS186" s="40">
        <v>0</v>
      </c>
      <c r="BT186" s="40">
        <v>0</v>
      </c>
      <c r="BU186" s="40">
        <f t="shared" si="106"/>
        <v>0</v>
      </c>
      <c r="BV186" s="40">
        <f t="shared" si="107"/>
        <v>0</v>
      </c>
      <c r="BW186" s="40">
        <v>0</v>
      </c>
      <c r="BX186" s="40">
        <v>0</v>
      </c>
      <c r="BY186" s="40">
        <v>0</v>
      </c>
      <c r="BZ186" s="40">
        <v>0</v>
      </c>
      <c r="CA186" s="40">
        <f t="shared" si="108"/>
        <v>0</v>
      </c>
      <c r="CB186" s="40">
        <f t="shared" si="109"/>
        <v>0</v>
      </c>
      <c r="CC186" s="40">
        <v>0</v>
      </c>
      <c r="CD186" s="40">
        <v>0</v>
      </c>
      <c r="CE186" s="40">
        <f t="shared" si="110"/>
        <v>0</v>
      </c>
      <c r="CF186" s="40">
        <f t="shared" si="111"/>
        <v>0</v>
      </c>
      <c r="CG186" s="44">
        <v>0</v>
      </c>
      <c r="CH186" s="44">
        <v>0</v>
      </c>
      <c r="CI186" s="44">
        <v>0</v>
      </c>
      <c r="CJ186" s="44">
        <f t="shared" si="112"/>
        <v>0</v>
      </c>
      <c r="CK186" s="44">
        <f t="shared" si="113"/>
        <v>0</v>
      </c>
      <c r="CL186" s="44">
        <v>0</v>
      </c>
      <c r="CM186" s="44">
        <v>0</v>
      </c>
      <c r="CN186" s="44">
        <f t="shared" si="114"/>
        <v>0</v>
      </c>
      <c r="CO186" s="44">
        <f t="shared" si="115"/>
        <v>0</v>
      </c>
      <c r="CP186" s="40">
        <v>0</v>
      </c>
      <c r="CQ186" s="40">
        <v>0</v>
      </c>
      <c r="CR186" s="40">
        <v>0</v>
      </c>
      <c r="CS186" s="40">
        <f t="shared" si="116"/>
        <v>0</v>
      </c>
      <c r="CT186" s="40">
        <f t="shared" si="117"/>
        <v>0</v>
      </c>
      <c r="CU186" s="40">
        <v>0</v>
      </c>
      <c r="CV186" s="40">
        <v>0</v>
      </c>
      <c r="CW186" s="40">
        <v>0</v>
      </c>
      <c r="CX186" s="40">
        <v>0</v>
      </c>
      <c r="CY186" s="40">
        <f t="shared" si="118"/>
        <v>0</v>
      </c>
      <c r="CZ186" s="40">
        <f t="shared" si="119"/>
        <v>0</v>
      </c>
      <c r="DA186" s="40">
        <v>0</v>
      </c>
      <c r="DB186" s="40">
        <v>0</v>
      </c>
      <c r="DC186" s="40">
        <f t="shared" si="120"/>
        <v>0</v>
      </c>
      <c r="DD186" s="40">
        <f t="shared" si="121"/>
        <v>0</v>
      </c>
      <c r="DE186" s="44">
        <v>0</v>
      </c>
      <c r="DF186" s="44">
        <v>0</v>
      </c>
      <c r="DG186" s="44">
        <v>0</v>
      </c>
      <c r="DH186" s="44">
        <f t="shared" si="122"/>
        <v>0</v>
      </c>
      <c r="DI186" s="44">
        <f t="shared" si="123"/>
        <v>0</v>
      </c>
      <c r="DJ186" s="43">
        <v>0</v>
      </c>
      <c r="DK186" s="43">
        <v>0</v>
      </c>
      <c r="DL186" s="43">
        <f t="shared" si="124"/>
        <v>0</v>
      </c>
      <c r="DM186" s="43">
        <f t="shared" si="125"/>
        <v>0</v>
      </c>
    </row>
    <row r="187" spans="1:117" ht="14.85" customHeight="1" x14ac:dyDescent="0.25">
      <c r="A187" s="5" t="s">
        <v>624</v>
      </c>
      <c r="B187" s="5" t="s">
        <v>625</v>
      </c>
      <c r="C187" s="5" t="s">
        <v>5048</v>
      </c>
      <c r="D187" s="5" t="s">
        <v>626</v>
      </c>
      <c r="E187" s="5" t="s">
        <v>627</v>
      </c>
      <c r="G187" s="11" t="s">
        <v>3257</v>
      </c>
      <c r="H187" s="5">
        <v>0</v>
      </c>
      <c r="I187" s="5">
        <v>0</v>
      </c>
      <c r="J187" s="5">
        <v>1000</v>
      </c>
      <c r="K187" s="12" t="s">
        <v>3466</v>
      </c>
      <c r="L187" s="6" t="s">
        <v>3922</v>
      </c>
      <c r="M187" s="13"/>
      <c r="N187" s="40">
        <v>0</v>
      </c>
      <c r="O187" s="40">
        <v>0</v>
      </c>
      <c r="P187" s="40">
        <v>0</v>
      </c>
      <c r="Q187" s="40">
        <v>0</v>
      </c>
      <c r="R187" s="40">
        <f t="shared" si="84"/>
        <v>0</v>
      </c>
      <c r="S187" s="40">
        <f t="shared" si="85"/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f t="shared" si="86"/>
        <v>0</v>
      </c>
      <c r="Y187" s="40">
        <f t="shared" si="87"/>
        <v>0</v>
      </c>
      <c r="Z187" s="40">
        <v>0</v>
      </c>
      <c r="AA187" s="40">
        <v>0</v>
      </c>
      <c r="AB187" s="40">
        <f t="shared" si="88"/>
        <v>0</v>
      </c>
      <c r="AC187" s="40">
        <f t="shared" si="89"/>
        <v>0</v>
      </c>
      <c r="AD187" s="40">
        <v>0</v>
      </c>
      <c r="AE187" s="40">
        <v>0</v>
      </c>
      <c r="AF187" s="40">
        <f t="shared" si="90"/>
        <v>0</v>
      </c>
      <c r="AG187" s="40">
        <f t="shared" si="91"/>
        <v>0</v>
      </c>
      <c r="AH187" s="40">
        <v>0</v>
      </c>
      <c r="AI187" s="40">
        <v>0</v>
      </c>
      <c r="AJ187" s="40">
        <v>0</v>
      </c>
      <c r="AK187" s="40">
        <f t="shared" si="92"/>
        <v>0</v>
      </c>
      <c r="AL187" s="40">
        <f t="shared" si="93"/>
        <v>0</v>
      </c>
      <c r="AM187" s="40">
        <v>0</v>
      </c>
      <c r="AN187" s="40">
        <v>0</v>
      </c>
      <c r="AO187" s="40">
        <v>0</v>
      </c>
      <c r="AP187" s="40">
        <v>0</v>
      </c>
      <c r="AQ187" s="40">
        <f t="shared" si="94"/>
        <v>0</v>
      </c>
      <c r="AR187" s="40">
        <f t="shared" si="95"/>
        <v>0</v>
      </c>
      <c r="AS187" s="40">
        <v>0</v>
      </c>
      <c r="AT187" s="40">
        <v>0</v>
      </c>
      <c r="AU187" s="40">
        <f t="shared" si="96"/>
        <v>0</v>
      </c>
      <c r="AV187" s="40">
        <f t="shared" si="97"/>
        <v>0</v>
      </c>
      <c r="AW187" s="44">
        <v>0</v>
      </c>
      <c r="AX187" s="44">
        <v>0</v>
      </c>
      <c r="AY187" s="44">
        <v>0</v>
      </c>
      <c r="AZ187" s="44">
        <f t="shared" si="98"/>
        <v>0</v>
      </c>
      <c r="BA187" s="44">
        <f t="shared" si="99"/>
        <v>0</v>
      </c>
      <c r="BB187" s="44">
        <v>0</v>
      </c>
      <c r="BC187" s="44">
        <v>0</v>
      </c>
      <c r="BD187" s="44">
        <f t="shared" si="100"/>
        <v>0</v>
      </c>
      <c r="BE187" s="44">
        <f t="shared" si="101"/>
        <v>0</v>
      </c>
      <c r="BF187" s="40">
        <v>0</v>
      </c>
      <c r="BG187" s="40">
        <v>0</v>
      </c>
      <c r="BH187" s="40">
        <v>0</v>
      </c>
      <c r="BI187" s="40">
        <v>0</v>
      </c>
      <c r="BJ187" s="40">
        <f t="shared" si="102"/>
        <v>0</v>
      </c>
      <c r="BK187" s="40">
        <f t="shared" si="103"/>
        <v>0</v>
      </c>
      <c r="BL187" s="40">
        <v>0</v>
      </c>
      <c r="BM187" s="40">
        <v>0</v>
      </c>
      <c r="BN187" s="40">
        <v>0</v>
      </c>
      <c r="BO187" s="40">
        <v>0</v>
      </c>
      <c r="BP187" s="40">
        <f t="shared" si="104"/>
        <v>0</v>
      </c>
      <c r="BQ187" s="40">
        <f t="shared" si="105"/>
        <v>0</v>
      </c>
      <c r="BR187" s="40">
        <v>0</v>
      </c>
      <c r="BS187" s="40">
        <v>0</v>
      </c>
      <c r="BT187" s="40">
        <v>0</v>
      </c>
      <c r="BU187" s="40">
        <f t="shared" si="106"/>
        <v>0</v>
      </c>
      <c r="BV187" s="40">
        <f t="shared" si="107"/>
        <v>0</v>
      </c>
      <c r="BW187" s="40">
        <v>0</v>
      </c>
      <c r="BX187" s="40">
        <v>0</v>
      </c>
      <c r="BY187" s="40">
        <v>0</v>
      </c>
      <c r="BZ187" s="40">
        <v>0</v>
      </c>
      <c r="CA187" s="40">
        <f t="shared" si="108"/>
        <v>0</v>
      </c>
      <c r="CB187" s="40">
        <f t="shared" si="109"/>
        <v>0</v>
      </c>
      <c r="CC187" s="40">
        <v>0</v>
      </c>
      <c r="CD187" s="40">
        <v>0</v>
      </c>
      <c r="CE187" s="40">
        <f t="shared" si="110"/>
        <v>0</v>
      </c>
      <c r="CF187" s="40">
        <f t="shared" si="111"/>
        <v>0</v>
      </c>
      <c r="CG187" s="44">
        <v>0</v>
      </c>
      <c r="CH187" s="44">
        <v>0</v>
      </c>
      <c r="CI187" s="44">
        <v>0</v>
      </c>
      <c r="CJ187" s="44">
        <f t="shared" si="112"/>
        <v>0</v>
      </c>
      <c r="CK187" s="44">
        <f t="shared" si="113"/>
        <v>0</v>
      </c>
      <c r="CL187" s="44">
        <v>0</v>
      </c>
      <c r="CM187" s="44">
        <v>0</v>
      </c>
      <c r="CN187" s="44">
        <f t="shared" si="114"/>
        <v>0</v>
      </c>
      <c r="CO187" s="44">
        <f t="shared" si="115"/>
        <v>0</v>
      </c>
      <c r="CP187" s="40">
        <v>0</v>
      </c>
      <c r="CQ187" s="40">
        <v>0</v>
      </c>
      <c r="CR187" s="40">
        <v>0</v>
      </c>
      <c r="CS187" s="40">
        <f t="shared" si="116"/>
        <v>0</v>
      </c>
      <c r="CT187" s="40">
        <f t="shared" si="117"/>
        <v>0</v>
      </c>
      <c r="CU187" s="40">
        <v>0</v>
      </c>
      <c r="CV187" s="40">
        <v>0</v>
      </c>
      <c r="CW187" s="40">
        <v>0</v>
      </c>
      <c r="CX187" s="40">
        <v>0</v>
      </c>
      <c r="CY187" s="40">
        <f t="shared" si="118"/>
        <v>0</v>
      </c>
      <c r="CZ187" s="40">
        <f t="shared" si="119"/>
        <v>0</v>
      </c>
      <c r="DA187" s="40">
        <v>0</v>
      </c>
      <c r="DB187" s="40">
        <v>0</v>
      </c>
      <c r="DC187" s="40">
        <f t="shared" si="120"/>
        <v>0</v>
      </c>
      <c r="DD187" s="40">
        <f t="shared" si="121"/>
        <v>0</v>
      </c>
      <c r="DE187" s="44">
        <v>0</v>
      </c>
      <c r="DF187" s="44">
        <v>0</v>
      </c>
      <c r="DG187" s="44">
        <v>0</v>
      </c>
      <c r="DH187" s="44">
        <f t="shared" si="122"/>
        <v>0</v>
      </c>
      <c r="DI187" s="44">
        <f t="shared" si="123"/>
        <v>0</v>
      </c>
      <c r="DJ187" s="43">
        <v>0</v>
      </c>
      <c r="DK187" s="43">
        <v>0</v>
      </c>
      <c r="DL187" s="43">
        <f t="shared" si="124"/>
        <v>0</v>
      </c>
      <c r="DM187" s="43">
        <f t="shared" si="125"/>
        <v>0</v>
      </c>
    </row>
    <row r="188" spans="1:117" ht="14.85" customHeight="1" x14ac:dyDescent="0.25">
      <c r="A188" s="5" t="s">
        <v>628</v>
      </c>
      <c r="B188" s="5" t="s">
        <v>629</v>
      </c>
      <c r="C188" s="5" t="s">
        <v>5049</v>
      </c>
      <c r="D188" s="5" t="s">
        <v>116</v>
      </c>
      <c r="E188" s="5" t="s">
        <v>117</v>
      </c>
      <c r="G188" s="11" t="s">
        <v>3216</v>
      </c>
      <c r="H188" s="5">
        <v>1</v>
      </c>
      <c r="I188" s="5">
        <v>-1000</v>
      </c>
      <c r="J188" s="5">
        <v>1000</v>
      </c>
      <c r="K188" s="12" t="s">
        <v>3409</v>
      </c>
      <c r="L188" s="6" t="s">
        <v>3923</v>
      </c>
      <c r="M188" s="13"/>
      <c r="N188" s="40">
        <v>0</v>
      </c>
      <c r="O188" s="40">
        <v>0</v>
      </c>
      <c r="P188" s="40">
        <v>0</v>
      </c>
      <c r="Q188" s="40">
        <v>0</v>
      </c>
      <c r="R188" s="40">
        <f t="shared" si="84"/>
        <v>0</v>
      </c>
      <c r="S188" s="40">
        <f t="shared" si="85"/>
        <v>0</v>
      </c>
      <c r="T188" s="40">
        <v>0</v>
      </c>
      <c r="U188" s="40">
        <v>0</v>
      </c>
      <c r="V188" s="40">
        <v>0</v>
      </c>
      <c r="W188" s="40">
        <v>0</v>
      </c>
      <c r="X188" s="40">
        <f t="shared" si="86"/>
        <v>0</v>
      </c>
      <c r="Y188" s="40">
        <f t="shared" si="87"/>
        <v>0</v>
      </c>
      <c r="Z188" s="40">
        <v>0</v>
      </c>
      <c r="AA188" s="40">
        <v>0</v>
      </c>
      <c r="AB188" s="40">
        <f t="shared" si="88"/>
        <v>0</v>
      </c>
      <c r="AC188" s="40">
        <f t="shared" si="89"/>
        <v>0</v>
      </c>
      <c r="AD188" s="40">
        <v>0</v>
      </c>
      <c r="AE188" s="40">
        <v>0</v>
      </c>
      <c r="AF188" s="40">
        <f t="shared" si="90"/>
        <v>0</v>
      </c>
      <c r="AG188" s="40">
        <f t="shared" si="91"/>
        <v>0</v>
      </c>
      <c r="AH188" s="40">
        <v>0</v>
      </c>
      <c r="AI188" s="40">
        <v>0</v>
      </c>
      <c r="AJ188" s="40">
        <v>0</v>
      </c>
      <c r="AK188" s="40">
        <f t="shared" si="92"/>
        <v>0</v>
      </c>
      <c r="AL188" s="40">
        <f t="shared" si="93"/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f t="shared" si="94"/>
        <v>0</v>
      </c>
      <c r="AR188" s="40">
        <f t="shared" si="95"/>
        <v>0</v>
      </c>
      <c r="AS188" s="40">
        <v>0</v>
      </c>
      <c r="AT188" s="40">
        <v>0</v>
      </c>
      <c r="AU188" s="40">
        <f t="shared" si="96"/>
        <v>0</v>
      </c>
      <c r="AV188" s="40">
        <f t="shared" si="97"/>
        <v>0</v>
      </c>
      <c r="AW188" s="44">
        <v>0</v>
      </c>
      <c r="AX188" s="44">
        <v>0</v>
      </c>
      <c r="AY188" s="44">
        <v>0</v>
      </c>
      <c r="AZ188" s="44">
        <f t="shared" si="98"/>
        <v>0</v>
      </c>
      <c r="BA188" s="44">
        <f t="shared" si="99"/>
        <v>0</v>
      </c>
      <c r="BB188" s="44">
        <v>0</v>
      </c>
      <c r="BC188" s="44">
        <v>0</v>
      </c>
      <c r="BD188" s="44">
        <f t="shared" si="100"/>
        <v>0</v>
      </c>
      <c r="BE188" s="44">
        <f t="shared" si="101"/>
        <v>0</v>
      </c>
      <c r="BF188" s="40">
        <v>0</v>
      </c>
      <c r="BG188" s="40">
        <v>0</v>
      </c>
      <c r="BH188" s="40">
        <v>0</v>
      </c>
      <c r="BI188" s="40">
        <v>0</v>
      </c>
      <c r="BJ188" s="40">
        <f t="shared" si="102"/>
        <v>0</v>
      </c>
      <c r="BK188" s="40">
        <f t="shared" si="103"/>
        <v>0</v>
      </c>
      <c r="BL188" s="40">
        <v>0</v>
      </c>
      <c r="BM188" s="40">
        <v>0</v>
      </c>
      <c r="BN188" s="40">
        <v>0</v>
      </c>
      <c r="BO188" s="40">
        <v>0</v>
      </c>
      <c r="BP188" s="40">
        <f t="shared" si="104"/>
        <v>0</v>
      </c>
      <c r="BQ188" s="40">
        <f t="shared" si="105"/>
        <v>0</v>
      </c>
      <c r="BR188" s="40">
        <v>0</v>
      </c>
      <c r="BS188" s="40">
        <v>0</v>
      </c>
      <c r="BT188" s="40">
        <v>0</v>
      </c>
      <c r="BU188" s="40">
        <f t="shared" si="106"/>
        <v>0</v>
      </c>
      <c r="BV188" s="40">
        <f t="shared" si="107"/>
        <v>0</v>
      </c>
      <c r="BW188" s="40">
        <v>0</v>
      </c>
      <c r="BX188" s="40">
        <v>0</v>
      </c>
      <c r="BY188" s="40">
        <v>0</v>
      </c>
      <c r="BZ188" s="40">
        <v>0</v>
      </c>
      <c r="CA188" s="40">
        <f t="shared" si="108"/>
        <v>0</v>
      </c>
      <c r="CB188" s="40">
        <f t="shared" si="109"/>
        <v>0</v>
      </c>
      <c r="CC188" s="40">
        <v>0</v>
      </c>
      <c r="CD188" s="40">
        <v>0</v>
      </c>
      <c r="CE188" s="40">
        <f t="shared" si="110"/>
        <v>0</v>
      </c>
      <c r="CF188" s="40">
        <f t="shared" si="111"/>
        <v>0</v>
      </c>
      <c r="CG188" s="44">
        <v>0</v>
      </c>
      <c r="CH188" s="44">
        <v>0</v>
      </c>
      <c r="CI188" s="44">
        <v>0</v>
      </c>
      <c r="CJ188" s="44">
        <f t="shared" si="112"/>
        <v>0</v>
      </c>
      <c r="CK188" s="44">
        <f t="shared" si="113"/>
        <v>0</v>
      </c>
      <c r="CL188" s="44">
        <v>0</v>
      </c>
      <c r="CM188" s="44">
        <v>0</v>
      </c>
      <c r="CN188" s="44">
        <f t="shared" si="114"/>
        <v>0</v>
      </c>
      <c r="CO188" s="44">
        <f t="shared" si="115"/>
        <v>0</v>
      </c>
      <c r="CP188" s="40">
        <v>0</v>
      </c>
      <c r="CQ188" s="40">
        <v>0</v>
      </c>
      <c r="CR188" s="40">
        <v>0</v>
      </c>
      <c r="CS188" s="40">
        <f t="shared" si="116"/>
        <v>0</v>
      </c>
      <c r="CT188" s="40">
        <f t="shared" si="117"/>
        <v>0</v>
      </c>
      <c r="CU188" s="40">
        <v>0</v>
      </c>
      <c r="CV188" s="40">
        <v>0</v>
      </c>
      <c r="CW188" s="40">
        <v>0</v>
      </c>
      <c r="CX188" s="40">
        <v>0</v>
      </c>
      <c r="CY188" s="40">
        <f t="shared" si="118"/>
        <v>0</v>
      </c>
      <c r="CZ188" s="40">
        <f t="shared" si="119"/>
        <v>0</v>
      </c>
      <c r="DA188" s="40">
        <v>0</v>
      </c>
      <c r="DB188" s="40">
        <v>0</v>
      </c>
      <c r="DC188" s="40">
        <f t="shared" si="120"/>
        <v>0</v>
      </c>
      <c r="DD188" s="40">
        <f t="shared" si="121"/>
        <v>0</v>
      </c>
      <c r="DE188" s="44">
        <v>0</v>
      </c>
      <c r="DF188" s="44">
        <v>0</v>
      </c>
      <c r="DG188" s="44">
        <v>0</v>
      </c>
      <c r="DH188" s="44">
        <f t="shared" si="122"/>
        <v>0</v>
      </c>
      <c r="DI188" s="44">
        <f t="shared" si="123"/>
        <v>0</v>
      </c>
      <c r="DJ188" s="43">
        <v>0</v>
      </c>
      <c r="DK188" s="43">
        <v>0</v>
      </c>
      <c r="DL188" s="43">
        <f t="shared" si="124"/>
        <v>0</v>
      </c>
      <c r="DM188" s="43">
        <f t="shared" si="125"/>
        <v>0</v>
      </c>
    </row>
    <row r="189" spans="1:117" ht="14.85" customHeight="1" x14ac:dyDescent="0.25">
      <c r="A189" s="5" t="s">
        <v>630</v>
      </c>
      <c r="B189" s="5" t="s">
        <v>631</v>
      </c>
      <c r="C189" s="5" t="s">
        <v>5050</v>
      </c>
      <c r="D189" s="5" t="s">
        <v>632</v>
      </c>
      <c r="E189" s="5" t="s">
        <v>633</v>
      </c>
      <c r="G189" s="11" t="s">
        <v>3263</v>
      </c>
      <c r="H189" s="5">
        <v>1</v>
      </c>
      <c r="I189" s="5">
        <v>-1000</v>
      </c>
      <c r="J189" s="5">
        <v>1000</v>
      </c>
      <c r="K189" s="12" t="s">
        <v>3467</v>
      </c>
      <c r="L189" s="6" t="s">
        <v>3924</v>
      </c>
      <c r="M189" s="13"/>
      <c r="N189" s="40">
        <v>3.6328049986877886E-5</v>
      </c>
      <c r="O189" s="40">
        <v>3.6328049986877886E-5</v>
      </c>
      <c r="P189" s="40">
        <v>3.6328049986877886E-5</v>
      </c>
      <c r="Q189" s="40">
        <v>3.7214099961602187E-5</v>
      </c>
      <c r="R189" s="40">
        <f t="shared" si="84"/>
        <v>3.6549562480558961E-5</v>
      </c>
      <c r="S189" s="40">
        <f t="shared" si="85"/>
        <v>3.8367089356690227E-7</v>
      </c>
      <c r="T189" s="40">
        <v>3.7214099961602187E-5</v>
      </c>
      <c r="U189" s="40">
        <v>3.7214099961602187E-5</v>
      </c>
      <c r="V189" s="40">
        <v>3.6328049986877886E-5</v>
      </c>
      <c r="W189" s="40">
        <v>3.7214099961602187E-5</v>
      </c>
      <c r="X189" s="40">
        <f t="shared" si="86"/>
        <v>3.6992587467921112E-5</v>
      </c>
      <c r="Y189" s="40">
        <f t="shared" si="87"/>
        <v>3.8367089356690227E-7</v>
      </c>
      <c r="Z189" s="40">
        <v>3.6328049986877886E-5</v>
      </c>
      <c r="AA189" s="40">
        <v>3.7214099961602187E-5</v>
      </c>
      <c r="AB189" s="40">
        <f t="shared" si="88"/>
        <v>3.6771074974240037E-5</v>
      </c>
      <c r="AC189" s="40">
        <f t="shared" si="89"/>
        <v>4.4302498736215057E-7</v>
      </c>
      <c r="AD189" s="40">
        <v>3.7214099961602187E-5</v>
      </c>
      <c r="AE189" s="40">
        <v>3.6328049986877886E-5</v>
      </c>
      <c r="AF189" s="40">
        <f t="shared" si="90"/>
        <v>3.6771074974240037E-5</v>
      </c>
      <c r="AG189" s="40">
        <f t="shared" si="91"/>
        <v>4.4302498736215057E-7</v>
      </c>
      <c r="AH189" s="40">
        <v>3.6328049986877886E-5</v>
      </c>
      <c r="AI189" s="40">
        <v>3.6328049986877886E-5</v>
      </c>
      <c r="AJ189" s="40">
        <v>3.6328049986877886E-5</v>
      </c>
      <c r="AK189" s="40">
        <f t="shared" si="92"/>
        <v>3.6328049986877886E-5</v>
      </c>
      <c r="AL189" s="40">
        <f t="shared" si="93"/>
        <v>0</v>
      </c>
      <c r="AM189" s="40">
        <v>3.7214100075289025E-5</v>
      </c>
      <c r="AN189" s="40">
        <v>3.7214099961602187E-5</v>
      </c>
      <c r="AO189" s="40">
        <v>3.7214099961602187E-5</v>
      </c>
      <c r="AP189" s="40">
        <v>3.8100150050013326E-5</v>
      </c>
      <c r="AQ189" s="40">
        <f t="shared" si="94"/>
        <v>3.7435612512126681E-5</v>
      </c>
      <c r="AR189" s="40">
        <f t="shared" si="95"/>
        <v>3.8367092638546825E-7</v>
      </c>
      <c r="AS189" s="40">
        <v>3.7214099961602187E-5</v>
      </c>
      <c r="AT189" s="40">
        <v>3.7214099961602187E-5</v>
      </c>
      <c r="AU189" s="40">
        <f t="shared" si="96"/>
        <v>3.7214099961602187E-5</v>
      </c>
      <c r="AV189" s="40">
        <f t="shared" si="97"/>
        <v>0</v>
      </c>
      <c r="AW189" s="44">
        <v>1.7720999949233374E-5</v>
      </c>
      <c r="AX189" s="44">
        <v>1.7366579982081021E-5</v>
      </c>
      <c r="AY189" s="44">
        <v>1.7012160014928668E-5</v>
      </c>
      <c r="AZ189" s="44">
        <f t="shared" si="98"/>
        <v>1.7366579982081021E-5</v>
      </c>
      <c r="BA189" s="44">
        <f t="shared" si="99"/>
        <v>2.8938269139241314E-7</v>
      </c>
      <c r="BB189" s="44">
        <v>1.8607050037644512E-5</v>
      </c>
      <c r="BC189" s="44">
        <v>1.8607050037644512E-5</v>
      </c>
      <c r="BD189" s="44">
        <f t="shared" si="100"/>
        <v>1.8607050037644512E-5</v>
      </c>
      <c r="BE189" s="44">
        <f t="shared" si="101"/>
        <v>0</v>
      </c>
      <c r="BF189" s="40">
        <v>7.1737136863703199E-5</v>
      </c>
      <c r="BG189" s="40">
        <v>6.989418955072324E-5</v>
      </c>
      <c r="BH189" s="40">
        <v>7.9851783311823965E-5</v>
      </c>
      <c r="BI189" s="40">
        <v>7.0286767140714801E-5</v>
      </c>
      <c r="BJ189" s="40">
        <f t="shared" si="102"/>
        <v>7.2942469216741301E-5</v>
      </c>
      <c r="BK189" s="40">
        <f t="shared" si="103"/>
        <v>4.0477218834999943E-6</v>
      </c>
      <c r="BL189" s="40">
        <v>6.3296728967543459E-5</v>
      </c>
      <c r="BM189" s="40">
        <v>6.6256973354938964E-5</v>
      </c>
      <c r="BN189" s="40">
        <v>6.6007195982820122E-5</v>
      </c>
      <c r="BO189" s="40">
        <v>6.6073844891434419E-5</v>
      </c>
      <c r="BP189" s="40">
        <f t="shared" si="104"/>
        <v>6.5408685799184241E-5</v>
      </c>
      <c r="BQ189" s="40">
        <f t="shared" si="105"/>
        <v>1.2227637234847777E-6</v>
      </c>
      <c r="BR189" s="40">
        <v>4.270470776646107E-5</v>
      </c>
      <c r="BS189" s="40">
        <v>4.1156979364131985E-5</v>
      </c>
      <c r="BT189" s="40">
        <v>4.1889418866958295E-5</v>
      </c>
      <c r="BU189" s="40">
        <f t="shared" si="106"/>
        <v>4.1917035332517116E-5</v>
      </c>
      <c r="BV189" s="40">
        <f t="shared" si="107"/>
        <v>6.3215915913716262E-7</v>
      </c>
      <c r="BW189" s="40">
        <v>4.5701541807829926E-5</v>
      </c>
      <c r="BX189" s="40">
        <v>4.4443291585594125E-5</v>
      </c>
      <c r="BY189" s="40">
        <v>4.5115541752238641E-5</v>
      </c>
      <c r="BZ189" s="40">
        <v>4.5334543074204703E-5</v>
      </c>
      <c r="CA189" s="40">
        <f t="shared" si="108"/>
        <v>4.5148729554966849E-5</v>
      </c>
      <c r="CB189" s="40">
        <f t="shared" si="109"/>
        <v>4.5794983615286576E-7</v>
      </c>
      <c r="CC189" s="40">
        <v>4.2555784034448152E-5</v>
      </c>
      <c r="CD189" s="40">
        <v>4.2317161160099204E-5</v>
      </c>
      <c r="CE189" s="40">
        <f t="shared" si="110"/>
        <v>4.2436472597273678E-5</v>
      </c>
      <c r="CF189" s="40">
        <f t="shared" si="111"/>
        <v>1.1931143717447412E-7</v>
      </c>
      <c r="CG189" s="44">
        <v>2.1248322696010291E-5</v>
      </c>
      <c r="CH189" s="44">
        <v>2.2274876982919523E-5</v>
      </c>
      <c r="CI189" s="44">
        <v>1.8728774080045696E-5</v>
      </c>
      <c r="CJ189" s="44">
        <f t="shared" si="112"/>
        <v>2.0750657919658504E-5</v>
      </c>
      <c r="CK189" s="44">
        <f t="shared" si="113"/>
        <v>1.4898465517536811E-6</v>
      </c>
      <c r="CL189" s="44">
        <v>2.4685507014510222E-5</v>
      </c>
      <c r="CM189" s="44">
        <v>2.2594419078814099E-5</v>
      </c>
      <c r="CN189" s="44">
        <f t="shared" si="114"/>
        <v>2.363996304666216E-5</v>
      </c>
      <c r="CO189" s="44">
        <f t="shared" si="115"/>
        <v>1.0455439678480616E-6</v>
      </c>
      <c r="CP189" s="40">
        <v>4.1434555100750003E-5</v>
      </c>
      <c r="CQ189" s="40">
        <v>3.9390500205627177E-5</v>
      </c>
      <c r="CR189" s="40">
        <v>4.0697207055018225E-5</v>
      </c>
      <c r="CS189" s="40">
        <f t="shared" si="116"/>
        <v>4.05074207871318E-5</v>
      </c>
      <c r="CT189" s="40">
        <f t="shared" si="117"/>
        <v>8.4520381138815277E-7</v>
      </c>
      <c r="CU189" s="40">
        <v>4.1094931702900794E-5</v>
      </c>
      <c r="CV189" s="40">
        <v>3.9928525325194641E-5</v>
      </c>
      <c r="CW189" s="40">
        <v>4.0414343402517261E-5</v>
      </c>
      <c r="CX189" s="40">
        <v>4.0635197365190834E-5</v>
      </c>
      <c r="CY189" s="40">
        <f t="shared" si="118"/>
        <v>4.0518249448950883E-5</v>
      </c>
      <c r="CZ189" s="40">
        <f t="shared" si="119"/>
        <v>4.197648882884172E-7</v>
      </c>
      <c r="DA189" s="40">
        <v>4.2555784034448152E-5</v>
      </c>
      <c r="DB189" s="40">
        <v>4.2317161273786041E-5</v>
      </c>
      <c r="DC189" s="40">
        <f t="shared" si="120"/>
        <v>4.2436472654117097E-5</v>
      </c>
      <c r="DD189" s="40">
        <f t="shared" si="121"/>
        <v>1.1931138033105526E-7</v>
      </c>
      <c r="DE189" s="44">
        <v>2.1248322696010291E-5</v>
      </c>
      <c r="DF189" s="44">
        <v>2.2274876982919523E-5</v>
      </c>
      <c r="DG189" s="44">
        <v>1.8728774080045696E-5</v>
      </c>
      <c r="DH189" s="44">
        <f t="shared" si="122"/>
        <v>2.0750657919658504E-5</v>
      </c>
      <c r="DI189" s="44">
        <f t="shared" si="123"/>
        <v>1.4898465517536811E-6</v>
      </c>
      <c r="DJ189" s="43">
        <v>2.4685507014510222E-5</v>
      </c>
      <c r="DK189" s="43">
        <v>2.2594419078814099E-5</v>
      </c>
      <c r="DL189" s="43">
        <f t="shared" si="124"/>
        <v>2.363996304666216E-5</v>
      </c>
      <c r="DM189" s="43">
        <f t="shared" si="125"/>
        <v>1.0455439678480616E-6</v>
      </c>
    </row>
    <row r="190" spans="1:117" ht="14.85" customHeight="1" x14ac:dyDescent="0.25">
      <c r="A190" s="5" t="s">
        <v>634</v>
      </c>
      <c r="B190" s="5" t="s">
        <v>635</v>
      </c>
      <c r="C190" s="5" t="s">
        <v>5051</v>
      </c>
      <c r="D190" s="5" t="s">
        <v>636</v>
      </c>
      <c r="E190" s="5" t="s">
        <v>637</v>
      </c>
      <c r="G190" s="11" t="s">
        <v>3264</v>
      </c>
      <c r="H190" s="5">
        <v>0</v>
      </c>
      <c r="I190" s="5">
        <v>0</v>
      </c>
      <c r="J190" s="5">
        <v>1000</v>
      </c>
      <c r="K190" s="12" t="s">
        <v>3468</v>
      </c>
      <c r="L190" s="6" t="s">
        <v>3925</v>
      </c>
      <c r="M190" s="13"/>
      <c r="N190" s="40">
        <v>0</v>
      </c>
      <c r="O190" s="40">
        <v>0</v>
      </c>
      <c r="P190" s="40">
        <v>0</v>
      </c>
      <c r="Q190" s="40">
        <v>0</v>
      </c>
      <c r="R190" s="40">
        <f t="shared" si="84"/>
        <v>0</v>
      </c>
      <c r="S190" s="40">
        <f t="shared" si="85"/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f t="shared" si="86"/>
        <v>0</v>
      </c>
      <c r="Y190" s="40">
        <f t="shared" si="87"/>
        <v>0</v>
      </c>
      <c r="Z190" s="40">
        <v>0</v>
      </c>
      <c r="AA190" s="40">
        <v>0</v>
      </c>
      <c r="AB190" s="40">
        <f t="shared" si="88"/>
        <v>0</v>
      </c>
      <c r="AC190" s="40">
        <f t="shared" si="89"/>
        <v>0</v>
      </c>
      <c r="AD190" s="40">
        <v>0</v>
      </c>
      <c r="AE190" s="40">
        <v>0</v>
      </c>
      <c r="AF190" s="40">
        <f t="shared" si="90"/>
        <v>0</v>
      </c>
      <c r="AG190" s="40">
        <f t="shared" si="91"/>
        <v>0</v>
      </c>
      <c r="AH190" s="40">
        <v>0</v>
      </c>
      <c r="AI190" s="40">
        <v>0</v>
      </c>
      <c r="AJ190" s="40">
        <v>0</v>
      </c>
      <c r="AK190" s="40">
        <f t="shared" si="92"/>
        <v>0</v>
      </c>
      <c r="AL190" s="40">
        <f t="shared" si="93"/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f t="shared" si="94"/>
        <v>0</v>
      </c>
      <c r="AR190" s="40">
        <f t="shared" si="95"/>
        <v>0</v>
      </c>
      <c r="AS190" s="40">
        <v>0</v>
      </c>
      <c r="AT190" s="40">
        <v>0</v>
      </c>
      <c r="AU190" s="40">
        <f t="shared" si="96"/>
        <v>0</v>
      </c>
      <c r="AV190" s="40">
        <f t="shared" si="97"/>
        <v>0</v>
      </c>
      <c r="AW190" s="44">
        <v>0</v>
      </c>
      <c r="AX190" s="44">
        <v>0</v>
      </c>
      <c r="AY190" s="44">
        <v>0</v>
      </c>
      <c r="AZ190" s="44">
        <f t="shared" si="98"/>
        <v>0</v>
      </c>
      <c r="BA190" s="44">
        <f t="shared" si="99"/>
        <v>0</v>
      </c>
      <c r="BB190" s="44">
        <v>0</v>
      </c>
      <c r="BC190" s="44">
        <v>0</v>
      </c>
      <c r="BD190" s="44">
        <f t="shared" si="100"/>
        <v>0</v>
      </c>
      <c r="BE190" s="44">
        <f t="shared" si="101"/>
        <v>0</v>
      </c>
      <c r="BF190" s="40">
        <v>0</v>
      </c>
      <c r="BG190" s="40">
        <v>0</v>
      </c>
      <c r="BH190" s="40">
        <v>0</v>
      </c>
      <c r="BI190" s="40">
        <v>0</v>
      </c>
      <c r="BJ190" s="40">
        <f t="shared" si="102"/>
        <v>0</v>
      </c>
      <c r="BK190" s="40">
        <f t="shared" si="103"/>
        <v>0</v>
      </c>
      <c r="BL190" s="40">
        <v>0</v>
      </c>
      <c r="BM190" s="40">
        <v>0</v>
      </c>
      <c r="BN190" s="40">
        <v>0</v>
      </c>
      <c r="BO190" s="40">
        <v>0</v>
      </c>
      <c r="BP190" s="40">
        <f t="shared" si="104"/>
        <v>0</v>
      </c>
      <c r="BQ190" s="40">
        <f t="shared" si="105"/>
        <v>0</v>
      </c>
      <c r="BR190" s="40">
        <v>0</v>
      </c>
      <c r="BS190" s="40">
        <v>0</v>
      </c>
      <c r="BT190" s="40">
        <v>0</v>
      </c>
      <c r="BU190" s="40">
        <f t="shared" si="106"/>
        <v>0</v>
      </c>
      <c r="BV190" s="40">
        <f t="shared" si="107"/>
        <v>0</v>
      </c>
      <c r="BW190" s="40">
        <v>0</v>
      </c>
      <c r="BX190" s="40">
        <v>0</v>
      </c>
      <c r="BY190" s="40">
        <v>0</v>
      </c>
      <c r="BZ190" s="40">
        <v>0</v>
      </c>
      <c r="CA190" s="40">
        <f t="shared" si="108"/>
        <v>0</v>
      </c>
      <c r="CB190" s="40">
        <f t="shared" si="109"/>
        <v>0</v>
      </c>
      <c r="CC190" s="40">
        <v>0</v>
      </c>
      <c r="CD190" s="40">
        <v>0</v>
      </c>
      <c r="CE190" s="40">
        <f t="shared" si="110"/>
        <v>0</v>
      </c>
      <c r="CF190" s="40">
        <f t="shared" si="111"/>
        <v>0</v>
      </c>
      <c r="CG190" s="44">
        <v>0</v>
      </c>
      <c r="CH190" s="44">
        <v>0</v>
      </c>
      <c r="CI190" s="44">
        <v>0</v>
      </c>
      <c r="CJ190" s="44">
        <f t="shared" si="112"/>
        <v>0</v>
      </c>
      <c r="CK190" s="44">
        <f t="shared" si="113"/>
        <v>0</v>
      </c>
      <c r="CL190" s="44">
        <v>0</v>
      </c>
      <c r="CM190" s="44">
        <v>0</v>
      </c>
      <c r="CN190" s="44">
        <f t="shared" si="114"/>
        <v>0</v>
      </c>
      <c r="CO190" s="44">
        <f t="shared" si="115"/>
        <v>0</v>
      </c>
      <c r="CP190" s="40">
        <v>0</v>
      </c>
      <c r="CQ190" s="40">
        <v>0</v>
      </c>
      <c r="CR190" s="40">
        <v>0</v>
      </c>
      <c r="CS190" s="40">
        <f t="shared" si="116"/>
        <v>0</v>
      </c>
      <c r="CT190" s="40">
        <f t="shared" si="117"/>
        <v>0</v>
      </c>
      <c r="CU190" s="40">
        <v>0</v>
      </c>
      <c r="CV190" s="40">
        <v>0</v>
      </c>
      <c r="CW190" s="40">
        <v>0</v>
      </c>
      <c r="CX190" s="40">
        <v>0</v>
      </c>
      <c r="CY190" s="40">
        <f t="shared" si="118"/>
        <v>0</v>
      </c>
      <c r="CZ190" s="40">
        <f t="shared" si="119"/>
        <v>0</v>
      </c>
      <c r="DA190" s="40">
        <v>0</v>
      </c>
      <c r="DB190" s="40">
        <v>0</v>
      </c>
      <c r="DC190" s="40">
        <f t="shared" si="120"/>
        <v>0</v>
      </c>
      <c r="DD190" s="40">
        <f t="shared" si="121"/>
        <v>0</v>
      </c>
      <c r="DE190" s="44">
        <v>0</v>
      </c>
      <c r="DF190" s="44">
        <v>0</v>
      </c>
      <c r="DG190" s="44">
        <v>0</v>
      </c>
      <c r="DH190" s="44">
        <f t="shared" si="122"/>
        <v>0</v>
      </c>
      <c r="DI190" s="44">
        <f t="shared" si="123"/>
        <v>0</v>
      </c>
      <c r="DJ190" s="43">
        <v>0</v>
      </c>
      <c r="DK190" s="43">
        <v>0</v>
      </c>
      <c r="DL190" s="43">
        <f t="shared" si="124"/>
        <v>0</v>
      </c>
      <c r="DM190" s="43">
        <f t="shared" si="125"/>
        <v>0</v>
      </c>
    </row>
    <row r="191" spans="1:117" ht="14.85" customHeight="1" x14ac:dyDescent="0.25">
      <c r="A191" s="5" t="s">
        <v>638</v>
      </c>
      <c r="B191" s="5" t="s">
        <v>214</v>
      </c>
      <c r="C191" s="5" t="s">
        <v>5052</v>
      </c>
      <c r="D191" s="5" t="s">
        <v>96</v>
      </c>
      <c r="E191" s="5" t="s">
        <v>97</v>
      </c>
      <c r="G191" s="11" t="s">
        <v>3213</v>
      </c>
      <c r="H191" s="5">
        <v>0</v>
      </c>
      <c r="I191" s="5">
        <v>0</v>
      </c>
      <c r="J191" s="5">
        <v>1000</v>
      </c>
      <c r="K191" s="12" t="s">
        <v>3407</v>
      </c>
      <c r="L191" s="6" t="s">
        <v>3926</v>
      </c>
      <c r="M191" s="13"/>
      <c r="N191" s="40">
        <v>3.6531000000000237E-5</v>
      </c>
      <c r="O191" s="40">
        <v>3.6531000000000237E-5</v>
      </c>
      <c r="P191" s="40">
        <v>3.6531000000006308E-5</v>
      </c>
      <c r="Q191" s="40">
        <v>3.742200000000917E-5</v>
      </c>
      <c r="R191" s="40">
        <f t="shared" si="84"/>
        <v>3.6753750000003988E-5</v>
      </c>
      <c r="S191" s="40">
        <f t="shared" si="85"/>
        <v>3.8581431738895925E-7</v>
      </c>
      <c r="T191" s="40">
        <v>3.742200000000917E-5</v>
      </c>
      <c r="U191" s="40">
        <v>3.742200000000917E-5</v>
      </c>
      <c r="V191" s="40">
        <v>3.6531000000000237E-5</v>
      </c>
      <c r="W191" s="40">
        <v>3.742200000000917E-5</v>
      </c>
      <c r="X191" s="40">
        <f t="shared" si="86"/>
        <v>3.7199250000006937E-5</v>
      </c>
      <c r="Y191" s="40">
        <f t="shared" si="87"/>
        <v>3.8581431738983561E-7</v>
      </c>
      <c r="Z191" s="40">
        <v>3.6531000000000237E-5</v>
      </c>
      <c r="AA191" s="40">
        <v>3.7421999999998762E-5</v>
      </c>
      <c r="AB191" s="40">
        <f t="shared" si="88"/>
        <v>3.6976499999999499E-5</v>
      </c>
      <c r="AC191" s="40">
        <f t="shared" si="89"/>
        <v>4.4549999999926246E-7</v>
      </c>
      <c r="AD191" s="40">
        <v>3.7421999999998762E-5</v>
      </c>
      <c r="AE191" s="40">
        <v>3.6531000000000237E-5</v>
      </c>
      <c r="AF191" s="40">
        <f t="shared" si="90"/>
        <v>3.6976499999999499E-5</v>
      </c>
      <c r="AG191" s="40">
        <f t="shared" si="91"/>
        <v>4.4549999999926246E-7</v>
      </c>
      <c r="AH191" s="40">
        <v>3.6531000000001104E-5</v>
      </c>
      <c r="AI191" s="40">
        <v>3.6531000000001104E-5</v>
      </c>
      <c r="AJ191" s="40">
        <v>3.6531000000001104E-5</v>
      </c>
      <c r="AK191" s="40">
        <f t="shared" si="92"/>
        <v>3.6531000000001104E-5</v>
      </c>
      <c r="AL191" s="40">
        <f t="shared" si="93"/>
        <v>0</v>
      </c>
      <c r="AM191" s="40">
        <v>3.7421999999998762E-5</v>
      </c>
      <c r="AN191" s="40">
        <v>3.7421999999998762E-5</v>
      </c>
      <c r="AO191" s="40">
        <v>3.7421999999998762E-5</v>
      </c>
      <c r="AP191" s="40">
        <v>3.8313000000001624E-5</v>
      </c>
      <c r="AQ191" s="40">
        <f t="shared" si="94"/>
        <v>3.7644749999999477E-5</v>
      </c>
      <c r="AR191" s="40">
        <f t="shared" si="95"/>
        <v>3.8581431738720658E-7</v>
      </c>
      <c r="AS191" s="40">
        <v>3.7421999999998762E-5</v>
      </c>
      <c r="AT191" s="40">
        <v>3.7421999999998762E-5</v>
      </c>
      <c r="AU191" s="40">
        <f t="shared" si="96"/>
        <v>3.7421999999998762E-5</v>
      </c>
      <c r="AV191" s="40">
        <f t="shared" si="97"/>
        <v>0</v>
      </c>
      <c r="AW191" s="44">
        <v>1.7820000000057235E-5</v>
      </c>
      <c r="AX191" s="44">
        <v>1.7463599999730135E-5</v>
      </c>
      <c r="AY191" s="44">
        <v>1.7107199999998046E-5</v>
      </c>
      <c r="AZ191" s="44">
        <f t="shared" si="98"/>
        <v>1.7463599999928473E-5</v>
      </c>
      <c r="BA191" s="44">
        <f t="shared" si="99"/>
        <v>2.9099938146680507E-7</v>
      </c>
      <c r="BB191" s="44">
        <v>1.8710999999999381E-5</v>
      </c>
      <c r="BC191" s="44">
        <v>1.8710999999999381E-5</v>
      </c>
      <c r="BD191" s="44">
        <f t="shared" si="100"/>
        <v>1.8710999999999381E-5</v>
      </c>
      <c r="BE191" s="44">
        <f t="shared" si="101"/>
        <v>0</v>
      </c>
      <c r="BF191" s="40">
        <v>7.2137902950318578E-5</v>
      </c>
      <c r="BG191" s="40">
        <v>7.0284659846729658E-5</v>
      </c>
      <c r="BH191" s="40">
        <v>8.0297882647420438E-5</v>
      </c>
      <c r="BI191" s="40">
        <v>7.067943070197466E-5</v>
      </c>
      <c r="BJ191" s="40">
        <f t="shared" si="102"/>
        <v>7.3349969036610833E-5</v>
      </c>
      <c r="BK191" s="40">
        <f t="shared" si="103"/>
        <v>4.0703348500812718E-6</v>
      </c>
      <c r="BL191" s="40">
        <v>6.3650342010987404E-5</v>
      </c>
      <c r="BM191" s="40">
        <v>6.6627124071114152E-5</v>
      </c>
      <c r="BN191" s="40">
        <v>6.6375951312921261E-5</v>
      </c>
      <c r="BO191" s="40">
        <v>6.6442972573379361E-5</v>
      </c>
      <c r="BP191" s="40">
        <f t="shared" si="104"/>
        <v>6.5774097492100544E-5</v>
      </c>
      <c r="BQ191" s="40">
        <f t="shared" si="105"/>
        <v>1.2295948096887449E-6</v>
      </c>
      <c r="BR191" s="40">
        <v>4.2943281534996852E-5</v>
      </c>
      <c r="BS191" s="40">
        <v>4.1386906655114727E-5</v>
      </c>
      <c r="BT191" s="40">
        <v>4.212343794950113E-5</v>
      </c>
      <c r="BU191" s="40">
        <f t="shared" si="106"/>
        <v>4.2151208713204234E-5</v>
      </c>
      <c r="BV191" s="40">
        <f t="shared" si="107"/>
        <v>6.3569075457044623E-7</v>
      </c>
      <c r="BW191" s="40">
        <v>4.595685769940433E-5</v>
      </c>
      <c r="BX191" s="40">
        <v>4.4691578179541919E-5</v>
      </c>
      <c r="BY191" s="40">
        <v>4.5367583926684066E-5</v>
      </c>
      <c r="BZ191" s="40">
        <v>4.5587808666671531E-5</v>
      </c>
      <c r="CA191" s="40">
        <f t="shared" si="108"/>
        <v>4.5400957118075461E-5</v>
      </c>
      <c r="CB191" s="40">
        <f t="shared" si="109"/>
        <v>4.6050819913253055E-7</v>
      </c>
      <c r="CC191" s="40">
        <v>4.2793525862939302E-5</v>
      </c>
      <c r="CD191" s="40">
        <v>4.2553569938687252E-5</v>
      </c>
      <c r="CE191" s="40">
        <f t="shared" si="110"/>
        <v>4.2673547900813277E-5</v>
      </c>
      <c r="CF191" s="40">
        <f t="shared" si="111"/>
        <v>1.1997796212602496E-7</v>
      </c>
      <c r="CG191" s="44">
        <v>2.1367028454333942E-5</v>
      </c>
      <c r="CH191" s="44">
        <v>2.2399317658990461E-5</v>
      </c>
      <c r="CI191" s="44">
        <v>1.8833404046013011E-5</v>
      </c>
      <c r="CJ191" s="44">
        <f t="shared" si="112"/>
        <v>2.0866583386445804E-5</v>
      </c>
      <c r="CK191" s="44">
        <f t="shared" si="113"/>
        <v>1.4981697552424081E-6</v>
      </c>
      <c r="CL191" s="44">
        <v>2.4823414816833866E-5</v>
      </c>
      <c r="CM191" s="44">
        <v>2.2720644925826664E-5</v>
      </c>
      <c r="CN191" s="44">
        <f t="shared" si="114"/>
        <v>2.3772029871330265E-5</v>
      </c>
      <c r="CO191" s="44">
        <f t="shared" si="115"/>
        <v>1.0513849455036015E-6</v>
      </c>
      <c r="CP191" s="40">
        <v>4.1666033107659942E-5</v>
      </c>
      <c r="CQ191" s="40">
        <v>3.9610558885850612E-5</v>
      </c>
      <c r="CR191" s="40">
        <v>4.0924565735604539E-5</v>
      </c>
      <c r="CS191" s="40">
        <f t="shared" si="116"/>
        <v>4.0733719243038362E-5</v>
      </c>
      <c r="CT191" s="40">
        <f t="shared" si="117"/>
        <v>8.4992562691264359E-7</v>
      </c>
      <c r="CU191" s="40">
        <v>4.1324512302846547E-5</v>
      </c>
      <c r="CV191" s="40">
        <v>4.015158976275815E-5</v>
      </c>
      <c r="CW191" s="40">
        <v>4.0640121825871213E-5</v>
      </c>
      <c r="CX191" s="40">
        <v>4.0862209647614389E-5</v>
      </c>
      <c r="CY191" s="40">
        <f t="shared" si="118"/>
        <v>4.0744608384772575E-5</v>
      </c>
      <c r="CZ191" s="40">
        <f t="shared" si="119"/>
        <v>4.2210992000498795E-7</v>
      </c>
      <c r="DA191" s="40">
        <v>4.2793525862939302E-5</v>
      </c>
      <c r="DB191" s="40">
        <v>4.2553569938687252E-5</v>
      </c>
      <c r="DC191" s="40">
        <f t="shared" si="120"/>
        <v>4.2673547900813277E-5</v>
      </c>
      <c r="DD191" s="40">
        <f t="shared" si="121"/>
        <v>1.1997796212602496E-7</v>
      </c>
      <c r="DE191" s="44">
        <v>2.1367028454333942E-5</v>
      </c>
      <c r="DF191" s="44">
        <v>2.2399317658988727E-5</v>
      </c>
      <c r="DG191" s="44">
        <v>1.8833404046013011E-5</v>
      </c>
      <c r="DH191" s="44">
        <f t="shared" si="122"/>
        <v>2.0866583386445228E-5</v>
      </c>
      <c r="DI191" s="44">
        <f t="shared" si="123"/>
        <v>1.4981697552418165E-6</v>
      </c>
      <c r="DJ191" s="43">
        <v>2.4823414816833866E-5</v>
      </c>
      <c r="DK191" s="43">
        <v>2.2720644925826664E-5</v>
      </c>
      <c r="DL191" s="43">
        <f t="shared" si="124"/>
        <v>2.3772029871330265E-5</v>
      </c>
      <c r="DM191" s="43">
        <f t="shared" si="125"/>
        <v>1.0513849455036015E-6</v>
      </c>
    </row>
    <row r="192" spans="1:117" ht="14.85" customHeight="1" x14ac:dyDescent="0.25">
      <c r="A192" s="5" t="s">
        <v>639</v>
      </c>
      <c r="B192" s="5" t="s">
        <v>640</v>
      </c>
      <c r="C192" s="5" t="s">
        <v>5053</v>
      </c>
      <c r="D192" s="5" t="s">
        <v>641</v>
      </c>
      <c r="E192" s="5" t="s">
        <v>642</v>
      </c>
      <c r="G192" s="11" t="s">
        <v>3265</v>
      </c>
      <c r="H192" s="5">
        <v>1</v>
      </c>
      <c r="I192" s="5">
        <v>-1000</v>
      </c>
      <c r="J192" s="5">
        <v>1000</v>
      </c>
      <c r="K192" s="12" t="s">
        <v>3469</v>
      </c>
      <c r="L192" s="6" t="s">
        <v>3927</v>
      </c>
      <c r="M192" s="13"/>
      <c r="N192" s="40">
        <v>4.5791423999617109E-3</v>
      </c>
      <c r="O192" s="40">
        <v>4.5791423999617109E-3</v>
      </c>
      <c r="P192" s="40">
        <v>4.5791423999617109E-3</v>
      </c>
      <c r="Q192" s="40">
        <v>4.6908287999940512E-3</v>
      </c>
      <c r="R192" s="40">
        <f t="shared" si="84"/>
        <v>4.607063999969796E-3</v>
      </c>
      <c r="S192" s="40">
        <f t="shared" si="85"/>
        <v>4.836162984261893E-5</v>
      </c>
      <c r="T192" s="40">
        <v>4.6908287999940512E-3</v>
      </c>
      <c r="U192" s="40">
        <v>4.6908287999940512E-3</v>
      </c>
      <c r="V192" s="40">
        <v>4.5791423999617109E-3</v>
      </c>
      <c r="W192" s="40">
        <v>4.6908287999940512E-3</v>
      </c>
      <c r="X192" s="40">
        <f t="shared" si="86"/>
        <v>4.6629071999859661E-3</v>
      </c>
      <c r="Y192" s="40">
        <f t="shared" si="87"/>
        <v>4.836162984261893E-5</v>
      </c>
      <c r="Z192" s="40">
        <v>4.5791423999617109E-3</v>
      </c>
      <c r="AA192" s="40">
        <v>4.6908287999940512E-3</v>
      </c>
      <c r="AB192" s="40">
        <f t="shared" si="88"/>
        <v>4.6349855999778811E-3</v>
      </c>
      <c r="AC192" s="40">
        <f t="shared" si="89"/>
        <v>5.5843200016170158E-5</v>
      </c>
      <c r="AD192" s="40">
        <v>4.6908287999940512E-3</v>
      </c>
      <c r="AE192" s="40">
        <v>4.5791423999617109E-3</v>
      </c>
      <c r="AF192" s="40">
        <f t="shared" si="90"/>
        <v>4.6349855999778811E-3</v>
      </c>
      <c r="AG192" s="40">
        <f t="shared" si="91"/>
        <v>5.5843200016170158E-5</v>
      </c>
      <c r="AH192" s="40">
        <v>4.5791423999617109E-3</v>
      </c>
      <c r="AI192" s="40">
        <v>4.5791423999617109E-3</v>
      </c>
      <c r="AJ192" s="40">
        <v>4.5791423999617109E-3</v>
      </c>
      <c r="AK192" s="40">
        <f t="shared" si="92"/>
        <v>4.5791423999617109E-3</v>
      </c>
      <c r="AL192" s="40">
        <f t="shared" si="93"/>
        <v>0</v>
      </c>
      <c r="AM192" s="40">
        <v>4.6908287999940512E-3</v>
      </c>
      <c r="AN192" s="40">
        <v>4.6908287999940512E-3</v>
      </c>
      <c r="AO192" s="40">
        <v>4.6908287999940512E-3</v>
      </c>
      <c r="AP192" s="40">
        <v>4.8025152000263915E-3</v>
      </c>
      <c r="AQ192" s="40">
        <f t="shared" si="94"/>
        <v>4.7187504000021363E-3</v>
      </c>
      <c r="AR192" s="40">
        <f t="shared" si="95"/>
        <v>4.836162984261893E-5</v>
      </c>
      <c r="AS192" s="40">
        <v>4.6908287999940512E-3</v>
      </c>
      <c r="AT192" s="40">
        <v>4.6908287999940512E-3</v>
      </c>
      <c r="AU192" s="40">
        <f t="shared" si="96"/>
        <v>4.6908287999940512E-3</v>
      </c>
      <c r="AV192" s="40">
        <f t="shared" si="97"/>
        <v>0</v>
      </c>
      <c r="AW192" s="44">
        <v>2.2337279999646853E-3</v>
      </c>
      <c r="AX192" s="44">
        <v>2.1890534400199613E-3</v>
      </c>
      <c r="AY192" s="44">
        <v>2.1443788799615504E-3</v>
      </c>
      <c r="AZ192" s="44">
        <f t="shared" si="98"/>
        <v>2.1890534399820658E-3</v>
      </c>
      <c r="BA192" s="44">
        <f t="shared" si="99"/>
        <v>3.647662549573036E-5</v>
      </c>
      <c r="BB192" s="44">
        <v>2.3454143999970256E-3</v>
      </c>
      <c r="BC192" s="44">
        <v>2.3454143999970256E-3</v>
      </c>
      <c r="BD192" s="44">
        <f t="shared" si="100"/>
        <v>2.3454143999970256E-3</v>
      </c>
      <c r="BE192" s="44">
        <f t="shared" si="101"/>
        <v>0</v>
      </c>
      <c r="BF192" s="40">
        <v>9.04244970149648E-3</v>
      </c>
      <c r="BG192" s="40">
        <v>8.8101466144507867E-3</v>
      </c>
      <c r="BH192" s="40">
        <v>1.0065299035318276E-2</v>
      </c>
      <c r="BI192" s="40">
        <v>8.8596309418562669E-3</v>
      </c>
      <c r="BJ192" s="40">
        <f t="shared" si="102"/>
        <v>9.1943815732804524E-3</v>
      </c>
      <c r="BK192" s="40">
        <f t="shared" si="103"/>
        <v>5.1021441771374678E-4</v>
      </c>
      <c r="BL192" s="40">
        <v>7.9785382243926506E-3</v>
      </c>
      <c r="BM192" s="40">
        <v>8.3516763522766269E-3</v>
      </c>
      <c r="BN192" s="40">
        <v>8.3201919738939978E-3</v>
      </c>
      <c r="BO192" s="40">
        <v>8.3285930550118792E-3</v>
      </c>
      <c r="BP192" s="40">
        <f t="shared" si="104"/>
        <v>8.2447499013937886E-3</v>
      </c>
      <c r="BQ192" s="40">
        <f t="shared" si="105"/>
        <v>1.5412908841447792E-4</v>
      </c>
      <c r="BR192" s="40">
        <v>5.3829186518896677E-3</v>
      </c>
      <c r="BS192" s="40">
        <v>5.1878278467256678E-3</v>
      </c>
      <c r="BT192" s="40">
        <v>5.2801516725367037E-3</v>
      </c>
      <c r="BU192" s="40">
        <f t="shared" si="106"/>
        <v>5.2836327237173464E-3</v>
      </c>
      <c r="BV192" s="40">
        <f t="shared" si="107"/>
        <v>7.9683515036575091E-5</v>
      </c>
      <c r="BW192" s="40">
        <v>5.7606689020985868E-3</v>
      </c>
      <c r="BX192" s="40">
        <v>5.6020667533402957E-3</v>
      </c>
      <c r="BY192" s="40">
        <v>5.6868037322601594E-3</v>
      </c>
      <c r="BZ192" s="40">
        <v>5.7144087921869868E-3</v>
      </c>
      <c r="CA192" s="40">
        <f t="shared" si="108"/>
        <v>5.6909870449715072E-3</v>
      </c>
      <c r="CB192" s="40">
        <f t="shared" si="109"/>
        <v>5.7724470167176925E-5</v>
      </c>
      <c r="CC192" s="40">
        <v>5.3641468540490678E-3</v>
      </c>
      <c r="CD192" s="40">
        <v>5.3340685001330712E-3</v>
      </c>
      <c r="CE192" s="40">
        <f t="shared" si="110"/>
        <v>5.3491076770910695E-3</v>
      </c>
      <c r="CF192" s="40">
        <f t="shared" si="111"/>
        <v>1.5039176957998279E-5</v>
      </c>
      <c r="CG192" s="44">
        <v>2.6783462253661128E-3</v>
      </c>
      <c r="CH192" s="44">
        <v>2.8077431558131138E-3</v>
      </c>
      <c r="CI192" s="44">
        <v>2.3607576853237333E-3</v>
      </c>
      <c r="CJ192" s="44">
        <f t="shared" si="112"/>
        <v>2.6156156888343198E-3</v>
      </c>
      <c r="CK192" s="44">
        <f t="shared" si="113"/>
        <v>1.8779482219934989E-4</v>
      </c>
      <c r="CL192" s="44">
        <v>3.1116025102164713E-3</v>
      </c>
      <c r="CM192" s="44">
        <v>2.8480213663897302E-3</v>
      </c>
      <c r="CN192" s="44">
        <f t="shared" si="114"/>
        <v>2.9798119383031008E-3</v>
      </c>
      <c r="CO192" s="44">
        <f t="shared" si="115"/>
        <v>1.3179057191337051E-4</v>
      </c>
      <c r="CP192" s="40">
        <v>5.2228162065830475E-3</v>
      </c>
      <c r="CQ192" s="40">
        <v>4.9651635509917469E-3</v>
      </c>
      <c r="CR192" s="40">
        <v>5.1298736459557404E-3</v>
      </c>
      <c r="CS192" s="40">
        <f t="shared" si="116"/>
        <v>5.1059511345101782E-3</v>
      </c>
      <c r="CT192" s="40">
        <f t="shared" si="117"/>
        <v>1.0653774807929073E-4</v>
      </c>
      <c r="CU192" s="40">
        <v>5.180006746172694E-3</v>
      </c>
      <c r="CV192" s="40">
        <v>5.0329814981751042E-3</v>
      </c>
      <c r="CW192" s="40">
        <v>5.0942187455120802E-3</v>
      </c>
      <c r="CX192" s="40">
        <v>5.12205734185045E-3</v>
      </c>
      <c r="CY192" s="40">
        <f t="shared" si="118"/>
        <v>5.1073160829275821E-3</v>
      </c>
      <c r="CZ192" s="40">
        <f t="shared" si="119"/>
        <v>5.2911265282886867E-5</v>
      </c>
      <c r="DA192" s="40">
        <v>5.3641468540490678E-3</v>
      </c>
      <c r="DB192" s="40">
        <v>5.3340685001330712E-3</v>
      </c>
      <c r="DC192" s="40">
        <f t="shared" si="120"/>
        <v>5.3491076770910695E-3</v>
      </c>
      <c r="DD192" s="40">
        <f t="shared" si="121"/>
        <v>1.5039176957998279E-5</v>
      </c>
      <c r="DE192" s="44">
        <v>2.6783462253661128E-3</v>
      </c>
      <c r="DF192" s="44">
        <v>2.8077431558131138E-3</v>
      </c>
      <c r="DG192" s="44">
        <v>2.3607576853237333E-3</v>
      </c>
      <c r="DH192" s="44">
        <f t="shared" si="122"/>
        <v>2.6156156888343198E-3</v>
      </c>
      <c r="DI192" s="44">
        <f t="shared" si="123"/>
        <v>1.8779482219934989E-4</v>
      </c>
      <c r="DJ192" s="43">
        <v>3.1116025102164713E-3</v>
      </c>
      <c r="DK192" s="43">
        <v>2.8480213663897302E-3</v>
      </c>
      <c r="DL192" s="43">
        <f t="shared" si="124"/>
        <v>2.9798119383031008E-3</v>
      </c>
      <c r="DM192" s="43">
        <f t="shared" si="125"/>
        <v>1.3179057191337051E-4</v>
      </c>
    </row>
    <row r="193" spans="1:117" ht="14.85" customHeight="1" x14ac:dyDescent="0.25">
      <c r="A193" s="5" t="s">
        <v>643</v>
      </c>
      <c r="B193" s="5" t="s">
        <v>644</v>
      </c>
      <c r="C193" s="5" t="s">
        <v>5054</v>
      </c>
      <c r="D193" s="5" t="s">
        <v>645</v>
      </c>
      <c r="E193" s="5" t="s">
        <v>646</v>
      </c>
      <c r="G193" s="11" t="s">
        <v>3266</v>
      </c>
      <c r="H193" s="5">
        <v>0</v>
      </c>
      <c r="I193" s="5">
        <v>0</v>
      </c>
      <c r="J193" s="5">
        <v>1000</v>
      </c>
      <c r="K193" s="12" t="s">
        <v>3470</v>
      </c>
      <c r="L193" s="6" t="s">
        <v>3928</v>
      </c>
      <c r="M193" s="13"/>
      <c r="N193" s="40">
        <v>0</v>
      </c>
      <c r="O193" s="40">
        <v>0</v>
      </c>
      <c r="P193" s="40">
        <v>0</v>
      </c>
      <c r="Q193" s="40">
        <v>0</v>
      </c>
      <c r="R193" s="40">
        <f t="shared" si="84"/>
        <v>0</v>
      </c>
      <c r="S193" s="40">
        <f t="shared" si="85"/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f t="shared" si="86"/>
        <v>0</v>
      </c>
      <c r="Y193" s="40">
        <f t="shared" si="87"/>
        <v>0</v>
      </c>
      <c r="Z193" s="40">
        <v>0</v>
      </c>
      <c r="AA193" s="40">
        <v>0</v>
      </c>
      <c r="AB193" s="40">
        <f t="shared" si="88"/>
        <v>0</v>
      </c>
      <c r="AC193" s="40">
        <f t="shared" si="89"/>
        <v>0</v>
      </c>
      <c r="AD193" s="40">
        <v>0</v>
      </c>
      <c r="AE193" s="40">
        <v>0</v>
      </c>
      <c r="AF193" s="40">
        <f t="shared" si="90"/>
        <v>0</v>
      </c>
      <c r="AG193" s="40">
        <f t="shared" si="91"/>
        <v>0</v>
      </c>
      <c r="AH193" s="40">
        <v>0</v>
      </c>
      <c r="AI193" s="40">
        <v>0</v>
      </c>
      <c r="AJ193" s="40">
        <v>0</v>
      </c>
      <c r="AK193" s="40">
        <f t="shared" si="92"/>
        <v>0</v>
      </c>
      <c r="AL193" s="40">
        <f t="shared" si="93"/>
        <v>0</v>
      </c>
      <c r="AM193" s="40">
        <v>0</v>
      </c>
      <c r="AN193" s="40">
        <v>0</v>
      </c>
      <c r="AO193" s="40">
        <v>0</v>
      </c>
      <c r="AP193" s="40">
        <v>0</v>
      </c>
      <c r="AQ193" s="40">
        <f t="shared" si="94"/>
        <v>0</v>
      </c>
      <c r="AR193" s="40">
        <f t="shared" si="95"/>
        <v>0</v>
      </c>
      <c r="AS193" s="40">
        <v>0</v>
      </c>
      <c r="AT193" s="40">
        <v>0</v>
      </c>
      <c r="AU193" s="40">
        <f t="shared" si="96"/>
        <v>0</v>
      </c>
      <c r="AV193" s="40">
        <f t="shared" si="97"/>
        <v>0</v>
      </c>
      <c r="AW193" s="44">
        <v>0</v>
      </c>
      <c r="AX193" s="44">
        <v>0</v>
      </c>
      <c r="AY193" s="44">
        <v>0</v>
      </c>
      <c r="AZ193" s="44">
        <f t="shared" si="98"/>
        <v>0</v>
      </c>
      <c r="BA193" s="44">
        <f t="shared" si="99"/>
        <v>0</v>
      </c>
      <c r="BB193" s="44">
        <v>0</v>
      </c>
      <c r="BC193" s="44">
        <v>0</v>
      </c>
      <c r="BD193" s="44">
        <f t="shared" si="100"/>
        <v>0</v>
      </c>
      <c r="BE193" s="44">
        <f t="shared" si="101"/>
        <v>0</v>
      </c>
      <c r="BF193" s="40">
        <v>0</v>
      </c>
      <c r="BG193" s="40">
        <v>0</v>
      </c>
      <c r="BH193" s="40">
        <v>0</v>
      </c>
      <c r="BI193" s="40">
        <v>0</v>
      </c>
      <c r="BJ193" s="40">
        <f t="shared" si="102"/>
        <v>0</v>
      </c>
      <c r="BK193" s="40">
        <f t="shared" si="103"/>
        <v>0</v>
      </c>
      <c r="BL193" s="40">
        <v>0</v>
      </c>
      <c r="BM193" s="40">
        <v>0</v>
      </c>
      <c r="BN193" s="40">
        <v>0</v>
      </c>
      <c r="BO193" s="40">
        <v>0</v>
      </c>
      <c r="BP193" s="40">
        <f t="shared" si="104"/>
        <v>0</v>
      </c>
      <c r="BQ193" s="40">
        <f t="shared" si="105"/>
        <v>0</v>
      </c>
      <c r="BR193" s="40">
        <v>0</v>
      </c>
      <c r="BS193" s="40">
        <v>0</v>
      </c>
      <c r="BT193" s="40">
        <v>0</v>
      </c>
      <c r="BU193" s="40">
        <f t="shared" si="106"/>
        <v>0</v>
      </c>
      <c r="BV193" s="40">
        <f t="shared" si="107"/>
        <v>0</v>
      </c>
      <c r="BW193" s="40">
        <v>0</v>
      </c>
      <c r="BX193" s="40">
        <v>0</v>
      </c>
      <c r="BY193" s="40">
        <v>0</v>
      </c>
      <c r="BZ193" s="40">
        <v>0</v>
      </c>
      <c r="CA193" s="40">
        <f t="shared" si="108"/>
        <v>0</v>
      </c>
      <c r="CB193" s="40">
        <f t="shared" si="109"/>
        <v>0</v>
      </c>
      <c r="CC193" s="40">
        <v>0</v>
      </c>
      <c r="CD193" s="40">
        <v>0</v>
      </c>
      <c r="CE193" s="40">
        <f t="shared" si="110"/>
        <v>0</v>
      </c>
      <c r="CF193" s="40">
        <f t="shared" si="111"/>
        <v>0</v>
      </c>
      <c r="CG193" s="44">
        <v>0</v>
      </c>
      <c r="CH193" s="44">
        <v>0</v>
      </c>
      <c r="CI193" s="44">
        <v>0</v>
      </c>
      <c r="CJ193" s="44">
        <f t="shared" si="112"/>
        <v>0</v>
      </c>
      <c r="CK193" s="44">
        <f t="shared" si="113"/>
        <v>0</v>
      </c>
      <c r="CL193" s="44">
        <v>0</v>
      </c>
      <c r="CM193" s="44">
        <v>0</v>
      </c>
      <c r="CN193" s="44">
        <f t="shared" si="114"/>
        <v>0</v>
      </c>
      <c r="CO193" s="44">
        <f t="shared" si="115"/>
        <v>0</v>
      </c>
      <c r="CP193" s="40">
        <v>0</v>
      </c>
      <c r="CQ193" s="40">
        <v>0</v>
      </c>
      <c r="CR193" s="40">
        <v>0</v>
      </c>
      <c r="CS193" s="40">
        <f t="shared" si="116"/>
        <v>0</v>
      </c>
      <c r="CT193" s="40">
        <f t="shared" si="117"/>
        <v>0</v>
      </c>
      <c r="CU193" s="40">
        <v>0</v>
      </c>
      <c r="CV193" s="40">
        <v>0</v>
      </c>
      <c r="CW193" s="40">
        <v>0</v>
      </c>
      <c r="CX193" s="40">
        <v>0</v>
      </c>
      <c r="CY193" s="40">
        <f t="shared" si="118"/>
        <v>0</v>
      </c>
      <c r="CZ193" s="40">
        <f t="shared" si="119"/>
        <v>0</v>
      </c>
      <c r="DA193" s="40">
        <v>0</v>
      </c>
      <c r="DB193" s="40">
        <v>0</v>
      </c>
      <c r="DC193" s="40">
        <f t="shared" si="120"/>
        <v>0</v>
      </c>
      <c r="DD193" s="40">
        <f t="shared" si="121"/>
        <v>0</v>
      </c>
      <c r="DE193" s="44">
        <v>0</v>
      </c>
      <c r="DF193" s="44">
        <v>0</v>
      </c>
      <c r="DG193" s="44">
        <v>0</v>
      </c>
      <c r="DH193" s="44">
        <f t="shared" si="122"/>
        <v>0</v>
      </c>
      <c r="DI193" s="44">
        <f t="shared" si="123"/>
        <v>0</v>
      </c>
      <c r="DJ193" s="43">
        <v>0</v>
      </c>
      <c r="DK193" s="43">
        <v>0</v>
      </c>
      <c r="DL193" s="43">
        <f t="shared" si="124"/>
        <v>0</v>
      </c>
      <c r="DM193" s="43">
        <f t="shared" si="125"/>
        <v>0</v>
      </c>
    </row>
    <row r="194" spans="1:117" ht="14.85" customHeight="1" x14ac:dyDescent="0.25">
      <c r="A194" s="5" t="s">
        <v>647</v>
      </c>
      <c r="B194" s="5" t="s">
        <v>648</v>
      </c>
      <c r="C194" s="5" t="s">
        <v>5055</v>
      </c>
      <c r="D194" s="5" t="s">
        <v>649</v>
      </c>
      <c r="E194" s="5" t="s">
        <v>650</v>
      </c>
      <c r="G194" s="11" t="s">
        <v>3267</v>
      </c>
      <c r="H194" s="5">
        <v>0</v>
      </c>
      <c r="I194" s="5">
        <v>0</v>
      </c>
      <c r="J194" s="5">
        <v>1000</v>
      </c>
      <c r="K194" s="12" t="s">
        <v>3471</v>
      </c>
      <c r="L194" s="6" t="s">
        <v>3929</v>
      </c>
      <c r="M194" s="13"/>
      <c r="N194" s="40">
        <v>0</v>
      </c>
      <c r="O194" s="40">
        <v>0</v>
      </c>
      <c r="P194" s="40">
        <v>0</v>
      </c>
      <c r="Q194" s="40">
        <v>0</v>
      </c>
      <c r="R194" s="40">
        <f t="shared" si="84"/>
        <v>0</v>
      </c>
      <c r="S194" s="40">
        <f t="shared" si="85"/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f t="shared" si="86"/>
        <v>0</v>
      </c>
      <c r="Y194" s="40">
        <f t="shared" si="87"/>
        <v>0</v>
      </c>
      <c r="Z194" s="40">
        <v>0</v>
      </c>
      <c r="AA194" s="40">
        <v>0</v>
      </c>
      <c r="AB194" s="40">
        <f t="shared" si="88"/>
        <v>0</v>
      </c>
      <c r="AC194" s="40">
        <f t="shared" si="89"/>
        <v>0</v>
      </c>
      <c r="AD194" s="40">
        <v>0</v>
      </c>
      <c r="AE194" s="40">
        <v>0</v>
      </c>
      <c r="AF194" s="40">
        <f t="shared" si="90"/>
        <v>0</v>
      </c>
      <c r="AG194" s="40">
        <f t="shared" si="91"/>
        <v>0</v>
      </c>
      <c r="AH194" s="40">
        <v>0</v>
      </c>
      <c r="AI194" s="40">
        <v>0</v>
      </c>
      <c r="AJ194" s="40">
        <v>0</v>
      </c>
      <c r="AK194" s="40">
        <f t="shared" si="92"/>
        <v>0</v>
      </c>
      <c r="AL194" s="40">
        <f t="shared" si="93"/>
        <v>0</v>
      </c>
      <c r="AM194" s="40">
        <v>0</v>
      </c>
      <c r="AN194" s="40">
        <v>0</v>
      </c>
      <c r="AO194" s="40">
        <v>0</v>
      </c>
      <c r="AP194" s="40">
        <v>0</v>
      </c>
      <c r="AQ194" s="40">
        <f t="shared" si="94"/>
        <v>0</v>
      </c>
      <c r="AR194" s="40">
        <f t="shared" si="95"/>
        <v>0</v>
      </c>
      <c r="AS194" s="40">
        <v>0</v>
      </c>
      <c r="AT194" s="40">
        <v>0</v>
      </c>
      <c r="AU194" s="40">
        <f t="shared" si="96"/>
        <v>0</v>
      </c>
      <c r="AV194" s="40">
        <f t="shared" si="97"/>
        <v>0</v>
      </c>
      <c r="AW194" s="44">
        <v>0</v>
      </c>
      <c r="AX194" s="44">
        <v>0</v>
      </c>
      <c r="AY194" s="44">
        <v>0</v>
      </c>
      <c r="AZ194" s="44">
        <f t="shared" si="98"/>
        <v>0</v>
      </c>
      <c r="BA194" s="44">
        <f t="shared" si="99"/>
        <v>0</v>
      </c>
      <c r="BB194" s="44">
        <v>0</v>
      </c>
      <c r="BC194" s="44">
        <v>0</v>
      </c>
      <c r="BD194" s="44">
        <f t="shared" si="100"/>
        <v>0</v>
      </c>
      <c r="BE194" s="44">
        <f t="shared" si="101"/>
        <v>0</v>
      </c>
      <c r="BF194" s="40">
        <v>0</v>
      </c>
      <c r="BG194" s="40">
        <v>0</v>
      </c>
      <c r="BH194" s="40">
        <v>0</v>
      </c>
      <c r="BI194" s="40">
        <v>0</v>
      </c>
      <c r="BJ194" s="40">
        <f t="shared" si="102"/>
        <v>0</v>
      </c>
      <c r="BK194" s="40">
        <f t="shared" si="103"/>
        <v>0</v>
      </c>
      <c r="BL194" s="40">
        <v>0</v>
      </c>
      <c r="BM194" s="40">
        <v>0</v>
      </c>
      <c r="BN194" s="40">
        <v>0</v>
      </c>
      <c r="BO194" s="40">
        <v>0</v>
      </c>
      <c r="BP194" s="40">
        <f t="shared" si="104"/>
        <v>0</v>
      </c>
      <c r="BQ194" s="40">
        <f t="shared" si="105"/>
        <v>0</v>
      </c>
      <c r="BR194" s="40">
        <v>0</v>
      </c>
      <c r="BS194" s="40">
        <v>0</v>
      </c>
      <c r="BT194" s="40">
        <v>0</v>
      </c>
      <c r="BU194" s="40">
        <f t="shared" si="106"/>
        <v>0</v>
      </c>
      <c r="BV194" s="40">
        <f t="shared" si="107"/>
        <v>0</v>
      </c>
      <c r="BW194" s="40">
        <v>0</v>
      </c>
      <c r="BX194" s="40">
        <v>0</v>
      </c>
      <c r="BY194" s="40">
        <v>0</v>
      </c>
      <c r="BZ194" s="40">
        <v>0</v>
      </c>
      <c r="CA194" s="40">
        <f t="shared" si="108"/>
        <v>0</v>
      </c>
      <c r="CB194" s="40">
        <f t="shared" si="109"/>
        <v>0</v>
      </c>
      <c r="CC194" s="40">
        <v>0</v>
      </c>
      <c r="CD194" s="40">
        <v>0</v>
      </c>
      <c r="CE194" s="40">
        <f t="shared" si="110"/>
        <v>0</v>
      </c>
      <c r="CF194" s="40">
        <f t="shared" si="111"/>
        <v>0</v>
      </c>
      <c r="CG194" s="44">
        <v>0</v>
      </c>
      <c r="CH194" s="44">
        <v>0</v>
      </c>
      <c r="CI194" s="44">
        <v>0</v>
      </c>
      <c r="CJ194" s="44">
        <f t="shared" si="112"/>
        <v>0</v>
      </c>
      <c r="CK194" s="44">
        <f t="shared" si="113"/>
        <v>0</v>
      </c>
      <c r="CL194" s="44">
        <v>0</v>
      </c>
      <c r="CM194" s="44">
        <v>0</v>
      </c>
      <c r="CN194" s="44">
        <f t="shared" si="114"/>
        <v>0</v>
      </c>
      <c r="CO194" s="44">
        <f t="shared" si="115"/>
        <v>0</v>
      </c>
      <c r="CP194" s="40">
        <v>0</v>
      </c>
      <c r="CQ194" s="40">
        <v>0</v>
      </c>
      <c r="CR194" s="40">
        <v>0</v>
      </c>
      <c r="CS194" s="40">
        <f t="shared" si="116"/>
        <v>0</v>
      </c>
      <c r="CT194" s="40">
        <f t="shared" si="117"/>
        <v>0</v>
      </c>
      <c r="CU194" s="40">
        <v>0</v>
      </c>
      <c r="CV194" s="40">
        <v>0</v>
      </c>
      <c r="CW194" s="40">
        <v>0</v>
      </c>
      <c r="CX194" s="40">
        <v>0</v>
      </c>
      <c r="CY194" s="40">
        <f t="shared" si="118"/>
        <v>0</v>
      </c>
      <c r="CZ194" s="40">
        <f t="shared" si="119"/>
        <v>0</v>
      </c>
      <c r="DA194" s="40">
        <v>0</v>
      </c>
      <c r="DB194" s="40">
        <v>0</v>
      </c>
      <c r="DC194" s="40">
        <f t="shared" si="120"/>
        <v>0</v>
      </c>
      <c r="DD194" s="40">
        <f t="shared" si="121"/>
        <v>0</v>
      </c>
      <c r="DE194" s="44">
        <v>0</v>
      </c>
      <c r="DF194" s="44">
        <v>0</v>
      </c>
      <c r="DG194" s="44">
        <v>0</v>
      </c>
      <c r="DH194" s="44">
        <f t="shared" si="122"/>
        <v>0</v>
      </c>
      <c r="DI194" s="44">
        <f t="shared" si="123"/>
        <v>0</v>
      </c>
      <c r="DJ194" s="43">
        <v>0</v>
      </c>
      <c r="DK194" s="43">
        <v>0</v>
      </c>
      <c r="DL194" s="43">
        <f t="shared" si="124"/>
        <v>0</v>
      </c>
      <c r="DM194" s="43">
        <f t="shared" si="125"/>
        <v>0</v>
      </c>
    </row>
    <row r="195" spans="1:117" ht="14.85" customHeight="1" x14ac:dyDescent="0.25">
      <c r="A195" s="5" t="s">
        <v>651</v>
      </c>
      <c r="B195" s="5" t="s">
        <v>652</v>
      </c>
      <c r="C195" s="5" t="s">
        <v>5056</v>
      </c>
      <c r="D195" s="5" t="s">
        <v>29</v>
      </c>
      <c r="E195" s="5" t="s">
        <v>30</v>
      </c>
      <c r="G195" s="11" t="s">
        <v>3246</v>
      </c>
      <c r="H195" s="5">
        <v>0</v>
      </c>
      <c r="I195" s="5">
        <v>0</v>
      </c>
      <c r="J195" s="5">
        <v>1000</v>
      </c>
      <c r="K195" s="12" t="s">
        <v>3125</v>
      </c>
      <c r="L195" s="6" t="s">
        <v>3930</v>
      </c>
      <c r="M195" s="13"/>
      <c r="N195" s="40">
        <v>0</v>
      </c>
      <c r="O195" s="40">
        <v>0</v>
      </c>
      <c r="P195" s="40">
        <v>0</v>
      </c>
      <c r="Q195" s="40">
        <v>0</v>
      </c>
      <c r="R195" s="40">
        <f t="shared" si="84"/>
        <v>0</v>
      </c>
      <c r="S195" s="40">
        <f t="shared" si="85"/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f t="shared" si="86"/>
        <v>0</v>
      </c>
      <c r="Y195" s="40">
        <f t="shared" si="87"/>
        <v>0</v>
      </c>
      <c r="Z195" s="40">
        <v>0</v>
      </c>
      <c r="AA195" s="40">
        <v>0</v>
      </c>
      <c r="AB195" s="40">
        <f t="shared" si="88"/>
        <v>0</v>
      </c>
      <c r="AC195" s="40">
        <f t="shared" si="89"/>
        <v>0</v>
      </c>
      <c r="AD195" s="40">
        <v>0</v>
      </c>
      <c r="AE195" s="40">
        <v>0</v>
      </c>
      <c r="AF195" s="40">
        <f t="shared" si="90"/>
        <v>0</v>
      </c>
      <c r="AG195" s="40">
        <f t="shared" si="91"/>
        <v>0</v>
      </c>
      <c r="AH195" s="40">
        <v>0</v>
      </c>
      <c r="AI195" s="40">
        <v>0</v>
      </c>
      <c r="AJ195" s="40">
        <v>0</v>
      </c>
      <c r="AK195" s="40">
        <f t="shared" si="92"/>
        <v>0</v>
      </c>
      <c r="AL195" s="40">
        <f t="shared" si="93"/>
        <v>0</v>
      </c>
      <c r="AM195" s="40">
        <v>0</v>
      </c>
      <c r="AN195" s="40">
        <v>0</v>
      </c>
      <c r="AO195" s="40">
        <v>0</v>
      </c>
      <c r="AP195" s="40">
        <v>0</v>
      </c>
      <c r="AQ195" s="40">
        <f t="shared" si="94"/>
        <v>0</v>
      </c>
      <c r="AR195" s="40">
        <f t="shared" si="95"/>
        <v>0</v>
      </c>
      <c r="AS195" s="40">
        <v>0</v>
      </c>
      <c r="AT195" s="40">
        <v>0</v>
      </c>
      <c r="AU195" s="40">
        <f t="shared" si="96"/>
        <v>0</v>
      </c>
      <c r="AV195" s="40">
        <f t="shared" si="97"/>
        <v>0</v>
      </c>
      <c r="AW195" s="44">
        <v>0</v>
      </c>
      <c r="AX195" s="44">
        <v>0</v>
      </c>
      <c r="AY195" s="44">
        <v>0</v>
      </c>
      <c r="AZ195" s="44">
        <f t="shared" si="98"/>
        <v>0</v>
      </c>
      <c r="BA195" s="44">
        <f t="shared" si="99"/>
        <v>0</v>
      </c>
      <c r="BB195" s="44">
        <v>0</v>
      </c>
      <c r="BC195" s="44">
        <v>0</v>
      </c>
      <c r="BD195" s="44">
        <f t="shared" si="100"/>
        <v>0</v>
      </c>
      <c r="BE195" s="44">
        <f t="shared" si="101"/>
        <v>0</v>
      </c>
      <c r="BF195" s="40">
        <v>0</v>
      </c>
      <c r="BG195" s="40">
        <v>0</v>
      </c>
      <c r="BH195" s="40">
        <v>0</v>
      </c>
      <c r="BI195" s="40">
        <v>0</v>
      </c>
      <c r="BJ195" s="40">
        <f t="shared" si="102"/>
        <v>0</v>
      </c>
      <c r="BK195" s="40">
        <f t="shared" si="103"/>
        <v>0</v>
      </c>
      <c r="BL195" s="40">
        <v>0</v>
      </c>
      <c r="BM195" s="40">
        <v>0</v>
      </c>
      <c r="BN195" s="40">
        <v>0</v>
      </c>
      <c r="BO195" s="40">
        <v>0</v>
      </c>
      <c r="BP195" s="40">
        <f t="shared" si="104"/>
        <v>0</v>
      </c>
      <c r="BQ195" s="40">
        <f t="shared" si="105"/>
        <v>0</v>
      </c>
      <c r="BR195" s="40">
        <v>0</v>
      </c>
      <c r="BS195" s="40">
        <v>0</v>
      </c>
      <c r="BT195" s="40">
        <v>0</v>
      </c>
      <c r="BU195" s="40">
        <f t="shared" si="106"/>
        <v>0</v>
      </c>
      <c r="BV195" s="40">
        <f t="shared" si="107"/>
        <v>0</v>
      </c>
      <c r="BW195" s="40">
        <v>0</v>
      </c>
      <c r="BX195" s="40">
        <v>0</v>
      </c>
      <c r="BY195" s="40">
        <v>0</v>
      </c>
      <c r="BZ195" s="40">
        <v>0</v>
      </c>
      <c r="CA195" s="40">
        <f t="shared" si="108"/>
        <v>0</v>
      </c>
      <c r="CB195" s="40">
        <f t="shared" si="109"/>
        <v>0</v>
      </c>
      <c r="CC195" s="40">
        <v>0</v>
      </c>
      <c r="CD195" s="40">
        <v>0</v>
      </c>
      <c r="CE195" s="40">
        <f t="shared" si="110"/>
        <v>0</v>
      </c>
      <c r="CF195" s="40">
        <f t="shared" si="111"/>
        <v>0</v>
      </c>
      <c r="CG195" s="44">
        <v>0</v>
      </c>
      <c r="CH195" s="44">
        <v>0</v>
      </c>
      <c r="CI195" s="44">
        <v>0</v>
      </c>
      <c r="CJ195" s="44">
        <f t="shared" si="112"/>
        <v>0</v>
      </c>
      <c r="CK195" s="44">
        <f t="shared" si="113"/>
        <v>0</v>
      </c>
      <c r="CL195" s="44">
        <v>0</v>
      </c>
      <c r="CM195" s="44">
        <v>0</v>
      </c>
      <c r="CN195" s="44">
        <f t="shared" si="114"/>
        <v>0</v>
      </c>
      <c r="CO195" s="44">
        <f t="shared" si="115"/>
        <v>0</v>
      </c>
      <c r="CP195" s="40">
        <v>0</v>
      </c>
      <c r="CQ195" s="40">
        <v>0</v>
      </c>
      <c r="CR195" s="40">
        <v>0</v>
      </c>
      <c r="CS195" s="40">
        <f t="shared" si="116"/>
        <v>0</v>
      </c>
      <c r="CT195" s="40">
        <f t="shared" si="117"/>
        <v>0</v>
      </c>
      <c r="CU195" s="40">
        <v>0</v>
      </c>
      <c r="CV195" s="40">
        <v>0</v>
      </c>
      <c r="CW195" s="40">
        <v>0</v>
      </c>
      <c r="CX195" s="40">
        <v>0</v>
      </c>
      <c r="CY195" s="40">
        <f t="shared" si="118"/>
        <v>0</v>
      </c>
      <c r="CZ195" s="40">
        <f t="shared" si="119"/>
        <v>0</v>
      </c>
      <c r="DA195" s="40">
        <v>0</v>
      </c>
      <c r="DB195" s="40">
        <v>0</v>
      </c>
      <c r="DC195" s="40">
        <f t="shared" si="120"/>
        <v>0</v>
      </c>
      <c r="DD195" s="40">
        <f t="shared" si="121"/>
        <v>0</v>
      </c>
      <c r="DE195" s="44">
        <v>0</v>
      </c>
      <c r="DF195" s="44">
        <v>0</v>
      </c>
      <c r="DG195" s="44">
        <v>0</v>
      </c>
      <c r="DH195" s="44">
        <f t="shared" si="122"/>
        <v>0</v>
      </c>
      <c r="DI195" s="44">
        <f t="shared" si="123"/>
        <v>0</v>
      </c>
      <c r="DJ195" s="43">
        <v>0</v>
      </c>
      <c r="DK195" s="43">
        <v>0</v>
      </c>
      <c r="DL195" s="43">
        <f t="shared" si="124"/>
        <v>0</v>
      </c>
      <c r="DM195" s="43">
        <f t="shared" si="125"/>
        <v>0</v>
      </c>
    </row>
    <row r="196" spans="1:117" ht="14.85" customHeight="1" x14ac:dyDescent="0.25">
      <c r="A196" s="5" t="s">
        <v>653</v>
      </c>
      <c r="B196" s="5" t="s">
        <v>654</v>
      </c>
      <c r="C196" s="5" t="s">
        <v>5057</v>
      </c>
      <c r="D196" s="5" t="s">
        <v>655</v>
      </c>
      <c r="E196" s="5" t="s">
        <v>656</v>
      </c>
      <c r="G196" s="11" t="s">
        <v>3186</v>
      </c>
      <c r="H196" s="5">
        <v>1</v>
      </c>
      <c r="I196" s="5">
        <v>-1000</v>
      </c>
      <c r="J196" s="5">
        <v>1000</v>
      </c>
      <c r="K196" s="12" t="s">
        <v>3472</v>
      </c>
      <c r="L196" s="6" t="s">
        <v>3931</v>
      </c>
      <c r="M196" s="10"/>
      <c r="N196" s="40">
        <v>-4.5791423999617109E-3</v>
      </c>
      <c r="O196" s="40">
        <v>-4.5791423999617109E-3</v>
      </c>
      <c r="P196" s="40">
        <v>-4.5791423999617109E-3</v>
      </c>
      <c r="Q196" s="40">
        <v>-4.6908287999940512E-3</v>
      </c>
      <c r="R196" s="40">
        <f t="shared" si="84"/>
        <v>-4.607063999969796E-3</v>
      </c>
      <c r="S196" s="40">
        <f t="shared" si="85"/>
        <v>4.836162984261893E-5</v>
      </c>
      <c r="T196" s="40">
        <v>-4.6908287999940512E-3</v>
      </c>
      <c r="U196" s="40">
        <v>-4.6908287999940512E-3</v>
      </c>
      <c r="V196" s="40">
        <v>-4.5791423999617109E-3</v>
      </c>
      <c r="W196" s="40">
        <v>-4.6908287999940512E-3</v>
      </c>
      <c r="X196" s="40">
        <f t="shared" si="86"/>
        <v>-4.6629071999859661E-3</v>
      </c>
      <c r="Y196" s="40">
        <f t="shared" si="87"/>
        <v>4.836162984261893E-5</v>
      </c>
      <c r="Z196" s="40">
        <v>-4.5791423999617109E-3</v>
      </c>
      <c r="AA196" s="40">
        <v>-4.6908287999940512E-3</v>
      </c>
      <c r="AB196" s="40">
        <f t="shared" si="88"/>
        <v>-4.6349855999778811E-3</v>
      </c>
      <c r="AC196" s="40">
        <f t="shared" si="89"/>
        <v>5.5843200016170158E-5</v>
      </c>
      <c r="AD196" s="40">
        <v>-4.6908287999940512E-3</v>
      </c>
      <c r="AE196" s="40">
        <v>-4.5791423999617109E-3</v>
      </c>
      <c r="AF196" s="40">
        <f t="shared" si="90"/>
        <v>-4.6349855999778811E-3</v>
      </c>
      <c r="AG196" s="40">
        <f t="shared" si="91"/>
        <v>5.5843200016170158E-5</v>
      </c>
      <c r="AH196" s="40">
        <v>-4.5791423999617109E-3</v>
      </c>
      <c r="AI196" s="40">
        <v>-4.5791423999617109E-3</v>
      </c>
      <c r="AJ196" s="40">
        <v>-4.5791423999617109E-3</v>
      </c>
      <c r="AK196" s="40">
        <f t="shared" si="92"/>
        <v>-4.5791423999617109E-3</v>
      </c>
      <c r="AL196" s="40">
        <f t="shared" si="93"/>
        <v>0</v>
      </c>
      <c r="AM196" s="40">
        <v>-4.6908287999940512E-3</v>
      </c>
      <c r="AN196" s="40">
        <v>-4.6908287999940512E-3</v>
      </c>
      <c r="AO196" s="40">
        <v>-4.6908287999940512E-3</v>
      </c>
      <c r="AP196" s="40">
        <v>-4.8025152000263915E-3</v>
      </c>
      <c r="AQ196" s="40">
        <f t="shared" si="94"/>
        <v>-4.7187504000021363E-3</v>
      </c>
      <c r="AR196" s="40">
        <f t="shared" si="95"/>
        <v>4.836162984261893E-5</v>
      </c>
      <c r="AS196" s="40">
        <v>-4.6908287999940512E-3</v>
      </c>
      <c r="AT196" s="40">
        <v>-4.6908287999940512E-3</v>
      </c>
      <c r="AU196" s="40">
        <f t="shared" si="96"/>
        <v>-4.6908287999940512E-3</v>
      </c>
      <c r="AV196" s="40">
        <f t="shared" si="97"/>
        <v>0</v>
      </c>
      <c r="AW196" s="44">
        <v>-2.2337279999646853E-3</v>
      </c>
      <c r="AX196" s="44">
        <v>-2.1890534400199613E-3</v>
      </c>
      <c r="AY196" s="44">
        <v>-2.1443788799615504E-3</v>
      </c>
      <c r="AZ196" s="44">
        <f t="shared" si="98"/>
        <v>-2.1890534399820658E-3</v>
      </c>
      <c r="BA196" s="44">
        <f t="shared" si="99"/>
        <v>3.647662549573036E-5</v>
      </c>
      <c r="BB196" s="44">
        <v>-2.3454143999970256E-3</v>
      </c>
      <c r="BC196" s="44">
        <v>-2.3454143999970256E-3</v>
      </c>
      <c r="BD196" s="44">
        <f t="shared" si="100"/>
        <v>-2.3454143999970256E-3</v>
      </c>
      <c r="BE196" s="44">
        <f t="shared" si="101"/>
        <v>0</v>
      </c>
      <c r="BF196" s="40">
        <v>-9.04244970149648E-3</v>
      </c>
      <c r="BG196" s="40">
        <v>-8.8101466144507867E-3</v>
      </c>
      <c r="BH196" s="40">
        <v>-1.0065299035318276E-2</v>
      </c>
      <c r="BI196" s="40">
        <v>-8.8596309418562669E-3</v>
      </c>
      <c r="BJ196" s="40">
        <f t="shared" si="102"/>
        <v>-9.1943815732804524E-3</v>
      </c>
      <c r="BK196" s="40">
        <f t="shared" si="103"/>
        <v>5.1021441771374678E-4</v>
      </c>
      <c r="BL196" s="40">
        <v>-7.9785382243926506E-3</v>
      </c>
      <c r="BM196" s="40">
        <v>-8.3516763522766269E-3</v>
      </c>
      <c r="BN196" s="40">
        <v>-8.3201919738939978E-3</v>
      </c>
      <c r="BO196" s="40">
        <v>-8.3285930550118792E-3</v>
      </c>
      <c r="BP196" s="40">
        <f t="shared" si="104"/>
        <v>-8.2447499013937886E-3</v>
      </c>
      <c r="BQ196" s="40">
        <f t="shared" si="105"/>
        <v>1.5412908841447792E-4</v>
      </c>
      <c r="BR196" s="40">
        <v>-5.3829186518896677E-3</v>
      </c>
      <c r="BS196" s="40">
        <v>-5.1878278467256678E-3</v>
      </c>
      <c r="BT196" s="40">
        <v>-5.2801516725367037E-3</v>
      </c>
      <c r="BU196" s="40">
        <f t="shared" si="106"/>
        <v>-5.2836327237173464E-3</v>
      </c>
      <c r="BV196" s="40">
        <f t="shared" si="107"/>
        <v>7.9683515036575091E-5</v>
      </c>
      <c r="BW196" s="40">
        <v>-5.7606689020985868E-3</v>
      </c>
      <c r="BX196" s="40">
        <v>-5.6020667533402957E-3</v>
      </c>
      <c r="BY196" s="40">
        <v>-5.6868037322601594E-3</v>
      </c>
      <c r="BZ196" s="40">
        <v>-5.7144087921869868E-3</v>
      </c>
      <c r="CA196" s="40">
        <f t="shared" si="108"/>
        <v>-5.6909870449715072E-3</v>
      </c>
      <c r="CB196" s="40">
        <f t="shared" si="109"/>
        <v>5.7724470167176925E-5</v>
      </c>
      <c r="CC196" s="40">
        <v>-5.3641468540490678E-3</v>
      </c>
      <c r="CD196" s="40">
        <v>-5.3340685001330712E-3</v>
      </c>
      <c r="CE196" s="40">
        <f t="shared" si="110"/>
        <v>-5.3491076770910695E-3</v>
      </c>
      <c r="CF196" s="40">
        <f t="shared" si="111"/>
        <v>1.5039176957998279E-5</v>
      </c>
      <c r="CG196" s="44">
        <v>-2.6783462253661128E-3</v>
      </c>
      <c r="CH196" s="44">
        <v>-2.8077431558131138E-3</v>
      </c>
      <c r="CI196" s="44">
        <v>-2.3607576853237333E-3</v>
      </c>
      <c r="CJ196" s="44">
        <f t="shared" si="112"/>
        <v>-2.6156156888343198E-3</v>
      </c>
      <c r="CK196" s="44">
        <f t="shared" si="113"/>
        <v>1.8779482219934989E-4</v>
      </c>
      <c r="CL196" s="44">
        <v>-3.1116025102164713E-3</v>
      </c>
      <c r="CM196" s="44">
        <v>-2.8480213663897302E-3</v>
      </c>
      <c r="CN196" s="44">
        <f t="shared" si="114"/>
        <v>-2.9798119383031008E-3</v>
      </c>
      <c r="CO196" s="44">
        <f t="shared" si="115"/>
        <v>1.3179057191337051E-4</v>
      </c>
      <c r="CP196" s="40">
        <v>-5.2228162065830475E-3</v>
      </c>
      <c r="CQ196" s="40">
        <v>-4.9651635509917469E-3</v>
      </c>
      <c r="CR196" s="40">
        <v>-5.1298736459557404E-3</v>
      </c>
      <c r="CS196" s="40">
        <f t="shared" si="116"/>
        <v>-5.1059511345101782E-3</v>
      </c>
      <c r="CT196" s="40">
        <f t="shared" si="117"/>
        <v>1.0653774807929073E-4</v>
      </c>
      <c r="CU196" s="40">
        <v>-5.180006746172694E-3</v>
      </c>
      <c r="CV196" s="40">
        <v>-5.0329814981751042E-3</v>
      </c>
      <c r="CW196" s="40">
        <v>-5.0942187455120802E-3</v>
      </c>
      <c r="CX196" s="40">
        <v>-5.12205734185045E-3</v>
      </c>
      <c r="CY196" s="40">
        <f t="shared" si="118"/>
        <v>-5.1073160829275821E-3</v>
      </c>
      <c r="CZ196" s="40">
        <f t="shared" si="119"/>
        <v>5.2911265282886867E-5</v>
      </c>
      <c r="DA196" s="40">
        <v>-5.3641468540490678E-3</v>
      </c>
      <c r="DB196" s="40">
        <v>-5.3340685001330712E-3</v>
      </c>
      <c r="DC196" s="40">
        <f t="shared" si="120"/>
        <v>-5.3491076770910695E-3</v>
      </c>
      <c r="DD196" s="40">
        <f t="shared" si="121"/>
        <v>1.5039176957998279E-5</v>
      </c>
      <c r="DE196" s="44">
        <v>-2.6783462253661128E-3</v>
      </c>
      <c r="DF196" s="44">
        <v>-2.8077431558131138E-3</v>
      </c>
      <c r="DG196" s="44">
        <v>-2.3607576853237333E-3</v>
      </c>
      <c r="DH196" s="44">
        <f t="shared" si="122"/>
        <v>-2.6156156888343198E-3</v>
      </c>
      <c r="DI196" s="44">
        <f t="shared" si="123"/>
        <v>1.8779482219934989E-4</v>
      </c>
      <c r="DJ196" s="43">
        <v>-3.1116025102164713E-3</v>
      </c>
      <c r="DK196" s="43">
        <v>-2.8480213663897302E-3</v>
      </c>
      <c r="DL196" s="43">
        <f t="shared" si="124"/>
        <v>-2.9798119383031008E-3</v>
      </c>
      <c r="DM196" s="43">
        <f t="shared" si="125"/>
        <v>1.3179057191337051E-4</v>
      </c>
    </row>
    <row r="197" spans="1:117" ht="14.85" customHeight="1" x14ac:dyDescent="0.25">
      <c r="A197" s="5" t="s">
        <v>657</v>
      </c>
      <c r="B197" s="5" t="s">
        <v>658</v>
      </c>
      <c r="C197" s="5" t="s">
        <v>5058</v>
      </c>
      <c r="D197" s="5" t="s">
        <v>29</v>
      </c>
      <c r="E197" s="5" t="s">
        <v>30</v>
      </c>
      <c r="G197" s="11" t="s">
        <v>3246</v>
      </c>
      <c r="H197" s="5">
        <v>0</v>
      </c>
      <c r="I197" s="5">
        <v>0</v>
      </c>
      <c r="J197" s="5">
        <v>1000</v>
      </c>
      <c r="K197" s="12" t="s">
        <v>3125</v>
      </c>
      <c r="L197" s="6" t="s">
        <v>3932</v>
      </c>
      <c r="M197" s="13"/>
      <c r="N197" s="40">
        <v>0</v>
      </c>
      <c r="O197" s="40">
        <v>0</v>
      </c>
      <c r="P197" s="40">
        <v>0</v>
      </c>
      <c r="Q197" s="40">
        <v>0</v>
      </c>
      <c r="R197" s="40">
        <f t="shared" si="84"/>
        <v>0</v>
      </c>
      <c r="S197" s="40">
        <f t="shared" si="85"/>
        <v>0</v>
      </c>
      <c r="T197" s="40">
        <v>0</v>
      </c>
      <c r="U197" s="40">
        <v>0</v>
      </c>
      <c r="V197" s="40">
        <v>0</v>
      </c>
      <c r="W197" s="40">
        <v>0</v>
      </c>
      <c r="X197" s="40">
        <f t="shared" si="86"/>
        <v>0</v>
      </c>
      <c r="Y197" s="40">
        <f t="shared" si="87"/>
        <v>0</v>
      </c>
      <c r="Z197" s="40">
        <v>0</v>
      </c>
      <c r="AA197" s="40">
        <v>0</v>
      </c>
      <c r="AB197" s="40">
        <f t="shared" si="88"/>
        <v>0</v>
      </c>
      <c r="AC197" s="40">
        <f t="shared" si="89"/>
        <v>0</v>
      </c>
      <c r="AD197" s="40">
        <v>0</v>
      </c>
      <c r="AE197" s="40">
        <v>0</v>
      </c>
      <c r="AF197" s="40">
        <f t="shared" si="90"/>
        <v>0</v>
      </c>
      <c r="AG197" s="40">
        <f t="shared" si="91"/>
        <v>0</v>
      </c>
      <c r="AH197" s="40">
        <v>0</v>
      </c>
      <c r="AI197" s="40">
        <v>0</v>
      </c>
      <c r="AJ197" s="40">
        <v>0</v>
      </c>
      <c r="AK197" s="40">
        <f t="shared" si="92"/>
        <v>0</v>
      </c>
      <c r="AL197" s="40">
        <f t="shared" si="93"/>
        <v>0</v>
      </c>
      <c r="AM197" s="40">
        <v>0</v>
      </c>
      <c r="AN197" s="40">
        <v>0</v>
      </c>
      <c r="AO197" s="40">
        <v>0</v>
      </c>
      <c r="AP197" s="40">
        <v>0</v>
      </c>
      <c r="AQ197" s="40">
        <f t="shared" si="94"/>
        <v>0</v>
      </c>
      <c r="AR197" s="40">
        <f t="shared" si="95"/>
        <v>0</v>
      </c>
      <c r="AS197" s="40">
        <v>0</v>
      </c>
      <c r="AT197" s="40">
        <v>0</v>
      </c>
      <c r="AU197" s="40">
        <f t="shared" si="96"/>
        <v>0</v>
      </c>
      <c r="AV197" s="40">
        <f t="shared" si="97"/>
        <v>0</v>
      </c>
      <c r="AW197" s="44">
        <v>0</v>
      </c>
      <c r="AX197" s="44">
        <v>0</v>
      </c>
      <c r="AY197" s="44">
        <v>0</v>
      </c>
      <c r="AZ197" s="44">
        <f t="shared" si="98"/>
        <v>0</v>
      </c>
      <c r="BA197" s="44">
        <f t="shared" si="99"/>
        <v>0</v>
      </c>
      <c r="BB197" s="44">
        <v>0</v>
      </c>
      <c r="BC197" s="44">
        <v>0</v>
      </c>
      <c r="BD197" s="44">
        <f t="shared" si="100"/>
        <v>0</v>
      </c>
      <c r="BE197" s="44">
        <f t="shared" si="101"/>
        <v>0</v>
      </c>
      <c r="BF197" s="40">
        <v>0</v>
      </c>
      <c r="BG197" s="40">
        <v>0</v>
      </c>
      <c r="BH197" s="40">
        <v>0</v>
      </c>
      <c r="BI197" s="40">
        <v>0</v>
      </c>
      <c r="BJ197" s="40">
        <f t="shared" si="102"/>
        <v>0</v>
      </c>
      <c r="BK197" s="40">
        <f t="shared" si="103"/>
        <v>0</v>
      </c>
      <c r="BL197" s="40">
        <v>0</v>
      </c>
      <c r="BM197" s="40">
        <v>0</v>
      </c>
      <c r="BN197" s="40">
        <v>0</v>
      </c>
      <c r="BO197" s="40">
        <v>0</v>
      </c>
      <c r="BP197" s="40">
        <f t="shared" si="104"/>
        <v>0</v>
      </c>
      <c r="BQ197" s="40">
        <f t="shared" si="105"/>
        <v>0</v>
      </c>
      <c r="BR197" s="40">
        <v>0</v>
      </c>
      <c r="BS197" s="40">
        <v>0</v>
      </c>
      <c r="BT197" s="40">
        <v>0</v>
      </c>
      <c r="BU197" s="40">
        <f t="shared" si="106"/>
        <v>0</v>
      </c>
      <c r="BV197" s="40">
        <f t="shared" si="107"/>
        <v>0</v>
      </c>
      <c r="BW197" s="40">
        <v>0</v>
      </c>
      <c r="BX197" s="40">
        <v>0</v>
      </c>
      <c r="BY197" s="40">
        <v>0</v>
      </c>
      <c r="BZ197" s="40">
        <v>0</v>
      </c>
      <c r="CA197" s="40">
        <f t="shared" si="108"/>
        <v>0</v>
      </c>
      <c r="CB197" s="40">
        <f t="shared" si="109"/>
        <v>0</v>
      </c>
      <c r="CC197" s="40">
        <v>0</v>
      </c>
      <c r="CD197" s="40">
        <v>0</v>
      </c>
      <c r="CE197" s="40">
        <f t="shared" si="110"/>
        <v>0</v>
      </c>
      <c r="CF197" s="40">
        <f t="shared" si="111"/>
        <v>0</v>
      </c>
      <c r="CG197" s="44">
        <v>0</v>
      </c>
      <c r="CH197" s="44">
        <v>0</v>
      </c>
      <c r="CI197" s="44">
        <v>0</v>
      </c>
      <c r="CJ197" s="44">
        <f t="shared" si="112"/>
        <v>0</v>
      </c>
      <c r="CK197" s="44">
        <f t="shared" si="113"/>
        <v>0</v>
      </c>
      <c r="CL197" s="44">
        <v>0</v>
      </c>
      <c r="CM197" s="44">
        <v>0</v>
      </c>
      <c r="CN197" s="44">
        <f t="shared" si="114"/>
        <v>0</v>
      </c>
      <c r="CO197" s="44">
        <f t="shared" si="115"/>
        <v>0</v>
      </c>
      <c r="CP197" s="40">
        <v>0</v>
      </c>
      <c r="CQ197" s="40">
        <v>0</v>
      </c>
      <c r="CR197" s="40">
        <v>0</v>
      </c>
      <c r="CS197" s="40">
        <f t="shared" si="116"/>
        <v>0</v>
      </c>
      <c r="CT197" s="40">
        <f t="shared" si="117"/>
        <v>0</v>
      </c>
      <c r="CU197" s="40">
        <v>0</v>
      </c>
      <c r="CV197" s="40">
        <v>0</v>
      </c>
      <c r="CW197" s="40">
        <v>0</v>
      </c>
      <c r="CX197" s="40">
        <v>0</v>
      </c>
      <c r="CY197" s="40">
        <f t="shared" si="118"/>
        <v>0</v>
      </c>
      <c r="CZ197" s="40">
        <f t="shared" si="119"/>
        <v>0</v>
      </c>
      <c r="DA197" s="40">
        <v>0</v>
      </c>
      <c r="DB197" s="40">
        <v>0</v>
      </c>
      <c r="DC197" s="40">
        <f t="shared" si="120"/>
        <v>0</v>
      </c>
      <c r="DD197" s="40">
        <f t="shared" si="121"/>
        <v>0</v>
      </c>
      <c r="DE197" s="44">
        <v>0</v>
      </c>
      <c r="DF197" s="44">
        <v>0</v>
      </c>
      <c r="DG197" s="44">
        <v>0</v>
      </c>
      <c r="DH197" s="44">
        <f t="shared" si="122"/>
        <v>0</v>
      </c>
      <c r="DI197" s="44">
        <f t="shared" si="123"/>
        <v>0</v>
      </c>
      <c r="DJ197" s="43">
        <v>0</v>
      </c>
      <c r="DK197" s="43">
        <v>0</v>
      </c>
      <c r="DL197" s="43">
        <f t="shared" si="124"/>
        <v>0</v>
      </c>
      <c r="DM197" s="43">
        <f t="shared" si="125"/>
        <v>0</v>
      </c>
    </row>
    <row r="198" spans="1:117" ht="14.85" customHeight="1" x14ac:dyDescent="0.25">
      <c r="A198" s="5" t="s">
        <v>659</v>
      </c>
      <c r="B198" s="5" t="s">
        <v>660</v>
      </c>
      <c r="C198" s="5" t="s">
        <v>5059</v>
      </c>
      <c r="D198" s="5" t="s">
        <v>661</v>
      </c>
      <c r="E198" s="5" t="s">
        <v>662</v>
      </c>
      <c r="G198" s="11" t="s">
        <v>3371</v>
      </c>
      <c r="H198" s="5">
        <v>1</v>
      </c>
      <c r="I198" s="5">
        <v>-1000</v>
      </c>
      <c r="J198" s="5">
        <v>1000</v>
      </c>
      <c r="K198" s="12" t="s">
        <v>3473</v>
      </c>
      <c r="L198" s="6" t="s">
        <v>3933</v>
      </c>
      <c r="M198" s="13"/>
      <c r="N198" s="40">
        <v>0</v>
      </c>
      <c r="O198" s="40">
        <v>0</v>
      </c>
      <c r="P198" s="40">
        <v>0</v>
      </c>
      <c r="Q198" s="40">
        <v>0</v>
      </c>
      <c r="R198" s="40">
        <f t="shared" si="84"/>
        <v>0</v>
      </c>
      <c r="S198" s="40">
        <f t="shared" si="85"/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f t="shared" si="86"/>
        <v>0</v>
      </c>
      <c r="Y198" s="40">
        <f t="shared" si="87"/>
        <v>0</v>
      </c>
      <c r="Z198" s="40">
        <v>0</v>
      </c>
      <c r="AA198" s="40">
        <v>0</v>
      </c>
      <c r="AB198" s="40">
        <f t="shared" si="88"/>
        <v>0</v>
      </c>
      <c r="AC198" s="40">
        <f t="shared" si="89"/>
        <v>0</v>
      </c>
      <c r="AD198" s="40">
        <v>0</v>
      </c>
      <c r="AE198" s="40">
        <v>0</v>
      </c>
      <c r="AF198" s="40">
        <f t="shared" si="90"/>
        <v>0</v>
      </c>
      <c r="AG198" s="40">
        <f t="shared" si="91"/>
        <v>0</v>
      </c>
      <c r="AH198" s="40">
        <v>0</v>
      </c>
      <c r="AI198" s="40">
        <v>0</v>
      </c>
      <c r="AJ198" s="40">
        <v>0</v>
      </c>
      <c r="AK198" s="40">
        <f t="shared" si="92"/>
        <v>0</v>
      </c>
      <c r="AL198" s="40">
        <f t="shared" si="93"/>
        <v>0</v>
      </c>
      <c r="AM198" s="40">
        <v>0</v>
      </c>
      <c r="AN198" s="40">
        <v>0</v>
      </c>
      <c r="AO198" s="40">
        <v>0</v>
      </c>
      <c r="AP198" s="40">
        <v>0</v>
      </c>
      <c r="AQ198" s="40">
        <f t="shared" si="94"/>
        <v>0</v>
      </c>
      <c r="AR198" s="40">
        <f t="shared" si="95"/>
        <v>0</v>
      </c>
      <c r="AS198" s="40">
        <v>0</v>
      </c>
      <c r="AT198" s="40">
        <v>0</v>
      </c>
      <c r="AU198" s="40">
        <f t="shared" si="96"/>
        <v>0</v>
      </c>
      <c r="AV198" s="40">
        <f t="shared" si="97"/>
        <v>0</v>
      </c>
      <c r="AW198" s="44">
        <v>0</v>
      </c>
      <c r="AX198" s="44">
        <v>0</v>
      </c>
      <c r="AY198" s="44">
        <v>0</v>
      </c>
      <c r="AZ198" s="44">
        <f t="shared" si="98"/>
        <v>0</v>
      </c>
      <c r="BA198" s="44">
        <f t="shared" si="99"/>
        <v>0</v>
      </c>
      <c r="BB198" s="44">
        <v>0</v>
      </c>
      <c r="BC198" s="44">
        <v>0</v>
      </c>
      <c r="BD198" s="44">
        <f t="shared" si="100"/>
        <v>0</v>
      </c>
      <c r="BE198" s="44">
        <f t="shared" si="101"/>
        <v>0</v>
      </c>
      <c r="BF198" s="40">
        <v>0</v>
      </c>
      <c r="BG198" s="40">
        <v>0</v>
      </c>
      <c r="BH198" s="40">
        <v>0</v>
      </c>
      <c r="BI198" s="40">
        <v>0</v>
      </c>
      <c r="BJ198" s="40">
        <f t="shared" si="102"/>
        <v>0</v>
      </c>
      <c r="BK198" s="40">
        <f t="shared" si="103"/>
        <v>0</v>
      </c>
      <c r="BL198" s="40">
        <v>0</v>
      </c>
      <c r="BM198" s="40">
        <v>0</v>
      </c>
      <c r="BN198" s="40">
        <v>0</v>
      </c>
      <c r="BO198" s="40">
        <v>0</v>
      </c>
      <c r="BP198" s="40">
        <f t="shared" si="104"/>
        <v>0</v>
      </c>
      <c r="BQ198" s="40">
        <f t="shared" si="105"/>
        <v>0</v>
      </c>
      <c r="BR198" s="40">
        <v>0</v>
      </c>
      <c r="BS198" s="40">
        <v>0</v>
      </c>
      <c r="BT198" s="40">
        <v>0</v>
      </c>
      <c r="BU198" s="40">
        <f t="shared" si="106"/>
        <v>0</v>
      </c>
      <c r="BV198" s="40">
        <f t="shared" si="107"/>
        <v>0</v>
      </c>
      <c r="BW198" s="40">
        <v>0</v>
      </c>
      <c r="BX198" s="40">
        <v>0</v>
      </c>
      <c r="BY198" s="40">
        <v>0</v>
      </c>
      <c r="BZ198" s="40">
        <v>0</v>
      </c>
      <c r="CA198" s="40">
        <f t="shared" si="108"/>
        <v>0</v>
      </c>
      <c r="CB198" s="40">
        <f t="shared" si="109"/>
        <v>0</v>
      </c>
      <c r="CC198" s="40">
        <v>0</v>
      </c>
      <c r="CD198" s="40">
        <v>0</v>
      </c>
      <c r="CE198" s="40">
        <f t="shared" si="110"/>
        <v>0</v>
      </c>
      <c r="CF198" s="40">
        <f t="shared" si="111"/>
        <v>0</v>
      </c>
      <c r="CG198" s="44">
        <v>0</v>
      </c>
      <c r="CH198" s="44">
        <v>0</v>
      </c>
      <c r="CI198" s="44">
        <v>0</v>
      </c>
      <c r="CJ198" s="44">
        <f t="shared" si="112"/>
        <v>0</v>
      </c>
      <c r="CK198" s="44">
        <f t="shared" si="113"/>
        <v>0</v>
      </c>
      <c r="CL198" s="44">
        <v>0</v>
      </c>
      <c r="CM198" s="44">
        <v>0</v>
      </c>
      <c r="CN198" s="44">
        <f t="shared" si="114"/>
        <v>0</v>
      </c>
      <c r="CO198" s="44">
        <f t="shared" si="115"/>
        <v>0</v>
      </c>
      <c r="CP198" s="40">
        <v>0</v>
      </c>
      <c r="CQ198" s="40">
        <v>0</v>
      </c>
      <c r="CR198" s="40">
        <v>0</v>
      </c>
      <c r="CS198" s="40">
        <f t="shared" si="116"/>
        <v>0</v>
      </c>
      <c r="CT198" s="40">
        <f t="shared" si="117"/>
        <v>0</v>
      </c>
      <c r="CU198" s="40">
        <v>0</v>
      </c>
      <c r="CV198" s="40">
        <v>0</v>
      </c>
      <c r="CW198" s="40">
        <v>0</v>
      </c>
      <c r="CX198" s="40">
        <v>0</v>
      </c>
      <c r="CY198" s="40">
        <f t="shared" si="118"/>
        <v>0</v>
      </c>
      <c r="CZ198" s="40">
        <f t="shared" si="119"/>
        <v>0</v>
      </c>
      <c r="DA198" s="40">
        <v>0</v>
      </c>
      <c r="DB198" s="40">
        <v>0</v>
      </c>
      <c r="DC198" s="40">
        <f t="shared" si="120"/>
        <v>0</v>
      </c>
      <c r="DD198" s="40">
        <f t="shared" si="121"/>
        <v>0</v>
      </c>
      <c r="DE198" s="44">
        <v>0</v>
      </c>
      <c r="DF198" s="44">
        <v>0</v>
      </c>
      <c r="DG198" s="44">
        <v>0</v>
      </c>
      <c r="DH198" s="44">
        <f t="shared" si="122"/>
        <v>0</v>
      </c>
      <c r="DI198" s="44">
        <f t="shared" si="123"/>
        <v>0</v>
      </c>
      <c r="DJ198" s="43">
        <v>0</v>
      </c>
      <c r="DK198" s="43">
        <v>0</v>
      </c>
      <c r="DL198" s="43">
        <f t="shared" si="124"/>
        <v>0</v>
      </c>
      <c r="DM198" s="43">
        <f t="shared" si="125"/>
        <v>0</v>
      </c>
    </row>
    <row r="199" spans="1:117" ht="14.85" customHeight="1" x14ac:dyDescent="0.25">
      <c r="A199" s="5" t="s">
        <v>663</v>
      </c>
      <c r="B199" s="5" t="s">
        <v>664</v>
      </c>
      <c r="C199" s="5" t="s">
        <v>5060</v>
      </c>
      <c r="D199" s="5" t="s">
        <v>282</v>
      </c>
      <c r="E199" s="5" t="s">
        <v>283</v>
      </c>
      <c r="G199" s="11" t="s">
        <v>3222</v>
      </c>
      <c r="H199" s="5">
        <v>1</v>
      </c>
      <c r="I199" s="5">
        <v>-1000</v>
      </c>
      <c r="J199" s="5">
        <v>1000</v>
      </c>
      <c r="L199" s="6" t="s">
        <v>3934</v>
      </c>
      <c r="M199" s="13"/>
      <c r="N199" s="40">
        <v>0</v>
      </c>
      <c r="O199" s="40">
        <v>0</v>
      </c>
      <c r="P199" s="40">
        <v>0</v>
      </c>
      <c r="Q199" s="40">
        <v>0</v>
      </c>
      <c r="R199" s="40">
        <f t="shared" si="84"/>
        <v>0</v>
      </c>
      <c r="S199" s="40">
        <f t="shared" si="85"/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f t="shared" si="86"/>
        <v>0</v>
      </c>
      <c r="Y199" s="40">
        <f t="shared" si="87"/>
        <v>0</v>
      </c>
      <c r="Z199" s="40">
        <v>0</v>
      </c>
      <c r="AA199" s="40">
        <v>0</v>
      </c>
      <c r="AB199" s="40">
        <f t="shared" si="88"/>
        <v>0</v>
      </c>
      <c r="AC199" s="40">
        <f t="shared" si="89"/>
        <v>0</v>
      </c>
      <c r="AD199" s="40">
        <v>0</v>
      </c>
      <c r="AE199" s="40">
        <v>0</v>
      </c>
      <c r="AF199" s="40">
        <f t="shared" si="90"/>
        <v>0</v>
      </c>
      <c r="AG199" s="40">
        <f t="shared" si="91"/>
        <v>0</v>
      </c>
      <c r="AH199" s="40">
        <v>0</v>
      </c>
      <c r="AI199" s="40">
        <v>0</v>
      </c>
      <c r="AJ199" s="40">
        <v>0</v>
      </c>
      <c r="AK199" s="40">
        <f t="shared" si="92"/>
        <v>0</v>
      </c>
      <c r="AL199" s="40">
        <f t="shared" si="93"/>
        <v>0</v>
      </c>
      <c r="AM199" s="40">
        <v>0</v>
      </c>
      <c r="AN199" s="40">
        <v>0</v>
      </c>
      <c r="AO199" s="40">
        <v>0</v>
      </c>
      <c r="AP199" s="40">
        <v>0</v>
      </c>
      <c r="AQ199" s="40">
        <f t="shared" si="94"/>
        <v>0</v>
      </c>
      <c r="AR199" s="40">
        <f t="shared" si="95"/>
        <v>0</v>
      </c>
      <c r="AS199" s="40">
        <v>0</v>
      </c>
      <c r="AT199" s="40">
        <v>0</v>
      </c>
      <c r="AU199" s="40">
        <f t="shared" si="96"/>
        <v>0</v>
      </c>
      <c r="AV199" s="40">
        <f t="shared" si="97"/>
        <v>0</v>
      </c>
      <c r="AW199" s="44">
        <v>0</v>
      </c>
      <c r="AX199" s="44">
        <v>0</v>
      </c>
      <c r="AY199" s="44">
        <v>0</v>
      </c>
      <c r="AZ199" s="44">
        <f t="shared" si="98"/>
        <v>0</v>
      </c>
      <c r="BA199" s="44">
        <f t="shared" si="99"/>
        <v>0</v>
      </c>
      <c r="BB199" s="44">
        <v>0</v>
      </c>
      <c r="BC199" s="44">
        <v>0</v>
      </c>
      <c r="BD199" s="44">
        <f t="shared" si="100"/>
        <v>0</v>
      </c>
      <c r="BE199" s="44">
        <f t="shared" si="101"/>
        <v>0</v>
      </c>
      <c r="BF199" s="40">
        <v>0</v>
      </c>
      <c r="BG199" s="40">
        <v>0</v>
      </c>
      <c r="BH199" s="40">
        <v>0</v>
      </c>
      <c r="BI199" s="40">
        <v>0</v>
      </c>
      <c r="BJ199" s="40">
        <f t="shared" si="102"/>
        <v>0</v>
      </c>
      <c r="BK199" s="40">
        <f t="shared" si="103"/>
        <v>0</v>
      </c>
      <c r="BL199" s="40">
        <v>0</v>
      </c>
      <c r="BM199" s="40">
        <v>0</v>
      </c>
      <c r="BN199" s="40">
        <v>0</v>
      </c>
      <c r="BO199" s="40">
        <v>0</v>
      </c>
      <c r="BP199" s="40">
        <f t="shared" si="104"/>
        <v>0</v>
      </c>
      <c r="BQ199" s="40">
        <f t="shared" si="105"/>
        <v>0</v>
      </c>
      <c r="BR199" s="40">
        <v>0</v>
      </c>
      <c r="BS199" s="40">
        <v>0</v>
      </c>
      <c r="BT199" s="40">
        <v>0</v>
      </c>
      <c r="BU199" s="40">
        <f t="shared" si="106"/>
        <v>0</v>
      </c>
      <c r="BV199" s="40">
        <f t="shared" si="107"/>
        <v>0</v>
      </c>
      <c r="BW199" s="40">
        <v>0</v>
      </c>
      <c r="BX199" s="40">
        <v>0</v>
      </c>
      <c r="BY199" s="40">
        <v>0</v>
      </c>
      <c r="BZ199" s="40">
        <v>0</v>
      </c>
      <c r="CA199" s="40">
        <f t="shared" si="108"/>
        <v>0</v>
      </c>
      <c r="CB199" s="40">
        <f t="shared" si="109"/>
        <v>0</v>
      </c>
      <c r="CC199" s="40">
        <v>0</v>
      </c>
      <c r="CD199" s="40">
        <v>0</v>
      </c>
      <c r="CE199" s="40">
        <f t="shared" si="110"/>
        <v>0</v>
      </c>
      <c r="CF199" s="40">
        <f t="shared" si="111"/>
        <v>0</v>
      </c>
      <c r="CG199" s="44">
        <v>0</v>
      </c>
      <c r="CH199" s="44">
        <v>0</v>
      </c>
      <c r="CI199" s="44">
        <v>0</v>
      </c>
      <c r="CJ199" s="44">
        <f t="shared" si="112"/>
        <v>0</v>
      </c>
      <c r="CK199" s="44">
        <f t="shared" si="113"/>
        <v>0</v>
      </c>
      <c r="CL199" s="44">
        <v>0</v>
      </c>
      <c r="CM199" s="44">
        <v>0</v>
      </c>
      <c r="CN199" s="44">
        <f t="shared" si="114"/>
        <v>0</v>
      </c>
      <c r="CO199" s="44">
        <f t="shared" si="115"/>
        <v>0</v>
      </c>
      <c r="CP199" s="40">
        <v>0</v>
      </c>
      <c r="CQ199" s="40">
        <v>0</v>
      </c>
      <c r="CR199" s="40">
        <v>0</v>
      </c>
      <c r="CS199" s="40">
        <f t="shared" si="116"/>
        <v>0</v>
      </c>
      <c r="CT199" s="40">
        <f t="shared" si="117"/>
        <v>0</v>
      </c>
      <c r="CU199" s="40">
        <v>0</v>
      </c>
      <c r="CV199" s="40">
        <v>0</v>
      </c>
      <c r="CW199" s="40">
        <v>0</v>
      </c>
      <c r="CX199" s="40">
        <v>0</v>
      </c>
      <c r="CY199" s="40">
        <f t="shared" si="118"/>
        <v>0</v>
      </c>
      <c r="CZ199" s="40">
        <f t="shared" si="119"/>
        <v>0</v>
      </c>
      <c r="DA199" s="40">
        <v>0</v>
      </c>
      <c r="DB199" s="40">
        <v>0</v>
      </c>
      <c r="DC199" s="40">
        <f t="shared" si="120"/>
        <v>0</v>
      </c>
      <c r="DD199" s="40">
        <f t="shared" si="121"/>
        <v>0</v>
      </c>
      <c r="DE199" s="44">
        <v>0</v>
      </c>
      <c r="DF199" s="44">
        <v>0</v>
      </c>
      <c r="DG199" s="44">
        <v>0</v>
      </c>
      <c r="DH199" s="44">
        <f t="shared" si="122"/>
        <v>0</v>
      </c>
      <c r="DI199" s="44">
        <f t="shared" si="123"/>
        <v>0</v>
      </c>
      <c r="DJ199" s="43">
        <v>0</v>
      </c>
      <c r="DK199" s="43">
        <v>0</v>
      </c>
      <c r="DL199" s="43">
        <f t="shared" si="124"/>
        <v>0</v>
      </c>
      <c r="DM199" s="43">
        <f t="shared" si="125"/>
        <v>0</v>
      </c>
    </row>
    <row r="200" spans="1:117" ht="14.85" customHeight="1" x14ac:dyDescent="0.25">
      <c r="A200" s="5" t="s">
        <v>665</v>
      </c>
      <c r="B200" s="5" t="s">
        <v>666</v>
      </c>
      <c r="C200" s="5" t="s">
        <v>5061</v>
      </c>
      <c r="D200" s="5" t="s">
        <v>242</v>
      </c>
      <c r="E200" s="5" t="s">
        <v>243</v>
      </c>
      <c r="G200" s="11" t="s">
        <v>3230</v>
      </c>
      <c r="H200" s="5">
        <v>1</v>
      </c>
      <c r="I200" s="5">
        <v>-1000</v>
      </c>
      <c r="J200" s="5">
        <v>1000</v>
      </c>
      <c r="K200" s="12" t="s">
        <v>2984</v>
      </c>
      <c r="L200" s="6" t="s">
        <v>3935</v>
      </c>
      <c r="M200" s="13"/>
      <c r="N200" s="40">
        <v>0</v>
      </c>
      <c r="O200" s="40">
        <v>0</v>
      </c>
      <c r="P200" s="40">
        <v>0</v>
      </c>
      <c r="Q200" s="40">
        <v>0</v>
      </c>
      <c r="R200" s="40">
        <f t="shared" ref="R200:R263" si="126">AVERAGE(N200:Q200)</f>
        <v>0</v>
      </c>
      <c r="S200" s="40">
        <f t="shared" ref="S200:S263" si="127">_xlfn.STDEV.P(N200:Q200)</f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f t="shared" ref="X200:X263" si="128">AVERAGE(T200:W200)</f>
        <v>0</v>
      </c>
      <c r="Y200" s="40">
        <f t="shared" ref="Y200:Y263" si="129">_xlfn.STDEV.P(T200:W200)</f>
        <v>0</v>
      </c>
      <c r="Z200" s="40">
        <v>0</v>
      </c>
      <c r="AA200" s="40">
        <v>0</v>
      </c>
      <c r="AB200" s="40">
        <f t="shared" ref="AB200:AB263" si="130">AVERAGE(Z200:AA200)</f>
        <v>0</v>
      </c>
      <c r="AC200" s="40">
        <f t="shared" ref="AC200:AC263" si="131">_xlfn.STDEV.P(Z200:AA200)</f>
        <v>0</v>
      </c>
      <c r="AD200" s="40">
        <v>0</v>
      </c>
      <c r="AE200" s="40">
        <v>0</v>
      </c>
      <c r="AF200" s="40">
        <f t="shared" ref="AF200:AF263" si="132">AVERAGE(AD200:AE200)</f>
        <v>0</v>
      </c>
      <c r="AG200" s="40">
        <f t="shared" ref="AG200:AG263" si="133">_xlfn.STDEV.P(AD200:AE200)</f>
        <v>0</v>
      </c>
      <c r="AH200" s="40">
        <v>0</v>
      </c>
      <c r="AI200" s="40">
        <v>0</v>
      </c>
      <c r="AJ200" s="40">
        <v>0</v>
      </c>
      <c r="AK200" s="40">
        <f t="shared" ref="AK200:AK263" si="134">AVERAGE(AH200:AJ200)</f>
        <v>0</v>
      </c>
      <c r="AL200" s="40">
        <f t="shared" ref="AL200:AL263" si="135">_xlfn.STDEV.P(AH200:AJ200)</f>
        <v>0</v>
      </c>
      <c r="AM200" s="40">
        <v>0</v>
      </c>
      <c r="AN200" s="40">
        <v>0</v>
      </c>
      <c r="AO200" s="40">
        <v>0</v>
      </c>
      <c r="AP200" s="40">
        <v>0</v>
      </c>
      <c r="AQ200" s="40">
        <f t="shared" ref="AQ200:AQ263" si="136">AVERAGE(AM200:AP200)</f>
        <v>0</v>
      </c>
      <c r="AR200" s="40">
        <f t="shared" ref="AR200:AR263" si="137">_xlfn.STDEV.P(AM200:AP200)</f>
        <v>0</v>
      </c>
      <c r="AS200" s="40">
        <v>0</v>
      </c>
      <c r="AT200" s="40">
        <v>0</v>
      </c>
      <c r="AU200" s="40">
        <f t="shared" ref="AU200:AU263" si="138">AVERAGE(AS200:AT200)</f>
        <v>0</v>
      </c>
      <c r="AV200" s="40">
        <f t="shared" ref="AV200:AV263" si="139">_xlfn.STDEV.P(AS200:AT200)</f>
        <v>0</v>
      </c>
      <c r="AW200" s="44">
        <v>0</v>
      </c>
      <c r="AX200" s="44">
        <v>0</v>
      </c>
      <c r="AY200" s="44">
        <v>0</v>
      </c>
      <c r="AZ200" s="44">
        <f t="shared" ref="AZ200:AZ263" si="140">AVERAGE(AW200:AY200)</f>
        <v>0</v>
      </c>
      <c r="BA200" s="44">
        <f t="shared" ref="BA200:BA263" si="141">_xlfn.STDEV.P(AW200:AY200)</f>
        <v>0</v>
      </c>
      <c r="BB200" s="44">
        <v>0</v>
      </c>
      <c r="BC200" s="44">
        <v>0</v>
      </c>
      <c r="BD200" s="44">
        <f t="shared" ref="BD200:BD263" si="142">AVERAGE(BB200:BC200)</f>
        <v>0</v>
      </c>
      <c r="BE200" s="44">
        <f t="shared" ref="BE200:BE263" si="143">_xlfn.STDEV.P(BB200:BC200)</f>
        <v>0</v>
      </c>
      <c r="BF200" s="40">
        <v>0</v>
      </c>
      <c r="BG200" s="40">
        <v>0</v>
      </c>
      <c r="BH200" s="40">
        <v>0</v>
      </c>
      <c r="BI200" s="40">
        <v>0</v>
      </c>
      <c r="BJ200" s="40">
        <f t="shared" ref="BJ200:BJ263" si="144">AVERAGE(BF200:BI200)</f>
        <v>0</v>
      </c>
      <c r="BK200" s="40">
        <f t="shared" ref="BK200:BK263" si="145">_xlfn.STDEV.P(BF200:BI200)</f>
        <v>0</v>
      </c>
      <c r="BL200" s="40">
        <v>0</v>
      </c>
      <c r="BM200" s="40">
        <v>0</v>
      </c>
      <c r="BN200" s="40">
        <v>0</v>
      </c>
      <c r="BO200" s="40">
        <v>0</v>
      </c>
      <c r="BP200" s="40">
        <f t="shared" ref="BP200:BP263" si="146">AVERAGE(BL200:BO200)</f>
        <v>0</v>
      </c>
      <c r="BQ200" s="40">
        <f t="shared" ref="BQ200:BQ263" si="147">_xlfn.STDEV.P(BL200:BO200)</f>
        <v>0</v>
      </c>
      <c r="BR200" s="40">
        <v>0</v>
      </c>
      <c r="BS200" s="40">
        <v>0</v>
      </c>
      <c r="BT200" s="40">
        <v>0</v>
      </c>
      <c r="BU200" s="40">
        <f t="shared" ref="BU200:BU263" si="148">AVERAGE(BR200:BT200)</f>
        <v>0</v>
      </c>
      <c r="BV200" s="40">
        <f t="shared" ref="BV200:BV263" si="149">_xlfn.STDEV.P(BR200:BT200)</f>
        <v>0</v>
      </c>
      <c r="BW200" s="40">
        <v>0</v>
      </c>
      <c r="BX200" s="40">
        <v>0</v>
      </c>
      <c r="BY200" s="40">
        <v>0</v>
      </c>
      <c r="BZ200" s="40">
        <v>0</v>
      </c>
      <c r="CA200" s="40">
        <f t="shared" ref="CA200:CA263" si="150">AVERAGE(BW200:BZ200)</f>
        <v>0</v>
      </c>
      <c r="CB200" s="40">
        <f t="shared" ref="CB200:CB263" si="151">_xlfn.STDEV.P(BW200:BZ200)</f>
        <v>0</v>
      </c>
      <c r="CC200" s="40">
        <v>0</v>
      </c>
      <c r="CD200" s="40">
        <v>0</v>
      </c>
      <c r="CE200" s="40">
        <f t="shared" ref="CE200:CE263" si="152">AVERAGE(CC200:CD200)</f>
        <v>0</v>
      </c>
      <c r="CF200" s="40">
        <f t="shared" ref="CF200:CF263" si="153">_xlfn.STDEV.P(CC200:CD200)</f>
        <v>0</v>
      </c>
      <c r="CG200" s="44">
        <v>0</v>
      </c>
      <c r="CH200" s="44">
        <v>0</v>
      </c>
      <c r="CI200" s="44">
        <v>0</v>
      </c>
      <c r="CJ200" s="44">
        <f t="shared" ref="CJ200:CJ263" si="154">AVERAGE(CG200:CI200)</f>
        <v>0</v>
      </c>
      <c r="CK200" s="44">
        <f t="shared" ref="CK200:CK263" si="155">_xlfn.STDEV.P(CG200:CI200)</f>
        <v>0</v>
      </c>
      <c r="CL200" s="44">
        <v>0</v>
      </c>
      <c r="CM200" s="44">
        <v>0</v>
      </c>
      <c r="CN200" s="44">
        <f t="shared" ref="CN200:CN263" si="156">AVERAGE(CL200:CM200)</f>
        <v>0</v>
      </c>
      <c r="CO200" s="44">
        <f t="shared" ref="CO200:CO263" si="157">_xlfn.STDEV.P(CL200:CM200)</f>
        <v>0</v>
      </c>
      <c r="CP200" s="40">
        <v>0</v>
      </c>
      <c r="CQ200" s="40">
        <v>0</v>
      </c>
      <c r="CR200" s="40">
        <v>0</v>
      </c>
      <c r="CS200" s="40">
        <f t="shared" ref="CS200:CS263" si="158">AVERAGE(CP200:CR200)</f>
        <v>0</v>
      </c>
      <c r="CT200" s="40">
        <f t="shared" ref="CT200:CT263" si="159">_xlfn.STDEV.P(CP200:CR200)</f>
        <v>0</v>
      </c>
      <c r="CU200" s="40">
        <v>0</v>
      </c>
      <c r="CV200" s="40">
        <v>0</v>
      </c>
      <c r="CW200" s="40">
        <v>0</v>
      </c>
      <c r="CX200" s="40">
        <v>0</v>
      </c>
      <c r="CY200" s="40">
        <f t="shared" ref="CY200:CY263" si="160">AVERAGE(CU200:CX200)</f>
        <v>0</v>
      </c>
      <c r="CZ200" s="40">
        <f t="shared" ref="CZ200:CZ263" si="161">_xlfn.STDEV.P(CU200:CX200)</f>
        <v>0</v>
      </c>
      <c r="DA200" s="40">
        <v>0</v>
      </c>
      <c r="DB200" s="40">
        <v>0</v>
      </c>
      <c r="DC200" s="40">
        <f t="shared" ref="DC200:DC263" si="162">AVERAGE(DA200:DB200)</f>
        <v>0</v>
      </c>
      <c r="DD200" s="40">
        <f t="shared" ref="DD200:DD263" si="163">_xlfn.STDEV.P(DA200:DB200)</f>
        <v>0</v>
      </c>
      <c r="DE200" s="44">
        <v>0</v>
      </c>
      <c r="DF200" s="44">
        <v>0</v>
      </c>
      <c r="DG200" s="44">
        <v>0</v>
      </c>
      <c r="DH200" s="44">
        <f t="shared" ref="DH200:DH263" si="164">AVERAGE(DE200:DG200)</f>
        <v>0</v>
      </c>
      <c r="DI200" s="44">
        <f t="shared" ref="DI200:DI263" si="165">_xlfn.STDEV.P(DE200:DG200)</f>
        <v>0</v>
      </c>
      <c r="DJ200" s="43">
        <v>0</v>
      </c>
      <c r="DK200" s="43">
        <v>0</v>
      </c>
      <c r="DL200" s="43">
        <f t="shared" ref="DL200:DL263" si="166">AVERAGE(DJ200:DK200)</f>
        <v>0</v>
      </c>
      <c r="DM200" s="43">
        <f t="shared" ref="DM200:DM263" si="167">_xlfn.STDEV.P(DJ200:DK200)</f>
        <v>0</v>
      </c>
    </row>
    <row r="201" spans="1:117" ht="14.85" customHeight="1" x14ac:dyDescent="0.25">
      <c r="A201" s="5" t="s">
        <v>667</v>
      </c>
      <c r="B201" s="5" t="s">
        <v>668</v>
      </c>
      <c r="C201" s="5" t="s">
        <v>5062</v>
      </c>
      <c r="D201" s="5" t="s">
        <v>176</v>
      </c>
      <c r="E201" s="5" t="s">
        <v>177</v>
      </c>
      <c r="G201" s="11" t="s">
        <v>3215</v>
      </c>
      <c r="H201" s="5">
        <v>1</v>
      </c>
      <c r="I201" s="5">
        <v>-1000</v>
      </c>
      <c r="J201" s="5">
        <v>1000</v>
      </c>
      <c r="L201" s="6" t="s">
        <v>3936</v>
      </c>
      <c r="M201" s="13"/>
      <c r="N201" s="40">
        <v>0</v>
      </c>
      <c r="O201" s="40">
        <v>0</v>
      </c>
      <c r="P201" s="40">
        <v>0</v>
      </c>
      <c r="Q201" s="40">
        <v>0</v>
      </c>
      <c r="R201" s="40">
        <f t="shared" si="126"/>
        <v>0</v>
      </c>
      <c r="S201" s="40">
        <f t="shared" si="127"/>
        <v>0</v>
      </c>
      <c r="T201" s="40">
        <v>0</v>
      </c>
      <c r="U201" s="40">
        <v>0</v>
      </c>
      <c r="V201" s="40">
        <v>0</v>
      </c>
      <c r="W201" s="40">
        <v>0</v>
      </c>
      <c r="X201" s="40">
        <f t="shared" si="128"/>
        <v>0</v>
      </c>
      <c r="Y201" s="40">
        <f t="shared" si="129"/>
        <v>0</v>
      </c>
      <c r="Z201" s="40">
        <v>0</v>
      </c>
      <c r="AA201" s="40">
        <v>0</v>
      </c>
      <c r="AB201" s="40">
        <f t="shared" si="130"/>
        <v>0</v>
      </c>
      <c r="AC201" s="40">
        <f t="shared" si="131"/>
        <v>0</v>
      </c>
      <c r="AD201" s="40">
        <v>0</v>
      </c>
      <c r="AE201" s="40">
        <v>0</v>
      </c>
      <c r="AF201" s="40">
        <f t="shared" si="132"/>
        <v>0</v>
      </c>
      <c r="AG201" s="40">
        <f t="shared" si="133"/>
        <v>0</v>
      </c>
      <c r="AH201" s="40">
        <v>0</v>
      </c>
      <c r="AI201" s="40">
        <v>0</v>
      </c>
      <c r="AJ201" s="40">
        <v>0</v>
      </c>
      <c r="AK201" s="40">
        <f t="shared" si="134"/>
        <v>0</v>
      </c>
      <c r="AL201" s="40">
        <f t="shared" si="135"/>
        <v>0</v>
      </c>
      <c r="AM201" s="40">
        <v>0</v>
      </c>
      <c r="AN201" s="40">
        <v>0</v>
      </c>
      <c r="AO201" s="40">
        <v>0</v>
      </c>
      <c r="AP201" s="40">
        <v>0</v>
      </c>
      <c r="AQ201" s="40">
        <f t="shared" si="136"/>
        <v>0</v>
      </c>
      <c r="AR201" s="40">
        <f t="shared" si="137"/>
        <v>0</v>
      </c>
      <c r="AS201" s="40">
        <v>0</v>
      </c>
      <c r="AT201" s="40">
        <v>0</v>
      </c>
      <c r="AU201" s="40">
        <f t="shared" si="138"/>
        <v>0</v>
      </c>
      <c r="AV201" s="40">
        <f t="shared" si="139"/>
        <v>0</v>
      </c>
      <c r="AW201" s="44">
        <v>0</v>
      </c>
      <c r="AX201" s="44">
        <v>0</v>
      </c>
      <c r="AY201" s="44">
        <v>0</v>
      </c>
      <c r="AZ201" s="44">
        <f t="shared" si="140"/>
        <v>0</v>
      </c>
      <c r="BA201" s="44">
        <f t="shared" si="141"/>
        <v>0</v>
      </c>
      <c r="BB201" s="44">
        <v>0</v>
      </c>
      <c r="BC201" s="44">
        <v>0</v>
      </c>
      <c r="BD201" s="44">
        <f t="shared" si="142"/>
        <v>0</v>
      </c>
      <c r="BE201" s="44">
        <f t="shared" si="143"/>
        <v>0</v>
      </c>
      <c r="BF201" s="40">
        <v>0</v>
      </c>
      <c r="BG201" s="40">
        <v>0</v>
      </c>
      <c r="BH201" s="40">
        <v>0</v>
      </c>
      <c r="BI201" s="40">
        <v>0</v>
      </c>
      <c r="BJ201" s="40">
        <f t="shared" si="144"/>
        <v>0</v>
      </c>
      <c r="BK201" s="40">
        <f t="shared" si="145"/>
        <v>0</v>
      </c>
      <c r="BL201" s="40">
        <v>0</v>
      </c>
      <c r="BM201" s="40">
        <v>0</v>
      </c>
      <c r="BN201" s="40">
        <v>0</v>
      </c>
      <c r="BO201" s="40">
        <v>0</v>
      </c>
      <c r="BP201" s="40">
        <f t="shared" si="146"/>
        <v>0</v>
      </c>
      <c r="BQ201" s="40">
        <f t="shared" si="147"/>
        <v>0</v>
      </c>
      <c r="BR201" s="40">
        <v>0</v>
      </c>
      <c r="BS201" s="40">
        <v>0</v>
      </c>
      <c r="BT201" s="40">
        <v>0</v>
      </c>
      <c r="BU201" s="40">
        <f t="shared" si="148"/>
        <v>0</v>
      </c>
      <c r="BV201" s="40">
        <f t="shared" si="149"/>
        <v>0</v>
      </c>
      <c r="BW201" s="40">
        <v>0</v>
      </c>
      <c r="BX201" s="40">
        <v>0</v>
      </c>
      <c r="BY201" s="40">
        <v>0</v>
      </c>
      <c r="BZ201" s="40">
        <v>0</v>
      </c>
      <c r="CA201" s="40">
        <f t="shared" si="150"/>
        <v>0</v>
      </c>
      <c r="CB201" s="40">
        <f t="shared" si="151"/>
        <v>0</v>
      </c>
      <c r="CC201" s="40">
        <v>0</v>
      </c>
      <c r="CD201" s="40">
        <v>0</v>
      </c>
      <c r="CE201" s="40">
        <f t="shared" si="152"/>
        <v>0</v>
      </c>
      <c r="CF201" s="40">
        <f t="shared" si="153"/>
        <v>0</v>
      </c>
      <c r="CG201" s="44">
        <v>0</v>
      </c>
      <c r="CH201" s="44">
        <v>0</v>
      </c>
      <c r="CI201" s="44">
        <v>0</v>
      </c>
      <c r="CJ201" s="44">
        <f t="shared" si="154"/>
        <v>0</v>
      </c>
      <c r="CK201" s="44">
        <f t="shared" si="155"/>
        <v>0</v>
      </c>
      <c r="CL201" s="44">
        <v>0</v>
      </c>
      <c r="CM201" s="44">
        <v>0</v>
      </c>
      <c r="CN201" s="44">
        <f t="shared" si="156"/>
        <v>0</v>
      </c>
      <c r="CO201" s="44">
        <f t="shared" si="157"/>
        <v>0</v>
      </c>
      <c r="CP201" s="40">
        <v>0</v>
      </c>
      <c r="CQ201" s="40">
        <v>0</v>
      </c>
      <c r="CR201" s="40">
        <v>0</v>
      </c>
      <c r="CS201" s="40">
        <f t="shared" si="158"/>
        <v>0</v>
      </c>
      <c r="CT201" s="40">
        <f t="shared" si="159"/>
        <v>0</v>
      </c>
      <c r="CU201" s="40">
        <v>0</v>
      </c>
      <c r="CV201" s="40">
        <v>0</v>
      </c>
      <c r="CW201" s="40">
        <v>0</v>
      </c>
      <c r="CX201" s="40">
        <v>0</v>
      </c>
      <c r="CY201" s="40">
        <f t="shared" si="160"/>
        <v>0</v>
      </c>
      <c r="CZ201" s="40">
        <f t="shared" si="161"/>
        <v>0</v>
      </c>
      <c r="DA201" s="40">
        <v>0</v>
      </c>
      <c r="DB201" s="40">
        <v>0</v>
      </c>
      <c r="DC201" s="40">
        <f t="shared" si="162"/>
        <v>0</v>
      </c>
      <c r="DD201" s="40">
        <f t="shared" si="163"/>
        <v>0</v>
      </c>
      <c r="DE201" s="44">
        <v>0</v>
      </c>
      <c r="DF201" s="44">
        <v>0</v>
      </c>
      <c r="DG201" s="44">
        <v>0</v>
      </c>
      <c r="DH201" s="44">
        <f t="shared" si="164"/>
        <v>0</v>
      </c>
      <c r="DI201" s="44">
        <f t="shared" si="165"/>
        <v>0</v>
      </c>
      <c r="DJ201" s="43">
        <v>0</v>
      </c>
      <c r="DK201" s="43">
        <v>0</v>
      </c>
      <c r="DL201" s="43">
        <f t="shared" si="166"/>
        <v>0</v>
      </c>
      <c r="DM201" s="43">
        <f t="shared" si="167"/>
        <v>0</v>
      </c>
    </row>
    <row r="202" spans="1:117" ht="14.85" customHeight="1" x14ac:dyDescent="0.25">
      <c r="A202" s="5" t="s">
        <v>669</v>
      </c>
      <c r="B202" s="5" t="s">
        <v>670</v>
      </c>
      <c r="C202" s="5" t="s">
        <v>5063</v>
      </c>
      <c r="D202" s="5" t="s">
        <v>232</v>
      </c>
      <c r="E202" s="5" t="s">
        <v>233</v>
      </c>
      <c r="G202" s="11" t="s">
        <v>3228</v>
      </c>
      <c r="H202" s="5">
        <v>0</v>
      </c>
      <c r="I202" s="5">
        <v>0</v>
      </c>
      <c r="J202" s="5">
        <v>1000</v>
      </c>
      <c r="K202" s="12" t="s">
        <v>3416</v>
      </c>
      <c r="L202" s="6" t="s">
        <v>3937</v>
      </c>
      <c r="M202" s="13"/>
      <c r="N202" s="40">
        <v>0</v>
      </c>
      <c r="O202" s="40">
        <v>0</v>
      </c>
      <c r="P202" s="40">
        <v>0</v>
      </c>
      <c r="Q202" s="40">
        <v>0</v>
      </c>
      <c r="R202" s="40">
        <f t="shared" si="126"/>
        <v>0</v>
      </c>
      <c r="S202" s="40">
        <f t="shared" si="127"/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f t="shared" si="128"/>
        <v>0</v>
      </c>
      <c r="Y202" s="40">
        <f t="shared" si="129"/>
        <v>0</v>
      </c>
      <c r="Z202" s="40">
        <v>0</v>
      </c>
      <c r="AA202" s="40">
        <v>0</v>
      </c>
      <c r="AB202" s="40">
        <f t="shared" si="130"/>
        <v>0</v>
      </c>
      <c r="AC202" s="40">
        <f t="shared" si="131"/>
        <v>0</v>
      </c>
      <c r="AD202" s="40">
        <v>0</v>
      </c>
      <c r="AE202" s="40">
        <v>0</v>
      </c>
      <c r="AF202" s="40">
        <f t="shared" si="132"/>
        <v>0</v>
      </c>
      <c r="AG202" s="40">
        <f t="shared" si="133"/>
        <v>0</v>
      </c>
      <c r="AH202" s="40">
        <v>0</v>
      </c>
      <c r="AI202" s="40">
        <v>0</v>
      </c>
      <c r="AJ202" s="40">
        <v>0</v>
      </c>
      <c r="AK202" s="40">
        <f t="shared" si="134"/>
        <v>0</v>
      </c>
      <c r="AL202" s="40">
        <f t="shared" si="135"/>
        <v>0</v>
      </c>
      <c r="AM202" s="40">
        <v>0</v>
      </c>
      <c r="AN202" s="40">
        <v>0</v>
      </c>
      <c r="AO202" s="40">
        <v>0</v>
      </c>
      <c r="AP202" s="40">
        <v>0</v>
      </c>
      <c r="AQ202" s="40">
        <f t="shared" si="136"/>
        <v>0</v>
      </c>
      <c r="AR202" s="40">
        <f t="shared" si="137"/>
        <v>0</v>
      </c>
      <c r="AS202" s="40">
        <v>0</v>
      </c>
      <c r="AT202" s="40">
        <v>0</v>
      </c>
      <c r="AU202" s="40">
        <f t="shared" si="138"/>
        <v>0</v>
      </c>
      <c r="AV202" s="40">
        <f t="shared" si="139"/>
        <v>0</v>
      </c>
      <c r="AW202" s="44">
        <v>0</v>
      </c>
      <c r="AX202" s="44">
        <v>0</v>
      </c>
      <c r="AY202" s="44">
        <v>0</v>
      </c>
      <c r="AZ202" s="44">
        <f t="shared" si="140"/>
        <v>0</v>
      </c>
      <c r="BA202" s="44">
        <f t="shared" si="141"/>
        <v>0</v>
      </c>
      <c r="BB202" s="44">
        <v>0</v>
      </c>
      <c r="BC202" s="44">
        <v>0</v>
      </c>
      <c r="BD202" s="44">
        <f t="shared" si="142"/>
        <v>0</v>
      </c>
      <c r="BE202" s="44">
        <f t="shared" si="143"/>
        <v>0</v>
      </c>
      <c r="BF202" s="40">
        <v>0</v>
      </c>
      <c r="BG202" s="40">
        <v>0</v>
      </c>
      <c r="BH202" s="40">
        <v>0</v>
      </c>
      <c r="BI202" s="40">
        <v>0</v>
      </c>
      <c r="BJ202" s="40">
        <f t="shared" si="144"/>
        <v>0</v>
      </c>
      <c r="BK202" s="40">
        <f t="shared" si="145"/>
        <v>0</v>
      </c>
      <c r="BL202" s="40">
        <v>0</v>
      </c>
      <c r="BM202" s="40">
        <v>0</v>
      </c>
      <c r="BN202" s="40">
        <v>0</v>
      </c>
      <c r="BO202" s="40">
        <v>0</v>
      </c>
      <c r="BP202" s="40">
        <f t="shared" si="146"/>
        <v>0</v>
      </c>
      <c r="BQ202" s="40">
        <f t="shared" si="147"/>
        <v>0</v>
      </c>
      <c r="BR202" s="40">
        <v>0</v>
      </c>
      <c r="BS202" s="40">
        <v>0</v>
      </c>
      <c r="BT202" s="40">
        <v>0</v>
      </c>
      <c r="BU202" s="40">
        <f t="shared" si="148"/>
        <v>0</v>
      </c>
      <c r="BV202" s="40">
        <f t="shared" si="149"/>
        <v>0</v>
      </c>
      <c r="BW202" s="40">
        <v>0</v>
      </c>
      <c r="BX202" s="40">
        <v>0</v>
      </c>
      <c r="BY202" s="40">
        <v>0</v>
      </c>
      <c r="BZ202" s="40">
        <v>0</v>
      </c>
      <c r="CA202" s="40">
        <f t="shared" si="150"/>
        <v>0</v>
      </c>
      <c r="CB202" s="40">
        <f t="shared" si="151"/>
        <v>0</v>
      </c>
      <c r="CC202" s="40">
        <v>0</v>
      </c>
      <c r="CD202" s="40">
        <v>0</v>
      </c>
      <c r="CE202" s="40">
        <f t="shared" si="152"/>
        <v>0</v>
      </c>
      <c r="CF202" s="40">
        <f t="shared" si="153"/>
        <v>0</v>
      </c>
      <c r="CG202" s="44">
        <v>0</v>
      </c>
      <c r="CH202" s="44">
        <v>0</v>
      </c>
      <c r="CI202" s="44">
        <v>0</v>
      </c>
      <c r="CJ202" s="44">
        <f t="shared" si="154"/>
        <v>0</v>
      </c>
      <c r="CK202" s="44">
        <f t="shared" si="155"/>
        <v>0</v>
      </c>
      <c r="CL202" s="44">
        <v>0</v>
      </c>
      <c r="CM202" s="44">
        <v>0</v>
      </c>
      <c r="CN202" s="44">
        <f t="shared" si="156"/>
        <v>0</v>
      </c>
      <c r="CO202" s="44">
        <f t="shared" si="157"/>
        <v>0</v>
      </c>
      <c r="CP202" s="40">
        <v>0</v>
      </c>
      <c r="CQ202" s="40">
        <v>0</v>
      </c>
      <c r="CR202" s="40">
        <v>0</v>
      </c>
      <c r="CS202" s="40">
        <f t="shared" si="158"/>
        <v>0</v>
      </c>
      <c r="CT202" s="40">
        <f t="shared" si="159"/>
        <v>0</v>
      </c>
      <c r="CU202" s="40">
        <v>0</v>
      </c>
      <c r="CV202" s="40">
        <v>0</v>
      </c>
      <c r="CW202" s="40">
        <v>0</v>
      </c>
      <c r="CX202" s="40">
        <v>0</v>
      </c>
      <c r="CY202" s="40">
        <f t="shared" si="160"/>
        <v>0</v>
      </c>
      <c r="CZ202" s="40">
        <f t="shared" si="161"/>
        <v>0</v>
      </c>
      <c r="DA202" s="40">
        <v>0</v>
      </c>
      <c r="DB202" s="40">
        <v>0</v>
      </c>
      <c r="DC202" s="40">
        <f t="shared" si="162"/>
        <v>0</v>
      </c>
      <c r="DD202" s="40">
        <f t="shared" si="163"/>
        <v>0</v>
      </c>
      <c r="DE202" s="44">
        <v>0</v>
      </c>
      <c r="DF202" s="44">
        <v>0</v>
      </c>
      <c r="DG202" s="44">
        <v>0</v>
      </c>
      <c r="DH202" s="44">
        <f t="shared" si="164"/>
        <v>0</v>
      </c>
      <c r="DI202" s="44">
        <f t="shared" si="165"/>
        <v>0</v>
      </c>
      <c r="DJ202" s="43">
        <v>0</v>
      </c>
      <c r="DK202" s="43">
        <v>0</v>
      </c>
      <c r="DL202" s="43">
        <f t="shared" si="166"/>
        <v>0</v>
      </c>
      <c r="DM202" s="43">
        <f t="shared" si="167"/>
        <v>0</v>
      </c>
    </row>
    <row r="203" spans="1:117" ht="14.85" customHeight="1" x14ac:dyDescent="0.25">
      <c r="A203" s="5" t="s">
        <v>671</v>
      </c>
      <c r="B203" s="5" t="s">
        <v>672</v>
      </c>
      <c r="C203" s="5" t="s">
        <v>5064</v>
      </c>
      <c r="D203" s="5" t="s">
        <v>673</v>
      </c>
      <c r="E203" s="5" t="s">
        <v>674</v>
      </c>
      <c r="G203" s="11" t="s">
        <v>3268</v>
      </c>
      <c r="H203" s="5">
        <v>0</v>
      </c>
      <c r="I203" s="5">
        <v>0</v>
      </c>
      <c r="J203" s="5">
        <v>1000</v>
      </c>
      <c r="K203" s="12" t="s">
        <v>3474</v>
      </c>
      <c r="L203" s="6" t="s">
        <v>3938</v>
      </c>
      <c r="M203" s="13"/>
      <c r="N203" s="40">
        <v>0</v>
      </c>
      <c r="O203" s="40">
        <v>0</v>
      </c>
      <c r="P203" s="40">
        <v>0</v>
      </c>
      <c r="Q203" s="40">
        <v>0</v>
      </c>
      <c r="R203" s="40">
        <f t="shared" si="126"/>
        <v>0</v>
      </c>
      <c r="S203" s="40">
        <f t="shared" si="127"/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f t="shared" si="128"/>
        <v>0</v>
      </c>
      <c r="Y203" s="40">
        <f t="shared" si="129"/>
        <v>0</v>
      </c>
      <c r="Z203" s="40">
        <v>0</v>
      </c>
      <c r="AA203" s="40">
        <v>0</v>
      </c>
      <c r="AB203" s="40">
        <f t="shared" si="130"/>
        <v>0</v>
      </c>
      <c r="AC203" s="40">
        <f t="shared" si="131"/>
        <v>0</v>
      </c>
      <c r="AD203" s="40">
        <v>0</v>
      </c>
      <c r="AE203" s="40">
        <v>0</v>
      </c>
      <c r="AF203" s="40">
        <f t="shared" si="132"/>
        <v>0</v>
      </c>
      <c r="AG203" s="40">
        <f t="shared" si="133"/>
        <v>0</v>
      </c>
      <c r="AH203" s="40">
        <v>0</v>
      </c>
      <c r="AI203" s="40">
        <v>0</v>
      </c>
      <c r="AJ203" s="40">
        <v>0</v>
      </c>
      <c r="AK203" s="40">
        <f t="shared" si="134"/>
        <v>0</v>
      </c>
      <c r="AL203" s="40">
        <f t="shared" si="135"/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f t="shared" si="136"/>
        <v>0</v>
      </c>
      <c r="AR203" s="40">
        <f t="shared" si="137"/>
        <v>0</v>
      </c>
      <c r="AS203" s="40">
        <v>0</v>
      </c>
      <c r="AT203" s="40">
        <v>0</v>
      </c>
      <c r="AU203" s="40">
        <f t="shared" si="138"/>
        <v>0</v>
      </c>
      <c r="AV203" s="40">
        <f t="shared" si="139"/>
        <v>0</v>
      </c>
      <c r="AW203" s="44">
        <v>0</v>
      </c>
      <c r="AX203" s="44">
        <v>0</v>
      </c>
      <c r="AY203" s="44">
        <v>0</v>
      </c>
      <c r="AZ203" s="44">
        <f t="shared" si="140"/>
        <v>0</v>
      </c>
      <c r="BA203" s="44">
        <f t="shared" si="141"/>
        <v>0</v>
      </c>
      <c r="BB203" s="44">
        <v>0</v>
      </c>
      <c r="BC203" s="44">
        <v>0</v>
      </c>
      <c r="BD203" s="44">
        <f t="shared" si="142"/>
        <v>0</v>
      </c>
      <c r="BE203" s="44">
        <f t="shared" si="143"/>
        <v>0</v>
      </c>
      <c r="BF203" s="40">
        <v>0</v>
      </c>
      <c r="BG203" s="40">
        <v>0</v>
      </c>
      <c r="BH203" s="40">
        <v>0</v>
      </c>
      <c r="BI203" s="40">
        <v>0</v>
      </c>
      <c r="BJ203" s="40">
        <f t="shared" si="144"/>
        <v>0</v>
      </c>
      <c r="BK203" s="40">
        <f t="shared" si="145"/>
        <v>0</v>
      </c>
      <c r="BL203" s="40">
        <v>0</v>
      </c>
      <c r="BM203" s="40">
        <v>0</v>
      </c>
      <c r="BN203" s="40">
        <v>0</v>
      </c>
      <c r="BO203" s="40">
        <v>0</v>
      </c>
      <c r="BP203" s="40">
        <f t="shared" si="146"/>
        <v>0</v>
      </c>
      <c r="BQ203" s="40">
        <f t="shared" si="147"/>
        <v>0</v>
      </c>
      <c r="BR203" s="40">
        <v>0</v>
      </c>
      <c r="BS203" s="40">
        <v>0</v>
      </c>
      <c r="BT203" s="40">
        <v>0</v>
      </c>
      <c r="BU203" s="40">
        <f t="shared" si="148"/>
        <v>0</v>
      </c>
      <c r="BV203" s="40">
        <f t="shared" si="149"/>
        <v>0</v>
      </c>
      <c r="BW203" s="40">
        <v>0</v>
      </c>
      <c r="BX203" s="40">
        <v>0</v>
      </c>
      <c r="BY203" s="40">
        <v>0</v>
      </c>
      <c r="BZ203" s="40">
        <v>0</v>
      </c>
      <c r="CA203" s="40">
        <f t="shared" si="150"/>
        <v>0</v>
      </c>
      <c r="CB203" s="40">
        <f t="shared" si="151"/>
        <v>0</v>
      </c>
      <c r="CC203" s="40">
        <v>0</v>
      </c>
      <c r="CD203" s="40">
        <v>0</v>
      </c>
      <c r="CE203" s="40">
        <f t="shared" si="152"/>
        <v>0</v>
      </c>
      <c r="CF203" s="40">
        <f t="shared" si="153"/>
        <v>0</v>
      </c>
      <c r="CG203" s="44">
        <v>0</v>
      </c>
      <c r="CH203" s="44">
        <v>0</v>
      </c>
      <c r="CI203" s="44">
        <v>0</v>
      </c>
      <c r="CJ203" s="44">
        <f t="shared" si="154"/>
        <v>0</v>
      </c>
      <c r="CK203" s="44">
        <f t="shared" si="155"/>
        <v>0</v>
      </c>
      <c r="CL203" s="44">
        <v>0</v>
      </c>
      <c r="CM203" s="44">
        <v>0</v>
      </c>
      <c r="CN203" s="44">
        <f t="shared" si="156"/>
        <v>0</v>
      </c>
      <c r="CO203" s="44">
        <f t="shared" si="157"/>
        <v>0</v>
      </c>
      <c r="CP203" s="40">
        <v>0</v>
      </c>
      <c r="CQ203" s="40">
        <v>0</v>
      </c>
      <c r="CR203" s="40">
        <v>0</v>
      </c>
      <c r="CS203" s="40">
        <f t="shared" si="158"/>
        <v>0</v>
      </c>
      <c r="CT203" s="40">
        <f t="shared" si="159"/>
        <v>0</v>
      </c>
      <c r="CU203" s="40">
        <v>0</v>
      </c>
      <c r="CV203" s="40">
        <v>0</v>
      </c>
      <c r="CW203" s="40">
        <v>0</v>
      </c>
      <c r="CX203" s="40">
        <v>0</v>
      </c>
      <c r="CY203" s="40">
        <f t="shared" si="160"/>
        <v>0</v>
      </c>
      <c r="CZ203" s="40">
        <f t="shared" si="161"/>
        <v>0</v>
      </c>
      <c r="DA203" s="40">
        <v>0</v>
      </c>
      <c r="DB203" s="40">
        <v>0</v>
      </c>
      <c r="DC203" s="40">
        <f t="shared" si="162"/>
        <v>0</v>
      </c>
      <c r="DD203" s="40">
        <f t="shared" si="163"/>
        <v>0</v>
      </c>
      <c r="DE203" s="44">
        <v>0</v>
      </c>
      <c r="DF203" s="44">
        <v>0</v>
      </c>
      <c r="DG203" s="44">
        <v>0</v>
      </c>
      <c r="DH203" s="44">
        <f t="shared" si="164"/>
        <v>0</v>
      </c>
      <c r="DI203" s="44">
        <f t="shared" si="165"/>
        <v>0</v>
      </c>
      <c r="DJ203" s="43">
        <v>0</v>
      </c>
      <c r="DK203" s="43">
        <v>0</v>
      </c>
      <c r="DL203" s="43">
        <f t="shared" si="166"/>
        <v>0</v>
      </c>
      <c r="DM203" s="43">
        <f t="shared" si="167"/>
        <v>0</v>
      </c>
    </row>
    <row r="204" spans="1:117" ht="14.85" customHeight="1" x14ac:dyDescent="0.25">
      <c r="A204" s="5" t="s">
        <v>675</v>
      </c>
      <c r="B204" s="5" t="s">
        <v>676</v>
      </c>
      <c r="C204" s="5" t="s">
        <v>5065</v>
      </c>
      <c r="D204" s="5" t="s">
        <v>108</v>
      </c>
      <c r="E204" s="5" t="s">
        <v>109</v>
      </c>
      <c r="G204" s="11" t="s">
        <v>3215</v>
      </c>
      <c r="H204" s="5">
        <v>1</v>
      </c>
      <c r="I204" s="5">
        <v>-1000</v>
      </c>
      <c r="J204" s="5">
        <v>1000</v>
      </c>
      <c r="K204" s="12" t="s">
        <v>3408</v>
      </c>
      <c r="L204" s="6" t="s">
        <v>3939</v>
      </c>
      <c r="M204" s="13"/>
      <c r="N204" s="40">
        <v>0</v>
      </c>
      <c r="O204" s="40">
        <v>0</v>
      </c>
      <c r="P204" s="40">
        <v>0</v>
      </c>
      <c r="Q204" s="40">
        <v>0</v>
      </c>
      <c r="R204" s="40">
        <f t="shared" si="126"/>
        <v>0</v>
      </c>
      <c r="S204" s="40">
        <f t="shared" si="127"/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f t="shared" si="128"/>
        <v>0</v>
      </c>
      <c r="Y204" s="40">
        <f t="shared" si="129"/>
        <v>0</v>
      </c>
      <c r="Z204" s="40">
        <v>0</v>
      </c>
      <c r="AA204" s="40">
        <v>0</v>
      </c>
      <c r="AB204" s="40">
        <f t="shared" si="130"/>
        <v>0</v>
      </c>
      <c r="AC204" s="40">
        <f t="shared" si="131"/>
        <v>0</v>
      </c>
      <c r="AD204" s="40">
        <v>0</v>
      </c>
      <c r="AE204" s="40">
        <v>0</v>
      </c>
      <c r="AF204" s="40">
        <f t="shared" si="132"/>
        <v>0</v>
      </c>
      <c r="AG204" s="40">
        <f t="shared" si="133"/>
        <v>0</v>
      </c>
      <c r="AH204" s="40">
        <v>0</v>
      </c>
      <c r="AI204" s="40">
        <v>0</v>
      </c>
      <c r="AJ204" s="40">
        <v>0</v>
      </c>
      <c r="AK204" s="40">
        <f t="shared" si="134"/>
        <v>0</v>
      </c>
      <c r="AL204" s="40">
        <f t="shared" si="135"/>
        <v>0</v>
      </c>
      <c r="AM204" s="40">
        <v>0</v>
      </c>
      <c r="AN204" s="40">
        <v>0</v>
      </c>
      <c r="AO204" s="40">
        <v>0</v>
      </c>
      <c r="AP204" s="40">
        <v>0</v>
      </c>
      <c r="AQ204" s="40">
        <f t="shared" si="136"/>
        <v>0</v>
      </c>
      <c r="AR204" s="40">
        <f t="shared" si="137"/>
        <v>0</v>
      </c>
      <c r="AS204" s="40">
        <v>0</v>
      </c>
      <c r="AT204" s="40">
        <v>0</v>
      </c>
      <c r="AU204" s="40">
        <f t="shared" si="138"/>
        <v>0</v>
      </c>
      <c r="AV204" s="40">
        <f t="shared" si="139"/>
        <v>0</v>
      </c>
      <c r="AW204" s="44">
        <v>0</v>
      </c>
      <c r="AX204" s="44">
        <v>0</v>
      </c>
      <c r="AY204" s="44">
        <v>0</v>
      </c>
      <c r="AZ204" s="44">
        <f t="shared" si="140"/>
        <v>0</v>
      </c>
      <c r="BA204" s="44">
        <f t="shared" si="141"/>
        <v>0</v>
      </c>
      <c r="BB204" s="44">
        <v>0</v>
      </c>
      <c r="BC204" s="44">
        <v>0</v>
      </c>
      <c r="BD204" s="44">
        <f t="shared" si="142"/>
        <v>0</v>
      </c>
      <c r="BE204" s="44">
        <f t="shared" si="143"/>
        <v>0</v>
      </c>
      <c r="BF204" s="40">
        <v>0</v>
      </c>
      <c r="BG204" s="40">
        <v>0</v>
      </c>
      <c r="BH204" s="40">
        <v>0</v>
      </c>
      <c r="BI204" s="40">
        <v>0</v>
      </c>
      <c r="BJ204" s="40">
        <f t="shared" si="144"/>
        <v>0</v>
      </c>
      <c r="BK204" s="40">
        <f t="shared" si="145"/>
        <v>0</v>
      </c>
      <c r="BL204" s="40">
        <v>0</v>
      </c>
      <c r="BM204" s="40">
        <v>0</v>
      </c>
      <c r="BN204" s="40">
        <v>0</v>
      </c>
      <c r="BO204" s="40">
        <v>0</v>
      </c>
      <c r="BP204" s="40">
        <f t="shared" si="146"/>
        <v>0</v>
      </c>
      <c r="BQ204" s="40">
        <f t="shared" si="147"/>
        <v>0</v>
      </c>
      <c r="BR204" s="40">
        <v>0</v>
      </c>
      <c r="BS204" s="40">
        <v>0</v>
      </c>
      <c r="BT204" s="40">
        <v>0</v>
      </c>
      <c r="BU204" s="40">
        <f t="shared" si="148"/>
        <v>0</v>
      </c>
      <c r="BV204" s="40">
        <f t="shared" si="149"/>
        <v>0</v>
      </c>
      <c r="BW204" s="40">
        <v>0</v>
      </c>
      <c r="BX204" s="40">
        <v>0</v>
      </c>
      <c r="BY204" s="40">
        <v>0</v>
      </c>
      <c r="BZ204" s="40">
        <v>0</v>
      </c>
      <c r="CA204" s="40">
        <f t="shared" si="150"/>
        <v>0</v>
      </c>
      <c r="CB204" s="40">
        <f t="shared" si="151"/>
        <v>0</v>
      </c>
      <c r="CC204" s="40">
        <v>0</v>
      </c>
      <c r="CD204" s="40">
        <v>0</v>
      </c>
      <c r="CE204" s="40">
        <f t="shared" si="152"/>
        <v>0</v>
      </c>
      <c r="CF204" s="40">
        <f t="shared" si="153"/>
        <v>0</v>
      </c>
      <c r="CG204" s="44">
        <v>0</v>
      </c>
      <c r="CH204" s="44">
        <v>0</v>
      </c>
      <c r="CI204" s="44">
        <v>0</v>
      </c>
      <c r="CJ204" s="44">
        <f t="shared" si="154"/>
        <v>0</v>
      </c>
      <c r="CK204" s="44">
        <f t="shared" si="155"/>
        <v>0</v>
      </c>
      <c r="CL204" s="44">
        <v>0</v>
      </c>
      <c r="CM204" s="44">
        <v>0</v>
      </c>
      <c r="CN204" s="44">
        <f t="shared" si="156"/>
        <v>0</v>
      </c>
      <c r="CO204" s="44">
        <f t="shared" si="157"/>
        <v>0</v>
      </c>
      <c r="CP204" s="40">
        <v>0</v>
      </c>
      <c r="CQ204" s="40">
        <v>0</v>
      </c>
      <c r="CR204" s="40">
        <v>0</v>
      </c>
      <c r="CS204" s="40">
        <f t="shared" si="158"/>
        <v>0</v>
      </c>
      <c r="CT204" s="40">
        <f t="shared" si="159"/>
        <v>0</v>
      </c>
      <c r="CU204" s="40">
        <v>0</v>
      </c>
      <c r="CV204" s="40">
        <v>0</v>
      </c>
      <c r="CW204" s="40">
        <v>0</v>
      </c>
      <c r="CX204" s="40">
        <v>0</v>
      </c>
      <c r="CY204" s="40">
        <f t="shared" si="160"/>
        <v>0</v>
      </c>
      <c r="CZ204" s="40">
        <f t="shared" si="161"/>
        <v>0</v>
      </c>
      <c r="DA204" s="40">
        <v>0</v>
      </c>
      <c r="DB204" s="40">
        <v>0</v>
      </c>
      <c r="DC204" s="40">
        <f t="shared" si="162"/>
        <v>0</v>
      </c>
      <c r="DD204" s="40">
        <f t="shared" si="163"/>
        <v>0</v>
      </c>
      <c r="DE204" s="44">
        <v>0</v>
      </c>
      <c r="DF204" s="44">
        <v>0</v>
      </c>
      <c r="DG204" s="44">
        <v>0</v>
      </c>
      <c r="DH204" s="44">
        <f t="shared" si="164"/>
        <v>0</v>
      </c>
      <c r="DI204" s="44">
        <f t="shared" si="165"/>
        <v>0</v>
      </c>
      <c r="DJ204" s="43">
        <v>0</v>
      </c>
      <c r="DK204" s="43">
        <v>0</v>
      </c>
      <c r="DL204" s="43">
        <f t="shared" si="166"/>
        <v>0</v>
      </c>
      <c r="DM204" s="43">
        <f t="shared" si="167"/>
        <v>0</v>
      </c>
    </row>
    <row r="205" spans="1:117" ht="14.85" customHeight="1" x14ac:dyDescent="0.25">
      <c r="A205" s="5" t="s">
        <v>677</v>
      </c>
      <c r="B205" s="5" t="s">
        <v>678</v>
      </c>
      <c r="C205" s="5" t="s">
        <v>5066</v>
      </c>
      <c r="D205" s="5" t="s">
        <v>180</v>
      </c>
      <c r="E205" s="5" t="s">
        <v>181</v>
      </c>
      <c r="G205" s="11" t="s">
        <v>3222</v>
      </c>
      <c r="H205" s="5">
        <v>1</v>
      </c>
      <c r="I205" s="5">
        <v>-1000</v>
      </c>
      <c r="J205" s="5">
        <v>1000</v>
      </c>
      <c r="K205" s="12" t="s">
        <v>2985</v>
      </c>
      <c r="L205" s="6" t="s">
        <v>3940</v>
      </c>
      <c r="M205" s="13"/>
      <c r="N205" s="40">
        <v>0</v>
      </c>
      <c r="O205" s="40">
        <v>0</v>
      </c>
      <c r="P205" s="40">
        <v>0</v>
      </c>
      <c r="Q205" s="40">
        <v>0</v>
      </c>
      <c r="R205" s="40">
        <f t="shared" si="126"/>
        <v>0</v>
      </c>
      <c r="S205" s="40">
        <f t="shared" si="127"/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f t="shared" si="128"/>
        <v>0</v>
      </c>
      <c r="Y205" s="40">
        <f t="shared" si="129"/>
        <v>0</v>
      </c>
      <c r="Z205" s="40">
        <v>0</v>
      </c>
      <c r="AA205" s="40">
        <v>0</v>
      </c>
      <c r="AB205" s="40">
        <f t="shared" si="130"/>
        <v>0</v>
      </c>
      <c r="AC205" s="40">
        <f t="shared" si="131"/>
        <v>0</v>
      </c>
      <c r="AD205" s="40">
        <v>0</v>
      </c>
      <c r="AE205" s="40">
        <v>0</v>
      </c>
      <c r="AF205" s="40">
        <f t="shared" si="132"/>
        <v>0</v>
      </c>
      <c r="AG205" s="40">
        <f t="shared" si="133"/>
        <v>0</v>
      </c>
      <c r="AH205" s="40">
        <v>0</v>
      </c>
      <c r="AI205" s="40">
        <v>0</v>
      </c>
      <c r="AJ205" s="40">
        <v>0</v>
      </c>
      <c r="AK205" s="40">
        <f t="shared" si="134"/>
        <v>0</v>
      </c>
      <c r="AL205" s="40">
        <f t="shared" si="135"/>
        <v>0</v>
      </c>
      <c r="AM205" s="40">
        <v>0</v>
      </c>
      <c r="AN205" s="40">
        <v>0</v>
      </c>
      <c r="AO205" s="40">
        <v>0</v>
      </c>
      <c r="AP205" s="40">
        <v>0</v>
      </c>
      <c r="AQ205" s="40">
        <f t="shared" si="136"/>
        <v>0</v>
      </c>
      <c r="AR205" s="40">
        <f t="shared" si="137"/>
        <v>0</v>
      </c>
      <c r="AS205" s="40">
        <v>0</v>
      </c>
      <c r="AT205" s="40">
        <v>0</v>
      </c>
      <c r="AU205" s="40">
        <f t="shared" si="138"/>
        <v>0</v>
      </c>
      <c r="AV205" s="40">
        <f t="shared" si="139"/>
        <v>0</v>
      </c>
      <c r="AW205" s="44">
        <v>0</v>
      </c>
      <c r="AX205" s="44">
        <v>0</v>
      </c>
      <c r="AY205" s="44">
        <v>0</v>
      </c>
      <c r="AZ205" s="44">
        <f t="shared" si="140"/>
        <v>0</v>
      </c>
      <c r="BA205" s="44">
        <f t="shared" si="141"/>
        <v>0</v>
      </c>
      <c r="BB205" s="44">
        <v>0</v>
      </c>
      <c r="BC205" s="44">
        <v>0</v>
      </c>
      <c r="BD205" s="44">
        <f t="shared" si="142"/>
        <v>0</v>
      </c>
      <c r="BE205" s="44">
        <f t="shared" si="143"/>
        <v>0</v>
      </c>
      <c r="BF205" s="40">
        <v>0</v>
      </c>
      <c r="BG205" s="40">
        <v>0</v>
      </c>
      <c r="BH205" s="40">
        <v>0</v>
      </c>
      <c r="BI205" s="40">
        <v>0</v>
      </c>
      <c r="BJ205" s="40">
        <f t="shared" si="144"/>
        <v>0</v>
      </c>
      <c r="BK205" s="40">
        <f t="shared" si="145"/>
        <v>0</v>
      </c>
      <c r="BL205" s="40">
        <v>0</v>
      </c>
      <c r="BM205" s="40">
        <v>0</v>
      </c>
      <c r="BN205" s="40">
        <v>0</v>
      </c>
      <c r="BO205" s="40">
        <v>0</v>
      </c>
      <c r="BP205" s="40">
        <f t="shared" si="146"/>
        <v>0</v>
      </c>
      <c r="BQ205" s="40">
        <f t="shared" si="147"/>
        <v>0</v>
      </c>
      <c r="BR205" s="40">
        <v>0</v>
      </c>
      <c r="BS205" s="40">
        <v>0</v>
      </c>
      <c r="BT205" s="40">
        <v>0</v>
      </c>
      <c r="BU205" s="40">
        <f t="shared" si="148"/>
        <v>0</v>
      </c>
      <c r="BV205" s="40">
        <f t="shared" si="149"/>
        <v>0</v>
      </c>
      <c r="BW205" s="40">
        <v>0</v>
      </c>
      <c r="BX205" s="40">
        <v>0</v>
      </c>
      <c r="BY205" s="40">
        <v>0</v>
      </c>
      <c r="BZ205" s="40">
        <v>0</v>
      </c>
      <c r="CA205" s="40">
        <f t="shared" si="150"/>
        <v>0</v>
      </c>
      <c r="CB205" s="40">
        <f t="shared" si="151"/>
        <v>0</v>
      </c>
      <c r="CC205" s="40">
        <v>0</v>
      </c>
      <c r="CD205" s="40">
        <v>0</v>
      </c>
      <c r="CE205" s="40">
        <f t="shared" si="152"/>
        <v>0</v>
      </c>
      <c r="CF205" s="40">
        <f t="shared" si="153"/>
        <v>0</v>
      </c>
      <c r="CG205" s="44">
        <v>0</v>
      </c>
      <c r="CH205" s="44">
        <v>0</v>
      </c>
      <c r="CI205" s="44">
        <v>0</v>
      </c>
      <c r="CJ205" s="44">
        <f t="shared" si="154"/>
        <v>0</v>
      </c>
      <c r="CK205" s="44">
        <f t="shared" si="155"/>
        <v>0</v>
      </c>
      <c r="CL205" s="44">
        <v>0</v>
      </c>
      <c r="CM205" s="44">
        <v>0</v>
      </c>
      <c r="CN205" s="44">
        <f t="shared" si="156"/>
        <v>0</v>
      </c>
      <c r="CO205" s="44">
        <f t="shared" si="157"/>
        <v>0</v>
      </c>
      <c r="CP205" s="40">
        <v>0</v>
      </c>
      <c r="CQ205" s="40">
        <v>0</v>
      </c>
      <c r="CR205" s="40">
        <v>0</v>
      </c>
      <c r="CS205" s="40">
        <f t="shared" si="158"/>
        <v>0</v>
      </c>
      <c r="CT205" s="40">
        <f t="shared" si="159"/>
        <v>0</v>
      </c>
      <c r="CU205" s="40">
        <v>0</v>
      </c>
      <c r="CV205" s="40">
        <v>0</v>
      </c>
      <c r="CW205" s="40">
        <v>0</v>
      </c>
      <c r="CX205" s="40">
        <v>0</v>
      </c>
      <c r="CY205" s="40">
        <f t="shared" si="160"/>
        <v>0</v>
      </c>
      <c r="CZ205" s="40">
        <f t="shared" si="161"/>
        <v>0</v>
      </c>
      <c r="DA205" s="40">
        <v>0</v>
      </c>
      <c r="DB205" s="40">
        <v>0</v>
      </c>
      <c r="DC205" s="40">
        <f t="shared" si="162"/>
        <v>0</v>
      </c>
      <c r="DD205" s="40">
        <f t="shared" si="163"/>
        <v>0</v>
      </c>
      <c r="DE205" s="44">
        <v>0</v>
      </c>
      <c r="DF205" s="44">
        <v>0</v>
      </c>
      <c r="DG205" s="44">
        <v>0</v>
      </c>
      <c r="DH205" s="44">
        <f t="shared" si="164"/>
        <v>0</v>
      </c>
      <c r="DI205" s="44">
        <f t="shared" si="165"/>
        <v>0</v>
      </c>
      <c r="DJ205" s="43">
        <v>0</v>
      </c>
      <c r="DK205" s="43">
        <v>0</v>
      </c>
      <c r="DL205" s="43">
        <f t="shared" si="166"/>
        <v>0</v>
      </c>
      <c r="DM205" s="43">
        <f t="shared" si="167"/>
        <v>0</v>
      </c>
    </row>
    <row r="206" spans="1:117" ht="14.85" customHeight="1" x14ac:dyDescent="0.25">
      <c r="A206" s="5" t="s">
        <v>679</v>
      </c>
      <c r="B206" s="5" t="s">
        <v>680</v>
      </c>
      <c r="C206" s="5" t="s">
        <v>5067</v>
      </c>
      <c r="D206" s="5" t="s">
        <v>681</v>
      </c>
      <c r="E206" s="5" t="s">
        <v>682</v>
      </c>
      <c r="G206" s="11" t="s">
        <v>3242</v>
      </c>
      <c r="H206" s="5">
        <v>0</v>
      </c>
      <c r="I206" s="5">
        <v>0</v>
      </c>
      <c r="J206" s="5">
        <v>1000</v>
      </c>
      <c r="K206" s="12" t="s">
        <v>3475</v>
      </c>
      <c r="L206" s="6" t="s">
        <v>3941</v>
      </c>
      <c r="M206" s="13"/>
      <c r="N206" s="40">
        <v>0</v>
      </c>
      <c r="O206" s="40">
        <v>0</v>
      </c>
      <c r="P206" s="40">
        <v>0</v>
      </c>
      <c r="Q206" s="40">
        <v>0</v>
      </c>
      <c r="R206" s="40">
        <f t="shared" si="126"/>
        <v>0</v>
      </c>
      <c r="S206" s="40">
        <f t="shared" si="127"/>
        <v>0</v>
      </c>
      <c r="T206" s="40">
        <v>0</v>
      </c>
      <c r="U206" s="40">
        <v>0</v>
      </c>
      <c r="V206" s="40">
        <v>0</v>
      </c>
      <c r="W206" s="40">
        <v>0</v>
      </c>
      <c r="X206" s="40">
        <f t="shared" si="128"/>
        <v>0</v>
      </c>
      <c r="Y206" s="40">
        <f t="shared" si="129"/>
        <v>0</v>
      </c>
      <c r="Z206" s="40">
        <v>0</v>
      </c>
      <c r="AA206" s="40">
        <v>0</v>
      </c>
      <c r="AB206" s="40">
        <f t="shared" si="130"/>
        <v>0</v>
      </c>
      <c r="AC206" s="40">
        <f t="shared" si="131"/>
        <v>0</v>
      </c>
      <c r="AD206" s="40">
        <v>0</v>
      </c>
      <c r="AE206" s="40">
        <v>0</v>
      </c>
      <c r="AF206" s="40">
        <f t="shared" si="132"/>
        <v>0</v>
      </c>
      <c r="AG206" s="40">
        <f t="shared" si="133"/>
        <v>0</v>
      </c>
      <c r="AH206" s="40">
        <v>0</v>
      </c>
      <c r="AI206" s="40">
        <v>0</v>
      </c>
      <c r="AJ206" s="40">
        <v>0</v>
      </c>
      <c r="AK206" s="40">
        <f t="shared" si="134"/>
        <v>0</v>
      </c>
      <c r="AL206" s="40">
        <f t="shared" si="135"/>
        <v>0</v>
      </c>
      <c r="AM206" s="40">
        <v>0</v>
      </c>
      <c r="AN206" s="40">
        <v>0</v>
      </c>
      <c r="AO206" s="40">
        <v>0</v>
      </c>
      <c r="AP206" s="40">
        <v>0</v>
      </c>
      <c r="AQ206" s="40">
        <f t="shared" si="136"/>
        <v>0</v>
      </c>
      <c r="AR206" s="40">
        <f t="shared" si="137"/>
        <v>0</v>
      </c>
      <c r="AS206" s="40">
        <v>0</v>
      </c>
      <c r="AT206" s="40">
        <v>0</v>
      </c>
      <c r="AU206" s="40">
        <f t="shared" si="138"/>
        <v>0</v>
      </c>
      <c r="AV206" s="40">
        <f t="shared" si="139"/>
        <v>0</v>
      </c>
      <c r="AW206" s="44">
        <v>0</v>
      </c>
      <c r="AX206" s="44">
        <v>0</v>
      </c>
      <c r="AY206" s="44">
        <v>0</v>
      </c>
      <c r="AZ206" s="44">
        <f t="shared" si="140"/>
        <v>0</v>
      </c>
      <c r="BA206" s="44">
        <f t="shared" si="141"/>
        <v>0</v>
      </c>
      <c r="BB206" s="44">
        <v>0</v>
      </c>
      <c r="BC206" s="44">
        <v>0</v>
      </c>
      <c r="BD206" s="44">
        <f t="shared" si="142"/>
        <v>0</v>
      </c>
      <c r="BE206" s="44">
        <f t="shared" si="143"/>
        <v>0</v>
      </c>
      <c r="BF206" s="40">
        <v>0</v>
      </c>
      <c r="BG206" s="40">
        <v>0</v>
      </c>
      <c r="BH206" s="40">
        <v>0</v>
      </c>
      <c r="BI206" s="40">
        <v>0</v>
      </c>
      <c r="BJ206" s="40">
        <f t="shared" si="144"/>
        <v>0</v>
      </c>
      <c r="BK206" s="40">
        <f t="shared" si="145"/>
        <v>0</v>
      </c>
      <c r="BL206" s="40">
        <v>0</v>
      </c>
      <c r="BM206" s="40">
        <v>0</v>
      </c>
      <c r="BN206" s="40">
        <v>0</v>
      </c>
      <c r="BO206" s="40">
        <v>0</v>
      </c>
      <c r="BP206" s="40">
        <f t="shared" si="146"/>
        <v>0</v>
      </c>
      <c r="BQ206" s="40">
        <f t="shared" si="147"/>
        <v>0</v>
      </c>
      <c r="BR206" s="40">
        <v>0</v>
      </c>
      <c r="BS206" s="40">
        <v>0</v>
      </c>
      <c r="BT206" s="40">
        <v>0</v>
      </c>
      <c r="BU206" s="40">
        <f t="shared" si="148"/>
        <v>0</v>
      </c>
      <c r="BV206" s="40">
        <f t="shared" si="149"/>
        <v>0</v>
      </c>
      <c r="BW206" s="40">
        <v>0</v>
      </c>
      <c r="BX206" s="40">
        <v>0</v>
      </c>
      <c r="BY206" s="40">
        <v>0</v>
      </c>
      <c r="BZ206" s="40">
        <v>0</v>
      </c>
      <c r="CA206" s="40">
        <f t="shared" si="150"/>
        <v>0</v>
      </c>
      <c r="CB206" s="40">
        <f t="shared" si="151"/>
        <v>0</v>
      </c>
      <c r="CC206" s="40">
        <v>0</v>
      </c>
      <c r="CD206" s="40">
        <v>0</v>
      </c>
      <c r="CE206" s="40">
        <f t="shared" si="152"/>
        <v>0</v>
      </c>
      <c r="CF206" s="40">
        <f t="shared" si="153"/>
        <v>0</v>
      </c>
      <c r="CG206" s="44">
        <v>0</v>
      </c>
      <c r="CH206" s="44">
        <v>0</v>
      </c>
      <c r="CI206" s="44">
        <v>0</v>
      </c>
      <c r="CJ206" s="44">
        <f t="shared" si="154"/>
        <v>0</v>
      </c>
      <c r="CK206" s="44">
        <f t="shared" si="155"/>
        <v>0</v>
      </c>
      <c r="CL206" s="44">
        <v>0</v>
      </c>
      <c r="CM206" s="44">
        <v>0</v>
      </c>
      <c r="CN206" s="44">
        <f t="shared" si="156"/>
        <v>0</v>
      </c>
      <c r="CO206" s="44">
        <f t="shared" si="157"/>
        <v>0</v>
      </c>
      <c r="CP206" s="40">
        <v>0</v>
      </c>
      <c r="CQ206" s="40">
        <v>0</v>
      </c>
      <c r="CR206" s="40">
        <v>0</v>
      </c>
      <c r="CS206" s="40">
        <f t="shared" si="158"/>
        <v>0</v>
      </c>
      <c r="CT206" s="40">
        <f t="shared" si="159"/>
        <v>0</v>
      </c>
      <c r="CU206" s="40">
        <v>0</v>
      </c>
      <c r="CV206" s="40">
        <v>0</v>
      </c>
      <c r="CW206" s="40">
        <v>0</v>
      </c>
      <c r="CX206" s="40">
        <v>0</v>
      </c>
      <c r="CY206" s="40">
        <f t="shared" si="160"/>
        <v>0</v>
      </c>
      <c r="CZ206" s="40">
        <f t="shared" si="161"/>
        <v>0</v>
      </c>
      <c r="DA206" s="40">
        <v>0</v>
      </c>
      <c r="DB206" s="40">
        <v>0</v>
      </c>
      <c r="DC206" s="40">
        <f t="shared" si="162"/>
        <v>0</v>
      </c>
      <c r="DD206" s="40">
        <f t="shared" si="163"/>
        <v>0</v>
      </c>
      <c r="DE206" s="44">
        <v>0</v>
      </c>
      <c r="DF206" s="44">
        <v>0</v>
      </c>
      <c r="DG206" s="44">
        <v>0</v>
      </c>
      <c r="DH206" s="44">
        <f t="shared" si="164"/>
        <v>0</v>
      </c>
      <c r="DI206" s="44">
        <f t="shared" si="165"/>
        <v>0</v>
      </c>
      <c r="DJ206" s="43">
        <v>0</v>
      </c>
      <c r="DK206" s="43">
        <v>0</v>
      </c>
      <c r="DL206" s="43">
        <f t="shared" si="166"/>
        <v>0</v>
      </c>
      <c r="DM206" s="43">
        <f t="shared" si="167"/>
        <v>0</v>
      </c>
    </row>
    <row r="207" spans="1:117" ht="14.85" customHeight="1" x14ac:dyDescent="0.25">
      <c r="A207" s="5" t="s">
        <v>683</v>
      </c>
      <c r="B207" s="5" t="s">
        <v>684</v>
      </c>
      <c r="C207" s="5" t="s">
        <v>5068</v>
      </c>
      <c r="D207" s="5" t="s">
        <v>547</v>
      </c>
      <c r="E207" s="5" t="s">
        <v>548</v>
      </c>
      <c r="G207" s="11" t="s">
        <v>3201</v>
      </c>
      <c r="H207" s="5">
        <v>0</v>
      </c>
      <c r="I207" s="5">
        <v>0</v>
      </c>
      <c r="J207" s="5">
        <v>1000</v>
      </c>
      <c r="K207" s="12" t="s">
        <v>2852</v>
      </c>
      <c r="L207" s="6" t="s">
        <v>3942</v>
      </c>
      <c r="M207" s="13"/>
      <c r="N207" s="40">
        <v>7.0896396186081968E-3</v>
      </c>
      <c r="O207" s="40">
        <v>7.0896396186081968E-3</v>
      </c>
      <c r="P207" s="40">
        <v>7.0896396186081968E-3</v>
      </c>
      <c r="Q207" s="40">
        <v>7.2625576580864458E-3</v>
      </c>
      <c r="R207" s="40">
        <f t="shared" si="126"/>
        <v>7.1328691284777588E-3</v>
      </c>
      <c r="S207" s="40">
        <f t="shared" si="127"/>
        <v>7.4875707480382049E-5</v>
      </c>
      <c r="T207" s="40">
        <v>7.2625576580864458E-3</v>
      </c>
      <c r="U207" s="40">
        <v>7.2625576580864458E-3</v>
      </c>
      <c r="V207" s="40">
        <v>7.0896396186081968E-3</v>
      </c>
      <c r="W207" s="40">
        <v>7.2625576580864458E-3</v>
      </c>
      <c r="X207" s="40">
        <f t="shared" si="128"/>
        <v>7.2193281482168838E-3</v>
      </c>
      <c r="Y207" s="40">
        <f t="shared" si="129"/>
        <v>7.4875707480382049E-5</v>
      </c>
      <c r="Z207" s="40">
        <v>7.0896396186081968E-3</v>
      </c>
      <c r="AA207" s="40">
        <v>7.2625576580864458E-3</v>
      </c>
      <c r="AB207" s="40">
        <f t="shared" si="130"/>
        <v>7.1760986383473217E-3</v>
      </c>
      <c r="AC207" s="40">
        <f t="shared" si="131"/>
        <v>8.6459019739124499E-5</v>
      </c>
      <c r="AD207" s="40">
        <v>7.2625576580864458E-3</v>
      </c>
      <c r="AE207" s="40">
        <v>7.0896396186081968E-3</v>
      </c>
      <c r="AF207" s="40">
        <f t="shared" si="132"/>
        <v>7.1760986383473217E-3</v>
      </c>
      <c r="AG207" s="40">
        <f t="shared" si="133"/>
        <v>8.6459019739124499E-5</v>
      </c>
      <c r="AH207" s="40">
        <v>7.0896396186081968E-3</v>
      </c>
      <c r="AI207" s="40">
        <v>7.0896396186081968E-3</v>
      </c>
      <c r="AJ207" s="40">
        <v>7.0896396186081968E-3</v>
      </c>
      <c r="AK207" s="40">
        <f t="shared" si="134"/>
        <v>7.0896396186081968E-3</v>
      </c>
      <c r="AL207" s="40">
        <f t="shared" si="135"/>
        <v>0</v>
      </c>
      <c r="AM207" s="40">
        <v>7.2625576580864458E-3</v>
      </c>
      <c r="AN207" s="40">
        <v>7.2625576580864458E-3</v>
      </c>
      <c r="AO207" s="40">
        <v>7.2625576580864458E-3</v>
      </c>
      <c r="AP207" s="40">
        <v>7.4354756975646931E-3</v>
      </c>
      <c r="AQ207" s="40">
        <f t="shared" si="136"/>
        <v>7.3057871679560078E-3</v>
      </c>
      <c r="AR207" s="40">
        <f t="shared" si="137"/>
        <v>7.487570748038129E-5</v>
      </c>
      <c r="AS207" s="40">
        <v>7.2625576580864458E-3</v>
      </c>
      <c r="AT207" s="40">
        <v>7.2625576580864458E-3</v>
      </c>
      <c r="AU207" s="40">
        <f t="shared" si="138"/>
        <v>7.2625576580864458E-3</v>
      </c>
      <c r="AV207" s="40">
        <f t="shared" si="139"/>
        <v>0</v>
      </c>
      <c r="AW207" s="44">
        <v>3.4583607895649735E-3</v>
      </c>
      <c r="AX207" s="44">
        <v>3.389193573773674E-3</v>
      </c>
      <c r="AY207" s="44">
        <v>3.3200263579823749E-3</v>
      </c>
      <c r="AZ207" s="44">
        <f t="shared" si="140"/>
        <v>3.3891935737736744E-3</v>
      </c>
      <c r="BA207" s="44">
        <f t="shared" si="141"/>
        <v>5.6474795205886099E-5</v>
      </c>
      <c r="BB207" s="44">
        <v>3.6312788290432229E-3</v>
      </c>
      <c r="BC207" s="44">
        <v>3.6312788290432229E-3</v>
      </c>
      <c r="BD207" s="44">
        <f t="shared" si="142"/>
        <v>3.6312788290432229E-3</v>
      </c>
      <c r="BE207" s="44">
        <f t="shared" si="143"/>
        <v>0</v>
      </c>
      <c r="BF207" s="40">
        <v>1.3999937991292339E-2</v>
      </c>
      <c r="BG207" s="40">
        <v>1.3640275629732874E-2</v>
      </c>
      <c r="BH207" s="40">
        <v>1.5583560540566775E-2</v>
      </c>
      <c r="BI207" s="40">
        <v>1.3716889549298053E-2</v>
      </c>
      <c r="BJ207" s="40">
        <f t="shared" si="144"/>
        <v>1.4235165927722511E-2</v>
      </c>
      <c r="BK207" s="40">
        <f t="shared" si="145"/>
        <v>7.8993751099368638E-4</v>
      </c>
      <c r="BL207" s="40">
        <v>1.235274113654344E-2</v>
      </c>
      <c r="BM207" s="40">
        <v>1.293045080858693E-2</v>
      </c>
      <c r="BN207" s="40">
        <v>1.2881705240779142E-2</v>
      </c>
      <c r="BO207" s="40">
        <v>1.2894712182375421E-2</v>
      </c>
      <c r="BP207" s="40">
        <f t="shared" si="146"/>
        <v>1.2764902342071234E-2</v>
      </c>
      <c r="BQ207" s="40">
        <f t="shared" si="147"/>
        <v>2.3862976862400835E-4</v>
      </c>
      <c r="BR207" s="40">
        <v>8.3340831108801167E-3</v>
      </c>
      <c r="BS207" s="40">
        <v>8.0320345217416711E-3</v>
      </c>
      <c r="BT207" s="40">
        <v>8.1749745300915173E-3</v>
      </c>
      <c r="BU207" s="40">
        <f t="shared" si="148"/>
        <v>8.1803640542377678E-3</v>
      </c>
      <c r="BV207" s="40">
        <f t="shared" si="149"/>
        <v>1.2336969584146571E-4</v>
      </c>
      <c r="BW207" s="40">
        <v>8.9189334836827124E-3</v>
      </c>
      <c r="BX207" s="40">
        <v>8.6733783164931154E-3</v>
      </c>
      <c r="BY207" s="40">
        <v>8.8045720184821742E-3</v>
      </c>
      <c r="BZ207" s="40">
        <v>8.8473114464089984E-3</v>
      </c>
      <c r="CA207" s="40">
        <f t="shared" si="150"/>
        <v>8.8110488162667505E-3</v>
      </c>
      <c r="CB207" s="40">
        <f t="shared" si="151"/>
        <v>8.9371689065596881E-5</v>
      </c>
      <c r="CC207" s="40">
        <v>8.3050197470046407E-3</v>
      </c>
      <c r="CD207" s="40">
        <v>8.2584510511769169E-3</v>
      </c>
      <c r="CE207" s="40">
        <f t="shared" si="152"/>
        <v>8.2817353990907797E-3</v>
      </c>
      <c r="CF207" s="40">
        <f t="shared" si="153"/>
        <v>2.3284347913861934E-5</v>
      </c>
      <c r="CG207" s="44">
        <v>4.1467392478103417E-3</v>
      </c>
      <c r="CH207" s="44">
        <v>4.3470775479717647E-3</v>
      </c>
      <c r="CI207" s="44">
        <v>3.6550340116030819E-3</v>
      </c>
      <c r="CJ207" s="44">
        <f t="shared" si="154"/>
        <v>4.0496169357950628E-3</v>
      </c>
      <c r="CK207" s="44">
        <f t="shared" si="155"/>
        <v>2.9075261153979111E-4</v>
      </c>
      <c r="CL207" s="44">
        <v>4.8175266254569943E-3</v>
      </c>
      <c r="CM207" s="44">
        <v>4.4094381327220164E-3</v>
      </c>
      <c r="CN207" s="44">
        <f t="shared" si="156"/>
        <v>4.6134823790895049E-3</v>
      </c>
      <c r="CO207" s="44">
        <f t="shared" si="157"/>
        <v>2.0404424636748892E-4</v>
      </c>
      <c r="CP207" s="40">
        <v>8.0862051153897836E-3</v>
      </c>
      <c r="CQ207" s="40">
        <v>7.6872953817945441E-3</v>
      </c>
      <c r="CR207" s="40">
        <v>7.9423071531979535E-3</v>
      </c>
      <c r="CS207" s="40">
        <f t="shared" si="158"/>
        <v>7.9052692167940943E-3</v>
      </c>
      <c r="CT207" s="40">
        <f t="shared" si="159"/>
        <v>1.6494665893160431E-4</v>
      </c>
      <c r="CU207" s="40">
        <v>8.0199255328878873E-3</v>
      </c>
      <c r="CV207" s="40">
        <v>7.7922942578126124E-3</v>
      </c>
      <c r="CW207" s="40">
        <v>7.8871045906694984E-3</v>
      </c>
      <c r="CX207" s="40">
        <v>7.9302055903641266E-3</v>
      </c>
      <c r="CY207" s="40">
        <f t="shared" si="160"/>
        <v>7.9073824929335318E-3</v>
      </c>
      <c r="CZ207" s="40">
        <f t="shared" si="161"/>
        <v>8.1919663088253413E-5</v>
      </c>
      <c r="DA207" s="40">
        <v>8.3050197470046407E-3</v>
      </c>
      <c r="DB207" s="40">
        <v>8.2584510511769169E-3</v>
      </c>
      <c r="DC207" s="40">
        <f t="shared" si="162"/>
        <v>8.2817353990907797E-3</v>
      </c>
      <c r="DD207" s="40">
        <f t="shared" si="163"/>
        <v>2.3284347913861934E-5</v>
      </c>
      <c r="DE207" s="44">
        <v>4.1467392478103417E-3</v>
      </c>
      <c r="DF207" s="44">
        <v>4.3470775479717647E-3</v>
      </c>
      <c r="DG207" s="44">
        <v>3.6550340116030819E-3</v>
      </c>
      <c r="DH207" s="44">
        <f t="shared" si="164"/>
        <v>4.0496169357950628E-3</v>
      </c>
      <c r="DI207" s="44">
        <f t="shared" si="165"/>
        <v>2.9075261153979111E-4</v>
      </c>
      <c r="DJ207" s="43">
        <v>4.8175266254569943E-3</v>
      </c>
      <c r="DK207" s="43">
        <v>4.4094381327220164E-3</v>
      </c>
      <c r="DL207" s="43">
        <f t="shared" si="166"/>
        <v>4.6134823790895049E-3</v>
      </c>
      <c r="DM207" s="43">
        <f t="shared" si="167"/>
        <v>2.0404424636748892E-4</v>
      </c>
    </row>
    <row r="208" spans="1:117" ht="14.85" customHeight="1" x14ac:dyDescent="0.25">
      <c r="A208" s="5" t="s">
        <v>685</v>
      </c>
      <c r="B208" s="5" t="s">
        <v>686</v>
      </c>
      <c r="C208" s="5" t="s">
        <v>5069</v>
      </c>
      <c r="D208" s="5" t="s">
        <v>242</v>
      </c>
      <c r="E208" s="5" t="s">
        <v>243</v>
      </c>
      <c r="G208" s="11" t="s">
        <v>3230</v>
      </c>
      <c r="H208" s="5">
        <v>1</v>
      </c>
      <c r="I208" s="5">
        <v>-1000</v>
      </c>
      <c r="J208" s="5">
        <v>1000</v>
      </c>
      <c r="K208" s="12" t="s">
        <v>2984</v>
      </c>
      <c r="L208" s="6" t="s">
        <v>3943</v>
      </c>
      <c r="M208" s="13"/>
      <c r="N208" s="40">
        <v>0</v>
      </c>
      <c r="O208" s="40">
        <v>0</v>
      </c>
      <c r="P208" s="40">
        <v>0</v>
      </c>
      <c r="Q208" s="40">
        <v>0</v>
      </c>
      <c r="R208" s="40">
        <f t="shared" si="126"/>
        <v>0</v>
      </c>
      <c r="S208" s="40">
        <f t="shared" si="127"/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f t="shared" si="128"/>
        <v>0</v>
      </c>
      <c r="Y208" s="40">
        <f t="shared" si="129"/>
        <v>0</v>
      </c>
      <c r="Z208" s="40">
        <v>0</v>
      </c>
      <c r="AA208" s="40">
        <v>0</v>
      </c>
      <c r="AB208" s="40">
        <f t="shared" si="130"/>
        <v>0</v>
      </c>
      <c r="AC208" s="40">
        <f t="shared" si="131"/>
        <v>0</v>
      </c>
      <c r="AD208" s="40">
        <v>0</v>
      </c>
      <c r="AE208" s="40">
        <v>0</v>
      </c>
      <c r="AF208" s="40">
        <f t="shared" si="132"/>
        <v>0</v>
      </c>
      <c r="AG208" s="40">
        <f t="shared" si="133"/>
        <v>0</v>
      </c>
      <c r="AH208" s="40">
        <v>0</v>
      </c>
      <c r="AI208" s="40">
        <v>0</v>
      </c>
      <c r="AJ208" s="40">
        <v>0</v>
      </c>
      <c r="AK208" s="40">
        <f t="shared" si="134"/>
        <v>0</v>
      </c>
      <c r="AL208" s="40">
        <f t="shared" si="135"/>
        <v>0</v>
      </c>
      <c r="AM208" s="40">
        <v>0</v>
      </c>
      <c r="AN208" s="40">
        <v>0</v>
      </c>
      <c r="AO208" s="40">
        <v>0</v>
      </c>
      <c r="AP208" s="40">
        <v>0</v>
      </c>
      <c r="AQ208" s="40">
        <f t="shared" si="136"/>
        <v>0</v>
      </c>
      <c r="AR208" s="40">
        <f t="shared" si="137"/>
        <v>0</v>
      </c>
      <c r="AS208" s="40">
        <v>0</v>
      </c>
      <c r="AT208" s="40">
        <v>0</v>
      </c>
      <c r="AU208" s="40">
        <f t="shared" si="138"/>
        <v>0</v>
      </c>
      <c r="AV208" s="40">
        <f t="shared" si="139"/>
        <v>0</v>
      </c>
      <c r="AW208" s="44">
        <v>0</v>
      </c>
      <c r="AX208" s="44">
        <v>0</v>
      </c>
      <c r="AY208" s="44">
        <v>0</v>
      </c>
      <c r="AZ208" s="44">
        <f t="shared" si="140"/>
        <v>0</v>
      </c>
      <c r="BA208" s="44">
        <f t="shared" si="141"/>
        <v>0</v>
      </c>
      <c r="BB208" s="44">
        <v>0</v>
      </c>
      <c r="BC208" s="44">
        <v>0</v>
      </c>
      <c r="BD208" s="44">
        <f t="shared" si="142"/>
        <v>0</v>
      </c>
      <c r="BE208" s="44">
        <f t="shared" si="143"/>
        <v>0</v>
      </c>
      <c r="BF208" s="40">
        <v>0</v>
      </c>
      <c r="BG208" s="40">
        <v>0</v>
      </c>
      <c r="BH208" s="40">
        <v>0</v>
      </c>
      <c r="BI208" s="40">
        <v>0</v>
      </c>
      <c r="BJ208" s="40">
        <f t="shared" si="144"/>
        <v>0</v>
      </c>
      <c r="BK208" s="40">
        <f t="shared" si="145"/>
        <v>0</v>
      </c>
      <c r="BL208" s="40">
        <v>0</v>
      </c>
      <c r="BM208" s="40">
        <v>0</v>
      </c>
      <c r="BN208" s="40">
        <v>0</v>
      </c>
      <c r="BO208" s="40">
        <v>0</v>
      </c>
      <c r="BP208" s="40">
        <f t="shared" si="146"/>
        <v>0</v>
      </c>
      <c r="BQ208" s="40">
        <f t="shared" si="147"/>
        <v>0</v>
      </c>
      <c r="BR208" s="40">
        <v>0</v>
      </c>
      <c r="BS208" s="40">
        <v>0</v>
      </c>
      <c r="BT208" s="40">
        <v>0</v>
      </c>
      <c r="BU208" s="40">
        <f t="shared" si="148"/>
        <v>0</v>
      </c>
      <c r="BV208" s="40">
        <f t="shared" si="149"/>
        <v>0</v>
      </c>
      <c r="BW208" s="40">
        <v>0</v>
      </c>
      <c r="BX208" s="40">
        <v>0</v>
      </c>
      <c r="BY208" s="40">
        <v>0</v>
      </c>
      <c r="BZ208" s="40">
        <v>0</v>
      </c>
      <c r="CA208" s="40">
        <f t="shared" si="150"/>
        <v>0</v>
      </c>
      <c r="CB208" s="40">
        <f t="shared" si="151"/>
        <v>0</v>
      </c>
      <c r="CC208" s="40">
        <v>0</v>
      </c>
      <c r="CD208" s="40">
        <v>0</v>
      </c>
      <c r="CE208" s="40">
        <f t="shared" si="152"/>
        <v>0</v>
      </c>
      <c r="CF208" s="40">
        <f t="shared" si="153"/>
        <v>0</v>
      </c>
      <c r="CG208" s="44">
        <v>0</v>
      </c>
      <c r="CH208" s="44">
        <v>0</v>
      </c>
      <c r="CI208" s="44">
        <v>0</v>
      </c>
      <c r="CJ208" s="44">
        <f t="shared" si="154"/>
        <v>0</v>
      </c>
      <c r="CK208" s="44">
        <f t="shared" si="155"/>
        <v>0</v>
      </c>
      <c r="CL208" s="44">
        <v>0</v>
      </c>
      <c r="CM208" s="44">
        <v>0</v>
      </c>
      <c r="CN208" s="44">
        <f t="shared" si="156"/>
        <v>0</v>
      </c>
      <c r="CO208" s="44">
        <f t="shared" si="157"/>
        <v>0</v>
      </c>
      <c r="CP208" s="40">
        <v>0</v>
      </c>
      <c r="CQ208" s="40">
        <v>0</v>
      </c>
      <c r="CR208" s="40">
        <v>0</v>
      </c>
      <c r="CS208" s="40">
        <f t="shared" si="158"/>
        <v>0</v>
      </c>
      <c r="CT208" s="40">
        <f t="shared" si="159"/>
        <v>0</v>
      </c>
      <c r="CU208" s="40">
        <v>0</v>
      </c>
      <c r="CV208" s="40">
        <v>0</v>
      </c>
      <c r="CW208" s="40">
        <v>0</v>
      </c>
      <c r="CX208" s="40">
        <v>0</v>
      </c>
      <c r="CY208" s="40">
        <f t="shared" si="160"/>
        <v>0</v>
      </c>
      <c r="CZ208" s="40">
        <f t="shared" si="161"/>
        <v>0</v>
      </c>
      <c r="DA208" s="40">
        <v>0</v>
      </c>
      <c r="DB208" s="40">
        <v>0</v>
      </c>
      <c r="DC208" s="40">
        <f t="shared" si="162"/>
        <v>0</v>
      </c>
      <c r="DD208" s="40">
        <f t="shared" si="163"/>
        <v>0</v>
      </c>
      <c r="DE208" s="44">
        <v>0</v>
      </c>
      <c r="DF208" s="44">
        <v>0</v>
      </c>
      <c r="DG208" s="44">
        <v>0</v>
      </c>
      <c r="DH208" s="44">
        <f t="shared" si="164"/>
        <v>0</v>
      </c>
      <c r="DI208" s="44">
        <f t="shared" si="165"/>
        <v>0</v>
      </c>
      <c r="DJ208" s="43">
        <v>0</v>
      </c>
      <c r="DK208" s="43">
        <v>0</v>
      </c>
      <c r="DL208" s="43">
        <f t="shared" si="166"/>
        <v>0</v>
      </c>
      <c r="DM208" s="43">
        <f t="shared" si="167"/>
        <v>0</v>
      </c>
    </row>
    <row r="209" spans="1:117" ht="14.85" customHeight="1" x14ac:dyDescent="0.25">
      <c r="A209" s="5" t="s">
        <v>687</v>
      </c>
      <c r="B209" s="5" t="s">
        <v>688</v>
      </c>
      <c r="C209" s="5" t="s">
        <v>5070</v>
      </c>
      <c r="D209" s="5" t="s">
        <v>689</v>
      </c>
      <c r="E209" s="5" t="s">
        <v>690</v>
      </c>
      <c r="G209" s="11" t="s">
        <v>3134</v>
      </c>
      <c r="H209" s="5">
        <v>1</v>
      </c>
      <c r="I209" s="5">
        <v>-1000</v>
      </c>
      <c r="J209" s="5">
        <v>1000</v>
      </c>
      <c r="K209" s="12" t="s">
        <v>2846</v>
      </c>
      <c r="L209" s="6" t="s">
        <v>3944</v>
      </c>
      <c r="M209" s="13"/>
      <c r="N209" s="40">
        <v>-8.222316445198885E-4</v>
      </c>
      <c r="O209" s="40">
        <v>-8.222316445198885E-4</v>
      </c>
      <c r="P209" s="40">
        <v>-8.222316445198885E-4</v>
      </c>
      <c r="Q209" s="40">
        <v>-8.4228607488512353E-4</v>
      </c>
      <c r="R209" s="40">
        <f t="shared" si="126"/>
        <v>-8.2724525211119726E-4</v>
      </c>
      <c r="S209" s="40">
        <f t="shared" si="127"/>
        <v>8.6838230773597827E-6</v>
      </c>
      <c r="T209" s="40">
        <v>-8.4228607488512353E-4</v>
      </c>
      <c r="U209" s="40">
        <v>-8.4228607488512353E-4</v>
      </c>
      <c r="V209" s="40">
        <v>-8.222316445198885E-4</v>
      </c>
      <c r="W209" s="40">
        <v>-8.4228607488512353E-4</v>
      </c>
      <c r="X209" s="40">
        <f t="shared" si="128"/>
        <v>-8.3727246729381477E-4</v>
      </c>
      <c r="Y209" s="40">
        <f t="shared" si="129"/>
        <v>8.6838230773597827E-6</v>
      </c>
      <c r="Z209" s="40">
        <v>-8.222316445198885E-4</v>
      </c>
      <c r="AA209" s="40">
        <v>-8.4228607488512353E-4</v>
      </c>
      <c r="AB209" s="40">
        <f t="shared" si="130"/>
        <v>-8.3225885970250602E-4</v>
      </c>
      <c r="AC209" s="40">
        <f t="shared" si="131"/>
        <v>1.002721518261751E-5</v>
      </c>
      <c r="AD209" s="40">
        <v>-8.4228607488512353E-4</v>
      </c>
      <c r="AE209" s="40">
        <v>-8.222316445198885E-4</v>
      </c>
      <c r="AF209" s="40">
        <f t="shared" si="132"/>
        <v>-8.3225885970250602E-4</v>
      </c>
      <c r="AG209" s="40">
        <f t="shared" si="133"/>
        <v>1.002721518261751E-5</v>
      </c>
      <c r="AH209" s="40">
        <v>-8.222316445198885E-4</v>
      </c>
      <c r="AI209" s="40">
        <v>-8.222316445198885E-4</v>
      </c>
      <c r="AJ209" s="40">
        <v>-8.222316445198885E-4</v>
      </c>
      <c r="AK209" s="40">
        <f t="shared" si="134"/>
        <v>-8.222316445198885E-4</v>
      </c>
      <c r="AL209" s="40">
        <f t="shared" si="135"/>
        <v>0</v>
      </c>
      <c r="AM209" s="40">
        <v>-8.4228607488512353E-4</v>
      </c>
      <c r="AN209" s="40">
        <v>-8.4228607488512353E-4</v>
      </c>
      <c r="AO209" s="40">
        <v>-8.4228607488512353E-4</v>
      </c>
      <c r="AP209" s="40">
        <v>-8.6234050525035855E-4</v>
      </c>
      <c r="AQ209" s="40">
        <f t="shared" si="136"/>
        <v>-8.4729968247643228E-4</v>
      </c>
      <c r="AR209" s="40">
        <f t="shared" si="137"/>
        <v>8.6838230773597827E-6</v>
      </c>
      <c r="AS209" s="40">
        <v>-8.4228607488512353E-4</v>
      </c>
      <c r="AT209" s="40">
        <v>-8.4228607488512353E-4</v>
      </c>
      <c r="AU209" s="40">
        <f t="shared" si="138"/>
        <v>-8.4228607488512353E-4</v>
      </c>
      <c r="AV209" s="40">
        <f t="shared" si="139"/>
        <v>0</v>
      </c>
      <c r="AW209" s="44">
        <v>-4.0108860707732674E-4</v>
      </c>
      <c r="AX209" s="44">
        <v>-3.9306683493123273E-4</v>
      </c>
      <c r="AY209" s="44">
        <v>-3.8504506278513873E-4</v>
      </c>
      <c r="AZ209" s="44">
        <f t="shared" si="140"/>
        <v>-3.9306683493123273E-4</v>
      </c>
      <c r="BA209" s="44">
        <f t="shared" si="141"/>
        <v>6.5497495302670246E-6</v>
      </c>
      <c r="BB209" s="44">
        <v>-4.2114303744256176E-4</v>
      </c>
      <c r="BC209" s="44">
        <v>-4.2114303744256176E-4</v>
      </c>
      <c r="BD209" s="44">
        <f t="shared" si="142"/>
        <v>-4.2114303744256176E-4</v>
      </c>
      <c r="BE209" s="44">
        <f t="shared" si="143"/>
        <v>0</v>
      </c>
      <c r="BF209" s="40">
        <v>-1.6236639175986056E-3</v>
      </c>
      <c r="BG209" s="40">
        <v>-1.581951532898529E-3</v>
      </c>
      <c r="BH209" s="40">
        <v>-1.8073269305887152E-3</v>
      </c>
      <c r="BI209" s="40">
        <v>-1.5908369477983797E-3</v>
      </c>
      <c r="BJ209" s="40">
        <f t="shared" si="144"/>
        <v>-1.6509448322210574E-3</v>
      </c>
      <c r="BK209" s="40">
        <f t="shared" si="145"/>
        <v>9.1614193924423199E-5</v>
      </c>
      <c r="BL209" s="40">
        <v>-1.4326277787404251E-3</v>
      </c>
      <c r="BM209" s="40">
        <v>-1.4996285290180822E-3</v>
      </c>
      <c r="BN209" s="40">
        <v>-1.4939751882820929E-3</v>
      </c>
      <c r="BO209" s="40">
        <v>-1.4954836880178846E-3</v>
      </c>
      <c r="BP209" s="40">
        <f t="shared" si="146"/>
        <v>-1.4804287960146212E-3</v>
      </c>
      <c r="BQ209" s="40">
        <f t="shared" si="147"/>
        <v>2.7675447225592939E-5</v>
      </c>
      <c r="BR209" s="40">
        <v>-9.6655785489474511E-4</v>
      </c>
      <c r="BS209" s="40">
        <v>-9.3152731437839975E-4</v>
      </c>
      <c r="BT209" s="40">
        <v>-9.4810499729192088E-4</v>
      </c>
      <c r="BU209" s="40">
        <f t="shared" si="148"/>
        <v>-9.4873005552168854E-4</v>
      </c>
      <c r="BV209" s="40">
        <f t="shared" si="149"/>
        <v>1.4307986477483559E-5</v>
      </c>
      <c r="BW209" s="40">
        <v>-1.0343867587607747E-3</v>
      </c>
      <c r="BX209" s="40">
        <v>-1.0059081279223392E-3</v>
      </c>
      <c r="BY209" s="40">
        <v>-1.0211235153292364E-3</v>
      </c>
      <c r="BZ209" s="40">
        <v>-1.0260802849870743E-3</v>
      </c>
      <c r="CA209" s="40">
        <f t="shared" si="150"/>
        <v>-1.0218746717498561E-3</v>
      </c>
      <c r="CB209" s="40">
        <f t="shared" si="151"/>
        <v>1.0365016423456824E-5</v>
      </c>
      <c r="CC209" s="40">
        <v>-9.6318718749444088E-4</v>
      </c>
      <c r="CD209" s="40">
        <v>-9.5778631271059567E-4</v>
      </c>
      <c r="CE209" s="40">
        <f t="shared" si="152"/>
        <v>-9.6048675010251827E-4</v>
      </c>
      <c r="CF209" s="40">
        <f t="shared" si="153"/>
        <v>2.7004373919226055E-6</v>
      </c>
      <c r="CG209" s="44">
        <v>-4.8092433667079604E-4</v>
      </c>
      <c r="CH209" s="44">
        <v>-5.041588731273805E-4</v>
      </c>
      <c r="CI209" s="44">
        <v>-4.2389808049847488E-4</v>
      </c>
      <c r="CJ209" s="44">
        <f t="shared" si="154"/>
        <v>-4.6966043009888381E-4</v>
      </c>
      <c r="CK209" s="44">
        <f t="shared" si="155"/>
        <v>3.3720472533270971E-5</v>
      </c>
      <c r="CL209" s="44">
        <v>-5.5871991423828149E-4</v>
      </c>
      <c r="CM209" s="44">
        <v>-5.1139123593202385E-4</v>
      </c>
      <c r="CN209" s="44">
        <f t="shared" si="156"/>
        <v>-5.3505557508515267E-4</v>
      </c>
      <c r="CO209" s="44">
        <f t="shared" si="157"/>
        <v>2.3664339153128822E-5</v>
      </c>
      <c r="CP209" s="40">
        <v>-9.3780983058877609E-4</v>
      </c>
      <c r="CQ209" s="40">
        <v>-8.9154567274363217E-4</v>
      </c>
      <c r="CR209" s="40">
        <v>-9.2112104744046519E-4</v>
      </c>
      <c r="CS209" s="40">
        <f t="shared" si="158"/>
        <v>-9.1682551692429115E-4</v>
      </c>
      <c r="CT209" s="40">
        <f t="shared" si="159"/>
        <v>1.9129937481891829E-5</v>
      </c>
      <c r="CU209" s="40">
        <v>-9.3012295610606088E-4</v>
      </c>
      <c r="CV209" s="40">
        <v>-9.0372307579400513E-4</v>
      </c>
      <c r="CW209" s="40">
        <v>-9.147188470706169E-4</v>
      </c>
      <c r="CX209" s="40">
        <v>-9.197175504596089E-4</v>
      </c>
      <c r="CY209" s="40">
        <f t="shared" si="160"/>
        <v>-9.1707060735757295E-4</v>
      </c>
      <c r="CZ209" s="40">
        <f t="shared" si="161"/>
        <v>9.500756429428569E-6</v>
      </c>
      <c r="DA209" s="40">
        <v>-9.6318718749444088E-4</v>
      </c>
      <c r="DB209" s="40">
        <v>-9.5778631271059567E-4</v>
      </c>
      <c r="DC209" s="40">
        <f t="shared" si="162"/>
        <v>-9.6048675010251827E-4</v>
      </c>
      <c r="DD209" s="40">
        <f t="shared" si="163"/>
        <v>2.7004373919226055E-6</v>
      </c>
      <c r="DE209" s="44">
        <v>-4.8092433667079604E-4</v>
      </c>
      <c r="DF209" s="44">
        <v>-5.041588731273805E-4</v>
      </c>
      <c r="DG209" s="44">
        <v>-4.2389808049847488E-4</v>
      </c>
      <c r="DH209" s="44">
        <f t="shared" si="164"/>
        <v>-4.6966043009888381E-4</v>
      </c>
      <c r="DI209" s="44">
        <f t="shared" si="165"/>
        <v>3.3720472533270971E-5</v>
      </c>
      <c r="DJ209" s="43">
        <v>-5.5871991423828149E-4</v>
      </c>
      <c r="DK209" s="43">
        <v>-5.1139123593202385E-4</v>
      </c>
      <c r="DL209" s="43">
        <f t="shared" si="166"/>
        <v>-5.3505557508515267E-4</v>
      </c>
      <c r="DM209" s="43">
        <f t="shared" si="167"/>
        <v>2.3664339153128822E-5</v>
      </c>
    </row>
    <row r="210" spans="1:117" ht="14.85" customHeight="1" x14ac:dyDescent="0.25">
      <c r="A210" s="5" t="s">
        <v>691</v>
      </c>
      <c r="B210" s="5" t="s">
        <v>692</v>
      </c>
      <c r="C210" s="5" t="s">
        <v>5071</v>
      </c>
      <c r="D210" s="5" t="s">
        <v>693</v>
      </c>
      <c r="E210" s="5" t="s">
        <v>694</v>
      </c>
      <c r="G210" s="6" t="s">
        <v>3148</v>
      </c>
      <c r="H210" s="5">
        <v>1</v>
      </c>
      <c r="I210" s="5">
        <v>-1000</v>
      </c>
      <c r="J210" s="5">
        <v>1000</v>
      </c>
      <c r="K210" s="12" t="s">
        <v>3476</v>
      </c>
      <c r="L210" s="6" t="s">
        <v>3945</v>
      </c>
      <c r="M210" s="13"/>
      <c r="N210" s="40">
        <v>0</v>
      </c>
      <c r="O210" s="40">
        <v>0</v>
      </c>
      <c r="P210" s="40">
        <v>0</v>
      </c>
      <c r="Q210" s="40">
        <v>0</v>
      </c>
      <c r="R210" s="40">
        <f t="shared" si="126"/>
        <v>0</v>
      </c>
      <c r="S210" s="40">
        <f t="shared" si="127"/>
        <v>0</v>
      </c>
      <c r="T210" s="40">
        <v>0</v>
      </c>
      <c r="U210" s="40">
        <v>0</v>
      </c>
      <c r="V210" s="40">
        <v>0</v>
      </c>
      <c r="W210" s="40">
        <v>0</v>
      </c>
      <c r="X210" s="40">
        <f t="shared" si="128"/>
        <v>0</v>
      </c>
      <c r="Y210" s="40">
        <f t="shared" si="129"/>
        <v>0</v>
      </c>
      <c r="Z210" s="40">
        <v>0</v>
      </c>
      <c r="AA210" s="40">
        <v>0</v>
      </c>
      <c r="AB210" s="40">
        <f t="shared" si="130"/>
        <v>0</v>
      </c>
      <c r="AC210" s="40">
        <f t="shared" si="131"/>
        <v>0</v>
      </c>
      <c r="AD210" s="40">
        <v>0</v>
      </c>
      <c r="AE210" s="40">
        <v>0</v>
      </c>
      <c r="AF210" s="40">
        <f t="shared" si="132"/>
        <v>0</v>
      </c>
      <c r="AG210" s="40">
        <f t="shared" si="133"/>
        <v>0</v>
      </c>
      <c r="AH210" s="40">
        <v>0</v>
      </c>
      <c r="AI210" s="40">
        <v>0</v>
      </c>
      <c r="AJ210" s="40">
        <v>0</v>
      </c>
      <c r="AK210" s="40">
        <f t="shared" si="134"/>
        <v>0</v>
      </c>
      <c r="AL210" s="40">
        <f t="shared" si="135"/>
        <v>0</v>
      </c>
      <c r="AM210" s="40">
        <v>0</v>
      </c>
      <c r="AN210" s="40">
        <v>0</v>
      </c>
      <c r="AO210" s="40">
        <v>0</v>
      </c>
      <c r="AP210" s="40">
        <v>0</v>
      </c>
      <c r="AQ210" s="40">
        <f t="shared" si="136"/>
        <v>0</v>
      </c>
      <c r="AR210" s="40">
        <f t="shared" si="137"/>
        <v>0</v>
      </c>
      <c r="AS210" s="40">
        <v>0</v>
      </c>
      <c r="AT210" s="40">
        <v>0</v>
      </c>
      <c r="AU210" s="40">
        <f t="shared" si="138"/>
        <v>0</v>
      </c>
      <c r="AV210" s="40">
        <f t="shared" si="139"/>
        <v>0</v>
      </c>
      <c r="AW210" s="44">
        <v>0</v>
      </c>
      <c r="AX210" s="44">
        <v>0</v>
      </c>
      <c r="AY210" s="44">
        <v>0</v>
      </c>
      <c r="AZ210" s="44">
        <f t="shared" si="140"/>
        <v>0</v>
      </c>
      <c r="BA210" s="44">
        <f t="shared" si="141"/>
        <v>0</v>
      </c>
      <c r="BB210" s="44">
        <v>0</v>
      </c>
      <c r="BC210" s="44">
        <v>0</v>
      </c>
      <c r="BD210" s="44">
        <f t="shared" si="142"/>
        <v>0</v>
      </c>
      <c r="BE210" s="44">
        <f t="shared" si="143"/>
        <v>0</v>
      </c>
      <c r="BF210" s="40">
        <v>0</v>
      </c>
      <c r="BG210" s="40">
        <v>0</v>
      </c>
      <c r="BH210" s="40">
        <v>0</v>
      </c>
      <c r="BI210" s="40">
        <v>0</v>
      </c>
      <c r="BJ210" s="40">
        <f t="shared" si="144"/>
        <v>0</v>
      </c>
      <c r="BK210" s="40">
        <f t="shared" si="145"/>
        <v>0</v>
      </c>
      <c r="BL210" s="40">
        <v>0</v>
      </c>
      <c r="BM210" s="40">
        <v>0</v>
      </c>
      <c r="BN210" s="40">
        <v>0</v>
      </c>
      <c r="BO210" s="40">
        <v>0</v>
      </c>
      <c r="BP210" s="40">
        <f t="shared" si="146"/>
        <v>0</v>
      </c>
      <c r="BQ210" s="40">
        <f t="shared" si="147"/>
        <v>0</v>
      </c>
      <c r="BR210" s="40">
        <v>0</v>
      </c>
      <c r="BS210" s="40">
        <v>0</v>
      </c>
      <c r="BT210" s="40">
        <v>0</v>
      </c>
      <c r="BU210" s="40">
        <f t="shared" si="148"/>
        <v>0</v>
      </c>
      <c r="BV210" s="40">
        <f t="shared" si="149"/>
        <v>0</v>
      </c>
      <c r="BW210" s="40">
        <v>0</v>
      </c>
      <c r="BX210" s="40">
        <v>0</v>
      </c>
      <c r="BY210" s="40">
        <v>0</v>
      </c>
      <c r="BZ210" s="40">
        <v>0</v>
      </c>
      <c r="CA210" s="40">
        <f t="shared" si="150"/>
        <v>0</v>
      </c>
      <c r="CB210" s="40">
        <f t="shared" si="151"/>
        <v>0</v>
      </c>
      <c r="CC210" s="40">
        <v>0</v>
      </c>
      <c r="CD210" s="40">
        <v>0</v>
      </c>
      <c r="CE210" s="40">
        <f t="shared" si="152"/>
        <v>0</v>
      </c>
      <c r="CF210" s="40">
        <f t="shared" si="153"/>
        <v>0</v>
      </c>
      <c r="CG210" s="44">
        <v>0</v>
      </c>
      <c r="CH210" s="44">
        <v>0</v>
      </c>
      <c r="CI210" s="44">
        <v>0</v>
      </c>
      <c r="CJ210" s="44">
        <f t="shared" si="154"/>
        <v>0</v>
      </c>
      <c r="CK210" s="44">
        <f t="shared" si="155"/>
        <v>0</v>
      </c>
      <c r="CL210" s="44">
        <v>0</v>
      </c>
      <c r="CM210" s="44">
        <v>0</v>
      </c>
      <c r="CN210" s="44">
        <f t="shared" si="156"/>
        <v>0</v>
      </c>
      <c r="CO210" s="44">
        <f t="shared" si="157"/>
        <v>0</v>
      </c>
      <c r="CP210" s="40">
        <v>0</v>
      </c>
      <c r="CQ210" s="40">
        <v>0</v>
      </c>
      <c r="CR210" s="40">
        <v>0</v>
      </c>
      <c r="CS210" s="40">
        <f t="shared" si="158"/>
        <v>0</v>
      </c>
      <c r="CT210" s="40">
        <f t="shared" si="159"/>
        <v>0</v>
      </c>
      <c r="CU210" s="40">
        <v>0</v>
      </c>
      <c r="CV210" s="40">
        <v>0</v>
      </c>
      <c r="CW210" s="40">
        <v>0</v>
      </c>
      <c r="CX210" s="40">
        <v>0</v>
      </c>
      <c r="CY210" s="40">
        <f t="shared" si="160"/>
        <v>0</v>
      </c>
      <c r="CZ210" s="40">
        <f t="shared" si="161"/>
        <v>0</v>
      </c>
      <c r="DA210" s="40">
        <v>0</v>
      </c>
      <c r="DB210" s="40">
        <v>0</v>
      </c>
      <c r="DC210" s="40">
        <f t="shared" si="162"/>
        <v>0</v>
      </c>
      <c r="DD210" s="40">
        <f t="shared" si="163"/>
        <v>0</v>
      </c>
      <c r="DE210" s="44">
        <v>0</v>
      </c>
      <c r="DF210" s="44">
        <v>0</v>
      </c>
      <c r="DG210" s="44">
        <v>0</v>
      </c>
      <c r="DH210" s="44">
        <f t="shared" si="164"/>
        <v>0</v>
      </c>
      <c r="DI210" s="44">
        <f t="shared" si="165"/>
        <v>0</v>
      </c>
      <c r="DJ210" s="43">
        <v>0</v>
      </c>
      <c r="DK210" s="43">
        <v>0</v>
      </c>
      <c r="DL210" s="43">
        <f t="shared" si="166"/>
        <v>0</v>
      </c>
      <c r="DM210" s="43">
        <f t="shared" si="167"/>
        <v>0</v>
      </c>
    </row>
    <row r="211" spans="1:117" ht="14.85" customHeight="1" x14ac:dyDescent="0.25">
      <c r="A211" s="5" t="s">
        <v>695</v>
      </c>
      <c r="B211" s="5" t="s">
        <v>696</v>
      </c>
      <c r="C211" s="5" t="s">
        <v>5072</v>
      </c>
      <c r="D211" s="5" t="s">
        <v>697</v>
      </c>
      <c r="E211" s="5" t="s">
        <v>698</v>
      </c>
      <c r="G211" s="11" t="s">
        <v>3269</v>
      </c>
      <c r="H211" s="5">
        <v>0</v>
      </c>
      <c r="I211" s="5">
        <v>0</v>
      </c>
      <c r="J211" s="5">
        <v>1000</v>
      </c>
      <c r="L211" s="6" t="s">
        <v>3946</v>
      </c>
      <c r="M211" s="13"/>
      <c r="N211" s="40">
        <v>0</v>
      </c>
      <c r="O211" s="40">
        <v>0</v>
      </c>
      <c r="P211" s="40">
        <v>0</v>
      </c>
      <c r="Q211" s="40">
        <v>0</v>
      </c>
      <c r="R211" s="40">
        <f t="shared" si="126"/>
        <v>0</v>
      </c>
      <c r="S211" s="40">
        <f t="shared" si="127"/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f t="shared" si="128"/>
        <v>0</v>
      </c>
      <c r="Y211" s="40">
        <f t="shared" si="129"/>
        <v>0</v>
      </c>
      <c r="Z211" s="40">
        <v>0</v>
      </c>
      <c r="AA211" s="40">
        <v>0</v>
      </c>
      <c r="AB211" s="40">
        <f t="shared" si="130"/>
        <v>0</v>
      </c>
      <c r="AC211" s="40">
        <f t="shared" si="131"/>
        <v>0</v>
      </c>
      <c r="AD211" s="40">
        <v>0</v>
      </c>
      <c r="AE211" s="40">
        <v>0</v>
      </c>
      <c r="AF211" s="40">
        <f t="shared" si="132"/>
        <v>0</v>
      </c>
      <c r="AG211" s="40">
        <f t="shared" si="133"/>
        <v>0</v>
      </c>
      <c r="AH211" s="40">
        <v>0</v>
      </c>
      <c r="AI211" s="40">
        <v>0</v>
      </c>
      <c r="AJ211" s="40">
        <v>0</v>
      </c>
      <c r="AK211" s="40">
        <f t="shared" si="134"/>
        <v>0</v>
      </c>
      <c r="AL211" s="40">
        <f t="shared" si="135"/>
        <v>0</v>
      </c>
      <c r="AM211" s="40">
        <v>0</v>
      </c>
      <c r="AN211" s="40">
        <v>0</v>
      </c>
      <c r="AO211" s="40">
        <v>0</v>
      </c>
      <c r="AP211" s="40">
        <v>0</v>
      </c>
      <c r="AQ211" s="40">
        <f t="shared" si="136"/>
        <v>0</v>
      </c>
      <c r="AR211" s="40">
        <f t="shared" si="137"/>
        <v>0</v>
      </c>
      <c r="AS211" s="40">
        <v>0</v>
      </c>
      <c r="AT211" s="40">
        <v>0</v>
      </c>
      <c r="AU211" s="40">
        <f t="shared" si="138"/>
        <v>0</v>
      </c>
      <c r="AV211" s="40">
        <f t="shared" si="139"/>
        <v>0</v>
      </c>
      <c r="AW211" s="44">
        <v>0</v>
      </c>
      <c r="AX211" s="44">
        <v>0</v>
      </c>
      <c r="AY211" s="44">
        <v>0</v>
      </c>
      <c r="AZ211" s="44">
        <f t="shared" si="140"/>
        <v>0</v>
      </c>
      <c r="BA211" s="44">
        <f t="shared" si="141"/>
        <v>0</v>
      </c>
      <c r="BB211" s="44">
        <v>0</v>
      </c>
      <c r="BC211" s="44">
        <v>0</v>
      </c>
      <c r="BD211" s="44">
        <f t="shared" si="142"/>
        <v>0</v>
      </c>
      <c r="BE211" s="44">
        <f t="shared" si="143"/>
        <v>0</v>
      </c>
      <c r="BF211" s="40">
        <v>0</v>
      </c>
      <c r="BG211" s="40">
        <v>0</v>
      </c>
      <c r="BH211" s="40">
        <v>0</v>
      </c>
      <c r="BI211" s="40">
        <v>0</v>
      </c>
      <c r="BJ211" s="40">
        <f t="shared" si="144"/>
        <v>0</v>
      </c>
      <c r="BK211" s="40">
        <f t="shared" si="145"/>
        <v>0</v>
      </c>
      <c r="BL211" s="40">
        <v>0</v>
      </c>
      <c r="BM211" s="40">
        <v>0</v>
      </c>
      <c r="BN211" s="40">
        <v>0</v>
      </c>
      <c r="BO211" s="40">
        <v>0</v>
      </c>
      <c r="BP211" s="40">
        <f t="shared" si="146"/>
        <v>0</v>
      </c>
      <c r="BQ211" s="40">
        <f t="shared" si="147"/>
        <v>0</v>
      </c>
      <c r="BR211" s="40">
        <v>0</v>
      </c>
      <c r="BS211" s="40">
        <v>0</v>
      </c>
      <c r="BT211" s="40">
        <v>0</v>
      </c>
      <c r="BU211" s="40">
        <f t="shared" si="148"/>
        <v>0</v>
      </c>
      <c r="BV211" s="40">
        <f t="shared" si="149"/>
        <v>0</v>
      </c>
      <c r="BW211" s="40">
        <v>0</v>
      </c>
      <c r="BX211" s="40">
        <v>0</v>
      </c>
      <c r="BY211" s="40">
        <v>0</v>
      </c>
      <c r="BZ211" s="40">
        <v>0</v>
      </c>
      <c r="CA211" s="40">
        <f t="shared" si="150"/>
        <v>0</v>
      </c>
      <c r="CB211" s="40">
        <f t="shared" si="151"/>
        <v>0</v>
      </c>
      <c r="CC211" s="40">
        <v>0</v>
      </c>
      <c r="CD211" s="40">
        <v>0</v>
      </c>
      <c r="CE211" s="40">
        <f t="shared" si="152"/>
        <v>0</v>
      </c>
      <c r="CF211" s="40">
        <f t="shared" si="153"/>
        <v>0</v>
      </c>
      <c r="CG211" s="44">
        <v>0</v>
      </c>
      <c r="CH211" s="44">
        <v>0</v>
      </c>
      <c r="CI211" s="44">
        <v>0</v>
      </c>
      <c r="CJ211" s="44">
        <f t="shared" si="154"/>
        <v>0</v>
      </c>
      <c r="CK211" s="44">
        <f t="shared" si="155"/>
        <v>0</v>
      </c>
      <c r="CL211" s="44">
        <v>0</v>
      </c>
      <c r="CM211" s="44">
        <v>0</v>
      </c>
      <c r="CN211" s="44">
        <f t="shared" si="156"/>
        <v>0</v>
      </c>
      <c r="CO211" s="44">
        <f t="shared" si="157"/>
        <v>0</v>
      </c>
      <c r="CP211" s="40">
        <v>0</v>
      </c>
      <c r="CQ211" s="40">
        <v>0</v>
      </c>
      <c r="CR211" s="40">
        <v>0</v>
      </c>
      <c r="CS211" s="40">
        <f t="shared" si="158"/>
        <v>0</v>
      </c>
      <c r="CT211" s="40">
        <f t="shared" si="159"/>
        <v>0</v>
      </c>
      <c r="CU211" s="40">
        <v>0</v>
      </c>
      <c r="CV211" s="40">
        <v>0</v>
      </c>
      <c r="CW211" s="40">
        <v>0</v>
      </c>
      <c r="CX211" s="40">
        <v>0</v>
      </c>
      <c r="CY211" s="40">
        <f t="shared" si="160"/>
        <v>0</v>
      </c>
      <c r="CZ211" s="40">
        <f t="shared" si="161"/>
        <v>0</v>
      </c>
      <c r="DA211" s="40">
        <v>0</v>
      </c>
      <c r="DB211" s="40">
        <v>0</v>
      </c>
      <c r="DC211" s="40">
        <f t="shared" si="162"/>
        <v>0</v>
      </c>
      <c r="DD211" s="40">
        <f t="shared" si="163"/>
        <v>0</v>
      </c>
      <c r="DE211" s="44">
        <v>0</v>
      </c>
      <c r="DF211" s="44">
        <v>0</v>
      </c>
      <c r="DG211" s="44">
        <v>0</v>
      </c>
      <c r="DH211" s="44">
        <f t="shared" si="164"/>
        <v>0</v>
      </c>
      <c r="DI211" s="44">
        <f t="shared" si="165"/>
        <v>0</v>
      </c>
      <c r="DJ211" s="43">
        <v>0</v>
      </c>
      <c r="DK211" s="43">
        <v>0</v>
      </c>
      <c r="DL211" s="43">
        <f t="shared" si="166"/>
        <v>0</v>
      </c>
      <c r="DM211" s="43">
        <f t="shared" si="167"/>
        <v>0</v>
      </c>
    </row>
    <row r="212" spans="1:117" ht="14.85" customHeight="1" x14ac:dyDescent="0.25">
      <c r="A212" s="5" t="s">
        <v>699</v>
      </c>
      <c r="B212" s="5" t="s">
        <v>700</v>
      </c>
      <c r="C212" s="5" t="s">
        <v>5073</v>
      </c>
      <c r="D212" s="5" t="s">
        <v>29</v>
      </c>
      <c r="E212" s="5" t="s">
        <v>30</v>
      </c>
      <c r="G212" s="11" t="s">
        <v>3246</v>
      </c>
      <c r="H212" s="5">
        <v>0</v>
      </c>
      <c r="I212" s="5">
        <v>0</v>
      </c>
      <c r="J212" s="5">
        <v>1000</v>
      </c>
      <c r="K212" s="12" t="s">
        <v>3125</v>
      </c>
      <c r="L212" s="6" t="s">
        <v>3947</v>
      </c>
      <c r="M212" s="13"/>
      <c r="N212" s="40">
        <v>0</v>
      </c>
      <c r="O212" s="40">
        <v>0</v>
      </c>
      <c r="P212" s="40">
        <v>0</v>
      </c>
      <c r="Q212" s="40">
        <v>0</v>
      </c>
      <c r="R212" s="40">
        <f t="shared" si="126"/>
        <v>0</v>
      </c>
      <c r="S212" s="40">
        <f t="shared" si="127"/>
        <v>0</v>
      </c>
      <c r="T212" s="40">
        <v>0</v>
      </c>
      <c r="U212" s="40">
        <v>0</v>
      </c>
      <c r="V212" s="40">
        <v>0</v>
      </c>
      <c r="W212" s="40">
        <v>0</v>
      </c>
      <c r="X212" s="40">
        <f t="shared" si="128"/>
        <v>0</v>
      </c>
      <c r="Y212" s="40">
        <f t="shared" si="129"/>
        <v>0</v>
      </c>
      <c r="Z212" s="40">
        <v>0</v>
      </c>
      <c r="AA212" s="40">
        <v>0</v>
      </c>
      <c r="AB212" s="40">
        <f t="shared" si="130"/>
        <v>0</v>
      </c>
      <c r="AC212" s="40">
        <f t="shared" si="131"/>
        <v>0</v>
      </c>
      <c r="AD212" s="40">
        <v>0</v>
      </c>
      <c r="AE212" s="40">
        <v>0</v>
      </c>
      <c r="AF212" s="40">
        <f t="shared" si="132"/>
        <v>0</v>
      </c>
      <c r="AG212" s="40">
        <f t="shared" si="133"/>
        <v>0</v>
      </c>
      <c r="AH212" s="40">
        <v>0</v>
      </c>
      <c r="AI212" s="40">
        <v>0</v>
      </c>
      <c r="AJ212" s="40">
        <v>0</v>
      </c>
      <c r="AK212" s="40">
        <f t="shared" si="134"/>
        <v>0</v>
      </c>
      <c r="AL212" s="40">
        <f t="shared" si="135"/>
        <v>0</v>
      </c>
      <c r="AM212" s="40">
        <v>0</v>
      </c>
      <c r="AN212" s="40">
        <v>0</v>
      </c>
      <c r="AO212" s="40">
        <v>0</v>
      </c>
      <c r="AP212" s="40">
        <v>0</v>
      </c>
      <c r="AQ212" s="40">
        <f t="shared" si="136"/>
        <v>0</v>
      </c>
      <c r="AR212" s="40">
        <f t="shared" si="137"/>
        <v>0</v>
      </c>
      <c r="AS212" s="40">
        <v>0</v>
      </c>
      <c r="AT212" s="40">
        <v>0</v>
      </c>
      <c r="AU212" s="40">
        <f t="shared" si="138"/>
        <v>0</v>
      </c>
      <c r="AV212" s="40">
        <f t="shared" si="139"/>
        <v>0</v>
      </c>
      <c r="AW212" s="44">
        <v>0</v>
      </c>
      <c r="AX212" s="44">
        <v>0</v>
      </c>
      <c r="AY212" s="44">
        <v>0</v>
      </c>
      <c r="AZ212" s="44">
        <f t="shared" si="140"/>
        <v>0</v>
      </c>
      <c r="BA212" s="44">
        <f t="shared" si="141"/>
        <v>0</v>
      </c>
      <c r="BB212" s="44">
        <v>0</v>
      </c>
      <c r="BC212" s="44">
        <v>0</v>
      </c>
      <c r="BD212" s="44">
        <f t="shared" si="142"/>
        <v>0</v>
      </c>
      <c r="BE212" s="44">
        <f t="shared" si="143"/>
        <v>0</v>
      </c>
      <c r="BF212" s="40">
        <v>0</v>
      </c>
      <c r="BG212" s="40">
        <v>0</v>
      </c>
      <c r="BH212" s="40">
        <v>0</v>
      </c>
      <c r="BI212" s="40">
        <v>0</v>
      </c>
      <c r="BJ212" s="40">
        <f t="shared" si="144"/>
        <v>0</v>
      </c>
      <c r="BK212" s="40">
        <f t="shared" si="145"/>
        <v>0</v>
      </c>
      <c r="BL212" s="40">
        <v>0</v>
      </c>
      <c r="BM212" s="40">
        <v>0</v>
      </c>
      <c r="BN212" s="40">
        <v>0</v>
      </c>
      <c r="BO212" s="40">
        <v>0</v>
      </c>
      <c r="BP212" s="40">
        <f t="shared" si="146"/>
        <v>0</v>
      </c>
      <c r="BQ212" s="40">
        <f t="shared" si="147"/>
        <v>0</v>
      </c>
      <c r="BR212" s="40">
        <v>0</v>
      </c>
      <c r="BS212" s="40">
        <v>0</v>
      </c>
      <c r="BT212" s="40">
        <v>0</v>
      </c>
      <c r="BU212" s="40">
        <f t="shared" si="148"/>
        <v>0</v>
      </c>
      <c r="BV212" s="40">
        <f t="shared" si="149"/>
        <v>0</v>
      </c>
      <c r="BW212" s="40">
        <v>0</v>
      </c>
      <c r="BX212" s="40">
        <v>0</v>
      </c>
      <c r="BY212" s="40">
        <v>0</v>
      </c>
      <c r="BZ212" s="40">
        <v>0</v>
      </c>
      <c r="CA212" s="40">
        <f t="shared" si="150"/>
        <v>0</v>
      </c>
      <c r="CB212" s="40">
        <f t="shared" si="151"/>
        <v>0</v>
      </c>
      <c r="CC212" s="40">
        <v>0</v>
      </c>
      <c r="CD212" s="40">
        <v>0</v>
      </c>
      <c r="CE212" s="40">
        <f t="shared" si="152"/>
        <v>0</v>
      </c>
      <c r="CF212" s="40">
        <f t="shared" si="153"/>
        <v>0</v>
      </c>
      <c r="CG212" s="44">
        <v>0</v>
      </c>
      <c r="CH212" s="44">
        <v>0</v>
      </c>
      <c r="CI212" s="44">
        <v>0</v>
      </c>
      <c r="CJ212" s="44">
        <f t="shared" si="154"/>
        <v>0</v>
      </c>
      <c r="CK212" s="44">
        <f t="shared" si="155"/>
        <v>0</v>
      </c>
      <c r="CL212" s="44">
        <v>0</v>
      </c>
      <c r="CM212" s="44">
        <v>0</v>
      </c>
      <c r="CN212" s="44">
        <f t="shared" si="156"/>
        <v>0</v>
      </c>
      <c r="CO212" s="44">
        <f t="shared" si="157"/>
        <v>0</v>
      </c>
      <c r="CP212" s="40">
        <v>0</v>
      </c>
      <c r="CQ212" s="40">
        <v>0</v>
      </c>
      <c r="CR212" s="40">
        <v>0</v>
      </c>
      <c r="CS212" s="40">
        <f t="shared" si="158"/>
        <v>0</v>
      </c>
      <c r="CT212" s="40">
        <f t="shared" si="159"/>
        <v>0</v>
      </c>
      <c r="CU212" s="40">
        <v>0</v>
      </c>
      <c r="CV212" s="40">
        <v>0</v>
      </c>
      <c r="CW212" s="40">
        <v>0</v>
      </c>
      <c r="CX212" s="40">
        <v>0</v>
      </c>
      <c r="CY212" s="40">
        <f t="shared" si="160"/>
        <v>0</v>
      </c>
      <c r="CZ212" s="40">
        <f t="shared" si="161"/>
        <v>0</v>
      </c>
      <c r="DA212" s="40">
        <v>0</v>
      </c>
      <c r="DB212" s="40">
        <v>0</v>
      </c>
      <c r="DC212" s="40">
        <f t="shared" si="162"/>
        <v>0</v>
      </c>
      <c r="DD212" s="40">
        <f t="shared" si="163"/>
        <v>0</v>
      </c>
      <c r="DE212" s="44">
        <v>0</v>
      </c>
      <c r="DF212" s="44">
        <v>0</v>
      </c>
      <c r="DG212" s="44">
        <v>0</v>
      </c>
      <c r="DH212" s="44">
        <f t="shared" si="164"/>
        <v>0</v>
      </c>
      <c r="DI212" s="44">
        <f t="shared" si="165"/>
        <v>0</v>
      </c>
      <c r="DJ212" s="43">
        <v>0</v>
      </c>
      <c r="DK212" s="43">
        <v>0</v>
      </c>
      <c r="DL212" s="43">
        <f t="shared" si="166"/>
        <v>0</v>
      </c>
      <c r="DM212" s="43">
        <f t="shared" si="167"/>
        <v>0</v>
      </c>
    </row>
    <row r="213" spans="1:117" ht="14.85" customHeight="1" x14ac:dyDescent="0.25">
      <c r="A213" s="5" t="s">
        <v>701</v>
      </c>
      <c r="B213" s="5" t="s">
        <v>702</v>
      </c>
      <c r="C213" s="5" t="s">
        <v>5074</v>
      </c>
      <c r="D213" s="5" t="s">
        <v>703</v>
      </c>
      <c r="E213" s="5" t="s">
        <v>704</v>
      </c>
      <c r="G213" s="11" t="s">
        <v>3164</v>
      </c>
      <c r="H213" s="5">
        <v>0</v>
      </c>
      <c r="I213" s="5">
        <v>0</v>
      </c>
      <c r="J213" s="5">
        <v>1000</v>
      </c>
      <c r="K213" s="12" t="s">
        <v>2875</v>
      </c>
      <c r="L213" s="6" t="s">
        <v>3948</v>
      </c>
      <c r="M213" s="13"/>
      <c r="N213" s="40">
        <v>9.3156919999999989E-4</v>
      </c>
      <c r="O213" s="40">
        <v>9.3156919999999989E-4</v>
      </c>
      <c r="P213" s="40">
        <v>9.3156919999999989E-4</v>
      </c>
      <c r="Q213" s="40">
        <v>9.5429040000000003E-4</v>
      </c>
      <c r="R213" s="40">
        <f t="shared" si="126"/>
        <v>9.3724949999999998E-4</v>
      </c>
      <c r="S213" s="40">
        <f t="shared" si="127"/>
        <v>9.838568202233553E-6</v>
      </c>
      <c r="T213" s="40">
        <v>9.5429040000000003E-4</v>
      </c>
      <c r="U213" s="40">
        <v>9.5429040000000003E-4</v>
      </c>
      <c r="V213" s="40">
        <v>9.3156919999999989E-4</v>
      </c>
      <c r="W213" s="40">
        <v>9.5429040000000003E-4</v>
      </c>
      <c r="X213" s="40">
        <f t="shared" si="128"/>
        <v>9.4861010000000005E-4</v>
      </c>
      <c r="Y213" s="40">
        <f t="shared" si="129"/>
        <v>9.838568202233553E-6</v>
      </c>
      <c r="Z213" s="40">
        <v>9.3156919999999989E-4</v>
      </c>
      <c r="AA213" s="40">
        <v>9.5429040000000003E-4</v>
      </c>
      <c r="AB213" s="40">
        <f t="shared" si="130"/>
        <v>9.4292979999999996E-4</v>
      </c>
      <c r="AC213" s="40">
        <f t="shared" si="131"/>
        <v>1.1360600000000069E-5</v>
      </c>
      <c r="AD213" s="40">
        <v>9.5429040000000003E-4</v>
      </c>
      <c r="AE213" s="40">
        <v>9.3156919999999989E-4</v>
      </c>
      <c r="AF213" s="40">
        <f t="shared" si="132"/>
        <v>9.4292979999999996E-4</v>
      </c>
      <c r="AG213" s="40">
        <f t="shared" si="133"/>
        <v>1.1360600000000069E-5</v>
      </c>
      <c r="AH213" s="40">
        <v>9.3156919999999989E-4</v>
      </c>
      <c r="AI213" s="40">
        <v>9.3156919999999989E-4</v>
      </c>
      <c r="AJ213" s="40">
        <v>9.3156919999999989E-4</v>
      </c>
      <c r="AK213" s="40">
        <f t="shared" si="134"/>
        <v>9.3156919999999989E-4</v>
      </c>
      <c r="AL213" s="40">
        <f t="shared" si="135"/>
        <v>0</v>
      </c>
      <c r="AM213" s="40">
        <v>9.5429040000000003E-4</v>
      </c>
      <c r="AN213" s="40">
        <v>9.5429040000000003E-4</v>
      </c>
      <c r="AO213" s="40">
        <v>9.5429040000000003E-4</v>
      </c>
      <c r="AP213" s="40">
        <v>9.7701159999999984E-4</v>
      </c>
      <c r="AQ213" s="40">
        <f t="shared" si="136"/>
        <v>9.599706999999999E-4</v>
      </c>
      <c r="AR213" s="40">
        <f t="shared" si="137"/>
        <v>9.8385682022334124E-6</v>
      </c>
      <c r="AS213" s="40">
        <v>9.5429040000000003E-4</v>
      </c>
      <c r="AT213" s="40">
        <v>9.5429040000000003E-4</v>
      </c>
      <c r="AU213" s="40">
        <f t="shared" si="138"/>
        <v>9.5429040000000003E-4</v>
      </c>
      <c r="AV213" s="40">
        <f t="shared" si="139"/>
        <v>0</v>
      </c>
      <c r="AW213" s="44">
        <v>4.5442399999999993E-4</v>
      </c>
      <c r="AX213" s="44">
        <v>4.4533551999999992E-4</v>
      </c>
      <c r="AY213" s="44">
        <v>4.3624703999999996E-4</v>
      </c>
      <c r="AZ213" s="44">
        <f t="shared" si="140"/>
        <v>4.4533551999999992E-4</v>
      </c>
      <c r="BA213" s="44">
        <f t="shared" si="141"/>
        <v>7.4207128458300066E-6</v>
      </c>
      <c r="BB213" s="44">
        <v>4.7714520000000001E-4</v>
      </c>
      <c r="BC213" s="44">
        <v>4.7714520000000001E-4</v>
      </c>
      <c r="BD213" s="44">
        <f t="shared" si="142"/>
        <v>4.7714520000000001E-4</v>
      </c>
      <c r="BE213" s="44">
        <f t="shared" si="143"/>
        <v>0</v>
      </c>
      <c r="BF213" s="40">
        <v>1.8395731992309834E-3</v>
      </c>
      <c r="BG213" s="40">
        <v>1.7923140441184085E-3</v>
      </c>
      <c r="BH213" s="40">
        <v>2.0476590922652986E-3</v>
      </c>
      <c r="BI213" s="40">
        <v>1.8023810110726767E-3</v>
      </c>
      <c r="BJ213" s="40">
        <f t="shared" si="144"/>
        <v>1.8704818366718418E-3</v>
      </c>
      <c r="BK213" s="40">
        <f t="shared" si="145"/>
        <v>1.0379673647090743E-4</v>
      </c>
      <c r="BL213" s="40">
        <v>1.6231337271605838E-3</v>
      </c>
      <c r="BM213" s="40">
        <v>1.6990440083553095E-3</v>
      </c>
      <c r="BN213" s="40">
        <v>1.6926389056915495E-3</v>
      </c>
      <c r="BO213" s="40">
        <v>1.6943480004874948E-3</v>
      </c>
      <c r="BP213" s="40">
        <f t="shared" si="146"/>
        <v>1.6772911604237344E-3</v>
      </c>
      <c r="BQ213" s="40">
        <f t="shared" si="147"/>
        <v>3.1355633658695556E-5</v>
      </c>
      <c r="BR213" s="40">
        <v>1.0950874168495813E-3</v>
      </c>
      <c r="BS213" s="40">
        <v>1.0553986346713881E-3</v>
      </c>
      <c r="BT213" s="40">
        <v>1.0741807613223616E-3</v>
      </c>
      <c r="BU213" s="40">
        <f t="shared" si="148"/>
        <v>1.0748889376144437E-3</v>
      </c>
      <c r="BV213" s="40">
        <f t="shared" si="149"/>
        <v>1.6210613661888688E-5</v>
      </c>
      <c r="BW213" s="40">
        <v>1.171935976610137E-3</v>
      </c>
      <c r="BX213" s="40">
        <v>1.1396703548069817E-3</v>
      </c>
      <c r="BY213" s="40">
        <v>1.1569090324523453E-3</v>
      </c>
      <c r="BZ213" s="40">
        <v>1.1625249363380306E-3</v>
      </c>
      <c r="CA213" s="40">
        <f t="shared" si="150"/>
        <v>1.1577600750518737E-3</v>
      </c>
      <c r="CB213" s="40">
        <f t="shared" si="151"/>
        <v>1.1743320868801924E-5</v>
      </c>
      <c r="CC213" s="40">
        <v>1.0912685295589321E-3</v>
      </c>
      <c r="CD213" s="40">
        <v>1.085149464972996E-3</v>
      </c>
      <c r="CE213" s="40">
        <f t="shared" si="152"/>
        <v>1.0882089972659641E-3</v>
      </c>
      <c r="CF213" s="40">
        <f t="shared" si="153"/>
        <v>3.059532292968084E-6</v>
      </c>
      <c r="CG213" s="44">
        <v>5.4487601225203621E-4</v>
      </c>
      <c r="CH213" s="44">
        <v>5.7120019797240649E-4</v>
      </c>
      <c r="CI213" s="44">
        <v>4.8026659933813535E-4</v>
      </c>
      <c r="CJ213" s="44">
        <f t="shared" si="154"/>
        <v>5.3211426985419268E-4</v>
      </c>
      <c r="CK213" s="44">
        <f t="shared" si="155"/>
        <v>3.8204505771931899E-5</v>
      </c>
      <c r="CL213" s="44">
        <v>6.3301657995088693E-4</v>
      </c>
      <c r="CM213" s="44">
        <v>5.7939429572243125E-4</v>
      </c>
      <c r="CN213" s="44">
        <f t="shared" si="156"/>
        <v>6.0620543783665914E-4</v>
      </c>
      <c r="CO213" s="44">
        <f t="shared" si="157"/>
        <v>2.6811142114227841E-5</v>
      </c>
      <c r="CP213" s="40">
        <v>1.0625165785025307E-3</v>
      </c>
      <c r="CQ213" s="40">
        <v>1.0101003709957119E-3</v>
      </c>
      <c r="CR213" s="40">
        <v>1.0436085779930507E-3</v>
      </c>
      <c r="CS213" s="40">
        <f t="shared" si="158"/>
        <v>1.0387418424970976E-3</v>
      </c>
      <c r="CT213" s="40">
        <f t="shared" si="159"/>
        <v>2.1673771216844076E-5</v>
      </c>
      <c r="CU213" s="40">
        <v>1.0538075296694185E-3</v>
      </c>
      <c r="CV213" s="40">
        <v>1.0238970834091777E-3</v>
      </c>
      <c r="CW213" s="40">
        <v>1.0363550348259753E-3</v>
      </c>
      <c r="CX213" s="40">
        <v>1.0420184487602096E-3</v>
      </c>
      <c r="CY213" s="40">
        <f t="shared" si="160"/>
        <v>1.0390195241661952E-3</v>
      </c>
      <c r="CZ213" s="40">
        <f t="shared" si="161"/>
        <v>1.0764134584089828E-5</v>
      </c>
      <c r="DA213" s="40">
        <v>1.0912685295589321E-3</v>
      </c>
      <c r="DB213" s="40">
        <v>1.085149464972996E-3</v>
      </c>
      <c r="DC213" s="40">
        <f t="shared" si="162"/>
        <v>1.0882089972659641E-3</v>
      </c>
      <c r="DD213" s="40">
        <f t="shared" si="163"/>
        <v>3.059532292968084E-6</v>
      </c>
      <c r="DE213" s="44">
        <v>5.4487601225203621E-4</v>
      </c>
      <c r="DF213" s="44">
        <v>5.7120019797240649E-4</v>
      </c>
      <c r="DG213" s="44">
        <v>4.8026659933813535E-4</v>
      </c>
      <c r="DH213" s="44">
        <f t="shared" si="164"/>
        <v>5.3211426985419268E-4</v>
      </c>
      <c r="DI213" s="44">
        <f t="shared" si="165"/>
        <v>3.8204505771931899E-5</v>
      </c>
      <c r="DJ213" s="43">
        <v>6.3301657995088693E-4</v>
      </c>
      <c r="DK213" s="43">
        <v>5.7939429572243125E-4</v>
      </c>
      <c r="DL213" s="43">
        <f t="shared" si="166"/>
        <v>6.0620543783665914E-4</v>
      </c>
      <c r="DM213" s="43">
        <f t="shared" si="167"/>
        <v>2.6811142114227841E-5</v>
      </c>
    </row>
    <row r="214" spans="1:117" ht="14.85" customHeight="1" x14ac:dyDescent="0.25">
      <c r="A214" s="5" t="s">
        <v>705</v>
      </c>
      <c r="B214" s="5" t="s">
        <v>706</v>
      </c>
      <c r="C214" s="5" t="s">
        <v>5075</v>
      </c>
      <c r="D214" s="5" t="s">
        <v>707</v>
      </c>
      <c r="E214" s="5" t="s">
        <v>708</v>
      </c>
      <c r="G214" s="11" t="s">
        <v>3215</v>
      </c>
      <c r="H214" s="5">
        <v>0</v>
      </c>
      <c r="I214" s="5">
        <v>0</v>
      </c>
      <c r="J214" s="5">
        <v>1000</v>
      </c>
      <c r="K214" s="12" t="s">
        <v>3477</v>
      </c>
      <c r="L214" s="6" t="s">
        <v>3949</v>
      </c>
      <c r="M214" s="13"/>
      <c r="N214" s="40">
        <v>0</v>
      </c>
      <c r="O214" s="40">
        <v>0</v>
      </c>
      <c r="P214" s="40">
        <v>0</v>
      </c>
      <c r="Q214" s="40">
        <v>0</v>
      </c>
      <c r="R214" s="40">
        <f t="shared" si="126"/>
        <v>0</v>
      </c>
      <c r="S214" s="40">
        <f t="shared" si="127"/>
        <v>0</v>
      </c>
      <c r="T214" s="40">
        <v>0</v>
      </c>
      <c r="U214" s="40">
        <v>0</v>
      </c>
      <c r="V214" s="40">
        <v>0</v>
      </c>
      <c r="W214" s="40">
        <v>0</v>
      </c>
      <c r="X214" s="40">
        <f t="shared" si="128"/>
        <v>0</v>
      </c>
      <c r="Y214" s="40">
        <f t="shared" si="129"/>
        <v>0</v>
      </c>
      <c r="Z214" s="40">
        <v>0</v>
      </c>
      <c r="AA214" s="40">
        <v>0</v>
      </c>
      <c r="AB214" s="40">
        <f t="shared" si="130"/>
        <v>0</v>
      </c>
      <c r="AC214" s="40">
        <f t="shared" si="131"/>
        <v>0</v>
      </c>
      <c r="AD214" s="40">
        <v>0</v>
      </c>
      <c r="AE214" s="40">
        <v>0</v>
      </c>
      <c r="AF214" s="40">
        <f t="shared" si="132"/>
        <v>0</v>
      </c>
      <c r="AG214" s="40">
        <f t="shared" si="133"/>
        <v>0</v>
      </c>
      <c r="AH214" s="40">
        <v>0</v>
      </c>
      <c r="AI214" s="40">
        <v>0</v>
      </c>
      <c r="AJ214" s="40">
        <v>0</v>
      </c>
      <c r="AK214" s="40">
        <f t="shared" si="134"/>
        <v>0</v>
      </c>
      <c r="AL214" s="40">
        <f t="shared" si="135"/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f t="shared" si="136"/>
        <v>0</v>
      </c>
      <c r="AR214" s="40">
        <f t="shared" si="137"/>
        <v>0</v>
      </c>
      <c r="AS214" s="40">
        <v>0</v>
      </c>
      <c r="AT214" s="40">
        <v>0</v>
      </c>
      <c r="AU214" s="40">
        <f t="shared" si="138"/>
        <v>0</v>
      </c>
      <c r="AV214" s="40">
        <f t="shared" si="139"/>
        <v>0</v>
      </c>
      <c r="AW214" s="44">
        <v>0</v>
      </c>
      <c r="AX214" s="44">
        <v>0</v>
      </c>
      <c r="AY214" s="44">
        <v>0</v>
      </c>
      <c r="AZ214" s="44">
        <f t="shared" si="140"/>
        <v>0</v>
      </c>
      <c r="BA214" s="44">
        <f t="shared" si="141"/>
        <v>0</v>
      </c>
      <c r="BB214" s="44">
        <v>0</v>
      </c>
      <c r="BC214" s="44">
        <v>0</v>
      </c>
      <c r="BD214" s="44">
        <f t="shared" si="142"/>
        <v>0</v>
      </c>
      <c r="BE214" s="44">
        <f t="shared" si="143"/>
        <v>0</v>
      </c>
      <c r="BF214" s="40">
        <v>0</v>
      </c>
      <c r="BG214" s="40">
        <v>0</v>
      </c>
      <c r="BH214" s="40">
        <v>0</v>
      </c>
      <c r="BI214" s="40">
        <v>0</v>
      </c>
      <c r="BJ214" s="40">
        <f t="shared" si="144"/>
        <v>0</v>
      </c>
      <c r="BK214" s="40">
        <f t="shared" si="145"/>
        <v>0</v>
      </c>
      <c r="BL214" s="40">
        <v>0</v>
      </c>
      <c r="BM214" s="40">
        <v>0</v>
      </c>
      <c r="BN214" s="40">
        <v>0</v>
      </c>
      <c r="BO214" s="40">
        <v>0</v>
      </c>
      <c r="BP214" s="40">
        <f t="shared" si="146"/>
        <v>0</v>
      </c>
      <c r="BQ214" s="40">
        <f t="shared" si="147"/>
        <v>0</v>
      </c>
      <c r="BR214" s="40">
        <v>0</v>
      </c>
      <c r="BS214" s="40">
        <v>0</v>
      </c>
      <c r="BT214" s="40">
        <v>0</v>
      </c>
      <c r="BU214" s="40">
        <f t="shared" si="148"/>
        <v>0</v>
      </c>
      <c r="BV214" s="40">
        <f t="shared" si="149"/>
        <v>0</v>
      </c>
      <c r="BW214" s="40">
        <v>0</v>
      </c>
      <c r="BX214" s="40">
        <v>0</v>
      </c>
      <c r="BY214" s="40">
        <v>0</v>
      </c>
      <c r="BZ214" s="40">
        <v>0</v>
      </c>
      <c r="CA214" s="40">
        <f t="shared" si="150"/>
        <v>0</v>
      </c>
      <c r="CB214" s="40">
        <f t="shared" si="151"/>
        <v>0</v>
      </c>
      <c r="CC214" s="40">
        <v>0</v>
      </c>
      <c r="CD214" s="40">
        <v>0</v>
      </c>
      <c r="CE214" s="40">
        <f t="shared" si="152"/>
        <v>0</v>
      </c>
      <c r="CF214" s="40">
        <f t="shared" si="153"/>
        <v>0</v>
      </c>
      <c r="CG214" s="44">
        <v>0</v>
      </c>
      <c r="CH214" s="44">
        <v>0</v>
      </c>
      <c r="CI214" s="44">
        <v>0</v>
      </c>
      <c r="CJ214" s="44">
        <f t="shared" si="154"/>
        <v>0</v>
      </c>
      <c r="CK214" s="44">
        <f t="shared" si="155"/>
        <v>0</v>
      </c>
      <c r="CL214" s="44">
        <v>0</v>
      </c>
      <c r="CM214" s="44">
        <v>0</v>
      </c>
      <c r="CN214" s="44">
        <f t="shared" si="156"/>
        <v>0</v>
      </c>
      <c r="CO214" s="44">
        <f t="shared" si="157"/>
        <v>0</v>
      </c>
      <c r="CP214" s="40">
        <v>0</v>
      </c>
      <c r="CQ214" s="40">
        <v>0</v>
      </c>
      <c r="CR214" s="40">
        <v>0</v>
      </c>
      <c r="CS214" s="40">
        <f t="shared" si="158"/>
        <v>0</v>
      </c>
      <c r="CT214" s="40">
        <f t="shared" si="159"/>
        <v>0</v>
      </c>
      <c r="CU214" s="40">
        <v>0</v>
      </c>
      <c r="CV214" s="40">
        <v>0</v>
      </c>
      <c r="CW214" s="40">
        <v>0</v>
      </c>
      <c r="CX214" s="40">
        <v>0</v>
      </c>
      <c r="CY214" s="40">
        <f t="shared" si="160"/>
        <v>0</v>
      </c>
      <c r="CZ214" s="40">
        <f t="shared" si="161"/>
        <v>0</v>
      </c>
      <c r="DA214" s="40">
        <v>0</v>
      </c>
      <c r="DB214" s="40">
        <v>0</v>
      </c>
      <c r="DC214" s="40">
        <f t="shared" si="162"/>
        <v>0</v>
      </c>
      <c r="DD214" s="40">
        <f t="shared" si="163"/>
        <v>0</v>
      </c>
      <c r="DE214" s="44">
        <v>0</v>
      </c>
      <c r="DF214" s="44">
        <v>0</v>
      </c>
      <c r="DG214" s="44">
        <v>0</v>
      </c>
      <c r="DH214" s="44">
        <f t="shared" si="164"/>
        <v>0</v>
      </c>
      <c r="DI214" s="44">
        <f t="shared" si="165"/>
        <v>0</v>
      </c>
      <c r="DJ214" s="43">
        <v>0</v>
      </c>
      <c r="DK214" s="43">
        <v>0</v>
      </c>
      <c r="DL214" s="43">
        <f t="shared" si="166"/>
        <v>0</v>
      </c>
      <c r="DM214" s="43">
        <f t="shared" si="167"/>
        <v>0</v>
      </c>
    </row>
    <row r="215" spans="1:117" ht="14.85" customHeight="1" x14ac:dyDescent="0.25">
      <c r="A215" s="5" t="s">
        <v>709</v>
      </c>
      <c r="B215" s="5" t="s">
        <v>710</v>
      </c>
      <c r="C215" s="5" t="s">
        <v>5076</v>
      </c>
      <c r="D215" s="5" t="s">
        <v>711</v>
      </c>
      <c r="E215" s="5" t="s">
        <v>712</v>
      </c>
      <c r="G215" s="11" t="s">
        <v>3257</v>
      </c>
      <c r="H215" s="5">
        <v>1</v>
      </c>
      <c r="I215" s="5">
        <v>-1000</v>
      </c>
      <c r="J215" s="5">
        <v>1000</v>
      </c>
      <c r="K215" s="12" t="s">
        <v>3478</v>
      </c>
      <c r="L215" s="6" t="s">
        <v>3950</v>
      </c>
      <c r="M215" s="13"/>
      <c r="N215" s="40">
        <v>0</v>
      </c>
      <c r="O215" s="40">
        <v>0</v>
      </c>
      <c r="P215" s="40">
        <v>0</v>
      </c>
      <c r="Q215" s="40">
        <v>0</v>
      </c>
      <c r="R215" s="40">
        <f t="shared" si="126"/>
        <v>0</v>
      </c>
      <c r="S215" s="40">
        <f t="shared" si="127"/>
        <v>0</v>
      </c>
      <c r="T215" s="40">
        <v>0</v>
      </c>
      <c r="U215" s="40">
        <v>0</v>
      </c>
      <c r="V215" s="40">
        <v>0</v>
      </c>
      <c r="W215" s="40">
        <v>0</v>
      </c>
      <c r="X215" s="40">
        <f t="shared" si="128"/>
        <v>0</v>
      </c>
      <c r="Y215" s="40">
        <f t="shared" si="129"/>
        <v>0</v>
      </c>
      <c r="Z215" s="40">
        <v>0</v>
      </c>
      <c r="AA215" s="40">
        <v>0</v>
      </c>
      <c r="AB215" s="40">
        <f t="shared" si="130"/>
        <v>0</v>
      </c>
      <c r="AC215" s="40">
        <f t="shared" si="131"/>
        <v>0</v>
      </c>
      <c r="AD215" s="40">
        <v>0</v>
      </c>
      <c r="AE215" s="40">
        <v>0</v>
      </c>
      <c r="AF215" s="40">
        <f t="shared" si="132"/>
        <v>0</v>
      </c>
      <c r="AG215" s="40">
        <f t="shared" si="133"/>
        <v>0</v>
      </c>
      <c r="AH215" s="40">
        <v>0</v>
      </c>
      <c r="AI215" s="40">
        <v>0</v>
      </c>
      <c r="AJ215" s="40">
        <v>0</v>
      </c>
      <c r="AK215" s="40">
        <f t="shared" si="134"/>
        <v>0</v>
      </c>
      <c r="AL215" s="40">
        <f t="shared" si="135"/>
        <v>0</v>
      </c>
      <c r="AM215" s="40">
        <v>0</v>
      </c>
      <c r="AN215" s="40">
        <v>0</v>
      </c>
      <c r="AO215" s="40">
        <v>0</v>
      </c>
      <c r="AP215" s="40">
        <v>0</v>
      </c>
      <c r="AQ215" s="40">
        <f t="shared" si="136"/>
        <v>0</v>
      </c>
      <c r="AR215" s="40">
        <f t="shared" si="137"/>
        <v>0</v>
      </c>
      <c r="AS215" s="40">
        <v>0</v>
      </c>
      <c r="AT215" s="40">
        <v>0</v>
      </c>
      <c r="AU215" s="40">
        <f t="shared" si="138"/>
        <v>0</v>
      </c>
      <c r="AV215" s="40">
        <f t="shared" si="139"/>
        <v>0</v>
      </c>
      <c r="AW215" s="44">
        <v>0</v>
      </c>
      <c r="AX215" s="44">
        <v>0</v>
      </c>
      <c r="AY215" s="44">
        <v>0</v>
      </c>
      <c r="AZ215" s="44">
        <f t="shared" si="140"/>
        <v>0</v>
      </c>
      <c r="BA215" s="44">
        <f t="shared" si="141"/>
        <v>0</v>
      </c>
      <c r="BB215" s="44">
        <v>0</v>
      </c>
      <c r="BC215" s="44">
        <v>0</v>
      </c>
      <c r="BD215" s="44">
        <f t="shared" si="142"/>
        <v>0</v>
      </c>
      <c r="BE215" s="44">
        <f t="shared" si="143"/>
        <v>0</v>
      </c>
      <c r="BF215" s="40">
        <v>0</v>
      </c>
      <c r="BG215" s="40">
        <v>0</v>
      </c>
      <c r="BH215" s="40">
        <v>0</v>
      </c>
      <c r="BI215" s="40">
        <v>0</v>
      </c>
      <c r="BJ215" s="40">
        <f t="shared" si="144"/>
        <v>0</v>
      </c>
      <c r="BK215" s="40">
        <f t="shared" si="145"/>
        <v>0</v>
      </c>
      <c r="BL215" s="40">
        <v>0</v>
      </c>
      <c r="BM215" s="40">
        <v>0</v>
      </c>
      <c r="BN215" s="40">
        <v>0</v>
      </c>
      <c r="BO215" s="40">
        <v>0</v>
      </c>
      <c r="BP215" s="40">
        <f t="shared" si="146"/>
        <v>0</v>
      </c>
      <c r="BQ215" s="40">
        <f t="shared" si="147"/>
        <v>0</v>
      </c>
      <c r="BR215" s="40">
        <v>0</v>
      </c>
      <c r="BS215" s="40">
        <v>0</v>
      </c>
      <c r="BT215" s="40">
        <v>0</v>
      </c>
      <c r="BU215" s="40">
        <f t="shared" si="148"/>
        <v>0</v>
      </c>
      <c r="BV215" s="40">
        <f t="shared" si="149"/>
        <v>0</v>
      </c>
      <c r="BW215" s="40">
        <v>0</v>
      </c>
      <c r="BX215" s="40">
        <v>0</v>
      </c>
      <c r="BY215" s="40">
        <v>0</v>
      </c>
      <c r="BZ215" s="40">
        <v>0</v>
      </c>
      <c r="CA215" s="40">
        <f t="shared" si="150"/>
        <v>0</v>
      </c>
      <c r="CB215" s="40">
        <f t="shared" si="151"/>
        <v>0</v>
      </c>
      <c r="CC215" s="40">
        <v>0</v>
      </c>
      <c r="CD215" s="40">
        <v>0</v>
      </c>
      <c r="CE215" s="40">
        <f t="shared" si="152"/>
        <v>0</v>
      </c>
      <c r="CF215" s="40">
        <f t="shared" si="153"/>
        <v>0</v>
      </c>
      <c r="CG215" s="44">
        <v>0</v>
      </c>
      <c r="CH215" s="44">
        <v>0</v>
      </c>
      <c r="CI215" s="44">
        <v>0</v>
      </c>
      <c r="CJ215" s="44">
        <f t="shared" si="154"/>
        <v>0</v>
      </c>
      <c r="CK215" s="44">
        <f t="shared" si="155"/>
        <v>0</v>
      </c>
      <c r="CL215" s="44">
        <v>0</v>
      </c>
      <c r="CM215" s="44">
        <v>0</v>
      </c>
      <c r="CN215" s="44">
        <f t="shared" si="156"/>
        <v>0</v>
      </c>
      <c r="CO215" s="44">
        <f t="shared" si="157"/>
        <v>0</v>
      </c>
      <c r="CP215" s="40">
        <v>0</v>
      </c>
      <c r="CQ215" s="40">
        <v>0</v>
      </c>
      <c r="CR215" s="40">
        <v>0</v>
      </c>
      <c r="CS215" s="40">
        <f t="shared" si="158"/>
        <v>0</v>
      </c>
      <c r="CT215" s="40">
        <f t="shared" si="159"/>
        <v>0</v>
      </c>
      <c r="CU215" s="40">
        <v>0</v>
      </c>
      <c r="CV215" s="40">
        <v>0</v>
      </c>
      <c r="CW215" s="40">
        <v>0</v>
      </c>
      <c r="CX215" s="40">
        <v>0</v>
      </c>
      <c r="CY215" s="40">
        <f t="shared" si="160"/>
        <v>0</v>
      </c>
      <c r="CZ215" s="40">
        <f t="shared" si="161"/>
        <v>0</v>
      </c>
      <c r="DA215" s="40">
        <v>0</v>
      </c>
      <c r="DB215" s="40">
        <v>0</v>
      </c>
      <c r="DC215" s="40">
        <f t="shared" si="162"/>
        <v>0</v>
      </c>
      <c r="DD215" s="40">
        <f t="shared" si="163"/>
        <v>0</v>
      </c>
      <c r="DE215" s="44">
        <v>0</v>
      </c>
      <c r="DF215" s="44">
        <v>0</v>
      </c>
      <c r="DG215" s="44">
        <v>0</v>
      </c>
      <c r="DH215" s="44">
        <f t="shared" si="164"/>
        <v>0</v>
      </c>
      <c r="DI215" s="44">
        <f t="shared" si="165"/>
        <v>0</v>
      </c>
      <c r="DJ215" s="43">
        <v>0</v>
      </c>
      <c r="DK215" s="43">
        <v>0</v>
      </c>
      <c r="DL215" s="43">
        <f t="shared" si="166"/>
        <v>0</v>
      </c>
      <c r="DM215" s="43">
        <f t="shared" si="167"/>
        <v>0</v>
      </c>
    </row>
    <row r="216" spans="1:117" ht="14.85" customHeight="1" x14ac:dyDescent="0.25">
      <c r="A216" s="5" t="s">
        <v>713</v>
      </c>
      <c r="B216" s="5" t="s">
        <v>714</v>
      </c>
      <c r="C216" s="5" t="s">
        <v>5077</v>
      </c>
      <c r="D216" s="5" t="s">
        <v>715</v>
      </c>
      <c r="E216" s="5" t="s">
        <v>716</v>
      </c>
      <c r="G216" s="11" t="s">
        <v>3372</v>
      </c>
      <c r="H216" s="5">
        <v>1</v>
      </c>
      <c r="I216" s="5">
        <v>-1000</v>
      </c>
      <c r="J216" s="5">
        <v>1000</v>
      </c>
      <c r="L216" s="6" t="s">
        <v>3951</v>
      </c>
      <c r="M216" s="13"/>
      <c r="N216" s="40">
        <v>0</v>
      </c>
      <c r="O216" s="40">
        <v>0</v>
      </c>
      <c r="P216" s="40">
        <v>0</v>
      </c>
      <c r="Q216" s="40">
        <v>0</v>
      </c>
      <c r="R216" s="40">
        <f t="shared" si="126"/>
        <v>0</v>
      </c>
      <c r="S216" s="40">
        <f t="shared" si="127"/>
        <v>0</v>
      </c>
      <c r="T216" s="40">
        <v>0</v>
      </c>
      <c r="U216" s="40">
        <v>0</v>
      </c>
      <c r="V216" s="40">
        <v>0</v>
      </c>
      <c r="W216" s="40">
        <v>0</v>
      </c>
      <c r="X216" s="40">
        <f t="shared" si="128"/>
        <v>0</v>
      </c>
      <c r="Y216" s="40">
        <f t="shared" si="129"/>
        <v>0</v>
      </c>
      <c r="Z216" s="40">
        <v>0</v>
      </c>
      <c r="AA216" s="40">
        <v>0</v>
      </c>
      <c r="AB216" s="40">
        <f t="shared" si="130"/>
        <v>0</v>
      </c>
      <c r="AC216" s="40">
        <f t="shared" si="131"/>
        <v>0</v>
      </c>
      <c r="AD216" s="40">
        <v>0</v>
      </c>
      <c r="AE216" s="40">
        <v>0</v>
      </c>
      <c r="AF216" s="40">
        <f t="shared" si="132"/>
        <v>0</v>
      </c>
      <c r="AG216" s="40">
        <f t="shared" si="133"/>
        <v>0</v>
      </c>
      <c r="AH216" s="40">
        <v>0</v>
      </c>
      <c r="AI216" s="40">
        <v>0</v>
      </c>
      <c r="AJ216" s="40">
        <v>0</v>
      </c>
      <c r="AK216" s="40">
        <f t="shared" si="134"/>
        <v>0</v>
      </c>
      <c r="AL216" s="40">
        <f t="shared" si="135"/>
        <v>0</v>
      </c>
      <c r="AM216" s="40">
        <v>0</v>
      </c>
      <c r="AN216" s="40">
        <v>0</v>
      </c>
      <c r="AO216" s="40">
        <v>0</v>
      </c>
      <c r="AP216" s="40">
        <v>0</v>
      </c>
      <c r="AQ216" s="40">
        <f t="shared" si="136"/>
        <v>0</v>
      </c>
      <c r="AR216" s="40">
        <f t="shared" si="137"/>
        <v>0</v>
      </c>
      <c r="AS216" s="40">
        <v>0</v>
      </c>
      <c r="AT216" s="40">
        <v>0</v>
      </c>
      <c r="AU216" s="40">
        <f t="shared" si="138"/>
        <v>0</v>
      </c>
      <c r="AV216" s="40">
        <f t="shared" si="139"/>
        <v>0</v>
      </c>
      <c r="AW216" s="44">
        <v>0</v>
      </c>
      <c r="AX216" s="44">
        <v>0</v>
      </c>
      <c r="AY216" s="44">
        <v>0</v>
      </c>
      <c r="AZ216" s="44">
        <f t="shared" si="140"/>
        <v>0</v>
      </c>
      <c r="BA216" s="44">
        <f t="shared" si="141"/>
        <v>0</v>
      </c>
      <c r="BB216" s="44">
        <v>0</v>
      </c>
      <c r="BC216" s="44">
        <v>0</v>
      </c>
      <c r="BD216" s="44">
        <f t="shared" si="142"/>
        <v>0</v>
      </c>
      <c r="BE216" s="44">
        <f t="shared" si="143"/>
        <v>0</v>
      </c>
      <c r="BF216" s="40">
        <v>0</v>
      </c>
      <c r="BG216" s="40">
        <v>0</v>
      </c>
      <c r="BH216" s="40">
        <v>0</v>
      </c>
      <c r="BI216" s="40">
        <v>0</v>
      </c>
      <c r="BJ216" s="40">
        <f t="shared" si="144"/>
        <v>0</v>
      </c>
      <c r="BK216" s="40">
        <f t="shared" si="145"/>
        <v>0</v>
      </c>
      <c r="BL216" s="40">
        <v>0</v>
      </c>
      <c r="BM216" s="40">
        <v>0</v>
      </c>
      <c r="BN216" s="40">
        <v>0</v>
      </c>
      <c r="BO216" s="40">
        <v>0</v>
      </c>
      <c r="BP216" s="40">
        <f t="shared" si="146"/>
        <v>0</v>
      </c>
      <c r="BQ216" s="40">
        <f t="shared" si="147"/>
        <v>0</v>
      </c>
      <c r="BR216" s="40">
        <v>0</v>
      </c>
      <c r="BS216" s="40">
        <v>0</v>
      </c>
      <c r="BT216" s="40">
        <v>0</v>
      </c>
      <c r="BU216" s="40">
        <f t="shared" si="148"/>
        <v>0</v>
      </c>
      <c r="BV216" s="40">
        <f t="shared" si="149"/>
        <v>0</v>
      </c>
      <c r="BW216" s="40">
        <v>0</v>
      </c>
      <c r="BX216" s="40">
        <v>0</v>
      </c>
      <c r="BY216" s="40">
        <v>0</v>
      </c>
      <c r="BZ216" s="40">
        <v>0</v>
      </c>
      <c r="CA216" s="40">
        <f t="shared" si="150"/>
        <v>0</v>
      </c>
      <c r="CB216" s="40">
        <f t="shared" si="151"/>
        <v>0</v>
      </c>
      <c r="CC216" s="40">
        <v>0</v>
      </c>
      <c r="CD216" s="40">
        <v>0</v>
      </c>
      <c r="CE216" s="40">
        <f t="shared" si="152"/>
        <v>0</v>
      </c>
      <c r="CF216" s="40">
        <f t="shared" si="153"/>
        <v>0</v>
      </c>
      <c r="CG216" s="44">
        <v>0</v>
      </c>
      <c r="CH216" s="44">
        <v>0</v>
      </c>
      <c r="CI216" s="44">
        <v>0</v>
      </c>
      <c r="CJ216" s="44">
        <f t="shared" si="154"/>
        <v>0</v>
      </c>
      <c r="CK216" s="44">
        <f t="shared" si="155"/>
        <v>0</v>
      </c>
      <c r="CL216" s="44">
        <v>0</v>
      </c>
      <c r="CM216" s="44">
        <v>0</v>
      </c>
      <c r="CN216" s="44">
        <f t="shared" si="156"/>
        <v>0</v>
      </c>
      <c r="CO216" s="44">
        <f t="shared" si="157"/>
        <v>0</v>
      </c>
      <c r="CP216" s="40">
        <v>0</v>
      </c>
      <c r="CQ216" s="40">
        <v>0</v>
      </c>
      <c r="CR216" s="40">
        <v>0</v>
      </c>
      <c r="CS216" s="40">
        <f t="shared" si="158"/>
        <v>0</v>
      </c>
      <c r="CT216" s="40">
        <f t="shared" si="159"/>
        <v>0</v>
      </c>
      <c r="CU216" s="40">
        <v>0</v>
      </c>
      <c r="CV216" s="40">
        <v>0</v>
      </c>
      <c r="CW216" s="40">
        <v>0</v>
      </c>
      <c r="CX216" s="40">
        <v>0</v>
      </c>
      <c r="CY216" s="40">
        <f t="shared" si="160"/>
        <v>0</v>
      </c>
      <c r="CZ216" s="40">
        <f t="shared" si="161"/>
        <v>0</v>
      </c>
      <c r="DA216" s="40">
        <v>0</v>
      </c>
      <c r="DB216" s="40">
        <v>0</v>
      </c>
      <c r="DC216" s="40">
        <f t="shared" si="162"/>
        <v>0</v>
      </c>
      <c r="DD216" s="40">
        <f t="shared" si="163"/>
        <v>0</v>
      </c>
      <c r="DE216" s="44">
        <v>0</v>
      </c>
      <c r="DF216" s="44">
        <v>0</v>
      </c>
      <c r="DG216" s="44">
        <v>0</v>
      </c>
      <c r="DH216" s="44">
        <f t="shared" si="164"/>
        <v>0</v>
      </c>
      <c r="DI216" s="44">
        <f t="shared" si="165"/>
        <v>0</v>
      </c>
      <c r="DJ216" s="43">
        <v>0</v>
      </c>
      <c r="DK216" s="43">
        <v>0</v>
      </c>
      <c r="DL216" s="43">
        <f t="shared" si="166"/>
        <v>0</v>
      </c>
      <c r="DM216" s="43">
        <f t="shared" si="167"/>
        <v>0</v>
      </c>
    </row>
    <row r="217" spans="1:117" ht="14.85" customHeight="1" x14ac:dyDescent="0.25">
      <c r="A217" s="5" t="s">
        <v>717</v>
      </c>
      <c r="B217" s="5" t="s">
        <v>718</v>
      </c>
      <c r="C217" s="5" t="s">
        <v>5078</v>
      </c>
      <c r="D217" s="5" t="s">
        <v>719</v>
      </c>
      <c r="E217" s="5" t="s">
        <v>353</v>
      </c>
      <c r="G217" s="11" t="s">
        <v>3373</v>
      </c>
      <c r="H217" s="5">
        <v>1</v>
      </c>
      <c r="I217" s="5">
        <v>-1000</v>
      </c>
      <c r="J217" s="5">
        <v>1000</v>
      </c>
      <c r="L217" s="6" t="s">
        <v>3952</v>
      </c>
      <c r="M217" s="13"/>
      <c r="N217" s="40">
        <v>0</v>
      </c>
      <c r="O217" s="40">
        <v>0</v>
      </c>
      <c r="P217" s="40">
        <v>0</v>
      </c>
      <c r="Q217" s="40">
        <v>0</v>
      </c>
      <c r="R217" s="40">
        <f t="shared" si="126"/>
        <v>0</v>
      </c>
      <c r="S217" s="40">
        <f t="shared" si="127"/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f t="shared" si="128"/>
        <v>0</v>
      </c>
      <c r="Y217" s="40">
        <f t="shared" si="129"/>
        <v>0</v>
      </c>
      <c r="Z217" s="40">
        <v>0</v>
      </c>
      <c r="AA217" s="40">
        <v>0</v>
      </c>
      <c r="AB217" s="40">
        <f t="shared" si="130"/>
        <v>0</v>
      </c>
      <c r="AC217" s="40">
        <f t="shared" si="131"/>
        <v>0</v>
      </c>
      <c r="AD217" s="40">
        <v>0</v>
      </c>
      <c r="AE217" s="40">
        <v>0</v>
      </c>
      <c r="AF217" s="40">
        <f t="shared" si="132"/>
        <v>0</v>
      </c>
      <c r="AG217" s="40">
        <f t="shared" si="133"/>
        <v>0</v>
      </c>
      <c r="AH217" s="40">
        <v>0</v>
      </c>
      <c r="AI217" s="40">
        <v>0</v>
      </c>
      <c r="AJ217" s="40">
        <v>0</v>
      </c>
      <c r="AK217" s="40">
        <f t="shared" si="134"/>
        <v>0</v>
      </c>
      <c r="AL217" s="40">
        <f t="shared" si="135"/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f t="shared" si="136"/>
        <v>0</v>
      </c>
      <c r="AR217" s="40">
        <f t="shared" si="137"/>
        <v>0</v>
      </c>
      <c r="AS217" s="40">
        <v>0</v>
      </c>
      <c r="AT217" s="40">
        <v>0</v>
      </c>
      <c r="AU217" s="40">
        <f t="shared" si="138"/>
        <v>0</v>
      </c>
      <c r="AV217" s="40">
        <f t="shared" si="139"/>
        <v>0</v>
      </c>
      <c r="AW217" s="44">
        <v>0</v>
      </c>
      <c r="AX217" s="44">
        <v>0</v>
      </c>
      <c r="AY217" s="44">
        <v>0</v>
      </c>
      <c r="AZ217" s="44">
        <f t="shared" si="140"/>
        <v>0</v>
      </c>
      <c r="BA217" s="44">
        <f t="shared" si="141"/>
        <v>0</v>
      </c>
      <c r="BB217" s="44">
        <v>0</v>
      </c>
      <c r="BC217" s="44">
        <v>0</v>
      </c>
      <c r="BD217" s="44">
        <f t="shared" si="142"/>
        <v>0</v>
      </c>
      <c r="BE217" s="44">
        <f t="shared" si="143"/>
        <v>0</v>
      </c>
      <c r="BF217" s="40">
        <v>0</v>
      </c>
      <c r="BG217" s="40">
        <v>0</v>
      </c>
      <c r="BH217" s="40">
        <v>0</v>
      </c>
      <c r="BI217" s="40">
        <v>0</v>
      </c>
      <c r="BJ217" s="40">
        <f t="shared" si="144"/>
        <v>0</v>
      </c>
      <c r="BK217" s="40">
        <f t="shared" si="145"/>
        <v>0</v>
      </c>
      <c r="BL217" s="40">
        <v>0</v>
      </c>
      <c r="BM217" s="40">
        <v>0</v>
      </c>
      <c r="BN217" s="40">
        <v>0</v>
      </c>
      <c r="BO217" s="40">
        <v>0</v>
      </c>
      <c r="BP217" s="40">
        <f t="shared" si="146"/>
        <v>0</v>
      </c>
      <c r="BQ217" s="40">
        <f t="shared" si="147"/>
        <v>0</v>
      </c>
      <c r="BR217" s="40">
        <v>0</v>
      </c>
      <c r="BS217" s="40">
        <v>0</v>
      </c>
      <c r="BT217" s="40">
        <v>0</v>
      </c>
      <c r="BU217" s="40">
        <f t="shared" si="148"/>
        <v>0</v>
      </c>
      <c r="BV217" s="40">
        <f t="shared" si="149"/>
        <v>0</v>
      </c>
      <c r="BW217" s="40">
        <v>0</v>
      </c>
      <c r="BX217" s="40">
        <v>0</v>
      </c>
      <c r="BY217" s="40">
        <v>0</v>
      </c>
      <c r="BZ217" s="40">
        <v>0</v>
      </c>
      <c r="CA217" s="40">
        <f t="shared" si="150"/>
        <v>0</v>
      </c>
      <c r="CB217" s="40">
        <f t="shared" si="151"/>
        <v>0</v>
      </c>
      <c r="CC217" s="40">
        <v>0</v>
      </c>
      <c r="CD217" s="40">
        <v>0</v>
      </c>
      <c r="CE217" s="40">
        <f t="shared" si="152"/>
        <v>0</v>
      </c>
      <c r="CF217" s="40">
        <f t="shared" si="153"/>
        <v>0</v>
      </c>
      <c r="CG217" s="44">
        <v>0</v>
      </c>
      <c r="CH217" s="44">
        <v>0</v>
      </c>
      <c r="CI217" s="44">
        <v>0</v>
      </c>
      <c r="CJ217" s="44">
        <f t="shared" si="154"/>
        <v>0</v>
      </c>
      <c r="CK217" s="44">
        <f t="shared" si="155"/>
        <v>0</v>
      </c>
      <c r="CL217" s="44">
        <v>0</v>
      </c>
      <c r="CM217" s="44">
        <v>0</v>
      </c>
      <c r="CN217" s="44">
        <f t="shared" si="156"/>
        <v>0</v>
      </c>
      <c r="CO217" s="44">
        <f t="shared" si="157"/>
        <v>0</v>
      </c>
      <c r="CP217" s="40">
        <v>0</v>
      </c>
      <c r="CQ217" s="40">
        <v>0</v>
      </c>
      <c r="CR217" s="40">
        <v>0</v>
      </c>
      <c r="CS217" s="40">
        <f t="shared" si="158"/>
        <v>0</v>
      </c>
      <c r="CT217" s="40">
        <f t="shared" si="159"/>
        <v>0</v>
      </c>
      <c r="CU217" s="40">
        <v>0</v>
      </c>
      <c r="CV217" s="40">
        <v>0</v>
      </c>
      <c r="CW217" s="40">
        <v>0</v>
      </c>
      <c r="CX217" s="40">
        <v>0</v>
      </c>
      <c r="CY217" s="40">
        <f t="shared" si="160"/>
        <v>0</v>
      </c>
      <c r="CZ217" s="40">
        <f t="shared" si="161"/>
        <v>0</v>
      </c>
      <c r="DA217" s="40">
        <v>0</v>
      </c>
      <c r="DB217" s="40">
        <v>0</v>
      </c>
      <c r="DC217" s="40">
        <f t="shared" si="162"/>
        <v>0</v>
      </c>
      <c r="DD217" s="40">
        <f t="shared" si="163"/>
        <v>0</v>
      </c>
      <c r="DE217" s="44">
        <v>0</v>
      </c>
      <c r="DF217" s="44">
        <v>0</v>
      </c>
      <c r="DG217" s="44">
        <v>0</v>
      </c>
      <c r="DH217" s="44">
        <f t="shared" si="164"/>
        <v>0</v>
      </c>
      <c r="DI217" s="44">
        <f t="shared" si="165"/>
        <v>0</v>
      </c>
      <c r="DJ217" s="43">
        <v>0</v>
      </c>
      <c r="DK217" s="43">
        <v>0</v>
      </c>
      <c r="DL217" s="43">
        <f t="shared" si="166"/>
        <v>0</v>
      </c>
      <c r="DM217" s="43">
        <f t="shared" si="167"/>
        <v>0</v>
      </c>
    </row>
    <row r="218" spans="1:117" ht="14.85" customHeight="1" x14ac:dyDescent="0.25">
      <c r="A218" s="5" t="s">
        <v>720</v>
      </c>
      <c r="B218" s="5" t="s">
        <v>721</v>
      </c>
      <c r="C218" s="5" t="s">
        <v>5079</v>
      </c>
      <c r="D218" s="5" t="s">
        <v>63</v>
      </c>
      <c r="E218" s="5" t="s">
        <v>64</v>
      </c>
      <c r="G218" s="11" t="s">
        <v>3233</v>
      </c>
      <c r="H218" s="5">
        <v>0</v>
      </c>
      <c r="I218" s="5">
        <v>0</v>
      </c>
      <c r="J218" s="5">
        <v>1000</v>
      </c>
      <c r="L218" s="6" t="s">
        <v>3953</v>
      </c>
      <c r="M218" s="13"/>
      <c r="N218" s="40">
        <v>0</v>
      </c>
      <c r="O218" s="40">
        <v>0</v>
      </c>
      <c r="P218" s="40">
        <v>0</v>
      </c>
      <c r="Q218" s="40">
        <v>0</v>
      </c>
      <c r="R218" s="40">
        <f t="shared" si="126"/>
        <v>0</v>
      </c>
      <c r="S218" s="40">
        <f t="shared" si="127"/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f t="shared" si="128"/>
        <v>0</v>
      </c>
      <c r="Y218" s="40">
        <f t="shared" si="129"/>
        <v>0</v>
      </c>
      <c r="Z218" s="40">
        <v>0</v>
      </c>
      <c r="AA218" s="40">
        <v>0</v>
      </c>
      <c r="AB218" s="40">
        <f t="shared" si="130"/>
        <v>0</v>
      </c>
      <c r="AC218" s="40">
        <f t="shared" si="131"/>
        <v>0</v>
      </c>
      <c r="AD218" s="40">
        <v>0</v>
      </c>
      <c r="AE218" s="40">
        <v>0</v>
      </c>
      <c r="AF218" s="40">
        <f t="shared" si="132"/>
        <v>0</v>
      </c>
      <c r="AG218" s="40">
        <f t="shared" si="133"/>
        <v>0</v>
      </c>
      <c r="AH218" s="40">
        <v>0</v>
      </c>
      <c r="AI218" s="40">
        <v>0</v>
      </c>
      <c r="AJ218" s="40">
        <v>0</v>
      </c>
      <c r="AK218" s="40">
        <f t="shared" si="134"/>
        <v>0</v>
      </c>
      <c r="AL218" s="40">
        <f t="shared" si="135"/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f t="shared" si="136"/>
        <v>0</v>
      </c>
      <c r="AR218" s="40">
        <f t="shared" si="137"/>
        <v>0</v>
      </c>
      <c r="AS218" s="40">
        <v>0</v>
      </c>
      <c r="AT218" s="40">
        <v>0</v>
      </c>
      <c r="AU218" s="40">
        <f t="shared" si="138"/>
        <v>0</v>
      </c>
      <c r="AV218" s="40">
        <f t="shared" si="139"/>
        <v>0</v>
      </c>
      <c r="AW218" s="44">
        <v>0</v>
      </c>
      <c r="AX218" s="44">
        <v>0</v>
      </c>
      <c r="AY218" s="44">
        <v>0</v>
      </c>
      <c r="AZ218" s="44">
        <f t="shared" si="140"/>
        <v>0</v>
      </c>
      <c r="BA218" s="44">
        <f t="shared" si="141"/>
        <v>0</v>
      </c>
      <c r="BB218" s="44">
        <v>0</v>
      </c>
      <c r="BC218" s="44">
        <v>0</v>
      </c>
      <c r="BD218" s="44">
        <f t="shared" si="142"/>
        <v>0</v>
      </c>
      <c r="BE218" s="44">
        <f t="shared" si="143"/>
        <v>0</v>
      </c>
      <c r="BF218" s="40">
        <v>0</v>
      </c>
      <c r="BG218" s="40">
        <v>0</v>
      </c>
      <c r="BH218" s="40">
        <v>0</v>
      </c>
      <c r="BI218" s="40">
        <v>0</v>
      </c>
      <c r="BJ218" s="40">
        <f t="shared" si="144"/>
        <v>0</v>
      </c>
      <c r="BK218" s="40">
        <f t="shared" si="145"/>
        <v>0</v>
      </c>
      <c r="BL218" s="40">
        <v>0</v>
      </c>
      <c r="BM218" s="40">
        <v>0</v>
      </c>
      <c r="BN218" s="40">
        <v>0</v>
      </c>
      <c r="BO218" s="40">
        <v>0</v>
      </c>
      <c r="BP218" s="40">
        <f t="shared" si="146"/>
        <v>0</v>
      </c>
      <c r="BQ218" s="40">
        <f t="shared" si="147"/>
        <v>0</v>
      </c>
      <c r="BR218" s="40">
        <v>0</v>
      </c>
      <c r="BS218" s="40">
        <v>0</v>
      </c>
      <c r="BT218" s="40">
        <v>0</v>
      </c>
      <c r="BU218" s="40">
        <f t="shared" si="148"/>
        <v>0</v>
      </c>
      <c r="BV218" s="40">
        <f t="shared" si="149"/>
        <v>0</v>
      </c>
      <c r="BW218" s="40">
        <v>0</v>
      </c>
      <c r="BX218" s="40">
        <v>0</v>
      </c>
      <c r="BY218" s="40">
        <v>0</v>
      </c>
      <c r="BZ218" s="40">
        <v>0</v>
      </c>
      <c r="CA218" s="40">
        <f t="shared" si="150"/>
        <v>0</v>
      </c>
      <c r="CB218" s="40">
        <f t="shared" si="151"/>
        <v>0</v>
      </c>
      <c r="CC218" s="40">
        <v>0</v>
      </c>
      <c r="CD218" s="40">
        <v>0</v>
      </c>
      <c r="CE218" s="40">
        <f t="shared" si="152"/>
        <v>0</v>
      </c>
      <c r="CF218" s="40">
        <f t="shared" si="153"/>
        <v>0</v>
      </c>
      <c r="CG218" s="44">
        <v>0</v>
      </c>
      <c r="CH218" s="44">
        <v>0</v>
      </c>
      <c r="CI218" s="44">
        <v>0</v>
      </c>
      <c r="CJ218" s="44">
        <f t="shared" si="154"/>
        <v>0</v>
      </c>
      <c r="CK218" s="44">
        <f t="shared" si="155"/>
        <v>0</v>
      </c>
      <c r="CL218" s="44">
        <v>0</v>
      </c>
      <c r="CM218" s="44">
        <v>0</v>
      </c>
      <c r="CN218" s="44">
        <f t="shared" si="156"/>
        <v>0</v>
      </c>
      <c r="CO218" s="44">
        <f t="shared" si="157"/>
        <v>0</v>
      </c>
      <c r="CP218" s="40">
        <v>0</v>
      </c>
      <c r="CQ218" s="40">
        <v>0</v>
      </c>
      <c r="CR218" s="40">
        <v>0</v>
      </c>
      <c r="CS218" s="40">
        <f t="shared" si="158"/>
        <v>0</v>
      </c>
      <c r="CT218" s="40">
        <f t="shared" si="159"/>
        <v>0</v>
      </c>
      <c r="CU218" s="40">
        <v>0</v>
      </c>
      <c r="CV218" s="40">
        <v>0</v>
      </c>
      <c r="CW218" s="40">
        <v>0</v>
      </c>
      <c r="CX218" s="40">
        <v>0</v>
      </c>
      <c r="CY218" s="40">
        <f t="shared" si="160"/>
        <v>0</v>
      </c>
      <c r="CZ218" s="40">
        <f t="shared" si="161"/>
        <v>0</v>
      </c>
      <c r="DA218" s="40">
        <v>0</v>
      </c>
      <c r="DB218" s="40">
        <v>0</v>
      </c>
      <c r="DC218" s="40">
        <f t="shared" si="162"/>
        <v>0</v>
      </c>
      <c r="DD218" s="40">
        <f t="shared" si="163"/>
        <v>0</v>
      </c>
      <c r="DE218" s="44">
        <v>0</v>
      </c>
      <c r="DF218" s="44">
        <v>0</v>
      </c>
      <c r="DG218" s="44">
        <v>0</v>
      </c>
      <c r="DH218" s="44">
        <f t="shared" si="164"/>
        <v>0</v>
      </c>
      <c r="DI218" s="44">
        <f t="shared" si="165"/>
        <v>0</v>
      </c>
      <c r="DJ218" s="43">
        <v>0</v>
      </c>
      <c r="DK218" s="43">
        <v>0</v>
      </c>
      <c r="DL218" s="43">
        <f t="shared" si="166"/>
        <v>0</v>
      </c>
      <c r="DM218" s="43">
        <f t="shared" si="167"/>
        <v>0</v>
      </c>
    </row>
    <row r="219" spans="1:117" ht="14.85" customHeight="1" x14ac:dyDescent="0.25">
      <c r="A219" s="5" t="s">
        <v>722</v>
      </c>
      <c r="B219" s="5" t="s">
        <v>723</v>
      </c>
      <c r="C219" s="5" t="s">
        <v>5080</v>
      </c>
      <c r="D219" s="5" t="s">
        <v>433</v>
      </c>
      <c r="E219" s="5" t="s">
        <v>434</v>
      </c>
      <c r="G219" s="11" t="s">
        <v>3222</v>
      </c>
      <c r="H219" s="5">
        <v>0</v>
      </c>
      <c r="I219" s="5">
        <v>0</v>
      </c>
      <c r="J219" s="5">
        <v>1000</v>
      </c>
      <c r="K219" s="12" t="s">
        <v>3443</v>
      </c>
      <c r="L219" s="6" t="s">
        <v>3954</v>
      </c>
      <c r="M219" s="13"/>
      <c r="N219" s="40">
        <v>0</v>
      </c>
      <c r="O219" s="40">
        <v>0</v>
      </c>
      <c r="P219" s="40">
        <v>0</v>
      </c>
      <c r="Q219" s="40">
        <v>0</v>
      </c>
      <c r="R219" s="40">
        <f t="shared" si="126"/>
        <v>0</v>
      </c>
      <c r="S219" s="40">
        <f t="shared" si="127"/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f t="shared" si="128"/>
        <v>0</v>
      </c>
      <c r="Y219" s="40">
        <f t="shared" si="129"/>
        <v>0</v>
      </c>
      <c r="Z219" s="40">
        <v>0</v>
      </c>
      <c r="AA219" s="40">
        <v>0</v>
      </c>
      <c r="AB219" s="40">
        <f t="shared" si="130"/>
        <v>0</v>
      </c>
      <c r="AC219" s="40">
        <f t="shared" si="131"/>
        <v>0</v>
      </c>
      <c r="AD219" s="40">
        <v>0</v>
      </c>
      <c r="AE219" s="40">
        <v>0</v>
      </c>
      <c r="AF219" s="40">
        <f t="shared" si="132"/>
        <v>0</v>
      </c>
      <c r="AG219" s="40">
        <f t="shared" si="133"/>
        <v>0</v>
      </c>
      <c r="AH219" s="40">
        <v>0</v>
      </c>
      <c r="AI219" s="40">
        <v>0</v>
      </c>
      <c r="AJ219" s="40">
        <v>0</v>
      </c>
      <c r="AK219" s="40">
        <f t="shared" si="134"/>
        <v>0</v>
      </c>
      <c r="AL219" s="40">
        <f t="shared" si="135"/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f t="shared" si="136"/>
        <v>0</v>
      </c>
      <c r="AR219" s="40">
        <f t="shared" si="137"/>
        <v>0</v>
      </c>
      <c r="AS219" s="40">
        <v>0</v>
      </c>
      <c r="AT219" s="40">
        <v>0</v>
      </c>
      <c r="AU219" s="40">
        <f t="shared" si="138"/>
        <v>0</v>
      </c>
      <c r="AV219" s="40">
        <f t="shared" si="139"/>
        <v>0</v>
      </c>
      <c r="AW219" s="44">
        <v>0</v>
      </c>
      <c r="AX219" s="44">
        <v>0</v>
      </c>
      <c r="AY219" s="44">
        <v>0</v>
      </c>
      <c r="AZ219" s="44">
        <f t="shared" si="140"/>
        <v>0</v>
      </c>
      <c r="BA219" s="44">
        <f t="shared" si="141"/>
        <v>0</v>
      </c>
      <c r="BB219" s="44">
        <v>0</v>
      </c>
      <c r="BC219" s="44">
        <v>0</v>
      </c>
      <c r="BD219" s="44">
        <f t="shared" si="142"/>
        <v>0</v>
      </c>
      <c r="BE219" s="44">
        <f t="shared" si="143"/>
        <v>0</v>
      </c>
      <c r="BF219" s="40">
        <v>0</v>
      </c>
      <c r="BG219" s="40">
        <v>0</v>
      </c>
      <c r="BH219" s="40">
        <v>0</v>
      </c>
      <c r="BI219" s="40">
        <v>0</v>
      </c>
      <c r="BJ219" s="40">
        <f t="shared" si="144"/>
        <v>0</v>
      </c>
      <c r="BK219" s="40">
        <f t="shared" si="145"/>
        <v>0</v>
      </c>
      <c r="BL219" s="40">
        <v>0</v>
      </c>
      <c r="BM219" s="40">
        <v>0</v>
      </c>
      <c r="BN219" s="40">
        <v>0</v>
      </c>
      <c r="BO219" s="40">
        <v>0</v>
      </c>
      <c r="BP219" s="40">
        <f t="shared" si="146"/>
        <v>0</v>
      </c>
      <c r="BQ219" s="40">
        <f t="shared" si="147"/>
        <v>0</v>
      </c>
      <c r="BR219" s="40">
        <v>0</v>
      </c>
      <c r="BS219" s="40">
        <v>0</v>
      </c>
      <c r="BT219" s="40">
        <v>0</v>
      </c>
      <c r="BU219" s="40">
        <f t="shared" si="148"/>
        <v>0</v>
      </c>
      <c r="BV219" s="40">
        <f t="shared" si="149"/>
        <v>0</v>
      </c>
      <c r="BW219" s="40">
        <v>0</v>
      </c>
      <c r="BX219" s="40">
        <v>0</v>
      </c>
      <c r="BY219" s="40">
        <v>0</v>
      </c>
      <c r="BZ219" s="40">
        <v>0</v>
      </c>
      <c r="CA219" s="40">
        <f t="shared" si="150"/>
        <v>0</v>
      </c>
      <c r="CB219" s="40">
        <f t="shared" si="151"/>
        <v>0</v>
      </c>
      <c r="CC219" s="40">
        <v>0</v>
      </c>
      <c r="CD219" s="40">
        <v>0</v>
      </c>
      <c r="CE219" s="40">
        <f t="shared" si="152"/>
        <v>0</v>
      </c>
      <c r="CF219" s="40">
        <f t="shared" si="153"/>
        <v>0</v>
      </c>
      <c r="CG219" s="44">
        <v>0</v>
      </c>
      <c r="CH219" s="44">
        <v>0</v>
      </c>
      <c r="CI219" s="44">
        <v>0</v>
      </c>
      <c r="CJ219" s="44">
        <f t="shared" si="154"/>
        <v>0</v>
      </c>
      <c r="CK219" s="44">
        <f t="shared" si="155"/>
        <v>0</v>
      </c>
      <c r="CL219" s="44">
        <v>0</v>
      </c>
      <c r="CM219" s="44">
        <v>0</v>
      </c>
      <c r="CN219" s="44">
        <f t="shared" si="156"/>
        <v>0</v>
      </c>
      <c r="CO219" s="44">
        <f t="shared" si="157"/>
        <v>0</v>
      </c>
      <c r="CP219" s="40">
        <v>0</v>
      </c>
      <c r="CQ219" s="40">
        <v>0</v>
      </c>
      <c r="CR219" s="40">
        <v>0</v>
      </c>
      <c r="CS219" s="40">
        <f t="shared" si="158"/>
        <v>0</v>
      </c>
      <c r="CT219" s="40">
        <f t="shared" si="159"/>
        <v>0</v>
      </c>
      <c r="CU219" s="40">
        <v>0</v>
      </c>
      <c r="CV219" s="40">
        <v>0</v>
      </c>
      <c r="CW219" s="40">
        <v>0</v>
      </c>
      <c r="CX219" s="40">
        <v>0</v>
      </c>
      <c r="CY219" s="40">
        <f t="shared" si="160"/>
        <v>0</v>
      </c>
      <c r="CZ219" s="40">
        <f t="shared" si="161"/>
        <v>0</v>
      </c>
      <c r="DA219" s="40">
        <v>0</v>
      </c>
      <c r="DB219" s="40">
        <v>0</v>
      </c>
      <c r="DC219" s="40">
        <f t="shared" si="162"/>
        <v>0</v>
      </c>
      <c r="DD219" s="40">
        <f t="shared" si="163"/>
        <v>0</v>
      </c>
      <c r="DE219" s="44">
        <v>0</v>
      </c>
      <c r="DF219" s="44">
        <v>0</v>
      </c>
      <c r="DG219" s="44">
        <v>0</v>
      </c>
      <c r="DH219" s="44">
        <f t="shared" si="164"/>
        <v>0</v>
      </c>
      <c r="DI219" s="44">
        <f t="shared" si="165"/>
        <v>0</v>
      </c>
      <c r="DJ219" s="43">
        <v>0</v>
      </c>
      <c r="DK219" s="43">
        <v>0</v>
      </c>
      <c r="DL219" s="43">
        <f t="shared" si="166"/>
        <v>0</v>
      </c>
      <c r="DM219" s="43">
        <f t="shared" si="167"/>
        <v>0</v>
      </c>
    </row>
    <row r="220" spans="1:117" ht="14.85" customHeight="1" x14ac:dyDescent="0.25">
      <c r="A220" s="5" t="s">
        <v>724</v>
      </c>
      <c r="B220" s="5" t="s">
        <v>305</v>
      </c>
      <c r="C220" s="5" t="s">
        <v>5081</v>
      </c>
      <c r="D220" s="5" t="s">
        <v>725</v>
      </c>
      <c r="E220" s="5" t="s">
        <v>726</v>
      </c>
      <c r="G220" s="11" t="s">
        <v>2893</v>
      </c>
      <c r="H220" s="5">
        <v>1</v>
      </c>
      <c r="I220" s="5">
        <v>-1000</v>
      </c>
      <c r="J220" s="5">
        <v>1000</v>
      </c>
      <c r="K220" s="12" t="s">
        <v>2898</v>
      </c>
      <c r="L220" s="6" t="s">
        <v>3955</v>
      </c>
      <c r="M220" s="13"/>
      <c r="N220" s="40">
        <v>-4.9040158090747354E-3</v>
      </c>
      <c r="O220" s="40">
        <v>-4.9040158090747354E-3</v>
      </c>
      <c r="P220" s="40">
        <v>-4.9040158090747354E-3</v>
      </c>
      <c r="Q220" s="40">
        <v>-5.0236259506846181E-3</v>
      </c>
      <c r="R220" s="40">
        <f t="shared" si="126"/>
        <v>-4.9339183444772061E-3</v>
      </c>
      <c r="S220" s="40">
        <f t="shared" si="127"/>
        <v>5.179271059220628E-5</v>
      </c>
      <c r="T220" s="40">
        <v>-5.0236259506846181E-3</v>
      </c>
      <c r="U220" s="40">
        <v>-5.0236259506846181E-3</v>
      </c>
      <c r="V220" s="40">
        <v>-4.9040158090747354E-3</v>
      </c>
      <c r="W220" s="40">
        <v>-5.0236259506846181E-3</v>
      </c>
      <c r="X220" s="40">
        <f t="shared" si="128"/>
        <v>-4.9937234152821475E-3</v>
      </c>
      <c r="Y220" s="40">
        <f t="shared" si="129"/>
        <v>5.179271059220628E-5</v>
      </c>
      <c r="Z220" s="40">
        <v>-4.9040158090747354E-3</v>
      </c>
      <c r="AA220" s="40">
        <v>-5.0236259506846181E-3</v>
      </c>
      <c r="AB220" s="40">
        <f t="shared" si="130"/>
        <v>-4.9638208798796768E-3</v>
      </c>
      <c r="AC220" s="40">
        <f t="shared" si="131"/>
        <v>5.9805070804941352E-5</v>
      </c>
      <c r="AD220" s="40">
        <v>-5.0236259506846181E-3</v>
      </c>
      <c r="AE220" s="40">
        <v>-4.9040158090747354E-3</v>
      </c>
      <c r="AF220" s="40">
        <f t="shared" si="132"/>
        <v>-4.9638208798796768E-3</v>
      </c>
      <c r="AG220" s="40">
        <f t="shared" si="133"/>
        <v>5.9805070804941352E-5</v>
      </c>
      <c r="AH220" s="40">
        <v>-4.9040158089610486E-3</v>
      </c>
      <c r="AI220" s="40">
        <v>-4.9040158090747354E-3</v>
      </c>
      <c r="AJ220" s="40">
        <v>-4.9040158090747354E-3</v>
      </c>
      <c r="AK220" s="40">
        <f t="shared" si="134"/>
        <v>-4.9040158090368395E-3</v>
      </c>
      <c r="AL220" s="40">
        <f t="shared" si="135"/>
        <v>5.3592489257186062E-14</v>
      </c>
      <c r="AM220" s="40">
        <v>-5.023625950798305E-3</v>
      </c>
      <c r="AN220" s="40">
        <v>-5.0236259506846181E-3</v>
      </c>
      <c r="AO220" s="40">
        <v>-5.0236259506846181E-3</v>
      </c>
      <c r="AP220" s="40">
        <v>-5.1432360924081877E-3</v>
      </c>
      <c r="AQ220" s="40">
        <f t="shared" si="136"/>
        <v>-5.0535284861439322E-3</v>
      </c>
      <c r="AR220" s="40">
        <f t="shared" si="137"/>
        <v>5.1792710625024843E-5</v>
      </c>
      <c r="AS220" s="40">
        <v>-5.0236259506846181E-3</v>
      </c>
      <c r="AT220" s="40">
        <v>-5.0236259506846181E-3</v>
      </c>
      <c r="AU220" s="40">
        <f t="shared" si="138"/>
        <v>-5.0236259506846181E-3</v>
      </c>
      <c r="AV220" s="40">
        <f t="shared" si="139"/>
        <v>0</v>
      </c>
      <c r="AW220" s="44">
        <v>-2.392202833675583E-3</v>
      </c>
      <c r="AX220" s="44">
        <v>-2.3443587770088925E-3</v>
      </c>
      <c r="AY220" s="44">
        <v>-2.2965147203422021E-3</v>
      </c>
      <c r="AZ220" s="44">
        <f t="shared" si="140"/>
        <v>-2.3443587770088925E-3</v>
      </c>
      <c r="BA220" s="44">
        <f t="shared" si="141"/>
        <v>3.9064508686065131E-5</v>
      </c>
      <c r="BB220" s="44">
        <v>-2.5118129753991525E-3</v>
      </c>
      <c r="BC220" s="44">
        <v>-2.5118129753991525E-3</v>
      </c>
      <c r="BD220" s="44">
        <f t="shared" si="142"/>
        <v>-2.5118129753991525E-3</v>
      </c>
      <c r="BE220" s="44">
        <f t="shared" si="143"/>
        <v>0</v>
      </c>
      <c r="BF220" s="40">
        <v>-9.6839784429221254E-3</v>
      </c>
      <c r="BG220" s="40">
        <v>-9.4351943013180062E-3</v>
      </c>
      <c r="BH220" s="40">
        <v>-1.0779395196777841E-2</v>
      </c>
      <c r="BI220" s="40">
        <v>-9.4881893606952872E-3</v>
      </c>
      <c r="BJ220" s="40">
        <f t="shared" si="144"/>
        <v>-9.846689325428315E-3</v>
      </c>
      <c r="BK220" s="40">
        <f t="shared" si="145"/>
        <v>5.4641226498792735E-4</v>
      </c>
      <c r="BL220" s="40">
        <v>-8.5445863368249775E-3</v>
      </c>
      <c r="BM220" s="40">
        <v>-8.9441972504573641E-3</v>
      </c>
      <c r="BN220" s="40">
        <v>-8.9104791704812669E-3</v>
      </c>
      <c r="BO220" s="40">
        <v>-8.9194762776969583E-3</v>
      </c>
      <c r="BP220" s="40">
        <f t="shared" si="146"/>
        <v>-8.8296847588651417E-3</v>
      </c>
      <c r="BQ220" s="40">
        <f t="shared" si="147"/>
        <v>1.6506398364192804E-4</v>
      </c>
      <c r="BR220" s="40">
        <v>-5.7648170468382887E-3</v>
      </c>
      <c r="BS220" s="40">
        <v>-5.5558852624244537E-3</v>
      </c>
      <c r="BT220" s="40">
        <v>-5.6547591260596164E-3</v>
      </c>
      <c r="BU220" s="40">
        <f t="shared" si="148"/>
        <v>-5.6584871451074532E-3</v>
      </c>
      <c r="BV220" s="40">
        <f t="shared" si="149"/>
        <v>8.5336769054935441E-5</v>
      </c>
      <c r="BW220" s="40">
        <v>-6.1693672960245749E-3</v>
      </c>
      <c r="BX220" s="40">
        <v>-5.9995129047365481E-3</v>
      </c>
      <c r="BY220" s="40">
        <v>-6.090261662507146E-3</v>
      </c>
      <c r="BZ220" s="40">
        <v>-6.1198252004714959E-3</v>
      </c>
      <c r="CA220" s="40">
        <f t="shared" si="150"/>
        <v>-6.0947417659349412E-3</v>
      </c>
      <c r="CB220" s="40">
        <f t="shared" si="151"/>
        <v>6.1819810257665418E-5</v>
      </c>
      <c r="CC220" s="40">
        <v>-5.7447134586254833E-3</v>
      </c>
      <c r="CD220" s="40">
        <v>-5.7125011554717275E-3</v>
      </c>
      <c r="CE220" s="40">
        <f t="shared" si="152"/>
        <v>-5.7286073070486054E-3</v>
      </c>
      <c r="CF220" s="40">
        <f t="shared" si="153"/>
        <v>1.6106151576877892E-5</v>
      </c>
      <c r="CG220" s="44">
        <v>-2.8683650963330365E-3</v>
      </c>
      <c r="CH220" s="44">
        <v>-3.0069422657561518E-3</v>
      </c>
      <c r="CI220" s="44">
        <v>-2.5282448107191158E-3</v>
      </c>
      <c r="CJ220" s="44">
        <f t="shared" si="154"/>
        <v>-2.801184057602768E-3</v>
      </c>
      <c r="CK220" s="44">
        <f t="shared" si="155"/>
        <v>2.0111817809170829E-4</v>
      </c>
      <c r="CL220" s="44">
        <v>-3.3323593303293819E-3</v>
      </c>
      <c r="CM220" s="44">
        <v>-3.0500780680995376E-3</v>
      </c>
      <c r="CN220" s="44">
        <f t="shared" si="156"/>
        <v>-3.1912186992144598E-3</v>
      </c>
      <c r="CO220" s="44">
        <f t="shared" si="157"/>
        <v>1.4114063111492214E-4</v>
      </c>
      <c r="CP220" s="40">
        <v>-5.5933559185632475E-3</v>
      </c>
      <c r="CQ220" s="40">
        <v>-5.3174237491475651E-3</v>
      </c>
      <c r="CR220" s="40">
        <v>-5.4938194231226589E-3</v>
      </c>
      <c r="CS220" s="40">
        <f t="shared" si="158"/>
        <v>-5.4681996969444908E-3</v>
      </c>
      <c r="CT220" s="40">
        <f t="shared" si="159"/>
        <v>1.1409621175918292E-4</v>
      </c>
      <c r="CU220" s="40">
        <v>-5.5475092834740281E-3</v>
      </c>
      <c r="CV220" s="40">
        <v>-5.3900531316912748E-3</v>
      </c>
      <c r="CW220" s="40">
        <v>-5.4556349379026869E-3</v>
      </c>
      <c r="CX220" s="40">
        <v>-5.4854485807709352E-3</v>
      </c>
      <c r="CY220" s="40">
        <f t="shared" si="160"/>
        <v>-5.4696614834597312E-3</v>
      </c>
      <c r="CZ220" s="40">
        <f t="shared" si="161"/>
        <v>5.6665126092098135E-5</v>
      </c>
      <c r="DA220" s="40">
        <v>-5.7447134586254833E-3</v>
      </c>
      <c r="DB220" s="40">
        <v>-5.7125011554717275E-3</v>
      </c>
      <c r="DC220" s="40">
        <f t="shared" si="162"/>
        <v>-5.7286073070486054E-3</v>
      </c>
      <c r="DD220" s="40">
        <f t="shared" si="163"/>
        <v>1.6106151576877892E-5</v>
      </c>
      <c r="DE220" s="44">
        <v>-2.8683650963330365E-3</v>
      </c>
      <c r="DF220" s="44">
        <v>-3.0069422657561518E-3</v>
      </c>
      <c r="DG220" s="44">
        <v>-2.5282448107191158E-3</v>
      </c>
      <c r="DH220" s="44">
        <f t="shared" si="164"/>
        <v>-2.801184057602768E-3</v>
      </c>
      <c r="DI220" s="44">
        <f t="shared" si="165"/>
        <v>2.0111817809170829E-4</v>
      </c>
      <c r="DJ220" s="43">
        <v>-3.3323593303293819E-3</v>
      </c>
      <c r="DK220" s="43">
        <v>-3.0500780680995376E-3</v>
      </c>
      <c r="DL220" s="43">
        <f t="shared" si="166"/>
        <v>-3.1912186992144598E-3</v>
      </c>
      <c r="DM220" s="43">
        <f t="shared" si="167"/>
        <v>1.4114063111492214E-4</v>
      </c>
    </row>
    <row r="221" spans="1:117" ht="14.85" customHeight="1" x14ac:dyDescent="0.25">
      <c r="A221" s="5" t="s">
        <v>727</v>
      </c>
      <c r="B221" s="5" t="s">
        <v>728</v>
      </c>
      <c r="C221" s="5" t="s">
        <v>5082</v>
      </c>
      <c r="D221" s="5" t="s">
        <v>729</v>
      </c>
      <c r="E221" s="5" t="s">
        <v>730</v>
      </c>
      <c r="G221" s="11" t="s">
        <v>3374</v>
      </c>
      <c r="H221" s="5">
        <v>0</v>
      </c>
      <c r="I221" s="5">
        <v>0</v>
      </c>
      <c r="J221" s="5">
        <v>1000</v>
      </c>
      <c r="K221" s="12" t="s">
        <v>3479</v>
      </c>
      <c r="L221" s="6" t="s">
        <v>3956</v>
      </c>
      <c r="M221" s="13"/>
      <c r="N221" s="40">
        <v>1.4206499990704335E-6</v>
      </c>
      <c r="O221" s="40">
        <v>1.4206499996810562E-6</v>
      </c>
      <c r="P221" s="40">
        <v>1.420649998647161E-6</v>
      </c>
      <c r="Q221" s="40">
        <v>1.4553000003310335E-6</v>
      </c>
      <c r="R221" s="40">
        <f t="shared" si="126"/>
        <v>1.4293124994324211E-6</v>
      </c>
      <c r="S221" s="40">
        <f t="shared" si="127"/>
        <v>1.5003890639379516E-8</v>
      </c>
      <c r="T221" s="40">
        <v>1.4553000006641004E-6</v>
      </c>
      <c r="U221" s="40">
        <v>1.4553000003310335E-6</v>
      </c>
      <c r="V221" s="40">
        <v>1.4206499990981891E-6</v>
      </c>
      <c r="W221" s="40">
        <v>1.4553000003865446E-6</v>
      </c>
      <c r="X221" s="40">
        <f t="shared" si="128"/>
        <v>1.4466375001199669E-6</v>
      </c>
      <c r="Y221" s="40">
        <f t="shared" si="129"/>
        <v>1.500389071048907E-8</v>
      </c>
      <c r="Z221" s="40">
        <v>1.4206500000071842E-6</v>
      </c>
      <c r="AA221" s="40">
        <v>1.4552999999979666E-6</v>
      </c>
      <c r="AB221" s="40">
        <f t="shared" si="130"/>
        <v>1.4379750000025754E-6</v>
      </c>
      <c r="AC221" s="40">
        <f t="shared" si="131"/>
        <v>1.7324999995391166E-8</v>
      </c>
      <c r="AD221" s="40">
        <v>1.4552999999806193E-6</v>
      </c>
      <c r="AE221" s="40">
        <v>1.4206500000071842E-6</v>
      </c>
      <c r="AF221" s="40">
        <f t="shared" si="132"/>
        <v>1.4379749999939018E-6</v>
      </c>
      <c r="AG221" s="40">
        <f t="shared" si="133"/>
        <v>1.7324999986717549E-8</v>
      </c>
      <c r="AH221" s="40">
        <v>1.4206500002812705E-6</v>
      </c>
      <c r="AI221" s="40">
        <v>1.4206499994173782E-6</v>
      </c>
      <c r="AJ221" s="40">
        <v>1.4206500008624035E-6</v>
      </c>
      <c r="AK221" s="40">
        <f t="shared" si="134"/>
        <v>1.4206500001870176E-6</v>
      </c>
      <c r="AL221" s="40">
        <f t="shared" si="135"/>
        <v>5.9368187747964825E-16</v>
      </c>
      <c r="AM221" s="40">
        <v>1.4553000001645E-6</v>
      </c>
      <c r="AN221" s="40">
        <v>1.455299998405491E-6</v>
      </c>
      <c r="AO221" s="40">
        <v>1.4552999996197968E-6</v>
      </c>
      <c r="AP221" s="40">
        <v>1.4899499990519988E-6</v>
      </c>
      <c r="AQ221" s="40">
        <f t="shared" si="136"/>
        <v>1.4639624993104468E-6</v>
      </c>
      <c r="AR221" s="40">
        <f t="shared" si="137"/>
        <v>1.5003889971350485E-8</v>
      </c>
      <c r="AS221" s="40">
        <v>1.4553000013961537E-6</v>
      </c>
      <c r="AT221" s="40">
        <v>1.4553000013961537E-6</v>
      </c>
      <c r="AU221" s="40">
        <f t="shared" si="138"/>
        <v>1.4553000013961537E-6</v>
      </c>
      <c r="AV221" s="40">
        <f t="shared" si="139"/>
        <v>0</v>
      </c>
      <c r="AW221" s="44">
        <v>6.9299999516658772E-7</v>
      </c>
      <c r="AX221" s="44">
        <v>6.7914000512203643E-7</v>
      </c>
      <c r="AY221" s="44">
        <v>6.6527998280746446E-7</v>
      </c>
      <c r="AZ221" s="44">
        <f t="shared" si="140"/>
        <v>6.7913999436536291E-7</v>
      </c>
      <c r="BA221" s="44">
        <f t="shared" si="141"/>
        <v>1.1316647657251781E-8</v>
      </c>
      <c r="BB221" s="44">
        <v>7.2765000109706324E-7</v>
      </c>
      <c r="BC221" s="44">
        <v>7.2765000069807684E-7</v>
      </c>
      <c r="BD221" s="44">
        <f t="shared" si="142"/>
        <v>7.2765000089757004E-7</v>
      </c>
      <c r="BE221" s="44">
        <f t="shared" si="143"/>
        <v>1.9949319973733282E-16</v>
      </c>
      <c r="BF221" s="40">
        <v>2.8053628925162055E-6</v>
      </c>
      <c r="BG221" s="40">
        <v>2.7332923273615251E-6</v>
      </c>
      <c r="BH221" s="40">
        <v>3.122695436320877E-6</v>
      </c>
      <c r="BI221" s="40">
        <v>2.7486445273484927E-6</v>
      </c>
      <c r="BJ221" s="40">
        <f t="shared" si="144"/>
        <v>2.8524987958867751E-6</v>
      </c>
      <c r="BK221" s="40">
        <f t="shared" si="145"/>
        <v>1.5829079973289519E-7</v>
      </c>
      <c r="BL221" s="40">
        <v>2.4752910781668247E-6</v>
      </c>
      <c r="BM221" s="40">
        <v>2.5910548249880039E-6</v>
      </c>
      <c r="BN221" s="40">
        <v>2.5812869954844331E-6</v>
      </c>
      <c r="BO221" s="40">
        <v>2.5838933778721263E-6</v>
      </c>
      <c r="BP221" s="40">
        <f t="shared" si="146"/>
        <v>2.557881569127847E-6</v>
      </c>
      <c r="BQ221" s="40">
        <f t="shared" si="147"/>
        <v>4.7817575949196435E-8</v>
      </c>
      <c r="BR221" s="40">
        <v>1.6700165041509674E-6</v>
      </c>
      <c r="BS221" s="40">
        <v>1.6094908143835657E-6</v>
      </c>
      <c r="BT221" s="40">
        <v>1.6381336980248601E-6</v>
      </c>
      <c r="BU221" s="40">
        <f t="shared" si="148"/>
        <v>1.6392136721864643E-6</v>
      </c>
      <c r="BV221" s="40">
        <f t="shared" si="149"/>
        <v>2.472130712020487E-8</v>
      </c>
      <c r="BW221" s="40">
        <v>1.7872111327532636E-6</v>
      </c>
      <c r="BX221" s="40">
        <v>1.7380058180971325E-6</v>
      </c>
      <c r="BY221" s="40">
        <v>1.7642949305136241E-6</v>
      </c>
      <c r="BZ221" s="40">
        <v>1.7728592259236287E-6</v>
      </c>
      <c r="CA221" s="40">
        <f t="shared" si="150"/>
        <v>1.7655927768219122E-6</v>
      </c>
      <c r="CB221" s="40">
        <f t="shared" si="151"/>
        <v>1.7908652185780673E-8</v>
      </c>
      <c r="CC221" s="40">
        <v>1.6641926724528244E-6</v>
      </c>
      <c r="CD221" s="40">
        <v>1.6548610531803842E-6</v>
      </c>
      <c r="CE221" s="40">
        <f t="shared" si="152"/>
        <v>1.6595268628166043E-6</v>
      </c>
      <c r="CF221" s="40">
        <f t="shared" si="153"/>
        <v>4.6658096362200974E-9</v>
      </c>
      <c r="CG221" s="44">
        <v>8.3093999545501285E-7</v>
      </c>
      <c r="CH221" s="44">
        <v>8.7108457563073172E-7</v>
      </c>
      <c r="CI221" s="44">
        <v>7.3241015735234227E-7</v>
      </c>
      <c r="CJ221" s="44">
        <f t="shared" si="154"/>
        <v>8.1147824281269565E-7</v>
      </c>
      <c r="CK221" s="44">
        <f t="shared" si="155"/>
        <v>5.8262157147073801E-8</v>
      </c>
      <c r="CL221" s="44">
        <v>9.6535502064516721E-7</v>
      </c>
      <c r="CM221" s="44">
        <v>8.8358063600121883E-7</v>
      </c>
      <c r="CN221" s="44">
        <f t="shared" si="156"/>
        <v>9.2446782832319302E-7</v>
      </c>
      <c r="CO221" s="44">
        <f t="shared" si="157"/>
        <v>4.0887192321974186E-8</v>
      </c>
      <c r="CP221" s="40">
        <v>1.6203457319785564E-6</v>
      </c>
      <c r="CQ221" s="40">
        <v>1.5404106233352088E-6</v>
      </c>
      <c r="CR221" s="40">
        <v>1.5915108897181229E-6</v>
      </c>
      <c r="CS221" s="40">
        <f t="shared" si="158"/>
        <v>1.5840890816772961E-6</v>
      </c>
      <c r="CT221" s="40">
        <f t="shared" si="159"/>
        <v>3.3052663275466973E-8</v>
      </c>
      <c r="CU221" s="40">
        <v>1.6070643673229273E-6</v>
      </c>
      <c r="CV221" s="40">
        <v>1.5614507130057298E-6</v>
      </c>
      <c r="CW221" s="40">
        <v>1.5804491821265476E-6</v>
      </c>
      <c r="CX221" s="40">
        <v>1.5890859307600945E-6</v>
      </c>
      <c r="CY221" s="40">
        <f t="shared" si="160"/>
        <v>1.5845125483038248E-6</v>
      </c>
      <c r="CZ221" s="40">
        <f t="shared" si="161"/>
        <v>1.6415385771957749E-8</v>
      </c>
      <c r="DA221" s="40">
        <v>1.6641926724528244E-6</v>
      </c>
      <c r="DB221" s="40">
        <v>1.6548610531526287E-6</v>
      </c>
      <c r="DC221" s="40">
        <f t="shared" si="162"/>
        <v>1.6595268628027265E-6</v>
      </c>
      <c r="DD221" s="40">
        <f t="shared" si="163"/>
        <v>4.6658096500978852E-9</v>
      </c>
      <c r="DE221" s="44">
        <v>8.3093999545501285E-7</v>
      </c>
      <c r="DF221" s="44">
        <v>8.7108457562379282E-7</v>
      </c>
      <c r="DG221" s="44">
        <v>7.3241015735234227E-7</v>
      </c>
      <c r="DH221" s="44">
        <f t="shared" si="164"/>
        <v>8.1147824281038261E-7</v>
      </c>
      <c r="DI221" s="44">
        <f t="shared" si="165"/>
        <v>5.8262157144707476E-8</v>
      </c>
      <c r="DJ221" s="43">
        <v>9.6535502064516721E-7</v>
      </c>
      <c r="DK221" s="43">
        <v>8.8358063600935035E-7</v>
      </c>
      <c r="DL221" s="43">
        <f t="shared" si="166"/>
        <v>9.2446782832725878E-7</v>
      </c>
      <c r="DM221" s="43">
        <f t="shared" si="167"/>
        <v>4.0887192317908428E-8</v>
      </c>
    </row>
    <row r="222" spans="1:117" ht="14.85" customHeight="1" x14ac:dyDescent="0.25">
      <c r="A222" s="5" t="s">
        <v>731</v>
      </c>
      <c r="B222" s="5" t="s">
        <v>732</v>
      </c>
      <c r="C222" s="5" t="s">
        <v>5083</v>
      </c>
      <c r="D222" s="5" t="s">
        <v>733</v>
      </c>
      <c r="E222" s="5" t="s">
        <v>734</v>
      </c>
      <c r="G222" s="11" t="s">
        <v>3363</v>
      </c>
      <c r="H222" s="5">
        <v>1</v>
      </c>
      <c r="I222" s="5">
        <v>-1000</v>
      </c>
      <c r="J222" s="5">
        <v>1000</v>
      </c>
      <c r="L222" s="6" t="s">
        <v>3957</v>
      </c>
      <c r="M222" s="13"/>
      <c r="N222" s="40">
        <v>-3.6213901435530715E-2</v>
      </c>
      <c r="O222" s="40">
        <v>-3.6213901435530715E-2</v>
      </c>
      <c r="P222" s="40">
        <v>-3.6213901435530715E-2</v>
      </c>
      <c r="Q222" s="40">
        <v>-3.7097167324191105E-2</v>
      </c>
      <c r="R222" s="40">
        <f t="shared" si="126"/>
        <v>-3.6434717907695813E-2</v>
      </c>
      <c r="S222" s="40">
        <f t="shared" si="127"/>
        <v>3.8246534893806742E-4</v>
      </c>
      <c r="T222" s="40">
        <v>-3.7097167324191105E-2</v>
      </c>
      <c r="U222" s="40">
        <v>-3.7097167324191105E-2</v>
      </c>
      <c r="V222" s="40">
        <v>-3.6213901435530715E-2</v>
      </c>
      <c r="W222" s="40">
        <v>-3.7097167324191105E-2</v>
      </c>
      <c r="X222" s="40">
        <f t="shared" si="128"/>
        <v>-3.6876350852026007E-2</v>
      </c>
      <c r="Y222" s="40">
        <f t="shared" si="129"/>
        <v>3.8246534893806742E-4</v>
      </c>
      <c r="Z222" s="40">
        <v>-3.6213901435530715E-2</v>
      </c>
      <c r="AA222" s="40">
        <v>-3.7097167324191105E-2</v>
      </c>
      <c r="AB222" s="40">
        <f t="shared" si="130"/>
        <v>-3.665553437986091E-2</v>
      </c>
      <c r="AC222" s="40">
        <f t="shared" si="131"/>
        <v>4.4163294433019473E-4</v>
      </c>
      <c r="AD222" s="40">
        <v>-3.7097167324191105E-2</v>
      </c>
      <c r="AE222" s="40">
        <v>-3.6213901435530715E-2</v>
      </c>
      <c r="AF222" s="40">
        <f t="shared" si="132"/>
        <v>-3.665553437986091E-2</v>
      </c>
      <c r="AG222" s="40">
        <f t="shared" si="133"/>
        <v>4.4163294433019473E-4</v>
      </c>
      <c r="AH222" s="40">
        <v>-3.6213901435303342E-2</v>
      </c>
      <c r="AI222" s="40">
        <v>-3.6213901435530715E-2</v>
      </c>
      <c r="AJ222" s="40">
        <v>-3.6213901435530715E-2</v>
      </c>
      <c r="AK222" s="40">
        <f t="shared" si="134"/>
        <v>-3.6213901435454922E-2</v>
      </c>
      <c r="AL222" s="40">
        <f t="shared" si="135"/>
        <v>1.0718497853776833E-13</v>
      </c>
      <c r="AM222" s="40">
        <v>-3.7097167324304792E-2</v>
      </c>
      <c r="AN222" s="40">
        <v>-3.7097167324191105E-2</v>
      </c>
      <c r="AO222" s="40">
        <v>-3.7097167324077418E-2</v>
      </c>
      <c r="AP222" s="40">
        <v>-3.7980433212851494E-2</v>
      </c>
      <c r="AQ222" s="40">
        <f t="shared" si="136"/>
        <v>-3.7317983796356202E-2</v>
      </c>
      <c r="AR222" s="40">
        <f t="shared" si="137"/>
        <v>3.8246534893806742E-4</v>
      </c>
      <c r="AS222" s="40">
        <v>-3.7097167324191105E-2</v>
      </c>
      <c r="AT222" s="40">
        <v>-3.7097167324191105E-2</v>
      </c>
      <c r="AU222" s="40">
        <f t="shared" si="138"/>
        <v>-3.7097167324191105E-2</v>
      </c>
      <c r="AV222" s="40">
        <f t="shared" si="139"/>
        <v>0</v>
      </c>
      <c r="AW222" s="44">
        <v>-1.7665317773435163E-2</v>
      </c>
      <c r="AX222" s="44">
        <v>-1.7312011417971007E-2</v>
      </c>
      <c r="AY222" s="44">
        <v>-1.6958705062393165E-2</v>
      </c>
      <c r="AZ222" s="44">
        <f t="shared" si="140"/>
        <v>-1.731201141793311E-2</v>
      </c>
      <c r="BA222" s="44">
        <f t="shared" si="141"/>
        <v>2.8847343130293149E-4</v>
      </c>
      <c r="BB222" s="44">
        <v>-1.8548583662095552E-2</v>
      </c>
      <c r="BC222" s="44">
        <v>-1.8548583662095552E-2</v>
      </c>
      <c r="BD222" s="44">
        <f t="shared" si="142"/>
        <v>-1.8548583662095552E-2</v>
      </c>
      <c r="BE222" s="44">
        <f t="shared" si="143"/>
        <v>0</v>
      </c>
      <c r="BF222" s="40">
        <v>-7.1511727223651178E-2</v>
      </c>
      <c r="BG222" s="40">
        <v>-6.9674570751317333E-2</v>
      </c>
      <c r="BH222" s="40">
        <v>-7.960087617834688E-2</v>
      </c>
      <c r="BI222" s="40">
        <v>-7.0065914893007175E-2</v>
      </c>
      <c r="BJ222" s="40">
        <f t="shared" si="144"/>
        <v>-7.2713272261580641E-2</v>
      </c>
      <c r="BK222" s="40">
        <f t="shared" si="145"/>
        <v>4.0350032867967804E-3</v>
      </c>
      <c r="BL222" s="40">
        <v>-6.3097840516888937E-2</v>
      </c>
      <c r="BM222" s="40">
        <v>-6.604878333587294E-2</v>
      </c>
      <c r="BN222" s="40">
        <v>-6.5799790822438808E-2</v>
      </c>
      <c r="BO222" s="40">
        <v>-6.5866230320921204E-2</v>
      </c>
      <c r="BP222" s="40">
        <f t="shared" si="146"/>
        <v>-6.5203161249030472E-2</v>
      </c>
      <c r="BQ222" s="40">
        <f t="shared" si="147"/>
        <v>1.2189216074982255E-3</v>
      </c>
      <c r="BR222" s="40">
        <v>-4.2570522701907976E-2</v>
      </c>
      <c r="BS222" s="40">
        <v>-4.10276575601074E-2</v>
      </c>
      <c r="BT222" s="40">
        <v>-4.1757795571584211E-2</v>
      </c>
      <c r="BU222" s="40">
        <f t="shared" si="148"/>
        <v>-4.1785325277866527E-2</v>
      </c>
      <c r="BV222" s="40">
        <f t="shared" si="149"/>
        <v>6.3017279375941564E-4</v>
      </c>
      <c r="BW222" s="40">
        <v>-4.5557940242815675E-2</v>
      </c>
      <c r="BX222" s="40">
        <v>-4.4303643677721993E-2</v>
      </c>
      <c r="BY222" s="40">
        <v>-4.4973781519502154E-2</v>
      </c>
      <c r="BZ222" s="40">
        <v>-4.5192094651497428E-2</v>
      </c>
      <c r="CA222" s="40">
        <f t="shared" si="150"/>
        <v>-4.5006865022884313E-2</v>
      </c>
      <c r="CB222" s="40">
        <f t="shared" si="151"/>
        <v>4.5651086838828151E-4</v>
      </c>
      <c r="CC222" s="40">
        <v>-4.2422066948006432E-2</v>
      </c>
      <c r="CD222" s="40">
        <v>-4.2184193903494815E-2</v>
      </c>
      <c r="CE222" s="40">
        <f t="shared" si="152"/>
        <v>-4.2303130425750624E-2</v>
      </c>
      <c r="CF222" s="40">
        <f t="shared" si="153"/>
        <v>1.1893652225580809E-4</v>
      </c>
      <c r="CG222" s="44">
        <v>-2.118155709979419E-2</v>
      </c>
      <c r="CH222" s="44">
        <v>-2.2204885766200277E-2</v>
      </c>
      <c r="CI222" s="44">
        <v>-1.8669925209223948E-2</v>
      </c>
      <c r="CJ222" s="44">
        <f t="shared" si="154"/>
        <v>-2.0685456025072806E-2</v>
      </c>
      <c r="CK222" s="44">
        <f t="shared" si="155"/>
        <v>1.4851652527803959E-3</v>
      </c>
      <c r="CL222" s="44">
        <v>-2.4607941131307598E-2</v>
      </c>
      <c r="CM222" s="44">
        <v>-2.2523423828943123E-2</v>
      </c>
      <c r="CN222" s="44">
        <f t="shared" si="156"/>
        <v>-2.3565682480125361E-2</v>
      </c>
      <c r="CO222" s="44">
        <f t="shared" si="157"/>
        <v>1.0422586511822374E-3</v>
      </c>
      <c r="CP222" s="40">
        <v>-4.1304361122570299E-2</v>
      </c>
      <c r="CQ222" s="40">
        <v>-3.9266728950678953E-2</v>
      </c>
      <c r="CR222" s="40">
        <v>-4.0569329879758698E-2</v>
      </c>
      <c r="CS222" s="40">
        <f t="shared" si="158"/>
        <v>-4.0380139984335983E-2</v>
      </c>
      <c r="CT222" s="40">
        <f t="shared" si="159"/>
        <v>8.4254805179653466E-4</v>
      </c>
      <c r="CU222" s="40">
        <v>-4.0965804807001405E-2</v>
      </c>
      <c r="CV222" s="40">
        <v>-3.9803063539125105E-2</v>
      </c>
      <c r="CW222" s="40">
        <v>-4.0287355017085247E-2</v>
      </c>
      <c r="CX222" s="40">
        <v>-4.0507515058834542E-2</v>
      </c>
      <c r="CY222" s="40">
        <f t="shared" si="160"/>
        <v>-4.0390934605511575E-2</v>
      </c>
      <c r="CZ222" s="40">
        <f t="shared" si="161"/>
        <v>4.1844589629092986E-4</v>
      </c>
      <c r="DA222" s="40">
        <v>-4.2422066948006432E-2</v>
      </c>
      <c r="DB222" s="40">
        <v>-4.2184193903494815E-2</v>
      </c>
      <c r="DC222" s="40">
        <f t="shared" si="162"/>
        <v>-4.2303130425750624E-2</v>
      </c>
      <c r="DD222" s="40">
        <f t="shared" si="163"/>
        <v>1.1893652225580809E-4</v>
      </c>
      <c r="DE222" s="44">
        <v>-2.118155709979419E-2</v>
      </c>
      <c r="DF222" s="44">
        <v>-2.2204885766200277E-2</v>
      </c>
      <c r="DG222" s="44">
        <v>-1.8669925209223948E-2</v>
      </c>
      <c r="DH222" s="44">
        <f t="shared" si="164"/>
        <v>-2.0685456025072806E-2</v>
      </c>
      <c r="DI222" s="44">
        <f t="shared" si="165"/>
        <v>1.4851652527803959E-3</v>
      </c>
      <c r="DJ222" s="43">
        <v>-2.4607941131307598E-2</v>
      </c>
      <c r="DK222" s="43">
        <v>-2.2523423828943123E-2</v>
      </c>
      <c r="DL222" s="43">
        <f t="shared" si="166"/>
        <v>-2.3565682480125361E-2</v>
      </c>
      <c r="DM222" s="43">
        <f t="shared" si="167"/>
        <v>1.0422586511822374E-3</v>
      </c>
    </row>
    <row r="223" spans="1:117" ht="14.85" customHeight="1" x14ac:dyDescent="0.25">
      <c r="A223" s="5" t="s">
        <v>735</v>
      </c>
      <c r="C223" s="5" t="s">
        <v>5084</v>
      </c>
      <c r="D223" s="5"/>
      <c r="E223" s="5"/>
      <c r="G223" s="11" t="s">
        <v>2911</v>
      </c>
      <c r="H223" s="5">
        <v>1</v>
      </c>
      <c r="I223" s="5">
        <v>-1.4</v>
      </c>
      <c r="J223" s="5">
        <v>0</v>
      </c>
      <c r="K223" s="9" t="s">
        <v>2938</v>
      </c>
      <c r="L223" s="6" t="s">
        <v>3958</v>
      </c>
      <c r="M223" s="13"/>
      <c r="N223" s="40">
        <v>0</v>
      </c>
      <c r="O223" s="40">
        <v>0</v>
      </c>
      <c r="P223" s="40">
        <v>0</v>
      </c>
      <c r="Q223" s="40">
        <v>0</v>
      </c>
      <c r="R223" s="40">
        <f t="shared" si="126"/>
        <v>0</v>
      </c>
      <c r="S223" s="40">
        <f t="shared" si="127"/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f t="shared" si="128"/>
        <v>0</v>
      </c>
      <c r="Y223" s="40">
        <f t="shared" si="129"/>
        <v>0</v>
      </c>
      <c r="Z223" s="40">
        <v>0</v>
      </c>
      <c r="AA223" s="40">
        <v>0</v>
      </c>
      <c r="AB223" s="40">
        <f t="shared" si="130"/>
        <v>0</v>
      </c>
      <c r="AC223" s="40">
        <f t="shared" si="131"/>
        <v>0</v>
      </c>
      <c r="AD223" s="40">
        <v>0</v>
      </c>
      <c r="AE223" s="40">
        <v>0</v>
      </c>
      <c r="AF223" s="40">
        <f t="shared" si="132"/>
        <v>0</v>
      </c>
      <c r="AG223" s="40">
        <f t="shared" si="133"/>
        <v>0</v>
      </c>
      <c r="AH223" s="40">
        <v>0</v>
      </c>
      <c r="AI223" s="40">
        <v>0</v>
      </c>
      <c r="AJ223" s="40">
        <v>0</v>
      </c>
      <c r="AK223" s="40">
        <f t="shared" si="134"/>
        <v>0</v>
      </c>
      <c r="AL223" s="40">
        <f t="shared" si="135"/>
        <v>0</v>
      </c>
      <c r="AM223" s="40">
        <v>0</v>
      </c>
      <c r="AN223" s="40">
        <v>0</v>
      </c>
      <c r="AO223" s="40">
        <v>0</v>
      </c>
      <c r="AP223" s="40">
        <v>0</v>
      </c>
      <c r="AQ223" s="40">
        <f t="shared" si="136"/>
        <v>0</v>
      </c>
      <c r="AR223" s="40">
        <f t="shared" si="137"/>
        <v>0</v>
      </c>
      <c r="AS223" s="40">
        <v>0</v>
      </c>
      <c r="AT223" s="40">
        <v>0</v>
      </c>
      <c r="AU223" s="40">
        <f t="shared" si="138"/>
        <v>0</v>
      </c>
      <c r="AV223" s="40">
        <f t="shared" si="139"/>
        <v>0</v>
      </c>
      <c r="AW223" s="44">
        <v>0</v>
      </c>
      <c r="AX223" s="44">
        <v>0</v>
      </c>
      <c r="AY223" s="44">
        <v>0</v>
      </c>
      <c r="AZ223" s="44">
        <f t="shared" si="140"/>
        <v>0</v>
      </c>
      <c r="BA223" s="44">
        <f t="shared" si="141"/>
        <v>0</v>
      </c>
      <c r="BB223" s="44">
        <v>0</v>
      </c>
      <c r="BC223" s="44">
        <v>0</v>
      </c>
      <c r="BD223" s="44">
        <f t="shared" si="142"/>
        <v>0</v>
      </c>
      <c r="BE223" s="44">
        <f t="shared" si="143"/>
        <v>0</v>
      </c>
      <c r="BF223" s="40">
        <v>0</v>
      </c>
      <c r="BG223" s="40">
        <v>0</v>
      </c>
      <c r="BH223" s="40">
        <v>0</v>
      </c>
      <c r="BI223" s="40">
        <v>0</v>
      </c>
      <c r="BJ223" s="40">
        <f t="shared" si="144"/>
        <v>0</v>
      </c>
      <c r="BK223" s="40">
        <f t="shared" si="145"/>
        <v>0</v>
      </c>
      <c r="BL223" s="40">
        <v>0</v>
      </c>
      <c r="BM223" s="40">
        <v>0</v>
      </c>
      <c r="BN223" s="40">
        <v>0</v>
      </c>
      <c r="BO223" s="40">
        <v>0</v>
      </c>
      <c r="BP223" s="40">
        <f t="shared" si="146"/>
        <v>0</v>
      </c>
      <c r="BQ223" s="40">
        <f t="shared" si="147"/>
        <v>0</v>
      </c>
      <c r="BR223" s="40">
        <v>0</v>
      </c>
      <c r="BS223" s="40">
        <v>0</v>
      </c>
      <c r="BT223" s="40">
        <v>0</v>
      </c>
      <c r="BU223" s="40">
        <f t="shared" si="148"/>
        <v>0</v>
      </c>
      <c r="BV223" s="40">
        <f t="shared" si="149"/>
        <v>0</v>
      </c>
      <c r="BW223" s="40">
        <v>0</v>
      </c>
      <c r="BX223" s="40">
        <v>0</v>
      </c>
      <c r="BY223" s="40">
        <v>0</v>
      </c>
      <c r="BZ223" s="40">
        <v>0</v>
      </c>
      <c r="CA223" s="40">
        <f t="shared" si="150"/>
        <v>0</v>
      </c>
      <c r="CB223" s="40">
        <f t="shared" si="151"/>
        <v>0</v>
      </c>
      <c r="CC223" s="40">
        <v>0</v>
      </c>
      <c r="CD223" s="40">
        <v>0</v>
      </c>
      <c r="CE223" s="40">
        <f t="shared" si="152"/>
        <v>0</v>
      </c>
      <c r="CF223" s="40">
        <f t="shared" si="153"/>
        <v>0</v>
      </c>
      <c r="CG223" s="44">
        <v>0</v>
      </c>
      <c r="CH223" s="44">
        <v>0</v>
      </c>
      <c r="CI223" s="44">
        <v>0</v>
      </c>
      <c r="CJ223" s="44">
        <f t="shared" si="154"/>
        <v>0</v>
      </c>
      <c r="CK223" s="44">
        <f t="shared" si="155"/>
        <v>0</v>
      </c>
      <c r="CL223" s="44">
        <v>0</v>
      </c>
      <c r="CM223" s="44">
        <v>0</v>
      </c>
      <c r="CN223" s="44">
        <f t="shared" si="156"/>
        <v>0</v>
      </c>
      <c r="CO223" s="44">
        <f t="shared" si="157"/>
        <v>0</v>
      </c>
      <c r="CP223" s="40">
        <v>0</v>
      </c>
      <c r="CQ223" s="40">
        <v>0</v>
      </c>
      <c r="CR223" s="40">
        <v>0</v>
      </c>
      <c r="CS223" s="40">
        <f t="shared" si="158"/>
        <v>0</v>
      </c>
      <c r="CT223" s="40">
        <f t="shared" si="159"/>
        <v>0</v>
      </c>
      <c r="CU223" s="40">
        <v>0</v>
      </c>
      <c r="CV223" s="40">
        <v>0</v>
      </c>
      <c r="CW223" s="40">
        <v>0</v>
      </c>
      <c r="CX223" s="40">
        <v>0</v>
      </c>
      <c r="CY223" s="40">
        <f t="shared" si="160"/>
        <v>0</v>
      </c>
      <c r="CZ223" s="40">
        <f t="shared" si="161"/>
        <v>0</v>
      </c>
      <c r="DA223" s="40">
        <v>0</v>
      </c>
      <c r="DB223" s="40">
        <v>0</v>
      </c>
      <c r="DC223" s="40">
        <f t="shared" si="162"/>
        <v>0</v>
      </c>
      <c r="DD223" s="40">
        <f t="shared" si="163"/>
        <v>0</v>
      </c>
      <c r="DE223" s="44">
        <v>0</v>
      </c>
      <c r="DF223" s="44">
        <v>0</v>
      </c>
      <c r="DG223" s="44">
        <v>0</v>
      </c>
      <c r="DH223" s="44">
        <f t="shared" si="164"/>
        <v>0</v>
      </c>
      <c r="DI223" s="44">
        <f t="shared" si="165"/>
        <v>0</v>
      </c>
      <c r="DJ223" s="43">
        <v>0</v>
      </c>
      <c r="DK223" s="43">
        <v>0</v>
      </c>
      <c r="DL223" s="43">
        <f t="shared" si="166"/>
        <v>0</v>
      </c>
      <c r="DM223" s="43">
        <f t="shared" si="167"/>
        <v>0</v>
      </c>
    </row>
    <row r="224" spans="1:117" ht="14.85" customHeight="1" x14ac:dyDescent="0.25">
      <c r="A224" s="5" t="s">
        <v>736</v>
      </c>
      <c r="B224" s="5" t="s">
        <v>614</v>
      </c>
      <c r="C224" s="5" t="s">
        <v>5085</v>
      </c>
      <c r="D224" s="5" t="s">
        <v>615</v>
      </c>
      <c r="E224" s="5" t="s">
        <v>616</v>
      </c>
      <c r="G224" s="11" t="s">
        <v>3404</v>
      </c>
      <c r="H224" s="5">
        <v>1</v>
      </c>
      <c r="I224" s="5">
        <v>-1000</v>
      </c>
      <c r="J224" s="5">
        <v>1000</v>
      </c>
      <c r="K224" s="12" t="s">
        <v>3465</v>
      </c>
      <c r="L224" s="6" t="s">
        <v>3959</v>
      </c>
      <c r="M224" s="13"/>
      <c r="N224" s="40">
        <v>0</v>
      </c>
      <c r="O224" s="40">
        <v>0</v>
      </c>
      <c r="P224" s="40">
        <v>0</v>
      </c>
      <c r="Q224" s="40">
        <v>0</v>
      </c>
      <c r="R224" s="40">
        <f t="shared" si="126"/>
        <v>0</v>
      </c>
      <c r="S224" s="40">
        <f t="shared" si="127"/>
        <v>0</v>
      </c>
      <c r="T224" s="40">
        <v>0</v>
      </c>
      <c r="U224" s="40">
        <v>0</v>
      </c>
      <c r="V224" s="40">
        <v>0</v>
      </c>
      <c r="W224" s="40">
        <v>0</v>
      </c>
      <c r="X224" s="40">
        <f t="shared" si="128"/>
        <v>0</v>
      </c>
      <c r="Y224" s="40">
        <f t="shared" si="129"/>
        <v>0</v>
      </c>
      <c r="Z224" s="40">
        <v>0</v>
      </c>
      <c r="AA224" s="40">
        <v>0</v>
      </c>
      <c r="AB224" s="40">
        <f t="shared" si="130"/>
        <v>0</v>
      </c>
      <c r="AC224" s="40">
        <f t="shared" si="131"/>
        <v>0</v>
      </c>
      <c r="AD224" s="40">
        <v>0</v>
      </c>
      <c r="AE224" s="40">
        <v>0</v>
      </c>
      <c r="AF224" s="40">
        <f t="shared" si="132"/>
        <v>0</v>
      </c>
      <c r="AG224" s="40">
        <f t="shared" si="133"/>
        <v>0</v>
      </c>
      <c r="AH224" s="40">
        <v>0</v>
      </c>
      <c r="AI224" s="40">
        <v>0</v>
      </c>
      <c r="AJ224" s="40">
        <v>0</v>
      </c>
      <c r="AK224" s="40">
        <f t="shared" si="134"/>
        <v>0</v>
      </c>
      <c r="AL224" s="40">
        <f t="shared" si="135"/>
        <v>0</v>
      </c>
      <c r="AM224" s="40">
        <v>0</v>
      </c>
      <c r="AN224" s="40">
        <v>0</v>
      </c>
      <c r="AO224" s="40">
        <v>0</v>
      </c>
      <c r="AP224" s="40">
        <v>0</v>
      </c>
      <c r="AQ224" s="40">
        <f t="shared" si="136"/>
        <v>0</v>
      </c>
      <c r="AR224" s="40">
        <f t="shared" si="137"/>
        <v>0</v>
      </c>
      <c r="AS224" s="40">
        <v>0</v>
      </c>
      <c r="AT224" s="40">
        <v>0</v>
      </c>
      <c r="AU224" s="40">
        <f t="shared" si="138"/>
        <v>0</v>
      </c>
      <c r="AV224" s="40">
        <f t="shared" si="139"/>
        <v>0</v>
      </c>
      <c r="AW224" s="44">
        <v>0</v>
      </c>
      <c r="AX224" s="44">
        <v>0</v>
      </c>
      <c r="AY224" s="44">
        <v>0</v>
      </c>
      <c r="AZ224" s="44">
        <f t="shared" si="140"/>
        <v>0</v>
      </c>
      <c r="BA224" s="44">
        <f t="shared" si="141"/>
        <v>0</v>
      </c>
      <c r="BB224" s="44">
        <v>0</v>
      </c>
      <c r="BC224" s="44">
        <v>0</v>
      </c>
      <c r="BD224" s="44">
        <f t="shared" si="142"/>
        <v>0</v>
      </c>
      <c r="BE224" s="44">
        <f t="shared" si="143"/>
        <v>0</v>
      </c>
      <c r="BF224" s="40">
        <v>0</v>
      </c>
      <c r="BG224" s="40">
        <v>0</v>
      </c>
      <c r="BH224" s="40">
        <v>0</v>
      </c>
      <c r="BI224" s="40">
        <v>0</v>
      </c>
      <c r="BJ224" s="40">
        <f t="shared" si="144"/>
        <v>0</v>
      </c>
      <c r="BK224" s="40">
        <f t="shared" si="145"/>
        <v>0</v>
      </c>
      <c r="BL224" s="40">
        <v>0</v>
      </c>
      <c r="BM224" s="40">
        <v>0</v>
      </c>
      <c r="BN224" s="40">
        <v>0</v>
      </c>
      <c r="BO224" s="40">
        <v>0</v>
      </c>
      <c r="BP224" s="40">
        <f t="shared" si="146"/>
        <v>0</v>
      </c>
      <c r="BQ224" s="40">
        <f t="shared" si="147"/>
        <v>0</v>
      </c>
      <c r="BR224" s="40">
        <v>0</v>
      </c>
      <c r="BS224" s="40">
        <v>0</v>
      </c>
      <c r="BT224" s="40">
        <v>0</v>
      </c>
      <c r="BU224" s="40">
        <f t="shared" si="148"/>
        <v>0</v>
      </c>
      <c r="BV224" s="40">
        <f t="shared" si="149"/>
        <v>0</v>
      </c>
      <c r="BW224" s="40">
        <v>0</v>
      </c>
      <c r="BX224" s="40">
        <v>0</v>
      </c>
      <c r="BY224" s="40">
        <v>0</v>
      </c>
      <c r="BZ224" s="40">
        <v>0</v>
      </c>
      <c r="CA224" s="40">
        <f t="shared" si="150"/>
        <v>0</v>
      </c>
      <c r="CB224" s="40">
        <f t="shared" si="151"/>
        <v>0</v>
      </c>
      <c r="CC224" s="40">
        <v>0</v>
      </c>
      <c r="CD224" s="40">
        <v>0</v>
      </c>
      <c r="CE224" s="40">
        <f t="shared" si="152"/>
        <v>0</v>
      </c>
      <c r="CF224" s="40">
        <f t="shared" si="153"/>
        <v>0</v>
      </c>
      <c r="CG224" s="44">
        <v>0</v>
      </c>
      <c r="CH224" s="44">
        <v>0</v>
      </c>
      <c r="CI224" s="44">
        <v>0</v>
      </c>
      <c r="CJ224" s="44">
        <f t="shared" si="154"/>
        <v>0</v>
      </c>
      <c r="CK224" s="44">
        <f t="shared" si="155"/>
        <v>0</v>
      </c>
      <c r="CL224" s="44">
        <v>0</v>
      </c>
      <c r="CM224" s="44">
        <v>0</v>
      </c>
      <c r="CN224" s="44">
        <f t="shared" si="156"/>
        <v>0</v>
      </c>
      <c r="CO224" s="44">
        <f t="shared" si="157"/>
        <v>0</v>
      </c>
      <c r="CP224" s="40">
        <v>0</v>
      </c>
      <c r="CQ224" s="40">
        <v>0</v>
      </c>
      <c r="CR224" s="40">
        <v>0</v>
      </c>
      <c r="CS224" s="40">
        <f t="shared" si="158"/>
        <v>0</v>
      </c>
      <c r="CT224" s="40">
        <f t="shared" si="159"/>
        <v>0</v>
      </c>
      <c r="CU224" s="40">
        <v>0</v>
      </c>
      <c r="CV224" s="40">
        <v>0</v>
      </c>
      <c r="CW224" s="40">
        <v>0</v>
      </c>
      <c r="CX224" s="40">
        <v>0</v>
      </c>
      <c r="CY224" s="40">
        <f t="shared" si="160"/>
        <v>0</v>
      </c>
      <c r="CZ224" s="40">
        <f t="shared" si="161"/>
        <v>0</v>
      </c>
      <c r="DA224" s="40">
        <v>0</v>
      </c>
      <c r="DB224" s="40">
        <v>0</v>
      </c>
      <c r="DC224" s="40">
        <f t="shared" si="162"/>
        <v>0</v>
      </c>
      <c r="DD224" s="40">
        <f t="shared" si="163"/>
        <v>0</v>
      </c>
      <c r="DE224" s="44">
        <v>0</v>
      </c>
      <c r="DF224" s="44">
        <v>0</v>
      </c>
      <c r="DG224" s="44">
        <v>0</v>
      </c>
      <c r="DH224" s="44">
        <f t="shared" si="164"/>
        <v>0</v>
      </c>
      <c r="DI224" s="44">
        <f t="shared" si="165"/>
        <v>0</v>
      </c>
      <c r="DJ224" s="43">
        <v>0</v>
      </c>
      <c r="DK224" s="43">
        <v>0</v>
      </c>
      <c r="DL224" s="43">
        <f t="shared" si="166"/>
        <v>0</v>
      </c>
      <c r="DM224" s="43">
        <f t="shared" si="167"/>
        <v>0</v>
      </c>
    </row>
    <row r="225" spans="1:117" ht="14.85" customHeight="1" x14ac:dyDescent="0.25">
      <c r="A225" s="5" t="s">
        <v>737</v>
      </c>
      <c r="B225" s="5" t="s">
        <v>738</v>
      </c>
      <c r="C225" s="5" t="s">
        <v>5086</v>
      </c>
      <c r="D225" s="5" t="s">
        <v>739</v>
      </c>
      <c r="E225" s="5" t="s">
        <v>740</v>
      </c>
      <c r="G225" s="6" t="s">
        <v>3148</v>
      </c>
      <c r="H225" s="5">
        <v>0</v>
      </c>
      <c r="I225" s="5">
        <v>0</v>
      </c>
      <c r="J225" s="5">
        <v>1000</v>
      </c>
      <c r="K225" s="12" t="s">
        <v>3480</v>
      </c>
      <c r="L225" s="6" t="s">
        <v>3960</v>
      </c>
      <c r="M225" s="13"/>
      <c r="N225" s="40">
        <v>0</v>
      </c>
      <c r="O225" s="40">
        <v>0</v>
      </c>
      <c r="P225" s="40">
        <v>0</v>
      </c>
      <c r="Q225" s="40">
        <v>0</v>
      </c>
      <c r="R225" s="40">
        <f t="shared" si="126"/>
        <v>0</v>
      </c>
      <c r="S225" s="40">
        <f t="shared" si="127"/>
        <v>0</v>
      </c>
      <c r="T225" s="40">
        <v>0</v>
      </c>
      <c r="U225" s="40">
        <v>0</v>
      </c>
      <c r="V225" s="40">
        <v>0</v>
      </c>
      <c r="W225" s="40">
        <v>0</v>
      </c>
      <c r="X225" s="40">
        <f t="shared" si="128"/>
        <v>0</v>
      </c>
      <c r="Y225" s="40">
        <f t="shared" si="129"/>
        <v>0</v>
      </c>
      <c r="Z225" s="40">
        <v>0</v>
      </c>
      <c r="AA225" s="40">
        <v>0</v>
      </c>
      <c r="AB225" s="40">
        <f t="shared" si="130"/>
        <v>0</v>
      </c>
      <c r="AC225" s="40">
        <f t="shared" si="131"/>
        <v>0</v>
      </c>
      <c r="AD225" s="40">
        <v>0</v>
      </c>
      <c r="AE225" s="40">
        <v>0</v>
      </c>
      <c r="AF225" s="40">
        <f t="shared" si="132"/>
        <v>0</v>
      </c>
      <c r="AG225" s="40">
        <f t="shared" si="133"/>
        <v>0</v>
      </c>
      <c r="AH225" s="40">
        <v>0</v>
      </c>
      <c r="AI225" s="40">
        <v>0</v>
      </c>
      <c r="AJ225" s="40">
        <v>0</v>
      </c>
      <c r="AK225" s="40">
        <f t="shared" si="134"/>
        <v>0</v>
      </c>
      <c r="AL225" s="40">
        <f t="shared" si="135"/>
        <v>0</v>
      </c>
      <c r="AM225" s="40">
        <v>0</v>
      </c>
      <c r="AN225" s="40">
        <v>0</v>
      </c>
      <c r="AO225" s="40">
        <v>0</v>
      </c>
      <c r="AP225" s="40">
        <v>0</v>
      </c>
      <c r="AQ225" s="40">
        <f t="shared" si="136"/>
        <v>0</v>
      </c>
      <c r="AR225" s="40">
        <f t="shared" si="137"/>
        <v>0</v>
      </c>
      <c r="AS225" s="40">
        <v>0</v>
      </c>
      <c r="AT225" s="40">
        <v>0</v>
      </c>
      <c r="AU225" s="40">
        <f t="shared" si="138"/>
        <v>0</v>
      </c>
      <c r="AV225" s="40">
        <f t="shared" si="139"/>
        <v>0</v>
      </c>
      <c r="AW225" s="44">
        <v>0</v>
      </c>
      <c r="AX225" s="44">
        <v>0</v>
      </c>
      <c r="AY225" s="44">
        <v>0</v>
      </c>
      <c r="AZ225" s="44">
        <f t="shared" si="140"/>
        <v>0</v>
      </c>
      <c r="BA225" s="44">
        <f t="shared" si="141"/>
        <v>0</v>
      </c>
      <c r="BB225" s="44">
        <v>0</v>
      </c>
      <c r="BC225" s="44">
        <v>0</v>
      </c>
      <c r="BD225" s="44">
        <f t="shared" si="142"/>
        <v>0</v>
      </c>
      <c r="BE225" s="44">
        <f t="shared" si="143"/>
        <v>0</v>
      </c>
      <c r="BF225" s="40">
        <v>0</v>
      </c>
      <c r="BG225" s="40">
        <v>0</v>
      </c>
      <c r="BH225" s="40">
        <v>0</v>
      </c>
      <c r="BI225" s="40">
        <v>0</v>
      </c>
      <c r="BJ225" s="40">
        <f t="shared" si="144"/>
        <v>0</v>
      </c>
      <c r="BK225" s="40">
        <f t="shared" si="145"/>
        <v>0</v>
      </c>
      <c r="BL225" s="40">
        <v>0</v>
      </c>
      <c r="BM225" s="40">
        <v>0</v>
      </c>
      <c r="BN225" s="40">
        <v>0</v>
      </c>
      <c r="BO225" s="40">
        <v>0</v>
      </c>
      <c r="BP225" s="40">
        <f t="shared" si="146"/>
        <v>0</v>
      </c>
      <c r="BQ225" s="40">
        <f t="shared" si="147"/>
        <v>0</v>
      </c>
      <c r="BR225" s="40">
        <v>0</v>
      </c>
      <c r="BS225" s="40">
        <v>0</v>
      </c>
      <c r="BT225" s="40">
        <v>0</v>
      </c>
      <c r="BU225" s="40">
        <f t="shared" si="148"/>
        <v>0</v>
      </c>
      <c r="BV225" s="40">
        <f t="shared" si="149"/>
        <v>0</v>
      </c>
      <c r="BW225" s="40">
        <v>0</v>
      </c>
      <c r="BX225" s="40">
        <v>0</v>
      </c>
      <c r="BY225" s="40">
        <v>0</v>
      </c>
      <c r="BZ225" s="40">
        <v>0</v>
      </c>
      <c r="CA225" s="40">
        <f t="shared" si="150"/>
        <v>0</v>
      </c>
      <c r="CB225" s="40">
        <f t="shared" si="151"/>
        <v>0</v>
      </c>
      <c r="CC225" s="40">
        <v>0</v>
      </c>
      <c r="CD225" s="40">
        <v>0</v>
      </c>
      <c r="CE225" s="40">
        <f t="shared" si="152"/>
        <v>0</v>
      </c>
      <c r="CF225" s="40">
        <f t="shared" si="153"/>
        <v>0</v>
      </c>
      <c r="CG225" s="44">
        <v>0</v>
      </c>
      <c r="CH225" s="44">
        <v>0</v>
      </c>
      <c r="CI225" s="44">
        <v>0</v>
      </c>
      <c r="CJ225" s="44">
        <f t="shared" si="154"/>
        <v>0</v>
      </c>
      <c r="CK225" s="44">
        <f t="shared" si="155"/>
        <v>0</v>
      </c>
      <c r="CL225" s="44">
        <v>0</v>
      </c>
      <c r="CM225" s="44">
        <v>0</v>
      </c>
      <c r="CN225" s="44">
        <f t="shared" si="156"/>
        <v>0</v>
      </c>
      <c r="CO225" s="44">
        <f t="shared" si="157"/>
        <v>0</v>
      </c>
      <c r="CP225" s="40">
        <v>0</v>
      </c>
      <c r="CQ225" s="40">
        <v>0</v>
      </c>
      <c r="CR225" s="40">
        <v>0</v>
      </c>
      <c r="CS225" s="40">
        <f t="shared" si="158"/>
        <v>0</v>
      </c>
      <c r="CT225" s="40">
        <f t="shared" si="159"/>
        <v>0</v>
      </c>
      <c r="CU225" s="40">
        <v>0</v>
      </c>
      <c r="CV225" s="40">
        <v>0</v>
      </c>
      <c r="CW225" s="40">
        <v>0</v>
      </c>
      <c r="CX225" s="40">
        <v>0</v>
      </c>
      <c r="CY225" s="40">
        <f t="shared" si="160"/>
        <v>0</v>
      </c>
      <c r="CZ225" s="40">
        <f t="shared" si="161"/>
        <v>0</v>
      </c>
      <c r="DA225" s="40">
        <v>0</v>
      </c>
      <c r="DB225" s="40">
        <v>0</v>
      </c>
      <c r="DC225" s="40">
        <f t="shared" si="162"/>
        <v>0</v>
      </c>
      <c r="DD225" s="40">
        <f t="shared" si="163"/>
        <v>0</v>
      </c>
      <c r="DE225" s="44">
        <v>0</v>
      </c>
      <c r="DF225" s="44">
        <v>0</v>
      </c>
      <c r="DG225" s="44">
        <v>0</v>
      </c>
      <c r="DH225" s="44">
        <f t="shared" si="164"/>
        <v>0</v>
      </c>
      <c r="DI225" s="44">
        <f t="shared" si="165"/>
        <v>0</v>
      </c>
      <c r="DJ225" s="43">
        <v>0</v>
      </c>
      <c r="DK225" s="43">
        <v>0</v>
      </c>
      <c r="DL225" s="43">
        <f t="shared" si="166"/>
        <v>0</v>
      </c>
      <c r="DM225" s="43">
        <f t="shared" si="167"/>
        <v>0</v>
      </c>
    </row>
    <row r="226" spans="1:117" ht="14.85" customHeight="1" x14ac:dyDescent="0.25">
      <c r="A226" s="5" t="s">
        <v>741</v>
      </c>
      <c r="B226" s="5" t="s">
        <v>742</v>
      </c>
      <c r="C226" s="5" t="s">
        <v>5087</v>
      </c>
      <c r="D226" s="5" t="s">
        <v>743</v>
      </c>
      <c r="E226" s="5" t="s">
        <v>744</v>
      </c>
      <c r="G226" s="11" t="s">
        <v>3270</v>
      </c>
      <c r="H226" s="5">
        <v>1</v>
      </c>
      <c r="I226" s="5">
        <v>-1000</v>
      </c>
      <c r="J226" s="5">
        <v>1000</v>
      </c>
      <c r="K226" s="12" t="s">
        <v>3481</v>
      </c>
      <c r="L226" s="6" t="s">
        <v>3961</v>
      </c>
      <c r="M226" s="13"/>
      <c r="N226" s="40">
        <v>0</v>
      </c>
      <c r="O226" s="40">
        <v>0</v>
      </c>
      <c r="P226" s="40">
        <v>0</v>
      </c>
      <c r="Q226" s="40">
        <v>0</v>
      </c>
      <c r="R226" s="40">
        <f t="shared" si="126"/>
        <v>0</v>
      </c>
      <c r="S226" s="40">
        <f t="shared" si="127"/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f t="shared" si="128"/>
        <v>0</v>
      </c>
      <c r="Y226" s="40">
        <f t="shared" si="129"/>
        <v>0</v>
      </c>
      <c r="Z226" s="40">
        <v>0</v>
      </c>
      <c r="AA226" s="40">
        <v>0</v>
      </c>
      <c r="AB226" s="40">
        <f t="shared" si="130"/>
        <v>0</v>
      </c>
      <c r="AC226" s="40">
        <f t="shared" si="131"/>
        <v>0</v>
      </c>
      <c r="AD226" s="40">
        <v>0</v>
      </c>
      <c r="AE226" s="40">
        <v>0</v>
      </c>
      <c r="AF226" s="40">
        <f t="shared" si="132"/>
        <v>0</v>
      </c>
      <c r="AG226" s="40">
        <f t="shared" si="133"/>
        <v>0</v>
      </c>
      <c r="AH226" s="40">
        <v>0</v>
      </c>
      <c r="AI226" s="40">
        <v>0</v>
      </c>
      <c r="AJ226" s="40">
        <v>0</v>
      </c>
      <c r="AK226" s="40">
        <f t="shared" si="134"/>
        <v>0</v>
      </c>
      <c r="AL226" s="40">
        <f t="shared" si="135"/>
        <v>0</v>
      </c>
      <c r="AM226" s="40">
        <v>0</v>
      </c>
      <c r="AN226" s="40">
        <v>0</v>
      </c>
      <c r="AO226" s="40">
        <v>0</v>
      </c>
      <c r="AP226" s="40">
        <v>0</v>
      </c>
      <c r="AQ226" s="40">
        <f t="shared" si="136"/>
        <v>0</v>
      </c>
      <c r="AR226" s="40">
        <f t="shared" si="137"/>
        <v>0</v>
      </c>
      <c r="AS226" s="40">
        <v>0</v>
      </c>
      <c r="AT226" s="40">
        <v>0</v>
      </c>
      <c r="AU226" s="40">
        <f t="shared" si="138"/>
        <v>0</v>
      </c>
      <c r="AV226" s="40">
        <f t="shared" si="139"/>
        <v>0</v>
      </c>
      <c r="AW226" s="44">
        <v>0</v>
      </c>
      <c r="AX226" s="44">
        <v>0</v>
      </c>
      <c r="AY226" s="44">
        <v>0</v>
      </c>
      <c r="AZ226" s="44">
        <f t="shared" si="140"/>
        <v>0</v>
      </c>
      <c r="BA226" s="44">
        <f t="shared" si="141"/>
        <v>0</v>
      </c>
      <c r="BB226" s="44">
        <v>0</v>
      </c>
      <c r="BC226" s="44">
        <v>0</v>
      </c>
      <c r="BD226" s="44">
        <f t="shared" si="142"/>
        <v>0</v>
      </c>
      <c r="BE226" s="44">
        <f t="shared" si="143"/>
        <v>0</v>
      </c>
      <c r="BF226" s="40">
        <v>0</v>
      </c>
      <c r="BG226" s="40">
        <v>0</v>
      </c>
      <c r="BH226" s="40">
        <v>0</v>
      </c>
      <c r="BI226" s="40">
        <v>0</v>
      </c>
      <c r="BJ226" s="40">
        <f t="shared" si="144"/>
        <v>0</v>
      </c>
      <c r="BK226" s="40">
        <f t="shared" si="145"/>
        <v>0</v>
      </c>
      <c r="BL226" s="40">
        <v>0</v>
      </c>
      <c r="BM226" s="40">
        <v>0</v>
      </c>
      <c r="BN226" s="40">
        <v>0</v>
      </c>
      <c r="BO226" s="40">
        <v>0</v>
      </c>
      <c r="BP226" s="40">
        <f t="shared" si="146"/>
        <v>0</v>
      </c>
      <c r="BQ226" s="40">
        <f t="shared" si="147"/>
        <v>0</v>
      </c>
      <c r="BR226" s="40">
        <v>0</v>
      </c>
      <c r="BS226" s="40">
        <v>0</v>
      </c>
      <c r="BT226" s="40">
        <v>0</v>
      </c>
      <c r="BU226" s="40">
        <f t="shared" si="148"/>
        <v>0</v>
      </c>
      <c r="BV226" s="40">
        <f t="shared" si="149"/>
        <v>0</v>
      </c>
      <c r="BW226" s="40">
        <v>0</v>
      </c>
      <c r="BX226" s="40">
        <v>0</v>
      </c>
      <c r="BY226" s="40">
        <v>0</v>
      </c>
      <c r="BZ226" s="40">
        <v>0</v>
      </c>
      <c r="CA226" s="40">
        <f t="shared" si="150"/>
        <v>0</v>
      </c>
      <c r="CB226" s="40">
        <f t="shared" si="151"/>
        <v>0</v>
      </c>
      <c r="CC226" s="40">
        <v>0</v>
      </c>
      <c r="CD226" s="40">
        <v>0</v>
      </c>
      <c r="CE226" s="40">
        <f t="shared" si="152"/>
        <v>0</v>
      </c>
      <c r="CF226" s="40">
        <f t="shared" si="153"/>
        <v>0</v>
      </c>
      <c r="CG226" s="44">
        <v>0</v>
      </c>
      <c r="CH226" s="44">
        <v>0</v>
      </c>
      <c r="CI226" s="44">
        <v>0</v>
      </c>
      <c r="CJ226" s="44">
        <f t="shared" si="154"/>
        <v>0</v>
      </c>
      <c r="CK226" s="44">
        <f t="shared" si="155"/>
        <v>0</v>
      </c>
      <c r="CL226" s="44">
        <v>0</v>
      </c>
      <c r="CM226" s="44">
        <v>0</v>
      </c>
      <c r="CN226" s="44">
        <f t="shared" si="156"/>
        <v>0</v>
      </c>
      <c r="CO226" s="44">
        <f t="shared" si="157"/>
        <v>0</v>
      </c>
      <c r="CP226" s="40">
        <v>0</v>
      </c>
      <c r="CQ226" s="40">
        <v>0</v>
      </c>
      <c r="CR226" s="40">
        <v>0</v>
      </c>
      <c r="CS226" s="40">
        <f t="shared" si="158"/>
        <v>0</v>
      </c>
      <c r="CT226" s="40">
        <f t="shared" si="159"/>
        <v>0</v>
      </c>
      <c r="CU226" s="40">
        <v>0</v>
      </c>
      <c r="CV226" s="40">
        <v>0</v>
      </c>
      <c r="CW226" s="40">
        <v>0</v>
      </c>
      <c r="CX226" s="40">
        <v>0</v>
      </c>
      <c r="CY226" s="40">
        <f t="shared" si="160"/>
        <v>0</v>
      </c>
      <c r="CZ226" s="40">
        <f t="shared" si="161"/>
        <v>0</v>
      </c>
      <c r="DA226" s="40">
        <v>0</v>
      </c>
      <c r="DB226" s="40">
        <v>0</v>
      </c>
      <c r="DC226" s="40">
        <f t="shared" si="162"/>
        <v>0</v>
      </c>
      <c r="DD226" s="40">
        <f t="shared" si="163"/>
        <v>0</v>
      </c>
      <c r="DE226" s="44">
        <v>0</v>
      </c>
      <c r="DF226" s="44">
        <v>0</v>
      </c>
      <c r="DG226" s="44">
        <v>0</v>
      </c>
      <c r="DH226" s="44">
        <f t="shared" si="164"/>
        <v>0</v>
      </c>
      <c r="DI226" s="44">
        <f t="shared" si="165"/>
        <v>0</v>
      </c>
      <c r="DJ226" s="43">
        <v>0</v>
      </c>
      <c r="DK226" s="43">
        <v>0</v>
      </c>
      <c r="DL226" s="43">
        <f t="shared" si="166"/>
        <v>0</v>
      </c>
      <c r="DM226" s="43">
        <f t="shared" si="167"/>
        <v>0</v>
      </c>
    </row>
    <row r="227" spans="1:117" ht="14.85" customHeight="1" x14ac:dyDescent="0.25">
      <c r="A227" s="5" t="s">
        <v>745</v>
      </c>
      <c r="B227" s="5" t="s">
        <v>746</v>
      </c>
      <c r="C227" s="5" t="s">
        <v>5088</v>
      </c>
      <c r="D227" s="5" t="s">
        <v>747</v>
      </c>
      <c r="E227" s="5" t="s">
        <v>748</v>
      </c>
      <c r="G227" s="11" t="s">
        <v>3205</v>
      </c>
      <c r="H227" s="5">
        <v>1</v>
      </c>
      <c r="I227" s="5">
        <v>-1000</v>
      </c>
      <c r="J227" s="5">
        <v>1000</v>
      </c>
      <c r="K227" s="12" t="s">
        <v>2861</v>
      </c>
      <c r="L227" s="6" t="s">
        <v>3962</v>
      </c>
      <c r="M227" s="13"/>
      <c r="N227" s="40">
        <v>5.586071853372232E-3</v>
      </c>
      <c r="O227" s="40">
        <v>5.586071853372232E-3</v>
      </c>
      <c r="P227" s="40">
        <v>5.586071853372232E-3</v>
      </c>
      <c r="Q227" s="40">
        <v>5.7223175082299349E-3</v>
      </c>
      <c r="R227" s="40">
        <f t="shared" si="126"/>
        <v>5.6201332670866577E-3</v>
      </c>
      <c r="S227" s="40">
        <f t="shared" si="127"/>
        <v>5.8996099131008709E-5</v>
      </c>
      <c r="T227" s="40">
        <v>5.7223175082299349E-3</v>
      </c>
      <c r="U227" s="40">
        <v>5.7223175082299349E-3</v>
      </c>
      <c r="V227" s="40">
        <v>5.586071853372232E-3</v>
      </c>
      <c r="W227" s="40">
        <v>5.7223175082299349E-3</v>
      </c>
      <c r="X227" s="40">
        <f t="shared" si="128"/>
        <v>5.6882560945155092E-3</v>
      </c>
      <c r="Y227" s="40">
        <f t="shared" si="129"/>
        <v>5.8996099131008709E-5</v>
      </c>
      <c r="Z227" s="40">
        <v>5.586071853372232E-3</v>
      </c>
      <c r="AA227" s="40">
        <v>5.7223175082299349E-3</v>
      </c>
      <c r="AB227" s="40">
        <f t="shared" si="130"/>
        <v>5.6541946808010835E-3</v>
      </c>
      <c r="AC227" s="40">
        <f t="shared" si="131"/>
        <v>6.8122827428851451E-5</v>
      </c>
      <c r="AD227" s="40">
        <v>5.7223175082299349E-3</v>
      </c>
      <c r="AE227" s="40">
        <v>5.586071853372232E-3</v>
      </c>
      <c r="AF227" s="40">
        <f t="shared" si="132"/>
        <v>5.6541946808010835E-3</v>
      </c>
      <c r="AG227" s="40">
        <f t="shared" si="133"/>
        <v>6.8122827428851451E-5</v>
      </c>
      <c r="AH227" s="40">
        <v>5.586071853372232E-3</v>
      </c>
      <c r="AI227" s="40">
        <v>5.586071853372232E-3</v>
      </c>
      <c r="AJ227" s="40">
        <v>5.586071853372232E-3</v>
      </c>
      <c r="AK227" s="40">
        <f t="shared" si="134"/>
        <v>5.586071853372232E-3</v>
      </c>
      <c r="AL227" s="40">
        <f t="shared" si="135"/>
        <v>0</v>
      </c>
      <c r="AM227" s="40">
        <v>5.7223175082299349E-3</v>
      </c>
      <c r="AN227" s="40">
        <v>5.7223175082299349E-3</v>
      </c>
      <c r="AO227" s="40">
        <v>5.7223175082299349E-3</v>
      </c>
      <c r="AP227" s="40">
        <v>5.8585631632013246E-3</v>
      </c>
      <c r="AQ227" s="40">
        <f t="shared" si="136"/>
        <v>5.7563789219727823E-3</v>
      </c>
      <c r="AR227" s="40">
        <f t="shared" si="137"/>
        <v>5.8996099180236556E-5</v>
      </c>
      <c r="AS227" s="40">
        <v>5.7223175082299349E-3</v>
      </c>
      <c r="AT227" s="40">
        <v>5.7223175082299349E-3</v>
      </c>
      <c r="AU227" s="40">
        <f t="shared" si="138"/>
        <v>5.7223175082299349E-3</v>
      </c>
      <c r="AV227" s="40">
        <f t="shared" si="139"/>
        <v>0</v>
      </c>
      <c r="AW227" s="44">
        <v>2.7249130992004211E-3</v>
      </c>
      <c r="AX227" s="44">
        <v>2.6704148372118652E-3</v>
      </c>
      <c r="AY227" s="44">
        <v>2.6159165752233093E-3</v>
      </c>
      <c r="AZ227" s="44">
        <f t="shared" si="140"/>
        <v>2.6704148372118652E-3</v>
      </c>
      <c r="BA227" s="44">
        <f t="shared" si="141"/>
        <v>4.4497644580159347E-5</v>
      </c>
      <c r="BB227" s="44">
        <v>2.8611587541718109E-3</v>
      </c>
      <c r="BC227" s="44">
        <v>2.8611587541718109E-3</v>
      </c>
      <c r="BD227" s="44">
        <f t="shared" si="142"/>
        <v>2.8611587541718109E-3</v>
      </c>
      <c r="BE227" s="44">
        <f t="shared" si="143"/>
        <v>0</v>
      </c>
      <c r="BF227" s="40">
        <v>1.1030837076191347E-2</v>
      </c>
      <c r="BG227" s="40">
        <v>1.0747451755833026E-2</v>
      </c>
      <c r="BH227" s="40">
        <v>1.2278605626420358E-2</v>
      </c>
      <c r="BI227" s="40">
        <v>1.0807817427803457E-2</v>
      </c>
      <c r="BJ227" s="40">
        <f t="shared" si="144"/>
        <v>1.1216177971562047E-2</v>
      </c>
      <c r="BK227" s="40">
        <f t="shared" si="145"/>
        <v>6.2240789847073028E-4</v>
      </c>
      <c r="BL227" s="40">
        <v>9.7329770321721298E-3</v>
      </c>
      <c r="BM227" s="40">
        <v>1.0188166281864142E-2</v>
      </c>
      <c r="BN227" s="40">
        <v>1.0149758653369645E-2</v>
      </c>
      <c r="BO227" s="40">
        <v>1.0160007088302336E-2</v>
      </c>
      <c r="BP227" s="40">
        <f t="shared" si="146"/>
        <v>1.0057727263927063E-2</v>
      </c>
      <c r="BQ227" s="40">
        <f t="shared" si="147"/>
        <v>1.8802126843939842E-4</v>
      </c>
      <c r="BR227" s="40">
        <v>6.5665942972827906E-3</v>
      </c>
      <c r="BS227" s="40">
        <v>6.3286040448247149E-3</v>
      </c>
      <c r="BT227" s="40">
        <v>6.4412293968416634E-3</v>
      </c>
      <c r="BU227" s="40">
        <f t="shared" si="148"/>
        <v>6.4454759129830563E-3</v>
      </c>
      <c r="BV227" s="40">
        <f t="shared" si="149"/>
        <v>9.7205503070450303E-5</v>
      </c>
      <c r="BW227" s="40">
        <v>7.0274098508207317E-3</v>
      </c>
      <c r="BX227" s="40">
        <v>6.8339319194592463E-3</v>
      </c>
      <c r="BY227" s="40">
        <v>6.9373021167393745E-3</v>
      </c>
      <c r="BZ227" s="40">
        <v>6.970977384867183E-3</v>
      </c>
      <c r="CA227" s="40">
        <f t="shared" si="150"/>
        <v>6.9424053179716338E-3</v>
      </c>
      <c r="CB227" s="40">
        <f t="shared" si="151"/>
        <v>7.0417779110146014E-5</v>
      </c>
      <c r="CC227" s="40">
        <v>6.5436946792942763E-3</v>
      </c>
      <c r="CD227" s="40">
        <v>6.5070022526469984E-3</v>
      </c>
      <c r="CE227" s="40">
        <f t="shared" si="152"/>
        <v>6.5253484659706373E-3</v>
      </c>
      <c r="CF227" s="40">
        <f t="shared" si="153"/>
        <v>1.8346213323638949E-5</v>
      </c>
      <c r="CG227" s="44">
        <v>3.2673005457581894E-3</v>
      </c>
      <c r="CH227" s="44">
        <v>3.4251511841603133E-3</v>
      </c>
      <c r="CI227" s="44">
        <v>2.8798759476558189E-3</v>
      </c>
      <c r="CJ227" s="44">
        <f t="shared" si="154"/>
        <v>3.190775892524774E-3</v>
      </c>
      <c r="CK227" s="44">
        <f t="shared" si="155"/>
        <v>2.2908992091989986E-4</v>
      </c>
      <c r="CL227" s="44">
        <v>3.7958276207064046E-3</v>
      </c>
      <c r="CM227" s="44">
        <v>3.4742863625751852E-3</v>
      </c>
      <c r="CN227" s="44">
        <f t="shared" si="156"/>
        <v>3.6350569916407949E-3</v>
      </c>
      <c r="CO227" s="44">
        <f t="shared" si="157"/>
        <v>1.6077062906560968E-4</v>
      </c>
      <c r="CP227" s="40">
        <v>6.3712861619933392E-3</v>
      </c>
      <c r="CQ227" s="40">
        <v>6.0569770355414221E-3</v>
      </c>
      <c r="CR227" s="40">
        <v>6.2579060186180868E-3</v>
      </c>
      <c r="CS227" s="40">
        <f t="shared" si="158"/>
        <v>6.2287230720509497E-3</v>
      </c>
      <c r="CT227" s="40">
        <f t="shared" si="159"/>
        <v>1.2996484145208172E-4</v>
      </c>
      <c r="CU227" s="40">
        <v>6.3190631252609819E-3</v>
      </c>
      <c r="CV227" s="40">
        <v>6.1397077944320699E-3</v>
      </c>
      <c r="CW227" s="40">
        <v>6.2144107921540126E-3</v>
      </c>
      <c r="CX227" s="40">
        <v>6.248370950061144E-3</v>
      </c>
      <c r="CY227" s="40">
        <f t="shared" si="160"/>
        <v>6.2303881654770521E-3</v>
      </c>
      <c r="CZ227" s="40">
        <f t="shared" si="161"/>
        <v>6.4546175690816172E-5</v>
      </c>
      <c r="DA227" s="40">
        <v>6.5436946792942763E-3</v>
      </c>
      <c r="DB227" s="40">
        <v>6.5070022526469984E-3</v>
      </c>
      <c r="DC227" s="40">
        <f t="shared" si="162"/>
        <v>6.5253484659706373E-3</v>
      </c>
      <c r="DD227" s="40">
        <f t="shared" si="163"/>
        <v>1.8346213323638949E-5</v>
      </c>
      <c r="DE227" s="44">
        <v>3.2673005457581894E-3</v>
      </c>
      <c r="DF227" s="44">
        <v>3.4251511841603133E-3</v>
      </c>
      <c r="DG227" s="44">
        <v>2.8798759476558189E-3</v>
      </c>
      <c r="DH227" s="44">
        <f t="shared" si="164"/>
        <v>3.190775892524774E-3</v>
      </c>
      <c r="DI227" s="44">
        <f t="shared" si="165"/>
        <v>2.2908992091989986E-4</v>
      </c>
      <c r="DJ227" s="43">
        <v>3.7958276207064046E-3</v>
      </c>
      <c r="DK227" s="43">
        <v>3.4742863625751852E-3</v>
      </c>
      <c r="DL227" s="43">
        <f t="shared" si="166"/>
        <v>3.6350569916407949E-3</v>
      </c>
      <c r="DM227" s="43">
        <f t="shared" si="167"/>
        <v>1.6077062906560968E-4</v>
      </c>
    </row>
    <row r="228" spans="1:117" ht="14.85" customHeight="1" x14ac:dyDescent="0.25">
      <c r="A228" s="5" t="s">
        <v>749</v>
      </c>
      <c r="B228" s="5" t="s">
        <v>750</v>
      </c>
      <c r="C228" s="5" t="s">
        <v>5089</v>
      </c>
      <c r="D228" s="5" t="s">
        <v>751</v>
      </c>
      <c r="E228" s="5" t="s">
        <v>752</v>
      </c>
      <c r="G228" s="11" t="s">
        <v>3217</v>
      </c>
      <c r="H228" s="5">
        <v>0</v>
      </c>
      <c r="I228" s="5">
        <v>0</v>
      </c>
      <c r="J228" s="5">
        <v>1000</v>
      </c>
      <c r="K228" s="12" t="s">
        <v>3482</v>
      </c>
      <c r="L228" s="6" t="s">
        <v>3963</v>
      </c>
      <c r="M228" s="13"/>
      <c r="N228" s="40">
        <v>1.4206500000000001E-6</v>
      </c>
      <c r="O228" s="40">
        <v>1.4206500000000001E-6</v>
      </c>
      <c r="P228" s="40">
        <v>1.4206500000000001E-6</v>
      </c>
      <c r="Q228" s="40">
        <v>1.4553000000000001E-6</v>
      </c>
      <c r="R228" s="40">
        <f t="shared" si="126"/>
        <v>1.4293125000000003E-6</v>
      </c>
      <c r="S228" s="40">
        <f t="shared" si="127"/>
        <v>1.5003890120565381E-8</v>
      </c>
      <c r="T228" s="40">
        <v>1.4553000000000001E-6</v>
      </c>
      <c r="U228" s="40">
        <v>1.4553000000000001E-6</v>
      </c>
      <c r="V228" s="40">
        <v>1.4206500000000001E-6</v>
      </c>
      <c r="W228" s="40">
        <v>1.4553000000000001E-6</v>
      </c>
      <c r="X228" s="40">
        <f t="shared" si="128"/>
        <v>1.4466375000000001E-6</v>
      </c>
      <c r="Y228" s="40">
        <f t="shared" si="129"/>
        <v>1.5003890120565381E-8</v>
      </c>
      <c r="Z228" s="40">
        <v>1.4206500000000001E-6</v>
      </c>
      <c r="AA228" s="40">
        <v>1.4553000000000001E-6</v>
      </c>
      <c r="AB228" s="40">
        <f t="shared" si="130"/>
        <v>1.437975E-6</v>
      </c>
      <c r="AC228" s="40">
        <f t="shared" si="131"/>
        <v>1.7324999999999978E-8</v>
      </c>
      <c r="AD228" s="40">
        <v>1.4553000000000001E-6</v>
      </c>
      <c r="AE228" s="40">
        <v>1.4206500000000001E-6</v>
      </c>
      <c r="AF228" s="40">
        <f t="shared" si="132"/>
        <v>1.437975E-6</v>
      </c>
      <c r="AG228" s="40">
        <f t="shared" si="133"/>
        <v>1.7324999999999978E-8</v>
      </c>
      <c r="AH228" s="40">
        <v>1.4206500000000001E-6</v>
      </c>
      <c r="AI228" s="40">
        <v>1.4206500000000001E-6</v>
      </c>
      <c r="AJ228" s="40">
        <v>1.4206500000000001E-6</v>
      </c>
      <c r="AK228" s="40">
        <f t="shared" si="134"/>
        <v>1.4206500000000003E-6</v>
      </c>
      <c r="AL228" s="40">
        <f t="shared" si="135"/>
        <v>2.1175823681357508E-22</v>
      </c>
      <c r="AM228" s="40">
        <v>1.4553000000000001E-6</v>
      </c>
      <c r="AN228" s="40">
        <v>1.4553000000000001E-6</v>
      </c>
      <c r="AO228" s="40">
        <v>1.4553000000000001E-6</v>
      </c>
      <c r="AP228" s="40">
        <v>1.4899499999999998E-6</v>
      </c>
      <c r="AQ228" s="40">
        <f t="shared" si="136"/>
        <v>1.4639625E-6</v>
      </c>
      <c r="AR228" s="40">
        <f t="shared" si="137"/>
        <v>1.5003890120565288E-8</v>
      </c>
      <c r="AS228" s="40">
        <v>1.4553000000000001E-6</v>
      </c>
      <c r="AT228" s="40">
        <v>1.4553000000000001E-6</v>
      </c>
      <c r="AU228" s="40">
        <f t="shared" si="138"/>
        <v>1.4553000000000001E-6</v>
      </c>
      <c r="AV228" s="40">
        <f t="shared" si="139"/>
        <v>0</v>
      </c>
      <c r="AW228" s="44">
        <v>6.9299999999999997E-7</v>
      </c>
      <c r="AX228" s="44">
        <v>6.7914000000000003E-7</v>
      </c>
      <c r="AY228" s="44">
        <v>6.6527999999999999E-7</v>
      </c>
      <c r="AZ228" s="44">
        <f t="shared" si="140"/>
        <v>6.7913999999999993E-7</v>
      </c>
      <c r="BA228" s="44">
        <f t="shared" si="141"/>
        <v>1.1316642611658279E-8</v>
      </c>
      <c r="BB228" s="44">
        <v>7.2765000000000003E-7</v>
      </c>
      <c r="BC228" s="44">
        <v>7.2765000000000003E-7</v>
      </c>
      <c r="BD228" s="44">
        <f t="shared" si="142"/>
        <v>7.2765000000000003E-7</v>
      </c>
      <c r="BE228" s="44">
        <f t="shared" si="143"/>
        <v>0</v>
      </c>
      <c r="BF228" s="40">
        <v>2.8053628925124371E-6</v>
      </c>
      <c r="BG228" s="40">
        <v>2.7332923273727999E-6</v>
      </c>
      <c r="BH228" s="40">
        <v>3.1226954362882514E-6</v>
      </c>
      <c r="BI228" s="40">
        <v>2.7486445272990976E-6</v>
      </c>
      <c r="BJ228" s="40">
        <f t="shared" si="144"/>
        <v>2.8524987958681463E-6</v>
      </c>
      <c r="BK228" s="40">
        <f t="shared" si="145"/>
        <v>1.5829079972523235E-7</v>
      </c>
      <c r="BL228" s="40">
        <v>2.4752910782051229E-6</v>
      </c>
      <c r="BM228" s="40">
        <v>2.5910548249877421E-6</v>
      </c>
      <c r="BN228" s="40">
        <v>2.581286995502535E-6</v>
      </c>
      <c r="BO228" s="40">
        <v>2.5838933778537977E-6</v>
      </c>
      <c r="BP228" s="40">
        <f t="shared" si="146"/>
        <v>2.5578815691372994E-6</v>
      </c>
      <c r="BQ228" s="40">
        <f t="shared" si="147"/>
        <v>4.781757593233641E-8</v>
      </c>
      <c r="BR228" s="40">
        <v>1.6700165041387777E-6</v>
      </c>
      <c r="BS228" s="40">
        <v>1.6094908143655971E-6</v>
      </c>
      <c r="BT228" s="40">
        <v>1.6381336980361879E-6</v>
      </c>
      <c r="BU228" s="40">
        <f t="shared" si="148"/>
        <v>1.6392136721801876E-6</v>
      </c>
      <c r="BV228" s="40">
        <f t="shared" si="149"/>
        <v>2.4721307122178427E-8</v>
      </c>
      <c r="BW228" s="40">
        <v>1.7872111327544873E-6</v>
      </c>
      <c r="BX228" s="40">
        <v>1.7380058180933192E-6</v>
      </c>
      <c r="BY228" s="40">
        <v>1.7642949304822707E-6</v>
      </c>
      <c r="BZ228" s="40">
        <v>1.7728592259261293E-6</v>
      </c>
      <c r="CA228" s="40">
        <f t="shared" si="150"/>
        <v>1.7655927768140517E-6</v>
      </c>
      <c r="CB228" s="40">
        <f t="shared" si="151"/>
        <v>1.7908652188440237E-8</v>
      </c>
      <c r="CC228" s="40">
        <v>1.6641926724476266E-6</v>
      </c>
      <c r="CD228" s="40">
        <v>1.6548610531712371E-6</v>
      </c>
      <c r="CE228" s="40">
        <f t="shared" si="152"/>
        <v>1.6595268628094319E-6</v>
      </c>
      <c r="CF228" s="40">
        <f t="shared" si="153"/>
        <v>4.6658096381947429E-9</v>
      </c>
      <c r="CG228" s="44">
        <v>8.309399954462379E-7</v>
      </c>
      <c r="CH228" s="44">
        <v>8.7108457562733861E-7</v>
      </c>
      <c r="CI228" s="44">
        <v>7.3241015734496387E-7</v>
      </c>
      <c r="CJ228" s="44">
        <f t="shared" si="154"/>
        <v>8.1147824280618006E-7</v>
      </c>
      <c r="CK228" s="44">
        <f t="shared" si="155"/>
        <v>5.8262157148277382E-8</v>
      </c>
      <c r="CL228" s="44">
        <v>9.6535502065464127E-7</v>
      </c>
      <c r="CM228" s="44">
        <v>8.835806360043591E-7</v>
      </c>
      <c r="CN228" s="44">
        <f t="shared" si="156"/>
        <v>9.2446782832950024E-7</v>
      </c>
      <c r="CO228" s="44">
        <f t="shared" si="157"/>
        <v>4.0887192325141084E-8</v>
      </c>
      <c r="CP228" s="40">
        <v>1.6203457319645394E-6</v>
      </c>
      <c r="CQ228" s="40">
        <v>1.5404106233386188E-6</v>
      </c>
      <c r="CR228" s="40">
        <v>1.5915108897179381E-6</v>
      </c>
      <c r="CS228" s="40">
        <f t="shared" si="158"/>
        <v>1.5840890816736988E-6</v>
      </c>
      <c r="CT228" s="40">
        <f t="shared" si="159"/>
        <v>3.3052663268825864E-8</v>
      </c>
      <c r="CU228" s="40">
        <v>1.6070643673329471E-6</v>
      </c>
      <c r="CV228" s="40">
        <v>1.5614507129961452E-6</v>
      </c>
      <c r="CW228" s="40">
        <v>1.5804491821171441E-6</v>
      </c>
      <c r="CX228" s="40">
        <v>1.5890859307405094E-6</v>
      </c>
      <c r="CY228" s="40">
        <f t="shared" si="160"/>
        <v>1.5845125482966864E-6</v>
      </c>
      <c r="CZ228" s="40">
        <f t="shared" si="161"/>
        <v>1.641538577798323E-8</v>
      </c>
      <c r="DA228" s="40">
        <v>1.6641926724476266E-6</v>
      </c>
      <c r="DB228" s="40">
        <v>1.6548610531712371E-6</v>
      </c>
      <c r="DC228" s="40">
        <f t="shared" si="162"/>
        <v>1.6595268628094319E-6</v>
      </c>
      <c r="DD228" s="40">
        <f t="shared" si="163"/>
        <v>4.6658096381947429E-9</v>
      </c>
      <c r="DE228" s="44">
        <v>8.309399954462379E-7</v>
      </c>
      <c r="DF228" s="44">
        <v>8.7108457562733861E-7</v>
      </c>
      <c r="DG228" s="44">
        <v>7.3241015734496387E-7</v>
      </c>
      <c r="DH228" s="44">
        <f t="shared" si="164"/>
        <v>8.1147824280618006E-7</v>
      </c>
      <c r="DI228" s="44">
        <f t="shared" si="165"/>
        <v>5.8262157148277382E-8</v>
      </c>
      <c r="DJ228" s="43">
        <v>9.6535502065464127E-7</v>
      </c>
      <c r="DK228" s="43">
        <v>8.835806360043591E-7</v>
      </c>
      <c r="DL228" s="43">
        <f t="shared" si="166"/>
        <v>9.2446782832950024E-7</v>
      </c>
      <c r="DM228" s="43">
        <f t="shared" si="167"/>
        <v>4.0887192325141084E-8</v>
      </c>
    </row>
    <row r="229" spans="1:117" ht="14.85" customHeight="1" x14ac:dyDescent="0.25">
      <c r="A229" s="5" t="s">
        <v>753</v>
      </c>
      <c r="B229" s="5" t="s">
        <v>754</v>
      </c>
      <c r="C229" s="5" t="s">
        <v>5090</v>
      </c>
      <c r="D229" s="5" t="s">
        <v>755</v>
      </c>
      <c r="E229" s="5" t="s">
        <v>756</v>
      </c>
      <c r="G229" s="11" t="s">
        <v>2893</v>
      </c>
      <c r="H229" s="5">
        <v>1</v>
      </c>
      <c r="I229" s="5">
        <v>-1000</v>
      </c>
      <c r="J229" s="5">
        <v>1000</v>
      </c>
      <c r="K229" s="12" t="s">
        <v>2895</v>
      </c>
      <c r="L229" s="6" t="s">
        <v>3964</v>
      </c>
      <c r="M229" s="13"/>
      <c r="N229" s="40">
        <v>-1.5540578035484032E-2</v>
      </c>
      <c r="O229" s="40">
        <v>-1.5540578035484032E-2</v>
      </c>
      <c r="P229" s="40">
        <v>-1.5540578035484032E-2</v>
      </c>
      <c r="Q229" s="40">
        <v>-1.5919616524115554E-2</v>
      </c>
      <c r="R229" s="40">
        <f t="shared" si="126"/>
        <v>-1.5635337657641912E-2</v>
      </c>
      <c r="S229" s="40">
        <f t="shared" si="127"/>
        <v>1.6412848008347876E-4</v>
      </c>
      <c r="T229" s="40">
        <v>-1.5919616524115554E-2</v>
      </c>
      <c r="U229" s="40">
        <v>-1.5919616524115554E-2</v>
      </c>
      <c r="V229" s="40">
        <v>-1.5540578035484032E-2</v>
      </c>
      <c r="W229" s="40">
        <v>-1.5919616524115554E-2</v>
      </c>
      <c r="X229" s="40">
        <f t="shared" si="128"/>
        <v>-1.5824856901957673E-2</v>
      </c>
      <c r="Y229" s="40">
        <f t="shared" si="129"/>
        <v>1.6412848008347876E-4</v>
      </c>
      <c r="Z229" s="40">
        <v>-1.5540578035484032E-2</v>
      </c>
      <c r="AA229" s="40">
        <v>-1.5919616524115554E-2</v>
      </c>
      <c r="AB229" s="40">
        <f t="shared" si="130"/>
        <v>-1.5730097279799793E-2</v>
      </c>
      <c r="AC229" s="40">
        <f t="shared" si="131"/>
        <v>1.8951924431576117E-4</v>
      </c>
      <c r="AD229" s="40">
        <v>-1.5919616524115554E-2</v>
      </c>
      <c r="AE229" s="40">
        <v>-1.5540578035484032E-2</v>
      </c>
      <c r="AF229" s="40">
        <f t="shared" si="132"/>
        <v>-1.5730097279799793E-2</v>
      </c>
      <c r="AG229" s="40">
        <f t="shared" si="133"/>
        <v>1.8951924431576117E-4</v>
      </c>
      <c r="AH229" s="40">
        <v>-1.5540578035370345E-2</v>
      </c>
      <c r="AI229" s="40">
        <v>-1.5540578035484032E-2</v>
      </c>
      <c r="AJ229" s="40">
        <v>-1.5540578035484032E-2</v>
      </c>
      <c r="AK229" s="40">
        <f t="shared" si="134"/>
        <v>-1.5540578035446137E-2</v>
      </c>
      <c r="AL229" s="40">
        <f t="shared" si="135"/>
        <v>5.3592489259525685E-14</v>
      </c>
      <c r="AM229" s="40">
        <v>-1.5919616524229241E-2</v>
      </c>
      <c r="AN229" s="40">
        <v>-1.5919616524115554E-2</v>
      </c>
      <c r="AO229" s="40">
        <v>-1.5919616524115554E-2</v>
      </c>
      <c r="AP229" s="40">
        <v>-1.6298655012860763E-2</v>
      </c>
      <c r="AQ229" s="40">
        <f t="shared" si="136"/>
        <v>-1.6014376146330278E-2</v>
      </c>
      <c r="AR229" s="40">
        <f t="shared" si="137"/>
        <v>1.6412848011629732E-4</v>
      </c>
      <c r="AS229" s="40">
        <v>-1.5919616524229241E-2</v>
      </c>
      <c r="AT229" s="40">
        <v>-1.5919616524115554E-2</v>
      </c>
      <c r="AU229" s="40">
        <f t="shared" si="138"/>
        <v>-1.5919616524172397E-2</v>
      </c>
      <c r="AV229" s="40">
        <f t="shared" si="139"/>
        <v>5.6843418860808015E-14</v>
      </c>
      <c r="AW229" s="44">
        <v>-7.5807697734262547E-3</v>
      </c>
      <c r="AX229" s="44">
        <v>-7.4291543779736458E-3</v>
      </c>
      <c r="AY229" s="44">
        <v>-7.27753898240735E-3</v>
      </c>
      <c r="AZ229" s="44">
        <f t="shared" si="140"/>
        <v>-7.4291543779357498E-3</v>
      </c>
      <c r="BA229" s="44">
        <f t="shared" si="141"/>
        <v>1.2379345204947275E-4</v>
      </c>
      <c r="BB229" s="44">
        <v>-7.959808262057777E-3</v>
      </c>
      <c r="BC229" s="44">
        <v>-7.959808262057777E-3</v>
      </c>
      <c r="BD229" s="44">
        <f t="shared" si="142"/>
        <v>-7.959808262057777E-3</v>
      </c>
      <c r="BE229" s="44">
        <f t="shared" si="143"/>
        <v>0</v>
      </c>
      <c r="BF229" s="40">
        <v>-3.0688037834011084E-2</v>
      </c>
      <c r="BG229" s="40">
        <v>-2.9899653473648868E-2</v>
      </c>
      <c r="BH229" s="40">
        <v>-3.4159358116880867E-2</v>
      </c>
      <c r="BI229" s="40">
        <v>-3.0067592136219901E-2</v>
      </c>
      <c r="BJ229" s="40">
        <f t="shared" si="144"/>
        <v>-3.120366039019018E-2</v>
      </c>
      <c r="BK229" s="40">
        <f t="shared" si="145"/>
        <v>1.7315528282492436E-3</v>
      </c>
      <c r="BL229" s="40">
        <v>-2.7077361884607853E-2</v>
      </c>
      <c r="BM229" s="40">
        <v>-2.8343708655825139E-2</v>
      </c>
      <c r="BN229" s="40">
        <v>-2.8236857766273715E-2</v>
      </c>
      <c r="BO229" s="40">
        <v>-2.8265369143696262E-2</v>
      </c>
      <c r="BP229" s="40">
        <f t="shared" si="146"/>
        <v>-2.7980824362600742E-2</v>
      </c>
      <c r="BQ229" s="40">
        <f t="shared" si="147"/>
        <v>5.2307941453833896E-4</v>
      </c>
      <c r="BR229" s="40">
        <v>-1.8268413615714962E-2</v>
      </c>
      <c r="BS229" s="40">
        <v>-1.760631935951551E-2</v>
      </c>
      <c r="BT229" s="40">
        <v>-1.7919645631877756E-2</v>
      </c>
      <c r="BU229" s="40">
        <f t="shared" si="148"/>
        <v>-1.7931459535702743E-2</v>
      </c>
      <c r="BV229" s="40">
        <f t="shared" si="149"/>
        <v>2.7042790445978523E-4</v>
      </c>
      <c r="BW229" s="40">
        <v>-1.9550412891589986E-2</v>
      </c>
      <c r="BX229" s="40">
        <v>-1.9012152917525782E-2</v>
      </c>
      <c r="BY229" s="40">
        <v>-1.9299731140563381E-2</v>
      </c>
      <c r="BZ229" s="40">
        <v>-1.9393416496995997E-2</v>
      </c>
      <c r="CA229" s="40">
        <f t="shared" si="150"/>
        <v>-1.9313928361668786E-2</v>
      </c>
      <c r="CB229" s="40">
        <f t="shared" si="151"/>
        <v>1.9590385162412629E-4</v>
      </c>
      <c r="CC229" s="40">
        <v>-1.8204706361302669E-2</v>
      </c>
      <c r="CD229" s="40">
        <v>-1.810262720209721E-2</v>
      </c>
      <c r="CE229" s="40">
        <f t="shared" si="152"/>
        <v>-1.815366678169994E-2</v>
      </c>
      <c r="CF229" s="40">
        <f t="shared" si="153"/>
        <v>5.1039579602729646E-5</v>
      </c>
      <c r="CG229" s="44">
        <v>-9.0897038975299438E-3</v>
      </c>
      <c r="CH229" s="44">
        <v>-9.5288479379860291E-3</v>
      </c>
      <c r="CI229" s="44">
        <v>-8.011879917035003E-3</v>
      </c>
      <c r="CJ229" s="44">
        <f t="shared" si="154"/>
        <v>-8.8768105841836586E-3</v>
      </c>
      <c r="CK229" s="44">
        <f t="shared" si="155"/>
        <v>6.3733333314035278E-4</v>
      </c>
      <c r="CL229" s="44">
        <v>-1.0560078154639996E-2</v>
      </c>
      <c r="CM229" s="44">
        <v>-9.6655431136696279E-3</v>
      </c>
      <c r="CN229" s="44">
        <f t="shared" si="156"/>
        <v>-1.0112810634154812E-2</v>
      </c>
      <c r="CO229" s="44">
        <f t="shared" si="157"/>
        <v>4.4726752048518392E-4</v>
      </c>
      <c r="CP229" s="40">
        <v>-1.7725061973123957E-2</v>
      </c>
      <c r="CQ229" s="40">
        <v>-1.6850646886041432E-2</v>
      </c>
      <c r="CR229" s="40">
        <v>-1.7409635854050975E-2</v>
      </c>
      <c r="CS229" s="40">
        <f t="shared" si="158"/>
        <v>-1.7328448237738787E-2</v>
      </c>
      <c r="CT229" s="40">
        <f t="shared" si="159"/>
        <v>3.6156512360497955E-4</v>
      </c>
      <c r="CU229" s="40">
        <v>-1.7579776305638006E-2</v>
      </c>
      <c r="CV229" s="40">
        <v>-1.7080805725527171E-2</v>
      </c>
      <c r="CW229" s="40">
        <v>-1.7288631151814116E-2</v>
      </c>
      <c r="CX229" s="40">
        <v>-1.7383109078082271E-2</v>
      </c>
      <c r="CY229" s="40">
        <f t="shared" si="160"/>
        <v>-1.7333080565265391E-2</v>
      </c>
      <c r="CZ229" s="40">
        <f t="shared" si="161"/>
        <v>1.7956891819978811E-4</v>
      </c>
      <c r="DA229" s="40">
        <v>-1.8204706361302669E-2</v>
      </c>
      <c r="DB229" s="40">
        <v>-1.810262720209721E-2</v>
      </c>
      <c r="DC229" s="40">
        <f t="shared" si="162"/>
        <v>-1.815366678169994E-2</v>
      </c>
      <c r="DD229" s="40">
        <f t="shared" si="163"/>
        <v>5.1039579602729646E-5</v>
      </c>
      <c r="DE229" s="44">
        <v>-9.0897038975299438E-3</v>
      </c>
      <c r="DF229" s="44">
        <v>-9.5288479379860291E-3</v>
      </c>
      <c r="DG229" s="44">
        <v>-8.011879917035003E-3</v>
      </c>
      <c r="DH229" s="44">
        <f t="shared" si="164"/>
        <v>-8.8768105841836586E-3</v>
      </c>
      <c r="DI229" s="44">
        <f t="shared" si="165"/>
        <v>6.3733333314035278E-4</v>
      </c>
      <c r="DJ229" s="43">
        <v>-1.0560078154639996E-2</v>
      </c>
      <c r="DK229" s="43">
        <v>-9.6655431136696279E-3</v>
      </c>
      <c r="DL229" s="43">
        <f t="shared" si="166"/>
        <v>-1.0112810634154812E-2</v>
      </c>
      <c r="DM229" s="43">
        <f t="shared" si="167"/>
        <v>4.4726752048518392E-4</v>
      </c>
    </row>
    <row r="230" spans="1:117" ht="14.85" customHeight="1" x14ac:dyDescent="0.25">
      <c r="A230" s="5" t="s">
        <v>757</v>
      </c>
      <c r="B230" s="5" t="s">
        <v>758</v>
      </c>
      <c r="C230" s="5" t="s">
        <v>5091</v>
      </c>
      <c r="D230" s="5" t="s">
        <v>172</v>
      </c>
      <c r="E230" s="5" t="s">
        <v>173</v>
      </c>
      <c r="G230" s="11" t="s">
        <v>2931</v>
      </c>
      <c r="H230" s="5">
        <v>0</v>
      </c>
      <c r="I230" s="5">
        <v>0</v>
      </c>
      <c r="J230" s="5">
        <v>1000</v>
      </c>
      <c r="K230" s="12" t="s">
        <v>3483</v>
      </c>
      <c r="L230" s="6" t="s">
        <v>3965</v>
      </c>
      <c r="M230" s="13"/>
      <c r="N230" s="40">
        <v>0</v>
      </c>
      <c r="O230" s="40">
        <v>0</v>
      </c>
      <c r="P230" s="40">
        <v>0</v>
      </c>
      <c r="Q230" s="40">
        <v>0</v>
      </c>
      <c r="R230" s="40">
        <f t="shared" si="126"/>
        <v>0</v>
      </c>
      <c r="S230" s="40">
        <f t="shared" si="127"/>
        <v>0</v>
      </c>
      <c r="T230" s="40">
        <v>0</v>
      </c>
      <c r="U230" s="40">
        <v>0</v>
      </c>
      <c r="V230" s="40">
        <v>0</v>
      </c>
      <c r="W230" s="40">
        <v>0</v>
      </c>
      <c r="X230" s="40">
        <f t="shared" si="128"/>
        <v>0</v>
      </c>
      <c r="Y230" s="40">
        <f t="shared" si="129"/>
        <v>0</v>
      </c>
      <c r="Z230" s="40">
        <v>0</v>
      </c>
      <c r="AA230" s="40">
        <v>0</v>
      </c>
      <c r="AB230" s="40">
        <f t="shared" si="130"/>
        <v>0</v>
      </c>
      <c r="AC230" s="40">
        <f t="shared" si="131"/>
        <v>0</v>
      </c>
      <c r="AD230" s="40">
        <v>0</v>
      </c>
      <c r="AE230" s="40">
        <v>0</v>
      </c>
      <c r="AF230" s="40">
        <f t="shared" si="132"/>
        <v>0</v>
      </c>
      <c r="AG230" s="40">
        <f t="shared" si="133"/>
        <v>0</v>
      </c>
      <c r="AH230" s="40">
        <v>0</v>
      </c>
      <c r="AI230" s="40">
        <v>0</v>
      </c>
      <c r="AJ230" s="40">
        <v>0</v>
      </c>
      <c r="AK230" s="40">
        <f t="shared" si="134"/>
        <v>0</v>
      </c>
      <c r="AL230" s="40">
        <f t="shared" si="135"/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f t="shared" si="136"/>
        <v>0</v>
      </c>
      <c r="AR230" s="40">
        <f t="shared" si="137"/>
        <v>0</v>
      </c>
      <c r="AS230" s="40">
        <v>0</v>
      </c>
      <c r="AT230" s="40">
        <v>0</v>
      </c>
      <c r="AU230" s="40">
        <f t="shared" si="138"/>
        <v>0</v>
      </c>
      <c r="AV230" s="40">
        <f t="shared" si="139"/>
        <v>0</v>
      </c>
      <c r="AW230" s="44">
        <v>0</v>
      </c>
      <c r="AX230" s="44">
        <v>0</v>
      </c>
      <c r="AY230" s="44">
        <v>0</v>
      </c>
      <c r="AZ230" s="44">
        <f t="shared" si="140"/>
        <v>0</v>
      </c>
      <c r="BA230" s="44">
        <f t="shared" si="141"/>
        <v>0</v>
      </c>
      <c r="BB230" s="44">
        <v>0</v>
      </c>
      <c r="BC230" s="44">
        <v>0</v>
      </c>
      <c r="BD230" s="44">
        <f t="shared" si="142"/>
        <v>0</v>
      </c>
      <c r="BE230" s="44">
        <f t="shared" si="143"/>
        <v>0</v>
      </c>
      <c r="BF230" s="40">
        <v>0</v>
      </c>
      <c r="BG230" s="40">
        <v>0</v>
      </c>
      <c r="BH230" s="40">
        <v>0</v>
      </c>
      <c r="BI230" s="40">
        <v>0</v>
      </c>
      <c r="BJ230" s="40">
        <f t="shared" si="144"/>
        <v>0</v>
      </c>
      <c r="BK230" s="40">
        <f t="shared" si="145"/>
        <v>0</v>
      </c>
      <c r="BL230" s="40">
        <v>0</v>
      </c>
      <c r="BM230" s="40">
        <v>0</v>
      </c>
      <c r="BN230" s="40">
        <v>0</v>
      </c>
      <c r="BO230" s="40">
        <v>0</v>
      </c>
      <c r="BP230" s="40">
        <f t="shared" si="146"/>
        <v>0</v>
      </c>
      <c r="BQ230" s="40">
        <f t="shared" si="147"/>
        <v>0</v>
      </c>
      <c r="BR230" s="40">
        <v>0</v>
      </c>
      <c r="BS230" s="40">
        <v>0</v>
      </c>
      <c r="BT230" s="40">
        <v>0</v>
      </c>
      <c r="BU230" s="40">
        <f t="shared" si="148"/>
        <v>0</v>
      </c>
      <c r="BV230" s="40">
        <f t="shared" si="149"/>
        <v>0</v>
      </c>
      <c r="BW230" s="40">
        <v>0</v>
      </c>
      <c r="BX230" s="40">
        <v>0</v>
      </c>
      <c r="BY230" s="40">
        <v>0</v>
      </c>
      <c r="BZ230" s="40">
        <v>0</v>
      </c>
      <c r="CA230" s="40">
        <f t="shared" si="150"/>
        <v>0</v>
      </c>
      <c r="CB230" s="40">
        <f t="shared" si="151"/>
        <v>0</v>
      </c>
      <c r="CC230" s="40">
        <v>0</v>
      </c>
      <c r="CD230" s="40">
        <v>0</v>
      </c>
      <c r="CE230" s="40">
        <f t="shared" si="152"/>
        <v>0</v>
      </c>
      <c r="CF230" s="40">
        <f t="shared" si="153"/>
        <v>0</v>
      </c>
      <c r="CG230" s="44">
        <v>0</v>
      </c>
      <c r="CH230" s="44">
        <v>0</v>
      </c>
      <c r="CI230" s="44">
        <v>0</v>
      </c>
      <c r="CJ230" s="44">
        <f t="shared" si="154"/>
        <v>0</v>
      </c>
      <c r="CK230" s="44">
        <f t="shared" si="155"/>
        <v>0</v>
      </c>
      <c r="CL230" s="44">
        <v>0</v>
      </c>
      <c r="CM230" s="44">
        <v>0</v>
      </c>
      <c r="CN230" s="44">
        <f t="shared" si="156"/>
        <v>0</v>
      </c>
      <c r="CO230" s="44">
        <f t="shared" si="157"/>
        <v>0</v>
      </c>
      <c r="CP230" s="40">
        <v>0</v>
      </c>
      <c r="CQ230" s="40">
        <v>0</v>
      </c>
      <c r="CR230" s="40">
        <v>0</v>
      </c>
      <c r="CS230" s="40">
        <f t="shared" si="158"/>
        <v>0</v>
      </c>
      <c r="CT230" s="40">
        <f t="shared" si="159"/>
        <v>0</v>
      </c>
      <c r="CU230" s="40">
        <v>0</v>
      </c>
      <c r="CV230" s="40">
        <v>0</v>
      </c>
      <c r="CW230" s="40">
        <v>0</v>
      </c>
      <c r="CX230" s="40">
        <v>0</v>
      </c>
      <c r="CY230" s="40">
        <f t="shared" si="160"/>
        <v>0</v>
      </c>
      <c r="CZ230" s="40">
        <f t="shared" si="161"/>
        <v>0</v>
      </c>
      <c r="DA230" s="40">
        <v>0</v>
      </c>
      <c r="DB230" s="40">
        <v>0</v>
      </c>
      <c r="DC230" s="40">
        <f t="shared" si="162"/>
        <v>0</v>
      </c>
      <c r="DD230" s="40">
        <f t="shared" si="163"/>
        <v>0</v>
      </c>
      <c r="DE230" s="44">
        <v>0</v>
      </c>
      <c r="DF230" s="44">
        <v>0</v>
      </c>
      <c r="DG230" s="44">
        <v>0</v>
      </c>
      <c r="DH230" s="44">
        <f t="shared" si="164"/>
        <v>0</v>
      </c>
      <c r="DI230" s="44">
        <f t="shared" si="165"/>
        <v>0</v>
      </c>
      <c r="DJ230" s="43">
        <v>0</v>
      </c>
      <c r="DK230" s="43">
        <v>0</v>
      </c>
      <c r="DL230" s="43">
        <f t="shared" si="166"/>
        <v>0</v>
      </c>
      <c r="DM230" s="43">
        <f t="shared" si="167"/>
        <v>0</v>
      </c>
    </row>
    <row r="231" spans="1:117" ht="14.85" customHeight="1" x14ac:dyDescent="0.25">
      <c r="A231" s="5" t="s">
        <v>759</v>
      </c>
      <c r="B231" s="5" t="s">
        <v>760</v>
      </c>
      <c r="C231" s="5" t="s">
        <v>5092</v>
      </c>
      <c r="D231" s="5" t="s">
        <v>217</v>
      </c>
      <c r="E231" s="5" t="s">
        <v>218</v>
      </c>
      <c r="G231" s="11" t="s">
        <v>3364</v>
      </c>
      <c r="H231" s="5">
        <v>0</v>
      </c>
      <c r="I231" s="5">
        <v>0</v>
      </c>
      <c r="J231" s="5">
        <v>1000</v>
      </c>
      <c r="L231" s="6" t="s">
        <v>3966</v>
      </c>
      <c r="M231" s="13"/>
      <c r="N231" s="40">
        <v>0</v>
      </c>
      <c r="O231" s="40">
        <v>0</v>
      </c>
      <c r="P231" s="40">
        <v>0</v>
      </c>
      <c r="Q231" s="40">
        <v>0</v>
      </c>
      <c r="R231" s="40">
        <f t="shared" si="126"/>
        <v>0</v>
      </c>
      <c r="S231" s="40">
        <f t="shared" si="127"/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f t="shared" si="128"/>
        <v>0</v>
      </c>
      <c r="Y231" s="40">
        <f t="shared" si="129"/>
        <v>0</v>
      </c>
      <c r="Z231" s="40">
        <v>0</v>
      </c>
      <c r="AA231" s="40">
        <v>0</v>
      </c>
      <c r="AB231" s="40">
        <f t="shared" si="130"/>
        <v>0</v>
      </c>
      <c r="AC231" s="40">
        <f t="shared" si="131"/>
        <v>0</v>
      </c>
      <c r="AD231" s="40">
        <v>0</v>
      </c>
      <c r="AE231" s="40">
        <v>0</v>
      </c>
      <c r="AF231" s="40">
        <f t="shared" si="132"/>
        <v>0</v>
      </c>
      <c r="AG231" s="40">
        <f t="shared" si="133"/>
        <v>0</v>
      </c>
      <c r="AH231" s="40">
        <v>0</v>
      </c>
      <c r="AI231" s="40">
        <v>0</v>
      </c>
      <c r="AJ231" s="40">
        <v>0</v>
      </c>
      <c r="AK231" s="40">
        <f t="shared" si="134"/>
        <v>0</v>
      </c>
      <c r="AL231" s="40">
        <f t="shared" si="135"/>
        <v>0</v>
      </c>
      <c r="AM231" s="40">
        <v>0</v>
      </c>
      <c r="AN231" s="40">
        <v>0</v>
      </c>
      <c r="AO231" s="40">
        <v>0</v>
      </c>
      <c r="AP231" s="40">
        <v>0</v>
      </c>
      <c r="AQ231" s="40">
        <f t="shared" si="136"/>
        <v>0</v>
      </c>
      <c r="AR231" s="40">
        <f t="shared" si="137"/>
        <v>0</v>
      </c>
      <c r="AS231" s="40">
        <v>0</v>
      </c>
      <c r="AT231" s="40">
        <v>0</v>
      </c>
      <c r="AU231" s="40">
        <f t="shared" si="138"/>
        <v>0</v>
      </c>
      <c r="AV231" s="40">
        <f t="shared" si="139"/>
        <v>0</v>
      </c>
      <c r="AW231" s="44">
        <v>0</v>
      </c>
      <c r="AX231" s="44">
        <v>0</v>
      </c>
      <c r="AY231" s="44">
        <v>0</v>
      </c>
      <c r="AZ231" s="44">
        <f t="shared" si="140"/>
        <v>0</v>
      </c>
      <c r="BA231" s="44">
        <f t="shared" si="141"/>
        <v>0</v>
      </c>
      <c r="BB231" s="44">
        <v>0</v>
      </c>
      <c r="BC231" s="44">
        <v>0</v>
      </c>
      <c r="BD231" s="44">
        <f t="shared" si="142"/>
        <v>0</v>
      </c>
      <c r="BE231" s="44">
        <f t="shared" si="143"/>
        <v>0</v>
      </c>
      <c r="BF231" s="40">
        <v>0</v>
      </c>
      <c r="BG231" s="40">
        <v>0</v>
      </c>
      <c r="BH231" s="40">
        <v>0</v>
      </c>
      <c r="BI231" s="40">
        <v>0</v>
      </c>
      <c r="BJ231" s="40">
        <f t="shared" si="144"/>
        <v>0</v>
      </c>
      <c r="BK231" s="40">
        <f t="shared" si="145"/>
        <v>0</v>
      </c>
      <c r="BL231" s="40">
        <v>0</v>
      </c>
      <c r="BM231" s="40">
        <v>0</v>
      </c>
      <c r="BN231" s="40">
        <v>0</v>
      </c>
      <c r="BO231" s="40">
        <v>0</v>
      </c>
      <c r="BP231" s="40">
        <f t="shared" si="146"/>
        <v>0</v>
      </c>
      <c r="BQ231" s="40">
        <f t="shared" si="147"/>
        <v>0</v>
      </c>
      <c r="BR231" s="40">
        <v>0</v>
      </c>
      <c r="BS231" s="40">
        <v>0</v>
      </c>
      <c r="BT231" s="40">
        <v>0</v>
      </c>
      <c r="BU231" s="40">
        <f t="shared" si="148"/>
        <v>0</v>
      </c>
      <c r="BV231" s="40">
        <f t="shared" si="149"/>
        <v>0</v>
      </c>
      <c r="BW231" s="40">
        <v>0</v>
      </c>
      <c r="BX231" s="40">
        <v>0</v>
      </c>
      <c r="BY231" s="40">
        <v>0</v>
      </c>
      <c r="BZ231" s="40">
        <v>0</v>
      </c>
      <c r="CA231" s="40">
        <f t="shared" si="150"/>
        <v>0</v>
      </c>
      <c r="CB231" s="40">
        <f t="shared" si="151"/>
        <v>0</v>
      </c>
      <c r="CC231" s="40">
        <v>0</v>
      </c>
      <c r="CD231" s="40">
        <v>0</v>
      </c>
      <c r="CE231" s="40">
        <f t="shared" si="152"/>
        <v>0</v>
      </c>
      <c r="CF231" s="40">
        <f t="shared" si="153"/>
        <v>0</v>
      </c>
      <c r="CG231" s="44">
        <v>0</v>
      </c>
      <c r="CH231" s="44">
        <v>0</v>
      </c>
      <c r="CI231" s="44">
        <v>0</v>
      </c>
      <c r="CJ231" s="44">
        <f t="shared" si="154"/>
        <v>0</v>
      </c>
      <c r="CK231" s="44">
        <f t="shared" si="155"/>
        <v>0</v>
      </c>
      <c r="CL231" s="44">
        <v>0</v>
      </c>
      <c r="CM231" s="44">
        <v>0</v>
      </c>
      <c r="CN231" s="44">
        <f t="shared" si="156"/>
        <v>0</v>
      </c>
      <c r="CO231" s="44">
        <f t="shared" si="157"/>
        <v>0</v>
      </c>
      <c r="CP231" s="40">
        <v>0</v>
      </c>
      <c r="CQ231" s="40">
        <v>0</v>
      </c>
      <c r="CR231" s="40">
        <v>0</v>
      </c>
      <c r="CS231" s="40">
        <f t="shared" si="158"/>
        <v>0</v>
      </c>
      <c r="CT231" s="40">
        <f t="shared" si="159"/>
        <v>0</v>
      </c>
      <c r="CU231" s="40">
        <v>0</v>
      </c>
      <c r="CV231" s="40">
        <v>0</v>
      </c>
      <c r="CW231" s="40">
        <v>0</v>
      </c>
      <c r="CX231" s="40">
        <v>0</v>
      </c>
      <c r="CY231" s="40">
        <f t="shared" si="160"/>
        <v>0</v>
      </c>
      <c r="CZ231" s="40">
        <f t="shared" si="161"/>
        <v>0</v>
      </c>
      <c r="DA231" s="40">
        <v>0</v>
      </c>
      <c r="DB231" s="40">
        <v>0</v>
      </c>
      <c r="DC231" s="40">
        <f t="shared" si="162"/>
        <v>0</v>
      </c>
      <c r="DD231" s="40">
        <f t="shared" si="163"/>
        <v>0</v>
      </c>
      <c r="DE231" s="44">
        <v>0</v>
      </c>
      <c r="DF231" s="44">
        <v>0</v>
      </c>
      <c r="DG231" s="44">
        <v>0</v>
      </c>
      <c r="DH231" s="44">
        <f t="shared" si="164"/>
        <v>0</v>
      </c>
      <c r="DI231" s="44">
        <f t="shared" si="165"/>
        <v>0</v>
      </c>
      <c r="DJ231" s="43">
        <v>0</v>
      </c>
      <c r="DK231" s="43">
        <v>0</v>
      </c>
      <c r="DL231" s="43">
        <f t="shared" si="166"/>
        <v>0</v>
      </c>
      <c r="DM231" s="43">
        <f t="shared" si="167"/>
        <v>0</v>
      </c>
    </row>
    <row r="232" spans="1:117" ht="14.85" customHeight="1" x14ac:dyDescent="0.25">
      <c r="A232" s="5" t="s">
        <v>761</v>
      </c>
      <c r="B232" s="5" t="s">
        <v>762</v>
      </c>
      <c r="C232" s="5" t="s">
        <v>5093</v>
      </c>
      <c r="D232" s="5" t="s">
        <v>763</v>
      </c>
      <c r="E232" s="5" t="s">
        <v>764</v>
      </c>
      <c r="G232" s="11" t="s">
        <v>3145</v>
      </c>
      <c r="H232" s="5">
        <v>1</v>
      </c>
      <c r="I232" s="5">
        <v>-1000</v>
      </c>
      <c r="J232" s="5">
        <v>1000</v>
      </c>
      <c r="K232" s="12" t="s">
        <v>3172</v>
      </c>
      <c r="L232" s="6" t="s">
        <v>3967</v>
      </c>
      <c r="M232" s="13"/>
      <c r="N232" s="40">
        <v>0</v>
      </c>
      <c r="O232" s="40">
        <v>0</v>
      </c>
      <c r="P232" s="40">
        <v>0</v>
      </c>
      <c r="Q232" s="40">
        <v>0</v>
      </c>
      <c r="R232" s="40">
        <f t="shared" si="126"/>
        <v>0</v>
      </c>
      <c r="S232" s="40">
        <f t="shared" si="127"/>
        <v>0</v>
      </c>
      <c r="T232" s="40">
        <v>0</v>
      </c>
      <c r="U232" s="40">
        <v>0</v>
      </c>
      <c r="V232" s="40">
        <v>0</v>
      </c>
      <c r="W232" s="40">
        <v>0</v>
      </c>
      <c r="X232" s="40">
        <f t="shared" si="128"/>
        <v>0</v>
      </c>
      <c r="Y232" s="40">
        <f t="shared" si="129"/>
        <v>0</v>
      </c>
      <c r="Z232" s="40">
        <v>0</v>
      </c>
      <c r="AA232" s="40">
        <v>0</v>
      </c>
      <c r="AB232" s="40">
        <f t="shared" si="130"/>
        <v>0</v>
      </c>
      <c r="AC232" s="40">
        <f t="shared" si="131"/>
        <v>0</v>
      </c>
      <c r="AD232" s="40">
        <v>0</v>
      </c>
      <c r="AE232" s="40">
        <v>0</v>
      </c>
      <c r="AF232" s="40">
        <f t="shared" si="132"/>
        <v>0</v>
      </c>
      <c r="AG232" s="40">
        <f t="shared" si="133"/>
        <v>0</v>
      </c>
      <c r="AH232" s="40">
        <v>0</v>
      </c>
      <c r="AI232" s="40">
        <v>0</v>
      </c>
      <c r="AJ232" s="40">
        <v>0</v>
      </c>
      <c r="AK232" s="40">
        <f t="shared" si="134"/>
        <v>0</v>
      </c>
      <c r="AL232" s="40">
        <f t="shared" si="135"/>
        <v>0</v>
      </c>
      <c r="AM232" s="40">
        <v>0</v>
      </c>
      <c r="AN232" s="40">
        <v>0</v>
      </c>
      <c r="AO232" s="40">
        <v>0</v>
      </c>
      <c r="AP232" s="40">
        <v>0</v>
      </c>
      <c r="AQ232" s="40">
        <f t="shared" si="136"/>
        <v>0</v>
      </c>
      <c r="AR232" s="40">
        <f t="shared" si="137"/>
        <v>0</v>
      </c>
      <c r="AS232" s="40">
        <v>0</v>
      </c>
      <c r="AT232" s="40">
        <v>0</v>
      </c>
      <c r="AU232" s="40">
        <f t="shared" si="138"/>
        <v>0</v>
      </c>
      <c r="AV232" s="40">
        <f t="shared" si="139"/>
        <v>0</v>
      </c>
      <c r="AW232" s="44">
        <v>0</v>
      </c>
      <c r="AX232" s="44">
        <v>0</v>
      </c>
      <c r="AY232" s="44">
        <v>0</v>
      </c>
      <c r="AZ232" s="44">
        <f t="shared" si="140"/>
        <v>0</v>
      </c>
      <c r="BA232" s="44">
        <f t="shared" si="141"/>
        <v>0</v>
      </c>
      <c r="BB232" s="44">
        <v>0</v>
      </c>
      <c r="BC232" s="44">
        <v>0</v>
      </c>
      <c r="BD232" s="44">
        <f t="shared" si="142"/>
        <v>0</v>
      </c>
      <c r="BE232" s="44">
        <f t="shared" si="143"/>
        <v>0</v>
      </c>
      <c r="BF232" s="40">
        <v>0</v>
      </c>
      <c r="BG232" s="40">
        <v>0</v>
      </c>
      <c r="BH232" s="40">
        <v>0</v>
      </c>
      <c r="BI232" s="40">
        <v>0</v>
      </c>
      <c r="BJ232" s="40">
        <f t="shared" si="144"/>
        <v>0</v>
      </c>
      <c r="BK232" s="40">
        <f t="shared" si="145"/>
        <v>0</v>
      </c>
      <c r="BL232" s="40">
        <v>0</v>
      </c>
      <c r="BM232" s="40">
        <v>0</v>
      </c>
      <c r="BN232" s="40">
        <v>0</v>
      </c>
      <c r="BO232" s="40">
        <v>0</v>
      </c>
      <c r="BP232" s="40">
        <f t="shared" si="146"/>
        <v>0</v>
      </c>
      <c r="BQ232" s="40">
        <f t="shared" si="147"/>
        <v>0</v>
      </c>
      <c r="BR232" s="40">
        <v>0</v>
      </c>
      <c r="BS232" s="40">
        <v>0</v>
      </c>
      <c r="BT232" s="40">
        <v>0</v>
      </c>
      <c r="BU232" s="40">
        <f t="shared" si="148"/>
        <v>0</v>
      </c>
      <c r="BV232" s="40">
        <f t="shared" si="149"/>
        <v>0</v>
      </c>
      <c r="BW232" s="40">
        <v>0</v>
      </c>
      <c r="BX232" s="40">
        <v>0</v>
      </c>
      <c r="BY232" s="40">
        <v>0</v>
      </c>
      <c r="BZ232" s="40">
        <v>0</v>
      </c>
      <c r="CA232" s="40">
        <f t="shared" si="150"/>
        <v>0</v>
      </c>
      <c r="CB232" s="40">
        <f t="shared" si="151"/>
        <v>0</v>
      </c>
      <c r="CC232" s="40">
        <v>0</v>
      </c>
      <c r="CD232" s="40">
        <v>0</v>
      </c>
      <c r="CE232" s="40">
        <f t="shared" si="152"/>
        <v>0</v>
      </c>
      <c r="CF232" s="40">
        <f t="shared" si="153"/>
        <v>0</v>
      </c>
      <c r="CG232" s="44">
        <v>0</v>
      </c>
      <c r="CH232" s="44">
        <v>0</v>
      </c>
      <c r="CI232" s="44">
        <v>0</v>
      </c>
      <c r="CJ232" s="44">
        <f t="shared" si="154"/>
        <v>0</v>
      </c>
      <c r="CK232" s="44">
        <f t="shared" si="155"/>
        <v>0</v>
      </c>
      <c r="CL232" s="44">
        <v>0</v>
      </c>
      <c r="CM232" s="44">
        <v>0</v>
      </c>
      <c r="CN232" s="44">
        <f t="shared" si="156"/>
        <v>0</v>
      </c>
      <c r="CO232" s="44">
        <f t="shared" si="157"/>
        <v>0</v>
      </c>
      <c r="CP232" s="40">
        <v>0</v>
      </c>
      <c r="CQ232" s="40">
        <v>0</v>
      </c>
      <c r="CR232" s="40">
        <v>0</v>
      </c>
      <c r="CS232" s="40">
        <f t="shared" si="158"/>
        <v>0</v>
      </c>
      <c r="CT232" s="40">
        <f t="shared" si="159"/>
        <v>0</v>
      </c>
      <c r="CU232" s="40">
        <v>0</v>
      </c>
      <c r="CV232" s="40">
        <v>0</v>
      </c>
      <c r="CW232" s="40">
        <v>0</v>
      </c>
      <c r="CX232" s="40">
        <v>0</v>
      </c>
      <c r="CY232" s="40">
        <f t="shared" si="160"/>
        <v>0</v>
      </c>
      <c r="CZ232" s="40">
        <f t="shared" si="161"/>
        <v>0</v>
      </c>
      <c r="DA232" s="40">
        <v>0</v>
      </c>
      <c r="DB232" s="40">
        <v>0</v>
      </c>
      <c r="DC232" s="40">
        <f t="shared" si="162"/>
        <v>0</v>
      </c>
      <c r="DD232" s="40">
        <f t="shared" si="163"/>
        <v>0</v>
      </c>
      <c r="DE232" s="44">
        <v>0</v>
      </c>
      <c r="DF232" s="44">
        <v>0</v>
      </c>
      <c r="DG232" s="44">
        <v>0</v>
      </c>
      <c r="DH232" s="44">
        <f t="shared" si="164"/>
        <v>0</v>
      </c>
      <c r="DI232" s="44">
        <f t="shared" si="165"/>
        <v>0</v>
      </c>
      <c r="DJ232" s="43">
        <v>0</v>
      </c>
      <c r="DK232" s="43">
        <v>0</v>
      </c>
      <c r="DL232" s="43">
        <f t="shared" si="166"/>
        <v>0</v>
      </c>
      <c r="DM232" s="43">
        <f t="shared" si="167"/>
        <v>0</v>
      </c>
    </row>
    <row r="233" spans="1:117" ht="14.85" customHeight="1" x14ac:dyDescent="0.25">
      <c r="A233" s="5" t="s">
        <v>765</v>
      </c>
      <c r="B233" s="5" t="s">
        <v>766</v>
      </c>
      <c r="C233" s="5" t="s">
        <v>5094</v>
      </c>
      <c r="D233" s="5" t="s">
        <v>433</v>
      </c>
      <c r="E233" s="5" t="s">
        <v>434</v>
      </c>
      <c r="G233" s="11" t="s">
        <v>3222</v>
      </c>
      <c r="H233" s="5">
        <v>0</v>
      </c>
      <c r="I233" s="5">
        <v>0</v>
      </c>
      <c r="J233" s="5">
        <v>1000</v>
      </c>
      <c r="K233" s="12" t="s">
        <v>3443</v>
      </c>
      <c r="L233" s="6" t="s">
        <v>3968</v>
      </c>
      <c r="M233" s="13"/>
      <c r="N233" s="40">
        <v>0</v>
      </c>
      <c r="O233" s="40">
        <v>0</v>
      </c>
      <c r="P233" s="40">
        <v>0</v>
      </c>
      <c r="Q233" s="40">
        <v>0</v>
      </c>
      <c r="R233" s="40">
        <f t="shared" si="126"/>
        <v>0</v>
      </c>
      <c r="S233" s="40">
        <f t="shared" si="127"/>
        <v>0</v>
      </c>
      <c r="T233" s="40">
        <v>0</v>
      </c>
      <c r="U233" s="40">
        <v>0</v>
      </c>
      <c r="V233" s="40">
        <v>0</v>
      </c>
      <c r="W233" s="40">
        <v>0</v>
      </c>
      <c r="X233" s="40">
        <f t="shared" si="128"/>
        <v>0</v>
      </c>
      <c r="Y233" s="40">
        <f t="shared" si="129"/>
        <v>0</v>
      </c>
      <c r="Z233" s="40">
        <v>0</v>
      </c>
      <c r="AA233" s="40">
        <v>0</v>
      </c>
      <c r="AB233" s="40">
        <f t="shared" si="130"/>
        <v>0</v>
      </c>
      <c r="AC233" s="40">
        <f t="shared" si="131"/>
        <v>0</v>
      </c>
      <c r="AD233" s="40">
        <v>0</v>
      </c>
      <c r="AE233" s="40">
        <v>0</v>
      </c>
      <c r="AF233" s="40">
        <f t="shared" si="132"/>
        <v>0</v>
      </c>
      <c r="AG233" s="40">
        <f t="shared" si="133"/>
        <v>0</v>
      </c>
      <c r="AH233" s="40">
        <v>0</v>
      </c>
      <c r="AI233" s="40">
        <v>0</v>
      </c>
      <c r="AJ233" s="40">
        <v>0</v>
      </c>
      <c r="AK233" s="40">
        <f t="shared" si="134"/>
        <v>0</v>
      </c>
      <c r="AL233" s="40">
        <f t="shared" si="135"/>
        <v>0</v>
      </c>
      <c r="AM233" s="40">
        <v>0</v>
      </c>
      <c r="AN233" s="40">
        <v>0</v>
      </c>
      <c r="AO233" s="40">
        <v>0</v>
      </c>
      <c r="AP233" s="40">
        <v>0</v>
      </c>
      <c r="AQ233" s="40">
        <f t="shared" si="136"/>
        <v>0</v>
      </c>
      <c r="AR233" s="40">
        <f t="shared" si="137"/>
        <v>0</v>
      </c>
      <c r="AS233" s="40">
        <v>0</v>
      </c>
      <c r="AT233" s="40">
        <v>0</v>
      </c>
      <c r="AU233" s="40">
        <f t="shared" si="138"/>
        <v>0</v>
      </c>
      <c r="AV233" s="40">
        <f t="shared" si="139"/>
        <v>0</v>
      </c>
      <c r="AW233" s="44">
        <v>0</v>
      </c>
      <c r="AX233" s="44">
        <v>0</v>
      </c>
      <c r="AY233" s="44">
        <v>0</v>
      </c>
      <c r="AZ233" s="44">
        <f t="shared" si="140"/>
        <v>0</v>
      </c>
      <c r="BA233" s="44">
        <f t="shared" si="141"/>
        <v>0</v>
      </c>
      <c r="BB233" s="44">
        <v>0</v>
      </c>
      <c r="BC233" s="44">
        <v>0</v>
      </c>
      <c r="BD233" s="44">
        <f t="shared" si="142"/>
        <v>0</v>
      </c>
      <c r="BE233" s="44">
        <f t="shared" si="143"/>
        <v>0</v>
      </c>
      <c r="BF233" s="40">
        <v>0</v>
      </c>
      <c r="BG233" s="40">
        <v>0</v>
      </c>
      <c r="BH233" s="40">
        <v>0</v>
      </c>
      <c r="BI233" s="40">
        <v>0</v>
      </c>
      <c r="BJ233" s="40">
        <f t="shared" si="144"/>
        <v>0</v>
      </c>
      <c r="BK233" s="40">
        <f t="shared" si="145"/>
        <v>0</v>
      </c>
      <c r="BL233" s="40">
        <v>0</v>
      </c>
      <c r="BM233" s="40">
        <v>0</v>
      </c>
      <c r="BN233" s="40">
        <v>0</v>
      </c>
      <c r="BO233" s="40">
        <v>0</v>
      </c>
      <c r="BP233" s="40">
        <f t="shared" si="146"/>
        <v>0</v>
      </c>
      <c r="BQ233" s="40">
        <f t="shared" si="147"/>
        <v>0</v>
      </c>
      <c r="BR233" s="40">
        <v>0</v>
      </c>
      <c r="BS233" s="40">
        <v>0</v>
      </c>
      <c r="BT233" s="40">
        <v>0</v>
      </c>
      <c r="BU233" s="40">
        <f t="shared" si="148"/>
        <v>0</v>
      </c>
      <c r="BV233" s="40">
        <f t="shared" si="149"/>
        <v>0</v>
      </c>
      <c r="BW233" s="40">
        <v>0</v>
      </c>
      <c r="BX233" s="40">
        <v>0</v>
      </c>
      <c r="BY233" s="40">
        <v>0</v>
      </c>
      <c r="BZ233" s="40">
        <v>0</v>
      </c>
      <c r="CA233" s="40">
        <f t="shared" si="150"/>
        <v>0</v>
      </c>
      <c r="CB233" s="40">
        <f t="shared" si="151"/>
        <v>0</v>
      </c>
      <c r="CC233" s="40">
        <v>0</v>
      </c>
      <c r="CD233" s="40">
        <v>0</v>
      </c>
      <c r="CE233" s="40">
        <f t="shared" si="152"/>
        <v>0</v>
      </c>
      <c r="CF233" s="40">
        <f t="shared" si="153"/>
        <v>0</v>
      </c>
      <c r="CG233" s="44">
        <v>0</v>
      </c>
      <c r="CH233" s="44">
        <v>0</v>
      </c>
      <c r="CI233" s="44">
        <v>0</v>
      </c>
      <c r="CJ233" s="44">
        <f t="shared" si="154"/>
        <v>0</v>
      </c>
      <c r="CK233" s="44">
        <f t="shared" si="155"/>
        <v>0</v>
      </c>
      <c r="CL233" s="44">
        <v>0</v>
      </c>
      <c r="CM233" s="44">
        <v>0</v>
      </c>
      <c r="CN233" s="44">
        <f t="shared" si="156"/>
        <v>0</v>
      </c>
      <c r="CO233" s="44">
        <f t="shared" si="157"/>
        <v>0</v>
      </c>
      <c r="CP233" s="40">
        <v>0</v>
      </c>
      <c r="CQ233" s="40">
        <v>0</v>
      </c>
      <c r="CR233" s="40">
        <v>0</v>
      </c>
      <c r="CS233" s="40">
        <f t="shared" si="158"/>
        <v>0</v>
      </c>
      <c r="CT233" s="40">
        <f t="shared" si="159"/>
        <v>0</v>
      </c>
      <c r="CU233" s="40">
        <v>0</v>
      </c>
      <c r="CV233" s="40">
        <v>0</v>
      </c>
      <c r="CW233" s="40">
        <v>0</v>
      </c>
      <c r="CX233" s="40">
        <v>0</v>
      </c>
      <c r="CY233" s="40">
        <f t="shared" si="160"/>
        <v>0</v>
      </c>
      <c r="CZ233" s="40">
        <f t="shared" si="161"/>
        <v>0</v>
      </c>
      <c r="DA233" s="40">
        <v>0</v>
      </c>
      <c r="DB233" s="40">
        <v>0</v>
      </c>
      <c r="DC233" s="40">
        <f t="shared" si="162"/>
        <v>0</v>
      </c>
      <c r="DD233" s="40">
        <f t="shared" si="163"/>
        <v>0</v>
      </c>
      <c r="DE233" s="44">
        <v>0</v>
      </c>
      <c r="DF233" s="44">
        <v>0</v>
      </c>
      <c r="DG233" s="44">
        <v>0</v>
      </c>
      <c r="DH233" s="44">
        <f t="shared" si="164"/>
        <v>0</v>
      </c>
      <c r="DI233" s="44">
        <f t="shared" si="165"/>
        <v>0</v>
      </c>
      <c r="DJ233" s="43">
        <v>0</v>
      </c>
      <c r="DK233" s="43">
        <v>0</v>
      </c>
      <c r="DL233" s="43">
        <f t="shared" si="166"/>
        <v>0</v>
      </c>
      <c r="DM233" s="43">
        <f t="shared" si="167"/>
        <v>0</v>
      </c>
    </row>
    <row r="234" spans="1:117" ht="14.85" customHeight="1" x14ac:dyDescent="0.25">
      <c r="A234" s="5" t="s">
        <v>767</v>
      </c>
      <c r="B234" s="5" t="s">
        <v>768</v>
      </c>
      <c r="C234" s="5" t="s">
        <v>5095</v>
      </c>
      <c r="D234" s="5" t="s">
        <v>180</v>
      </c>
      <c r="E234" s="5" t="s">
        <v>181</v>
      </c>
      <c r="G234" s="11" t="s">
        <v>3222</v>
      </c>
      <c r="H234" s="5">
        <v>1</v>
      </c>
      <c r="I234" s="5">
        <v>-1000</v>
      </c>
      <c r="J234" s="5">
        <v>1000</v>
      </c>
      <c r="K234" s="12" t="s">
        <v>2985</v>
      </c>
      <c r="L234" s="6" t="s">
        <v>3969</v>
      </c>
      <c r="M234" s="13"/>
      <c r="N234" s="40">
        <v>0</v>
      </c>
      <c r="O234" s="40">
        <v>0</v>
      </c>
      <c r="P234" s="40">
        <v>0</v>
      </c>
      <c r="Q234" s="40">
        <v>0</v>
      </c>
      <c r="R234" s="40">
        <f t="shared" si="126"/>
        <v>0</v>
      </c>
      <c r="S234" s="40">
        <f t="shared" si="127"/>
        <v>0</v>
      </c>
      <c r="T234" s="40">
        <v>0</v>
      </c>
      <c r="U234" s="40">
        <v>0</v>
      </c>
      <c r="V234" s="40">
        <v>0</v>
      </c>
      <c r="W234" s="40">
        <v>0</v>
      </c>
      <c r="X234" s="40">
        <f t="shared" si="128"/>
        <v>0</v>
      </c>
      <c r="Y234" s="40">
        <f t="shared" si="129"/>
        <v>0</v>
      </c>
      <c r="Z234" s="40">
        <v>0</v>
      </c>
      <c r="AA234" s="40">
        <v>0</v>
      </c>
      <c r="AB234" s="40">
        <f t="shared" si="130"/>
        <v>0</v>
      </c>
      <c r="AC234" s="40">
        <f t="shared" si="131"/>
        <v>0</v>
      </c>
      <c r="AD234" s="40">
        <v>0</v>
      </c>
      <c r="AE234" s="40">
        <v>0</v>
      </c>
      <c r="AF234" s="40">
        <f t="shared" si="132"/>
        <v>0</v>
      </c>
      <c r="AG234" s="40">
        <f t="shared" si="133"/>
        <v>0</v>
      </c>
      <c r="AH234" s="40">
        <v>0</v>
      </c>
      <c r="AI234" s="40">
        <v>0</v>
      </c>
      <c r="AJ234" s="40">
        <v>0</v>
      </c>
      <c r="AK234" s="40">
        <f t="shared" si="134"/>
        <v>0</v>
      </c>
      <c r="AL234" s="40">
        <f t="shared" si="135"/>
        <v>0</v>
      </c>
      <c r="AM234" s="40">
        <v>0</v>
      </c>
      <c r="AN234" s="40">
        <v>0</v>
      </c>
      <c r="AO234" s="40">
        <v>0</v>
      </c>
      <c r="AP234" s="40">
        <v>0</v>
      </c>
      <c r="AQ234" s="40">
        <f t="shared" si="136"/>
        <v>0</v>
      </c>
      <c r="AR234" s="40">
        <f t="shared" si="137"/>
        <v>0</v>
      </c>
      <c r="AS234" s="40">
        <v>0</v>
      </c>
      <c r="AT234" s="40">
        <v>0</v>
      </c>
      <c r="AU234" s="40">
        <f t="shared" si="138"/>
        <v>0</v>
      </c>
      <c r="AV234" s="40">
        <f t="shared" si="139"/>
        <v>0</v>
      </c>
      <c r="AW234" s="44">
        <v>0</v>
      </c>
      <c r="AX234" s="44">
        <v>0</v>
      </c>
      <c r="AY234" s="44">
        <v>0</v>
      </c>
      <c r="AZ234" s="44">
        <f t="shared" si="140"/>
        <v>0</v>
      </c>
      <c r="BA234" s="44">
        <f t="shared" si="141"/>
        <v>0</v>
      </c>
      <c r="BB234" s="44">
        <v>0</v>
      </c>
      <c r="BC234" s="44">
        <v>0</v>
      </c>
      <c r="BD234" s="44">
        <f t="shared" si="142"/>
        <v>0</v>
      </c>
      <c r="BE234" s="44">
        <f t="shared" si="143"/>
        <v>0</v>
      </c>
      <c r="BF234" s="40">
        <v>0</v>
      </c>
      <c r="BG234" s="40">
        <v>0</v>
      </c>
      <c r="BH234" s="40">
        <v>0</v>
      </c>
      <c r="BI234" s="40">
        <v>0</v>
      </c>
      <c r="BJ234" s="40">
        <f t="shared" si="144"/>
        <v>0</v>
      </c>
      <c r="BK234" s="40">
        <f t="shared" si="145"/>
        <v>0</v>
      </c>
      <c r="BL234" s="40">
        <v>0</v>
      </c>
      <c r="BM234" s="40">
        <v>0</v>
      </c>
      <c r="BN234" s="40">
        <v>0</v>
      </c>
      <c r="BO234" s="40">
        <v>0</v>
      </c>
      <c r="BP234" s="40">
        <f t="shared" si="146"/>
        <v>0</v>
      </c>
      <c r="BQ234" s="40">
        <f t="shared" si="147"/>
        <v>0</v>
      </c>
      <c r="BR234" s="40">
        <v>0</v>
      </c>
      <c r="BS234" s="40">
        <v>0</v>
      </c>
      <c r="BT234" s="40">
        <v>0</v>
      </c>
      <c r="BU234" s="40">
        <f t="shared" si="148"/>
        <v>0</v>
      </c>
      <c r="BV234" s="40">
        <f t="shared" si="149"/>
        <v>0</v>
      </c>
      <c r="BW234" s="40">
        <v>0</v>
      </c>
      <c r="BX234" s="40">
        <v>0</v>
      </c>
      <c r="BY234" s="40">
        <v>0</v>
      </c>
      <c r="BZ234" s="40">
        <v>0</v>
      </c>
      <c r="CA234" s="40">
        <f t="shared" si="150"/>
        <v>0</v>
      </c>
      <c r="CB234" s="40">
        <f t="shared" si="151"/>
        <v>0</v>
      </c>
      <c r="CC234" s="40">
        <v>0</v>
      </c>
      <c r="CD234" s="40">
        <v>0</v>
      </c>
      <c r="CE234" s="40">
        <f t="shared" si="152"/>
        <v>0</v>
      </c>
      <c r="CF234" s="40">
        <f t="shared" si="153"/>
        <v>0</v>
      </c>
      <c r="CG234" s="44">
        <v>0</v>
      </c>
      <c r="CH234" s="44">
        <v>0</v>
      </c>
      <c r="CI234" s="44">
        <v>0</v>
      </c>
      <c r="CJ234" s="44">
        <f t="shared" si="154"/>
        <v>0</v>
      </c>
      <c r="CK234" s="44">
        <f t="shared" si="155"/>
        <v>0</v>
      </c>
      <c r="CL234" s="44">
        <v>0</v>
      </c>
      <c r="CM234" s="44">
        <v>0</v>
      </c>
      <c r="CN234" s="44">
        <f t="shared" si="156"/>
        <v>0</v>
      </c>
      <c r="CO234" s="44">
        <f t="shared" si="157"/>
        <v>0</v>
      </c>
      <c r="CP234" s="40">
        <v>0</v>
      </c>
      <c r="CQ234" s="40">
        <v>0</v>
      </c>
      <c r="CR234" s="40">
        <v>0</v>
      </c>
      <c r="CS234" s="40">
        <f t="shared" si="158"/>
        <v>0</v>
      </c>
      <c r="CT234" s="40">
        <f t="shared" si="159"/>
        <v>0</v>
      </c>
      <c r="CU234" s="40">
        <v>0</v>
      </c>
      <c r="CV234" s="40">
        <v>0</v>
      </c>
      <c r="CW234" s="40">
        <v>0</v>
      </c>
      <c r="CX234" s="40">
        <v>0</v>
      </c>
      <c r="CY234" s="40">
        <f t="shared" si="160"/>
        <v>0</v>
      </c>
      <c r="CZ234" s="40">
        <f t="shared" si="161"/>
        <v>0</v>
      </c>
      <c r="DA234" s="40">
        <v>0</v>
      </c>
      <c r="DB234" s="40">
        <v>0</v>
      </c>
      <c r="DC234" s="40">
        <f t="shared" si="162"/>
        <v>0</v>
      </c>
      <c r="DD234" s="40">
        <f t="shared" si="163"/>
        <v>0</v>
      </c>
      <c r="DE234" s="44">
        <v>0</v>
      </c>
      <c r="DF234" s="44">
        <v>0</v>
      </c>
      <c r="DG234" s="44">
        <v>0</v>
      </c>
      <c r="DH234" s="44">
        <f t="shared" si="164"/>
        <v>0</v>
      </c>
      <c r="DI234" s="44">
        <f t="shared" si="165"/>
        <v>0</v>
      </c>
      <c r="DJ234" s="43">
        <v>0</v>
      </c>
      <c r="DK234" s="43">
        <v>0</v>
      </c>
      <c r="DL234" s="43">
        <f t="shared" si="166"/>
        <v>0</v>
      </c>
      <c r="DM234" s="43">
        <f t="shared" si="167"/>
        <v>0</v>
      </c>
    </row>
    <row r="235" spans="1:117" ht="14.85" customHeight="1" x14ac:dyDescent="0.25">
      <c r="A235" s="5" t="s">
        <v>769</v>
      </c>
      <c r="B235" s="5" t="s">
        <v>770</v>
      </c>
      <c r="C235" s="5" t="s">
        <v>5096</v>
      </c>
      <c r="D235" s="5" t="s">
        <v>771</v>
      </c>
      <c r="E235" s="5" t="s">
        <v>772</v>
      </c>
      <c r="G235" s="11" t="s">
        <v>2893</v>
      </c>
      <c r="H235" s="5">
        <v>1</v>
      </c>
      <c r="I235" s="5">
        <v>-1000</v>
      </c>
      <c r="J235" s="5">
        <v>1000</v>
      </c>
      <c r="K235" s="12" t="s">
        <v>2902</v>
      </c>
      <c r="L235" s="6" t="s">
        <v>3970</v>
      </c>
      <c r="M235" s="13"/>
      <c r="N235" s="40">
        <v>1.4206500509317266E-6</v>
      </c>
      <c r="O235" s="40">
        <v>1.4206500509317266E-6</v>
      </c>
      <c r="P235" s="40">
        <v>1.4206500509317266E-6</v>
      </c>
      <c r="Q235" s="40">
        <v>1.4552999800798716E-6</v>
      </c>
      <c r="R235" s="40">
        <f t="shared" si="126"/>
        <v>1.4293125332187628E-6</v>
      </c>
      <c r="S235" s="40">
        <f t="shared" si="127"/>
        <v>1.5003859440812239E-8</v>
      </c>
      <c r="T235" s="40">
        <v>1.4552999800798716E-6</v>
      </c>
      <c r="U235" s="40">
        <v>1.4552999800798716E-6</v>
      </c>
      <c r="V235" s="40">
        <v>1.4206500509317266E-6</v>
      </c>
      <c r="W235" s="40">
        <v>1.4552999800798716E-6</v>
      </c>
      <c r="X235" s="40">
        <f t="shared" si="128"/>
        <v>1.4466374977928353E-6</v>
      </c>
      <c r="Y235" s="40">
        <f t="shared" si="129"/>
        <v>1.5003859440812239E-8</v>
      </c>
      <c r="Z235" s="40">
        <v>1.4206500509317266E-6</v>
      </c>
      <c r="AA235" s="40">
        <v>1.4552999800798716E-6</v>
      </c>
      <c r="AB235" s="40">
        <f t="shared" si="130"/>
        <v>1.4379750155057991E-6</v>
      </c>
      <c r="AC235" s="40">
        <f t="shared" si="131"/>
        <v>1.732496457407251E-8</v>
      </c>
      <c r="AD235" s="40">
        <v>1.4552999800798716E-6</v>
      </c>
      <c r="AE235" s="40">
        <v>1.4206500509317266E-6</v>
      </c>
      <c r="AF235" s="40">
        <f t="shared" si="132"/>
        <v>1.4379750155057991E-6</v>
      </c>
      <c r="AG235" s="40">
        <f t="shared" si="133"/>
        <v>1.732496457407251E-8</v>
      </c>
      <c r="AH235" s="40">
        <v>1.4206500509317266E-6</v>
      </c>
      <c r="AI235" s="40">
        <v>1.4206500509317266E-6</v>
      </c>
      <c r="AJ235" s="40">
        <v>1.4206500509317266E-6</v>
      </c>
      <c r="AK235" s="40">
        <f t="shared" si="134"/>
        <v>1.4206500509317266E-6</v>
      </c>
      <c r="AL235" s="40">
        <f t="shared" si="135"/>
        <v>0</v>
      </c>
      <c r="AM235" s="40">
        <v>1.4552999800798716E-6</v>
      </c>
      <c r="AN235" s="40">
        <v>1.4552999800798716E-6</v>
      </c>
      <c r="AO235" s="40">
        <v>1.4552999800798716E-6</v>
      </c>
      <c r="AP235" s="40">
        <v>1.4899500229148543E-6</v>
      </c>
      <c r="AQ235" s="40">
        <f t="shared" si="136"/>
        <v>1.4639624907886173E-6</v>
      </c>
      <c r="AR235" s="40">
        <f t="shared" si="137"/>
        <v>1.500390866865701E-8</v>
      </c>
      <c r="AS235" s="40">
        <v>1.4552999800798716E-6</v>
      </c>
      <c r="AT235" s="40">
        <v>1.4552999800798716E-6</v>
      </c>
      <c r="AU235" s="40">
        <f t="shared" si="138"/>
        <v>1.4552999800798716E-6</v>
      </c>
      <c r="AV235" s="40">
        <f t="shared" si="139"/>
        <v>0</v>
      </c>
      <c r="AW235" s="44">
        <v>6.9299994720495306E-7</v>
      </c>
      <c r="AX235" s="44">
        <v>6.7914004375779768E-7</v>
      </c>
      <c r="AY235" s="44">
        <v>6.6528002662380459E-7</v>
      </c>
      <c r="AZ235" s="44">
        <f t="shared" si="140"/>
        <v>6.7914000586218515E-7</v>
      </c>
      <c r="BA235" s="44">
        <f t="shared" si="141"/>
        <v>1.131661018907964E-8</v>
      </c>
      <c r="BB235" s="44">
        <v>7.276499900399358E-7</v>
      </c>
      <c r="BC235" s="44">
        <v>7.276499900399358E-7</v>
      </c>
      <c r="BD235" s="44">
        <f t="shared" si="142"/>
        <v>7.276499900399358E-7</v>
      </c>
      <c r="BE235" s="44">
        <f t="shared" si="143"/>
        <v>0</v>
      </c>
      <c r="BF235" s="40">
        <v>2.8053628966517863E-6</v>
      </c>
      <c r="BG235" s="40">
        <v>2.7332923764333827E-6</v>
      </c>
      <c r="BH235" s="40">
        <v>3.1226954888552427E-6</v>
      </c>
      <c r="BI235" s="40">
        <v>2.748644533312472E-6</v>
      </c>
      <c r="BJ235" s="40">
        <f t="shared" si="144"/>
        <v>2.852498823813221E-6</v>
      </c>
      <c r="BK235" s="40">
        <f t="shared" si="145"/>
        <v>1.5829081162652388E-7</v>
      </c>
      <c r="BL235" s="40">
        <v>2.4752911258474342E-6</v>
      </c>
      <c r="BM235" s="40">
        <v>2.5910547947205487E-6</v>
      </c>
      <c r="BN235" s="40">
        <v>2.5812870489971829E-6</v>
      </c>
      <c r="BO235" s="40">
        <v>2.5838934334387886E-6</v>
      </c>
      <c r="BP235" s="40">
        <f t="shared" si="146"/>
        <v>2.5578816007509886E-6</v>
      </c>
      <c r="BQ235" s="40">
        <f t="shared" si="147"/>
        <v>4.7817564216300516E-8</v>
      </c>
      <c r="BR235" s="40">
        <v>1.670016558819043E-6</v>
      </c>
      <c r="BS235" s="40">
        <v>1.6094908232844318E-6</v>
      </c>
      <c r="BT235" s="40">
        <v>1.6381336536142044E-6</v>
      </c>
      <c r="BU235" s="40">
        <f t="shared" si="148"/>
        <v>1.6392136785725597E-6</v>
      </c>
      <c r="BV235" s="40">
        <f t="shared" si="149"/>
        <v>2.4721326905250936E-8</v>
      </c>
      <c r="BW235" s="40">
        <v>1.7872110902317218E-6</v>
      </c>
      <c r="BX235" s="40">
        <v>1.7380058352500782E-6</v>
      </c>
      <c r="BY235" s="40">
        <v>1.7642948932916624E-6</v>
      </c>
      <c r="BZ235" s="40">
        <v>1.7728592638377449E-6</v>
      </c>
      <c r="CA235" s="40">
        <f t="shared" si="150"/>
        <v>1.7655927706528018E-6</v>
      </c>
      <c r="CB235" s="40">
        <f t="shared" si="151"/>
        <v>1.7908637267961932E-8</v>
      </c>
      <c r="CC235" s="40">
        <v>1.6641927231830778E-6</v>
      </c>
      <c r="CD235" s="40">
        <v>1.6548610801692121E-6</v>
      </c>
      <c r="CE235" s="40">
        <f t="shared" si="152"/>
        <v>1.6595269016761449E-6</v>
      </c>
      <c r="CF235" s="40">
        <f t="shared" si="153"/>
        <v>4.6658215069328435E-9</v>
      </c>
      <c r="CG235" s="44">
        <v>8.309399390782346E-7</v>
      </c>
      <c r="CH235" s="44">
        <v>8.7108458046714077E-7</v>
      </c>
      <c r="CI235" s="44">
        <v>7.3241017162217759E-7</v>
      </c>
      <c r="CJ235" s="44">
        <f t="shared" si="154"/>
        <v>8.1147823038918432E-7</v>
      </c>
      <c r="CK235" s="44">
        <f t="shared" si="155"/>
        <v>5.8262146063850021E-8</v>
      </c>
      <c r="CL235" s="44">
        <v>9.6535507054795744E-7</v>
      </c>
      <c r="CM235" s="44">
        <v>8.8358058292214992E-7</v>
      </c>
      <c r="CN235" s="44">
        <f t="shared" si="156"/>
        <v>9.2446782673505368E-7</v>
      </c>
      <c r="CO235" s="44">
        <f t="shared" si="157"/>
        <v>4.0887243812903762E-8</v>
      </c>
      <c r="CP235" s="40">
        <v>1.6203457562369294E-6</v>
      </c>
      <c r="CQ235" s="40">
        <v>1.5404106079586199E-6</v>
      </c>
      <c r="CR235" s="40">
        <v>1.5915109088382451E-6</v>
      </c>
      <c r="CS235" s="40">
        <f t="shared" si="158"/>
        <v>1.5840890910112648E-6</v>
      </c>
      <c r="CT235" s="40">
        <f t="shared" si="159"/>
        <v>3.3052680349824312E-8</v>
      </c>
      <c r="CU235" s="40">
        <v>1.6070644051069394E-6</v>
      </c>
      <c r="CV235" s="40">
        <v>1.5614507447025971E-6</v>
      </c>
      <c r="CW235" s="40">
        <v>1.5804491795279318E-6</v>
      </c>
      <c r="CX235" s="40">
        <v>1.589085968589643E-6</v>
      </c>
      <c r="CY235" s="40">
        <f t="shared" si="160"/>
        <v>1.5845125744817778E-6</v>
      </c>
      <c r="CZ235" s="40">
        <f t="shared" si="161"/>
        <v>1.6415390412100134E-8</v>
      </c>
      <c r="DA235" s="40">
        <v>1.6641927231830778E-6</v>
      </c>
      <c r="DB235" s="40">
        <v>1.6548610801692121E-6</v>
      </c>
      <c r="DC235" s="40">
        <f t="shared" si="162"/>
        <v>1.6595269016761449E-6</v>
      </c>
      <c r="DD235" s="40">
        <f t="shared" si="163"/>
        <v>4.6658215069328435E-9</v>
      </c>
      <c r="DE235" s="44">
        <v>8.309399390782346E-7</v>
      </c>
      <c r="DF235" s="44">
        <v>8.7108458046714077E-7</v>
      </c>
      <c r="DG235" s="44">
        <v>7.3241017162217759E-7</v>
      </c>
      <c r="DH235" s="44">
        <f t="shared" si="164"/>
        <v>8.1147823038918432E-7</v>
      </c>
      <c r="DI235" s="44">
        <f t="shared" si="165"/>
        <v>5.8262146063850021E-8</v>
      </c>
      <c r="DJ235" s="43">
        <v>9.6535507054795744E-7</v>
      </c>
      <c r="DK235" s="43">
        <v>8.8358058292214992E-7</v>
      </c>
      <c r="DL235" s="43">
        <f t="shared" si="166"/>
        <v>9.2446782673505368E-7</v>
      </c>
      <c r="DM235" s="43">
        <f t="shared" si="167"/>
        <v>4.0887243812903762E-8</v>
      </c>
    </row>
    <row r="236" spans="1:117" ht="14.85" customHeight="1" x14ac:dyDescent="0.25">
      <c r="A236" s="5" t="s">
        <v>773</v>
      </c>
      <c r="B236" s="5" t="s">
        <v>774</v>
      </c>
      <c r="C236" s="5" t="s">
        <v>5097</v>
      </c>
      <c r="D236" s="5" t="s">
        <v>775</v>
      </c>
      <c r="E236" s="5" t="s">
        <v>776</v>
      </c>
      <c r="G236" s="11" t="s">
        <v>2917</v>
      </c>
      <c r="H236" s="5">
        <v>1</v>
      </c>
      <c r="I236" s="5">
        <v>0</v>
      </c>
      <c r="J236" s="5">
        <v>0</v>
      </c>
      <c r="L236" s="19" t="s">
        <v>3971</v>
      </c>
      <c r="M236" s="13"/>
      <c r="N236" s="40">
        <v>0</v>
      </c>
      <c r="O236" s="40">
        <v>0</v>
      </c>
      <c r="P236" s="40">
        <v>0</v>
      </c>
      <c r="Q236" s="40">
        <v>0</v>
      </c>
      <c r="R236" s="40">
        <f t="shared" si="126"/>
        <v>0</v>
      </c>
      <c r="S236" s="40">
        <f t="shared" si="127"/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f t="shared" si="128"/>
        <v>0</v>
      </c>
      <c r="Y236" s="40">
        <f t="shared" si="129"/>
        <v>0</v>
      </c>
      <c r="Z236" s="40">
        <v>0</v>
      </c>
      <c r="AA236" s="40">
        <v>0</v>
      </c>
      <c r="AB236" s="40">
        <f t="shared" si="130"/>
        <v>0</v>
      </c>
      <c r="AC236" s="40">
        <f t="shared" si="131"/>
        <v>0</v>
      </c>
      <c r="AD236" s="40">
        <v>0</v>
      </c>
      <c r="AE236" s="40">
        <v>0</v>
      </c>
      <c r="AF236" s="40">
        <f t="shared" si="132"/>
        <v>0</v>
      </c>
      <c r="AG236" s="40">
        <f t="shared" si="133"/>
        <v>0</v>
      </c>
      <c r="AH236" s="40">
        <v>0</v>
      </c>
      <c r="AI236" s="40">
        <v>0</v>
      </c>
      <c r="AJ236" s="40">
        <v>0</v>
      </c>
      <c r="AK236" s="40">
        <f t="shared" si="134"/>
        <v>0</v>
      </c>
      <c r="AL236" s="40">
        <f t="shared" si="135"/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f t="shared" si="136"/>
        <v>0</v>
      </c>
      <c r="AR236" s="40">
        <f t="shared" si="137"/>
        <v>0</v>
      </c>
      <c r="AS236" s="40">
        <v>0</v>
      </c>
      <c r="AT236" s="40">
        <v>0</v>
      </c>
      <c r="AU236" s="40">
        <f t="shared" si="138"/>
        <v>0</v>
      </c>
      <c r="AV236" s="40">
        <f t="shared" si="139"/>
        <v>0</v>
      </c>
      <c r="AW236" s="44">
        <v>0</v>
      </c>
      <c r="AX236" s="44">
        <v>0</v>
      </c>
      <c r="AY236" s="44">
        <v>0</v>
      </c>
      <c r="AZ236" s="44">
        <f t="shared" si="140"/>
        <v>0</v>
      </c>
      <c r="BA236" s="44">
        <f t="shared" si="141"/>
        <v>0</v>
      </c>
      <c r="BB236" s="44">
        <v>0</v>
      </c>
      <c r="BC236" s="44">
        <v>0</v>
      </c>
      <c r="BD236" s="44">
        <f t="shared" si="142"/>
        <v>0</v>
      </c>
      <c r="BE236" s="44">
        <f t="shared" si="143"/>
        <v>0</v>
      </c>
      <c r="BF236" s="40">
        <v>0</v>
      </c>
      <c r="BG236" s="40">
        <v>0</v>
      </c>
      <c r="BH236" s="40">
        <v>0</v>
      </c>
      <c r="BI236" s="40">
        <v>0</v>
      </c>
      <c r="BJ236" s="40">
        <f t="shared" si="144"/>
        <v>0</v>
      </c>
      <c r="BK236" s="40">
        <f t="shared" si="145"/>
        <v>0</v>
      </c>
      <c r="BL236" s="40">
        <v>0</v>
      </c>
      <c r="BM236" s="40">
        <v>0</v>
      </c>
      <c r="BN236" s="40">
        <v>0</v>
      </c>
      <c r="BO236" s="40">
        <v>0</v>
      </c>
      <c r="BP236" s="40">
        <f t="shared" si="146"/>
        <v>0</v>
      </c>
      <c r="BQ236" s="40">
        <f t="shared" si="147"/>
        <v>0</v>
      </c>
      <c r="BR236" s="40">
        <v>0</v>
      </c>
      <c r="BS236" s="40">
        <v>0</v>
      </c>
      <c r="BT236" s="40">
        <v>0</v>
      </c>
      <c r="BU236" s="40">
        <f t="shared" si="148"/>
        <v>0</v>
      </c>
      <c r="BV236" s="40">
        <f t="shared" si="149"/>
        <v>0</v>
      </c>
      <c r="BW236" s="40">
        <v>0</v>
      </c>
      <c r="BX236" s="40">
        <v>0</v>
      </c>
      <c r="BY236" s="40">
        <v>0</v>
      </c>
      <c r="BZ236" s="40">
        <v>0</v>
      </c>
      <c r="CA236" s="40">
        <f t="shared" si="150"/>
        <v>0</v>
      </c>
      <c r="CB236" s="40">
        <f t="shared" si="151"/>
        <v>0</v>
      </c>
      <c r="CC236" s="40">
        <v>0</v>
      </c>
      <c r="CD236" s="40">
        <v>0</v>
      </c>
      <c r="CE236" s="40">
        <f t="shared" si="152"/>
        <v>0</v>
      </c>
      <c r="CF236" s="40">
        <f t="shared" si="153"/>
        <v>0</v>
      </c>
      <c r="CG236" s="44">
        <v>0</v>
      </c>
      <c r="CH236" s="44">
        <v>0</v>
      </c>
      <c r="CI236" s="44">
        <v>0</v>
      </c>
      <c r="CJ236" s="44">
        <f t="shared" si="154"/>
        <v>0</v>
      </c>
      <c r="CK236" s="44">
        <f t="shared" si="155"/>
        <v>0</v>
      </c>
      <c r="CL236" s="44">
        <v>0</v>
      </c>
      <c r="CM236" s="44">
        <v>0</v>
      </c>
      <c r="CN236" s="44">
        <f t="shared" si="156"/>
        <v>0</v>
      </c>
      <c r="CO236" s="44">
        <f t="shared" si="157"/>
        <v>0</v>
      </c>
      <c r="CP236" s="40">
        <v>0</v>
      </c>
      <c r="CQ236" s="40">
        <v>0</v>
      </c>
      <c r="CR236" s="40">
        <v>0</v>
      </c>
      <c r="CS236" s="40">
        <f t="shared" si="158"/>
        <v>0</v>
      </c>
      <c r="CT236" s="40">
        <f t="shared" si="159"/>
        <v>0</v>
      </c>
      <c r="CU236" s="40">
        <v>0</v>
      </c>
      <c r="CV236" s="40">
        <v>0</v>
      </c>
      <c r="CW236" s="40">
        <v>0</v>
      </c>
      <c r="CX236" s="40">
        <v>0</v>
      </c>
      <c r="CY236" s="40">
        <f t="shared" si="160"/>
        <v>0</v>
      </c>
      <c r="CZ236" s="40">
        <f t="shared" si="161"/>
        <v>0</v>
      </c>
      <c r="DA236" s="40">
        <v>0</v>
      </c>
      <c r="DB236" s="40">
        <v>0</v>
      </c>
      <c r="DC236" s="40">
        <f t="shared" si="162"/>
        <v>0</v>
      </c>
      <c r="DD236" s="40">
        <f t="shared" si="163"/>
        <v>0</v>
      </c>
      <c r="DE236" s="44">
        <v>0</v>
      </c>
      <c r="DF236" s="44">
        <v>0</v>
      </c>
      <c r="DG236" s="44">
        <v>0</v>
      </c>
      <c r="DH236" s="44">
        <f t="shared" si="164"/>
        <v>0</v>
      </c>
      <c r="DI236" s="44">
        <f t="shared" si="165"/>
        <v>0</v>
      </c>
      <c r="DJ236" s="43">
        <v>0</v>
      </c>
      <c r="DK236" s="43">
        <v>0</v>
      </c>
      <c r="DL236" s="43">
        <f t="shared" si="166"/>
        <v>0</v>
      </c>
      <c r="DM236" s="43">
        <f t="shared" si="167"/>
        <v>0</v>
      </c>
    </row>
    <row r="237" spans="1:117" ht="14.85" customHeight="1" x14ac:dyDescent="0.25">
      <c r="A237" s="5" t="s">
        <v>777</v>
      </c>
      <c r="B237" s="5" t="s">
        <v>778</v>
      </c>
      <c r="C237" s="5" t="s">
        <v>5098</v>
      </c>
      <c r="D237" s="5" t="s">
        <v>779</v>
      </c>
      <c r="E237" s="5" t="s">
        <v>780</v>
      </c>
      <c r="G237" s="11" t="s">
        <v>3165</v>
      </c>
      <c r="H237" s="5">
        <v>0</v>
      </c>
      <c r="I237" s="5">
        <v>0</v>
      </c>
      <c r="J237" s="5">
        <v>1000</v>
      </c>
      <c r="K237" s="12" t="s">
        <v>3158</v>
      </c>
      <c r="L237" s="6" t="s">
        <v>3972</v>
      </c>
      <c r="M237" s="13"/>
      <c r="N237" s="40">
        <v>5.7325464174325293E-3</v>
      </c>
      <c r="O237" s="40">
        <v>5.7325464174325293E-3</v>
      </c>
      <c r="P237" s="40">
        <v>5.7325464174325354E-3</v>
      </c>
      <c r="Q237" s="40">
        <v>5.8723646227357706E-3</v>
      </c>
      <c r="R237" s="40">
        <f t="shared" si="126"/>
        <v>5.767500968758341E-3</v>
      </c>
      <c r="S237" s="40">
        <f t="shared" si="127"/>
        <v>6.0543058852076674E-5</v>
      </c>
      <c r="T237" s="40">
        <v>5.8723646227357706E-3</v>
      </c>
      <c r="U237" s="40">
        <v>5.8723646227357706E-3</v>
      </c>
      <c r="V237" s="40">
        <v>5.7325464174325293E-3</v>
      </c>
      <c r="W237" s="40">
        <v>5.8723646227357706E-3</v>
      </c>
      <c r="X237" s="40">
        <f t="shared" si="128"/>
        <v>5.8374100714099608E-3</v>
      </c>
      <c r="Y237" s="40">
        <f t="shared" si="129"/>
        <v>6.0543058852077548E-5</v>
      </c>
      <c r="Z237" s="40">
        <v>5.7325464174325293E-3</v>
      </c>
      <c r="AA237" s="40">
        <v>5.8723646227357602E-3</v>
      </c>
      <c r="AB237" s="40">
        <f t="shared" si="130"/>
        <v>5.8024555200841448E-3</v>
      </c>
      <c r="AC237" s="40">
        <f t="shared" si="131"/>
        <v>6.990910265161545E-5</v>
      </c>
      <c r="AD237" s="40">
        <v>5.8723646227357602E-3</v>
      </c>
      <c r="AE237" s="40">
        <v>5.7325464174325293E-3</v>
      </c>
      <c r="AF237" s="40">
        <f t="shared" si="132"/>
        <v>5.8024555200841448E-3</v>
      </c>
      <c r="AG237" s="40">
        <f t="shared" si="133"/>
        <v>6.990910265161545E-5</v>
      </c>
      <c r="AH237" s="40">
        <v>5.7325464174325302E-3</v>
      </c>
      <c r="AI237" s="40">
        <v>5.7325464174325302E-3</v>
      </c>
      <c r="AJ237" s="40">
        <v>5.7325464174325302E-3</v>
      </c>
      <c r="AK237" s="40">
        <f t="shared" si="134"/>
        <v>5.7325464174325302E-3</v>
      </c>
      <c r="AL237" s="40">
        <f t="shared" si="135"/>
        <v>0</v>
      </c>
      <c r="AM237" s="40">
        <v>5.8723646227357602E-3</v>
      </c>
      <c r="AN237" s="40">
        <v>5.8723646227357602E-3</v>
      </c>
      <c r="AO237" s="40">
        <v>5.8723646227357602E-3</v>
      </c>
      <c r="AP237" s="40">
        <v>6.0121828280389955E-3</v>
      </c>
      <c r="AQ237" s="40">
        <f t="shared" si="136"/>
        <v>5.9073191740615693E-3</v>
      </c>
      <c r="AR237" s="40">
        <f t="shared" si="137"/>
        <v>6.0543058852074919E-5</v>
      </c>
      <c r="AS237" s="40">
        <v>5.8723646227357602E-3</v>
      </c>
      <c r="AT237" s="40">
        <v>5.8723646227357602E-3</v>
      </c>
      <c r="AU237" s="40">
        <f t="shared" si="138"/>
        <v>5.8723646227357602E-3</v>
      </c>
      <c r="AV237" s="40">
        <f t="shared" si="139"/>
        <v>0</v>
      </c>
      <c r="AW237" s="44">
        <v>2.7963641060647056E-3</v>
      </c>
      <c r="AX237" s="44">
        <v>2.7404368239430849E-3</v>
      </c>
      <c r="AY237" s="44">
        <v>2.6845095418220602E-3</v>
      </c>
      <c r="AZ237" s="44">
        <f t="shared" si="140"/>
        <v>2.740436823943284E-3</v>
      </c>
      <c r="BA237" s="44">
        <f t="shared" si="141"/>
        <v>4.5664434632640339E-5</v>
      </c>
      <c r="BB237" s="44">
        <v>2.9361823113678801E-3</v>
      </c>
      <c r="BC237" s="44">
        <v>2.9361823113678801E-3</v>
      </c>
      <c r="BD237" s="44">
        <f t="shared" si="142"/>
        <v>2.9361823113678801E-3</v>
      </c>
      <c r="BE237" s="44">
        <f t="shared" si="143"/>
        <v>0</v>
      </c>
      <c r="BF237" s="40">
        <v>1.1320080948207035E-2</v>
      </c>
      <c r="BG237" s="40">
        <v>1.1029264871063784E-2</v>
      </c>
      <c r="BH237" s="40">
        <v>1.2600567723244381E-2</v>
      </c>
      <c r="BI237" s="40">
        <v>1.1091213414819952E-2</v>
      </c>
      <c r="BJ237" s="40">
        <f t="shared" si="144"/>
        <v>1.1510281739333788E-2</v>
      </c>
      <c r="BK237" s="40">
        <f t="shared" si="145"/>
        <v>6.3872829822786328E-4</v>
      </c>
      <c r="BL237" s="40">
        <v>9.988189210901683E-3</v>
      </c>
      <c r="BM237" s="40">
        <v>1.045531415503801E-2</v>
      </c>
      <c r="BN237" s="40">
        <v>1.0415899425216086E-2</v>
      </c>
      <c r="BO237" s="40">
        <v>1.0426416588352808E-2</v>
      </c>
      <c r="BP237" s="40">
        <f t="shared" si="146"/>
        <v>1.0321454844877148E-2</v>
      </c>
      <c r="BQ237" s="40">
        <f t="shared" si="147"/>
        <v>1.9295144729611314E-4</v>
      </c>
      <c r="BR237" s="40">
        <v>6.7387795219469582E-3</v>
      </c>
      <c r="BS237" s="40">
        <v>6.494548834534943E-3</v>
      </c>
      <c r="BT237" s="40">
        <v>6.61012737968736E-3</v>
      </c>
      <c r="BU237" s="40">
        <f t="shared" si="148"/>
        <v>6.6144852453897535E-3</v>
      </c>
      <c r="BV237" s="40">
        <f t="shared" si="149"/>
        <v>9.9754366365743401E-5</v>
      </c>
      <c r="BW237" s="40">
        <v>7.2116782995581405E-3</v>
      </c>
      <c r="BX237" s="40">
        <v>7.0131271080053122E-3</v>
      </c>
      <c r="BY237" s="40">
        <v>7.1192078154580715E-3</v>
      </c>
      <c r="BZ237" s="40">
        <v>7.1537660959385052E-3</v>
      </c>
      <c r="CA237" s="40">
        <f t="shared" si="150"/>
        <v>7.1244448297400073E-3</v>
      </c>
      <c r="CB237" s="40">
        <f t="shared" si="151"/>
        <v>7.2264231122296118E-5</v>
      </c>
      <c r="CC237" s="40">
        <v>6.7152794441678841E-3</v>
      </c>
      <c r="CD237" s="40">
        <v>6.6776248912155658E-3</v>
      </c>
      <c r="CE237" s="40">
        <f t="shared" si="152"/>
        <v>6.6964521676917254E-3</v>
      </c>
      <c r="CF237" s="40">
        <f t="shared" si="153"/>
        <v>1.8827276476159147E-5</v>
      </c>
      <c r="CG237" s="44">
        <v>3.3529737049918943E-3</v>
      </c>
      <c r="CH237" s="44">
        <v>3.5149634063937193E-3</v>
      </c>
      <c r="CI237" s="44">
        <v>2.9553902956949755E-3</v>
      </c>
      <c r="CJ237" s="44">
        <f t="shared" si="154"/>
        <v>3.2744424690268632E-3</v>
      </c>
      <c r="CK237" s="44">
        <f t="shared" si="155"/>
        <v>2.3509697689948249E-4</v>
      </c>
      <c r="CL237" s="44">
        <v>3.8953594940374257E-3</v>
      </c>
      <c r="CM237" s="44">
        <v>3.5653869773973491E-3</v>
      </c>
      <c r="CN237" s="44">
        <f t="shared" si="156"/>
        <v>3.7303732357173874E-3</v>
      </c>
      <c r="CO237" s="44">
        <f t="shared" si="157"/>
        <v>1.6498625832003832E-4</v>
      </c>
      <c r="CP237" s="40">
        <v>6.5383501360471675E-3</v>
      </c>
      <c r="CQ237" s="40">
        <v>6.2157993877413912E-3</v>
      </c>
      <c r="CR237" s="40">
        <v>6.4219970078185484E-3</v>
      </c>
      <c r="CS237" s="40">
        <f t="shared" si="158"/>
        <v>6.3920488438690354E-3</v>
      </c>
      <c r="CT237" s="40">
        <f t="shared" si="159"/>
        <v>1.333727001079162E-4</v>
      </c>
      <c r="CU237" s="40">
        <v>6.4847577387378719E-3</v>
      </c>
      <c r="CV237" s="40">
        <v>6.3006994620656183E-3</v>
      </c>
      <c r="CW237" s="40">
        <v>6.3773612760917933E-3</v>
      </c>
      <c r="CX237" s="40">
        <v>6.41221191655858E-3</v>
      </c>
      <c r="CY237" s="40">
        <f t="shared" si="160"/>
        <v>6.3937575983634663E-3</v>
      </c>
      <c r="CZ237" s="40">
        <f t="shared" si="161"/>
        <v>6.6238666055925093E-5</v>
      </c>
      <c r="DA237" s="40">
        <v>6.7152794441678841E-3</v>
      </c>
      <c r="DB237" s="40">
        <v>6.6776248912155658E-3</v>
      </c>
      <c r="DC237" s="40">
        <f t="shared" si="162"/>
        <v>6.6964521676917254E-3</v>
      </c>
      <c r="DD237" s="40">
        <f t="shared" si="163"/>
        <v>1.8827276476159147E-5</v>
      </c>
      <c r="DE237" s="44">
        <v>3.3529737049918943E-3</v>
      </c>
      <c r="DF237" s="44">
        <v>3.5149634063937176E-3</v>
      </c>
      <c r="DG237" s="44">
        <v>2.9553902956949755E-3</v>
      </c>
      <c r="DH237" s="44">
        <f t="shared" si="164"/>
        <v>3.2744424690268627E-3</v>
      </c>
      <c r="DI237" s="44">
        <f t="shared" si="165"/>
        <v>2.3509697689948192E-4</v>
      </c>
      <c r="DJ237" s="43">
        <v>3.8953594940374257E-3</v>
      </c>
      <c r="DK237" s="43">
        <v>3.5653869773973491E-3</v>
      </c>
      <c r="DL237" s="43">
        <f t="shared" si="166"/>
        <v>3.7303732357173874E-3</v>
      </c>
      <c r="DM237" s="43">
        <f t="shared" si="167"/>
        <v>1.6498625832003832E-4</v>
      </c>
    </row>
    <row r="238" spans="1:117" ht="14.85" customHeight="1" x14ac:dyDescent="0.25">
      <c r="A238" s="5" t="s">
        <v>781</v>
      </c>
      <c r="B238" s="5" t="s">
        <v>782</v>
      </c>
      <c r="C238" s="5" t="s">
        <v>5099</v>
      </c>
      <c r="D238" s="5" t="s">
        <v>783</v>
      </c>
      <c r="E238" s="5" t="s">
        <v>784</v>
      </c>
      <c r="G238" s="11" t="s">
        <v>3271</v>
      </c>
      <c r="H238" s="5">
        <v>1</v>
      </c>
      <c r="I238" s="5">
        <v>-1000</v>
      </c>
      <c r="J238" s="5">
        <v>1000</v>
      </c>
      <c r="K238" s="12" t="s">
        <v>3484</v>
      </c>
      <c r="L238" s="6" t="s">
        <v>3973</v>
      </c>
      <c r="M238" s="13"/>
      <c r="N238" s="40">
        <v>3.653099997791287E-5</v>
      </c>
      <c r="O238" s="40">
        <v>3.653099997791287E-5</v>
      </c>
      <c r="P238" s="40">
        <v>3.653099997791287E-5</v>
      </c>
      <c r="Q238" s="40">
        <v>3.7421999991238408E-5</v>
      </c>
      <c r="R238" s="40">
        <f t="shared" si="126"/>
        <v>3.6753749981244255E-5</v>
      </c>
      <c r="S238" s="40">
        <f t="shared" si="127"/>
        <v>3.8581432315609462E-7</v>
      </c>
      <c r="T238" s="40">
        <v>3.7421999991238408E-5</v>
      </c>
      <c r="U238" s="40">
        <v>3.7421999991238408E-5</v>
      </c>
      <c r="V238" s="40">
        <v>3.653099997791287E-5</v>
      </c>
      <c r="W238" s="40">
        <v>3.7421999991238408E-5</v>
      </c>
      <c r="X238" s="40">
        <f t="shared" si="128"/>
        <v>3.7199249987907024E-5</v>
      </c>
      <c r="Y238" s="40">
        <f t="shared" si="129"/>
        <v>3.8581432315609462E-7</v>
      </c>
      <c r="Z238" s="40">
        <v>3.653099997791287E-5</v>
      </c>
      <c r="AA238" s="40">
        <v>3.7421999991238408E-5</v>
      </c>
      <c r="AB238" s="40">
        <f t="shared" si="130"/>
        <v>3.6976499984575639E-5</v>
      </c>
      <c r="AC238" s="40">
        <f t="shared" si="131"/>
        <v>4.4550000666276901E-7</v>
      </c>
      <c r="AD238" s="40">
        <v>3.7421999991238408E-5</v>
      </c>
      <c r="AE238" s="40">
        <v>3.653099997791287E-5</v>
      </c>
      <c r="AF238" s="40">
        <f t="shared" si="132"/>
        <v>3.6976499984575639E-5</v>
      </c>
      <c r="AG238" s="40">
        <f t="shared" si="133"/>
        <v>4.4550000666276901E-7</v>
      </c>
      <c r="AH238" s="40">
        <v>3.653099997791287E-5</v>
      </c>
      <c r="AI238" s="40">
        <v>3.653099997791287E-5</v>
      </c>
      <c r="AJ238" s="40">
        <v>3.653099997791287E-5</v>
      </c>
      <c r="AK238" s="40">
        <f t="shared" si="134"/>
        <v>3.653099997791287E-5</v>
      </c>
      <c r="AL238" s="40">
        <f t="shared" si="135"/>
        <v>0</v>
      </c>
      <c r="AM238" s="40">
        <v>3.7421999991238408E-5</v>
      </c>
      <c r="AN238" s="40">
        <v>3.7421999991238408E-5</v>
      </c>
      <c r="AO238" s="40">
        <v>3.7421999991238408E-5</v>
      </c>
      <c r="AP238" s="40">
        <v>3.8313000004563946E-5</v>
      </c>
      <c r="AQ238" s="40">
        <f t="shared" si="136"/>
        <v>3.7644749994569793E-5</v>
      </c>
      <c r="AR238" s="40">
        <f t="shared" si="137"/>
        <v>3.8581432315609462E-7</v>
      </c>
      <c r="AS238" s="40">
        <v>3.7421999991238408E-5</v>
      </c>
      <c r="AT238" s="40">
        <v>3.7421999991238408E-5</v>
      </c>
      <c r="AU238" s="40">
        <f t="shared" si="138"/>
        <v>3.7421999991238408E-5</v>
      </c>
      <c r="AV238" s="40">
        <f t="shared" si="139"/>
        <v>0</v>
      </c>
      <c r="AW238" s="44">
        <v>1.7820000039137085E-5</v>
      </c>
      <c r="AX238" s="44">
        <v>1.7463599988332135E-5</v>
      </c>
      <c r="AY238" s="44">
        <v>1.7107200051214022E-5</v>
      </c>
      <c r="AZ238" s="44">
        <f t="shared" si="140"/>
        <v>1.7463600026227748E-5</v>
      </c>
      <c r="BA238" s="44">
        <f t="shared" si="141"/>
        <v>2.9099937651225383E-7</v>
      </c>
      <c r="BB238" s="44">
        <v>1.8711000052462623E-5</v>
      </c>
      <c r="BC238" s="44">
        <v>1.8711000052462623E-5</v>
      </c>
      <c r="BD238" s="44">
        <f t="shared" si="142"/>
        <v>1.8711000052462623E-5</v>
      </c>
      <c r="BE238" s="44">
        <f t="shared" si="143"/>
        <v>0</v>
      </c>
      <c r="BF238" s="40">
        <v>7.2137902975555335E-5</v>
      </c>
      <c r="BG238" s="40">
        <v>7.0284659841490793E-5</v>
      </c>
      <c r="BH238" s="40">
        <v>8.0297882618651784E-5</v>
      </c>
      <c r="BI238" s="40">
        <v>7.0679430677955679E-5</v>
      </c>
      <c r="BJ238" s="40">
        <f t="shared" si="144"/>
        <v>7.3349969028413398E-5</v>
      </c>
      <c r="BK238" s="40">
        <f t="shared" si="145"/>
        <v>4.0703348408517856E-6</v>
      </c>
      <c r="BL238" s="40">
        <v>6.3650341985521663E-5</v>
      </c>
      <c r="BM238" s="40">
        <v>6.6627124056140019E-5</v>
      </c>
      <c r="BN238" s="40">
        <v>6.6375951291774982E-5</v>
      </c>
      <c r="BO238" s="40">
        <v>6.6442972524782817E-5</v>
      </c>
      <c r="BP238" s="40">
        <f t="shared" si="146"/>
        <v>6.577409746455487E-5</v>
      </c>
      <c r="BQ238" s="40">
        <f t="shared" si="147"/>
        <v>1.2295948088912642E-6</v>
      </c>
      <c r="BR238" s="40">
        <v>4.2943281528096122E-5</v>
      </c>
      <c r="BS238" s="40">
        <v>4.138690667332412E-5</v>
      </c>
      <c r="BT238" s="40">
        <v>4.2123437992813706E-5</v>
      </c>
      <c r="BU238" s="40">
        <f t="shared" si="148"/>
        <v>4.2151208731411316E-5</v>
      </c>
      <c r="BV238" s="40">
        <f t="shared" si="149"/>
        <v>6.3569074377579514E-7</v>
      </c>
      <c r="BW238" s="40">
        <v>4.5956857661622053E-5</v>
      </c>
      <c r="BX238" s="40">
        <v>4.4691578182209923E-5</v>
      </c>
      <c r="BY238" s="40">
        <v>4.5367583879851736E-5</v>
      </c>
      <c r="BZ238" s="40">
        <v>4.5587808699565358E-5</v>
      </c>
      <c r="CA238" s="40">
        <f t="shared" si="150"/>
        <v>4.5400957105812267E-5</v>
      </c>
      <c r="CB238" s="40">
        <f t="shared" si="151"/>
        <v>4.605081908880478E-7</v>
      </c>
      <c r="CC238" s="40">
        <v>4.2793525835804758E-5</v>
      </c>
      <c r="CD238" s="40">
        <v>4.2553569983283523E-5</v>
      </c>
      <c r="CE238" s="40">
        <f t="shared" si="152"/>
        <v>4.2673547909544141E-5</v>
      </c>
      <c r="CF238" s="40">
        <f t="shared" si="153"/>
        <v>1.199779262606171E-7</v>
      </c>
      <c r="CG238" s="44">
        <v>2.1367028466556803E-5</v>
      </c>
      <c r="CH238" s="44">
        <v>2.2399317685994902E-5</v>
      </c>
      <c r="CI238" s="44">
        <v>1.8833404055840219E-5</v>
      </c>
      <c r="CJ238" s="44">
        <f t="shared" si="154"/>
        <v>2.0866583402797307E-5</v>
      </c>
      <c r="CK238" s="44">
        <f t="shared" si="155"/>
        <v>1.4981697613669976E-6</v>
      </c>
      <c r="CL238" s="44">
        <v>2.4823414833008428E-5</v>
      </c>
      <c r="CM238" s="44">
        <v>2.2720644892615383E-5</v>
      </c>
      <c r="CN238" s="44">
        <f t="shared" si="156"/>
        <v>2.3772029862811905E-5</v>
      </c>
      <c r="CO238" s="44">
        <f t="shared" si="157"/>
        <v>1.0513849701965228E-6</v>
      </c>
      <c r="CP238" s="40">
        <v>4.1666033098408661E-5</v>
      </c>
      <c r="CQ238" s="40">
        <v>3.9610558928870887E-5</v>
      </c>
      <c r="CR238" s="40">
        <v>4.0924565723798878E-5</v>
      </c>
      <c r="CS238" s="40">
        <f t="shared" si="158"/>
        <v>4.0733719250359478E-5</v>
      </c>
      <c r="CT238" s="40">
        <f t="shared" si="159"/>
        <v>8.4992560369616783E-7</v>
      </c>
      <c r="CU238" s="40">
        <v>4.1324512267237878E-5</v>
      </c>
      <c r="CV238" s="40">
        <v>4.0151589814740873E-5</v>
      </c>
      <c r="CW238" s="40">
        <v>4.0640121824253583E-5</v>
      </c>
      <c r="CX238" s="40">
        <v>4.0862209630176949E-5</v>
      </c>
      <c r="CY238" s="40">
        <f t="shared" si="160"/>
        <v>4.0744608384102321E-5</v>
      </c>
      <c r="CZ238" s="40">
        <f t="shared" si="161"/>
        <v>4.2210988840304525E-7</v>
      </c>
      <c r="DA238" s="40">
        <v>4.2793525835804758E-5</v>
      </c>
      <c r="DB238" s="40">
        <v>4.2553569983283523E-5</v>
      </c>
      <c r="DC238" s="40">
        <f t="shared" si="162"/>
        <v>4.2673547909544141E-5</v>
      </c>
      <c r="DD238" s="40">
        <f t="shared" si="163"/>
        <v>1.199779262606171E-7</v>
      </c>
      <c r="DE238" s="44">
        <v>2.1367028466556803E-5</v>
      </c>
      <c r="DF238" s="44">
        <v>2.2399317685994902E-5</v>
      </c>
      <c r="DG238" s="44">
        <v>1.8833404055840219E-5</v>
      </c>
      <c r="DH238" s="44">
        <f t="shared" si="164"/>
        <v>2.0866583402797307E-5</v>
      </c>
      <c r="DI238" s="44">
        <f t="shared" si="165"/>
        <v>1.4981697613669976E-6</v>
      </c>
      <c r="DJ238" s="43">
        <v>2.4823414833008428E-5</v>
      </c>
      <c r="DK238" s="43">
        <v>2.2720644892615383E-5</v>
      </c>
      <c r="DL238" s="43">
        <f t="shared" si="166"/>
        <v>2.3772029862811905E-5</v>
      </c>
      <c r="DM238" s="43">
        <f t="shared" si="167"/>
        <v>1.0513849701965228E-6</v>
      </c>
    </row>
    <row r="239" spans="1:117" ht="14.85" customHeight="1" x14ac:dyDescent="0.25">
      <c r="A239" s="5" t="s">
        <v>785</v>
      </c>
      <c r="B239" s="5" t="s">
        <v>786</v>
      </c>
      <c r="C239" s="5" t="s">
        <v>5100</v>
      </c>
      <c r="D239" s="5" t="s">
        <v>116</v>
      </c>
      <c r="E239" s="5" t="s">
        <v>117</v>
      </c>
      <c r="G239" s="11" t="s">
        <v>3216</v>
      </c>
      <c r="H239" s="5">
        <v>1</v>
      </c>
      <c r="I239" s="5">
        <v>-1000</v>
      </c>
      <c r="J239" s="5">
        <v>1000</v>
      </c>
      <c r="K239" s="12" t="s">
        <v>3409</v>
      </c>
      <c r="L239" s="6" t="s">
        <v>3974</v>
      </c>
      <c r="M239" s="13"/>
      <c r="N239" s="40">
        <v>0</v>
      </c>
      <c r="O239" s="40">
        <v>0</v>
      </c>
      <c r="P239" s="40">
        <v>0</v>
      </c>
      <c r="Q239" s="40">
        <v>0</v>
      </c>
      <c r="R239" s="40">
        <f t="shared" si="126"/>
        <v>0</v>
      </c>
      <c r="S239" s="40">
        <f t="shared" si="127"/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f t="shared" si="128"/>
        <v>0</v>
      </c>
      <c r="Y239" s="40">
        <f t="shared" si="129"/>
        <v>0</v>
      </c>
      <c r="Z239" s="40">
        <v>0</v>
      </c>
      <c r="AA239" s="40">
        <v>0</v>
      </c>
      <c r="AB239" s="40">
        <f t="shared" si="130"/>
        <v>0</v>
      </c>
      <c r="AC239" s="40">
        <f t="shared" si="131"/>
        <v>0</v>
      </c>
      <c r="AD239" s="40">
        <v>0</v>
      </c>
      <c r="AE239" s="40">
        <v>0</v>
      </c>
      <c r="AF239" s="40">
        <f t="shared" si="132"/>
        <v>0</v>
      </c>
      <c r="AG239" s="40">
        <f t="shared" si="133"/>
        <v>0</v>
      </c>
      <c r="AH239" s="40">
        <v>0</v>
      </c>
      <c r="AI239" s="40">
        <v>0</v>
      </c>
      <c r="AJ239" s="40">
        <v>0</v>
      </c>
      <c r="AK239" s="40">
        <f t="shared" si="134"/>
        <v>0</v>
      </c>
      <c r="AL239" s="40">
        <f t="shared" si="135"/>
        <v>0</v>
      </c>
      <c r="AM239" s="40">
        <v>0</v>
      </c>
      <c r="AN239" s="40">
        <v>0</v>
      </c>
      <c r="AO239" s="40">
        <v>0</v>
      </c>
      <c r="AP239" s="40">
        <v>0</v>
      </c>
      <c r="AQ239" s="40">
        <f t="shared" si="136"/>
        <v>0</v>
      </c>
      <c r="AR239" s="40">
        <f t="shared" si="137"/>
        <v>0</v>
      </c>
      <c r="AS239" s="40">
        <v>0</v>
      </c>
      <c r="AT239" s="40">
        <v>0</v>
      </c>
      <c r="AU239" s="40">
        <f t="shared" si="138"/>
        <v>0</v>
      </c>
      <c r="AV239" s="40">
        <f t="shared" si="139"/>
        <v>0</v>
      </c>
      <c r="AW239" s="44">
        <v>0</v>
      </c>
      <c r="AX239" s="44">
        <v>0</v>
      </c>
      <c r="AY239" s="44">
        <v>0</v>
      </c>
      <c r="AZ239" s="44">
        <f t="shared" si="140"/>
        <v>0</v>
      </c>
      <c r="BA239" s="44">
        <f t="shared" si="141"/>
        <v>0</v>
      </c>
      <c r="BB239" s="44">
        <v>0</v>
      </c>
      <c r="BC239" s="44">
        <v>0</v>
      </c>
      <c r="BD239" s="44">
        <f t="shared" si="142"/>
        <v>0</v>
      </c>
      <c r="BE239" s="44">
        <f t="shared" si="143"/>
        <v>0</v>
      </c>
      <c r="BF239" s="40">
        <v>0</v>
      </c>
      <c r="BG239" s="40">
        <v>0</v>
      </c>
      <c r="BH239" s="40">
        <v>0</v>
      </c>
      <c r="BI239" s="40">
        <v>0</v>
      </c>
      <c r="BJ239" s="40">
        <f t="shared" si="144"/>
        <v>0</v>
      </c>
      <c r="BK239" s="40">
        <f t="shared" si="145"/>
        <v>0</v>
      </c>
      <c r="BL239" s="40">
        <v>0</v>
      </c>
      <c r="BM239" s="40">
        <v>0</v>
      </c>
      <c r="BN239" s="40">
        <v>0</v>
      </c>
      <c r="BO239" s="40">
        <v>0</v>
      </c>
      <c r="BP239" s="40">
        <f t="shared" si="146"/>
        <v>0</v>
      </c>
      <c r="BQ239" s="40">
        <f t="shared" si="147"/>
        <v>0</v>
      </c>
      <c r="BR239" s="40">
        <v>0</v>
      </c>
      <c r="BS239" s="40">
        <v>0</v>
      </c>
      <c r="BT239" s="40">
        <v>0</v>
      </c>
      <c r="BU239" s="40">
        <f t="shared" si="148"/>
        <v>0</v>
      </c>
      <c r="BV239" s="40">
        <f t="shared" si="149"/>
        <v>0</v>
      </c>
      <c r="BW239" s="40">
        <v>0</v>
      </c>
      <c r="BX239" s="40">
        <v>0</v>
      </c>
      <c r="BY239" s="40">
        <v>0</v>
      </c>
      <c r="BZ239" s="40">
        <v>0</v>
      </c>
      <c r="CA239" s="40">
        <f t="shared" si="150"/>
        <v>0</v>
      </c>
      <c r="CB239" s="40">
        <f t="shared" si="151"/>
        <v>0</v>
      </c>
      <c r="CC239" s="40">
        <v>0</v>
      </c>
      <c r="CD239" s="40">
        <v>0</v>
      </c>
      <c r="CE239" s="40">
        <f t="shared" si="152"/>
        <v>0</v>
      </c>
      <c r="CF239" s="40">
        <f t="shared" si="153"/>
        <v>0</v>
      </c>
      <c r="CG239" s="44">
        <v>0</v>
      </c>
      <c r="CH239" s="44">
        <v>0</v>
      </c>
      <c r="CI239" s="44">
        <v>0</v>
      </c>
      <c r="CJ239" s="44">
        <f t="shared" si="154"/>
        <v>0</v>
      </c>
      <c r="CK239" s="44">
        <f t="shared" si="155"/>
        <v>0</v>
      </c>
      <c r="CL239" s="44">
        <v>0</v>
      </c>
      <c r="CM239" s="44">
        <v>0</v>
      </c>
      <c r="CN239" s="44">
        <f t="shared" si="156"/>
        <v>0</v>
      </c>
      <c r="CO239" s="44">
        <f t="shared" si="157"/>
        <v>0</v>
      </c>
      <c r="CP239" s="40">
        <v>0</v>
      </c>
      <c r="CQ239" s="40">
        <v>0</v>
      </c>
      <c r="CR239" s="40">
        <v>0</v>
      </c>
      <c r="CS239" s="40">
        <f t="shared" si="158"/>
        <v>0</v>
      </c>
      <c r="CT239" s="40">
        <f t="shared" si="159"/>
        <v>0</v>
      </c>
      <c r="CU239" s="40">
        <v>0</v>
      </c>
      <c r="CV239" s="40">
        <v>0</v>
      </c>
      <c r="CW239" s="40">
        <v>0</v>
      </c>
      <c r="CX239" s="40">
        <v>0</v>
      </c>
      <c r="CY239" s="40">
        <f t="shared" si="160"/>
        <v>0</v>
      </c>
      <c r="CZ239" s="40">
        <f t="shared" si="161"/>
        <v>0</v>
      </c>
      <c r="DA239" s="40">
        <v>0</v>
      </c>
      <c r="DB239" s="40">
        <v>0</v>
      </c>
      <c r="DC239" s="40">
        <f t="shared" si="162"/>
        <v>0</v>
      </c>
      <c r="DD239" s="40">
        <f t="shared" si="163"/>
        <v>0</v>
      </c>
      <c r="DE239" s="44">
        <v>0</v>
      </c>
      <c r="DF239" s="44">
        <v>0</v>
      </c>
      <c r="DG239" s="44">
        <v>0</v>
      </c>
      <c r="DH239" s="44">
        <f t="shared" si="164"/>
        <v>0</v>
      </c>
      <c r="DI239" s="44">
        <f t="shared" si="165"/>
        <v>0</v>
      </c>
      <c r="DJ239" s="43">
        <v>0</v>
      </c>
      <c r="DK239" s="43">
        <v>0</v>
      </c>
      <c r="DL239" s="43">
        <f t="shared" si="166"/>
        <v>0</v>
      </c>
      <c r="DM239" s="43">
        <f t="shared" si="167"/>
        <v>0</v>
      </c>
    </row>
    <row r="240" spans="1:117" ht="14.85" customHeight="1" x14ac:dyDescent="0.25">
      <c r="A240" s="5" t="s">
        <v>787</v>
      </c>
      <c r="B240" s="5" t="s">
        <v>788</v>
      </c>
      <c r="C240" s="5" t="s">
        <v>5101</v>
      </c>
      <c r="D240" s="5" t="s">
        <v>789</v>
      </c>
      <c r="E240" s="5" t="s">
        <v>790</v>
      </c>
      <c r="G240" s="11" t="s">
        <v>3177</v>
      </c>
      <c r="H240" s="5">
        <v>0</v>
      </c>
      <c r="I240" s="5">
        <v>0</v>
      </c>
      <c r="J240" s="5">
        <v>1000</v>
      </c>
      <c r="K240" s="12" t="s">
        <v>3176</v>
      </c>
      <c r="L240" s="6" t="s">
        <v>3975</v>
      </c>
      <c r="M240" s="13"/>
      <c r="N240" s="40">
        <v>0</v>
      </c>
      <c r="O240" s="40">
        <v>0</v>
      </c>
      <c r="P240" s="40">
        <v>0</v>
      </c>
      <c r="Q240" s="40">
        <v>0</v>
      </c>
      <c r="R240" s="40">
        <f t="shared" si="126"/>
        <v>0</v>
      </c>
      <c r="S240" s="40">
        <f t="shared" si="127"/>
        <v>0</v>
      </c>
      <c r="T240" s="40">
        <v>0</v>
      </c>
      <c r="U240" s="40">
        <v>0</v>
      </c>
      <c r="V240" s="40">
        <v>0</v>
      </c>
      <c r="W240" s="40">
        <v>0</v>
      </c>
      <c r="X240" s="40">
        <f t="shared" si="128"/>
        <v>0</v>
      </c>
      <c r="Y240" s="40">
        <f t="shared" si="129"/>
        <v>0</v>
      </c>
      <c r="Z240" s="40">
        <v>0</v>
      </c>
      <c r="AA240" s="40">
        <v>0</v>
      </c>
      <c r="AB240" s="40">
        <f t="shared" si="130"/>
        <v>0</v>
      </c>
      <c r="AC240" s="40">
        <f t="shared" si="131"/>
        <v>0</v>
      </c>
      <c r="AD240" s="40">
        <v>0</v>
      </c>
      <c r="AE240" s="40">
        <v>0</v>
      </c>
      <c r="AF240" s="40">
        <f t="shared" si="132"/>
        <v>0</v>
      </c>
      <c r="AG240" s="40">
        <f t="shared" si="133"/>
        <v>0</v>
      </c>
      <c r="AH240" s="40">
        <v>0</v>
      </c>
      <c r="AI240" s="40">
        <v>0</v>
      </c>
      <c r="AJ240" s="40">
        <v>0</v>
      </c>
      <c r="AK240" s="40">
        <f t="shared" si="134"/>
        <v>0</v>
      </c>
      <c r="AL240" s="40">
        <f t="shared" si="135"/>
        <v>0</v>
      </c>
      <c r="AM240" s="40">
        <v>0</v>
      </c>
      <c r="AN240" s="40">
        <v>0</v>
      </c>
      <c r="AO240" s="40">
        <v>0</v>
      </c>
      <c r="AP240" s="40">
        <v>0</v>
      </c>
      <c r="AQ240" s="40">
        <f t="shared" si="136"/>
        <v>0</v>
      </c>
      <c r="AR240" s="40">
        <f t="shared" si="137"/>
        <v>0</v>
      </c>
      <c r="AS240" s="40">
        <v>0</v>
      </c>
      <c r="AT240" s="40">
        <v>0</v>
      </c>
      <c r="AU240" s="40">
        <f t="shared" si="138"/>
        <v>0</v>
      </c>
      <c r="AV240" s="40">
        <f t="shared" si="139"/>
        <v>0</v>
      </c>
      <c r="AW240" s="44">
        <v>0</v>
      </c>
      <c r="AX240" s="44">
        <v>0</v>
      </c>
      <c r="AY240" s="44">
        <v>0</v>
      </c>
      <c r="AZ240" s="44">
        <f t="shared" si="140"/>
        <v>0</v>
      </c>
      <c r="BA240" s="44">
        <f t="shared" si="141"/>
        <v>0</v>
      </c>
      <c r="BB240" s="44">
        <v>0</v>
      </c>
      <c r="BC240" s="44">
        <v>0</v>
      </c>
      <c r="BD240" s="44">
        <f t="shared" si="142"/>
        <v>0</v>
      </c>
      <c r="BE240" s="44">
        <f t="shared" si="143"/>
        <v>0</v>
      </c>
      <c r="BF240" s="40">
        <v>0</v>
      </c>
      <c r="BG240" s="40">
        <v>0</v>
      </c>
      <c r="BH240" s="40">
        <v>0</v>
      </c>
      <c r="BI240" s="40">
        <v>0</v>
      </c>
      <c r="BJ240" s="40">
        <f t="shared" si="144"/>
        <v>0</v>
      </c>
      <c r="BK240" s="40">
        <f t="shared" si="145"/>
        <v>0</v>
      </c>
      <c r="BL240" s="40">
        <v>0</v>
      </c>
      <c r="BM240" s="40">
        <v>0</v>
      </c>
      <c r="BN240" s="40">
        <v>0</v>
      </c>
      <c r="BO240" s="40">
        <v>0</v>
      </c>
      <c r="BP240" s="40">
        <f t="shared" si="146"/>
        <v>0</v>
      </c>
      <c r="BQ240" s="40">
        <f t="shared" si="147"/>
        <v>0</v>
      </c>
      <c r="BR240" s="40">
        <v>0</v>
      </c>
      <c r="BS240" s="40">
        <v>0</v>
      </c>
      <c r="BT240" s="40">
        <v>0</v>
      </c>
      <c r="BU240" s="40">
        <f t="shared" si="148"/>
        <v>0</v>
      </c>
      <c r="BV240" s="40">
        <f t="shared" si="149"/>
        <v>0</v>
      </c>
      <c r="BW240" s="40">
        <v>0</v>
      </c>
      <c r="BX240" s="40">
        <v>0</v>
      </c>
      <c r="BY240" s="40">
        <v>0</v>
      </c>
      <c r="BZ240" s="40">
        <v>0</v>
      </c>
      <c r="CA240" s="40">
        <f t="shared" si="150"/>
        <v>0</v>
      </c>
      <c r="CB240" s="40">
        <f t="shared" si="151"/>
        <v>0</v>
      </c>
      <c r="CC240" s="40">
        <v>0</v>
      </c>
      <c r="CD240" s="40">
        <v>0</v>
      </c>
      <c r="CE240" s="40">
        <f t="shared" si="152"/>
        <v>0</v>
      </c>
      <c r="CF240" s="40">
        <f t="shared" si="153"/>
        <v>0</v>
      </c>
      <c r="CG240" s="44">
        <v>0</v>
      </c>
      <c r="CH240" s="44">
        <v>0</v>
      </c>
      <c r="CI240" s="44">
        <v>0</v>
      </c>
      <c r="CJ240" s="44">
        <f t="shared" si="154"/>
        <v>0</v>
      </c>
      <c r="CK240" s="44">
        <f t="shared" si="155"/>
        <v>0</v>
      </c>
      <c r="CL240" s="44">
        <v>0</v>
      </c>
      <c r="CM240" s="44">
        <v>0</v>
      </c>
      <c r="CN240" s="44">
        <f t="shared" si="156"/>
        <v>0</v>
      </c>
      <c r="CO240" s="44">
        <f t="shared" si="157"/>
        <v>0</v>
      </c>
      <c r="CP240" s="40">
        <v>0</v>
      </c>
      <c r="CQ240" s="40">
        <v>0</v>
      </c>
      <c r="CR240" s="40">
        <v>0</v>
      </c>
      <c r="CS240" s="40">
        <f t="shared" si="158"/>
        <v>0</v>
      </c>
      <c r="CT240" s="40">
        <f t="shared" si="159"/>
        <v>0</v>
      </c>
      <c r="CU240" s="40">
        <v>0</v>
      </c>
      <c r="CV240" s="40">
        <v>0</v>
      </c>
      <c r="CW240" s="40">
        <v>0</v>
      </c>
      <c r="CX240" s="40">
        <v>0</v>
      </c>
      <c r="CY240" s="40">
        <f t="shared" si="160"/>
        <v>0</v>
      </c>
      <c r="CZ240" s="40">
        <f t="shared" si="161"/>
        <v>0</v>
      </c>
      <c r="DA240" s="40">
        <v>0</v>
      </c>
      <c r="DB240" s="40">
        <v>0</v>
      </c>
      <c r="DC240" s="40">
        <f t="shared" si="162"/>
        <v>0</v>
      </c>
      <c r="DD240" s="40">
        <f t="shared" si="163"/>
        <v>0</v>
      </c>
      <c r="DE240" s="44">
        <v>0</v>
      </c>
      <c r="DF240" s="44">
        <v>0</v>
      </c>
      <c r="DG240" s="44">
        <v>0</v>
      </c>
      <c r="DH240" s="44">
        <f t="shared" si="164"/>
        <v>0</v>
      </c>
      <c r="DI240" s="44">
        <f t="shared" si="165"/>
        <v>0</v>
      </c>
      <c r="DJ240" s="43">
        <v>0</v>
      </c>
      <c r="DK240" s="43">
        <v>0</v>
      </c>
      <c r="DL240" s="43">
        <f t="shared" si="166"/>
        <v>0</v>
      </c>
      <c r="DM240" s="43">
        <f t="shared" si="167"/>
        <v>0</v>
      </c>
    </row>
    <row r="241" spans="1:117" ht="14.85" customHeight="1" x14ac:dyDescent="0.25">
      <c r="A241" s="5" t="s">
        <v>791</v>
      </c>
      <c r="B241" s="5" t="s">
        <v>792</v>
      </c>
      <c r="C241" s="5" t="s">
        <v>5102</v>
      </c>
      <c r="D241" s="5" t="s">
        <v>793</v>
      </c>
      <c r="E241" s="5" t="s">
        <v>794</v>
      </c>
      <c r="G241" s="6" t="s">
        <v>3202</v>
      </c>
      <c r="H241" s="5">
        <v>1</v>
      </c>
      <c r="I241" s="5">
        <v>-1000</v>
      </c>
      <c r="J241" s="5">
        <v>1000</v>
      </c>
      <c r="K241" s="12" t="s">
        <v>2857</v>
      </c>
      <c r="L241" s="6" t="s">
        <v>3976</v>
      </c>
      <c r="M241" s="13"/>
      <c r="N241" s="40">
        <v>8.5685282416534392E-3</v>
      </c>
      <c r="O241" s="40">
        <v>8.5685282416534392E-3</v>
      </c>
      <c r="P241" s="40">
        <v>8.5685282416534392E-3</v>
      </c>
      <c r="Q241" s="40">
        <v>8.7775167354493533E-3</v>
      </c>
      <c r="R241" s="40">
        <f t="shared" si="126"/>
        <v>8.6207753651024177E-3</v>
      </c>
      <c r="S241" s="40">
        <f t="shared" si="127"/>
        <v>9.0494672362954082E-5</v>
      </c>
      <c r="T241" s="40">
        <v>8.7775167354493533E-3</v>
      </c>
      <c r="U241" s="40">
        <v>8.7775167354493533E-3</v>
      </c>
      <c r="V241" s="40">
        <v>8.5685282416534392E-3</v>
      </c>
      <c r="W241" s="40">
        <v>8.7775167354493533E-3</v>
      </c>
      <c r="X241" s="40">
        <f t="shared" si="128"/>
        <v>8.7252696120003748E-3</v>
      </c>
      <c r="Y241" s="40">
        <f t="shared" si="129"/>
        <v>9.0494672362954082E-5</v>
      </c>
      <c r="Z241" s="40">
        <v>8.5685282416534392E-3</v>
      </c>
      <c r="AA241" s="40">
        <v>8.7775167354493533E-3</v>
      </c>
      <c r="AB241" s="40">
        <f t="shared" si="130"/>
        <v>8.6730224885513962E-3</v>
      </c>
      <c r="AC241" s="40">
        <f t="shared" si="131"/>
        <v>1.0449424689795705E-4</v>
      </c>
      <c r="AD241" s="40">
        <v>8.7775167354493533E-3</v>
      </c>
      <c r="AE241" s="40">
        <v>8.5685282416534392E-3</v>
      </c>
      <c r="AF241" s="40">
        <f t="shared" si="132"/>
        <v>8.6730224885513962E-3</v>
      </c>
      <c r="AG241" s="40">
        <f t="shared" si="133"/>
        <v>1.0449424689795705E-4</v>
      </c>
      <c r="AH241" s="40">
        <v>8.5685282416534392E-3</v>
      </c>
      <c r="AI241" s="40">
        <v>8.5685282416534392E-3</v>
      </c>
      <c r="AJ241" s="40">
        <v>8.5685282416534392E-3</v>
      </c>
      <c r="AK241" s="40">
        <f t="shared" si="134"/>
        <v>8.5685282416534392E-3</v>
      </c>
      <c r="AL241" s="40">
        <f t="shared" si="135"/>
        <v>0</v>
      </c>
      <c r="AM241" s="40">
        <v>8.7775167354493533E-3</v>
      </c>
      <c r="AN241" s="40">
        <v>8.7775167354493533E-3</v>
      </c>
      <c r="AO241" s="40">
        <v>8.7775167354493533E-3</v>
      </c>
      <c r="AP241" s="40">
        <v>8.9865052291315806E-3</v>
      </c>
      <c r="AQ241" s="40">
        <f t="shared" si="136"/>
        <v>8.8297638588699101E-3</v>
      </c>
      <c r="AR241" s="40">
        <f t="shared" si="137"/>
        <v>9.0494672313726248E-5</v>
      </c>
      <c r="AS241" s="40">
        <v>8.7775167354493533E-3</v>
      </c>
      <c r="AT241" s="40">
        <v>8.7775167354493533E-3</v>
      </c>
      <c r="AU241" s="40">
        <f t="shared" si="138"/>
        <v>8.7775167354493533E-3</v>
      </c>
      <c r="AV241" s="40">
        <f t="shared" si="139"/>
        <v>0</v>
      </c>
      <c r="AW241" s="44">
        <v>4.179769873985606E-3</v>
      </c>
      <c r="AX241" s="44">
        <v>4.0961744765581898E-3</v>
      </c>
      <c r="AY241" s="44">
        <v>4.0125790790170868E-3</v>
      </c>
      <c r="AZ241" s="44">
        <f t="shared" si="140"/>
        <v>4.0961744765202939E-3</v>
      </c>
      <c r="BA241" s="44">
        <f t="shared" si="141"/>
        <v>6.8255356227192183E-5</v>
      </c>
      <c r="BB241" s="44">
        <v>4.3887583676678332E-3</v>
      </c>
      <c r="BC241" s="44">
        <v>4.3887583676678332E-3</v>
      </c>
      <c r="BD241" s="44">
        <f t="shared" si="142"/>
        <v>4.3887583676678332E-3</v>
      </c>
      <c r="BE241" s="44">
        <f t="shared" si="143"/>
        <v>0</v>
      </c>
      <c r="BF241" s="40">
        <v>1.6920304911650419E-2</v>
      </c>
      <c r="BG241" s="40">
        <v>1.6485617499029104E-2</v>
      </c>
      <c r="BH241" s="40">
        <v>1.8834268846035229E-2</v>
      </c>
      <c r="BI241" s="40">
        <v>1.6578212971921857E-2</v>
      </c>
      <c r="BJ241" s="40">
        <f t="shared" si="144"/>
        <v>1.7204601057159152E-2</v>
      </c>
      <c r="BK241" s="40">
        <f t="shared" si="145"/>
        <v>9.5471733914284207E-4</v>
      </c>
      <c r="BL241" s="40">
        <v>1.4929505163195245E-2</v>
      </c>
      <c r="BM241" s="40">
        <v>1.5627724241539909E-2</v>
      </c>
      <c r="BN241" s="40">
        <v>1.5568810418358225E-2</v>
      </c>
      <c r="BO241" s="40">
        <v>1.5584530589308088E-2</v>
      </c>
      <c r="BP241" s="40">
        <f t="shared" si="146"/>
        <v>1.5427642603100367E-2</v>
      </c>
      <c r="BQ241" s="40">
        <f t="shared" si="147"/>
        <v>2.884075949749207E-4</v>
      </c>
      <c r="BR241" s="40">
        <v>1.0072560855860502E-2</v>
      </c>
      <c r="BS241" s="40">
        <v>9.7075053655544252E-3</v>
      </c>
      <c r="BT241" s="40">
        <v>9.8802624539757744E-3</v>
      </c>
      <c r="BU241" s="40">
        <f t="shared" si="148"/>
        <v>9.8867762251302338E-3</v>
      </c>
      <c r="BV241" s="40">
        <f t="shared" si="149"/>
        <v>1.4910443691507414E-4</v>
      </c>
      <c r="BW241" s="40">
        <v>1.0779410174791337E-2</v>
      </c>
      <c r="BX241" s="40">
        <v>1.0482632553134863E-2</v>
      </c>
      <c r="BY241" s="40">
        <v>1.0641193072615351E-2</v>
      </c>
      <c r="BZ241" s="40">
        <v>1.0692847883660761E-2</v>
      </c>
      <c r="CA241" s="40">
        <f t="shared" si="150"/>
        <v>1.0649020921050578E-2</v>
      </c>
      <c r="CB241" s="40">
        <f t="shared" si="151"/>
        <v>1.0801449478135646E-4</v>
      </c>
      <c r="CC241" s="40">
        <v>1.0037434916057464E-2</v>
      </c>
      <c r="CD241" s="40">
        <v>9.9811520573211965E-3</v>
      </c>
      <c r="CE241" s="40">
        <f t="shared" si="152"/>
        <v>1.000929348668933E-2</v>
      </c>
      <c r="CF241" s="40">
        <f t="shared" si="153"/>
        <v>2.8141429368133686E-5</v>
      </c>
      <c r="CG241" s="44">
        <v>5.0117430881755354E-3</v>
      </c>
      <c r="CH241" s="44">
        <v>5.2538716694243703E-3</v>
      </c>
      <c r="CI241" s="44">
        <v>4.4174688471230183E-3</v>
      </c>
      <c r="CJ241" s="44">
        <f t="shared" si="154"/>
        <v>4.8943612015743083E-3</v>
      </c>
      <c r="CK241" s="44">
        <f t="shared" si="155"/>
        <v>3.5140318796217005E-4</v>
      </c>
      <c r="CL241" s="44">
        <v>5.8224557475341499E-3</v>
      </c>
      <c r="CM241" s="44">
        <v>5.329240582454986E-3</v>
      </c>
      <c r="CN241" s="44">
        <f t="shared" si="156"/>
        <v>5.5758481649945679E-3</v>
      </c>
      <c r="CO241" s="44">
        <f t="shared" si="157"/>
        <v>2.4660758253958193E-4</v>
      </c>
      <c r="CP241" s="40">
        <v>9.7729758671221134E-3</v>
      </c>
      <c r="CQ241" s="40">
        <v>9.2908541371343745E-3</v>
      </c>
      <c r="CR241" s="40">
        <v>9.599060997061315E-3</v>
      </c>
      <c r="CS241" s="40">
        <f t="shared" si="158"/>
        <v>9.5542970004392682E-3</v>
      </c>
      <c r="CT241" s="40">
        <f t="shared" si="159"/>
        <v>1.9935429462270861E-4</v>
      </c>
      <c r="CU241" s="40">
        <v>9.6928704591618953E-3</v>
      </c>
      <c r="CV241" s="40">
        <v>9.4177556276235919E-3</v>
      </c>
      <c r="CW241" s="40">
        <v>9.5323432594796031E-3</v>
      </c>
      <c r="CX241" s="40">
        <v>9.584435065676189E-3</v>
      </c>
      <c r="CY241" s="40">
        <f t="shared" si="160"/>
        <v>9.5568511029853198E-3</v>
      </c>
      <c r="CZ241" s="40">
        <f t="shared" si="161"/>
        <v>9.9007986940230139E-5</v>
      </c>
      <c r="DA241" s="40">
        <v>1.0037434916057464E-2</v>
      </c>
      <c r="DB241" s="40">
        <v>9.9811520573211965E-3</v>
      </c>
      <c r="DC241" s="40">
        <f t="shared" si="162"/>
        <v>1.000929348668933E-2</v>
      </c>
      <c r="DD241" s="40">
        <f t="shared" si="163"/>
        <v>2.8141429368133686E-5</v>
      </c>
      <c r="DE241" s="44">
        <v>5.0117430881755354E-3</v>
      </c>
      <c r="DF241" s="44">
        <v>5.2538716694243703E-3</v>
      </c>
      <c r="DG241" s="44">
        <v>4.4174688471230183E-3</v>
      </c>
      <c r="DH241" s="44">
        <f t="shared" si="164"/>
        <v>4.8943612015743083E-3</v>
      </c>
      <c r="DI241" s="44">
        <f t="shared" si="165"/>
        <v>3.5140318796217005E-4</v>
      </c>
      <c r="DJ241" s="43">
        <v>5.8224557475341499E-3</v>
      </c>
      <c r="DK241" s="43">
        <v>5.329240582454986E-3</v>
      </c>
      <c r="DL241" s="43">
        <f t="shared" si="166"/>
        <v>5.5758481649945679E-3</v>
      </c>
      <c r="DM241" s="43">
        <f t="shared" si="167"/>
        <v>2.4660758253958193E-4</v>
      </c>
    </row>
    <row r="242" spans="1:117" ht="14.85" customHeight="1" x14ac:dyDescent="0.25">
      <c r="A242" s="5" t="s">
        <v>795</v>
      </c>
      <c r="B242" s="5" t="s">
        <v>796</v>
      </c>
      <c r="C242" s="5" t="s">
        <v>5103</v>
      </c>
      <c r="D242" s="5" t="s">
        <v>797</v>
      </c>
      <c r="E242" s="5" t="s">
        <v>798</v>
      </c>
      <c r="G242" s="11" t="s">
        <v>2890</v>
      </c>
      <c r="H242" s="5">
        <v>1</v>
      </c>
      <c r="I242" s="5">
        <v>-1000</v>
      </c>
      <c r="J242" s="5">
        <v>1000</v>
      </c>
      <c r="K242" s="12" t="s">
        <v>3485</v>
      </c>
      <c r="L242" s="6" t="s">
        <v>3977</v>
      </c>
      <c r="M242" s="10"/>
      <c r="N242" s="40">
        <v>0</v>
      </c>
      <c r="O242" s="40">
        <v>0</v>
      </c>
      <c r="P242" s="40">
        <v>0</v>
      </c>
      <c r="Q242" s="40">
        <v>0</v>
      </c>
      <c r="R242" s="40">
        <f t="shared" si="126"/>
        <v>0</v>
      </c>
      <c r="S242" s="40">
        <f t="shared" si="127"/>
        <v>0</v>
      </c>
      <c r="T242" s="40">
        <v>0</v>
      </c>
      <c r="U242" s="40">
        <v>0</v>
      </c>
      <c r="V242" s="40">
        <v>0</v>
      </c>
      <c r="W242" s="40">
        <v>0</v>
      </c>
      <c r="X242" s="40">
        <f t="shared" si="128"/>
        <v>0</v>
      </c>
      <c r="Y242" s="40">
        <f t="shared" si="129"/>
        <v>0</v>
      </c>
      <c r="Z242" s="40">
        <v>0</v>
      </c>
      <c r="AA242" s="40">
        <v>0</v>
      </c>
      <c r="AB242" s="40">
        <f t="shared" si="130"/>
        <v>0</v>
      </c>
      <c r="AC242" s="40">
        <f t="shared" si="131"/>
        <v>0</v>
      </c>
      <c r="AD242" s="40">
        <v>0</v>
      </c>
      <c r="AE242" s="40">
        <v>0</v>
      </c>
      <c r="AF242" s="40">
        <f t="shared" si="132"/>
        <v>0</v>
      </c>
      <c r="AG242" s="40">
        <f t="shared" si="133"/>
        <v>0</v>
      </c>
      <c r="AH242" s="40">
        <v>0</v>
      </c>
      <c r="AI242" s="40">
        <v>0</v>
      </c>
      <c r="AJ242" s="40">
        <v>0</v>
      </c>
      <c r="AK242" s="40">
        <f t="shared" si="134"/>
        <v>0</v>
      </c>
      <c r="AL242" s="40">
        <f t="shared" si="135"/>
        <v>0</v>
      </c>
      <c r="AM242" s="40">
        <v>0</v>
      </c>
      <c r="AN242" s="40">
        <v>0</v>
      </c>
      <c r="AO242" s="40">
        <v>0</v>
      </c>
      <c r="AP242" s="40">
        <v>0</v>
      </c>
      <c r="AQ242" s="40">
        <f t="shared" si="136"/>
        <v>0</v>
      </c>
      <c r="AR242" s="40">
        <f t="shared" si="137"/>
        <v>0</v>
      </c>
      <c r="AS242" s="40">
        <v>0</v>
      </c>
      <c r="AT242" s="40">
        <v>0</v>
      </c>
      <c r="AU242" s="40">
        <f t="shared" si="138"/>
        <v>0</v>
      </c>
      <c r="AV242" s="40">
        <f t="shared" si="139"/>
        <v>0</v>
      </c>
      <c r="AW242" s="44">
        <v>0</v>
      </c>
      <c r="AX242" s="44">
        <v>0</v>
      </c>
      <c r="AY242" s="44">
        <v>0</v>
      </c>
      <c r="AZ242" s="44">
        <f t="shared" si="140"/>
        <v>0</v>
      </c>
      <c r="BA242" s="44">
        <f t="shared" si="141"/>
        <v>0</v>
      </c>
      <c r="BB242" s="44">
        <v>0</v>
      </c>
      <c r="BC242" s="44">
        <v>0</v>
      </c>
      <c r="BD242" s="44">
        <f t="shared" si="142"/>
        <v>0</v>
      </c>
      <c r="BE242" s="44">
        <f t="shared" si="143"/>
        <v>0</v>
      </c>
      <c r="BF242" s="40">
        <v>0</v>
      </c>
      <c r="BG242" s="40">
        <v>0</v>
      </c>
      <c r="BH242" s="40">
        <v>0</v>
      </c>
      <c r="BI242" s="40">
        <v>0</v>
      </c>
      <c r="BJ242" s="40">
        <f t="shared" si="144"/>
        <v>0</v>
      </c>
      <c r="BK242" s="40">
        <f t="shared" si="145"/>
        <v>0</v>
      </c>
      <c r="BL242" s="40">
        <v>0</v>
      </c>
      <c r="BM242" s="40">
        <v>0</v>
      </c>
      <c r="BN242" s="40">
        <v>0</v>
      </c>
      <c r="BO242" s="40">
        <v>0</v>
      </c>
      <c r="BP242" s="40">
        <f t="shared" si="146"/>
        <v>0</v>
      </c>
      <c r="BQ242" s="40">
        <f t="shared" si="147"/>
        <v>0</v>
      </c>
      <c r="BR242" s="40">
        <v>0</v>
      </c>
      <c r="BS242" s="40">
        <v>0</v>
      </c>
      <c r="BT242" s="40">
        <v>0</v>
      </c>
      <c r="BU242" s="40">
        <f t="shared" si="148"/>
        <v>0</v>
      </c>
      <c r="BV242" s="40">
        <f t="shared" si="149"/>
        <v>0</v>
      </c>
      <c r="BW242" s="40">
        <v>0</v>
      </c>
      <c r="BX242" s="40">
        <v>0</v>
      </c>
      <c r="BY242" s="40">
        <v>0</v>
      </c>
      <c r="BZ242" s="40">
        <v>0</v>
      </c>
      <c r="CA242" s="40">
        <f t="shared" si="150"/>
        <v>0</v>
      </c>
      <c r="CB242" s="40">
        <f t="shared" si="151"/>
        <v>0</v>
      </c>
      <c r="CC242" s="40">
        <v>0</v>
      </c>
      <c r="CD242" s="40">
        <v>0</v>
      </c>
      <c r="CE242" s="40">
        <f t="shared" si="152"/>
        <v>0</v>
      </c>
      <c r="CF242" s="40">
        <f t="shared" si="153"/>
        <v>0</v>
      </c>
      <c r="CG242" s="44">
        <v>0</v>
      </c>
      <c r="CH242" s="44">
        <v>0</v>
      </c>
      <c r="CI242" s="44">
        <v>0</v>
      </c>
      <c r="CJ242" s="44">
        <f t="shared" si="154"/>
        <v>0</v>
      </c>
      <c r="CK242" s="44">
        <f t="shared" si="155"/>
        <v>0</v>
      </c>
      <c r="CL242" s="44">
        <v>0</v>
      </c>
      <c r="CM242" s="44">
        <v>0</v>
      </c>
      <c r="CN242" s="44">
        <f t="shared" si="156"/>
        <v>0</v>
      </c>
      <c r="CO242" s="44">
        <f t="shared" si="157"/>
        <v>0</v>
      </c>
      <c r="CP242" s="40">
        <v>0</v>
      </c>
      <c r="CQ242" s="40">
        <v>0</v>
      </c>
      <c r="CR242" s="40">
        <v>0</v>
      </c>
      <c r="CS242" s="40">
        <f t="shared" si="158"/>
        <v>0</v>
      </c>
      <c r="CT242" s="40">
        <f t="shared" si="159"/>
        <v>0</v>
      </c>
      <c r="CU242" s="40">
        <v>0</v>
      </c>
      <c r="CV242" s="40">
        <v>0</v>
      </c>
      <c r="CW242" s="40">
        <v>0</v>
      </c>
      <c r="CX242" s="40">
        <v>0</v>
      </c>
      <c r="CY242" s="40">
        <f t="shared" si="160"/>
        <v>0</v>
      </c>
      <c r="CZ242" s="40">
        <f t="shared" si="161"/>
        <v>0</v>
      </c>
      <c r="DA242" s="40">
        <v>0</v>
      </c>
      <c r="DB242" s="40">
        <v>0</v>
      </c>
      <c r="DC242" s="40">
        <f t="shared" si="162"/>
        <v>0</v>
      </c>
      <c r="DD242" s="40">
        <f t="shared" si="163"/>
        <v>0</v>
      </c>
      <c r="DE242" s="44">
        <v>0</v>
      </c>
      <c r="DF242" s="44">
        <v>0</v>
      </c>
      <c r="DG242" s="44">
        <v>0</v>
      </c>
      <c r="DH242" s="44">
        <f t="shared" si="164"/>
        <v>0</v>
      </c>
      <c r="DI242" s="44">
        <f t="shared" si="165"/>
        <v>0</v>
      </c>
      <c r="DJ242" s="43">
        <v>0</v>
      </c>
      <c r="DK242" s="43">
        <v>0</v>
      </c>
      <c r="DL242" s="43">
        <f t="shared" si="166"/>
        <v>0</v>
      </c>
      <c r="DM242" s="43">
        <f t="shared" si="167"/>
        <v>0</v>
      </c>
    </row>
    <row r="243" spans="1:117" ht="14.85" customHeight="1" x14ac:dyDescent="0.25">
      <c r="A243" s="5" t="s">
        <v>799</v>
      </c>
      <c r="B243" s="5" t="s">
        <v>800</v>
      </c>
      <c r="C243" s="5" t="s">
        <v>5104</v>
      </c>
      <c r="D243" s="5" t="s">
        <v>801</v>
      </c>
      <c r="E243" s="5" t="s">
        <v>802</v>
      </c>
      <c r="G243" s="11" t="s">
        <v>2891</v>
      </c>
      <c r="H243" s="5">
        <v>1</v>
      </c>
      <c r="I243" s="5">
        <v>-1000</v>
      </c>
      <c r="J243" s="5">
        <v>1000</v>
      </c>
      <c r="K243" s="12" t="s">
        <v>2913</v>
      </c>
      <c r="L243" s="6" t="s">
        <v>3978</v>
      </c>
      <c r="M243" s="13"/>
      <c r="N243" s="40">
        <v>-3.1022462800137873E-2</v>
      </c>
      <c r="O243" s="40">
        <v>-3.1022462800137873E-2</v>
      </c>
      <c r="P243" s="40">
        <v>-3.1022462800137873E-2</v>
      </c>
      <c r="Q243" s="40">
        <v>-3.1779108234331943E-2</v>
      </c>
      <c r="R243" s="40">
        <f t="shared" si="126"/>
        <v>-3.1211624158686391E-2</v>
      </c>
      <c r="S243" s="40">
        <f t="shared" si="127"/>
        <v>3.2763708383478561E-4</v>
      </c>
      <c r="T243" s="40">
        <v>-3.1779108234331943E-2</v>
      </c>
      <c r="U243" s="40">
        <v>-3.1779108234331943E-2</v>
      </c>
      <c r="V243" s="40">
        <v>-3.1022462800137873E-2</v>
      </c>
      <c r="W243" s="40">
        <v>-3.1779108234331943E-2</v>
      </c>
      <c r="X243" s="40">
        <f t="shared" si="128"/>
        <v>-3.1589946875783426E-2</v>
      </c>
      <c r="Y243" s="40">
        <f t="shared" si="129"/>
        <v>3.2763708383478561E-4</v>
      </c>
      <c r="Z243" s="40">
        <v>-3.1022462800137873E-2</v>
      </c>
      <c r="AA243" s="40">
        <v>-3.1779108234331943E-2</v>
      </c>
      <c r="AB243" s="40">
        <f t="shared" si="130"/>
        <v>-3.1400785517234908E-2</v>
      </c>
      <c r="AC243" s="40">
        <f t="shared" si="131"/>
        <v>3.7832271709703491E-4</v>
      </c>
      <c r="AD243" s="40">
        <v>-3.1779108234331943E-2</v>
      </c>
      <c r="AE243" s="40">
        <v>-3.1022462800137873E-2</v>
      </c>
      <c r="AF243" s="40">
        <f t="shared" si="132"/>
        <v>-3.1400785517234908E-2</v>
      </c>
      <c r="AG243" s="40">
        <f t="shared" si="133"/>
        <v>3.7832271709703491E-4</v>
      </c>
      <c r="AH243" s="40">
        <v>-3.1022462800137873E-2</v>
      </c>
      <c r="AI243" s="40">
        <v>-3.1022462800137873E-2</v>
      </c>
      <c r="AJ243" s="40">
        <v>-3.1022462800137873E-2</v>
      </c>
      <c r="AK243" s="40">
        <f t="shared" si="134"/>
        <v>-3.1022462800137873E-2</v>
      </c>
      <c r="AL243" s="40">
        <f t="shared" si="135"/>
        <v>0</v>
      </c>
      <c r="AM243" s="40">
        <v>-3.1779108234331943E-2</v>
      </c>
      <c r="AN243" s="40">
        <v>-3.1779108234331943E-2</v>
      </c>
      <c r="AO243" s="40">
        <v>-3.1779108234331943E-2</v>
      </c>
      <c r="AP243" s="40">
        <v>-3.2535753668526013E-2</v>
      </c>
      <c r="AQ243" s="40">
        <f t="shared" si="136"/>
        <v>-3.1968269592880461E-2</v>
      </c>
      <c r="AR243" s="40">
        <f t="shared" si="137"/>
        <v>3.2763708383478561E-4</v>
      </c>
      <c r="AS243" s="40">
        <v>-3.1779108234331943E-2</v>
      </c>
      <c r="AT243" s="40">
        <v>-3.1779108234331943E-2</v>
      </c>
      <c r="AU243" s="40">
        <f t="shared" si="138"/>
        <v>-3.1779108234331943E-2</v>
      </c>
      <c r="AV243" s="40">
        <f t="shared" si="139"/>
        <v>0</v>
      </c>
      <c r="AW243" s="44">
        <v>-1.5132908682971902E-2</v>
      </c>
      <c r="AX243" s="44">
        <v>-1.4830250509362486E-2</v>
      </c>
      <c r="AY243" s="44">
        <v>-1.4527592335639383E-2</v>
      </c>
      <c r="AZ243" s="44">
        <f t="shared" si="140"/>
        <v>-1.4830250509324591E-2</v>
      </c>
      <c r="BA243" s="44">
        <f t="shared" si="141"/>
        <v>2.471193639883306E-4</v>
      </c>
      <c r="BB243" s="44">
        <v>-1.5889554117165972E-2</v>
      </c>
      <c r="BC243" s="44">
        <v>-1.5889554117165972E-2</v>
      </c>
      <c r="BD243" s="44">
        <f t="shared" si="142"/>
        <v>-1.5889554117165972E-2</v>
      </c>
      <c r="BE243" s="44">
        <f t="shared" si="143"/>
        <v>0</v>
      </c>
      <c r="BF243" s="40">
        <v>-6.1260173845766985E-2</v>
      </c>
      <c r="BG243" s="40">
        <v>-5.9686382675522509E-2</v>
      </c>
      <c r="BH243" s="40">
        <v>-6.8189704014685049E-2</v>
      </c>
      <c r="BI243" s="40">
        <v>-6.002162573406622E-2</v>
      </c>
      <c r="BJ243" s="40">
        <f t="shared" si="144"/>
        <v>-6.2289471567510191E-2</v>
      </c>
      <c r="BK243" s="40">
        <f t="shared" si="145"/>
        <v>3.4565659705312877E-3</v>
      </c>
      <c r="BL243" s="40">
        <v>-5.4052458658475189E-2</v>
      </c>
      <c r="BM243" s="40">
        <v>-5.658036949387224E-2</v>
      </c>
      <c r="BN243" s="40">
        <v>-5.6367071266322455E-2</v>
      </c>
      <c r="BO243" s="40">
        <v>-5.6423986340064403E-2</v>
      </c>
      <c r="BP243" s="40">
        <f t="shared" si="146"/>
        <v>-5.5855971439683572E-2</v>
      </c>
      <c r="BQ243" s="40">
        <f t="shared" si="147"/>
        <v>1.0441832756680298E-3</v>
      </c>
      <c r="BR243" s="40">
        <v>-3.646783153862998E-2</v>
      </c>
      <c r="BS243" s="40">
        <v>-3.5146143607448721E-2</v>
      </c>
      <c r="BT243" s="40">
        <v>-3.5771612789289975E-2</v>
      </c>
      <c r="BU243" s="40">
        <f t="shared" si="148"/>
        <v>-3.5795195978456228E-2</v>
      </c>
      <c r="BV243" s="40">
        <f t="shared" si="149"/>
        <v>5.3983446349536166E-4</v>
      </c>
      <c r="BW243" s="40">
        <v>-3.9026988267323759E-2</v>
      </c>
      <c r="BX243" s="40">
        <v>-3.7952501205950284E-2</v>
      </c>
      <c r="BY243" s="40">
        <v>-3.8526571533793685E-2</v>
      </c>
      <c r="BZ243" s="40">
        <v>-3.8713588418090694E-2</v>
      </c>
      <c r="CA243" s="40">
        <f t="shared" si="150"/>
        <v>-3.8554912356289606E-2</v>
      </c>
      <c r="CB243" s="40">
        <f t="shared" si="151"/>
        <v>3.9106781849198435E-4</v>
      </c>
      <c r="CC243" s="40">
        <v>-3.6340657637879303E-2</v>
      </c>
      <c r="CD243" s="40">
        <v>-3.6136884849497619E-2</v>
      </c>
      <c r="CE243" s="40">
        <f t="shared" si="152"/>
        <v>-3.6238771243688461E-2</v>
      </c>
      <c r="CF243" s="40">
        <f t="shared" si="153"/>
        <v>1.0188639419084211E-4</v>
      </c>
      <c r="CG243" s="44">
        <v>-1.8145078026236661E-2</v>
      </c>
      <c r="CH243" s="44">
        <v>-1.9021707558636081E-2</v>
      </c>
      <c r="CI243" s="44">
        <v>-1.5993500764238888E-2</v>
      </c>
      <c r="CJ243" s="44">
        <f t="shared" si="154"/>
        <v>-1.7720095449703877E-2</v>
      </c>
      <c r="CK243" s="44">
        <f t="shared" si="155"/>
        <v>1.2722596014377104E-3</v>
      </c>
      <c r="CL243" s="44">
        <v>-2.1080273267330085E-2</v>
      </c>
      <c r="CM243" s="44">
        <v>-1.9294581643180209E-2</v>
      </c>
      <c r="CN243" s="44">
        <f t="shared" si="156"/>
        <v>-2.0187427455255147E-2</v>
      </c>
      <c r="CO243" s="44">
        <f t="shared" si="157"/>
        <v>8.9284581207493829E-4</v>
      </c>
      <c r="CP243" s="40">
        <v>-3.5383180370445189E-2</v>
      </c>
      <c r="CQ243" s="40">
        <v>-3.3637652665674977E-2</v>
      </c>
      <c r="CR243" s="40">
        <v>-3.4753519425862578E-2</v>
      </c>
      <c r="CS243" s="40">
        <f t="shared" si="158"/>
        <v>-3.4591450820660917E-2</v>
      </c>
      <c r="CT243" s="40">
        <f t="shared" si="159"/>
        <v>7.2176469694035315E-4</v>
      </c>
      <c r="CU243" s="40">
        <v>-3.5093157746814541E-2</v>
      </c>
      <c r="CV243" s="40">
        <v>-3.409710108633135E-2</v>
      </c>
      <c r="CW243" s="40">
        <v>-3.4511967029061452E-2</v>
      </c>
      <c r="CX243" s="40">
        <v>-3.4700566059655102E-2</v>
      </c>
      <c r="CY243" s="40">
        <f t="shared" si="160"/>
        <v>-3.4600697980465611E-2</v>
      </c>
      <c r="CZ243" s="40">
        <f t="shared" si="161"/>
        <v>3.5845964495051692E-4</v>
      </c>
      <c r="DA243" s="40">
        <v>-3.6340657637879303E-2</v>
      </c>
      <c r="DB243" s="40">
        <v>-3.6136884849497619E-2</v>
      </c>
      <c r="DC243" s="40">
        <f t="shared" si="162"/>
        <v>-3.6238771243688461E-2</v>
      </c>
      <c r="DD243" s="40">
        <f t="shared" si="163"/>
        <v>1.0188639419084211E-4</v>
      </c>
      <c r="DE243" s="44">
        <v>-1.8145078026236661E-2</v>
      </c>
      <c r="DF243" s="44">
        <v>-1.9021707558636081E-2</v>
      </c>
      <c r="DG243" s="44">
        <v>-1.5993500764238888E-2</v>
      </c>
      <c r="DH243" s="44">
        <f t="shared" si="164"/>
        <v>-1.7720095449703877E-2</v>
      </c>
      <c r="DI243" s="44">
        <f t="shared" si="165"/>
        <v>1.2722596014377104E-3</v>
      </c>
      <c r="DJ243" s="43">
        <v>-2.1080273267330085E-2</v>
      </c>
      <c r="DK243" s="43">
        <v>-1.9294581643180209E-2</v>
      </c>
      <c r="DL243" s="43">
        <f t="shared" si="166"/>
        <v>-2.0187427455255147E-2</v>
      </c>
      <c r="DM243" s="43">
        <f t="shared" si="167"/>
        <v>8.9284581207493829E-4</v>
      </c>
    </row>
    <row r="244" spans="1:117" ht="14.85" customHeight="1" x14ac:dyDescent="0.25">
      <c r="A244" s="5" t="s">
        <v>803</v>
      </c>
      <c r="B244" s="5" t="s">
        <v>804</v>
      </c>
      <c r="C244" s="5" t="s">
        <v>5105</v>
      </c>
      <c r="D244" s="5" t="s">
        <v>232</v>
      </c>
      <c r="E244" s="5" t="s">
        <v>233</v>
      </c>
      <c r="G244" s="11" t="s">
        <v>3228</v>
      </c>
      <c r="H244" s="5">
        <v>0</v>
      </c>
      <c r="I244" s="5">
        <v>0</v>
      </c>
      <c r="J244" s="5">
        <v>1000</v>
      </c>
      <c r="K244" s="12" t="s">
        <v>3416</v>
      </c>
      <c r="L244" s="6" t="s">
        <v>3979</v>
      </c>
      <c r="M244" s="13"/>
      <c r="N244" s="40">
        <v>0</v>
      </c>
      <c r="O244" s="40">
        <v>0</v>
      </c>
      <c r="P244" s="40">
        <v>0</v>
      </c>
      <c r="Q244" s="40">
        <v>0</v>
      </c>
      <c r="R244" s="40">
        <f t="shared" si="126"/>
        <v>0</v>
      </c>
      <c r="S244" s="40">
        <f t="shared" si="127"/>
        <v>0</v>
      </c>
      <c r="T244" s="40">
        <v>0</v>
      </c>
      <c r="U244" s="40">
        <v>0</v>
      </c>
      <c r="V244" s="40">
        <v>0</v>
      </c>
      <c r="W244" s="40">
        <v>0</v>
      </c>
      <c r="X244" s="40">
        <f t="shared" si="128"/>
        <v>0</v>
      </c>
      <c r="Y244" s="40">
        <f t="shared" si="129"/>
        <v>0</v>
      </c>
      <c r="Z244" s="40">
        <v>0</v>
      </c>
      <c r="AA244" s="40">
        <v>0</v>
      </c>
      <c r="AB244" s="40">
        <f t="shared" si="130"/>
        <v>0</v>
      </c>
      <c r="AC244" s="40">
        <f t="shared" si="131"/>
        <v>0</v>
      </c>
      <c r="AD244" s="40">
        <v>0</v>
      </c>
      <c r="AE244" s="40">
        <v>0</v>
      </c>
      <c r="AF244" s="40">
        <f t="shared" si="132"/>
        <v>0</v>
      </c>
      <c r="AG244" s="40">
        <f t="shared" si="133"/>
        <v>0</v>
      </c>
      <c r="AH244" s="40">
        <v>0</v>
      </c>
      <c r="AI244" s="40">
        <v>0</v>
      </c>
      <c r="AJ244" s="40">
        <v>0</v>
      </c>
      <c r="AK244" s="40">
        <f t="shared" si="134"/>
        <v>0</v>
      </c>
      <c r="AL244" s="40">
        <f t="shared" si="135"/>
        <v>0</v>
      </c>
      <c r="AM244" s="40">
        <v>0</v>
      </c>
      <c r="AN244" s="40">
        <v>0</v>
      </c>
      <c r="AO244" s="40">
        <v>0</v>
      </c>
      <c r="AP244" s="40">
        <v>0</v>
      </c>
      <c r="AQ244" s="40">
        <f t="shared" si="136"/>
        <v>0</v>
      </c>
      <c r="AR244" s="40">
        <f t="shared" si="137"/>
        <v>0</v>
      </c>
      <c r="AS244" s="40">
        <v>0</v>
      </c>
      <c r="AT244" s="40">
        <v>0</v>
      </c>
      <c r="AU244" s="40">
        <f t="shared" si="138"/>
        <v>0</v>
      </c>
      <c r="AV244" s="40">
        <f t="shared" si="139"/>
        <v>0</v>
      </c>
      <c r="AW244" s="44">
        <v>0</v>
      </c>
      <c r="AX244" s="44">
        <v>0</v>
      </c>
      <c r="AY244" s="44">
        <v>0</v>
      </c>
      <c r="AZ244" s="44">
        <f t="shared" si="140"/>
        <v>0</v>
      </c>
      <c r="BA244" s="44">
        <f t="shared" si="141"/>
        <v>0</v>
      </c>
      <c r="BB244" s="44">
        <v>0</v>
      </c>
      <c r="BC244" s="44">
        <v>0</v>
      </c>
      <c r="BD244" s="44">
        <f t="shared" si="142"/>
        <v>0</v>
      </c>
      <c r="BE244" s="44">
        <f t="shared" si="143"/>
        <v>0</v>
      </c>
      <c r="BF244" s="40">
        <v>0</v>
      </c>
      <c r="BG244" s="40">
        <v>0</v>
      </c>
      <c r="BH244" s="40">
        <v>0</v>
      </c>
      <c r="BI244" s="40">
        <v>0</v>
      </c>
      <c r="BJ244" s="40">
        <f t="shared" si="144"/>
        <v>0</v>
      </c>
      <c r="BK244" s="40">
        <f t="shared" si="145"/>
        <v>0</v>
      </c>
      <c r="BL244" s="40">
        <v>0</v>
      </c>
      <c r="BM244" s="40">
        <v>0</v>
      </c>
      <c r="BN244" s="40">
        <v>0</v>
      </c>
      <c r="BO244" s="40">
        <v>0</v>
      </c>
      <c r="BP244" s="40">
        <f t="shared" si="146"/>
        <v>0</v>
      </c>
      <c r="BQ244" s="40">
        <f t="shared" si="147"/>
        <v>0</v>
      </c>
      <c r="BR244" s="40">
        <v>0</v>
      </c>
      <c r="BS244" s="40">
        <v>0</v>
      </c>
      <c r="BT244" s="40">
        <v>0</v>
      </c>
      <c r="BU244" s="40">
        <f t="shared" si="148"/>
        <v>0</v>
      </c>
      <c r="BV244" s="40">
        <f t="shared" si="149"/>
        <v>0</v>
      </c>
      <c r="BW244" s="40">
        <v>0</v>
      </c>
      <c r="BX244" s="40">
        <v>0</v>
      </c>
      <c r="BY244" s="40">
        <v>0</v>
      </c>
      <c r="BZ244" s="40">
        <v>0</v>
      </c>
      <c r="CA244" s="40">
        <f t="shared" si="150"/>
        <v>0</v>
      </c>
      <c r="CB244" s="40">
        <f t="shared" si="151"/>
        <v>0</v>
      </c>
      <c r="CC244" s="40">
        <v>0</v>
      </c>
      <c r="CD244" s="40">
        <v>0</v>
      </c>
      <c r="CE244" s="40">
        <f t="shared" si="152"/>
        <v>0</v>
      </c>
      <c r="CF244" s="40">
        <f t="shared" si="153"/>
        <v>0</v>
      </c>
      <c r="CG244" s="44">
        <v>0</v>
      </c>
      <c r="CH244" s="44">
        <v>0</v>
      </c>
      <c r="CI244" s="44">
        <v>0</v>
      </c>
      <c r="CJ244" s="44">
        <f t="shared" si="154"/>
        <v>0</v>
      </c>
      <c r="CK244" s="44">
        <f t="shared" si="155"/>
        <v>0</v>
      </c>
      <c r="CL244" s="44">
        <v>0</v>
      </c>
      <c r="CM244" s="44">
        <v>0</v>
      </c>
      <c r="CN244" s="44">
        <f t="shared" si="156"/>
        <v>0</v>
      </c>
      <c r="CO244" s="44">
        <f t="shared" si="157"/>
        <v>0</v>
      </c>
      <c r="CP244" s="40">
        <v>0</v>
      </c>
      <c r="CQ244" s="40">
        <v>0</v>
      </c>
      <c r="CR244" s="40">
        <v>0</v>
      </c>
      <c r="CS244" s="40">
        <f t="shared" si="158"/>
        <v>0</v>
      </c>
      <c r="CT244" s="40">
        <f t="shared" si="159"/>
        <v>0</v>
      </c>
      <c r="CU244" s="40">
        <v>0</v>
      </c>
      <c r="CV244" s="40">
        <v>0</v>
      </c>
      <c r="CW244" s="40">
        <v>0</v>
      </c>
      <c r="CX244" s="40">
        <v>0</v>
      </c>
      <c r="CY244" s="40">
        <f t="shared" si="160"/>
        <v>0</v>
      </c>
      <c r="CZ244" s="40">
        <f t="shared" si="161"/>
        <v>0</v>
      </c>
      <c r="DA244" s="40">
        <v>0</v>
      </c>
      <c r="DB244" s="40">
        <v>0</v>
      </c>
      <c r="DC244" s="40">
        <f t="shared" si="162"/>
        <v>0</v>
      </c>
      <c r="DD244" s="40">
        <f t="shared" si="163"/>
        <v>0</v>
      </c>
      <c r="DE244" s="44">
        <v>0</v>
      </c>
      <c r="DF244" s="44">
        <v>0</v>
      </c>
      <c r="DG244" s="44">
        <v>0</v>
      </c>
      <c r="DH244" s="44">
        <f t="shared" si="164"/>
        <v>0</v>
      </c>
      <c r="DI244" s="44">
        <f t="shared" si="165"/>
        <v>0</v>
      </c>
      <c r="DJ244" s="43">
        <v>0</v>
      </c>
      <c r="DK244" s="43">
        <v>0</v>
      </c>
      <c r="DL244" s="43">
        <f t="shared" si="166"/>
        <v>0</v>
      </c>
      <c r="DM244" s="43">
        <f t="shared" si="167"/>
        <v>0</v>
      </c>
    </row>
    <row r="245" spans="1:117" ht="14.85" customHeight="1" x14ac:dyDescent="0.25">
      <c r="A245" s="5" t="s">
        <v>805</v>
      </c>
      <c r="B245" s="5" t="s">
        <v>806</v>
      </c>
      <c r="C245" s="5" t="s">
        <v>5106</v>
      </c>
      <c r="D245" s="5" t="s">
        <v>29</v>
      </c>
      <c r="E245" s="5" t="s">
        <v>30</v>
      </c>
      <c r="G245" s="11" t="s">
        <v>3246</v>
      </c>
      <c r="H245" s="5">
        <v>0</v>
      </c>
      <c r="I245" s="5">
        <v>0</v>
      </c>
      <c r="J245" s="5">
        <v>1000</v>
      </c>
      <c r="K245" s="12" t="s">
        <v>3125</v>
      </c>
      <c r="L245" s="6" t="s">
        <v>3980</v>
      </c>
      <c r="M245" s="13"/>
      <c r="N245" s="40">
        <v>0</v>
      </c>
      <c r="O245" s="40">
        <v>0</v>
      </c>
      <c r="P245" s="40">
        <v>0</v>
      </c>
      <c r="Q245" s="40">
        <v>0</v>
      </c>
      <c r="R245" s="40">
        <f t="shared" si="126"/>
        <v>0</v>
      </c>
      <c r="S245" s="40">
        <f t="shared" si="127"/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f t="shared" si="128"/>
        <v>0</v>
      </c>
      <c r="Y245" s="40">
        <f t="shared" si="129"/>
        <v>0</v>
      </c>
      <c r="Z245" s="40">
        <v>0</v>
      </c>
      <c r="AA245" s="40">
        <v>0</v>
      </c>
      <c r="AB245" s="40">
        <f t="shared" si="130"/>
        <v>0</v>
      </c>
      <c r="AC245" s="40">
        <f t="shared" si="131"/>
        <v>0</v>
      </c>
      <c r="AD245" s="40">
        <v>0</v>
      </c>
      <c r="AE245" s="40">
        <v>0</v>
      </c>
      <c r="AF245" s="40">
        <f t="shared" si="132"/>
        <v>0</v>
      </c>
      <c r="AG245" s="40">
        <f t="shared" si="133"/>
        <v>0</v>
      </c>
      <c r="AH245" s="40">
        <v>0</v>
      </c>
      <c r="AI245" s="40">
        <v>0</v>
      </c>
      <c r="AJ245" s="40">
        <v>0</v>
      </c>
      <c r="AK245" s="40">
        <f t="shared" si="134"/>
        <v>0</v>
      </c>
      <c r="AL245" s="40">
        <f t="shared" si="135"/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f t="shared" si="136"/>
        <v>0</v>
      </c>
      <c r="AR245" s="40">
        <f t="shared" si="137"/>
        <v>0</v>
      </c>
      <c r="AS245" s="40">
        <v>0</v>
      </c>
      <c r="AT245" s="40">
        <v>0</v>
      </c>
      <c r="AU245" s="40">
        <f t="shared" si="138"/>
        <v>0</v>
      </c>
      <c r="AV245" s="40">
        <f t="shared" si="139"/>
        <v>0</v>
      </c>
      <c r="AW245" s="44">
        <v>0</v>
      </c>
      <c r="AX245" s="44">
        <v>0</v>
      </c>
      <c r="AY245" s="44">
        <v>0</v>
      </c>
      <c r="AZ245" s="44">
        <f t="shared" si="140"/>
        <v>0</v>
      </c>
      <c r="BA245" s="44">
        <f t="shared" si="141"/>
        <v>0</v>
      </c>
      <c r="BB245" s="44">
        <v>0</v>
      </c>
      <c r="BC245" s="44">
        <v>0</v>
      </c>
      <c r="BD245" s="44">
        <f t="shared" si="142"/>
        <v>0</v>
      </c>
      <c r="BE245" s="44">
        <f t="shared" si="143"/>
        <v>0</v>
      </c>
      <c r="BF245" s="40">
        <v>0</v>
      </c>
      <c r="BG245" s="40">
        <v>0</v>
      </c>
      <c r="BH245" s="40">
        <v>0</v>
      </c>
      <c r="BI245" s="40">
        <v>0</v>
      </c>
      <c r="BJ245" s="40">
        <f t="shared" si="144"/>
        <v>0</v>
      </c>
      <c r="BK245" s="40">
        <f t="shared" si="145"/>
        <v>0</v>
      </c>
      <c r="BL245" s="40">
        <v>0</v>
      </c>
      <c r="BM245" s="40">
        <v>0</v>
      </c>
      <c r="BN245" s="40">
        <v>0</v>
      </c>
      <c r="BO245" s="40">
        <v>0</v>
      </c>
      <c r="BP245" s="40">
        <f t="shared" si="146"/>
        <v>0</v>
      </c>
      <c r="BQ245" s="40">
        <f t="shared" si="147"/>
        <v>0</v>
      </c>
      <c r="BR245" s="40">
        <v>0</v>
      </c>
      <c r="BS245" s="40">
        <v>0</v>
      </c>
      <c r="BT245" s="40">
        <v>0</v>
      </c>
      <c r="BU245" s="40">
        <f t="shared" si="148"/>
        <v>0</v>
      </c>
      <c r="BV245" s="40">
        <f t="shared" si="149"/>
        <v>0</v>
      </c>
      <c r="BW245" s="40">
        <v>0</v>
      </c>
      <c r="BX245" s="40">
        <v>0</v>
      </c>
      <c r="BY245" s="40">
        <v>0</v>
      </c>
      <c r="BZ245" s="40">
        <v>0</v>
      </c>
      <c r="CA245" s="40">
        <f t="shared" si="150"/>
        <v>0</v>
      </c>
      <c r="CB245" s="40">
        <f t="shared" si="151"/>
        <v>0</v>
      </c>
      <c r="CC245" s="40">
        <v>0</v>
      </c>
      <c r="CD245" s="40">
        <v>0</v>
      </c>
      <c r="CE245" s="40">
        <f t="shared" si="152"/>
        <v>0</v>
      </c>
      <c r="CF245" s="40">
        <f t="shared" si="153"/>
        <v>0</v>
      </c>
      <c r="CG245" s="44">
        <v>0</v>
      </c>
      <c r="CH245" s="44">
        <v>0</v>
      </c>
      <c r="CI245" s="44">
        <v>0</v>
      </c>
      <c r="CJ245" s="44">
        <f t="shared" si="154"/>
        <v>0</v>
      </c>
      <c r="CK245" s="44">
        <f t="shared" si="155"/>
        <v>0</v>
      </c>
      <c r="CL245" s="44">
        <v>0</v>
      </c>
      <c r="CM245" s="44">
        <v>0</v>
      </c>
      <c r="CN245" s="44">
        <f t="shared" si="156"/>
        <v>0</v>
      </c>
      <c r="CO245" s="44">
        <f t="shared" si="157"/>
        <v>0</v>
      </c>
      <c r="CP245" s="40">
        <v>0</v>
      </c>
      <c r="CQ245" s="40">
        <v>0</v>
      </c>
      <c r="CR245" s="40">
        <v>0</v>
      </c>
      <c r="CS245" s="40">
        <f t="shared" si="158"/>
        <v>0</v>
      </c>
      <c r="CT245" s="40">
        <f t="shared" si="159"/>
        <v>0</v>
      </c>
      <c r="CU245" s="40">
        <v>0</v>
      </c>
      <c r="CV245" s="40">
        <v>0</v>
      </c>
      <c r="CW245" s="40">
        <v>0</v>
      </c>
      <c r="CX245" s="40">
        <v>0</v>
      </c>
      <c r="CY245" s="40">
        <f t="shared" si="160"/>
        <v>0</v>
      </c>
      <c r="CZ245" s="40">
        <f t="shared" si="161"/>
        <v>0</v>
      </c>
      <c r="DA245" s="40">
        <v>0</v>
      </c>
      <c r="DB245" s="40">
        <v>0</v>
      </c>
      <c r="DC245" s="40">
        <f t="shared" si="162"/>
        <v>0</v>
      </c>
      <c r="DD245" s="40">
        <f t="shared" si="163"/>
        <v>0</v>
      </c>
      <c r="DE245" s="44">
        <v>0</v>
      </c>
      <c r="DF245" s="44">
        <v>0</v>
      </c>
      <c r="DG245" s="44">
        <v>0</v>
      </c>
      <c r="DH245" s="44">
        <f t="shared" si="164"/>
        <v>0</v>
      </c>
      <c r="DI245" s="44">
        <f t="shared" si="165"/>
        <v>0</v>
      </c>
      <c r="DJ245" s="43">
        <v>0</v>
      </c>
      <c r="DK245" s="43">
        <v>0</v>
      </c>
      <c r="DL245" s="43">
        <f t="shared" si="166"/>
        <v>0</v>
      </c>
      <c r="DM245" s="43">
        <f t="shared" si="167"/>
        <v>0</v>
      </c>
    </row>
    <row r="246" spans="1:117" ht="14.85" customHeight="1" x14ac:dyDescent="0.25">
      <c r="A246" s="5" t="s">
        <v>807</v>
      </c>
      <c r="B246" s="5" t="s">
        <v>808</v>
      </c>
      <c r="C246" s="5" t="s">
        <v>5107</v>
      </c>
      <c r="D246" s="5" t="s">
        <v>553</v>
      </c>
      <c r="E246" s="5" t="s">
        <v>554</v>
      </c>
      <c r="G246" s="11" t="s">
        <v>3272</v>
      </c>
      <c r="H246" s="5">
        <v>0</v>
      </c>
      <c r="I246" s="5">
        <v>0</v>
      </c>
      <c r="J246" s="5">
        <v>1000</v>
      </c>
      <c r="K246" s="12" t="s">
        <v>2851</v>
      </c>
      <c r="L246" s="6" t="s">
        <v>3981</v>
      </c>
      <c r="M246" s="13"/>
      <c r="N246" s="40">
        <v>0</v>
      </c>
      <c r="O246" s="40">
        <v>0</v>
      </c>
      <c r="P246" s="40">
        <v>0</v>
      </c>
      <c r="Q246" s="40">
        <v>0</v>
      </c>
      <c r="R246" s="40">
        <f t="shared" si="126"/>
        <v>0</v>
      </c>
      <c r="S246" s="40">
        <f t="shared" si="127"/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f t="shared" si="128"/>
        <v>0</v>
      </c>
      <c r="Y246" s="40">
        <f t="shared" si="129"/>
        <v>0</v>
      </c>
      <c r="Z246" s="40">
        <v>0</v>
      </c>
      <c r="AA246" s="40">
        <v>0</v>
      </c>
      <c r="AB246" s="40">
        <f t="shared" si="130"/>
        <v>0</v>
      </c>
      <c r="AC246" s="40">
        <f t="shared" si="131"/>
        <v>0</v>
      </c>
      <c r="AD246" s="40">
        <v>0</v>
      </c>
      <c r="AE246" s="40">
        <v>0</v>
      </c>
      <c r="AF246" s="40">
        <f t="shared" si="132"/>
        <v>0</v>
      </c>
      <c r="AG246" s="40">
        <f t="shared" si="133"/>
        <v>0</v>
      </c>
      <c r="AH246" s="40">
        <v>0</v>
      </c>
      <c r="AI246" s="40">
        <v>0</v>
      </c>
      <c r="AJ246" s="40">
        <v>0</v>
      </c>
      <c r="AK246" s="40">
        <f t="shared" si="134"/>
        <v>0</v>
      </c>
      <c r="AL246" s="40">
        <f t="shared" si="135"/>
        <v>0</v>
      </c>
      <c r="AM246" s="40">
        <v>0</v>
      </c>
      <c r="AN246" s="40">
        <v>0</v>
      </c>
      <c r="AO246" s="40">
        <v>0</v>
      </c>
      <c r="AP246" s="40">
        <v>0</v>
      </c>
      <c r="AQ246" s="40">
        <f t="shared" si="136"/>
        <v>0</v>
      </c>
      <c r="AR246" s="40">
        <f t="shared" si="137"/>
        <v>0</v>
      </c>
      <c r="AS246" s="40">
        <v>0</v>
      </c>
      <c r="AT246" s="40">
        <v>0</v>
      </c>
      <c r="AU246" s="40">
        <f t="shared" si="138"/>
        <v>0</v>
      </c>
      <c r="AV246" s="40">
        <f t="shared" si="139"/>
        <v>0</v>
      </c>
      <c r="AW246" s="44">
        <v>0</v>
      </c>
      <c r="AX246" s="44">
        <v>0</v>
      </c>
      <c r="AY246" s="44">
        <v>0</v>
      </c>
      <c r="AZ246" s="44">
        <f t="shared" si="140"/>
        <v>0</v>
      </c>
      <c r="BA246" s="44">
        <f t="shared" si="141"/>
        <v>0</v>
      </c>
      <c r="BB246" s="44">
        <v>0</v>
      </c>
      <c r="BC246" s="44">
        <v>0</v>
      </c>
      <c r="BD246" s="44">
        <f t="shared" si="142"/>
        <v>0</v>
      </c>
      <c r="BE246" s="44">
        <f t="shared" si="143"/>
        <v>0</v>
      </c>
      <c r="BF246" s="40">
        <v>0</v>
      </c>
      <c r="BG246" s="40">
        <v>0</v>
      </c>
      <c r="BH246" s="40">
        <v>0</v>
      </c>
      <c r="BI246" s="40">
        <v>0</v>
      </c>
      <c r="BJ246" s="40">
        <f t="shared" si="144"/>
        <v>0</v>
      </c>
      <c r="BK246" s="40">
        <f t="shared" si="145"/>
        <v>0</v>
      </c>
      <c r="BL246" s="40">
        <v>0</v>
      </c>
      <c r="BM246" s="40">
        <v>0</v>
      </c>
      <c r="BN246" s="40">
        <v>0</v>
      </c>
      <c r="BO246" s="40">
        <v>0</v>
      </c>
      <c r="BP246" s="40">
        <f t="shared" si="146"/>
        <v>0</v>
      </c>
      <c r="BQ246" s="40">
        <f t="shared" si="147"/>
        <v>0</v>
      </c>
      <c r="BR246" s="40">
        <v>0</v>
      </c>
      <c r="BS246" s="40">
        <v>0</v>
      </c>
      <c r="BT246" s="40">
        <v>0</v>
      </c>
      <c r="BU246" s="40">
        <f t="shared" si="148"/>
        <v>0</v>
      </c>
      <c r="BV246" s="40">
        <f t="shared" si="149"/>
        <v>0</v>
      </c>
      <c r="BW246" s="40">
        <v>0</v>
      </c>
      <c r="BX246" s="40">
        <v>0</v>
      </c>
      <c r="BY246" s="40">
        <v>0</v>
      </c>
      <c r="BZ246" s="40">
        <v>0</v>
      </c>
      <c r="CA246" s="40">
        <f t="shared" si="150"/>
        <v>0</v>
      </c>
      <c r="CB246" s="40">
        <f t="shared" si="151"/>
        <v>0</v>
      </c>
      <c r="CC246" s="40">
        <v>0</v>
      </c>
      <c r="CD246" s="40">
        <v>0</v>
      </c>
      <c r="CE246" s="40">
        <f t="shared" si="152"/>
        <v>0</v>
      </c>
      <c r="CF246" s="40">
        <f t="shared" si="153"/>
        <v>0</v>
      </c>
      <c r="CG246" s="44">
        <v>0</v>
      </c>
      <c r="CH246" s="44">
        <v>0</v>
      </c>
      <c r="CI246" s="44">
        <v>0</v>
      </c>
      <c r="CJ246" s="44">
        <f t="shared" si="154"/>
        <v>0</v>
      </c>
      <c r="CK246" s="44">
        <f t="shared" si="155"/>
        <v>0</v>
      </c>
      <c r="CL246" s="44">
        <v>0</v>
      </c>
      <c r="CM246" s="44">
        <v>0</v>
      </c>
      <c r="CN246" s="44">
        <f t="shared" si="156"/>
        <v>0</v>
      </c>
      <c r="CO246" s="44">
        <f t="shared" si="157"/>
        <v>0</v>
      </c>
      <c r="CP246" s="40">
        <v>0</v>
      </c>
      <c r="CQ246" s="40">
        <v>0</v>
      </c>
      <c r="CR246" s="40">
        <v>0</v>
      </c>
      <c r="CS246" s="40">
        <f t="shared" si="158"/>
        <v>0</v>
      </c>
      <c r="CT246" s="40">
        <f t="shared" si="159"/>
        <v>0</v>
      </c>
      <c r="CU246" s="40">
        <v>0</v>
      </c>
      <c r="CV246" s="40">
        <v>0</v>
      </c>
      <c r="CW246" s="40">
        <v>0</v>
      </c>
      <c r="CX246" s="40">
        <v>0</v>
      </c>
      <c r="CY246" s="40">
        <f t="shared" si="160"/>
        <v>0</v>
      </c>
      <c r="CZ246" s="40">
        <f t="shared" si="161"/>
        <v>0</v>
      </c>
      <c r="DA246" s="40">
        <v>0</v>
      </c>
      <c r="DB246" s="40">
        <v>0</v>
      </c>
      <c r="DC246" s="40">
        <f t="shared" si="162"/>
        <v>0</v>
      </c>
      <c r="DD246" s="40">
        <f t="shared" si="163"/>
        <v>0</v>
      </c>
      <c r="DE246" s="44">
        <v>0</v>
      </c>
      <c r="DF246" s="44">
        <v>0</v>
      </c>
      <c r="DG246" s="44">
        <v>0</v>
      </c>
      <c r="DH246" s="44">
        <f t="shared" si="164"/>
        <v>0</v>
      </c>
      <c r="DI246" s="44">
        <f t="shared" si="165"/>
        <v>0</v>
      </c>
      <c r="DJ246" s="43">
        <v>0</v>
      </c>
      <c r="DK246" s="43">
        <v>0</v>
      </c>
      <c r="DL246" s="43">
        <f t="shared" si="166"/>
        <v>0</v>
      </c>
      <c r="DM246" s="43">
        <f t="shared" si="167"/>
        <v>0</v>
      </c>
    </row>
    <row r="247" spans="1:117" ht="14.85" customHeight="1" x14ac:dyDescent="0.25">
      <c r="A247" s="5" t="s">
        <v>809</v>
      </c>
      <c r="B247" s="5" t="s">
        <v>810</v>
      </c>
      <c r="C247" s="5" t="s">
        <v>5108</v>
      </c>
      <c r="D247" s="5" t="s">
        <v>811</v>
      </c>
      <c r="E247" s="5" t="s">
        <v>812</v>
      </c>
      <c r="G247" s="11" t="s">
        <v>3219</v>
      </c>
      <c r="H247" s="5">
        <v>1</v>
      </c>
      <c r="I247" s="5">
        <v>-1000</v>
      </c>
      <c r="J247" s="5">
        <v>1000</v>
      </c>
      <c r="L247" s="6" t="s">
        <v>3982</v>
      </c>
      <c r="M247" s="13"/>
      <c r="N247" s="40">
        <v>0</v>
      </c>
      <c r="O247" s="40">
        <v>0</v>
      </c>
      <c r="P247" s="40">
        <v>0</v>
      </c>
      <c r="Q247" s="40">
        <v>0</v>
      </c>
      <c r="R247" s="40">
        <f t="shared" si="126"/>
        <v>0</v>
      </c>
      <c r="S247" s="40">
        <f t="shared" si="127"/>
        <v>0</v>
      </c>
      <c r="T247" s="40">
        <v>0</v>
      </c>
      <c r="U247" s="40">
        <v>0</v>
      </c>
      <c r="V247" s="40">
        <v>0</v>
      </c>
      <c r="W247" s="40">
        <v>0</v>
      </c>
      <c r="X247" s="40">
        <f t="shared" si="128"/>
        <v>0</v>
      </c>
      <c r="Y247" s="40">
        <f t="shared" si="129"/>
        <v>0</v>
      </c>
      <c r="Z247" s="40">
        <v>0</v>
      </c>
      <c r="AA247" s="40">
        <v>0</v>
      </c>
      <c r="AB247" s="40">
        <f t="shared" si="130"/>
        <v>0</v>
      </c>
      <c r="AC247" s="40">
        <f t="shared" si="131"/>
        <v>0</v>
      </c>
      <c r="AD247" s="40">
        <v>0</v>
      </c>
      <c r="AE247" s="40">
        <v>0</v>
      </c>
      <c r="AF247" s="40">
        <f t="shared" si="132"/>
        <v>0</v>
      </c>
      <c r="AG247" s="40">
        <f t="shared" si="133"/>
        <v>0</v>
      </c>
      <c r="AH247" s="40">
        <v>0</v>
      </c>
      <c r="AI247" s="40">
        <v>0</v>
      </c>
      <c r="AJ247" s="40">
        <v>0</v>
      </c>
      <c r="AK247" s="40">
        <f t="shared" si="134"/>
        <v>0</v>
      </c>
      <c r="AL247" s="40">
        <f t="shared" si="135"/>
        <v>0</v>
      </c>
      <c r="AM247" s="40">
        <v>0</v>
      </c>
      <c r="AN247" s="40">
        <v>0</v>
      </c>
      <c r="AO247" s="40">
        <v>0</v>
      </c>
      <c r="AP247" s="40">
        <v>0</v>
      </c>
      <c r="AQ247" s="40">
        <f t="shared" si="136"/>
        <v>0</v>
      </c>
      <c r="AR247" s="40">
        <f t="shared" si="137"/>
        <v>0</v>
      </c>
      <c r="AS247" s="40">
        <v>0</v>
      </c>
      <c r="AT247" s="40">
        <v>0</v>
      </c>
      <c r="AU247" s="40">
        <f t="shared" si="138"/>
        <v>0</v>
      </c>
      <c r="AV247" s="40">
        <f t="shared" si="139"/>
        <v>0</v>
      </c>
      <c r="AW247" s="44">
        <v>0</v>
      </c>
      <c r="AX247" s="44">
        <v>0</v>
      </c>
      <c r="AY247" s="44">
        <v>0</v>
      </c>
      <c r="AZ247" s="44">
        <f t="shared" si="140"/>
        <v>0</v>
      </c>
      <c r="BA247" s="44">
        <f t="shared" si="141"/>
        <v>0</v>
      </c>
      <c r="BB247" s="44">
        <v>0</v>
      </c>
      <c r="BC247" s="44">
        <v>0</v>
      </c>
      <c r="BD247" s="44">
        <f t="shared" si="142"/>
        <v>0</v>
      </c>
      <c r="BE247" s="44">
        <f t="shared" si="143"/>
        <v>0</v>
      </c>
      <c r="BF247" s="40">
        <v>0</v>
      </c>
      <c r="BG247" s="40">
        <v>0</v>
      </c>
      <c r="BH247" s="40">
        <v>0</v>
      </c>
      <c r="BI247" s="40">
        <v>0</v>
      </c>
      <c r="BJ247" s="40">
        <f t="shared" si="144"/>
        <v>0</v>
      </c>
      <c r="BK247" s="40">
        <f t="shared" si="145"/>
        <v>0</v>
      </c>
      <c r="BL247" s="40">
        <v>0</v>
      </c>
      <c r="BM247" s="40">
        <v>0</v>
      </c>
      <c r="BN247" s="40">
        <v>0</v>
      </c>
      <c r="BO247" s="40">
        <v>0</v>
      </c>
      <c r="BP247" s="40">
        <f t="shared" si="146"/>
        <v>0</v>
      </c>
      <c r="BQ247" s="40">
        <f t="shared" si="147"/>
        <v>0</v>
      </c>
      <c r="BR247" s="40">
        <v>0</v>
      </c>
      <c r="BS247" s="40">
        <v>0</v>
      </c>
      <c r="BT247" s="40">
        <v>0</v>
      </c>
      <c r="BU247" s="40">
        <f t="shared" si="148"/>
        <v>0</v>
      </c>
      <c r="BV247" s="40">
        <f t="shared" si="149"/>
        <v>0</v>
      </c>
      <c r="BW247" s="40">
        <v>0</v>
      </c>
      <c r="BX247" s="40">
        <v>0</v>
      </c>
      <c r="BY247" s="40">
        <v>0</v>
      </c>
      <c r="BZ247" s="40">
        <v>0</v>
      </c>
      <c r="CA247" s="40">
        <f t="shared" si="150"/>
        <v>0</v>
      </c>
      <c r="CB247" s="40">
        <f t="shared" si="151"/>
        <v>0</v>
      </c>
      <c r="CC247" s="40">
        <v>0</v>
      </c>
      <c r="CD247" s="40">
        <v>0</v>
      </c>
      <c r="CE247" s="40">
        <f t="shared" si="152"/>
        <v>0</v>
      </c>
      <c r="CF247" s="40">
        <f t="shared" si="153"/>
        <v>0</v>
      </c>
      <c r="CG247" s="44">
        <v>0</v>
      </c>
      <c r="CH247" s="44">
        <v>0</v>
      </c>
      <c r="CI247" s="44">
        <v>0</v>
      </c>
      <c r="CJ247" s="44">
        <f t="shared" si="154"/>
        <v>0</v>
      </c>
      <c r="CK247" s="44">
        <f t="shared" si="155"/>
        <v>0</v>
      </c>
      <c r="CL247" s="44">
        <v>0</v>
      </c>
      <c r="CM247" s="44">
        <v>0</v>
      </c>
      <c r="CN247" s="44">
        <f t="shared" si="156"/>
        <v>0</v>
      </c>
      <c r="CO247" s="44">
        <f t="shared" si="157"/>
        <v>0</v>
      </c>
      <c r="CP247" s="40">
        <v>0</v>
      </c>
      <c r="CQ247" s="40">
        <v>0</v>
      </c>
      <c r="CR247" s="40">
        <v>0</v>
      </c>
      <c r="CS247" s="40">
        <f t="shared" si="158"/>
        <v>0</v>
      </c>
      <c r="CT247" s="40">
        <f t="shared" si="159"/>
        <v>0</v>
      </c>
      <c r="CU247" s="40">
        <v>0</v>
      </c>
      <c r="CV247" s="40">
        <v>0</v>
      </c>
      <c r="CW247" s="40">
        <v>0</v>
      </c>
      <c r="CX247" s="40">
        <v>0</v>
      </c>
      <c r="CY247" s="40">
        <f t="shared" si="160"/>
        <v>0</v>
      </c>
      <c r="CZ247" s="40">
        <f t="shared" si="161"/>
        <v>0</v>
      </c>
      <c r="DA247" s="40">
        <v>0</v>
      </c>
      <c r="DB247" s="40">
        <v>0</v>
      </c>
      <c r="DC247" s="40">
        <f t="shared" si="162"/>
        <v>0</v>
      </c>
      <c r="DD247" s="40">
        <f t="shared" si="163"/>
        <v>0</v>
      </c>
      <c r="DE247" s="44">
        <v>0</v>
      </c>
      <c r="DF247" s="44">
        <v>0</v>
      </c>
      <c r="DG247" s="44">
        <v>0</v>
      </c>
      <c r="DH247" s="44">
        <f t="shared" si="164"/>
        <v>0</v>
      </c>
      <c r="DI247" s="44">
        <f t="shared" si="165"/>
        <v>0</v>
      </c>
      <c r="DJ247" s="43">
        <v>0</v>
      </c>
      <c r="DK247" s="43">
        <v>0</v>
      </c>
      <c r="DL247" s="43">
        <f t="shared" si="166"/>
        <v>0</v>
      </c>
      <c r="DM247" s="43">
        <f t="shared" si="167"/>
        <v>0</v>
      </c>
    </row>
    <row r="248" spans="1:117" ht="14.85" customHeight="1" x14ac:dyDescent="0.25">
      <c r="A248" s="5" t="s">
        <v>813</v>
      </c>
      <c r="B248" s="5" t="s">
        <v>814</v>
      </c>
      <c r="C248" s="5" t="s">
        <v>5109</v>
      </c>
      <c r="D248" s="5" t="s">
        <v>815</v>
      </c>
      <c r="E248" s="5" t="s">
        <v>816</v>
      </c>
      <c r="G248" s="11" t="s">
        <v>3273</v>
      </c>
      <c r="H248" s="5">
        <v>0</v>
      </c>
      <c r="I248" s="5">
        <v>0</v>
      </c>
      <c r="J248" s="5">
        <v>1000</v>
      </c>
      <c r="K248" s="12" t="s">
        <v>3486</v>
      </c>
      <c r="L248" s="6" t="s">
        <v>3983</v>
      </c>
      <c r="M248" s="13"/>
      <c r="N248" s="40">
        <v>1.2091986499990703E-3</v>
      </c>
      <c r="O248" s="40">
        <v>1.2091986499996809E-3</v>
      </c>
      <c r="P248" s="40">
        <v>1.209198649998647E-3</v>
      </c>
      <c r="Q248" s="40">
        <v>1.2386913000003311E-3</v>
      </c>
      <c r="R248" s="40">
        <f t="shared" si="126"/>
        <v>1.2165718124994324E-3</v>
      </c>
      <c r="S248" s="40">
        <f t="shared" si="127"/>
        <v>1.277069206298047E-5</v>
      </c>
      <c r="T248" s="40">
        <v>1.2386913000006642E-3</v>
      </c>
      <c r="U248" s="40">
        <v>1.2386913000003311E-3</v>
      </c>
      <c r="V248" s="40">
        <v>1.209198649999098E-3</v>
      </c>
      <c r="W248" s="40">
        <v>1.2386913000003866E-3</v>
      </c>
      <c r="X248" s="40">
        <f t="shared" si="128"/>
        <v>1.2313181375001199E-3</v>
      </c>
      <c r="Y248" s="40">
        <f t="shared" si="129"/>
        <v>1.277069206305158E-5</v>
      </c>
      <c r="Z248" s="40">
        <v>1.2091986500000072E-3</v>
      </c>
      <c r="AA248" s="40">
        <v>1.238691299999998E-3</v>
      </c>
      <c r="AB248" s="40">
        <f t="shared" si="130"/>
        <v>1.2239449750000026E-3</v>
      </c>
      <c r="AC248" s="40">
        <f t="shared" si="131"/>
        <v>1.4746324999995392E-5</v>
      </c>
      <c r="AD248" s="40">
        <v>1.2386912999999807E-3</v>
      </c>
      <c r="AE248" s="40">
        <v>1.2091986500000072E-3</v>
      </c>
      <c r="AF248" s="40">
        <f t="shared" si="132"/>
        <v>1.223944974999994E-3</v>
      </c>
      <c r="AG248" s="40">
        <f t="shared" si="133"/>
        <v>1.4746324999986718E-5</v>
      </c>
      <c r="AH248" s="40">
        <v>1.2091986500002809E-3</v>
      </c>
      <c r="AI248" s="40">
        <v>1.2091986499994172E-3</v>
      </c>
      <c r="AJ248" s="40">
        <v>1.2091986500008625E-3</v>
      </c>
      <c r="AK248" s="40">
        <f t="shared" si="134"/>
        <v>1.2091986500001868E-3</v>
      </c>
      <c r="AL248" s="40">
        <f t="shared" si="135"/>
        <v>5.9375241544314231E-16</v>
      </c>
      <c r="AM248" s="40">
        <v>1.2386913000001637E-3</v>
      </c>
      <c r="AN248" s="40">
        <v>1.2386912999984056E-3</v>
      </c>
      <c r="AO248" s="40">
        <v>1.238691299999619E-3</v>
      </c>
      <c r="AP248" s="40">
        <v>1.2681839499990516E-3</v>
      </c>
      <c r="AQ248" s="40">
        <f t="shared" si="136"/>
        <v>1.24606446249931E-3</v>
      </c>
      <c r="AR248" s="40">
        <f t="shared" si="137"/>
        <v>1.277069206231241E-5</v>
      </c>
      <c r="AS248" s="40">
        <v>1.2386913000013962E-3</v>
      </c>
      <c r="AT248" s="40">
        <v>1.2386913000013962E-3</v>
      </c>
      <c r="AU248" s="40">
        <f t="shared" si="138"/>
        <v>1.2386913000013962E-3</v>
      </c>
      <c r="AV248" s="40">
        <f t="shared" si="139"/>
        <v>0</v>
      </c>
      <c r="AW248" s="44">
        <v>5.8985299999516651E-4</v>
      </c>
      <c r="AX248" s="44">
        <v>5.7805594000512198E-4</v>
      </c>
      <c r="AY248" s="44">
        <v>5.6625887998280736E-4</v>
      </c>
      <c r="AZ248" s="44">
        <f t="shared" si="140"/>
        <v>5.7805593999436528E-4</v>
      </c>
      <c r="BA248" s="44">
        <f t="shared" si="141"/>
        <v>9.6322591600448396E-6</v>
      </c>
      <c r="BB248" s="44">
        <v>6.1934565000109666E-4</v>
      </c>
      <c r="BC248" s="44">
        <v>6.1934565000069768E-4</v>
      </c>
      <c r="BD248" s="44">
        <f t="shared" si="142"/>
        <v>6.1934565000089717E-4</v>
      </c>
      <c r="BE248" s="44">
        <f t="shared" si="143"/>
        <v>1.9949319973733282E-16</v>
      </c>
      <c r="BF248" s="40">
        <v>2.3878091172253113E-3</v>
      </c>
      <c r="BG248" s="40">
        <v>2.3264656265192217E-3</v>
      </c>
      <c r="BH248" s="40">
        <v>2.6579094822236013E-3</v>
      </c>
      <c r="BI248" s="40">
        <v>2.3395327855136924E-3</v>
      </c>
      <c r="BJ248" s="40">
        <f t="shared" si="144"/>
        <v>2.4279292528704569E-3</v>
      </c>
      <c r="BK248" s="40">
        <f t="shared" si="145"/>
        <v>1.3473059608994572E-4</v>
      </c>
      <c r="BL248" s="40">
        <v>2.1068656108982689E-3</v>
      </c>
      <c r="BM248" s="40">
        <v>2.2053989346082162E-3</v>
      </c>
      <c r="BN248" s="40">
        <v>2.1970849612671633E-3</v>
      </c>
      <c r="BO248" s="40">
        <v>2.1993034063596088E-3</v>
      </c>
      <c r="BP248" s="40">
        <f t="shared" si="146"/>
        <v>2.1771632282833143E-3</v>
      </c>
      <c r="BQ248" s="40">
        <f t="shared" si="147"/>
        <v>4.0700347209852381E-5</v>
      </c>
      <c r="BR248" s="40">
        <v>1.4214491270068954E-3</v>
      </c>
      <c r="BS248" s="40">
        <v>1.3699321577575799E-3</v>
      </c>
      <c r="BT248" s="40">
        <v>1.3943117982506952E-3</v>
      </c>
      <c r="BU248" s="40">
        <f t="shared" si="148"/>
        <v>1.3952310276717235E-3</v>
      </c>
      <c r="BV248" s="40">
        <f t="shared" si="149"/>
        <v>2.1041756377975241E-5</v>
      </c>
      <c r="BW248" s="40">
        <v>1.5212003582808532E-3</v>
      </c>
      <c r="BX248" s="40">
        <v>1.4793188251367982E-3</v>
      </c>
      <c r="BY248" s="40">
        <v>1.5016950326548067E-3</v>
      </c>
      <c r="BZ248" s="40">
        <v>1.5089846074894707E-3</v>
      </c>
      <c r="CA248" s="40">
        <f t="shared" si="150"/>
        <v>1.5027997058904821E-3</v>
      </c>
      <c r="CB248" s="40">
        <f t="shared" si="151"/>
        <v>1.5243105655564297E-5</v>
      </c>
      <c r="CC248" s="40">
        <v>1.4164921218199904E-3</v>
      </c>
      <c r="CD248" s="40">
        <v>1.4085494326063781E-3</v>
      </c>
      <c r="CE248" s="40">
        <f t="shared" si="152"/>
        <v>1.4125207772131842E-3</v>
      </c>
      <c r="CF248" s="40">
        <f t="shared" si="153"/>
        <v>3.9713446068061643E-6</v>
      </c>
      <c r="CG248" s="44">
        <v>7.0726183136212957E-4</v>
      </c>
      <c r="CH248" s="44">
        <v>7.4143124125182524E-4</v>
      </c>
      <c r="CI248" s="44">
        <v>6.233972994811026E-4</v>
      </c>
      <c r="CJ248" s="44">
        <f t="shared" si="154"/>
        <v>6.9069679069835247E-4</v>
      </c>
      <c r="CK248" s="44">
        <f t="shared" si="155"/>
        <v>4.9590343694634925E-5</v>
      </c>
      <c r="CL248" s="44">
        <v>8.2167035353274966E-4</v>
      </c>
      <c r="CM248" s="44">
        <v>7.5206737213431038E-4</v>
      </c>
      <c r="CN248" s="44">
        <f t="shared" si="156"/>
        <v>7.8686886283353002E-4</v>
      </c>
      <c r="CO248" s="44">
        <f t="shared" si="157"/>
        <v>3.4801490699219641E-5</v>
      </c>
      <c r="CP248" s="40">
        <v>1.3791714156370697E-3</v>
      </c>
      <c r="CQ248" s="40">
        <v>1.3111339500839134E-3</v>
      </c>
      <c r="CR248" s="40">
        <v>1.3546283879261115E-3</v>
      </c>
      <c r="CS248" s="40">
        <f t="shared" si="158"/>
        <v>1.3483112512156982E-3</v>
      </c>
      <c r="CT248" s="40">
        <f t="shared" si="159"/>
        <v>2.8133062896264616E-5</v>
      </c>
      <c r="CU248" s="40">
        <v>1.367866866182444E-3</v>
      </c>
      <c r="CV248" s="40">
        <v>1.3290424060792526E-3</v>
      </c>
      <c r="CW248" s="40">
        <v>1.3452131189312412E-3</v>
      </c>
      <c r="CX248" s="40">
        <v>1.3525643629222154E-3</v>
      </c>
      <c r="CY248" s="40">
        <f t="shared" si="160"/>
        <v>1.3486716885287883E-3</v>
      </c>
      <c r="CZ248" s="40">
        <f t="shared" si="161"/>
        <v>1.3972098913847696E-5</v>
      </c>
      <c r="DA248" s="40">
        <v>1.4164921218199904E-3</v>
      </c>
      <c r="DB248" s="40">
        <v>1.4085494326063503E-3</v>
      </c>
      <c r="DC248" s="40">
        <f t="shared" si="162"/>
        <v>1.4125207772131703E-3</v>
      </c>
      <c r="DD248" s="40">
        <f t="shared" si="163"/>
        <v>3.971344606820042E-6</v>
      </c>
      <c r="DE248" s="44">
        <v>7.0726183136212957E-4</v>
      </c>
      <c r="DF248" s="44">
        <v>7.414312412518183E-4</v>
      </c>
      <c r="DG248" s="44">
        <v>6.233972994811026E-4</v>
      </c>
      <c r="DH248" s="44">
        <f t="shared" si="164"/>
        <v>6.9069679069835019E-4</v>
      </c>
      <c r="DI248" s="44">
        <f t="shared" si="165"/>
        <v>4.959034369463256E-5</v>
      </c>
      <c r="DJ248" s="43">
        <v>8.2167035353274966E-4</v>
      </c>
      <c r="DK248" s="43">
        <v>7.5206737213431851E-4</v>
      </c>
      <c r="DL248" s="43">
        <f t="shared" si="166"/>
        <v>7.8686886283353403E-4</v>
      </c>
      <c r="DM248" s="43">
        <f t="shared" si="167"/>
        <v>3.4801490699215576E-5</v>
      </c>
    </row>
    <row r="249" spans="1:117" ht="14.85" customHeight="1" x14ac:dyDescent="0.25">
      <c r="A249" s="5" t="s">
        <v>817</v>
      </c>
      <c r="B249" s="5" t="s">
        <v>818</v>
      </c>
      <c r="C249" s="5" t="s">
        <v>5110</v>
      </c>
      <c r="D249" s="5" t="s">
        <v>819</v>
      </c>
      <c r="E249" s="5" t="s">
        <v>820</v>
      </c>
      <c r="G249" s="11" t="s">
        <v>3274</v>
      </c>
      <c r="H249" s="5">
        <v>1</v>
      </c>
      <c r="I249" s="5">
        <v>-1000</v>
      </c>
      <c r="J249" s="5">
        <v>1000</v>
      </c>
      <c r="L249" s="6" t="s">
        <v>3984</v>
      </c>
      <c r="M249" s="13"/>
      <c r="N249" s="40">
        <v>0</v>
      </c>
      <c r="O249" s="40">
        <v>0</v>
      </c>
      <c r="P249" s="40">
        <v>0</v>
      </c>
      <c r="Q249" s="40">
        <v>0</v>
      </c>
      <c r="R249" s="40">
        <f t="shared" si="126"/>
        <v>0</v>
      </c>
      <c r="S249" s="40">
        <f t="shared" si="127"/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f t="shared" si="128"/>
        <v>0</v>
      </c>
      <c r="Y249" s="40">
        <f t="shared" si="129"/>
        <v>0</v>
      </c>
      <c r="Z249" s="40">
        <v>0</v>
      </c>
      <c r="AA249" s="40">
        <v>0</v>
      </c>
      <c r="AB249" s="40">
        <f t="shared" si="130"/>
        <v>0</v>
      </c>
      <c r="AC249" s="40">
        <f t="shared" si="131"/>
        <v>0</v>
      </c>
      <c r="AD249" s="40">
        <v>0</v>
      </c>
      <c r="AE249" s="40">
        <v>0</v>
      </c>
      <c r="AF249" s="40">
        <f t="shared" si="132"/>
        <v>0</v>
      </c>
      <c r="AG249" s="40">
        <f t="shared" si="133"/>
        <v>0</v>
      </c>
      <c r="AH249" s="40">
        <v>0</v>
      </c>
      <c r="AI249" s="40">
        <v>0</v>
      </c>
      <c r="AJ249" s="40">
        <v>0</v>
      </c>
      <c r="AK249" s="40">
        <f t="shared" si="134"/>
        <v>0</v>
      </c>
      <c r="AL249" s="40">
        <f t="shared" si="135"/>
        <v>0</v>
      </c>
      <c r="AM249" s="40">
        <v>0</v>
      </c>
      <c r="AN249" s="40">
        <v>0</v>
      </c>
      <c r="AO249" s="40">
        <v>0</v>
      </c>
      <c r="AP249" s="40">
        <v>0</v>
      </c>
      <c r="AQ249" s="40">
        <f t="shared" si="136"/>
        <v>0</v>
      </c>
      <c r="AR249" s="40">
        <f t="shared" si="137"/>
        <v>0</v>
      </c>
      <c r="AS249" s="40">
        <v>0</v>
      </c>
      <c r="AT249" s="40">
        <v>0</v>
      </c>
      <c r="AU249" s="40">
        <f t="shared" si="138"/>
        <v>0</v>
      </c>
      <c r="AV249" s="40">
        <f t="shared" si="139"/>
        <v>0</v>
      </c>
      <c r="AW249" s="44">
        <v>0</v>
      </c>
      <c r="AX249" s="44">
        <v>0</v>
      </c>
      <c r="AY249" s="44">
        <v>0</v>
      </c>
      <c r="AZ249" s="44">
        <f t="shared" si="140"/>
        <v>0</v>
      </c>
      <c r="BA249" s="44">
        <f t="shared" si="141"/>
        <v>0</v>
      </c>
      <c r="BB249" s="44">
        <v>0</v>
      </c>
      <c r="BC249" s="44">
        <v>0</v>
      </c>
      <c r="BD249" s="44">
        <f t="shared" si="142"/>
        <v>0</v>
      </c>
      <c r="BE249" s="44">
        <f t="shared" si="143"/>
        <v>0</v>
      </c>
      <c r="BF249" s="40">
        <v>0</v>
      </c>
      <c r="BG249" s="40">
        <v>0</v>
      </c>
      <c r="BH249" s="40">
        <v>0</v>
      </c>
      <c r="BI249" s="40">
        <v>0</v>
      </c>
      <c r="BJ249" s="40">
        <f t="shared" si="144"/>
        <v>0</v>
      </c>
      <c r="BK249" s="40">
        <f t="shared" si="145"/>
        <v>0</v>
      </c>
      <c r="BL249" s="40">
        <v>0</v>
      </c>
      <c r="BM249" s="40">
        <v>0</v>
      </c>
      <c r="BN249" s="40">
        <v>0</v>
      </c>
      <c r="BO249" s="40">
        <v>0</v>
      </c>
      <c r="BP249" s="40">
        <f t="shared" si="146"/>
        <v>0</v>
      </c>
      <c r="BQ249" s="40">
        <f t="shared" si="147"/>
        <v>0</v>
      </c>
      <c r="BR249" s="40">
        <v>0</v>
      </c>
      <c r="BS249" s="40">
        <v>0</v>
      </c>
      <c r="BT249" s="40">
        <v>0</v>
      </c>
      <c r="BU249" s="40">
        <f t="shared" si="148"/>
        <v>0</v>
      </c>
      <c r="BV249" s="40">
        <f t="shared" si="149"/>
        <v>0</v>
      </c>
      <c r="BW249" s="40">
        <v>0</v>
      </c>
      <c r="BX249" s="40">
        <v>0</v>
      </c>
      <c r="BY249" s="40">
        <v>0</v>
      </c>
      <c r="BZ249" s="40">
        <v>0</v>
      </c>
      <c r="CA249" s="40">
        <f t="shared" si="150"/>
        <v>0</v>
      </c>
      <c r="CB249" s="40">
        <f t="shared" si="151"/>
        <v>0</v>
      </c>
      <c r="CC249" s="40">
        <v>0</v>
      </c>
      <c r="CD249" s="40">
        <v>0</v>
      </c>
      <c r="CE249" s="40">
        <f t="shared" si="152"/>
        <v>0</v>
      </c>
      <c r="CF249" s="40">
        <f t="shared" si="153"/>
        <v>0</v>
      </c>
      <c r="CG249" s="44">
        <v>0</v>
      </c>
      <c r="CH249" s="44">
        <v>0</v>
      </c>
      <c r="CI249" s="44">
        <v>0</v>
      </c>
      <c r="CJ249" s="44">
        <f t="shared" si="154"/>
        <v>0</v>
      </c>
      <c r="CK249" s="44">
        <f t="shared" si="155"/>
        <v>0</v>
      </c>
      <c r="CL249" s="44">
        <v>0</v>
      </c>
      <c r="CM249" s="44">
        <v>0</v>
      </c>
      <c r="CN249" s="44">
        <f t="shared" si="156"/>
        <v>0</v>
      </c>
      <c r="CO249" s="44">
        <f t="shared" si="157"/>
        <v>0</v>
      </c>
      <c r="CP249" s="40">
        <v>0</v>
      </c>
      <c r="CQ249" s="40">
        <v>0</v>
      </c>
      <c r="CR249" s="40">
        <v>0</v>
      </c>
      <c r="CS249" s="40">
        <f t="shared" si="158"/>
        <v>0</v>
      </c>
      <c r="CT249" s="40">
        <f t="shared" si="159"/>
        <v>0</v>
      </c>
      <c r="CU249" s="40">
        <v>0</v>
      </c>
      <c r="CV249" s="40">
        <v>0</v>
      </c>
      <c r="CW249" s="40">
        <v>0</v>
      </c>
      <c r="CX249" s="40">
        <v>0</v>
      </c>
      <c r="CY249" s="40">
        <f t="shared" si="160"/>
        <v>0</v>
      </c>
      <c r="CZ249" s="40">
        <f t="shared" si="161"/>
        <v>0</v>
      </c>
      <c r="DA249" s="40">
        <v>0</v>
      </c>
      <c r="DB249" s="40">
        <v>0</v>
      </c>
      <c r="DC249" s="40">
        <f t="shared" si="162"/>
        <v>0</v>
      </c>
      <c r="DD249" s="40">
        <f t="shared" si="163"/>
        <v>0</v>
      </c>
      <c r="DE249" s="44">
        <v>0</v>
      </c>
      <c r="DF249" s="44">
        <v>0</v>
      </c>
      <c r="DG249" s="44">
        <v>0</v>
      </c>
      <c r="DH249" s="44">
        <f t="shared" si="164"/>
        <v>0</v>
      </c>
      <c r="DI249" s="44">
        <f t="shared" si="165"/>
        <v>0</v>
      </c>
      <c r="DJ249" s="43">
        <v>0</v>
      </c>
      <c r="DK249" s="43">
        <v>0</v>
      </c>
      <c r="DL249" s="43">
        <f t="shared" si="166"/>
        <v>0</v>
      </c>
      <c r="DM249" s="43">
        <f t="shared" si="167"/>
        <v>0</v>
      </c>
    </row>
    <row r="250" spans="1:117" ht="14.85" customHeight="1" x14ac:dyDescent="0.25">
      <c r="A250" s="5" t="s">
        <v>821</v>
      </c>
      <c r="B250" s="5" t="s">
        <v>822</v>
      </c>
      <c r="C250" s="5" t="s">
        <v>5111</v>
      </c>
      <c r="D250" s="5" t="s">
        <v>823</v>
      </c>
      <c r="E250" s="5" t="s">
        <v>824</v>
      </c>
      <c r="G250" s="11" t="s">
        <v>3275</v>
      </c>
      <c r="H250" s="5">
        <v>0</v>
      </c>
      <c r="I250" s="5">
        <v>0</v>
      </c>
      <c r="J250" s="5">
        <v>1000</v>
      </c>
      <c r="K250" s="12" t="s">
        <v>3487</v>
      </c>
      <c r="L250" s="6" t="s">
        <v>3985</v>
      </c>
      <c r="M250" s="13"/>
      <c r="N250" s="40">
        <v>0</v>
      </c>
      <c r="O250" s="40">
        <v>0</v>
      </c>
      <c r="P250" s="40">
        <v>0</v>
      </c>
      <c r="Q250" s="40">
        <v>0</v>
      </c>
      <c r="R250" s="40">
        <f t="shared" si="126"/>
        <v>0</v>
      </c>
      <c r="S250" s="40">
        <f t="shared" si="127"/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f t="shared" si="128"/>
        <v>0</v>
      </c>
      <c r="Y250" s="40">
        <f t="shared" si="129"/>
        <v>0</v>
      </c>
      <c r="Z250" s="40">
        <v>0</v>
      </c>
      <c r="AA250" s="40">
        <v>0</v>
      </c>
      <c r="AB250" s="40">
        <f t="shared" si="130"/>
        <v>0</v>
      </c>
      <c r="AC250" s="40">
        <f t="shared" si="131"/>
        <v>0</v>
      </c>
      <c r="AD250" s="40">
        <v>0</v>
      </c>
      <c r="AE250" s="40">
        <v>0</v>
      </c>
      <c r="AF250" s="40">
        <f t="shared" si="132"/>
        <v>0</v>
      </c>
      <c r="AG250" s="40">
        <f t="shared" si="133"/>
        <v>0</v>
      </c>
      <c r="AH250" s="40">
        <v>0</v>
      </c>
      <c r="AI250" s="40">
        <v>0</v>
      </c>
      <c r="AJ250" s="40">
        <v>0</v>
      </c>
      <c r="AK250" s="40">
        <f t="shared" si="134"/>
        <v>0</v>
      </c>
      <c r="AL250" s="40">
        <f t="shared" si="135"/>
        <v>0</v>
      </c>
      <c r="AM250" s="40">
        <v>0</v>
      </c>
      <c r="AN250" s="40">
        <v>0</v>
      </c>
      <c r="AO250" s="40">
        <v>0</v>
      </c>
      <c r="AP250" s="40">
        <v>0</v>
      </c>
      <c r="AQ250" s="40">
        <f t="shared" si="136"/>
        <v>0</v>
      </c>
      <c r="AR250" s="40">
        <f t="shared" si="137"/>
        <v>0</v>
      </c>
      <c r="AS250" s="40">
        <v>0</v>
      </c>
      <c r="AT250" s="40">
        <v>0</v>
      </c>
      <c r="AU250" s="40">
        <f t="shared" si="138"/>
        <v>0</v>
      </c>
      <c r="AV250" s="40">
        <f t="shared" si="139"/>
        <v>0</v>
      </c>
      <c r="AW250" s="44">
        <v>0</v>
      </c>
      <c r="AX250" s="44">
        <v>0</v>
      </c>
      <c r="AY250" s="44">
        <v>0</v>
      </c>
      <c r="AZ250" s="44">
        <f t="shared" si="140"/>
        <v>0</v>
      </c>
      <c r="BA250" s="44">
        <f t="shared" si="141"/>
        <v>0</v>
      </c>
      <c r="BB250" s="44">
        <v>0</v>
      </c>
      <c r="BC250" s="44">
        <v>0</v>
      </c>
      <c r="BD250" s="44">
        <f t="shared" si="142"/>
        <v>0</v>
      </c>
      <c r="BE250" s="44">
        <f t="shared" si="143"/>
        <v>0</v>
      </c>
      <c r="BF250" s="40">
        <v>0</v>
      </c>
      <c r="BG250" s="40">
        <v>0</v>
      </c>
      <c r="BH250" s="40">
        <v>0</v>
      </c>
      <c r="BI250" s="40">
        <v>0</v>
      </c>
      <c r="BJ250" s="40">
        <f t="shared" si="144"/>
        <v>0</v>
      </c>
      <c r="BK250" s="40">
        <f t="shared" si="145"/>
        <v>0</v>
      </c>
      <c r="BL250" s="40">
        <v>0</v>
      </c>
      <c r="BM250" s="40">
        <v>0</v>
      </c>
      <c r="BN250" s="40">
        <v>0</v>
      </c>
      <c r="BO250" s="40">
        <v>0</v>
      </c>
      <c r="BP250" s="40">
        <f t="shared" si="146"/>
        <v>0</v>
      </c>
      <c r="BQ250" s="40">
        <f t="shared" si="147"/>
        <v>0</v>
      </c>
      <c r="BR250" s="40">
        <v>0</v>
      </c>
      <c r="BS250" s="40">
        <v>0</v>
      </c>
      <c r="BT250" s="40">
        <v>0</v>
      </c>
      <c r="BU250" s="40">
        <f t="shared" si="148"/>
        <v>0</v>
      </c>
      <c r="BV250" s="40">
        <f t="shared" si="149"/>
        <v>0</v>
      </c>
      <c r="BW250" s="40">
        <v>0</v>
      </c>
      <c r="BX250" s="40">
        <v>0</v>
      </c>
      <c r="BY250" s="40">
        <v>0</v>
      </c>
      <c r="BZ250" s="40">
        <v>0</v>
      </c>
      <c r="CA250" s="40">
        <f t="shared" si="150"/>
        <v>0</v>
      </c>
      <c r="CB250" s="40">
        <f t="shared" si="151"/>
        <v>0</v>
      </c>
      <c r="CC250" s="40">
        <v>0</v>
      </c>
      <c r="CD250" s="40">
        <v>0</v>
      </c>
      <c r="CE250" s="40">
        <f t="shared" si="152"/>
        <v>0</v>
      </c>
      <c r="CF250" s="40">
        <f t="shared" si="153"/>
        <v>0</v>
      </c>
      <c r="CG250" s="44">
        <v>0</v>
      </c>
      <c r="CH250" s="44">
        <v>0</v>
      </c>
      <c r="CI250" s="44">
        <v>0</v>
      </c>
      <c r="CJ250" s="44">
        <f t="shared" si="154"/>
        <v>0</v>
      </c>
      <c r="CK250" s="44">
        <f t="shared" si="155"/>
        <v>0</v>
      </c>
      <c r="CL250" s="44">
        <v>0</v>
      </c>
      <c r="CM250" s="44">
        <v>0</v>
      </c>
      <c r="CN250" s="44">
        <f t="shared" si="156"/>
        <v>0</v>
      </c>
      <c r="CO250" s="44">
        <f t="shared" si="157"/>
        <v>0</v>
      </c>
      <c r="CP250" s="40">
        <v>0</v>
      </c>
      <c r="CQ250" s="40">
        <v>0</v>
      </c>
      <c r="CR250" s="40">
        <v>0</v>
      </c>
      <c r="CS250" s="40">
        <f t="shared" si="158"/>
        <v>0</v>
      </c>
      <c r="CT250" s="40">
        <f t="shared" si="159"/>
        <v>0</v>
      </c>
      <c r="CU250" s="40">
        <v>0</v>
      </c>
      <c r="CV250" s="40">
        <v>0</v>
      </c>
      <c r="CW250" s="40">
        <v>0</v>
      </c>
      <c r="CX250" s="40">
        <v>0</v>
      </c>
      <c r="CY250" s="40">
        <f t="shared" si="160"/>
        <v>0</v>
      </c>
      <c r="CZ250" s="40">
        <f t="shared" si="161"/>
        <v>0</v>
      </c>
      <c r="DA250" s="40">
        <v>0</v>
      </c>
      <c r="DB250" s="40">
        <v>0</v>
      </c>
      <c r="DC250" s="40">
        <f t="shared" si="162"/>
        <v>0</v>
      </c>
      <c r="DD250" s="40">
        <f t="shared" si="163"/>
        <v>0</v>
      </c>
      <c r="DE250" s="44">
        <v>0</v>
      </c>
      <c r="DF250" s="44">
        <v>0</v>
      </c>
      <c r="DG250" s="44">
        <v>0</v>
      </c>
      <c r="DH250" s="44">
        <f t="shared" si="164"/>
        <v>0</v>
      </c>
      <c r="DI250" s="44">
        <f t="shared" si="165"/>
        <v>0</v>
      </c>
      <c r="DJ250" s="43">
        <v>0</v>
      </c>
      <c r="DK250" s="43">
        <v>0</v>
      </c>
      <c r="DL250" s="43">
        <f t="shared" si="166"/>
        <v>0</v>
      </c>
      <c r="DM250" s="43">
        <f t="shared" si="167"/>
        <v>0</v>
      </c>
    </row>
    <row r="251" spans="1:117" ht="14.85" customHeight="1" x14ac:dyDescent="0.25">
      <c r="A251" s="5" t="s">
        <v>825</v>
      </c>
      <c r="B251" s="5" t="s">
        <v>826</v>
      </c>
      <c r="C251" s="5" t="s">
        <v>5112</v>
      </c>
      <c r="D251" s="5" t="s">
        <v>282</v>
      </c>
      <c r="E251" s="5" t="s">
        <v>283</v>
      </c>
      <c r="G251" s="11" t="s">
        <v>3222</v>
      </c>
      <c r="H251" s="5">
        <v>1</v>
      </c>
      <c r="I251" s="5">
        <v>-1000</v>
      </c>
      <c r="J251" s="5">
        <v>1000</v>
      </c>
      <c r="L251" s="6" t="s">
        <v>3986</v>
      </c>
      <c r="M251" s="13"/>
      <c r="N251" s="40">
        <v>0</v>
      </c>
      <c r="O251" s="40">
        <v>0</v>
      </c>
      <c r="P251" s="40">
        <v>0</v>
      </c>
      <c r="Q251" s="40">
        <v>0</v>
      </c>
      <c r="R251" s="40">
        <f t="shared" si="126"/>
        <v>0</v>
      </c>
      <c r="S251" s="40">
        <f t="shared" si="127"/>
        <v>0</v>
      </c>
      <c r="T251" s="40">
        <v>0</v>
      </c>
      <c r="U251" s="40">
        <v>0</v>
      </c>
      <c r="V251" s="40">
        <v>0</v>
      </c>
      <c r="W251" s="40">
        <v>0</v>
      </c>
      <c r="X251" s="40">
        <f t="shared" si="128"/>
        <v>0</v>
      </c>
      <c r="Y251" s="40">
        <f t="shared" si="129"/>
        <v>0</v>
      </c>
      <c r="Z251" s="40">
        <v>0</v>
      </c>
      <c r="AA251" s="40">
        <v>0</v>
      </c>
      <c r="AB251" s="40">
        <f t="shared" si="130"/>
        <v>0</v>
      </c>
      <c r="AC251" s="40">
        <f t="shared" si="131"/>
        <v>0</v>
      </c>
      <c r="AD251" s="40">
        <v>0</v>
      </c>
      <c r="AE251" s="40">
        <v>0</v>
      </c>
      <c r="AF251" s="40">
        <f t="shared" si="132"/>
        <v>0</v>
      </c>
      <c r="AG251" s="40">
        <f t="shared" si="133"/>
        <v>0</v>
      </c>
      <c r="AH251" s="40">
        <v>0</v>
      </c>
      <c r="AI251" s="40">
        <v>0</v>
      </c>
      <c r="AJ251" s="40">
        <v>0</v>
      </c>
      <c r="AK251" s="40">
        <f t="shared" si="134"/>
        <v>0</v>
      </c>
      <c r="AL251" s="40">
        <f t="shared" si="135"/>
        <v>0</v>
      </c>
      <c r="AM251" s="40">
        <v>0</v>
      </c>
      <c r="AN251" s="40">
        <v>0</v>
      </c>
      <c r="AO251" s="40">
        <v>0</v>
      </c>
      <c r="AP251" s="40">
        <v>0</v>
      </c>
      <c r="AQ251" s="40">
        <f t="shared" si="136"/>
        <v>0</v>
      </c>
      <c r="AR251" s="40">
        <f t="shared" si="137"/>
        <v>0</v>
      </c>
      <c r="AS251" s="40">
        <v>0</v>
      </c>
      <c r="AT251" s="40">
        <v>0</v>
      </c>
      <c r="AU251" s="40">
        <f t="shared" si="138"/>
        <v>0</v>
      </c>
      <c r="AV251" s="40">
        <f t="shared" si="139"/>
        <v>0</v>
      </c>
      <c r="AW251" s="44">
        <v>0</v>
      </c>
      <c r="AX251" s="44">
        <v>0</v>
      </c>
      <c r="AY251" s="44">
        <v>0</v>
      </c>
      <c r="AZ251" s="44">
        <f t="shared" si="140"/>
        <v>0</v>
      </c>
      <c r="BA251" s="44">
        <f t="shared" si="141"/>
        <v>0</v>
      </c>
      <c r="BB251" s="44">
        <v>0</v>
      </c>
      <c r="BC251" s="44">
        <v>0</v>
      </c>
      <c r="BD251" s="44">
        <f t="shared" si="142"/>
        <v>0</v>
      </c>
      <c r="BE251" s="44">
        <f t="shared" si="143"/>
        <v>0</v>
      </c>
      <c r="BF251" s="40">
        <v>0</v>
      </c>
      <c r="BG251" s="40">
        <v>0</v>
      </c>
      <c r="BH251" s="40">
        <v>0</v>
      </c>
      <c r="BI251" s="40">
        <v>0</v>
      </c>
      <c r="BJ251" s="40">
        <f t="shared" si="144"/>
        <v>0</v>
      </c>
      <c r="BK251" s="40">
        <f t="shared" si="145"/>
        <v>0</v>
      </c>
      <c r="BL251" s="40">
        <v>0</v>
      </c>
      <c r="BM251" s="40">
        <v>0</v>
      </c>
      <c r="BN251" s="40">
        <v>0</v>
      </c>
      <c r="BO251" s="40">
        <v>0</v>
      </c>
      <c r="BP251" s="40">
        <f t="shared" si="146"/>
        <v>0</v>
      </c>
      <c r="BQ251" s="40">
        <f t="shared" si="147"/>
        <v>0</v>
      </c>
      <c r="BR251" s="40">
        <v>0</v>
      </c>
      <c r="BS251" s="40">
        <v>0</v>
      </c>
      <c r="BT251" s="40">
        <v>0</v>
      </c>
      <c r="BU251" s="40">
        <f t="shared" si="148"/>
        <v>0</v>
      </c>
      <c r="BV251" s="40">
        <f t="shared" si="149"/>
        <v>0</v>
      </c>
      <c r="BW251" s="40">
        <v>0</v>
      </c>
      <c r="BX251" s="40">
        <v>0</v>
      </c>
      <c r="BY251" s="40">
        <v>0</v>
      </c>
      <c r="BZ251" s="40">
        <v>0</v>
      </c>
      <c r="CA251" s="40">
        <f t="shared" si="150"/>
        <v>0</v>
      </c>
      <c r="CB251" s="40">
        <f t="shared" si="151"/>
        <v>0</v>
      </c>
      <c r="CC251" s="40">
        <v>0</v>
      </c>
      <c r="CD251" s="40">
        <v>0</v>
      </c>
      <c r="CE251" s="40">
        <f t="shared" si="152"/>
        <v>0</v>
      </c>
      <c r="CF251" s="40">
        <f t="shared" si="153"/>
        <v>0</v>
      </c>
      <c r="CG251" s="44">
        <v>0</v>
      </c>
      <c r="CH251" s="44">
        <v>0</v>
      </c>
      <c r="CI251" s="44">
        <v>0</v>
      </c>
      <c r="CJ251" s="44">
        <f t="shared" si="154"/>
        <v>0</v>
      </c>
      <c r="CK251" s="44">
        <f t="shared" si="155"/>
        <v>0</v>
      </c>
      <c r="CL251" s="44">
        <v>0</v>
      </c>
      <c r="CM251" s="44">
        <v>0</v>
      </c>
      <c r="CN251" s="44">
        <f t="shared" si="156"/>
        <v>0</v>
      </c>
      <c r="CO251" s="44">
        <f t="shared" si="157"/>
        <v>0</v>
      </c>
      <c r="CP251" s="40">
        <v>0</v>
      </c>
      <c r="CQ251" s="40">
        <v>0</v>
      </c>
      <c r="CR251" s="40">
        <v>0</v>
      </c>
      <c r="CS251" s="40">
        <f t="shared" si="158"/>
        <v>0</v>
      </c>
      <c r="CT251" s="40">
        <f t="shared" si="159"/>
        <v>0</v>
      </c>
      <c r="CU251" s="40">
        <v>0</v>
      </c>
      <c r="CV251" s="40">
        <v>0</v>
      </c>
      <c r="CW251" s="40">
        <v>0</v>
      </c>
      <c r="CX251" s="40">
        <v>0</v>
      </c>
      <c r="CY251" s="40">
        <f t="shared" si="160"/>
        <v>0</v>
      </c>
      <c r="CZ251" s="40">
        <f t="shared" si="161"/>
        <v>0</v>
      </c>
      <c r="DA251" s="40">
        <v>0</v>
      </c>
      <c r="DB251" s="40">
        <v>0</v>
      </c>
      <c r="DC251" s="40">
        <f t="shared" si="162"/>
        <v>0</v>
      </c>
      <c r="DD251" s="40">
        <f t="shared" si="163"/>
        <v>0</v>
      </c>
      <c r="DE251" s="44">
        <v>0</v>
      </c>
      <c r="DF251" s="44">
        <v>0</v>
      </c>
      <c r="DG251" s="44">
        <v>0</v>
      </c>
      <c r="DH251" s="44">
        <f t="shared" si="164"/>
        <v>0</v>
      </c>
      <c r="DI251" s="44">
        <f t="shared" si="165"/>
        <v>0</v>
      </c>
      <c r="DJ251" s="43">
        <v>0</v>
      </c>
      <c r="DK251" s="43">
        <v>0</v>
      </c>
      <c r="DL251" s="43">
        <f t="shared" si="166"/>
        <v>0</v>
      </c>
      <c r="DM251" s="43">
        <f t="shared" si="167"/>
        <v>0</v>
      </c>
    </row>
    <row r="252" spans="1:117" ht="14.85" customHeight="1" x14ac:dyDescent="0.25">
      <c r="A252" s="5" t="s">
        <v>827</v>
      </c>
      <c r="B252" s="5" t="s">
        <v>828</v>
      </c>
      <c r="C252" s="5" t="s">
        <v>5113</v>
      </c>
      <c r="D252" s="5" t="s">
        <v>192</v>
      </c>
      <c r="E252" s="5" t="s">
        <v>193</v>
      </c>
      <c r="G252" s="11" t="s">
        <v>3276</v>
      </c>
      <c r="H252" s="5">
        <v>1</v>
      </c>
      <c r="I252" s="5">
        <v>-1000</v>
      </c>
      <c r="J252" s="5">
        <v>1000</v>
      </c>
      <c r="L252" s="6" t="s">
        <v>3987</v>
      </c>
      <c r="M252" s="13"/>
      <c r="N252" s="40">
        <v>0</v>
      </c>
      <c r="O252" s="40">
        <v>0</v>
      </c>
      <c r="P252" s="40">
        <v>0</v>
      </c>
      <c r="Q252" s="40">
        <v>0</v>
      </c>
      <c r="R252" s="40">
        <f t="shared" si="126"/>
        <v>0</v>
      </c>
      <c r="S252" s="40">
        <f t="shared" si="127"/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f t="shared" si="128"/>
        <v>0</v>
      </c>
      <c r="Y252" s="40">
        <f t="shared" si="129"/>
        <v>0</v>
      </c>
      <c r="Z252" s="40">
        <v>0</v>
      </c>
      <c r="AA252" s="40">
        <v>0</v>
      </c>
      <c r="AB252" s="40">
        <f t="shared" si="130"/>
        <v>0</v>
      </c>
      <c r="AC252" s="40">
        <f t="shared" si="131"/>
        <v>0</v>
      </c>
      <c r="AD252" s="40">
        <v>0</v>
      </c>
      <c r="AE252" s="40">
        <v>0</v>
      </c>
      <c r="AF252" s="40">
        <f t="shared" si="132"/>
        <v>0</v>
      </c>
      <c r="AG252" s="40">
        <f t="shared" si="133"/>
        <v>0</v>
      </c>
      <c r="AH252" s="40">
        <v>0</v>
      </c>
      <c r="AI252" s="40">
        <v>0</v>
      </c>
      <c r="AJ252" s="40">
        <v>0</v>
      </c>
      <c r="AK252" s="40">
        <f t="shared" si="134"/>
        <v>0</v>
      </c>
      <c r="AL252" s="40">
        <f t="shared" si="135"/>
        <v>0</v>
      </c>
      <c r="AM252" s="40">
        <v>0</v>
      </c>
      <c r="AN252" s="40">
        <v>0</v>
      </c>
      <c r="AO252" s="40">
        <v>0</v>
      </c>
      <c r="AP252" s="40">
        <v>0</v>
      </c>
      <c r="AQ252" s="40">
        <f t="shared" si="136"/>
        <v>0</v>
      </c>
      <c r="AR252" s="40">
        <f t="shared" si="137"/>
        <v>0</v>
      </c>
      <c r="AS252" s="40">
        <v>0</v>
      </c>
      <c r="AT252" s="40">
        <v>0</v>
      </c>
      <c r="AU252" s="40">
        <f t="shared" si="138"/>
        <v>0</v>
      </c>
      <c r="AV252" s="40">
        <f t="shared" si="139"/>
        <v>0</v>
      </c>
      <c r="AW252" s="44">
        <v>0</v>
      </c>
      <c r="AX252" s="44">
        <v>0</v>
      </c>
      <c r="AY252" s="44">
        <v>0</v>
      </c>
      <c r="AZ252" s="44">
        <f t="shared" si="140"/>
        <v>0</v>
      </c>
      <c r="BA252" s="44">
        <f t="shared" si="141"/>
        <v>0</v>
      </c>
      <c r="BB252" s="44">
        <v>0</v>
      </c>
      <c r="BC252" s="44">
        <v>0</v>
      </c>
      <c r="BD252" s="44">
        <f t="shared" si="142"/>
        <v>0</v>
      </c>
      <c r="BE252" s="44">
        <f t="shared" si="143"/>
        <v>0</v>
      </c>
      <c r="BF252" s="40">
        <v>0</v>
      </c>
      <c r="BG252" s="40">
        <v>0</v>
      </c>
      <c r="BH252" s="40">
        <v>0</v>
      </c>
      <c r="BI252" s="40">
        <v>0</v>
      </c>
      <c r="BJ252" s="40">
        <f t="shared" si="144"/>
        <v>0</v>
      </c>
      <c r="BK252" s="40">
        <f t="shared" si="145"/>
        <v>0</v>
      </c>
      <c r="BL252" s="40">
        <v>0</v>
      </c>
      <c r="BM252" s="40">
        <v>0</v>
      </c>
      <c r="BN252" s="40">
        <v>0</v>
      </c>
      <c r="BO252" s="40">
        <v>0</v>
      </c>
      <c r="BP252" s="40">
        <f t="shared" si="146"/>
        <v>0</v>
      </c>
      <c r="BQ252" s="40">
        <f t="shared" si="147"/>
        <v>0</v>
      </c>
      <c r="BR252" s="40">
        <v>0</v>
      </c>
      <c r="BS252" s="40">
        <v>0</v>
      </c>
      <c r="BT252" s="40">
        <v>0</v>
      </c>
      <c r="BU252" s="40">
        <f t="shared" si="148"/>
        <v>0</v>
      </c>
      <c r="BV252" s="40">
        <f t="shared" si="149"/>
        <v>0</v>
      </c>
      <c r="BW252" s="40">
        <v>0</v>
      </c>
      <c r="BX252" s="40">
        <v>0</v>
      </c>
      <c r="BY252" s="40">
        <v>0</v>
      </c>
      <c r="BZ252" s="40">
        <v>0</v>
      </c>
      <c r="CA252" s="40">
        <f t="shared" si="150"/>
        <v>0</v>
      </c>
      <c r="CB252" s="40">
        <f t="shared" si="151"/>
        <v>0</v>
      </c>
      <c r="CC252" s="40">
        <v>0</v>
      </c>
      <c r="CD252" s="40">
        <v>0</v>
      </c>
      <c r="CE252" s="40">
        <f t="shared" si="152"/>
        <v>0</v>
      </c>
      <c r="CF252" s="40">
        <f t="shared" si="153"/>
        <v>0</v>
      </c>
      <c r="CG252" s="44">
        <v>0</v>
      </c>
      <c r="CH252" s="44">
        <v>0</v>
      </c>
      <c r="CI252" s="44">
        <v>0</v>
      </c>
      <c r="CJ252" s="44">
        <f t="shared" si="154"/>
        <v>0</v>
      </c>
      <c r="CK252" s="44">
        <f t="shared" si="155"/>
        <v>0</v>
      </c>
      <c r="CL252" s="44">
        <v>0</v>
      </c>
      <c r="CM252" s="44">
        <v>0</v>
      </c>
      <c r="CN252" s="44">
        <f t="shared" si="156"/>
        <v>0</v>
      </c>
      <c r="CO252" s="44">
        <f t="shared" si="157"/>
        <v>0</v>
      </c>
      <c r="CP252" s="40">
        <v>0</v>
      </c>
      <c r="CQ252" s="40">
        <v>0</v>
      </c>
      <c r="CR252" s="40">
        <v>0</v>
      </c>
      <c r="CS252" s="40">
        <f t="shared" si="158"/>
        <v>0</v>
      </c>
      <c r="CT252" s="40">
        <f t="shared" si="159"/>
        <v>0</v>
      </c>
      <c r="CU252" s="40">
        <v>0</v>
      </c>
      <c r="CV252" s="40">
        <v>0</v>
      </c>
      <c r="CW252" s="40">
        <v>0</v>
      </c>
      <c r="CX252" s="40">
        <v>0</v>
      </c>
      <c r="CY252" s="40">
        <f t="shared" si="160"/>
        <v>0</v>
      </c>
      <c r="CZ252" s="40">
        <f t="shared" si="161"/>
        <v>0</v>
      </c>
      <c r="DA252" s="40">
        <v>0</v>
      </c>
      <c r="DB252" s="40">
        <v>0</v>
      </c>
      <c r="DC252" s="40">
        <f t="shared" si="162"/>
        <v>0</v>
      </c>
      <c r="DD252" s="40">
        <f t="shared" si="163"/>
        <v>0</v>
      </c>
      <c r="DE252" s="44">
        <v>0</v>
      </c>
      <c r="DF252" s="44">
        <v>0</v>
      </c>
      <c r="DG252" s="44">
        <v>0</v>
      </c>
      <c r="DH252" s="44">
        <f t="shared" si="164"/>
        <v>0</v>
      </c>
      <c r="DI252" s="44">
        <f t="shared" si="165"/>
        <v>0</v>
      </c>
      <c r="DJ252" s="43">
        <v>0</v>
      </c>
      <c r="DK252" s="43">
        <v>0</v>
      </c>
      <c r="DL252" s="43">
        <f t="shared" si="166"/>
        <v>0</v>
      </c>
      <c r="DM252" s="43">
        <f t="shared" si="167"/>
        <v>0</v>
      </c>
    </row>
    <row r="253" spans="1:117" ht="14.85" customHeight="1" x14ac:dyDescent="0.25">
      <c r="A253" s="5" t="s">
        <v>829</v>
      </c>
      <c r="B253" s="5" t="s">
        <v>830</v>
      </c>
      <c r="C253" s="5" t="s">
        <v>5114</v>
      </c>
      <c r="D253" s="5" t="s">
        <v>831</v>
      </c>
      <c r="E253" s="5" t="s">
        <v>832</v>
      </c>
      <c r="G253" s="11" t="s">
        <v>3262</v>
      </c>
      <c r="H253" s="5">
        <v>0</v>
      </c>
      <c r="I253" s="5">
        <v>0</v>
      </c>
      <c r="J253" s="5">
        <v>1000</v>
      </c>
      <c r="K253" s="12" t="s">
        <v>3488</v>
      </c>
      <c r="L253" s="6" t="s">
        <v>3988</v>
      </c>
      <c r="M253" s="13"/>
      <c r="N253" s="40">
        <v>0</v>
      </c>
      <c r="O253" s="40">
        <v>0</v>
      </c>
      <c r="P253" s="40">
        <v>0</v>
      </c>
      <c r="Q253" s="40">
        <v>0</v>
      </c>
      <c r="R253" s="40">
        <f t="shared" si="126"/>
        <v>0</v>
      </c>
      <c r="S253" s="40">
        <f t="shared" si="127"/>
        <v>0</v>
      </c>
      <c r="T253" s="40">
        <v>0</v>
      </c>
      <c r="U253" s="40">
        <v>0</v>
      </c>
      <c r="V253" s="40">
        <v>0</v>
      </c>
      <c r="W253" s="40">
        <v>0</v>
      </c>
      <c r="X253" s="40">
        <f t="shared" si="128"/>
        <v>0</v>
      </c>
      <c r="Y253" s="40">
        <f t="shared" si="129"/>
        <v>0</v>
      </c>
      <c r="Z253" s="40">
        <v>0</v>
      </c>
      <c r="AA253" s="40">
        <v>0</v>
      </c>
      <c r="AB253" s="40">
        <f t="shared" si="130"/>
        <v>0</v>
      </c>
      <c r="AC253" s="40">
        <f t="shared" si="131"/>
        <v>0</v>
      </c>
      <c r="AD253" s="40">
        <v>0</v>
      </c>
      <c r="AE253" s="40">
        <v>0</v>
      </c>
      <c r="AF253" s="40">
        <f t="shared" si="132"/>
        <v>0</v>
      </c>
      <c r="AG253" s="40">
        <f t="shared" si="133"/>
        <v>0</v>
      </c>
      <c r="AH253" s="40">
        <v>0</v>
      </c>
      <c r="AI253" s="40">
        <v>0</v>
      </c>
      <c r="AJ253" s="40">
        <v>0</v>
      </c>
      <c r="AK253" s="40">
        <f t="shared" si="134"/>
        <v>0</v>
      </c>
      <c r="AL253" s="40">
        <f t="shared" si="135"/>
        <v>0</v>
      </c>
      <c r="AM253" s="40">
        <v>0</v>
      </c>
      <c r="AN253" s="40">
        <v>0</v>
      </c>
      <c r="AO253" s="40">
        <v>0</v>
      </c>
      <c r="AP253" s="40">
        <v>0</v>
      </c>
      <c r="AQ253" s="40">
        <f t="shared" si="136"/>
        <v>0</v>
      </c>
      <c r="AR253" s="40">
        <f t="shared" si="137"/>
        <v>0</v>
      </c>
      <c r="AS253" s="40">
        <v>0</v>
      </c>
      <c r="AT253" s="40">
        <v>0</v>
      </c>
      <c r="AU253" s="40">
        <f t="shared" si="138"/>
        <v>0</v>
      </c>
      <c r="AV253" s="40">
        <f t="shared" si="139"/>
        <v>0</v>
      </c>
      <c r="AW253" s="44">
        <v>0</v>
      </c>
      <c r="AX253" s="44">
        <v>0</v>
      </c>
      <c r="AY253" s="44">
        <v>0</v>
      </c>
      <c r="AZ253" s="44">
        <f t="shared" si="140"/>
        <v>0</v>
      </c>
      <c r="BA253" s="44">
        <f t="shared" si="141"/>
        <v>0</v>
      </c>
      <c r="BB253" s="44">
        <v>0</v>
      </c>
      <c r="BC253" s="44">
        <v>0</v>
      </c>
      <c r="BD253" s="44">
        <f t="shared" si="142"/>
        <v>0</v>
      </c>
      <c r="BE253" s="44">
        <f t="shared" si="143"/>
        <v>0</v>
      </c>
      <c r="BF253" s="40">
        <v>0</v>
      </c>
      <c r="BG253" s="40">
        <v>0</v>
      </c>
      <c r="BH253" s="40">
        <v>0</v>
      </c>
      <c r="BI253" s="40">
        <v>0</v>
      </c>
      <c r="BJ253" s="40">
        <f t="shared" si="144"/>
        <v>0</v>
      </c>
      <c r="BK253" s="40">
        <f t="shared" si="145"/>
        <v>0</v>
      </c>
      <c r="BL253" s="40">
        <v>0</v>
      </c>
      <c r="BM253" s="40">
        <v>0</v>
      </c>
      <c r="BN253" s="40">
        <v>0</v>
      </c>
      <c r="BO253" s="40">
        <v>0</v>
      </c>
      <c r="BP253" s="40">
        <f t="shared" si="146"/>
        <v>0</v>
      </c>
      <c r="BQ253" s="40">
        <f t="shared" si="147"/>
        <v>0</v>
      </c>
      <c r="BR253" s="40">
        <v>0</v>
      </c>
      <c r="BS253" s="40">
        <v>0</v>
      </c>
      <c r="BT253" s="40">
        <v>0</v>
      </c>
      <c r="BU253" s="40">
        <f t="shared" si="148"/>
        <v>0</v>
      </c>
      <c r="BV253" s="40">
        <f t="shared" si="149"/>
        <v>0</v>
      </c>
      <c r="BW253" s="40">
        <v>0</v>
      </c>
      <c r="BX253" s="40">
        <v>0</v>
      </c>
      <c r="BY253" s="40">
        <v>0</v>
      </c>
      <c r="BZ253" s="40">
        <v>0</v>
      </c>
      <c r="CA253" s="40">
        <f t="shared" si="150"/>
        <v>0</v>
      </c>
      <c r="CB253" s="40">
        <f t="shared" si="151"/>
        <v>0</v>
      </c>
      <c r="CC253" s="40">
        <v>0</v>
      </c>
      <c r="CD253" s="40">
        <v>0</v>
      </c>
      <c r="CE253" s="40">
        <f t="shared" si="152"/>
        <v>0</v>
      </c>
      <c r="CF253" s="40">
        <f t="shared" si="153"/>
        <v>0</v>
      </c>
      <c r="CG253" s="44">
        <v>0</v>
      </c>
      <c r="CH253" s="44">
        <v>0</v>
      </c>
      <c r="CI253" s="44">
        <v>0</v>
      </c>
      <c r="CJ253" s="44">
        <f t="shared" si="154"/>
        <v>0</v>
      </c>
      <c r="CK253" s="44">
        <f t="shared" si="155"/>
        <v>0</v>
      </c>
      <c r="CL253" s="44">
        <v>0</v>
      </c>
      <c r="CM253" s="44">
        <v>0</v>
      </c>
      <c r="CN253" s="44">
        <f t="shared" si="156"/>
        <v>0</v>
      </c>
      <c r="CO253" s="44">
        <f t="shared" si="157"/>
        <v>0</v>
      </c>
      <c r="CP253" s="40">
        <v>0</v>
      </c>
      <c r="CQ253" s="40">
        <v>0</v>
      </c>
      <c r="CR253" s="40">
        <v>0</v>
      </c>
      <c r="CS253" s="40">
        <f t="shared" si="158"/>
        <v>0</v>
      </c>
      <c r="CT253" s="40">
        <f t="shared" si="159"/>
        <v>0</v>
      </c>
      <c r="CU253" s="40">
        <v>0</v>
      </c>
      <c r="CV253" s="40">
        <v>0</v>
      </c>
      <c r="CW253" s="40">
        <v>0</v>
      </c>
      <c r="CX253" s="40">
        <v>0</v>
      </c>
      <c r="CY253" s="40">
        <f t="shared" si="160"/>
        <v>0</v>
      </c>
      <c r="CZ253" s="40">
        <f t="shared" si="161"/>
        <v>0</v>
      </c>
      <c r="DA253" s="40">
        <v>0</v>
      </c>
      <c r="DB253" s="40">
        <v>0</v>
      </c>
      <c r="DC253" s="40">
        <f t="shared" si="162"/>
        <v>0</v>
      </c>
      <c r="DD253" s="40">
        <f t="shared" si="163"/>
        <v>0</v>
      </c>
      <c r="DE253" s="44">
        <v>0</v>
      </c>
      <c r="DF253" s="44">
        <v>0</v>
      </c>
      <c r="DG253" s="44">
        <v>0</v>
      </c>
      <c r="DH253" s="44">
        <f t="shared" si="164"/>
        <v>0</v>
      </c>
      <c r="DI253" s="44">
        <f t="shared" si="165"/>
        <v>0</v>
      </c>
      <c r="DJ253" s="43">
        <v>0</v>
      </c>
      <c r="DK253" s="43">
        <v>0</v>
      </c>
      <c r="DL253" s="43">
        <f t="shared" si="166"/>
        <v>0</v>
      </c>
      <c r="DM253" s="43">
        <f t="shared" si="167"/>
        <v>0</v>
      </c>
    </row>
    <row r="254" spans="1:117" ht="14.85" customHeight="1" x14ac:dyDescent="0.25">
      <c r="A254" s="5" t="s">
        <v>833</v>
      </c>
      <c r="B254" s="5" t="s">
        <v>834</v>
      </c>
      <c r="C254" s="5" t="s">
        <v>5115</v>
      </c>
      <c r="D254" s="5" t="s">
        <v>835</v>
      </c>
      <c r="E254" s="5" t="s">
        <v>836</v>
      </c>
      <c r="G254" s="11" t="s">
        <v>3277</v>
      </c>
      <c r="H254" s="5">
        <v>0</v>
      </c>
      <c r="I254" s="5">
        <v>0</v>
      </c>
      <c r="J254" s="5">
        <v>1000</v>
      </c>
      <c r="K254" s="12" t="s">
        <v>3489</v>
      </c>
      <c r="L254" s="6" t="s">
        <v>3989</v>
      </c>
      <c r="M254" s="13"/>
      <c r="N254" s="40">
        <v>0</v>
      </c>
      <c r="O254" s="40">
        <v>0</v>
      </c>
      <c r="P254" s="40">
        <v>0</v>
      </c>
      <c r="Q254" s="40">
        <v>0</v>
      </c>
      <c r="R254" s="40">
        <f t="shared" si="126"/>
        <v>0</v>
      </c>
      <c r="S254" s="40">
        <f t="shared" si="127"/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f t="shared" si="128"/>
        <v>0</v>
      </c>
      <c r="Y254" s="40">
        <f t="shared" si="129"/>
        <v>0</v>
      </c>
      <c r="Z254" s="40">
        <v>0</v>
      </c>
      <c r="AA254" s="40">
        <v>0</v>
      </c>
      <c r="AB254" s="40">
        <f t="shared" si="130"/>
        <v>0</v>
      </c>
      <c r="AC254" s="40">
        <f t="shared" si="131"/>
        <v>0</v>
      </c>
      <c r="AD254" s="40">
        <v>0</v>
      </c>
      <c r="AE254" s="40">
        <v>0</v>
      </c>
      <c r="AF254" s="40">
        <f t="shared" si="132"/>
        <v>0</v>
      </c>
      <c r="AG254" s="40">
        <f t="shared" si="133"/>
        <v>0</v>
      </c>
      <c r="AH254" s="40">
        <v>0</v>
      </c>
      <c r="AI254" s="40">
        <v>0</v>
      </c>
      <c r="AJ254" s="40">
        <v>0</v>
      </c>
      <c r="AK254" s="40">
        <f t="shared" si="134"/>
        <v>0</v>
      </c>
      <c r="AL254" s="40">
        <f t="shared" si="135"/>
        <v>0</v>
      </c>
      <c r="AM254" s="40">
        <v>0</v>
      </c>
      <c r="AN254" s="40">
        <v>0</v>
      </c>
      <c r="AO254" s="40">
        <v>0</v>
      </c>
      <c r="AP254" s="40">
        <v>0</v>
      </c>
      <c r="AQ254" s="40">
        <f t="shared" si="136"/>
        <v>0</v>
      </c>
      <c r="AR254" s="40">
        <f t="shared" si="137"/>
        <v>0</v>
      </c>
      <c r="AS254" s="40">
        <v>0</v>
      </c>
      <c r="AT254" s="40">
        <v>0</v>
      </c>
      <c r="AU254" s="40">
        <f t="shared" si="138"/>
        <v>0</v>
      </c>
      <c r="AV254" s="40">
        <f t="shared" si="139"/>
        <v>0</v>
      </c>
      <c r="AW254" s="44">
        <v>0</v>
      </c>
      <c r="AX254" s="44">
        <v>0</v>
      </c>
      <c r="AY254" s="44">
        <v>0</v>
      </c>
      <c r="AZ254" s="44">
        <f t="shared" si="140"/>
        <v>0</v>
      </c>
      <c r="BA254" s="44">
        <f t="shared" si="141"/>
        <v>0</v>
      </c>
      <c r="BB254" s="44">
        <v>0</v>
      </c>
      <c r="BC254" s="44">
        <v>0</v>
      </c>
      <c r="BD254" s="44">
        <f t="shared" si="142"/>
        <v>0</v>
      </c>
      <c r="BE254" s="44">
        <f t="shared" si="143"/>
        <v>0</v>
      </c>
      <c r="BF254" s="40">
        <v>0</v>
      </c>
      <c r="BG254" s="40">
        <v>0</v>
      </c>
      <c r="BH254" s="40">
        <v>0</v>
      </c>
      <c r="BI254" s="40">
        <v>0</v>
      </c>
      <c r="BJ254" s="40">
        <f t="shared" si="144"/>
        <v>0</v>
      </c>
      <c r="BK254" s="40">
        <f t="shared" si="145"/>
        <v>0</v>
      </c>
      <c r="BL254" s="40">
        <v>0</v>
      </c>
      <c r="BM254" s="40">
        <v>0</v>
      </c>
      <c r="BN254" s="40">
        <v>0</v>
      </c>
      <c r="BO254" s="40">
        <v>0</v>
      </c>
      <c r="BP254" s="40">
        <f t="shared" si="146"/>
        <v>0</v>
      </c>
      <c r="BQ254" s="40">
        <f t="shared" si="147"/>
        <v>0</v>
      </c>
      <c r="BR254" s="40">
        <v>0</v>
      </c>
      <c r="BS254" s="40">
        <v>0</v>
      </c>
      <c r="BT254" s="40">
        <v>0</v>
      </c>
      <c r="BU254" s="40">
        <f t="shared" si="148"/>
        <v>0</v>
      </c>
      <c r="BV254" s="40">
        <f t="shared" si="149"/>
        <v>0</v>
      </c>
      <c r="BW254" s="40">
        <v>0</v>
      </c>
      <c r="BX254" s="40">
        <v>0</v>
      </c>
      <c r="BY254" s="40">
        <v>0</v>
      </c>
      <c r="BZ254" s="40">
        <v>0</v>
      </c>
      <c r="CA254" s="40">
        <f t="shared" si="150"/>
        <v>0</v>
      </c>
      <c r="CB254" s="40">
        <f t="shared" si="151"/>
        <v>0</v>
      </c>
      <c r="CC254" s="40">
        <v>0</v>
      </c>
      <c r="CD254" s="40">
        <v>0</v>
      </c>
      <c r="CE254" s="40">
        <f t="shared" si="152"/>
        <v>0</v>
      </c>
      <c r="CF254" s="40">
        <f t="shared" si="153"/>
        <v>0</v>
      </c>
      <c r="CG254" s="44">
        <v>0</v>
      </c>
      <c r="CH254" s="44">
        <v>0</v>
      </c>
      <c r="CI254" s="44">
        <v>0</v>
      </c>
      <c r="CJ254" s="44">
        <f t="shared" si="154"/>
        <v>0</v>
      </c>
      <c r="CK254" s="44">
        <f t="shared" si="155"/>
        <v>0</v>
      </c>
      <c r="CL254" s="44">
        <v>0</v>
      </c>
      <c r="CM254" s="44">
        <v>0</v>
      </c>
      <c r="CN254" s="44">
        <f t="shared" si="156"/>
        <v>0</v>
      </c>
      <c r="CO254" s="44">
        <f t="shared" si="157"/>
        <v>0</v>
      </c>
      <c r="CP254" s="40">
        <v>0</v>
      </c>
      <c r="CQ254" s="40">
        <v>0</v>
      </c>
      <c r="CR254" s="40">
        <v>0</v>
      </c>
      <c r="CS254" s="40">
        <f t="shared" si="158"/>
        <v>0</v>
      </c>
      <c r="CT254" s="40">
        <f t="shared" si="159"/>
        <v>0</v>
      </c>
      <c r="CU254" s="40">
        <v>0</v>
      </c>
      <c r="CV254" s="40">
        <v>0</v>
      </c>
      <c r="CW254" s="40">
        <v>0</v>
      </c>
      <c r="CX254" s="40">
        <v>0</v>
      </c>
      <c r="CY254" s="40">
        <f t="shared" si="160"/>
        <v>0</v>
      </c>
      <c r="CZ254" s="40">
        <f t="shared" si="161"/>
        <v>0</v>
      </c>
      <c r="DA254" s="40">
        <v>0</v>
      </c>
      <c r="DB254" s="40">
        <v>0</v>
      </c>
      <c r="DC254" s="40">
        <f t="shared" si="162"/>
        <v>0</v>
      </c>
      <c r="DD254" s="40">
        <f t="shared" si="163"/>
        <v>0</v>
      </c>
      <c r="DE254" s="44">
        <v>0</v>
      </c>
      <c r="DF254" s="44">
        <v>0</v>
      </c>
      <c r="DG254" s="44">
        <v>0</v>
      </c>
      <c r="DH254" s="44">
        <f t="shared" si="164"/>
        <v>0</v>
      </c>
      <c r="DI254" s="44">
        <f t="shared" si="165"/>
        <v>0</v>
      </c>
      <c r="DJ254" s="43">
        <v>0</v>
      </c>
      <c r="DK254" s="43">
        <v>0</v>
      </c>
      <c r="DL254" s="43">
        <f t="shared" si="166"/>
        <v>0</v>
      </c>
      <c r="DM254" s="43">
        <f t="shared" si="167"/>
        <v>0</v>
      </c>
    </row>
    <row r="255" spans="1:117" ht="14.85" customHeight="1" x14ac:dyDescent="0.25">
      <c r="A255" s="5" t="s">
        <v>837</v>
      </c>
      <c r="B255" s="5" t="s">
        <v>838</v>
      </c>
      <c r="C255" s="5" t="s">
        <v>5116</v>
      </c>
      <c r="D255" s="5" t="s">
        <v>184</v>
      </c>
      <c r="E255" s="5" t="s">
        <v>185</v>
      </c>
      <c r="G255" s="11" t="s">
        <v>3222</v>
      </c>
      <c r="H255" s="5">
        <v>1</v>
      </c>
      <c r="I255" s="5">
        <v>-1000</v>
      </c>
      <c r="J255" s="5">
        <v>1000</v>
      </c>
      <c r="K255" s="12" t="s">
        <v>2987</v>
      </c>
      <c r="L255" s="6" t="s">
        <v>3990</v>
      </c>
      <c r="M255" s="13"/>
      <c r="N255" s="40">
        <v>0</v>
      </c>
      <c r="O255" s="40">
        <v>0</v>
      </c>
      <c r="P255" s="40">
        <v>0</v>
      </c>
      <c r="Q255" s="40">
        <v>0</v>
      </c>
      <c r="R255" s="40">
        <f t="shared" si="126"/>
        <v>0</v>
      </c>
      <c r="S255" s="40">
        <f t="shared" si="127"/>
        <v>0</v>
      </c>
      <c r="T255" s="40">
        <v>0</v>
      </c>
      <c r="U255" s="40">
        <v>0</v>
      </c>
      <c r="V255" s="40">
        <v>0</v>
      </c>
      <c r="W255" s="40">
        <v>0</v>
      </c>
      <c r="X255" s="40">
        <f t="shared" si="128"/>
        <v>0</v>
      </c>
      <c r="Y255" s="40">
        <f t="shared" si="129"/>
        <v>0</v>
      </c>
      <c r="Z255" s="40">
        <v>0</v>
      </c>
      <c r="AA255" s="40">
        <v>0</v>
      </c>
      <c r="AB255" s="40">
        <f t="shared" si="130"/>
        <v>0</v>
      </c>
      <c r="AC255" s="40">
        <f t="shared" si="131"/>
        <v>0</v>
      </c>
      <c r="AD255" s="40">
        <v>0</v>
      </c>
      <c r="AE255" s="40">
        <v>0</v>
      </c>
      <c r="AF255" s="40">
        <f t="shared" si="132"/>
        <v>0</v>
      </c>
      <c r="AG255" s="40">
        <f t="shared" si="133"/>
        <v>0</v>
      </c>
      <c r="AH255" s="40">
        <v>0</v>
      </c>
      <c r="AI255" s="40">
        <v>0</v>
      </c>
      <c r="AJ255" s="40">
        <v>0</v>
      </c>
      <c r="AK255" s="40">
        <f t="shared" si="134"/>
        <v>0</v>
      </c>
      <c r="AL255" s="40">
        <f t="shared" si="135"/>
        <v>0</v>
      </c>
      <c r="AM255" s="40">
        <v>0</v>
      </c>
      <c r="AN255" s="40">
        <v>0</v>
      </c>
      <c r="AO255" s="40">
        <v>0</v>
      </c>
      <c r="AP255" s="40">
        <v>0</v>
      </c>
      <c r="AQ255" s="40">
        <f t="shared" si="136"/>
        <v>0</v>
      </c>
      <c r="AR255" s="40">
        <f t="shared" si="137"/>
        <v>0</v>
      </c>
      <c r="AS255" s="40">
        <v>0</v>
      </c>
      <c r="AT255" s="40">
        <v>0</v>
      </c>
      <c r="AU255" s="40">
        <f t="shared" si="138"/>
        <v>0</v>
      </c>
      <c r="AV255" s="40">
        <f t="shared" si="139"/>
        <v>0</v>
      </c>
      <c r="AW255" s="44">
        <v>0</v>
      </c>
      <c r="AX255" s="44">
        <v>0</v>
      </c>
      <c r="AY255" s="44">
        <v>0</v>
      </c>
      <c r="AZ255" s="44">
        <f t="shared" si="140"/>
        <v>0</v>
      </c>
      <c r="BA255" s="44">
        <f t="shared" si="141"/>
        <v>0</v>
      </c>
      <c r="BB255" s="44">
        <v>0</v>
      </c>
      <c r="BC255" s="44">
        <v>0</v>
      </c>
      <c r="BD255" s="44">
        <f t="shared" si="142"/>
        <v>0</v>
      </c>
      <c r="BE255" s="44">
        <f t="shared" si="143"/>
        <v>0</v>
      </c>
      <c r="BF255" s="40">
        <v>0</v>
      </c>
      <c r="BG255" s="40">
        <v>0</v>
      </c>
      <c r="BH255" s="40">
        <v>0</v>
      </c>
      <c r="BI255" s="40">
        <v>0</v>
      </c>
      <c r="BJ255" s="40">
        <f t="shared" si="144"/>
        <v>0</v>
      </c>
      <c r="BK255" s="40">
        <f t="shared" si="145"/>
        <v>0</v>
      </c>
      <c r="BL255" s="40">
        <v>0</v>
      </c>
      <c r="BM255" s="40">
        <v>0</v>
      </c>
      <c r="BN255" s="40">
        <v>0</v>
      </c>
      <c r="BO255" s="40">
        <v>0</v>
      </c>
      <c r="BP255" s="40">
        <f t="shared" si="146"/>
        <v>0</v>
      </c>
      <c r="BQ255" s="40">
        <f t="shared" si="147"/>
        <v>0</v>
      </c>
      <c r="BR255" s="40">
        <v>0</v>
      </c>
      <c r="BS255" s="40">
        <v>0</v>
      </c>
      <c r="BT255" s="40">
        <v>0</v>
      </c>
      <c r="BU255" s="40">
        <f t="shared" si="148"/>
        <v>0</v>
      </c>
      <c r="BV255" s="40">
        <f t="shared" si="149"/>
        <v>0</v>
      </c>
      <c r="BW255" s="40">
        <v>0</v>
      </c>
      <c r="BX255" s="40">
        <v>0</v>
      </c>
      <c r="BY255" s="40">
        <v>0</v>
      </c>
      <c r="BZ255" s="40">
        <v>0</v>
      </c>
      <c r="CA255" s="40">
        <f t="shared" si="150"/>
        <v>0</v>
      </c>
      <c r="CB255" s="40">
        <f t="shared" si="151"/>
        <v>0</v>
      </c>
      <c r="CC255" s="40">
        <v>0</v>
      </c>
      <c r="CD255" s="40">
        <v>0</v>
      </c>
      <c r="CE255" s="40">
        <f t="shared" si="152"/>
        <v>0</v>
      </c>
      <c r="CF255" s="40">
        <f t="shared" si="153"/>
        <v>0</v>
      </c>
      <c r="CG255" s="44">
        <v>0</v>
      </c>
      <c r="CH255" s="44">
        <v>0</v>
      </c>
      <c r="CI255" s="44">
        <v>0</v>
      </c>
      <c r="CJ255" s="44">
        <f t="shared" si="154"/>
        <v>0</v>
      </c>
      <c r="CK255" s="44">
        <f t="shared" si="155"/>
        <v>0</v>
      </c>
      <c r="CL255" s="44">
        <v>0</v>
      </c>
      <c r="CM255" s="44">
        <v>0</v>
      </c>
      <c r="CN255" s="44">
        <f t="shared" si="156"/>
        <v>0</v>
      </c>
      <c r="CO255" s="44">
        <f t="shared" si="157"/>
        <v>0</v>
      </c>
      <c r="CP255" s="40">
        <v>0</v>
      </c>
      <c r="CQ255" s="40">
        <v>0</v>
      </c>
      <c r="CR255" s="40">
        <v>0</v>
      </c>
      <c r="CS255" s="40">
        <f t="shared" si="158"/>
        <v>0</v>
      </c>
      <c r="CT255" s="40">
        <f t="shared" si="159"/>
        <v>0</v>
      </c>
      <c r="CU255" s="40">
        <v>0</v>
      </c>
      <c r="CV255" s="40">
        <v>0</v>
      </c>
      <c r="CW255" s="40">
        <v>0</v>
      </c>
      <c r="CX255" s="40">
        <v>0</v>
      </c>
      <c r="CY255" s="40">
        <f t="shared" si="160"/>
        <v>0</v>
      </c>
      <c r="CZ255" s="40">
        <f t="shared" si="161"/>
        <v>0</v>
      </c>
      <c r="DA255" s="40">
        <v>0</v>
      </c>
      <c r="DB255" s="40">
        <v>0</v>
      </c>
      <c r="DC255" s="40">
        <f t="shared" si="162"/>
        <v>0</v>
      </c>
      <c r="DD255" s="40">
        <f t="shared" si="163"/>
        <v>0</v>
      </c>
      <c r="DE255" s="44">
        <v>0</v>
      </c>
      <c r="DF255" s="44">
        <v>0</v>
      </c>
      <c r="DG255" s="44">
        <v>0</v>
      </c>
      <c r="DH255" s="44">
        <f t="shared" si="164"/>
        <v>0</v>
      </c>
      <c r="DI255" s="44">
        <f t="shared" si="165"/>
        <v>0</v>
      </c>
      <c r="DJ255" s="43">
        <v>0</v>
      </c>
      <c r="DK255" s="43">
        <v>0</v>
      </c>
      <c r="DL255" s="43">
        <f t="shared" si="166"/>
        <v>0</v>
      </c>
      <c r="DM255" s="43">
        <f t="shared" si="167"/>
        <v>0</v>
      </c>
    </row>
    <row r="256" spans="1:117" ht="14.85" customHeight="1" x14ac:dyDescent="0.25">
      <c r="A256" s="5" t="s">
        <v>839</v>
      </c>
      <c r="B256" s="5" t="s">
        <v>840</v>
      </c>
      <c r="C256" s="5" t="s">
        <v>5117</v>
      </c>
      <c r="D256" s="5" t="s">
        <v>352</v>
      </c>
      <c r="E256" s="5" t="s">
        <v>353</v>
      </c>
      <c r="G256" s="11" t="s">
        <v>3008</v>
      </c>
      <c r="H256" s="5">
        <v>1</v>
      </c>
      <c r="I256" s="5">
        <v>-1000</v>
      </c>
      <c r="J256" s="5">
        <v>1000</v>
      </c>
      <c r="L256" s="6" t="s">
        <v>3991</v>
      </c>
      <c r="M256" s="13"/>
      <c r="N256" s="40">
        <v>0</v>
      </c>
      <c r="O256" s="40">
        <v>0</v>
      </c>
      <c r="P256" s="40">
        <v>0</v>
      </c>
      <c r="Q256" s="40">
        <v>0</v>
      </c>
      <c r="R256" s="40">
        <f t="shared" si="126"/>
        <v>0</v>
      </c>
      <c r="S256" s="40">
        <f t="shared" si="127"/>
        <v>0</v>
      </c>
      <c r="T256" s="40">
        <v>0</v>
      </c>
      <c r="U256" s="40">
        <v>0</v>
      </c>
      <c r="V256" s="40">
        <v>0</v>
      </c>
      <c r="W256" s="40">
        <v>0</v>
      </c>
      <c r="X256" s="40">
        <f t="shared" si="128"/>
        <v>0</v>
      </c>
      <c r="Y256" s="40">
        <f t="shared" si="129"/>
        <v>0</v>
      </c>
      <c r="Z256" s="40">
        <v>0</v>
      </c>
      <c r="AA256" s="40">
        <v>0</v>
      </c>
      <c r="AB256" s="40">
        <f t="shared" si="130"/>
        <v>0</v>
      </c>
      <c r="AC256" s="40">
        <f t="shared" si="131"/>
        <v>0</v>
      </c>
      <c r="AD256" s="40">
        <v>0</v>
      </c>
      <c r="AE256" s="40">
        <v>0</v>
      </c>
      <c r="AF256" s="40">
        <f t="shared" si="132"/>
        <v>0</v>
      </c>
      <c r="AG256" s="40">
        <f t="shared" si="133"/>
        <v>0</v>
      </c>
      <c r="AH256" s="40">
        <v>0</v>
      </c>
      <c r="AI256" s="40">
        <v>0</v>
      </c>
      <c r="AJ256" s="40">
        <v>0</v>
      </c>
      <c r="AK256" s="40">
        <f t="shared" si="134"/>
        <v>0</v>
      </c>
      <c r="AL256" s="40">
        <f t="shared" si="135"/>
        <v>0</v>
      </c>
      <c r="AM256" s="40">
        <v>0</v>
      </c>
      <c r="AN256" s="40">
        <v>0</v>
      </c>
      <c r="AO256" s="40">
        <v>0</v>
      </c>
      <c r="AP256" s="40">
        <v>0</v>
      </c>
      <c r="AQ256" s="40">
        <f t="shared" si="136"/>
        <v>0</v>
      </c>
      <c r="AR256" s="40">
        <f t="shared" si="137"/>
        <v>0</v>
      </c>
      <c r="AS256" s="40">
        <v>0</v>
      </c>
      <c r="AT256" s="40">
        <v>0</v>
      </c>
      <c r="AU256" s="40">
        <f t="shared" si="138"/>
        <v>0</v>
      </c>
      <c r="AV256" s="40">
        <f t="shared" si="139"/>
        <v>0</v>
      </c>
      <c r="AW256" s="44">
        <v>0</v>
      </c>
      <c r="AX256" s="44">
        <v>0</v>
      </c>
      <c r="AY256" s="44">
        <v>0</v>
      </c>
      <c r="AZ256" s="44">
        <f t="shared" si="140"/>
        <v>0</v>
      </c>
      <c r="BA256" s="44">
        <f t="shared" si="141"/>
        <v>0</v>
      </c>
      <c r="BB256" s="44">
        <v>0</v>
      </c>
      <c r="BC256" s="44">
        <v>0</v>
      </c>
      <c r="BD256" s="44">
        <f t="shared" si="142"/>
        <v>0</v>
      </c>
      <c r="BE256" s="44">
        <f t="shared" si="143"/>
        <v>0</v>
      </c>
      <c r="BF256" s="40">
        <v>0</v>
      </c>
      <c r="BG256" s="40">
        <v>0</v>
      </c>
      <c r="BH256" s="40">
        <v>0</v>
      </c>
      <c r="BI256" s="40">
        <v>0</v>
      </c>
      <c r="BJ256" s="40">
        <f t="shared" si="144"/>
        <v>0</v>
      </c>
      <c r="BK256" s="40">
        <f t="shared" si="145"/>
        <v>0</v>
      </c>
      <c r="BL256" s="40">
        <v>0</v>
      </c>
      <c r="BM256" s="40">
        <v>0</v>
      </c>
      <c r="BN256" s="40">
        <v>0</v>
      </c>
      <c r="BO256" s="40">
        <v>0</v>
      </c>
      <c r="BP256" s="40">
        <f t="shared" si="146"/>
        <v>0</v>
      </c>
      <c r="BQ256" s="40">
        <f t="shared" si="147"/>
        <v>0</v>
      </c>
      <c r="BR256" s="40">
        <v>0</v>
      </c>
      <c r="BS256" s="40">
        <v>0</v>
      </c>
      <c r="BT256" s="40">
        <v>0</v>
      </c>
      <c r="BU256" s="40">
        <f t="shared" si="148"/>
        <v>0</v>
      </c>
      <c r="BV256" s="40">
        <f t="shared" si="149"/>
        <v>0</v>
      </c>
      <c r="BW256" s="40">
        <v>0</v>
      </c>
      <c r="BX256" s="40">
        <v>0</v>
      </c>
      <c r="BY256" s="40">
        <v>0</v>
      </c>
      <c r="BZ256" s="40">
        <v>0</v>
      </c>
      <c r="CA256" s="40">
        <f t="shared" si="150"/>
        <v>0</v>
      </c>
      <c r="CB256" s="40">
        <f t="shared" si="151"/>
        <v>0</v>
      </c>
      <c r="CC256" s="40">
        <v>0</v>
      </c>
      <c r="CD256" s="40">
        <v>0</v>
      </c>
      <c r="CE256" s="40">
        <f t="shared" si="152"/>
        <v>0</v>
      </c>
      <c r="CF256" s="40">
        <f t="shared" si="153"/>
        <v>0</v>
      </c>
      <c r="CG256" s="44">
        <v>0</v>
      </c>
      <c r="CH256" s="44">
        <v>0</v>
      </c>
      <c r="CI256" s="44">
        <v>0</v>
      </c>
      <c r="CJ256" s="44">
        <f t="shared" si="154"/>
        <v>0</v>
      </c>
      <c r="CK256" s="44">
        <f t="shared" si="155"/>
        <v>0</v>
      </c>
      <c r="CL256" s="44">
        <v>0</v>
      </c>
      <c r="CM256" s="44">
        <v>0</v>
      </c>
      <c r="CN256" s="44">
        <f t="shared" si="156"/>
        <v>0</v>
      </c>
      <c r="CO256" s="44">
        <f t="shared" si="157"/>
        <v>0</v>
      </c>
      <c r="CP256" s="40">
        <v>0</v>
      </c>
      <c r="CQ256" s="40">
        <v>0</v>
      </c>
      <c r="CR256" s="40">
        <v>0</v>
      </c>
      <c r="CS256" s="40">
        <f t="shared" si="158"/>
        <v>0</v>
      </c>
      <c r="CT256" s="40">
        <f t="shared" si="159"/>
        <v>0</v>
      </c>
      <c r="CU256" s="40">
        <v>0</v>
      </c>
      <c r="CV256" s="40">
        <v>0</v>
      </c>
      <c r="CW256" s="40">
        <v>0</v>
      </c>
      <c r="CX256" s="40">
        <v>0</v>
      </c>
      <c r="CY256" s="40">
        <f t="shared" si="160"/>
        <v>0</v>
      </c>
      <c r="CZ256" s="40">
        <f t="shared" si="161"/>
        <v>0</v>
      </c>
      <c r="DA256" s="40">
        <v>0</v>
      </c>
      <c r="DB256" s="40">
        <v>0</v>
      </c>
      <c r="DC256" s="40">
        <f t="shared" si="162"/>
        <v>0</v>
      </c>
      <c r="DD256" s="40">
        <f t="shared" si="163"/>
        <v>0</v>
      </c>
      <c r="DE256" s="44">
        <v>0</v>
      </c>
      <c r="DF256" s="44">
        <v>0</v>
      </c>
      <c r="DG256" s="44">
        <v>0</v>
      </c>
      <c r="DH256" s="44">
        <f t="shared" si="164"/>
        <v>0</v>
      </c>
      <c r="DI256" s="44">
        <f t="shared" si="165"/>
        <v>0</v>
      </c>
      <c r="DJ256" s="43">
        <v>0</v>
      </c>
      <c r="DK256" s="43">
        <v>0</v>
      </c>
      <c r="DL256" s="43">
        <f t="shared" si="166"/>
        <v>0</v>
      </c>
      <c r="DM256" s="43">
        <f t="shared" si="167"/>
        <v>0</v>
      </c>
    </row>
    <row r="257" spans="1:117" ht="14.85" customHeight="1" x14ac:dyDescent="0.25">
      <c r="A257" s="5" t="s">
        <v>841</v>
      </c>
      <c r="B257" s="5" t="s">
        <v>842</v>
      </c>
      <c r="C257" s="5" t="s">
        <v>5118</v>
      </c>
      <c r="D257" s="5" t="s">
        <v>525</v>
      </c>
      <c r="E257" s="5" t="s">
        <v>526</v>
      </c>
      <c r="G257" s="11" t="s">
        <v>3164</v>
      </c>
      <c r="H257" s="5">
        <v>0</v>
      </c>
      <c r="I257" s="5">
        <v>0</v>
      </c>
      <c r="J257" s="5">
        <v>1000</v>
      </c>
      <c r="K257" s="12" t="s">
        <v>2876</v>
      </c>
      <c r="L257" s="6" t="s">
        <v>3992</v>
      </c>
      <c r="M257" s="13"/>
      <c r="N257" s="40">
        <v>9.3156919999999989E-4</v>
      </c>
      <c r="O257" s="40">
        <v>9.3156919999999989E-4</v>
      </c>
      <c r="P257" s="40">
        <v>9.3156919999999989E-4</v>
      </c>
      <c r="Q257" s="40">
        <v>9.5429040000000003E-4</v>
      </c>
      <c r="R257" s="40">
        <f t="shared" si="126"/>
        <v>9.3724949999999998E-4</v>
      </c>
      <c r="S257" s="40">
        <f t="shared" si="127"/>
        <v>9.838568202233553E-6</v>
      </c>
      <c r="T257" s="40">
        <v>9.5429040000000003E-4</v>
      </c>
      <c r="U257" s="40">
        <v>9.5429040000000003E-4</v>
      </c>
      <c r="V257" s="40">
        <v>9.3156919999999989E-4</v>
      </c>
      <c r="W257" s="40">
        <v>9.5429040000000003E-4</v>
      </c>
      <c r="X257" s="40">
        <f t="shared" si="128"/>
        <v>9.4861010000000005E-4</v>
      </c>
      <c r="Y257" s="40">
        <f t="shared" si="129"/>
        <v>9.838568202233553E-6</v>
      </c>
      <c r="Z257" s="40">
        <v>9.3156919999999989E-4</v>
      </c>
      <c r="AA257" s="40">
        <v>9.5429040000000003E-4</v>
      </c>
      <c r="AB257" s="40">
        <f t="shared" si="130"/>
        <v>9.4292979999999996E-4</v>
      </c>
      <c r="AC257" s="40">
        <f t="shared" si="131"/>
        <v>1.1360600000000069E-5</v>
      </c>
      <c r="AD257" s="40">
        <v>9.5429040000000003E-4</v>
      </c>
      <c r="AE257" s="40">
        <v>9.3156919999999989E-4</v>
      </c>
      <c r="AF257" s="40">
        <f t="shared" si="132"/>
        <v>9.4292979999999996E-4</v>
      </c>
      <c r="AG257" s="40">
        <f t="shared" si="133"/>
        <v>1.1360600000000069E-5</v>
      </c>
      <c r="AH257" s="40">
        <v>9.3156919999999989E-4</v>
      </c>
      <c r="AI257" s="40">
        <v>9.3156919999999989E-4</v>
      </c>
      <c r="AJ257" s="40">
        <v>9.3156919999999989E-4</v>
      </c>
      <c r="AK257" s="40">
        <f t="shared" si="134"/>
        <v>9.3156919999999989E-4</v>
      </c>
      <c r="AL257" s="40">
        <f t="shared" si="135"/>
        <v>0</v>
      </c>
      <c r="AM257" s="40">
        <v>9.5429040000000003E-4</v>
      </c>
      <c r="AN257" s="40">
        <v>9.5429040000000003E-4</v>
      </c>
      <c r="AO257" s="40">
        <v>9.5429040000000003E-4</v>
      </c>
      <c r="AP257" s="40">
        <v>9.7701159999999984E-4</v>
      </c>
      <c r="AQ257" s="40">
        <f t="shared" si="136"/>
        <v>9.599706999999999E-4</v>
      </c>
      <c r="AR257" s="40">
        <f t="shared" si="137"/>
        <v>9.8385682022334124E-6</v>
      </c>
      <c r="AS257" s="40">
        <v>9.5429040000000003E-4</v>
      </c>
      <c r="AT257" s="40">
        <v>9.5429040000000003E-4</v>
      </c>
      <c r="AU257" s="40">
        <f t="shared" si="138"/>
        <v>9.5429040000000003E-4</v>
      </c>
      <c r="AV257" s="40">
        <f t="shared" si="139"/>
        <v>0</v>
      </c>
      <c r="AW257" s="44">
        <v>4.5442399999999993E-4</v>
      </c>
      <c r="AX257" s="44">
        <v>4.4533551999999992E-4</v>
      </c>
      <c r="AY257" s="44">
        <v>4.3624703999999996E-4</v>
      </c>
      <c r="AZ257" s="44">
        <f t="shared" si="140"/>
        <v>4.4533551999999992E-4</v>
      </c>
      <c r="BA257" s="44">
        <f t="shared" si="141"/>
        <v>7.4207128458300066E-6</v>
      </c>
      <c r="BB257" s="44">
        <v>4.7714520000000001E-4</v>
      </c>
      <c r="BC257" s="44">
        <v>4.7714520000000001E-4</v>
      </c>
      <c r="BD257" s="44">
        <f t="shared" si="142"/>
        <v>4.7714520000000001E-4</v>
      </c>
      <c r="BE257" s="44">
        <f t="shared" si="143"/>
        <v>0</v>
      </c>
      <c r="BF257" s="40">
        <v>1.8395731992309834E-3</v>
      </c>
      <c r="BG257" s="40">
        <v>1.7923140441184085E-3</v>
      </c>
      <c r="BH257" s="40">
        <v>2.0476590922652986E-3</v>
      </c>
      <c r="BI257" s="40">
        <v>1.8023810110726767E-3</v>
      </c>
      <c r="BJ257" s="40">
        <f t="shared" si="144"/>
        <v>1.8704818366718418E-3</v>
      </c>
      <c r="BK257" s="40">
        <f t="shared" si="145"/>
        <v>1.0379673647090743E-4</v>
      </c>
      <c r="BL257" s="40">
        <v>1.6231337271605838E-3</v>
      </c>
      <c r="BM257" s="40">
        <v>1.6990440083553095E-3</v>
      </c>
      <c r="BN257" s="40">
        <v>1.6926389056915495E-3</v>
      </c>
      <c r="BO257" s="40">
        <v>1.6943480004874948E-3</v>
      </c>
      <c r="BP257" s="40">
        <f t="shared" si="146"/>
        <v>1.6772911604237344E-3</v>
      </c>
      <c r="BQ257" s="40">
        <f t="shared" si="147"/>
        <v>3.1355633658695556E-5</v>
      </c>
      <c r="BR257" s="40">
        <v>1.0950874168495813E-3</v>
      </c>
      <c r="BS257" s="40">
        <v>1.0553986346713881E-3</v>
      </c>
      <c r="BT257" s="40">
        <v>1.0741807613223616E-3</v>
      </c>
      <c r="BU257" s="40">
        <f t="shared" si="148"/>
        <v>1.0748889376144437E-3</v>
      </c>
      <c r="BV257" s="40">
        <f t="shared" si="149"/>
        <v>1.6210613661888688E-5</v>
      </c>
      <c r="BW257" s="40">
        <v>1.171935976610137E-3</v>
      </c>
      <c r="BX257" s="40">
        <v>1.1396703548069817E-3</v>
      </c>
      <c r="BY257" s="40">
        <v>1.1569090324523453E-3</v>
      </c>
      <c r="BZ257" s="40">
        <v>1.1625249363380306E-3</v>
      </c>
      <c r="CA257" s="40">
        <f t="shared" si="150"/>
        <v>1.1577600750518737E-3</v>
      </c>
      <c r="CB257" s="40">
        <f t="shared" si="151"/>
        <v>1.1743320868801924E-5</v>
      </c>
      <c r="CC257" s="40">
        <v>1.0912685295589321E-3</v>
      </c>
      <c r="CD257" s="40">
        <v>1.085149464972996E-3</v>
      </c>
      <c r="CE257" s="40">
        <f t="shared" si="152"/>
        <v>1.0882089972659641E-3</v>
      </c>
      <c r="CF257" s="40">
        <f t="shared" si="153"/>
        <v>3.059532292968084E-6</v>
      </c>
      <c r="CG257" s="44">
        <v>5.4487601225203621E-4</v>
      </c>
      <c r="CH257" s="44">
        <v>5.7120019797240649E-4</v>
      </c>
      <c r="CI257" s="44">
        <v>4.8026659933813535E-4</v>
      </c>
      <c r="CJ257" s="44">
        <f t="shared" si="154"/>
        <v>5.3211426985419268E-4</v>
      </c>
      <c r="CK257" s="44">
        <f t="shared" si="155"/>
        <v>3.8204505771931899E-5</v>
      </c>
      <c r="CL257" s="44">
        <v>6.3301657995088693E-4</v>
      </c>
      <c r="CM257" s="44">
        <v>5.7939429572243125E-4</v>
      </c>
      <c r="CN257" s="44">
        <f t="shared" si="156"/>
        <v>6.0620543783665914E-4</v>
      </c>
      <c r="CO257" s="44">
        <f t="shared" si="157"/>
        <v>2.6811142114227841E-5</v>
      </c>
      <c r="CP257" s="40">
        <v>1.0625165785025307E-3</v>
      </c>
      <c r="CQ257" s="40">
        <v>1.0101003709957119E-3</v>
      </c>
      <c r="CR257" s="40">
        <v>1.0436085779930507E-3</v>
      </c>
      <c r="CS257" s="40">
        <f t="shared" si="158"/>
        <v>1.0387418424970976E-3</v>
      </c>
      <c r="CT257" s="40">
        <f t="shared" si="159"/>
        <v>2.1673771216844076E-5</v>
      </c>
      <c r="CU257" s="40">
        <v>1.0538075296694185E-3</v>
      </c>
      <c r="CV257" s="40">
        <v>1.0238970834091777E-3</v>
      </c>
      <c r="CW257" s="40">
        <v>1.0363550348259753E-3</v>
      </c>
      <c r="CX257" s="40">
        <v>1.0420184487602096E-3</v>
      </c>
      <c r="CY257" s="40">
        <f t="shared" si="160"/>
        <v>1.0390195241661952E-3</v>
      </c>
      <c r="CZ257" s="40">
        <f t="shared" si="161"/>
        <v>1.0764134584089828E-5</v>
      </c>
      <c r="DA257" s="40">
        <v>1.0912685295589321E-3</v>
      </c>
      <c r="DB257" s="40">
        <v>1.085149464972996E-3</v>
      </c>
      <c r="DC257" s="40">
        <f t="shared" si="162"/>
        <v>1.0882089972659641E-3</v>
      </c>
      <c r="DD257" s="40">
        <f t="shared" si="163"/>
        <v>3.059532292968084E-6</v>
      </c>
      <c r="DE257" s="44">
        <v>5.4487601225203621E-4</v>
      </c>
      <c r="DF257" s="44">
        <v>5.7120019797240649E-4</v>
      </c>
      <c r="DG257" s="44">
        <v>4.8026659933813535E-4</v>
      </c>
      <c r="DH257" s="44">
        <f t="shared" si="164"/>
        <v>5.3211426985419268E-4</v>
      </c>
      <c r="DI257" s="44">
        <f t="shared" si="165"/>
        <v>3.8204505771931899E-5</v>
      </c>
      <c r="DJ257" s="43">
        <v>6.3301657995088693E-4</v>
      </c>
      <c r="DK257" s="43">
        <v>5.7939429572243125E-4</v>
      </c>
      <c r="DL257" s="43">
        <f t="shared" si="166"/>
        <v>6.0620543783665914E-4</v>
      </c>
      <c r="DM257" s="43">
        <f t="shared" si="167"/>
        <v>2.6811142114227841E-5</v>
      </c>
    </row>
    <row r="258" spans="1:117" ht="14.85" customHeight="1" x14ac:dyDescent="0.25">
      <c r="A258" s="5" t="s">
        <v>843</v>
      </c>
      <c r="B258" s="5" t="s">
        <v>844</v>
      </c>
      <c r="C258" s="5" t="s">
        <v>5119</v>
      </c>
      <c r="D258" s="5" t="s">
        <v>845</v>
      </c>
      <c r="E258" s="5" t="s">
        <v>846</v>
      </c>
      <c r="H258" s="5">
        <v>1</v>
      </c>
      <c r="I258" s="5">
        <v>-1000</v>
      </c>
      <c r="J258" s="5">
        <v>1000</v>
      </c>
      <c r="K258" s="12" t="s">
        <v>3490</v>
      </c>
      <c r="L258" s="6" t="s">
        <v>3993</v>
      </c>
      <c r="M258" s="13"/>
      <c r="N258" s="40">
        <v>0</v>
      </c>
      <c r="O258" s="40">
        <v>0</v>
      </c>
      <c r="P258" s="40">
        <v>0</v>
      </c>
      <c r="Q258" s="40">
        <v>0</v>
      </c>
      <c r="R258" s="40">
        <f t="shared" si="126"/>
        <v>0</v>
      </c>
      <c r="S258" s="40">
        <f t="shared" si="127"/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f t="shared" si="128"/>
        <v>0</v>
      </c>
      <c r="Y258" s="40">
        <f t="shared" si="129"/>
        <v>0</v>
      </c>
      <c r="Z258" s="40">
        <v>0</v>
      </c>
      <c r="AA258" s="40">
        <v>0</v>
      </c>
      <c r="AB258" s="40">
        <f t="shared" si="130"/>
        <v>0</v>
      </c>
      <c r="AC258" s="40">
        <f t="shared" si="131"/>
        <v>0</v>
      </c>
      <c r="AD258" s="40">
        <v>0</v>
      </c>
      <c r="AE258" s="40">
        <v>0</v>
      </c>
      <c r="AF258" s="40">
        <f t="shared" si="132"/>
        <v>0</v>
      </c>
      <c r="AG258" s="40">
        <f t="shared" si="133"/>
        <v>0</v>
      </c>
      <c r="AH258" s="40">
        <v>0</v>
      </c>
      <c r="AI258" s="40">
        <v>0</v>
      </c>
      <c r="AJ258" s="40">
        <v>0</v>
      </c>
      <c r="AK258" s="40">
        <f t="shared" si="134"/>
        <v>0</v>
      </c>
      <c r="AL258" s="40">
        <f t="shared" si="135"/>
        <v>0</v>
      </c>
      <c r="AM258" s="40">
        <v>0</v>
      </c>
      <c r="AN258" s="40">
        <v>0</v>
      </c>
      <c r="AO258" s="40">
        <v>0</v>
      </c>
      <c r="AP258" s="40">
        <v>0</v>
      </c>
      <c r="AQ258" s="40">
        <f t="shared" si="136"/>
        <v>0</v>
      </c>
      <c r="AR258" s="40">
        <f t="shared" si="137"/>
        <v>0</v>
      </c>
      <c r="AS258" s="40">
        <v>0</v>
      </c>
      <c r="AT258" s="40">
        <v>0</v>
      </c>
      <c r="AU258" s="40">
        <f t="shared" si="138"/>
        <v>0</v>
      </c>
      <c r="AV258" s="40">
        <f t="shared" si="139"/>
        <v>0</v>
      </c>
      <c r="AW258" s="44">
        <v>0</v>
      </c>
      <c r="AX258" s="44">
        <v>0</v>
      </c>
      <c r="AY258" s="44">
        <v>0</v>
      </c>
      <c r="AZ258" s="44">
        <f t="shared" si="140"/>
        <v>0</v>
      </c>
      <c r="BA258" s="44">
        <f t="shared" si="141"/>
        <v>0</v>
      </c>
      <c r="BB258" s="44">
        <v>0</v>
      </c>
      <c r="BC258" s="44">
        <v>0</v>
      </c>
      <c r="BD258" s="44">
        <f t="shared" si="142"/>
        <v>0</v>
      </c>
      <c r="BE258" s="44">
        <f t="shared" si="143"/>
        <v>0</v>
      </c>
      <c r="BF258" s="40">
        <v>0</v>
      </c>
      <c r="BG258" s="40">
        <v>0</v>
      </c>
      <c r="BH258" s="40">
        <v>0</v>
      </c>
      <c r="BI258" s="40">
        <v>0</v>
      </c>
      <c r="BJ258" s="40">
        <f t="shared" si="144"/>
        <v>0</v>
      </c>
      <c r="BK258" s="40">
        <f t="shared" si="145"/>
        <v>0</v>
      </c>
      <c r="BL258" s="40">
        <v>0</v>
      </c>
      <c r="BM258" s="40">
        <v>0</v>
      </c>
      <c r="BN258" s="40">
        <v>0</v>
      </c>
      <c r="BO258" s="40">
        <v>0</v>
      </c>
      <c r="BP258" s="40">
        <f t="shared" si="146"/>
        <v>0</v>
      </c>
      <c r="BQ258" s="40">
        <f t="shared" si="147"/>
        <v>0</v>
      </c>
      <c r="BR258" s="40">
        <v>0</v>
      </c>
      <c r="BS258" s="40">
        <v>0</v>
      </c>
      <c r="BT258" s="40">
        <v>0</v>
      </c>
      <c r="BU258" s="40">
        <f t="shared" si="148"/>
        <v>0</v>
      </c>
      <c r="BV258" s="40">
        <f t="shared" si="149"/>
        <v>0</v>
      </c>
      <c r="BW258" s="40">
        <v>0</v>
      </c>
      <c r="BX258" s="40">
        <v>0</v>
      </c>
      <c r="BY258" s="40">
        <v>0</v>
      </c>
      <c r="BZ258" s="40">
        <v>0</v>
      </c>
      <c r="CA258" s="40">
        <f t="shared" si="150"/>
        <v>0</v>
      </c>
      <c r="CB258" s="40">
        <f t="shared" si="151"/>
        <v>0</v>
      </c>
      <c r="CC258" s="40">
        <v>0</v>
      </c>
      <c r="CD258" s="40">
        <v>0</v>
      </c>
      <c r="CE258" s="40">
        <f t="shared" si="152"/>
        <v>0</v>
      </c>
      <c r="CF258" s="40">
        <f t="shared" si="153"/>
        <v>0</v>
      </c>
      <c r="CG258" s="44">
        <v>0</v>
      </c>
      <c r="CH258" s="44">
        <v>0</v>
      </c>
      <c r="CI258" s="44">
        <v>0</v>
      </c>
      <c r="CJ258" s="44">
        <f t="shared" si="154"/>
        <v>0</v>
      </c>
      <c r="CK258" s="44">
        <f t="shared" si="155"/>
        <v>0</v>
      </c>
      <c r="CL258" s="44">
        <v>0</v>
      </c>
      <c r="CM258" s="44">
        <v>0</v>
      </c>
      <c r="CN258" s="44">
        <f t="shared" si="156"/>
        <v>0</v>
      </c>
      <c r="CO258" s="44">
        <f t="shared" si="157"/>
        <v>0</v>
      </c>
      <c r="CP258" s="40">
        <v>0</v>
      </c>
      <c r="CQ258" s="40">
        <v>0</v>
      </c>
      <c r="CR258" s="40">
        <v>0</v>
      </c>
      <c r="CS258" s="40">
        <f t="shared" si="158"/>
        <v>0</v>
      </c>
      <c r="CT258" s="40">
        <f t="shared" si="159"/>
        <v>0</v>
      </c>
      <c r="CU258" s="40">
        <v>0</v>
      </c>
      <c r="CV258" s="40">
        <v>0</v>
      </c>
      <c r="CW258" s="40">
        <v>0</v>
      </c>
      <c r="CX258" s="40">
        <v>0</v>
      </c>
      <c r="CY258" s="40">
        <f t="shared" si="160"/>
        <v>0</v>
      </c>
      <c r="CZ258" s="40">
        <f t="shared" si="161"/>
        <v>0</v>
      </c>
      <c r="DA258" s="40">
        <v>0</v>
      </c>
      <c r="DB258" s="40">
        <v>0</v>
      </c>
      <c r="DC258" s="40">
        <f t="shared" si="162"/>
        <v>0</v>
      </c>
      <c r="DD258" s="40">
        <f t="shared" si="163"/>
        <v>0</v>
      </c>
      <c r="DE258" s="44">
        <v>0</v>
      </c>
      <c r="DF258" s="44">
        <v>0</v>
      </c>
      <c r="DG258" s="44">
        <v>0</v>
      </c>
      <c r="DH258" s="44">
        <f t="shared" si="164"/>
        <v>0</v>
      </c>
      <c r="DI258" s="44">
        <f t="shared" si="165"/>
        <v>0</v>
      </c>
      <c r="DJ258" s="43">
        <v>0</v>
      </c>
      <c r="DK258" s="43">
        <v>0</v>
      </c>
      <c r="DL258" s="43">
        <f t="shared" si="166"/>
        <v>0</v>
      </c>
      <c r="DM258" s="43">
        <f t="shared" si="167"/>
        <v>0</v>
      </c>
    </row>
    <row r="259" spans="1:117" ht="14.85" customHeight="1" x14ac:dyDescent="0.25">
      <c r="A259" s="5" t="s">
        <v>847</v>
      </c>
      <c r="B259" s="5" t="s">
        <v>848</v>
      </c>
      <c r="C259" s="5" t="s">
        <v>5120</v>
      </c>
      <c r="D259" s="5" t="s">
        <v>849</v>
      </c>
      <c r="E259" s="5" t="s">
        <v>850</v>
      </c>
      <c r="G259" s="11" t="s">
        <v>3236</v>
      </c>
      <c r="H259" s="5">
        <v>1</v>
      </c>
      <c r="I259" s="5">
        <v>-1000</v>
      </c>
      <c r="J259" s="5">
        <v>1000</v>
      </c>
      <c r="K259" s="12" t="s">
        <v>3491</v>
      </c>
      <c r="L259" s="6" t="s">
        <v>3994</v>
      </c>
      <c r="M259" s="13"/>
      <c r="N259" s="40">
        <v>0</v>
      </c>
      <c r="O259" s="40">
        <v>0</v>
      </c>
      <c r="P259" s="40">
        <v>0</v>
      </c>
      <c r="Q259" s="40">
        <v>0</v>
      </c>
      <c r="R259" s="40">
        <f t="shared" si="126"/>
        <v>0</v>
      </c>
      <c r="S259" s="40">
        <f t="shared" si="127"/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f t="shared" si="128"/>
        <v>0</v>
      </c>
      <c r="Y259" s="40">
        <f t="shared" si="129"/>
        <v>0</v>
      </c>
      <c r="Z259" s="40">
        <v>0</v>
      </c>
      <c r="AA259" s="40">
        <v>0</v>
      </c>
      <c r="AB259" s="40">
        <f t="shared" si="130"/>
        <v>0</v>
      </c>
      <c r="AC259" s="40">
        <f t="shared" si="131"/>
        <v>0</v>
      </c>
      <c r="AD259" s="40">
        <v>0</v>
      </c>
      <c r="AE259" s="40">
        <v>0</v>
      </c>
      <c r="AF259" s="40">
        <f t="shared" si="132"/>
        <v>0</v>
      </c>
      <c r="AG259" s="40">
        <f t="shared" si="133"/>
        <v>0</v>
      </c>
      <c r="AH259" s="40">
        <v>0</v>
      </c>
      <c r="AI259" s="40">
        <v>0</v>
      </c>
      <c r="AJ259" s="40">
        <v>0</v>
      </c>
      <c r="AK259" s="40">
        <f t="shared" si="134"/>
        <v>0</v>
      </c>
      <c r="AL259" s="40">
        <f t="shared" si="135"/>
        <v>0</v>
      </c>
      <c r="AM259" s="40">
        <v>0</v>
      </c>
      <c r="AN259" s="40">
        <v>0</v>
      </c>
      <c r="AO259" s="40">
        <v>0</v>
      </c>
      <c r="AP259" s="40">
        <v>0</v>
      </c>
      <c r="AQ259" s="40">
        <f t="shared" si="136"/>
        <v>0</v>
      </c>
      <c r="AR259" s="40">
        <f t="shared" si="137"/>
        <v>0</v>
      </c>
      <c r="AS259" s="40">
        <v>0</v>
      </c>
      <c r="AT259" s="40">
        <v>0</v>
      </c>
      <c r="AU259" s="40">
        <f t="shared" si="138"/>
        <v>0</v>
      </c>
      <c r="AV259" s="40">
        <f t="shared" si="139"/>
        <v>0</v>
      </c>
      <c r="AW259" s="44">
        <v>0</v>
      </c>
      <c r="AX259" s="44">
        <v>0</v>
      </c>
      <c r="AY259" s="44">
        <v>0</v>
      </c>
      <c r="AZ259" s="44">
        <f t="shared" si="140"/>
        <v>0</v>
      </c>
      <c r="BA259" s="44">
        <f t="shared" si="141"/>
        <v>0</v>
      </c>
      <c r="BB259" s="44">
        <v>0</v>
      </c>
      <c r="BC259" s="44">
        <v>0</v>
      </c>
      <c r="BD259" s="44">
        <f t="shared" si="142"/>
        <v>0</v>
      </c>
      <c r="BE259" s="44">
        <f t="shared" si="143"/>
        <v>0</v>
      </c>
      <c r="BF259" s="40">
        <v>0</v>
      </c>
      <c r="BG259" s="40">
        <v>0</v>
      </c>
      <c r="BH259" s="40">
        <v>0</v>
      </c>
      <c r="BI259" s="40">
        <v>0</v>
      </c>
      <c r="BJ259" s="40">
        <f t="shared" si="144"/>
        <v>0</v>
      </c>
      <c r="BK259" s="40">
        <f t="shared" si="145"/>
        <v>0</v>
      </c>
      <c r="BL259" s="40">
        <v>0</v>
      </c>
      <c r="BM259" s="40">
        <v>0</v>
      </c>
      <c r="BN259" s="40">
        <v>0</v>
      </c>
      <c r="BO259" s="40">
        <v>0</v>
      </c>
      <c r="BP259" s="40">
        <f t="shared" si="146"/>
        <v>0</v>
      </c>
      <c r="BQ259" s="40">
        <f t="shared" si="147"/>
        <v>0</v>
      </c>
      <c r="BR259" s="40">
        <v>0</v>
      </c>
      <c r="BS259" s="40">
        <v>0</v>
      </c>
      <c r="BT259" s="40">
        <v>0</v>
      </c>
      <c r="BU259" s="40">
        <f t="shared" si="148"/>
        <v>0</v>
      </c>
      <c r="BV259" s="40">
        <f t="shared" si="149"/>
        <v>0</v>
      </c>
      <c r="BW259" s="40">
        <v>0</v>
      </c>
      <c r="BX259" s="40">
        <v>0</v>
      </c>
      <c r="BY259" s="40">
        <v>0</v>
      </c>
      <c r="BZ259" s="40">
        <v>0</v>
      </c>
      <c r="CA259" s="40">
        <f t="shared" si="150"/>
        <v>0</v>
      </c>
      <c r="CB259" s="40">
        <f t="shared" si="151"/>
        <v>0</v>
      </c>
      <c r="CC259" s="40">
        <v>0</v>
      </c>
      <c r="CD259" s="40">
        <v>0</v>
      </c>
      <c r="CE259" s="40">
        <f t="shared" si="152"/>
        <v>0</v>
      </c>
      <c r="CF259" s="40">
        <f t="shared" si="153"/>
        <v>0</v>
      </c>
      <c r="CG259" s="44">
        <v>0</v>
      </c>
      <c r="CH259" s="44">
        <v>0</v>
      </c>
      <c r="CI259" s="44">
        <v>0</v>
      </c>
      <c r="CJ259" s="44">
        <f t="shared" si="154"/>
        <v>0</v>
      </c>
      <c r="CK259" s="44">
        <f t="shared" si="155"/>
        <v>0</v>
      </c>
      <c r="CL259" s="44">
        <v>0</v>
      </c>
      <c r="CM259" s="44">
        <v>0</v>
      </c>
      <c r="CN259" s="44">
        <f t="shared" si="156"/>
        <v>0</v>
      </c>
      <c r="CO259" s="44">
        <f t="shared" si="157"/>
        <v>0</v>
      </c>
      <c r="CP259" s="40">
        <v>0</v>
      </c>
      <c r="CQ259" s="40">
        <v>0</v>
      </c>
      <c r="CR259" s="40">
        <v>0</v>
      </c>
      <c r="CS259" s="40">
        <f t="shared" si="158"/>
        <v>0</v>
      </c>
      <c r="CT259" s="40">
        <f t="shared" si="159"/>
        <v>0</v>
      </c>
      <c r="CU259" s="40">
        <v>0</v>
      </c>
      <c r="CV259" s="40">
        <v>0</v>
      </c>
      <c r="CW259" s="40">
        <v>0</v>
      </c>
      <c r="CX259" s="40">
        <v>0</v>
      </c>
      <c r="CY259" s="40">
        <f t="shared" si="160"/>
        <v>0</v>
      </c>
      <c r="CZ259" s="40">
        <f t="shared" si="161"/>
        <v>0</v>
      </c>
      <c r="DA259" s="40">
        <v>0</v>
      </c>
      <c r="DB259" s="40">
        <v>0</v>
      </c>
      <c r="DC259" s="40">
        <f t="shared" si="162"/>
        <v>0</v>
      </c>
      <c r="DD259" s="40">
        <f t="shared" si="163"/>
        <v>0</v>
      </c>
      <c r="DE259" s="44">
        <v>0</v>
      </c>
      <c r="DF259" s="44">
        <v>0</v>
      </c>
      <c r="DG259" s="44">
        <v>0</v>
      </c>
      <c r="DH259" s="44">
        <f t="shared" si="164"/>
        <v>0</v>
      </c>
      <c r="DI259" s="44">
        <f t="shared" si="165"/>
        <v>0</v>
      </c>
      <c r="DJ259" s="43">
        <v>0</v>
      </c>
      <c r="DK259" s="43">
        <v>0</v>
      </c>
      <c r="DL259" s="43">
        <f t="shared" si="166"/>
        <v>0</v>
      </c>
      <c r="DM259" s="43">
        <f t="shared" si="167"/>
        <v>0</v>
      </c>
    </row>
    <row r="260" spans="1:117" ht="14.85" customHeight="1" x14ac:dyDescent="0.25">
      <c r="A260" s="5" t="s">
        <v>851</v>
      </c>
      <c r="B260" s="5" t="s">
        <v>852</v>
      </c>
      <c r="C260" s="5" t="s">
        <v>5121</v>
      </c>
      <c r="D260" s="5" t="s">
        <v>282</v>
      </c>
      <c r="E260" s="5" t="s">
        <v>283</v>
      </c>
      <c r="G260" s="11" t="s">
        <v>3222</v>
      </c>
      <c r="H260" s="5">
        <v>1</v>
      </c>
      <c r="I260" s="5">
        <v>-1000</v>
      </c>
      <c r="J260" s="5">
        <v>1000</v>
      </c>
      <c r="L260" s="6" t="s">
        <v>3995</v>
      </c>
      <c r="M260" s="13"/>
      <c r="N260" s="40">
        <v>0</v>
      </c>
      <c r="O260" s="40">
        <v>0</v>
      </c>
      <c r="P260" s="40">
        <v>0</v>
      </c>
      <c r="Q260" s="40">
        <v>0</v>
      </c>
      <c r="R260" s="40">
        <f t="shared" si="126"/>
        <v>0</v>
      </c>
      <c r="S260" s="40">
        <f t="shared" si="127"/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f t="shared" si="128"/>
        <v>0</v>
      </c>
      <c r="Y260" s="40">
        <f t="shared" si="129"/>
        <v>0</v>
      </c>
      <c r="Z260" s="40">
        <v>0</v>
      </c>
      <c r="AA260" s="40">
        <v>0</v>
      </c>
      <c r="AB260" s="40">
        <f t="shared" si="130"/>
        <v>0</v>
      </c>
      <c r="AC260" s="40">
        <f t="shared" si="131"/>
        <v>0</v>
      </c>
      <c r="AD260" s="40">
        <v>0</v>
      </c>
      <c r="AE260" s="40">
        <v>0</v>
      </c>
      <c r="AF260" s="40">
        <f t="shared" si="132"/>
        <v>0</v>
      </c>
      <c r="AG260" s="40">
        <f t="shared" si="133"/>
        <v>0</v>
      </c>
      <c r="AH260" s="40">
        <v>0</v>
      </c>
      <c r="AI260" s="40">
        <v>0</v>
      </c>
      <c r="AJ260" s="40">
        <v>0</v>
      </c>
      <c r="AK260" s="40">
        <f t="shared" si="134"/>
        <v>0</v>
      </c>
      <c r="AL260" s="40">
        <f t="shared" si="135"/>
        <v>0</v>
      </c>
      <c r="AM260" s="40">
        <v>0</v>
      </c>
      <c r="AN260" s="40">
        <v>0</v>
      </c>
      <c r="AO260" s="40">
        <v>0</v>
      </c>
      <c r="AP260" s="40">
        <v>0</v>
      </c>
      <c r="AQ260" s="40">
        <f t="shared" si="136"/>
        <v>0</v>
      </c>
      <c r="AR260" s="40">
        <f t="shared" si="137"/>
        <v>0</v>
      </c>
      <c r="AS260" s="40">
        <v>0</v>
      </c>
      <c r="AT260" s="40">
        <v>0</v>
      </c>
      <c r="AU260" s="40">
        <f t="shared" si="138"/>
        <v>0</v>
      </c>
      <c r="AV260" s="40">
        <f t="shared" si="139"/>
        <v>0</v>
      </c>
      <c r="AW260" s="44">
        <v>0</v>
      </c>
      <c r="AX260" s="44">
        <v>0</v>
      </c>
      <c r="AY260" s="44">
        <v>0</v>
      </c>
      <c r="AZ260" s="44">
        <f t="shared" si="140"/>
        <v>0</v>
      </c>
      <c r="BA260" s="44">
        <f t="shared" si="141"/>
        <v>0</v>
      </c>
      <c r="BB260" s="44">
        <v>0</v>
      </c>
      <c r="BC260" s="44">
        <v>0</v>
      </c>
      <c r="BD260" s="44">
        <f t="shared" si="142"/>
        <v>0</v>
      </c>
      <c r="BE260" s="44">
        <f t="shared" si="143"/>
        <v>0</v>
      </c>
      <c r="BF260" s="40">
        <v>0</v>
      </c>
      <c r="BG260" s="40">
        <v>0</v>
      </c>
      <c r="BH260" s="40">
        <v>0</v>
      </c>
      <c r="BI260" s="40">
        <v>0</v>
      </c>
      <c r="BJ260" s="40">
        <f t="shared" si="144"/>
        <v>0</v>
      </c>
      <c r="BK260" s="40">
        <f t="shared" si="145"/>
        <v>0</v>
      </c>
      <c r="BL260" s="40">
        <v>0</v>
      </c>
      <c r="BM260" s="40">
        <v>0</v>
      </c>
      <c r="BN260" s="40">
        <v>0</v>
      </c>
      <c r="BO260" s="40">
        <v>0</v>
      </c>
      <c r="BP260" s="40">
        <f t="shared" si="146"/>
        <v>0</v>
      </c>
      <c r="BQ260" s="40">
        <f t="shared" si="147"/>
        <v>0</v>
      </c>
      <c r="BR260" s="40">
        <v>0</v>
      </c>
      <c r="BS260" s="40">
        <v>0</v>
      </c>
      <c r="BT260" s="40">
        <v>0</v>
      </c>
      <c r="BU260" s="40">
        <f t="shared" si="148"/>
        <v>0</v>
      </c>
      <c r="BV260" s="40">
        <f t="shared" si="149"/>
        <v>0</v>
      </c>
      <c r="BW260" s="40">
        <v>0</v>
      </c>
      <c r="BX260" s="40">
        <v>0</v>
      </c>
      <c r="BY260" s="40">
        <v>0</v>
      </c>
      <c r="BZ260" s="40">
        <v>0</v>
      </c>
      <c r="CA260" s="40">
        <f t="shared" si="150"/>
        <v>0</v>
      </c>
      <c r="CB260" s="40">
        <f t="shared" si="151"/>
        <v>0</v>
      </c>
      <c r="CC260" s="40">
        <v>0</v>
      </c>
      <c r="CD260" s="40">
        <v>0</v>
      </c>
      <c r="CE260" s="40">
        <f t="shared" si="152"/>
        <v>0</v>
      </c>
      <c r="CF260" s="40">
        <f t="shared" si="153"/>
        <v>0</v>
      </c>
      <c r="CG260" s="44">
        <v>0</v>
      </c>
      <c r="CH260" s="44">
        <v>0</v>
      </c>
      <c r="CI260" s="44">
        <v>0</v>
      </c>
      <c r="CJ260" s="44">
        <f t="shared" si="154"/>
        <v>0</v>
      </c>
      <c r="CK260" s="44">
        <f t="shared" si="155"/>
        <v>0</v>
      </c>
      <c r="CL260" s="44">
        <v>0</v>
      </c>
      <c r="CM260" s="44">
        <v>0</v>
      </c>
      <c r="CN260" s="44">
        <f t="shared" si="156"/>
        <v>0</v>
      </c>
      <c r="CO260" s="44">
        <f t="shared" si="157"/>
        <v>0</v>
      </c>
      <c r="CP260" s="40">
        <v>0</v>
      </c>
      <c r="CQ260" s="40">
        <v>0</v>
      </c>
      <c r="CR260" s="40">
        <v>0</v>
      </c>
      <c r="CS260" s="40">
        <f t="shared" si="158"/>
        <v>0</v>
      </c>
      <c r="CT260" s="40">
        <f t="shared" si="159"/>
        <v>0</v>
      </c>
      <c r="CU260" s="40">
        <v>0</v>
      </c>
      <c r="CV260" s="40">
        <v>0</v>
      </c>
      <c r="CW260" s="40">
        <v>0</v>
      </c>
      <c r="CX260" s="40">
        <v>0</v>
      </c>
      <c r="CY260" s="40">
        <f t="shared" si="160"/>
        <v>0</v>
      </c>
      <c r="CZ260" s="40">
        <f t="shared" si="161"/>
        <v>0</v>
      </c>
      <c r="DA260" s="40">
        <v>0</v>
      </c>
      <c r="DB260" s="40">
        <v>0</v>
      </c>
      <c r="DC260" s="40">
        <f t="shared" si="162"/>
        <v>0</v>
      </c>
      <c r="DD260" s="40">
        <f t="shared" si="163"/>
        <v>0</v>
      </c>
      <c r="DE260" s="44">
        <v>0</v>
      </c>
      <c r="DF260" s="44">
        <v>0</v>
      </c>
      <c r="DG260" s="44">
        <v>0</v>
      </c>
      <c r="DH260" s="44">
        <f t="shared" si="164"/>
        <v>0</v>
      </c>
      <c r="DI260" s="44">
        <f t="shared" si="165"/>
        <v>0</v>
      </c>
      <c r="DJ260" s="43">
        <v>0</v>
      </c>
      <c r="DK260" s="43">
        <v>0</v>
      </c>
      <c r="DL260" s="43">
        <f t="shared" si="166"/>
        <v>0</v>
      </c>
      <c r="DM260" s="43">
        <f t="shared" si="167"/>
        <v>0</v>
      </c>
    </row>
    <row r="261" spans="1:117" ht="14.85" customHeight="1" x14ac:dyDescent="0.25">
      <c r="A261" s="5" t="s">
        <v>853</v>
      </c>
      <c r="B261" s="5" t="s">
        <v>854</v>
      </c>
      <c r="C261" s="5" t="s">
        <v>5122</v>
      </c>
      <c r="D261" s="5" t="s">
        <v>831</v>
      </c>
      <c r="E261" s="5" t="s">
        <v>832</v>
      </c>
      <c r="G261" s="11" t="s">
        <v>3262</v>
      </c>
      <c r="H261" s="5">
        <v>1</v>
      </c>
      <c r="I261" s="5">
        <v>-1000</v>
      </c>
      <c r="J261" s="5">
        <v>1000</v>
      </c>
      <c r="K261" s="12" t="s">
        <v>3492</v>
      </c>
      <c r="L261" s="6" t="s">
        <v>3996</v>
      </c>
      <c r="M261" s="13"/>
      <c r="N261" s="40">
        <v>0</v>
      </c>
      <c r="O261" s="40">
        <v>0</v>
      </c>
      <c r="P261" s="40">
        <v>0</v>
      </c>
      <c r="Q261" s="40">
        <v>0</v>
      </c>
      <c r="R261" s="40">
        <f t="shared" si="126"/>
        <v>0</v>
      </c>
      <c r="S261" s="40">
        <f t="shared" si="127"/>
        <v>0</v>
      </c>
      <c r="T261" s="40">
        <v>0</v>
      </c>
      <c r="U261" s="40">
        <v>0</v>
      </c>
      <c r="V261" s="40">
        <v>0</v>
      </c>
      <c r="W261" s="40">
        <v>0</v>
      </c>
      <c r="X261" s="40">
        <f t="shared" si="128"/>
        <v>0</v>
      </c>
      <c r="Y261" s="40">
        <f t="shared" si="129"/>
        <v>0</v>
      </c>
      <c r="Z261" s="40">
        <v>0</v>
      </c>
      <c r="AA261" s="40">
        <v>0</v>
      </c>
      <c r="AB261" s="40">
        <f t="shared" si="130"/>
        <v>0</v>
      </c>
      <c r="AC261" s="40">
        <f t="shared" si="131"/>
        <v>0</v>
      </c>
      <c r="AD261" s="40">
        <v>0</v>
      </c>
      <c r="AE261" s="40">
        <v>0</v>
      </c>
      <c r="AF261" s="40">
        <f t="shared" si="132"/>
        <v>0</v>
      </c>
      <c r="AG261" s="40">
        <f t="shared" si="133"/>
        <v>0</v>
      </c>
      <c r="AH261" s="40">
        <v>0</v>
      </c>
      <c r="AI261" s="40">
        <v>0</v>
      </c>
      <c r="AJ261" s="40">
        <v>0</v>
      </c>
      <c r="AK261" s="40">
        <f t="shared" si="134"/>
        <v>0</v>
      </c>
      <c r="AL261" s="40">
        <f t="shared" si="135"/>
        <v>0</v>
      </c>
      <c r="AM261" s="40">
        <v>0</v>
      </c>
      <c r="AN261" s="40">
        <v>0</v>
      </c>
      <c r="AO261" s="40">
        <v>0</v>
      </c>
      <c r="AP261" s="40">
        <v>0</v>
      </c>
      <c r="AQ261" s="40">
        <f t="shared" si="136"/>
        <v>0</v>
      </c>
      <c r="AR261" s="40">
        <f t="shared" si="137"/>
        <v>0</v>
      </c>
      <c r="AS261" s="40">
        <v>0</v>
      </c>
      <c r="AT261" s="40">
        <v>0</v>
      </c>
      <c r="AU261" s="40">
        <f t="shared" si="138"/>
        <v>0</v>
      </c>
      <c r="AV261" s="40">
        <f t="shared" si="139"/>
        <v>0</v>
      </c>
      <c r="AW261" s="44">
        <v>0</v>
      </c>
      <c r="AX261" s="44">
        <v>0</v>
      </c>
      <c r="AY261" s="44">
        <v>0</v>
      </c>
      <c r="AZ261" s="44">
        <f t="shared" si="140"/>
        <v>0</v>
      </c>
      <c r="BA261" s="44">
        <f t="shared" si="141"/>
        <v>0</v>
      </c>
      <c r="BB261" s="44">
        <v>0</v>
      </c>
      <c r="BC261" s="44">
        <v>0</v>
      </c>
      <c r="BD261" s="44">
        <f t="shared" si="142"/>
        <v>0</v>
      </c>
      <c r="BE261" s="44">
        <f t="shared" si="143"/>
        <v>0</v>
      </c>
      <c r="BF261" s="40">
        <v>0</v>
      </c>
      <c r="BG261" s="40">
        <v>0</v>
      </c>
      <c r="BH261" s="40">
        <v>0</v>
      </c>
      <c r="BI261" s="40">
        <v>0</v>
      </c>
      <c r="BJ261" s="40">
        <f t="shared" si="144"/>
        <v>0</v>
      </c>
      <c r="BK261" s="40">
        <f t="shared" si="145"/>
        <v>0</v>
      </c>
      <c r="BL261" s="40">
        <v>0</v>
      </c>
      <c r="BM261" s="40">
        <v>0</v>
      </c>
      <c r="BN261" s="40">
        <v>0</v>
      </c>
      <c r="BO261" s="40">
        <v>0</v>
      </c>
      <c r="BP261" s="40">
        <f t="shared" si="146"/>
        <v>0</v>
      </c>
      <c r="BQ261" s="40">
        <f t="shared" si="147"/>
        <v>0</v>
      </c>
      <c r="BR261" s="40">
        <v>0</v>
      </c>
      <c r="BS261" s="40">
        <v>0</v>
      </c>
      <c r="BT261" s="40">
        <v>0</v>
      </c>
      <c r="BU261" s="40">
        <f t="shared" si="148"/>
        <v>0</v>
      </c>
      <c r="BV261" s="40">
        <f t="shared" si="149"/>
        <v>0</v>
      </c>
      <c r="BW261" s="40">
        <v>0</v>
      </c>
      <c r="BX261" s="40">
        <v>0</v>
      </c>
      <c r="BY261" s="40">
        <v>0</v>
      </c>
      <c r="BZ261" s="40">
        <v>0</v>
      </c>
      <c r="CA261" s="40">
        <f t="shared" si="150"/>
        <v>0</v>
      </c>
      <c r="CB261" s="40">
        <f t="shared" si="151"/>
        <v>0</v>
      </c>
      <c r="CC261" s="40">
        <v>0</v>
      </c>
      <c r="CD261" s="40">
        <v>0</v>
      </c>
      <c r="CE261" s="40">
        <f t="shared" si="152"/>
        <v>0</v>
      </c>
      <c r="CF261" s="40">
        <f t="shared" si="153"/>
        <v>0</v>
      </c>
      <c r="CG261" s="44">
        <v>0</v>
      </c>
      <c r="CH261" s="44">
        <v>0</v>
      </c>
      <c r="CI261" s="44">
        <v>0</v>
      </c>
      <c r="CJ261" s="44">
        <f t="shared" si="154"/>
        <v>0</v>
      </c>
      <c r="CK261" s="44">
        <f t="shared" si="155"/>
        <v>0</v>
      </c>
      <c r="CL261" s="44">
        <v>0</v>
      </c>
      <c r="CM261" s="44">
        <v>0</v>
      </c>
      <c r="CN261" s="44">
        <f t="shared" si="156"/>
        <v>0</v>
      </c>
      <c r="CO261" s="44">
        <f t="shared" si="157"/>
        <v>0</v>
      </c>
      <c r="CP261" s="40">
        <v>0</v>
      </c>
      <c r="CQ261" s="40">
        <v>0</v>
      </c>
      <c r="CR261" s="40">
        <v>0</v>
      </c>
      <c r="CS261" s="40">
        <f t="shared" si="158"/>
        <v>0</v>
      </c>
      <c r="CT261" s="40">
        <f t="shared" si="159"/>
        <v>0</v>
      </c>
      <c r="CU261" s="40">
        <v>0</v>
      </c>
      <c r="CV261" s="40">
        <v>0</v>
      </c>
      <c r="CW261" s="40">
        <v>0</v>
      </c>
      <c r="CX261" s="40">
        <v>0</v>
      </c>
      <c r="CY261" s="40">
        <f t="shared" si="160"/>
        <v>0</v>
      </c>
      <c r="CZ261" s="40">
        <f t="shared" si="161"/>
        <v>0</v>
      </c>
      <c r="DA261" s="40">
        <v>0</v>
      </c>
      <c r="DB261" s="40">
        <v>0</v>
      </c>
      <c r="DC261" s="40">
        <f t="shared" si="162"/>
        <v>0</v>
      </c>
      <c r="DD261" s="40">
        <f t="shared" si="163"/>
        <v>0</v>
      </c>
      <c r="DE261" s="44">
        <v>0</v>
      </c>
      <c r="DF261" s="44">
        <v>0</v>
      </c>
      <c r="DG261" s="44">
        <v>0</v>
      </c>
      <c r="DH261" s="44">
        <f t="shared" si="164"/>
        <v>0</v>
      </c>
      <c r="DI261" s="44">
        <f t="shared" si="165"/>
        <v>0</v>
      </c>
      <c r="DJ261" s="43">
        <v>0</v>
      </c>
      <c r="DK261" s="43">
        <v>0</v>
      </c>
      <c r="DL261" s="43">
        <f t="shared" si="166"/>
        <v>0</v>
      </c>
      <c r="DM261" s="43">
        <f t="shared" si="167"/>
        <v>0</v>
      </c>
    </row>
    <row r="262" spans="1:117" ht="14.85" customHeight="1" x14ac:dyDescent="0.25">
      <c r="A262" s="5" t="s">
        <v>855</v>
      </c>
      <c r="B262" s="5" t="s">
        <v>856</v>
      </c>
      <c r="C262" s="5" t="s">
        <v>5123</v>
      </c>
      <c r="D262" s="5" t="s">
        <v>857</v>
      </c>
      <c r="E262" s="5" t="s">
        <v>858</v>
      </c>
      <c r="G262" s="11" t="s">
        <v>3242</v>
      </c>
      <c r="H262" s="5">
        <v>1</v>
      </c>
      <c r="I262" s="5">
        <v>-1000</v>
      </c>
      <c r="J262" s="5">
        <v>1000</v>
      </c>
      <c r="K262" s="12" t="s">
        <v>3493</v>
      </c>
      <c r="L262" s="6" t="s">
        <v>3997</v>
      </c>
      <c r="M262" s="13"/>
      <c r="N262" s="40">
        <v>1.4206500509317266E-6</v>
      </c>
      <c r="O262" s="40">
        <v>1.4206500509317266E-6</v>
      </c>
      <c r="P262" s="40">
        <v>1.4206500509317266E-6</v>
      </c>
      <c r="Q262" s="40">
        <v>1.4552999800798716E-6</v>
      </c>
      <c r="R262" s="40">
        <f t="shared" si="126"/>
        <v>1.4293125332187628E-6</v>
      </c>
      <c r="S262" s="40">
        <f t="shared" si="127"/>
        <v>1.5003859440812239E-8</v>
      </c>
      <c r="T262" s="40">
        <v>1.4552999800798716E-6</v>
      </c>
      <c r="U262" s="40">
        <v>1.4552999800798716E-6</v>
      </c>
      <c r="V262" s="40">
        <v>1.4206500509317266E-6</v>
      </c>
      <c r="W262" s="40">
        <v>1.4552999800798716E-6</v>
      </c>
      <c r="X262" s="40">
        <f t="shared" si="128"/>
        <v>1.4466374977928353E-6</v>
      </c>
      <c r="Y262" s="40">
        <f t="shared" si="129"/>
        <v>1.5003859440812239E-8</v>
      </c>
      <c r="Z262" s="40">
        <v>1.4206500509317266E-6</v>
      </c>
      <c r="AA262" s="40">
        <v>1.4552999800798716E-6</v>
      </c>
      <c r="AB262" s="40">
        <f t="shared" si="130"/>
        <v>1.4379750155057991E-6</v>
      </c>
      <c r="AC262" s="40">
        <f t="shared" si="131"/>
        <v>1.732496457407251E-8</v>
      </c>
      <c r="AD262" s="40">
        <v>1.4552999800798716E-6</v>
      </c>
      <c r="AE262" s="40">
        <v>1.4206500509317266E-6</v>
      </c>
      <c r="AF262" s="40">
        <f t="shared" si="132"/>
        <v>1.4379750155057991E-6</v>
      </c>
      <c r="AG262" s="40">
        <f t="shared" si="133"/>
        <v>1.732496457407251E-8</v>
      </c>
      <c r="AH262" s="40">
        <v>1.4206500509317266E-6</v>
      </c>
      <c r="AI262" s="40">
        <v>1.4206500509317266E-6</v>
      </c>
      <c r="AJ262" s="40">
        <v>1.4206500509317266E-6</v>
      </c>
      <c r="AK262" s="40">
        <f t="shared" si="134"/>
        <v>1.4206500509317266E-6</v>
      </c>
      <c r="AL262" s="40">
        <f t="shared" si="135"/>
        <v>0</v>
      </c>
      <c r="AM262" s="40">
        <v>1.4552999800798716E-6</v>
      </c>
      <c r="AN262" s="40">
        <v>1.4552999800798716E-6</v>
      </c>
      <c r="AO262" s="40">
        <v>1.4552999800798716E-6</v>
      </c>
      <c r="AP262" s="40">
        <v>1.4899500229148543E-6</v>
      </c>
      <c r="AQ262" s="40">
        <f t="shared" si="136"/>
        <v>1.4639624907886173E-6</v>
      </c>
      <c r="AR262" s="40">
        <f t="shared" si="137"/>
        <v>1.500390866865701E-8</v>
      </c>
      <c r="AS262" s="40">
        <v>1.4552999800798716E-6</v>
      </c>
      <c r="AT262" s="40">
        <v>1.4552999800798716E-6</v>
      </c>
      <c r="AU262" s="40">
        <f t="shared" si="138"/>
        <v>1.4552999800798716E-6</v>
      </c>
      <c r="AV262" s="40">
        <f t="shared" si="139"/>
        <v>0</v>
      </c>
      <c r="AW262" s="44">
        <v>6.9299994720495306E-7</v>
      </c>
      <c r="AX262" s="44">
        <v>6.7914004375779768E-7</v>
      </c>
      <c r="AY262" s="44">
        <v>6.6528002662380459E-7</v>
      </c>
      <c r="AZ262" s="44">
        <f t="shared" si="140"/>
        <v>6.7914000586218515E-7</v>
      </c>
      <c r="BA262" s="44">
        <f t="shared" si="141"/>
        <v>1.131661018907964E-8</v>
      </c>
      <c r="BB262" s="44">
        <v>7.276499900399358E-7</v>
      </c>
      <c r="BC262" s="44">
        <v>7.276499900399358E-7</v>
      </c>
      <c r="BD262" s="44">
        <f t="shared" si="142"/>
        <v>7.276499900399358E-7</v>
      </c>
      <c r="BE262" s="44">
        <f t="shared" si="143"/>
        <v>0</v>
      </c>
      <c r="BF262" s="40">
        <v>2.8053628966517863E-6</v>
      </c>
      <c r="BG262" s="40">
        <v>2.7332923764333827E-6</v>
      </c>
      <c r="BH262" s="40">
        <v>3.1226954888552427E-6</v>
      </c>
      <c r="BI262" s="40">
        <v>2.748644533312472E-6</v>
      </c>
      <c r="BJ262" s="40">
        <f t="shared" si="144"/>
        <v>2.852498823813221E-6</v>
      </c>
      <c r="BK262" s="40">
        <f t="shared" si="145"/>
        <v>1.5829081162652388E-7</v>
      </c>
      <c r="BL262" s="40">
        <v>2.4752911258474342E-6</v>
      </c>
      <c r="BM262" s="40">
        <v>2.5910547947205487E-6</v>
      </c>
      <c r="BN262" s="40">
        <v>2.5812870489971829E-6</v>
      </c>
      <c r="BO262" s="40">
        <v>2.5838934334387886E-6</v>
      </c>
      <c r="BP262" s="40">
        <f t="shared" si="146"/>
        <v>2.5578816007509886E-6</v>
      </c>
      <c r="BQ262" s="40">
        <f t="shared" si="147"/>
        <v>4.7817564216300516E-8</v>
      </c>
      <c r="BR262" s="40">
        <v>1.670016558819043E-6</v>
      </c>
      <c r="BS262" s="40">
        <v>1.6094908232844318E-6</v>
      </c>
      <c r="BT262" s="40">
        <v>1.6381336536142044E-6</v>
      </c>
      <c r="BU262" s="40">
        <f t="shared" si="148"/>
        <v>1.6392136785725597E-6</v>
      </c>
      <c r="BV262" s="40">
        <f t="shared" si="149"/>
        <v>2.4721326905250936E-8</v>
      </c>
      <c r="BW262" s="40">
        <v>1.7872110902317218E-6</v>
      </c>
      <c r="BX262" s="40">
        <v>1.7380058352500782E-6</v>
      </c>
      <c r="BY262" s="40">
        <v>1.7642948932916624E-6</v>
      </c>
      <c r="BZ262" s="40">
        <v>1.7728592638377449E-6</v>
      </c>
      <c r="CA262" s="40">
        <f t="shared" si="150"/>
        <v>1.7655927706528018E-6</v>
      </c>
      <c r="CB262" s="40">
        <f t="shared" si="151"/>
        <v>1.7908637267961932E-8</v>
      </c>
      <c r="CC262" s="40">
        <v>1.6641927231830778E-6</v>
      </c>
      <c r="CD262" s="40">
        <v>1.6548610801692121E-6</v>
      </c>
      <c r="CE262" s="40">
        <f t="shared" si="152"/>
        <v>1.6595269016761449E-6</v>
      </c>
      <c r="CF262" s="40">
        <f t="shared" si="153"/>
        <v>4.6658215069328435E-9</v>
      </c>
      <c r="CG262" s="44">
        <v>8.309399390782346E-7</v>
      </c>
      <c r="CH262" s="44">
        <v>8.7108458046714077E-7</v>
      </c>
      <c r="CI262" s="44">
        <v>7.3241017162217759E-7</v>
      </c>
      <c r="CJ262" s="44">
        <f t="shared" si="154"/>
        <v>8.1147823038918432E-7</v>
      </c>
      <c r="CK262" s="44">
        <f t="shared" si="155"/>
        <v>5.8262146063850021E-8</v>
      </c>
      <c r="CL262" s="44">
        <v>9.6535507054795744E-7</v>
      </c>
      <c r="CM262" s="44">
        <v>8.8358058292214992E-7</v>
      </c>
      <c r="CN262" s="44">
        <f t="shared" si="156"/>
        <v>9.2446782673505368E-7</v>
      </c>
      <c r="CO262" s="44">
        <f t="shared" si="157"/>
        <v>4.0887243812903762E-8</v>
      </c>
      <c r="CP262" s="40">
        <v>1.6203457562369294E-6</v>
      </c>
      <c r="CQ262" s="40">
        <v>1.5404106079586199E-6</v>
      </c>
      <c r="CR262" s="40">
        <v>1.5915109088382451E-6</v>
      </c>
      <c r="CS262" s="40">
        <f t="shared" si="158"/>
        <v>1.5840890910112648E-6</v>
      </c>
      <c r="CT262" s="40">
        <f t="shared" si="159"/>
        <v>3.3052680349824312E-8</v>
      </c>
      <c r="CU262" s="40">
        <v>1.6070644051069394E-6</v>
      </c>
      <c r="CV262" s="40">
        <v>1.5614507447025971E-6</v>
      </c>
      <c r="CW262" s="40">
        <v>1.5804491795279318E-6</v>
      </c>
      <c r="CX262" s="40">
        <v>1.589085968589643E-6</v>
      </c>
      <c r="CY262" s="40">
        <f t="shared" si="160"/>
        <v>1.5845125744817778E-6</v>
      </c>
      <c r="CZ262" s="40">
        <f t="shared" si="161"/>
        <v>1.6415390412100134E-8</v>
      </c>
      <c r="DA262" s="40">
        <v>1.6641927231830778E-6</v>
      </c>
      <c r="DB262" s="40">
        <v>1.6548610801692121E-6</v>
      </c>
      <c r="DC262" s="40">
        <f t="shared" si="162"/>
        <v>1.6595269016761449E-6</v>
      </c>
      <c r="DD262" s="40">
        <f t="shared" si="163"/>
        <v>4.6658215069328435E-9</v>
      </c>
      <c r="DE262" s="44">
        <v>8.309399390782346E-7</v>
      </c>
      <c r="DF262" s="44">
        <v>8.7108458046714077E-7</v>
      </c>
      <c r="DG262" s="44">
        <v>7.3241017162217759E-7</v>
      </c>
      <c r="DH262" s="44">
        <f t="shared" si="164"/>
        <v>8.1147823038918432E-7</v>
      </c>
      <c r="DI262" s="44">
        <f t="shared" si="165"/>
        <v>5.8262146063850021E-8</v>
      </c>
      <c r="DJ262" s="43">
        <v>9.6535507054795744E-7</v>
      </c>
      <c r="DK262" s="43">
        <v>8.8358058292214992E-7</v>
      </c>
      <c r="DL262" s="43">
        <f t="shared" si="166"/>
        <v>9.2446782673505368E-7</v>
      </c>
      <c r="DM262" s="43">
        <f t="shared" si="167"/>
        <v>4.0887243812903762E-8</v>
      </c>
    </row>
    <row r="263" spans="1:117" ht="14.85" customHeight="1" x14ac:dyDescent="0.25">
      <c r="A263" s="5" t="s">
        <v>859</v>
      </c>
      <c r="B263" s="5" t="s">
        <v>860</v>
      </c>
      <c r="C263" s="5" t="s">
        <v>5124</v>
      </c>
      <c r="D263" s="5" t="s">
        <v>232</v>
      </c>
      <c r="E263" s="5" t="s">
        <v>233</v>
      </c>
      <c r="G263" s="11" t="s">
        <v>3228</v>
      </c>
      <c r="H263" s="5">
        <v>0</v>
      </c>
      <c r="I263" s="5">
        <v>0</v>
      </c>
      <c r="J263" s="5">
        <v>1000</v>
      </c>
      <c r="K263" s="12" t="s">
        <v>3416</v>
      </c>
      <c r="L263" s="6" t="s">
        <v>3998</v>
      </c>
      <c r="M263" s="13"/>
      <c r="N263" s="40">
        <v>0</v>
      </c>
      <c r="O263" s="40">
        <v>0</v>
      </c>
      <c r="P263" s="40">
        <v>0</v>
      </c>
      <c r="Q263" s="40">
        <v>0</v>
      </c>
      <c r="R263" s="40">
        <f t="shared" si="126"/>
        <v>0</v>
      </c>
      <c r="S263" s="40">
        <f t="shared" si="127"/>
        <v>0</v>
      </c>
      <c r="T263" s="40">
        <v>0</v>
      </c>
      <c r="U263" s="40">
        <v>0</v>
      </c>
      <c r="V263" s="40">
        <v>0</v>
      </c>
      <c r="W263" s="40">
        <v>0</v>
      </c>
      <c r="X263" s="40">
        <f t="shared" si="128"/>
        <v>0</v>
      </c>
      <c r="Y263" s="40">
        <f t="shared" si="129"/>
        <v>0</v>
      </c>
      <c r="Z263" s="40">
        <v>0</v>
      </c>
      <c r="AA263" s="40">
        <v>0</v>
      </c>
      <c r="AB263" s="40">
        <f t="shared" si="130"/>
        <v>0</v>
      </c>
      <c r="AC263" s="40">
        <f t="shared" si="131"/>
        <v>0</v>
      </c>
      <c r="AD263" s="40">
        <v>0</v>
      </c>
      <c r="AE263" s="40">
        <v>0</v>
      </c>
      <c r="AF263" s="40">
        <f t="shared" si="132"/>
        <v>0</v>
      </c>
      <c r="AG263" s="40">
        <f t="shared" si="133"/>
        <v>0</v>
      </c>
      <c r="AH263" s="40">
        <v>0</v>
      </c>
      <c r="AI263" s="40">
        <v>0</v>
      </c>
      <c r="AJ263" s="40">
        <v>0</v>
      </c>
      <c r="AK263" s="40">
        <f t="shared" si="134"/>
        <v>0</v>
      </c>
      <c r="AL263" s="40">
        <f t="shared" si="135"/>
        <v>0</v>
      </c>
      <c r="AM263" s="40">
        <v>0</v>
      </c>
      <c r="AN263" s="40">
        <v>0</v>
      </c>
      <c r="AO263" s="40">
        <v>0</v>
      </c>
      <c r="AP263" s="40">
        <v>0</v>
      </c>
      <c r="AQ263" s="40">
        <f t="shared" si="136"/>
        <v>0</v>
      </c>
      <c r="AR263" s="40">
        <f t="shared" si="137"/>
        <v>0</v>
      </c>
      <c r="AS263" s="40">
        <v>0</v>
      </c>
      <c r="AT263" s="40">
        <v>0</v>
      </c>
      <c r="AU263" s="40">
        <f t="shared" si="138"/>
        <v>0</v>
      </c>
      <c r="AV263" s="40">
        <f t="shared" si="139"/>
        <v>0</v>
      </c>
      <c r="AW263" s="44">
        <v>0</v>
      </c>
      <c r="AX263" s="44">
        <v>0</v>
      </c>
      <c r="AY263" s="44">
        <v>0</v>
      </c>
      <c r="AZ263" s="44">
        <f t="shared" si="140"/>
        <v>0</v>
      </c>
      <c r="BA263" s="44">
        <f t="shared" si="141"/>
        <v>0</v>
      </c>
      <c r="BB263" s="44">
        <v>0</v>
      </c>
      <c r="BC263" s="44">
        <v>0</v>
      </c>
      <c r="BD263" s="44">
        <f t="shared" si="142"/>
        <v>0</v>
      </c>
      <c r="BE263" s="44">
        <f t="shared" si="143"/>
        <v>0</v>
      </c>
      <c r="BF263" s="40">
        <v>0</v>
      </c>
      <c r="BG263" s="40">
        <v>0</v>
      </c>
      <c r="BH263" s="40">
        <v>0</v>
      </c>
      <c r="BI263" s="40">
        <v>0</v>
      </c>
      <c r="BJ263" s="40">
        <f t="shared" si="144"/>
        <v>0</v>
      </c>
      <c r="BK263" s="40">
        <f t="shared" si="145"/>
        <v>0</v>
      </c>
      <c r="BL263" s="40">
        <v>0</v>
      </c>
      <c r="BM263" s="40">
        <v>0</v>
      </c>
      <c r="BN263" s="40">
        <v>0</v>
      </c>
      <c r="BO263" s="40">
        <v>0</v>
      </c>
      <c r="BP263" s="40">
        <f t="shared" si="146"/>
        <v>0</v>
      </c>
      <c r="BQ263" s="40">
        <f t="shared" si="147"/>
        <v>0</v>
      </c>
      <c r="BR263" s="40">
        <v>0</v>
      </c>
      <c r="BS263" s="40">
        <v>0</v>
      </c>
      <c r="BT263" s="40">
        <v>0</v>
      </c>
      <c r="BU263" s="40">
        <f t="shared" si="148"/>
        <v>0</v>
      </c>
      <c r="BV263" s="40">
        <f t="shared" si="149"/>
        <v>0</v>
      </c>
      <c r="BW263" s="40">
        <v>0</v>
      </c>
      <c r="BX263" s="40">
        <v>0</v>
      </c>
      <c r="BY263" s="40">
        <v>0</v>
      </c>
      <c r="BZ263" s="40">
        <v>0</v>
      </c>
      <c r="CA263" s="40">
        <f t="shared" si="150"/>
        <v>0</v>
      </c>
      <c r="CB263" s="40">
        <f t="shared" si="151"/>
        <v>0</v>
      </c>
      <c r="CC263" s="40">
        <v>0</v>
      </c>
      <c r="CD263" s="40">
        <v>0</v>
      </c>
      <c r="CE263" s="40">
        <f t="shared" si="152"/>
        <v>0</v>
      </c>
      <c r="CF263" s="40">
        <f t="shared" si="153"/>
        <v>0</v>
      </c>
      <c r="CG263" s="44">
        <v>0</v>
      </c>
      <c r="CH263" s="44">
        <v>0</v>
      </c>
      <c r="CI263" s="44">
        <v>0</v>
      </c>
      <c r="CJ263" s="44">
        <f t="shared" si="154"/>
        <v>0</v>
      </c>
      <c r="CK263" s="44">
        <f t="shared" si="155"/>
        <v>0</v>
      </c>
      <c r="CL263" s="44">
        <v>0</v>
      </c>
      <c r="CM263" s="44">
        <v>0</v>
      </c>
      <c r="CN263" s="44">
        <f t="shared" si="156"/>
        <v>0</v>
      </c>
      <c r="CO263" s="44">
        <f t="shared" si="157"/>
        <v>0</v>
      </c>
      <c r="CP263" s="40">
        <v>0</v>
      </c>
      <c r="CQ263" s="40">
        <v>0</v>
      </c>
      <c r="CR263" s="40">
        <v>0</v>
      </c>
      <c r="CS263" s="40">
        <f t="shared" si="158"/>
        <v>0</v>
      </c>
      <c r="CT263" s="40">
        <f t="shared" si="159"/>
        <v>0</v>
      </c>
      <c r="CU263" s="40">
        <v>0</v>
      </c>
      <c r="CV263" s="40">
        <v>0</v>
      </c>
      <c r="CW263" s="40">
        <v>0</v>
      </c>
      <c r="CX263" s="40">
        <v>0</v>
      </c>
      <c r="CY263" s="40">
        <f t="shared" si="160"/>
        <v>0</v>
      </c>
      <c r="CZ263" s="40">
        <f t="shared" si="161"/>
        <v>0</v>
      </c>
      <c r="DA263" s="40">
        <v>0</v>
      </c>
      <c r="DB263" s="40">
        <v>0</v>
      </c>
      <c r="DC263" s="40">
        <f t="shared" si="162"/>
        <v>0</v>
      </c>
      <c r="DD263" s="40">
        <f t="shared" si="163"/>
        <v>0</v>
      </c>
      <c r="DE263" s="44">
        <v>0</v>
      </c>
      <c r="DF263" s="44">
        <v>0</v>
      </c>
      <c r="DG263" s="44">
        <v>0</v>
      </c>
      <c r="DH263" s="44">
        <f t="shared" si="164"/>
        <v>0</v>
      </c>
      <c r="DI263" s="44">
        <f t="shared" si="165"/>
        <v>0</v>
      </c>
      <c r="DJ263" s="43">
        <v>0</v>
      </c>
      <c r="DK263" s="43">
        <v>0</v>
      </c>
      <c r="DL263" s="43">
        <f t="shared" si="166"/>
        <v>0</v>
      </c>
      <c r="DM263" s="43">
        <f t="shared" si="167"/>
        <v>0</v>
      </c>
    </row>
    <row r="264" spans="1:117" ht="14.85" customHeight="1" x14ac:dyDescent="0.25">
      <c r="A264" s="5" t="s">
        <v>861</v>
      </c>
      <c r="B264" s="5" t="s">
        <v>862</v>
      </c>
      <c r="C264" s="5" t="s">
        <v>5125</v>
      </c>
      <c r="D264" s="5" t="s">
        <v>863</v>
      </c>
      <c r="E264" s="5" t="s">
        <v>864</v>
      </c>
      <c r="G264" s="11" t="s">
        <v>2892</v>
      </c>
      <c r="H264" s="5">
        <v>0</v>
      </c>
      <c r="I264" s="5">
        <v>0</v>
      </c>
      <c r="J264" s="5">
        <v>1000</v>
      </c>
      <c r="K264" s="12" t="s">
        <v>3494</v>
      </c>
      <c r="L264" s="6" t="s">
        <v>3999</v>
      </c>
      <c r="M264" s="13"/>
      <c r="N264" s="40">
        <v>0</v>
      </c>
      <c r="O264" s="40">
        <v>0</v>
      </c>
      <c r="P264" s="40">
        <v>0</v>
      </c>
      <c r="Q264" s="40">
        <v>0</v>
      </c>
      <c r="R264" s="40">
        <f t="shared" ref="R264:R327" si="168">AVERAGE(N264:Q264)</f>
        <v>0</v>
      </c>
      <c r="S264" s="40">
        <f t="shared" ref="S264:S327" si="169">_xlfn.STDEV.P(N264:Q264)</f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f t="shared" ref="X264:X327" si="170">AVERAGE(T264:W264)</f>
        <v>0</v>
      </c>
      <c r="Y264" s="40">
        <f t="shared" ref="Y264:Y327" si="171">_xlfn.STDEV.P(T264:W264)</f>
        <v>0</v>
      </c>
      <c r="Z264" s="40">
        <v>0</v>
      </c>
      <c r="AA264" s="40">
        <v>0</v>
      </c>
      <c r="AB264" s="40">
        <f t="shared" ref="AB264:AB327" si="172">AVERAGE(Z264:AA264)</f>
        <v>0</v>
      </c>
      <c r="AC264" s="40">
        <f t="shared" ref="AC264:AC327" si="173">_xlfn.STDEV.P(Z264:AA264)</f>
        <v>0</v>
      </c>
      <c r="AD264" s="40">
        <v>0</v>
      </c>
      <c r="AE264" s="40">
        <v>0</v>
      </c>
      <c r="AF264" s="40">
        <f t="shared" ref="AF264:AF327" si="174">AVERAGE(AD264:AE264)</f>
        <v>0</v>
      </c>
      <c r="AG264" s="40">
        <f t="shared" ref="AG264:AG327" si="175">_xlfn.STDEV.P(AD264:AE264)</f>
        <v>0</v>
      </c>
      <c r="AH264" s="40">
        <v>0</v>
      </c>
      <c r="AI264" s="40">
        <v>0</v>
      </c>
      <c r="AJ264" s="40">
        <v>0</v>
      </c>
      <c r="AK264" s="40">
        <f t="shared" ref="AK264:AK327" si="176">AVERAGE(AH264:AJ264)</f>
        <v>0</v>
      </c>
      <c r="AL264" s="40">
        <f t="shared" ref="AL264:AL327" si="177">_xlfn.STDEV.P(AH264:AJ264)</f>
        <v>0</v>
      </c>
      <c r="AM264" s="40">
        <v>0</v>
      </c>
      <c r="AN264" s="40">
        <v>0</v>
      </c>
      <c r="AO264" s="40">
        <v>0</v>
      </c>
      <c r="AP264" s="40">
        <v>0</v>
      </c>
      <c r="AQ264" s="40">
        <f t="shared" ref="AQ264:AQ327" si="178">AVERAGE(AM264:AP264)</f>
        <v>0</v>
      </c>
      <c r="AR264" s="40">
        <f t="shared" ref="AR264:AR327" si="179">_xlfn.STDEV.P(AM264:AP264)</f>
        <v>0</v>
      </c>
      <c r="AS264" s="40">
        <v>0</v>
      </c>
      <c r="AT264" s="40">
        <v>0</v>
      </c>
      <c r="AU264" s="40">
        <f t="shared" ref="AU264:AU327" si="180">AVERAGE(AS264:AT264)</f>
        <v>0</v>
      </c>
      <c r="AV264" s="40">
        <f t="shared" ref="AV264:AV327" si="181">_xlfn.STDEV.P(AS264:AT264)</f>
        <v>0</v>
      </c>
      <c r="AW264" s="44">
        <v>0</v>
      </c>
      <c r="AX264" s="44">
        <v>0</v>
      </c>
      <c r="AY264" s="44">
        <v>0</v>
      </c>
      <c r="AZ264" s="44">
        <f t="shared" ref="AZ264:AZ327" si="182">AVERAGE(AW264:AY264)</f>
        <v>0</v>
      </c>
      <c r="BA264" s="44">
        <f t="shared" ref="BA264:BA327" si="183">_xlfn.STDEV.P(AW264:AY264)</f>
        <v>0</v>
      </c>
      <c r="BB264" s="44">
        <v>0</v>
      </c>
      <c r="BC264" s="44">
        <v>0</v>
      </c>
      <c r="BD264" s="44">
        <f t="shared" ref="BD264:BD327" si="184">AVERAGE(BB264:BC264)</f>
        <v>0</v>
      </c>
      <c r="BE264" s="44">
        <f t="shared" ref="BE264:BE327" si="185">_xlfn.STDEV.P(BB264:BC264)</f>
        <v>0</v>
      </c>
      <c r="BF264" s="40">
        <v>0</v>
      </c>
      <c r="BG264" s="40">
        <v>0</v>
      </c>
      <c r="BH264" s="40">
        <v>0</v>
      </c>
      <c r="BI264" s="40">
        <v>0</v>
      </c>
      <c r="BJ264" s="40">
        <f t="shared" ref="BJ264:BJ327" si="186">AVERAGE(BF264:BI264)</f>
        <v>0</v>
      </c>
      <c r="BK264" s="40">
        <f t="shared" ref="BK264:BK327" si="187">_xlfn.STDEV.P(BF264:BI264)</f>
        <v>0</v>
      </c>
      <c r="BL264" s="40">
        <v>0</v>
      </c>
      <c r="BM264" s="40">
        <v>0</v>
      </c>
      <c r="BN264" s="40">
        <v>0</v>
      </c>
      <c r="BO264" s="40">
        <v>0</v>
      </c>
      <c r="BP264" s="40">
        <f t="shared" ref="BP264:BP327" si="188">AVERAGE(BL264:BO264)</f>
        <v>0</v>
      </c>
      <c r="BQ264" s="40">
        <f t="shared" ref="BQ264:BQ327" si="189">_xlfn.STDEV.P(BL264:BO264)</f>
        <v>0</v>
      </c>
      <c r="BR264" s="40">
        <v>0</v>
      </c>
      <c r="BS264" s="40">
        <v>0</v>
      </c>
      <c r="BT264" s="40">
        <v>0</v>
      </c>
      <c r="BU264" s="40">
        <f t="shared" ref="BU264:BU327" si="190">AVERAGE(BR264:BT264)</f>
        <v>0</v>
      </c>
      <c r="BV264" s="40">
        <f t="shared" ref="BV264:BV327" si="191">_xlfn.STDEV.P(BR264:BT264)</f>
        <v>0</v>
      </c>
      <c r="BW264" s="40">
        <v>0</v>
      </c>
      <c r="BX264" s="40">
        <v>0</v>
      </c>
      <c r="BY264" s="40">
        <v>0</v>
      </c>
      <c r="BZ264" s="40">
        <v>0</v>
      </c>
      <c r="CA264" s="40">
        <f t="shared" ref="CA264:CA327" si="192">AVERAGE(BW264:BZ264)</f>
        <v>0</v>
      </c>
      <c r="CB264" s="40">
        <f t="shared" ref="CB264:CB327" si="193">_xlfn.STDEV.P(BW264:BZ264)</f>
        <v>0</v>
      </c>
      <c r="CC264" s="40">
        <v>0</v>
      </c>
      <c r="CD264" s="40">
        <v>0</v>
      </c>
      <c r="CE264" s="40">
        <f t="shared" ref="CE264:CE327" si="194">AVERAGE(CC264:CD264)</f>
        <v>0</v>
      </c>
      <c r="CF264" s="40">
        <f t="shared" ref="CF264:CF327" si="195">_xlfn.STDEV.P(CC264:CD264)</f>
        <v>0</v>
      </c>
      <c r="CG264" s="44">
        <v>0</v>
      </c>
      <c r="CH264" s="44">
        <v>0</v>
      </c>
      <c r="CI264" s="44">
        <v>0</v>
      </c>
      <c r="CJ264" s="44">
        <f t="shared" ref="CJ264:CJ327" si="196">AVERAGE(CG264:CI264)</f>
        <v>0</v>
      </c>
      <c r="CK264" s="44">
        <f t="shared" ref="CK264:CK327" si="197">_xlfn.STDEV.P(CG264:CI264)</f>
        <v>0</v>
      </c>
      <c r="CL264" s="44">
        <v>0</v>
      </c>
      <c r="CM264" s="44">
        <v>0</v>
      </c>
      <c r="CN264" s="44">
        <f t="shared" ref="CN264:CN327" si="198">AVERAGE(CL264:CM264)</f>
        <v>0</v>
      </c>
      <c r="CO264" s="44">
        <f t="shared" ref="CO264:CO327" si="199">_xlfn.STDEV.P(CL264:CM264)</f>
        <v>0</v>
      </c>
      <c r="CP264" s="40">
        <v>0</v>
      </c>
      <c r="CQ264" s="40">
        <v>0</v>
      </c>
      <c r="CR264" s="40">
        <v>0</v>
      </c>
      <c r="CS264" s="40">
        <f t="shared" ref="CS264:CS327" si="200">AVERAGE(CP264:CR264)</f>
        <v>0</v>
      </c>
      <c r="CT264" s="40">
        <f t="shared" ref="CT264:CT327" si="201">_xlfn.STDEV.P(CP264:CR264)</f>
        <v>0</v>
      </c>
      <c r="CU264" s="40">
        <v>0</v>
      </c>
      <c r="CV264" s="40">
        <v>0</v>
      </c>
      <c r="CW264" s="40">
        <v>0</v>
      </c>
      <c r="CX264" s="40">
        <v>0</v>
      </c>
      <c r="CY264" s="40">
        <f t="shared" ref="CY264:CY327" si="202">AVERAGE(CU264:CX264)</f>
        <v>0</v>
      </c>
      <c r="CZ264" s="40">
        <f t="shared" ref="CZ264:CZ327" si="203">_xlfn.STDEV.P(CU264:CX264)</f>
        <v>0</v>
      </c>
      <c r="DA264" s="40">
        <v>0</v>
      </c>
      <c r="DB264" s="40">
        <v>0</v>
      </c>
      <c r="DC264" s="40">
        <f t="shared" ref="DC264:DC327" si="204">AVERAGE(DA264:DB264)</f>
        <v>0</v>
      </c>
      <c r="DD264" s="40">
        <f t="shared" ref="DD264:DD327" si="205">_xlfn.STDEV.P(DA264:DB264)</f>
        <v>0</v>
      </c>
      <c r="DE264" s="44">
        <v>0</v>
      </c>
      <c r="DF264" s="44">
        <v>0</v>
      </c>
      <c r="DG264" s="44">
        <v>0</v>
      </c>
      <c r="DH264" s="44">
        <f t="shared" ref="DH264:DH327" si="206">AVERAGE(DE264:DG264)</f>
        <v>0</v>
      </c>
      <c r="DI264" s="44">
        <f t="shared" ref="DI264:DI327" si="207">_xlfn.STDEV.P(DE264:DG264)</f>
        <v>0</v>
      </c>
      <c r="DJ264" s="43">
        <v>0</v>
      </c>
      <c r="DK264" s="43">
        <v>0</v>
      </c>
      <c r="DL264" s="43">
        <f t="shared" ref="DL264:DL327" si="208">AVERAGE(DJ264:DK264)</f>
        <v>0</v>
      </c>
      <c r="DM264" s="43">
        <f t="shared" ref="DM264:DM327" si="209">_xlfn.STDEV.P(DJ264:DK264)</f>
        <v>0</v>
      </c>
    </row>
    <row r="265" spans="1:117" ht="14.85" customHeight="1" x14ac:dyDescent="0.25">
      <c r="A265" s="5" t="s">
        <v>865</v>
      </c>
      <c r="B265" s="5" t="s">
        <v>866</v>
      </c>
      <c r="C265" s="5" t="s">
        <v>5126</v>
      </c>
      <c r="D265" s="5" t="s">
        <v>162</v>
      </c>
      <c r="E265" s="5" t="s">
        <v>163</v>
      </c>
      <c r="G265" s="11" t="s">
        <v>3222</v>
      </c>
      <c r="H265" s="5">
        <v>0</v>
      </c>
      <c r="I265" s="5">
        <v>0</v>
      </c>
      <c r="J265" s="5">
        <v>1000</v>
      </c>
      <c r="K265" s="12" t="s">
        <v>3088</v>
      </c>
      <c r="L265" s="6" t="s">
        <v>4000</v>
      </c>
      <c r="M265" s="13"/>
      <c r="N265" s="40">
        <v>0</v>
      </c>
      <c r="O265" s="40">
        <v>0</v>
      </c>
      <c r="P265" s="40">
        <v>0</v>
      </c>
      <c r="Q265" s="40">
        <v>0</v>
      </c>
      <c r="R265" s="40">
        <f t="shared" si="168"/>
        <v>0</v>
      </c>
      <c r="S265" s="40">
        <f t="shared" si="169"/>
        <v>0</v>
      </c>
      <c r="T265" s="40">
        <v>0</v>
      </c>
      <c r="U265" s="40">
        <v>0</v>
      </c>
      <c r="V265" s="40">
        <v>0</v>
      </c>
      <c r="W265" s="40">
        <v>0</v>
      </c>
      <c r="X265" s="40">
        <f t="shared" si="170"/>
        <v>0</v>
      </c>
      <c r="Y265" s="40">
        <f t="shared" si="171"/>
        <v>0</v>
      </c>
      <c r="Z265" s="40">
        <v>0</v>
      </c>
      <c r="AA265" s="40">
        <v>0</v>
      </c>
      <c r="AB265" s="40">
        <f t="shared" si="172"/>
        <v>0</v>
      </c>
      <c r="AC265" s="40">
        <f t="shared" si="173"/>
        <v>0</v>
      </c>
      <c r="AD265" s="40">
        <v>0</v>
      </c>
      <c r="AE265" s="40">
        <v>0</v>
      </c>
      <c r="AF265" s="40">
        <f t="shared" si="174"/>
        <v>0</v>
      </c>
      <c r="AG265" s="40">
        <f t="shared" si="175"/>
        <v>0</v>
      </c>
      <c r="AH265" s="40">
        <v>0</v>
      </c>
      <c r="AI265" s="40">
        <v>0</v>
      </c>
      <c r="AJ265" s="40">
        <v>0</v>
      </c>
      <c r="AK265" s="40">
        <f t="shared" si="176"/>
        <v>0</v>
      </c>
      <c r="AL265" s="40">
        <f t="shared" si="177"/>
        <v>0</v>
      </c>
      <c r="AM265" s="40">
        <v>0</v>
      </c>
      <c r="AN265" s="40">
        <v>0</v>
      </c>
      <c r="AO265" s="40">
        <v>0</v>
      </c>
      <c r="AP265" s="40">
        <v>0</v>
      </c>
      <c r="AQ265" s="40">
        <f t="shared" si="178"/>
        <v>0</v>
      </c>
      <c r="AR265" s="40">
        <f t="shared" si="179"/>
        <v>0</v>
      </c>
      <c r="AS265" s="40">
        <v>0</v>
      </c>
      <c r="AT265" s="40">
        <v>0</v>
      </c>
      <c r="AU265" s="40">
        <f t="shared" si="180"/>
        <v>0</v>
      </c>
      <c r="AV265" s="40">
        <f t="shared" si="181"/>
        <v>0</v>
      </c>
      <c r="AW265" s="44">
        <v>0</v>
      </c>
      <c r="AX265" s="44">
        <v>0</v>
      </c>
      <c r="AY265" s="44">
        <v>0</v>
      </c>
      <c r="AZ265" s="44">
        <f t="shared" si="182"/>
        <v>0</v>
      </c>
      <c r="BA265" s="44">
        <f t="shared" si="183"/>
        <v>0</v>
      </c>
      <c r="BB265" s="44">
        <v>0</v>
      </c>
      <c r="BC265" s="44">
        <v>0</v>
      </c>
      <c r="BD265" s="44">
        <f t="shared" si="184"/>
        <v>0</v>
      </c>
      <c r="BE265" s="44">
        <f t="shared" si="185"/>
        <v>0</v>
      </c>
      <c r="BF265" s="40">
        <v>0</v>
      </c>
      <c r="BG265" s="40">
        <v>0</v>
      </c>
      <c r="BH265" s="40">
        <v>0</v>
      </c>
      <c r="BI265" s="40">
        <v>0</v>
      </c>
      <c r="BJ265" s="40">
        <f t="shared" si="186"/>
        <v>0</v>
      </c>
      <c r="BK265" s="40">
        <f t="shared" si="187"/>
        <v>0</v>
      </c>
      <c r="BL265" s="40">
        <v>0</v>
      </c>
      <c r="BM265" s="40">
        <v>0</v>
      </c>
      <c r="BN265" s="40">
        <v>0</v>
      </c>
      <c r="BO265" s="40">
        <v>0</v>
      </c>
      <c r="BP265" s="40">
        <f t="shared" si="188"/>
        <v>0</v>
      </c>
      <c r="BQ265" s="40">
        <f t="shared" si="189"/>
        <v>0</v>
      </c>
      <c r="BR265" s="40">
        <v>0</v>
      </c>
      <c r="BS265" s="40">
        <v>0</v>
      </c>
      <c r="BT265" s="40">
        <v>0</v>
      </c>
      <c r="BU265" s="40">
        <f t="shared" si="190"/>
        <v>0</v>
      </c>
      <c r="BV265" s="40">
        <f t="shared" si="191"/>
        <v>0</v>
      </c>
      <c r="BW265" s="40">
        <v>0</v>
      </c>
      <c r="BX265" s="40">
        <v>0</v>
      </c>
      <c r="BY265" s="40">
        <v>0</v>
      </c>
      <c r="BZ265" s="40">
        <v>0</v>
      </c>
      <c r="CA265" s="40">
        <f t="shared" si="192"/>
        <v>0</v>
      </c>
      <c r="CB265" s="40">
        <f t="shared" si="193"/>
        <v>0</v>
      </c>
      <c r="CC265" s="40">
        <v>0</v>
      </c>
      <c r="CD265" s="40">
        <v>0</v>
      </c>
      <c r="CE265" s="40">
        <f t="shared" si="194"/>
        <v>0</v>
      </c>
      <c r="CF265" s="40">
        <f t="shared" si="195"/>
        <v>0</v>
      </c>
      <c r="CG265" s="44">
        <v>0</v>
      </c>
      <c r="CH265" s="44">
        <v>0</v>
      </c>
      <c r="CI265" s="44">
        <v>0</v>
      </c>
      <c r="CJ265" s="44">
        <f t="shared" si="196"/>
        <v>0</v>
      </c>
      <c r="CK265" s="44">
        <f t="shared" si="197"/>
        <v>0</v>
      </c>
      <c r="CL265" s="44">
        <v>0</v>
      </c>
      <c r="CM265" s="44">
        <v>0</v>
      </c>
      <c r="CN265" s="44">
        <f t="shared" si="198"/>
        <v>0</v>
      </c>
      <c r="CO265" s="44">
        <f t="shared" si="199"/>
        <v>0</v>
      </c>
      <c r="CP265" s="40">
        <v>0</v>
      </c>
      <c r="CQ265" s="40">
        <v>0</v>
      </c>
      <c r="CR265" s="40">
        <v>0</v>
      </c>
      <c r="CS265" s="40">
        <f t="shared" si="200"/>
        <v>0</v>
      </c>
      <c r="CT265" s="40">
        <f t="shared" si="201"/>
        <v>0</v>
      </c>
      <c r="CU265" s="40">
        <v>0</v>
      </c>
      <c r="CV265" s="40">
        <v>0</v>
      </c>
      <c r="CW265" s="40">
        <v>0</v>
      </c>
      <c r="CX265" s="40">
        <v>0</v>
      </c>
      <c r="CY265" s="40">
        <f t="shared" si="202"/>
        <v>0</v>
      </c>
      <c r="CZ265" s="40">
        <f t="shared" si="203"/>
        <v>0</v>
      </c>
      <c r="DA265" s="40">
        <v>0</v>
      </c>
      <c r="DB265" s="40">
        <v>0</v>
      </c>
      <c r="DC265" s="40">
        <f t="shared" si="204"/>
        <v>0</v>
      </c>
      <c r="DD265" s="40">
        <f t="shared" si="205"/>
        <v>0</v>
      </c>
      <c r="DE265" s="44">
        <v>0</v>
      </c>
      <c r="DF265" s="44">
        <v>0</v>
      </c>
      <c r="DG265" s="44">
        <v>0</v>
      </c>
      <c r="DH265" s="44">
        <f t="shared" si="206"/>
        <v>0</v>
      </c>
      <c r="DI265" s="44">
        <f t="shared" si="207"/>
        <v>0</v>
      </c>
      <c r="DJ265" s="43">
        <v>0</v>
      </c>
      <c r="DK265" s="43">
        <v>0</v>
      </c>
      <c r="DL265" s="43">
        <f t="shared" si="208"/>
        <v>0</v>
      </c>
      <c r="DM265" s="43">
        <f t="shared" si="209"/>
        <v>0</v>
      </c>
    </row>
    <row r="266" spans="1:117" ht="14.85" customHeight="1" x14ac:dyDescent="0.25">
      <c r="A266" s="5" t="s">
        <v>867</v>
      </c>
      <c r="B266" s="5" t="s">
        <v>868</v>
      </c>
      <c r="C266" s="5" t="s">
        <v>5127</v>
      </c>
      <c r="D266" s="5" t="s">
        <v>274</v>
      </c>
      <c r="E266" s="5" t="s">
        <v>275</v>
      </c>
      <c r="G266" s="11" t="s">
        <v>2890</v>
      </c>
      <c r="H266" s="5">
        <v>1</v>
      </c>
      <c r="I266" s="5">
        <v>-1000</v>
      </c>
      <c r="J266" s="5">
        <v>1000</v>
      </c>
      <c r="K266" s="12" t="s">
        <v>2812</v>
      </c>
      <c r="L266" s="6" t="s">
        <v>4001</v>
      </c>
      <c r="M266" s="10"/>
      <c r="N266" s="40">
        <v>0</v>
      </c>
      <c r="O266" s="40">
        <v>0</v>
      </c>
      <c r="P266" s="40">
        <v>0</v>
      </c>
      <c r="Q266" s="40">
        <v>0</v>
      </c>
      <c r="R266" s="40">
        <f t="shared" si="168"/>
        <v>0</v>
      </c>
      <c r="S266" s="40">
        <f t="shared" si="169"/>
        <v>0</v>
      </c>
      <c r="T266" s="40">
        <v>0</v>
      </c>
      <c r="U266" s="40">
        <v>0</v>
      </c>
      <c r="V266" s="40">
        <v>0</v>
      </c>
      <c r="W266" s="40">
        <v>0</v>
      </c>
      <c r="X266" s="40">
        <f t="shared" si="170"/>
        <v>0</v>
      </c>
      <c r="Y266" s="40">
        <f t="shared" si="171"/>
        <v>0</v>
      </c>
      <c r="Z266" s="40">
        <v>0</v>
      </c>
      <c r="AA266" s="40">
        <v>0</v>
      </c>
      <c r="AB266" s="40">
        <f t="shared" si="172"/>
        <v>0</v>
      </c>
      <c r="AC266" s="40">
        <f t="shared" si="173"/>
        <v>0</v>
      </c>
      <c r="AD266" s="40">
        <v>0</v>
      </c>
      <c r="AE266" s="40">
        <v>0</v>
      </c>
      <c r="AF266" s="40">
        <f t="shared" si="174"/>
        <v>0</v>
      </c>
      <c r="AG266" s="40">
        <f t="shared" si="175"/>
        <v>0</v>
      </c>
      <c r="AH266" s="40">
        <v>0</v>
      </c>
      <c r="AI266" s="40">
        <v>0</v>
      </c>
      <c r="AJ266" s="40">
        <v>0</v>
      </c>
      <c r="AK266" s="40">
        <f t="shared" si="176"/>
        <v>0</v>
      </c>
      <c r="AL266" s="40">
        <f t="shared" si="177"/>
        <v>0</v>
      </c>
      <c r="AM266" s="40">
        <v>0</v>
      </c>
      <c r="AN266" s="40">
        <v>0</v>
      </c>
      <c r="AO266" s="40">
        <v>0</v>
      </c>
      <c r="AP266" s="40">
        <v>0</v>
      </c>
      <c r="AQ266" s="40">
        <f t="shared" si="178"/>
        <v>0</v>
      </c>
      <c r="AR266" s="40">
        <f t="shared" si="179"/>
        <v>0</v>
      </c>
      <c r="AS266" s="40">
        <v>0</v>
      </c>
      <c r="AT266" s="40">
        <v>0</v>
      </c>
      <c r="AU266" s="40">
        <f t="shared" si="180"/>
        <v>0</v>
      </c>
      <c r="AV266" s="40">
        <f t="shared" si="181"/>
        <v>0</v>
      </c>
      <c r="AW266" s="44">
        <v>0</v>
      </c>
      <c r="AX266" s="44">
        <v>0</v>
      </c>
      <c r="AY266" s="44">
        <v>0</v>
      </c>
      <c r="AZ266" s="44">
        <f t="shared" si="182"/>
        <v>0</v>
      </c>
      <c r="BA266" s="44">
        <f t="shared" si="183"/>
        <v>0</v>
      </c>
      <c r="BB266" s="44">
        <v>0</v>
      </c>
      <c r="BC266" s="44">
        <v>0</v>
      </c>
      <c r="BD266" s="44">
        <f t="shared" si="184"/>
        <v>0</v>
      </c>
      <c r="BE266" s="44">
        <f t="shared" si="185"/>
        <v>0</v>
      </c>
      <c r="BF266" s="40">
        <v>0</v>
      </c>
      <c r="BG266" s="40">
        <v>0</v>
      </c>
      <c r="BH266" s="40">
        <v>0</v>
      </c>
      <c r="BI266" s="40">
        <v>0</v>
      </c>
      <c r="BJ266" s="40">
        <f t="shared" si="186"/>
        <v>0</v>
      </c>
      <c r="BK266" s="40">
        <f t="shared" si="187"/>
        <v>0</v>
      </c>
      <c r="BL266" s="40">
        <v>0</v>
      </c>
      <c r="BM266" s="40">
        <v>0</v>
      </c>
      <c r="BN266" s="40">
        <v>0</v>
      </c>
      <c r="BO266" s="40">
        <v>0</v>
      </c>
      <c r="BP266" s="40">
        <f t="shared" si="188"/>
        <v>0</v>
      </c>
      <c r="BQ266" s="40">
        <f t="shared" si="189"/>
        <v>0</v>
      </c>
      <c r="BR266" s="40">
        <v>0</v>
      </c>
      <c r="BS266" s="40">
        <v>0</v>
      </c>
      <c r="BT266" s="40">
        <v>0</v>
      </c>
      <c r="BU266" s="40">
        <f t="shared" si="190"/>
        <v>0</v>
      </c>
      <c r="BV266" s="40">
        <f t="shared" si="191"/>
        <v>0</v>
      </c>
      <c r="BW266" s="40">
        <v>0</v>
      </c>
      <c r="BX266" s="40">
        <v>0</v>
      </c>
      <c r="BY266" s="40">
        <v>0</v>
      </c>
      <c r="BZ266" s="40">
        <v>0</v>
      </c>
      <c r="CA266" s="40">
        <f t="shared" si="192"/>
        <v>0</v>
      </c>
      <c r="CB266" s="40">
        <f t="shared" si="193"/>
        <v>0</v>
      </c>
      <c r="CC266" s="40">
        <v>0</v>
      </c>
      <c r="CD266" s="40">
        <v>0</v>
      </c>
      <c r="CE266" s="40">
        <f t="shared" si="194"/>
        <v>0</v>
      </c>
      <c r="CF266" s="40">
        <f t="shared" si="195"/>
        <v>0</v>
      </c>
      <c r="CG266" s="44">
        <v>0</v>
      </c>
      <c r="CH266" s="44">
        <v>0</v>
      </c>
      <c r="CI266" s="44">
        <v>0</v>
      </c>
      <c r="CJ266" s="44">
        <f t="shared" si="196"/>
        <v>0</v>
      </c>
      <c r="CK266" s="44">
        <f t="shared" si="197"/>
        <v>0</v>
      </c>
      <c r="CL266" s="44">
        <v>0</v>
      </c>
      <c r="CM266" s="44">
        <v>0</v>
      </c>
      <c r="CN266" s="44">
        <f t="shared" si="198"/>
        <v>0</v>
      </c>
      <c r="CO266" s="44">
        <f t="shared" si="199"/>
        <v>0</v>
      </c>
      <c r="CP266" s="40">
        <v>0</v>
      </c>
      <c r="CQ266" s="40">
        <v>0</v>
      </c>
      <c r="CR266" s="40">
        <v>0</v>
      </c>
      <c r="CS266" s="40">
        <f t="shared" si="200"/>
        <v>0</v>
      </c>
      <c r="CT266" s="40">
        <f t="shared" si="201"/>
        <v>0</v>
      </c>
      <c r="CU266" s="40">
        <v>0</v>
      </c>
      <c r="CV266" s="40">
        <v>0</v>
      </c>
      <c r="CW266" s="40">
        <v>0</v>
      </c>
      <c r="CX266" s="40">
        <v>0</v>
      </c>
      <c r="CY266" s="40">
        <f t="shared" si="202"/>
        <v>0</v>
      </c>
      <c r="CZ266" s="40">
        <f t="shared" si="203"/>
        <v>0</v>
      </c>
      <c r="DA266" s="40">
        <v>0</v>
      </c>
      <c r="DB266" s="40">
        <v>0</v>
      </c>
      <c r="DC266" s="40">
        <f t="shared" si="204"/>
        <v>0</v>
      </c>
      <c r="DD266" s="40">
        <f t="shared" si="205"/>
        <v>0</v>
      </c>
      <c r="DE266" s="44">
        <v>0</v>
      </c>
      <c r="DF266" s="44">
        <v>0</v>
      </c>
      <c r="DG266" s="44">
        <v>0</v>
      </c>
      <c r="DH266" s="44">
        <f t="shared" si="206"/>
        <v>0</v>
      </c>
      <c r="DI266" s="44">
        <f t="shared" si="207"/>
        <v>0</v>
      </c>
      <c r="DJ266" s="43">
        <v>0</v>
      </c>
      <c r="DK266" s="43">
        <v>0</v>
      </c>
      <c r="DL266" s="43">
        <f t="shared" si="208"/>
        <v>0</v>
      </c>
      <c r="DM266" s="43">
        <f t="shared" si="209"/>
        <v>0</v>
      </c>
    </row>
    <row r="267" spans="1:117" ht="14.85" customHeight="1" x14ac:dyDescent="0.25">
      <c r="A267" s="5" t="s">
        <v>869</v>
      </c>
      <c r="B267" s="5" t="s">
        <v>842</v>
      </c>
      <c r="C267" s="5" t="s">
        <v>5128</v>
      </c>
      <c r="D267" s="5" t="s">
        <v>525</v>
      </c>
      <c r="E267" s="5" t="s">
        <v>526</v>
      </c>
      <c r="G267" s="11" t="s">
        <v>3164</v>
      </c>
      <c r="H267" s="5">
        <v>0</v>
      </c>
      <c r="I267" s="5">
        <v>0</v>
      </c>
      <c r="J267" s="5">
        <v>1000</v>
      </c>
      <c r="K267" s="12" t="s">
        <v>2876</v>
      </c>
      <c r="L267" s="6" t="s">
        <v>4002</v>
      </c>
      <c r="M267" s="13"/>
      <c r="N267" s="40">
        <v>0</v>
      </c>
      <c r="O267" s="40">
        <v>0</v>
      </c>
      <c r="P267" s="40">
        <v>0</v>
      </c>
      <c r="Q267" s="40">
        <v>0</v>
      </c>
      <c r="R267" s="40">
        <f t="shared" si="168"/>
        <v>0</v>
      </c>
      <c r="S267" s="40">
        <f t="shared" si="169"/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f t="shared" si="170"/>
        <v>0</v>
      </c>
      <c r="Y267" s="40">
        <f t="shared" si="171"/>
        <v>0</v>
      </c>
      <c r="Z267" s="40">
        <v>0</v>
      </c>
      <c r="AA267" s="40">
        <v>0</v>
      </c>
      <c r="AB267" s="40">
        <f t="shared" si="172"/>
        <v>0</v>
      </c>
      <c r="AC267" s="40">
        <f t="shared" si="173"/>
        <v>0</v>
      </c>
      <c r="AD267" s="40">
        <v>0</v>
      </c>
      <c r="AE267" s="40">
        <v>0</v>
      </c>
      <c r="AF267" s="40">
        <f t="shared" si="174"/>
        <v>0</v>
      </c>
      <c r="AG267" s="40">
        <f t="shared" si="175"/>
        <v>0</v>
      </c>
      <c r="AH267" s="40">
        <v>0</v>
      </c>
      <c r="AI267" s="40">
        <v>0</v>
      </c>
      <c r="AJ267" s="40">
        <v>0</v>
      </c>
      <c r="AK267" s="40">
        <f t="shared" si="176"/>
        <v>0</v>
      </c>
      <c r="AL267" s="40">
        <f t="shared" si="177"/>
        <v>0</v>
      </c>
      <c r="AM267" s="40">
        <v>0</v>
      </c>
      <c r="AN267" s="40">
        <v>0</v>
      </c>
      <c r="AO267" s="40">
        <v>0</v>
      </c>
      <c r="AP267" s="40">
        <v>0</v>
      </c>
      <c r="AQ267" s="40">
        <f t="shared" si="178"/>
        <v>0</v>
      </c>
      <c r="AR267" s="40">
        <f t="shared" si="179"/>
        <v>0</v>
      </c>
      <c r="AS267" s="40">
        <v>0</v>
      </c>
      <c r="AT267" s="40">
        <v>0</v>
      </c>
      <c r="AU267" s="40">
        <f t="shared" si="180"/>
        <v>0</v>
      </c>
      <c r="AV267" s="40">
        <f t="shared" si="181"/>
        <v>0</v>
      </c>
      <c r="AW267" s="44">
        <v>0</v>
      </c>
      <c r="AX267" s="44">
        <v>0</v>
      </c>
      <c r="AY267" s="44">
        <v>0</v>
      </c>
      <c r="AZ267" s="44">
        <f t="shared" si="182"/>
        <v>0</v>
      </c>
      <c r="BA267" s="44">
        <f t="shared" si="183"/>
        <v>0</v>
      </c>
      <c r="BB267" s="44">
        <v>0</v>
      </c>
      <c r="BC267" s="44">
        <v>0</v>
      </c>
      <c r="BD267" s="44">
        <f t="shared" si="184"/>
        <v>0</v>
      </c>
      <c r="BE267" s="44">
        <f t="shared" si="185"/>
        <v>0</v>
      </c>
      <c r="BF267" s="40">
        <v>0</v>
      </c>
      <c r="BG267" s="40">
        <v>0</v>
      </c>
      <c r="BH267" s="40">
        <v>0</v>
      </c>
      <c r="BI267" s="40">
        <v>0</v>
      </c>
      <c r="BJ267" s="40">
        <f t="shared" si="186"/>
        <v>0</v>
      </c>
      <c r="BK267" s="40">
        <f t="shared" si="187"/>
        <v>0</v>
      </c>
      <c r="BL267" s="40">
        <v>0</v>
      </c>
      <c r="BM267" s="40">
        <v>0</v>
      </c>
      <c r="BN267" s="40">
        <v>0</v>
      </c>
      <c r="BO267" s="40">
        <v>0</v>
      </c>
      <c r="BP267" s="40">
        <f t="shared" si="188"/>
        <v>0</v>
      </c>
      <c r="BQ267" s="40">
        <f t="shared" si="189"/>
        <v>0</v>
      </c>
      <c r="BR267" s="40">
        <v>0</v>
      </c>
      <c r="BS267" s="40">
        <v>0</v>
      </c>
      <c r="BT267" s="40">
        <v>0</v>
      </c>
      <c r="BU267" s="40">
        <f t="shared" si="190"/>
        <v>0</v>
      </c>
      <c r="BV267" s="40">
        <f t="shared" si="191"/>
        <v>0</v>
      </c>
      <c r="BW267" s="40">
        <v>0</v>
      </c>
      <c r="BX267" s="40">
        <v>0</v>
      </c>
      <c r="BY267" s="40">
        <v>0</v>
      </c>
      <c r="BZ267" s="40">
        <v>0</v>
      </c>
      <c r="CA267" s="40">
        <f t="shared" si="192"/>
        <v>0</v>
      </c>
      <c r="CB267" s="40">
        <f t="shared" si="193"/>
        <v>0</v>
      </c>
      <c r="CC267" s="40">
        <v>0</v>
      </c>
      <c r="CD267" s="40">
        <v>0</v>
      </c>
      <c r="CE267" s="40">
        <f t="shared" si="194"/>
        <v>0</v>
      </c>
      <c r="CF267" s="40">
        <f t="shared" si="195"/>
        <v>0</v>
      </c>
      <c r="CG267" s="44">
        <v>0</v>
      </c>
      <c r="CH267" s="44">
        <v>0</v>
      </c>
      <c r="CI267" s="44">
        <v>0</v>
      </c>
      <c r="CJ267" s="44">
        <f t="shared" si="196"/>
        <v>0</v>
      </c>
      <c r="CK267" s="44">
        <f t="shared" si="197"/>
        <v>0</v>
      </c>
      <c r="CL267" s="44">
        <v>0</v>
      </c>
      <c r="CM267" s="44">
        <v>0</v>
      </c>
      <c r="CN267" s="44">
        <f t="shared" si="198"/>
        <v>0</v>
      </c>
      <c r="CO267" s="44">
        <f t="shared" si="199"/>
        <v>0</v>
      </c>
      <c r="CP267" s="40">
        <v>0</v>
      </c>
      <c r="CQ267" s="40">
        <v>0</v>
      </c>
      <c r="CR267" s="40">
        <v>0</v>
      </c>
      <c r="CS267" s="40">
        <f t="shared" si="200"/>
        <v>0</v>
      </c>
      <c r="CT267" s="40">
        <f t="shared" si="201"/>
        <v>0</v>
      </c>
      <c r="CU267" s="40">
        <v>0</v>
      </c>
      <c r="CV267" s="40">
        <v>0</v>
      </c>
      <c r="CW267" s="40">
        <v>0</v>
      </c>
      <c r="CX267" s="40">
        <v>0</v>
      </c>
      <c r="CY267" s="40">
        <f t="shared" si="202"/>
        <v>0</v>
      </c>
      <c r="CZ267" s="40">
        <f t="shared" si="203"/>
        <v>0</v>
      </c>
      <c r="DA267" s="40">
        <v>0</v>
      </c>
      <c r="DB267" s="40">
        <v>0</v>
      </c>
      <c r="DC267" s="40">
        <f t="shared" si="204"/>
        <v>0</v>
      </c>
      <c r="DD267" s="40">
        <f t="shared" si="205"/>
        <v>0</v>
      </c>
      <c r="DE267" s="44">
        <v>0</v>
      </c>
      <c r="DF267" s="44">
        <v>0</v>
      </c>
      <c r="DG267" s="44">
        <v>0</v>
      </c>
      <c r="DH267" s="44">
        <f t="shared" si="206"/>
        <v>0</v>
      </c>
      <c r="DI267" s="44">
        <f t="shared" si="207"/>
        <v>0</v>
      </c>
      <c r="DJ267" s="43">
        <v>0</v>
      </c>
      <c r="DK267" s="43">
        <v>0</v>
      </c>
      <c r="DL267" s="43">
        <f t="shared" si="208"/>
        <v>0</v>
      </c>
      <c r="DM267" s="43">
        <f t="shared" si="209"/>
        <v>0</v>
      </c>
    </row>
    <row r="268" spans="1:117" ht="14.85" customHeight="1" x14ac:dyDescent="0.25">
      <c r="A268" s="5" t="s">
        <v>870</v>
      </c>
      <c r="B268" s="5" t="s">
        <v>871</v>
      </c>
      <c r="C268" s="5" t="s">
        <v>5129</v>
      </c>
      <c r="D268" s="5" t="s">
        <v>184</v>
      </c>
      <c r="E268" s="5" t="s">
        <v>185</v>
      </c>
      <c r="G268" s="11" t="s">
        <v>3222</v>
      </c>
      <c r="H268" s="5">
        <v>1</v>
      </c>
      <c r="I268" s="5">
        <v>-1000</v>
      </c>
      <c r="J268" s="5">
        <v>1000</v>
      </c>
      <c r="K268" s="12" t="s">
        <v>2987</v>
      </c>
      <c r="L268" s="6" t="s">
        <v>4003</v>
      </c>
      <c r="M268" s="13"/>
      <c r="N268" s="40">
        <v>0</v>
      </c>
      <c r="O268" s="40">
        <v>0</v>
      </c>
      <c r="P268" s="40">
        <v>0</v>
      </c>
      <c r="Q268" s="40">
        <v>0</v>
      </c>
      <c r="R268" s="40">
        <f t="shared" si="168"/>
        <v>0</v>
      </c>
      <c r="S268" s="40">
        <f t="shared" si="169"/>
        <v>0</v>
      </c>
      <c r="T268" s="40">
        <v>0</v>
      </c>
      <c r="U268" s="40">
        <v>0</v>
      </c>
      <c r="V268" s="40">
        <v>0</v>
      </c>
      <c r="W268" s="40">
        <v>0</v>
      </c>
      <c r="X268" s="40">
        <f t="shared" si="170"/>
        <v>0</v>
      </c>
      <c r="Y268" s="40">
        <f t="shared" si="171"/>
        <v>0</v>
      </c>
      <c r="Z268" s="40">
        <v>0</v>
      </c>
      <c r="AA268" s="40">
        <v>0</v>
      </c>
      <c r="AB268" s="40">
        <f t="shared" si="172"/>
        <v>0</v>
      </c>
      <c r="AC268" s="40">
        <f t="shared" si="173"/>
        <v>0</v>
      </c>
      <c r="AD268" s="40">
        <v>0</v>
      </c>
      <c r="AE268" s="40">
        <v>0</v>
      </c>
      <c r="AF268" s="40">
        <f t="shared" si="174"/>
        <v>0</v>
      </c>
      <c r="AG268" s="40">
        <f t="shared" si="175"/>
        <v>0</v>
      </c>
      <c r="AH268" s="40">
        <v>0</v>
      </c>
      <c r="AI268" s="40">
        <v>0</v>
      </c>
      <c r="AJ268" s="40">
        <v>0</v>
      </c>
      <c r="AK268" s="40">
        <f t="shared" si="176"/>
        <v>0</v>
      </c>
      <c r="AL268" s="40">
        <f t="shared" si="177"/>
        <v>0</v>
      </c>
      <c r="AM268" s="40">
        <v>0</v>
      </c>
      <c r="AN268" s="40">
        <v>0</v>
      </c>
      <c r="AO268" s="40">
        <v>0</v>
      </c>
      <c r="AP268" s="40">
        <v>0</v>
      </c>
      <c r="AQ268" s="40">
        <f t="shared" si="178"/>
        <v>0</v>
      </c>
      <c r="AR268" s="40">
        <f t="shared" si="179"/>
        <v>0</v>
      </c>
      <c r="AS268" s="40">
        <v>0</v>
      </c>
      <c r="AT268" s="40">
        <v>0</v>
      </c>
      <c r="AU268" s="40">
        <f t="shared" si="180"/>
        <v>0</v>
      </c>
      <c r="AV268" s="40">
        <f t="shared" si="181"/>
        <v>0</v>
      </c>
      <c r="AW268" s="44">
        <v>0</v>
      </c>
      <c r="AX268" s="44">
        <v>0</v>
      </c>
      <c r="AY268" s="44">
        <v>0</v>
      </c>
      <c r="AZ268" s="44">
        <f t="shared" si="182"/>
        <v>0</v>
      </c>
      <c r="BA268" s="44">
        <f t="shared" si="183"/>
        <v>0</v>
      </c>
      <c r="BB268" s="44">
        <v>0</v>
      </c>
      <c r="BC268" s="44">
        <v>0</v>
      </c>
      <c r="BD268" s="44">
        <f t="shared" si="184"/>
        <v>0</v>
      </c>
      <c r="BE268" s="44">
        <f t="shared" si="185"/>
        <v>0</v>
      </c>
      <c r="BF268" s="40">
        <v>0</v>
      </c>
      <c r="BG268" s="40">
        <v>0</v>
      </c>
      <c r="BH268" s="40">
        <v>0</v>
      </c>
      <c r="BI268" s="40">
        <v>0</v>
      </c>
      <c r="BJ268" s="40">
        <f t="shared" si="186"/>
        <v>0</v>
      </c>
      <c r="BK268" s="40">
        <f t="shared" si="187"/>
        <v>0</v>
      </c>
      <c r="BL268" s="40">
        <v>0</v>
      </c>
      <c r="BM268" s="40">
        <v>0</v>
      </c>
      <c r="BN268" s="40">
        <v>0</v>
      </c>
      <c r="BO268" s="40">
        <v>0</v>
      </c>
      <c r="BP268" s="40">
        <f t="shared" si="188"/>
        <v>0</v>
      </c>
      <c r="BQ268" s="40">
        <f t="shared" si="189"/>
        <v>0</v>
      </c>
      <c r="BR268" s="40">
        <v>0</v>
      </c>
      <c r="BS268" s="40">
        <v>0</v>
      </c>
      <c r="BT268" s="40">
        <v>0</v>
      </c>
      <c r="BU268" s="40">
        <f t="shared" si="190"/>
        <v>0</v>
      </c>
      <c r="BV268" s="40">
        <f t="shared" si="191"/>
        <v>0</v>
      </c>
      <c r="BW268" s="40">
        <v>0</v>
      </c>
      <c r="BX268" s="40">
        <v>0</v>
      </c>
      <c r="BY268" s="40">
        <v>0</v>
      </c>
      <c r="BZ268" s="40">
        <v>0</v>
      </c>
      <c r="CA268" s="40">
        <f t="shared" si="192"/>
        <v>0</v>
      </c>
      <c r="CB268" s="40">
        <f t="shared" si="193"/>
        <v>0</v>
      </c>
      <c r="CC268" s="40">
        <v>0</v>
      </c>
      <c r="CD268" s="40">
        <v>0</v>
      </c>
      <c r="CE268" s="40">
        <f t="shared" si="194"/>
        <v>0</v>
      </c>
      <c r="CF268" s="40">
        <f t="shared" si="195"/>
        <v>0</v>
      </c>
      <c r="CG268" s="44">
        <v>0</v>
      </c>
      <c r="CH268" s="44">
        <v>0</v>
      </c>
      <c r="CI268" s="44">
        <v>0</v>
      </c>
      <c r="CJ268" s="44">
        <f t="shared" si="196"/>
        <v>0</v>
      </c>
      <c r="CK268" s="44">
        <f t="shared" si="197"/>
        <v>0</v>
      </c>
      <c r="CL268" s="44">
        <v>0</v>
      </c>
      <c r="CM268" s="44">
        <v>0</v>
      </c>
      <c r="CN268" s="44">
        <f t="shared" si="198"/>
        <v>0</v>
      </c>
      <c r="CO268" s="44">
        <f t="shared" si="199"/>
        <v>0</v>
      </c>
      <c r="CP268" s="40">
        <v>0</v>
      </c>
      <c r="CQ268" s="40">
        <v>0</v>
      </c>
      <c r="CR268" s="40">
        <v>0</v>
      </c>
      <c r="CS268" s="40">
        <f t="shared" si="200"/>
        <v>0</v>
      </c>
      <c r="CT268" s="40">
        <f t="shared" si="201"/>
        <v>0</v>
      </c>
      <c r="CU268" s="40">
        <v>0</v>
      </c>
      <c r="CV268" s="40">
        <v>0</v>
      </c>
      <c r="CW268" s="40">
        <v>0</v>
      </c>
      <c r="CX268" s="40">
        <v>0</v>
      </c>
      <c r="CY268" s="40">
        <f t="shared" si="202"/>
        <v>0</v>
      </c>
      <c r="CZ268" s="40">
        <f t="shared" si="203"/>
        <v>0</v>
      </c>
      <c r="DA268" s="40">
        <v>0</v>
      </c>
      <c r="DB268" s="40">
        <v>0</v>
      </c>
      <c r="DC268" s="40">
        <f t="shared" si="204"/>
        <v>0</v>
      </c>
      <c r="DD268" s="40">
        <f t="shared" si="205"/>
        <v>0</v>
      </c>
      <c r="DE268" s="44">
        <v>0</v>
      </c>
      <c r="DF268" s="44">
        <v>0</v>
      </c>
      <c r="DG268" s="44">
        <v>0</v>
      </c>
      <c r="DH268" s="44">
        <f t="shared" si="206"/>
        <v>0</v>
      </c>
      <c r="DI268" s="44">
        <f t="shared" si="207"/>
        <v>0</v>
      </c>
      <c r="DJ268" s="43">
        <v>0</v>
      </c>
      <c r="DK268" s="43">
        <v>0</v>
      </c>
      <c r="DL268" s="43">
        <f t="shared" si="208"/>
        <v>0</v>
      </c>
      <c r="DM268" s="43">
        <f t="shared" si="209"/>
        <v>0</v>
      </c>
    </row>
    <row r="269" spans="1:117" ht="14.85" customHeight="1" x14ac:dyDescent="0.25">
      <c r="A269" s="5" t="s">
        <v>872</v>
      </c>
      <c r="B269" s="5" t="s">
        <v>873</v>
      </c>
      <c r="C269" s="5" t="s">
        <v>5130</v>
      </c>
      <c r="D269" s="5" t="s">
        <v>406</v>
      </c>
      <c r="E269" s="5" t="s">
        <v>407</v>
      </c>
      <c r="G269" s="11" t="s">
        <v>2917</v>
      </c>
      <c r="H269" s="5">
        <v>1</v>
      </c>
      <c r="I269" s="5">
        <v>-1000</v>
      </c>
      <c r="J269" s="5">
        <v>1000</v>
      </c>
      <c r="K269" s="12" t="s">
        <v>2980</v>
      </c>
      <c r="L269" s="6" t="s">
        <v>4004</v>
      </c>
      <c r="M269" s="13"/>
      <c r="N269" s="40">
        <v>0</v>
      </c>
      <c r="O269" s="40">
        <v>0</v>
      </c>
      <c r="P269" s="40">
        <v>0</v>
      </c>
      <c r="Q269" s="40">
        <v>0</v>
      </c>
      <c r="R269" s="40">
        <f t="shared" si="168"/>
        <v>0</v>
      </c>
      <c r="S269" s="40">
        <f t="shared" si="169"/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f t="shared" si="170"/>
        <v>0</v>
      </c>
      <c r="Y269" s="40">
        <f t="shared" si="171"/>
        <v>0</v>
      </c>
      <c r="Z269" s="40">
        <v>0</v>
      </c>
      <c r="AA269" s="40">
        <v>0</v>
      </c>
      <c r="AB269" s="40">
        <f t="shared" si="172"/>
        <v>0</v>
      </c>
      <c r="AC269" s="40">
        <f t="shared" si="173"/>
        <v>0</v>
      </c>
      <c r="AD269" s="40">
        <v>0</v>
      </c>
      <c r="AE269" s="40">
        <v>0</v>
      </c>
      <c r="AF269" s="40">
        <f t="shared" si="174"/>
        <v>0</v>
      </c>
      <c r="AG269" s="40">
        <f t="shared" si="175"/>
        <v>0</v>
      </c>
      <c r="AH269" s="40">
        <v>0</v>
      </c>
      <c r="AI269" s="40">
        <v>0</v>
      </c>
      <c r="AJ269" s="40">
        <v>0</v>
      </c>
      <c r="AK269" s="40">
        <f t="shared" si="176"/>
        <v>0</v>
      </c>
      <c r="AL269" s="40">
        <f t="shared" si="177"/>
        <v>0</v>
      </c>
      <c r="AM269" s="40">
        <v>0</v>
      </c>
      <c r="AN269" s="40">
        <v>0</v>
      </c>
      <c r="AO269" s="40">
        <v>0</v>
      </c>
      <c r="AP269" s="40">
        <v>0</v>
      </c>
      <c r="AQ269" s="40">
        <f t="shared" si="178"/>
        <v>0</v>
      </c>
      <c r="AR269" s="40">
        <f t="shared" si="179"/>
        <v>0</v>
      </c>
      <c r="AS269" s="40">
        <v>0</v>
      </c>
      <c r="AT269" s="40">
        <v>0</v>
      </c>
      <c r="AU269" s="40">
        <f t="shared" si="180"/>
        <v>0</v>
      </c>
      <c r="AV269" s="40">
        <f t="shared" si="181"/>
        <v>0</v>
      </c>
      <c r="AW269" s="44">
        <v>0</v>
      </c>
      <c r="AX269" s="44">
        <v>0</v>
      </c>
      <c r="AY269" s="44">
        <v>0</v>
      </c>
      <c r="AZ269" s="44">
        <f t="shared" si="182"/>
        <v>0</v>
      </c>
      <c r="BA269" s="44">
        <f t="shared" si="183"/>
        <v>0</v>
      </c>
      <c r="BB269" s="44">
        <v>0</v>
      </c>
      <c r="BC269" s="44">
        <v>0</v>
      </c>
      <c r="BD269" s="44">
        <f t="shared" si="184"/>
        <v>0</v>
      </c>
      <c r="BE269" s="44">
        <f t="shared" si="185"/>
        <v>0</v>
      </c>
      <c r="BF269" s="40">
        <v>0</v>
      </c>
      <c r="BG269" s="40">
        <v>0</v>
      </c>
      <c r="BH269" s="40">
        <v>0</v>
      </c>
      <c r="BI269" s="40">
        <v>0</v>
      </c>
      <c r="BJ269" s="40">
        <f t="shared" si="186"/>
        <v>0</v>
      </c>
      <c r="BK269" s="40">
        <f t="shared" si="187"/>
        <v>0</v>
      </c>
      <c r="BL269" s="40">
        <v>0</v>
      </c>
      <c r="BM269" s="40">
        <v>0</v>
      </c>
      <c r="BN269" s="40">
        <v>0</v>
      </c>
      <c r="BO269" s="40">
        <v>0</v>
      </c>
      <c r="BP269" s="40">
        <f t="shared" si="188"/>
        <v>0</v>
      </c>
      <c r="BQ269" s="40">
        <f t="shared" si="189"/>
        <v>0</v>
      </c>
      <c r="BR269" s="40">
        <v>0</v>
      </c>
      <c r="BS269" s="40">
        <v>0</v>
      </c>
      <c r="BT269" s="40">
        <v>0</v>
      </c>
      <c r="BU269" s="40">
        <f t="shared" si="190"/>
        <v>0</v>
      </c>
      <c r="BV269" s="40">
        <f t="shared" si="191"/>
        <v>0</v>
      </c>
      <c r="BW269" s="40">
        <v>0</v>
      </c>
      <c r="BX269" s="40">
        <v>0</v>
      </c>
      <c r="BY269" s="40">
        <v>0</v>
      </c>
      <c r="BZ269" s="40">
        <v>0</v>
      </c>
      <c r="CA269" s="40">
        <f t="shared" si="192"/>
        <v>0</v>
      </c>
      <c r="CB269" s="40">
        <f t="shared" si="193"/>
        <v>0</v>
      </c>
      <c r="CC269" s="40">
        <v>0</v>
      </c>
      <c r="CD269" s="40">
        <v>0</v>
      </c>
      <c r="CE269" s="40">
        <f t="shared" si="194"/>
        <v>0</v>
      </c>
      <c r="CF269" s="40">
        <f t="shared" si="195"/>
        <v>0</v>
      </c>
      <c r="CG269" s="44">
        <v>0</v>
      </c>
      <c r="CH269" s="44">
        <v>0</v>
      </c>
      <c r="CI269" s="44">
        <v>0</v>
      </c>
      <c r="CJ269" s="44">
        <f t="shared" si="196"/>
        <v>0</v>
      </c>
      <c r="CK269" s="44">
        <f t="shared" si="197"/>
        <v>0</v>
      </c>
      <c r="CL269" s="44">
        <v>0</v>
      </c>
      <c r="CM269" s="44">
        <v>0</v>
      </c>
      <c r="CN269" s="44">
        <f t="shared" si="198"/>
        <v>0</v>
      </c>
      <c r="CO269" s="44">
        <f t="shared" si="199"/>
        <v>0</v>
      </c>
      <c r="CP269" s="40">
        <v>0</v>
      </c>
      <c r="CQ269" s="40">
        <v>0</v>
      </c>
      <c r="CR269" s="40">
        <v>0</v>
      </c>
      <c r="CS269" s="40">
        <f t="shared" si="200"/>
        <v>0</v>
      </c>
      <c r="CT269" s="40">
        <f t="shared" si="201"/>
        <v>0</v>
      </c>
      <c r="CU269" s="40">
        <v>0</v>
      </c>
      <c r="CV269" s="40">
        <v>0</v>
      </c>
      <c r="CW269" s="40">
        <v>0</v>
      </c>
      <c r="CX269" s="40">
        <v>0</v>
      </c>
      <c r="CY269" s="40">
        <f t="shared" si="202"/>
        <v>0</v>
      </c>
      <c r="CZ269" s="40">
        <f t="shared" si="203"/>
        <v>0</v>
      </c>
      <c r="DA269" s="40">
        <v>0</v>
      </c>
      <c r="DB269" s="40">
        <v>0</v>
      </c>
      <c r="DC269" s="40">
        <f t="shared" si="204"/>
        <v>0</v>
      </c>
      <c r="DD269" s="40">
        <f t="shared" si="205"/>
        <v>0</v>
      </c>
      <c r="DE269" s="44">
        <v>0</v>
      </c>
      <c r="DF269" s="44">
        <v>0</v>
      </c>
      <c r="DG269" s="44">
        <v>0</v>
      </c>
      <c r="DH269" s="44">
        <f t="shared" si="206"/>
        <v>0</v>
      </c>
      <c r="DI269" s="44">
        <f t="shared" si="207"/>
        <v>0</v>
      </c>
      <c r="DJ269" s="43">
        <v>0</v>
      </c>
      <c r="DK269" s="43">
        <v>0</v>
      </c>
      <c r="DL269" s="43">
        <f t="shared" si="208"/>
        <v>0</v>
      </c>
      <c r="DM269" s="43">
        <f t="shared" si="209"/>
        <v>0</v>
      </c>
    </row>
    <row r="270" spans="1:117" ht="14.85" customHeight="1" x14ac:dyDescent="0.25">
      <c r="A270" s="5" t="s">
        <v>874</v>
      </c>
      <c r="B270" s="5" t="s">
        <v>875</v>
      </c>
      <c r="C270" s="5" t="s">
        <v>5131</v>
      </c>
      <c r="D270" s="5" t="s">
        <v>876</v>
      </c>
      <c r="E270" s="5" t="s">
        <v>877</v>
      </c>
      <c r="G270" s="11" t="s">
        <v>3201</v>
      </c>
      <c r="H270" s="5">
        <v>1</v>
      </c>
      <c r="I270" s="5">
        <v>-1000</v>
      </c>
      <c r="J270" s="5">
        <v>1000</v>
      </c>
      <c r="K270" s="12" t="s">
        <v>2853</v>
      </c>
      <c r="L270" s="6" t="s">
        <v>4005</v>
      </c>
      <c r="M270" s="13"/>
      <c r="N270" s="40">
        <v>-7.0896396185844424E-3</v>
      </c>
      <c r="O270" s="40">
        <v>-7.0896396185844424E-3</v>
      </c>
      <c r="P270" s="40">
        <v>-7.0896396185844424E-3</v>
      </c>
      <c r="Q270" s="40">
        <v>-7.2625576581231144E-3</v>
      </c>
      <c r="R270" s="40">
        <f t="shared" si="168"/>
        <v>-7.1328691284691104E-3</v>
      </c>
      <c r="S270" s="40">
        <f t="shared" si="169"/>
        <v>7.4875707506545988E-5</v>
      </c>
      <c r="T270" s="40">
        <v>-7.2625576581231144E-3</v>
      </c>
      <c r="U270" s="40">
        <v>-7.2625576581231144E-3</v>
      </c>
      <c r="V270" s="40">
        <v>-7.0896396185844424E-3</v>
      </c>
      <c r="W270" s="40">
        <v>-7.2625576581231144E-3</v>
      </c>
      <c r="X270" s="40">
        <f t="shared" si="170"/>
        <v>-7.2193281482384464E-3</v>
      </c>
      <c r="Y270" s="40">
        <f t="shared" si="171"/>
        <v>7.4875707506545988E-5</v>
      </c>
      <c r="Z270" s="40">
        <v>-7.0896396185844424E-3</v>
      </c>
      <c r="AA270" s="40">
        <v>-7.2625576581231144E-3</v>
      </c>
      <c r="AB270" s="40">
        <f t="shared" si="172"/>
        <v>-7.1760986383537784E-3</v>
      </c>
      <c r="AC270" s="40">
        <f t="shared" si="173"/>
        <v>8.645901976933601E-5</v>
      </c>
      <c r="AD270" s="40">
        <v>-7.2625576581231144E-3</v>
      </c>
      <c r="AE270" s="40">
        <v>-7.0896396185844424E-3</v>
      </c>
      <c r="AF270" s="40">
        <f t="shared" si="174"/>
        <v>-7.1760986383537784E-3</v>
      </c>
      <c r="AG270" s="40">
        <f t="shared" si="175"/>
        <v>8.645901976933601E-5</v>
      </c>
      <c r="AH270" s="40">
        <v>-7.0896396185844424E-3</v>
      </c>
      <c r="AI270" s="40">
        <v>-7.0896396185844424E-3</v>
      </c>
      <c r="AJ270" s="40">
        <v>-7.0896396185844424E-3</v>
      </c>
      <c r="AK270" s="40">
        <f t="shared" si="176"/>
        <v>-7.0896396185844424E-3</v>
      </c>
      <c r="AL270" s="40">
        <f t="shared" si="177"/>
        <v>0</v>
      </c>
      <c r="AM270" s="40">
        <v>-7.2625576581231144E-3</v>
      </c>
      <c r="AN270" s="40">
        <v>-7.2625576581231144E-3</v>
      </c>
      <c r="AO270" s="40">
        <v>-7.2625576581231144E-3</v>
      </c>
      <c r="AP270" s="40">
        <v>-7.4354756975480996E-3</v>
      </c>
      <c r="AQ270" s="40">
        <f t="shared" si="178"/>
        <v>-7.3057871679793607E-3</v>
      </c>
      <c r="AR270" s="40">
        <f t="shared" si="179"/>
        <v>7.4875707457318141E-5</v>
      </c>
      <c r="AS270" s="40">
        <v>-7.2625576581231144E-3</v>
      </c>
      <c r="AT270" s="40">
        <v>-7.2625576581231144E-3</v>
      </c>
      <c r="AU270" s="40">
        <f t="shared" si="180"/>
        <v>-7.2625576581231144E-3</v>
      </c>
      <c r="AV270" s="40">
        <f t="shared" si="181"/>
        <v>0</v>
      </c>
      <c r="AW270" s="44">
        <v>-3.4583607895228852E-3</v>
      </c>
      <c r="AX270" s="44">
        <v>-3.3891935737528911E-3</v>
      </c>
      <c r="AY270" s="44">
        <v>-3.320026357982897E-3</v>
      </c>
      <c r="AZ270" s="44">
        <f t="shared" si="182"/>
        <v>-3.3891935737528911E-3</v>
      </c>
      <c r="BA270" s="44">
        <f t="shared" si="183"/>
        <v>5.6474795188490455E-5</v>
      </c>
      <c r="BB270" s="44">
        <v>-3.6312788290615572E-3</v>
      </c>
      <c r="BC270" s="44">
        <v>-3.6312788290615572E-3</v>
      </c>
      <c r="BD270" s="44">
        <f t="shared" si="184"/>
        <v>-3.6312788290615572E-3</v>
      </c>
      <c r="BE270" s="44">
        <f t="shared" si="185"/>
        <v>0</v>
      </c>
      <c r="BF270" s="40">
        <v>-1.3999937991343359E-2</v>
      </c>
      <c r="BG270" s="40">
        <v>-1.3640275629768439E-2</v>
      </c>
      <c r="BH270" s="40">
        <v>-1.5583560540562758E-2</v>
      </c>
      <c r="BI270" s="40">
        <v>-1.3716889549300504E-2</v>
      </c>
      <c r="BJ270" s="40">
        <f t="shared" si="186"/>
        <v>-1.4235165927743765E-2</v>
      </c>
      <c r="BK270" s="40">
        <f t="shared" si="187"/>
        <v>7.899375109810757E-4</v>
      </c>
      <c r="BL270" s="40">
        <v>-1.2352741136510303E-2</v>
      </c>
      <c r="BM270" s="40">
        <v>-1.2930450808539717E-2</v>
      </c>
      <c r="BN270" s="40">
        <v>-1.2881705240829433E-2</v>
      </c>
      <c r="BO270" s="40">
        <v>-1.2894712182401236E-2</v>
      </c>
      <c r="BP270" s="40">
        <f t="shared" si="188"/>
        <v>-1.2764902342070172E-2</v>
      </c>
      <c r="BQ270" s="40">
        <f t="shared" si="189"/>
        <v>2.3862976863979314E-4</v>
      </c>
      <c r="BR270" s="40">
        <v>-8.3340831108671409E-3</v>
      </c>
      <c r="BS270" s="40">
        <v>-8.0320345217614886E-3</v>
      </c>
      <c r="BT270" s="40">
        <v>-8.1749745301067378E-3</v>
      </c>
      <c r="BU270" s="40">
        <f t="shared" si="190"/>
        <v>-8.180364054245123E-3</v>
      </c>
      <c r="BV270" s="40">
        <f t="shared" si="191"/>
        <v>1.2336969582791251E-4</v>
      </c>
      <c r="BW270" s="40">
        <v>-8.9189334836419221E-3</v>
      </c>
      <c r="BX270" s="40">
        <v>-8.6733783165300338E-3</v>
      </c>
      <c r="BY270" s="40">
        <v>-8.8045720184481979E-3</v>
      </c>
      <c r="BZ270" s="40">
        <v>-8.8473114464022728E-3</v>
      </c>
      <c r="CA270" s="40">
        <f t="shared" si="192"/>
        <v>-8.8110488162556067E-3</v>
      </c>
      <c r="CB270" s="40">
        <f t="shared" si="193"/>
        <v>8.9371689039002771E-5</v>
      </c>
      <c r="CC270" s="40">
        <v>-8.3050197470129206E-3</v>
      </c>
      <c r="CD270" s="40">
        <v>-8.2584510512333509E-3</v>
      </c>
      <c r="CE270" s="40">
        <f t="shared" si="194"/>
        <v>-8.2817353991231357E-3</v>
      </c>
      <c r="CF270" s="40">
        <f t="shared" si="195"/>
        <v>2.328434788978484E-5</v>
      </c>
      <c r="CG270" s="44">
        <v>-4.1467392478580223E-3</v>
      </c>
      <c r="CH270" s="44">
        <v>-4.3470775480045631E-3</v>
      </c>
      <c r="CI270" s="44">
        <v>-3.6550340115582003E-3</v>
      </c>
      <c r="CJ270" s="44">
        <f t="shared" si="196"/>
        <v>-4.0496169358069283E-3</v>
      </c>
      <c r="CK270" s="44">
        <f t="shared" si="197"/>
        <v>2.9075261157658822E-4</v>
      </c>
      <c r="CL270" s="44">
        <v>-4.8175266254020244E-3</v>
      </c>
      <c r="CM270" s="44">
        <v>-4.4094381327113297E-3</v>
      </c>
      <c r="CN270" s="44">
        <f t="shared" si="198"/>
        <v>-4.613482379056677E-3</v>
      </c>
      <c r="CO270" s="44">
        <f t="shared" si="199"/>
        <v>2.0404424634534735E-4</v>
      </c>
      <c r="CP270" s="40">
        <v>-8.0862051154326764E-3</v>
      </c>
      <c r="CQ270" s="40">
        <v>-7.6872953817428424E-3</v>
      </c>
      <c r="CR270" s="40">
        <v>-7.9423071531437017E-3</v>
      </c>
      <c r="CS270" s="40">
        <f t="shared" si="200"/>
        <v>-7.9052692167730729E-3</v>
      </c>
      <c r="CT270" s="40">
        <f t="shared" si="201"/>
        <v>1.6494665896600146E-4</v>
      </c>
      <c r="CU270" s="40">
        <v>-8.0199255328352592E-3</v>
      </c>
      <c r="CV270" s="40">
        <v>-7.7922942577970389E-3</v>
      </c>
      <c r="CW270" s="40">
        <v>-7.8871045906225845E-3</v>
      </c>
      <c r="CX270" s="40">
        <v>-7.9302055903553992E-3</v>
      </c>
      <c r="CY270" s="40">
        <f t="shared" si="202"/>
        <v>-7.9073824929025704E-3</v>
      </c>
      <c r="CZ270" s="40">
        <f t="shared" si="203"/>
        <v>8.1919663077943111E-5</v>
      </c>
      <c r="DA270" s="40">
        <v>-8.3050197470129206E-3</v>
      </c>
      <c r="DB270" s="40">
        <v>-8.2584510512333509E-3</v>
      </c>
      <c r="DC270" s="40">
        <f t="shared" si="204"/>
        <v>-8.2817353991231357E-3</v>
      </c>
      <c r="DD270" s="40">
        <f t="shared" si="205"/>
        <v>2.328434788978484E-5</v>
      </c>
      <c r="DE270" s="44">
        <v>-4.1467392478580223E-3</v>
      </c>
      <c r="DF270" s="44">
        <v>-4.3470775480045631E-3</v>
      </c>
      <c r="DG270" s="44">
        <v>-3.6550340115582003E-3</v>
      </c>
      <c r="DH270" s="44">
        <f t="shared" si="206"/>
        <v>-4.0496169358069283E-3</v>
      </c>
      <c r="DI270" s="44">
        <f t="shared" si="207"/>
        <v>2.9075261157658822E-4</v>
      </c>
      <c r="DJ270" s="43">
        <v>-4.8175266254020244E-3</v>
      </c>
      <c r="DK270" s="43">
        <v>-4.4094381327113297E-3</v>
      </c>
      <c r="DL270" s="43">
        <f t="shared" si="208"/>
        <v>-4.613482379056677E-3</v>
      </c>
      <c r="DM270" s="43">
        <f t="shared" si="209"/>
        <v>2.0404424634534735E-4</v>
      </c>
    </row>
    <row r="271" spans="1:117" ht="14.85" customHeight="1" x14ac:dyDescent="0.25">
      <c r="A271" s="5" t="s">
        <v>878</v>
      </c>
      <c r="B271" s="5" t="s">
        <v>879</v>
      </c>
      <c r="C271" s="5" t="s">
        <v>5132</v>
      </c>
      <c r="D271" s="5" t="s">
        <v>60</v>
      </c>
      <c r="E271" s="5" t="s">
        <v>58</v>
      </c>
      <c r="G271" s="11" t="s">
        <v>3221</v>
      </c>
      <c r="H271" s="5">
        <v>1</v>
      </c>
      <c r="I271" s="5">
        <v>-1000</v>
      </c>
      <c r="J271" s="5">
        <v>1000</v>
      </c>
      <c r="K271" s="12" t="s">
        <v>3433</v>
      </c>
      <c r="L271" s="6" t="s">
        <v>4006</v>
      </c>
      <c r="M271" s="13"/>
      <c r="N271" s="40">
        <v>0</v>
      </c>
      <c r="O271" s="40">
        <v>0</v>
      </c>
      <c r="P271" s="40">
        <v>0</v>
      </c>
      <c r="Q271" s="40">
        <v>0</v>
      </c>
      <c r="R271" s="40">
        <f t="shared" si="168"/>
        <v>0</v>
      </c>
      <c r="S271" s="40">
        <f t="shared" si="169"/>
        <v>0</v>
      </c>
      <c r="T271" s="40">
        <v>0</v>
      </c>
      <c r="U271" s="40">
        <v>0</v>
      </c>
      <c r="V271" s="40">
        <v>0</v>
      </c>
      <c r="W271" s="40">
        <v>0</v>
      </c>
      <c r="X271" s="40">
        <f t="shared" si="170"/>
        <v>0</v>
      </c>
      <c r="Y271" s="40">
        <f t="shared" si="171"/>
        <v>0</v>
      </c>
      <c r="Z271" s="40">
        <v>0</v>
      </c>
      <c r="AA271" s="40">
        <v>0</v>
      </c>
      <c r="AB271" s="40">
        <f t="shared" si="172"/>
        <v>0</v>
      </c>
      <c r="AC271" s="40">
        <f t="shared" si="173"/>
        <v>0</v>
      </c>
      <c r="AD271" s="40">
        <v>0</v>
      </c>
      <c r="AE271" s="40">
        <v>0</v>
      </c>
      <c r="AF271" s="40">
        <f t="shared" si="174"/>
        <v>0</v>
      </c>
      <c r="AG271" s="40">
        <f t="shared" si="175"/>
        <v>0</v>
      </c>
      <c r="AH271" s="40">
        <v>0</v>
      </c>
      <c r="AI271" s="40">
        <v>0</v>
      </c>
      <c r="AJ271" s="40">
        <v>0</v>
      </c>
      <c r="AK271" s="40">
        <f t="shared" si="176"/>
        <v>0</v>
      </c>
      <c r="AL271" s="40">
        <f t="shared" si="177"/>
        <v>0</v>
      </c>
      <c r="AM271" s="40">
        <v>0</v>
      </c>
      <c r="AN271" s="40">
        <v>0</v>
      </c>
      <c r="AO271" s="40">
        <v>0</v>
      </c>
      <c r="AP271" s="40">
        <v>0</v>
      </c>
      <c r="AQ271" s="40">
        <f t="shared" si="178"/>
        <v>0</v>
      </c>
      <c r="AR271" s="40">
        <f t="shared" si="179"/>
        <v>0</v>
      </c>
      <c r="AS271" s="40">
        <v>0</v>
      </c>
      <c r="AT271" s="40">
        <v>0</v>
      </c>
      <c r="AU271" s="40">
        <f t="shared" si="180"/>
        <v>0</v>
      </c>
      <c r="AV271" s="40">
        <f t="shared" si="181"/>
        <v>0</v>
      </c>
      <c r="AW271" s="44">
        <v>0</v>
      </c>
      <c r="AX271" s="44">
        <v>0</v>
      </c>
      <c r="AY271" s="44">
        <v>0</v>
      </c>
      <c r="AZ271" s="44">
        <f t="shared" si="182"/>
        <v>0</v>
      </c>
      <c r="BA271" s="44">
        <f t="shared" si="183"/>
        <v>0</v>
      </c>
      <c r="BB271" s="44">
        <v>0</v>
      </c>
      <c r="BC271" s="44">
        <v>0</v>
      </c>
      <c r="BD271" s="44">
        <f t="shared" si="184"/>
        <v>0</v>
      </c>
      <c r="BE271" s="44">
        <f t="shared" si="185"/>
        <v>0</v>
      </c>
      <c r="BF271" s="40">
        <v>0</v>
      </c>
      <c r="BG271" s="40">
        <v>0</v>
      </c>
      <c r="BH271" s="40">
        <v>0</v>
      </c>
      <c r="BI271" s="40">
        <v>0</v>
      </c>
      <c r="BJ271" s="40">
        <f t="shared" si="186"/>
        <v>0</v>
      </c>
      <c r="BK271" s="40">
        <f t="shared" si="187"/>
        <v>0</v>
      </c>
      <c r="BL271" s="40">
        <v>0</v>
      </c>
      <c r="BM271" s="40">
        <v>0</v>
      </c>
      <c r="BN271" s="40">
        <v>0</v>
      </c>
      <c r="BO271" s="40">
        <v>0</v>
      </c>
      <c r="BP271" s="40">
        <f t="shared" si="188"/>
        <v>0</v>
      </c>
      <c r="BQ271" s="40">
        <f t="shared" si="189"/>
        <v>0</v>
      </c>
      <c r="BR271" s="40">
        <v>0</v>
      </c>
      <c r="BS271" s="40">
        <v>0</v>
      </c>
      <c r="BT271" s="40">
        <v>0</v>
      </c>
      <c r="BU271" s="40">
        <f t="shared" si="190"/>
        <v>0</v>
      </c>
      <c r="BV271" s="40">
        <f t="shared" si="191"/>
        <v>0</v>
      </c>
      <c r="BW271" s="40">
        <v>0</v>
      </c>
      <c r="BX271" s="40">
        <v>0</v>
      </c>
      <c r="BY271" s="40">
        <v>0</v>
      </c>
      <c r="BZ271" s="40">
        <v>0</v>
      </c>
      <c r="CA271" s="40">
        <f t="shared" si="192"/>
        <v>0</v>
      </c>
      <c r="CB271" s="40">
        <f t="shared" si="193"/>
        <v>0</v>
      </c>
      <c r="CC271" s="40">
        <v>0</v>
      </c>
      <c r="CD271" s="40">
        <v>0</v>
      </c>
      <c r="CE271" s="40">
        <f t="shared" si="194"/>
        <v>0</v>
      </c>
      <c r="CF271" s="40">
        <f t="shared" si="195"/>
        <v>0</v>
      </c>
      <c r="CG271" s="44">
        <v>0</v>
      </c>
      <c r="CH271" s="44">
        <v>0</v>
      </c>
      <c r="CI271" s="44">
        <v>0</v>
      </c>
      <c r="CJ271" s="44">
        <f t="shared" si="196"/>
        <v>0</v>
      </c>
      <c r="CK271" s="44">
        <f t="shared" si="197"/>
        <v>0</v>
      </c>
      <c r="CL271" s="44">
        <v>0</v>
      </c>
      <c r="CM271" s="44">
        <v>0</v>
      </c>
      <c r="CN271" s="44">
        <f t="shared" si="198"/>
        <v>0</v>
      </c>
      <c r="CO271" s="44">
        <f t="shared" si="199"/>
        <v>0</v>
      </c>
      <c r="CP271" s="40">
        <v>0</v>
      </c>
      <c r="CQ271" s="40">
        <v>0</v>
      </c>
      <c r="CR271" s="40">
        <v>0</v>
      </c>
      <c r="CS271" s="40">
        <f t="shared" si="200"/>
        <v>0</v>
      </c>
      <c r="CT271" s="40">
        <f t="shared" si="201"/>
        <v>0</v>
      </c>
      <c r="CU271" s="40">
        <v>0</v>
      </c>
      <c r="CV271" s="40">
        <v>0</v>
      </c>
      <c r="CW271" s="40">
        <v>0</v>
      </c>
      <c r="CX271" s="40">
        <v>0</v>
      </c>
      <c r="CY271" s="40">
        <f t="shared" si="202"/>
        <v>0</v>
      </c>
      <c r="CZ271" s="40">
        <f t="shared" si="203"/>
        <v>0</v>
      </c>
      <c r="DA271" s="40">
        <v>0</v>
      </c>
      <c r="DB271" s="40">
        <v>0</v>
      </c>
      <c r="DC271" s="40">
        <f t="shared" si="204"/>
        <v>0</v>
      </c>
      <c r="DD271" s="40">
        <f t="shared" si="205"/>
        <v>0</v>
      </c>
      <c r="DE271" s="44">
        <v>0</v>
      </c>
      <c r="DF271" s="44">
        <v>0</v>
      </c>
      <c r="DG271" s="44">
        <v>0</v>
      </c>
      <c r="DH271" s="44">
        <f t="shared" si="206"/>
        <v>0</v>
      </c>
      <c r="DI271" s="44">
        <f t="shared" si="207"/>
        <v>0</v>
      </c>
      <c r="DJ271" s="43">
        <v>0</v>
      </c>
      <c r="DK271" s="43">
        <v>0</v>
      </c>
      <c r="DL271" s="43">
        <f t="shared" si="208"/>
        <v>0</v>
      </c>
      <c r="DM271" s="43">
        <f t="shared" si="209"/>
        <v>0</v>
      </c>
    </row>
    <row r="272" spans="1:117" ht="14.85" customHeight="1" x14ac:dyDescent="0.25">
      <c r="A272" s="5" t="s">
        <v>880</v>
      </c>
      <c r="B272" s="5" t="s">
        <v>881</v>
      </c>
      <c r="C272" s="5" t="s">
        <v>5133</v>
      </c>
      <c r="D272" s="5" t="s">
        <v>882</v>
      </c>
      <c r="E272" s="5" t="s">
        <v>883</v>
      </c>
      <c r="G272" s="11" t="s">
        <v>3179</v>
      </c>
      <c r="H272" s="5">
        <v>1</v>
      </c>
      <c r="I272" s="5">
        <v>-1000</v>
      </c>
      <c r="J272" s="5">
        <v>0</v>
      </c>
      <c r="K272" s="12" t="s">
        <v>2797</v>
      </c>
      <c r="L272" s="6" t="s">
        <v>4007</v>
      </c>
      <c r="M272" s="10"/>
      <c r="N272" s="40">
        <v>0</v>
      </c>
      <c r="O272" s="40">
        <v>0</v>
      </c>
      <c r="P272" s="40">
        <v>0</v>
      </c>
      <c r="Q272" s="40">
        <v>0</v>
      </c>
      <c r="R272" s="40">
        <f t="shared" si="168"/>
        <v>0</v>
      </c>
      <c r="S272" s="40">
        <f t="shared" si="169"/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f t="shared" si="170"/>
        <v>0</v>
      </c>
      <c r="Y272" s="40">
        <f t="shared" si="171"/>
        <v>0</v>
      </c>
      <c r="Z272" s="40">
        <v>0</v>
      </c>
      <c r="AA272" s="40">
        <v>0</v>
      </c>
      <c r="AB272" s="40">
        <f t="shared" si="172"/>
        <v>0</v>
      </c>
      <c r="AC272" s="40">
        <f t="shared" si="173"/>
        <v>0</v>
      </c>
      <c r="AD272" s="40">
        <v>0</v>
      </c>
      <c r="AE272" s="40">
        <v>0</v>
      </c>
      <c r="AF272" s="40">
        <f t="shared" si="174"/>
        <v>0</v>
      </c>
      <c r="AG272" s="40">
        <f t="shared" si="175"/>
        <v>0</v>
      </c>
      <c r="AH272" s="40">
        <v>0</v>
      </c>
      <c r="AI272" s="40">
        <v>0</v>
      </c>
      <c r="AJ272" s="40">
        <v>0</v>
      </c>
      <c r="AK272" s="40">
        <f t="shared" si="176"/>
        <v>0</v>
      </c>
      <c r="AL272" s="40">
        <f t="shared" si="177"/>
        <v>0</v>
      </c>
      <c r="AM272" s="40">
        <v>0</v>
      </c>
      <c r="AN272" s="40">
        <v>0</v>
      </c>
      <c r="AO272" s="40">
        <v>0</v>
      </c>
      <c r="AP272" s="40">
        <v>0</v>
      </c>
      <c r="AQ272" s="40">
        <f t="shared" si="178"/>
        <v>0</v>
      </c>
      <c r="AR272" s="40">
        <f t="shared" si="179"/>
        <v>0</v>
      </c>
      <c r="AS272" s="40">
        <v>0</v>
      </c>
      <c r="AT272" s="40">
        <v>0</v>
      </c>
      <c r="AU272" s="40">
        <f t="shared" si="180"/>
        <v>0</v>
      </c>
      <c r="AV272" s="40">
        <f t="shared" si="181"/>
        <v>0</v>
      </c>
      <c r="AW272" s="44">
        <v>0</v>
      </c>
      <c r="AX272" s="44">
        <v>0</v>
      </c>
      <c r="AY272" s="44">
        <v>0</v>
      </c>
      <c r="AZ272" s="44">
        <f t="shared" si="182"/>
        <v>0</v>
      </c>
      <c r="BA272" s="44">
        <f t="shared" si="183"/>
        <v>0</v>
      </c>
      <c r="BB272" s="44">
        <v>0</v>
      </c>
      <c r="BC272" s="44">
        <v>0</v>
      </c>
      <c r="BD272" s="44">
        <f t="shared" si="184"/>
        <v>0</v>
      </c>
      <c r="BE272" s="44">
        <f t="shared" si="185"/>
        <v>0</v>
      </c>
      <c r="BF272" s="40">
        <v>0</v>
      </c>
      <c r="BG272" s="40">
        <v>0</v>
      </c>
      <c r="BH272" s="40">
        <v>0</v>
      </c>
      <c r="BI272" s="40">
        <v>0</v>
      </c>
      <c r="BJ272" s="40">
        <f t="shared" si="186"/>
        <v>0</v>
      </c>
      <c r="BK272" s="40">
        <f t="shared" si="187"/>
        <v>0</v>
      </c>
      <c r="BL272" s="40">
        <v>0</v>
      </c>
      <c r="BM272" s="40">
        <v>0</v>
      </c>
      <c r="BN272" s="40">
        <v>0</v>
      </c>
      <c r="BO272" s="40">
        <v>0</v>
      </c>
      <c r="BP272" s="40">
        <f t="shared" si="188"/>
        <v>0</v>
      </c>
      <c r="BQ272" s="40">
        <f t="shared" si="189"/>
        <v>0</v>
      </c>
      <c r="BR272" s="40">
        <v>0</v>
      </c>
      <c r="BS272" s="40">
        <v>0</v>
      </c>
      <c r="BT272" s="40">
        <v>0</v>
      </c>
      <c r="BU272" s="40">
        <f t="shared" si="190"/>
        <v>0</v>
      </c>
      <c r="BV272" s="40">
        <f t="shared" si="191"/>
        <v>0</v>
      </c>
      <c r="BW272" s="40">
        <v>0</v>
      </c>
      <c r="BX272" s="40">
        <v>0</v>
      </c>
      <c r="BY272" s="40">
        <v>0</v>
      </c>
      <c r="BZ272" s="40">
        <v>0</v>
      </c>
      <c r="CA272" s="40">
        <f t="shared" si="192"/>
        <v>0</v>
      </c>
      <c r="CB272" s="40">
        <f t="shared" si="193"/>
        <v>0</v>
      </c>
      <c r="CC272" s="40">
        <v>0</v>
      </c>
      <c r="CD272" s="40">
        <v>0</v>
      </c>
      <c r="CE272" s="40">
        <f t="shared" si="194"/>
        <v>0</v>
      </c>
      <c r="CF272" s="40">
        <f t="shared" si="195"/>
        <v>0</v>
      </c>
      <c r="CG272" s="44">
        <v>0</v>
      </c>
      <c r="CH272" s="44">
        <v>0</v>
      </c>
      <c r="CI272" s="44">
        <v>0</v>
      </c>
      <c r="CJ272" s="44">
        <f t="shared" si="196"/>
        <v>0</v>
      </c>
      <c r="CK272" s="44">
        <f t="shared" si="197"/>
        <v>0</v>
      </c>
      <c r="CL272" s="44">
        <v>0</v>
      </c>
      <c r="CM272" s="44">
        <v>0</v>
      </c>
      <c r="CN272" s="44">
        <f t="shared" si="198"/>
        <v>0</v>
      </c>
      <c r="CO272" s="44">
        <f t="shared" si="199"/>
        <v>0</v>
      </c>
      <c r="CP272" s="40">
        <v>0</v>
      </c>
      <c r="CQ272" s="40">
        <v>0</v>
      </c>
      <c r="CR272" s="40">
        <v>0</v>
      </c>
      <c r="CS272" s="40">
        <f t="shared" si="200"/>
        <v>0</v>
      </c>
      <c r="CT272" s="40">
        <f t="shared" si="201"/>
        <v>0</v>
      </c>
      <c r="CU272" s="40">
        <v>0</v>
      </c>
      <c r="CV272" s="40">
        <v>0</v>
      </c>
      <c r="CW272" s="40">
        <v>0</v>
      </c>
      <c r="CX272" s="40">
        <v>0</v>
      </c>
      <c r="CY272" s="40">
        <f t="shared" si="202"/>
        <v>0</v>
      </c>
      <c r="CZ272" s="40">
        <f t="shared" si="203"/>
        <v>0</v>
      </c>
      <c r="DA272" s="40">
        <v>0</v>
      </c>
      <c r="DB272" s="40">
        <v>0</v>
      </c>
      <c r="DC272" s="40">
        <f t="shared" si="204"/>
        <v>0</v>
      </c>
      <c r="DD272" s="40">
        <f t="shared" si="205"/>
        <v>0</v>
      </c>
      <c r="DE272" s="44">
        <v>0</v>
      </c>
      <c r="DF272" s="44">
        <v>0</v>
      </c>
      <c r="DG272" s="44">
        <v>0</v>
      </c>
      <c r="DH272" s="44">
        <f t="shared" si="206"/>
        <v>0</v>
      </c>
      <c r="DI272" s="44">
        <f t="shared" si="207"/>
        <v>0</v>
      </c>
      <c r="DJ272" s="43">
        <v>0</v>
      </c>
      <c r="DK272" s="43">
        <v>0</v>
      </c>
      <c r="DL272" s="43">
        <f t="shared" si="208"/>
        <v>0</v>
      </c>
      <c r="DM272" s="43">
        <f t="shared" si="209"/>
        <v>0</v>
      </c>
    </row>
    <row r="273" spans="1:117" ht="14.85" customHeight="1" x14ac:dyDescent="0.25">
      <c r="A273" s="5" t="s">
        <v>884</v>
      </c>
      <c r="B273" s="5" t="s">
        <v>885</v>
      </c>
      <c r="C273" s="5" t="s">
        <v>5134</v>
      </c>
      <c r="D273" s="5" t="s">
        <v>116</v>
      </c>
      <c r="E273" s="5" t="s">
        <v>117</v>
      </c>
      <c r="G273" s="11" t="s">
        <v>3216</v>
      </c>
      <c r="H273" s="5">
        <v>1</v>
      </c>
      <c r="I273" s="5">
        <v>-1000</v>
      </c>
      <c r="J273" s="5">
        <v>1000</v>
      </c>
      <c r="L273" s="6" t="s">
        <v>4008</v>
      </c>
      <c r="M273" s="13"/>
      <c r="N273" s="40">
        <v>0</v>
      </c>
      <c r="O273" s="40">
        <v>0</v>
      </c>
      <c r="P273" s="40">
        <v>0</v>
      </c>
      <c r="Q273" s="40">
        <v>0</v>
      </c>
      <c r="R273" s="40">
        <f t="shared" si="168"/>
        <v>0</v>
      </c>
      <c r="S273" s="40">
        <f t="shared" si="169"/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f t="shared" si="170"/>
        <v>0</v>
      </c>
      <c r="Y273" s="40">
        <f t="shared" si="171"/>
        <v>0</v>
      </c>
      <c r="Z273" s="40">
        <v>0</v>
      </c>
      <c r="AA273" s="40">
        <v>0</v>
      </c>
      <c r="AB273" s="40">
        <f t="shared" si="172"/>
        <v>0</v>
      </c>
      <c r="AC273" s="40">
        <f t="shared" si="173"/>
        <v>0</v>
      </c>
      <c r="AD273" s="40">
        <v>0</v>
      </c>
      <c r="AE273" s="40">
        <v>0</v>
      </c>
      <c r="AF273" s="40">
        <f t="shared" si="174"/>
        <v>0</v>
      </c>
      <c r="AG273" s="40">
        <f t="shared" si="175"/>
        <v>0</v>
      </c>
      <c r="AH273" s="40">
        <v>0</v>
      </c>
      <c r="AI273" s="40">
        <v>0</v>
      </c>
      <c r="AJ273" s="40">
        <v>0</v>
      </c>
      <c r="AK273" s="40">
        <f t="shared" si="176"/>
        <v>0</v>
      </c>
      <c r="AL273" s="40">
        <f t="shared" si="177"/>
        <v>0</v>
      </c>
      <c r="AM273" s="40">
        <v>0</v>
      </c>
      <c r="AN273" s="40">
        <v>0</v>
      </c>
      <c r="AO273" s="40">
        <v>0</v>
      </c>
      <c r="AP273" s="40">
        <v>0</v>
      </c>
      <c r="AQ273" s="40">
        <f t="shared" si="178"/>
        <v>0</v>
      </c>
      <c r="AR273" s="40">
        <f t="shared" si="179"/>
        <v>0</v>
      </c>
      <c r="AS273" s="40">
        <v>0</v>
      </c>
      <c r="AT273" s="40">
        <v>0</v>
      </c>
      <c r="AU273" s="40">
        <f t="shared" si="180"/>
        <v>0</v>
      </c>
      <c r="AV273" s="40">
        <f t="shared" si="181"/>
        <v>0</v>
      </c>
      <c r="AW273" s="44">
        <v>0</v>
      </c>
      <c r="AX273" s="44">
        <v>0</v>
      </c>
      <c r="AY273" s="44">
        <v>0</v>
      </c>
      <c r="AZ273" s="44">
        <f t="shared" si="182"/>
        <v>0</v>
      </c>
      <c r="BA273" s="44">
        <f t="shared" si="183"/>
        <v>0</v>
      </c>
      <c r="BB273" s="44">
        <v>0</v>
      </c>
      <c r="BC273" s="44">
        <v>0</v>
      </c>
      <c r="BD273" s="44">
        <f t="shared" si="184"/>
        <v>0</v>
      </c>
      <c r="BE273" s="44">
        <f t="shared" si="185"/>
        <v>0</v>
      </c>
      <c r="BF273" s="40">
        <v>0</v>
      </c>
      <c r="BG273" s="40">
        <v>0</v>
      </c>
      <c r="BH273" s="40">
        <v>0</v>
      </c>
      <c r="BI273" s="40">
        <v>0</v>
      </c>
      <c r="BJ273" s="40">
        <f t="shared" si="186"/>
        <v>0</v>
      </c>
      <c r="BK273" s="40">
        <f t="shared" si="187"/>
        <v>0</v>
      </c>
      <c r="BL273" s="40">
        <v>0</v>
      </c>
      <c r="BM273" s="40">
        <v>0</v>
      </c>
      <c r="BN273" s="40">
        <v>0</v>
      </c>
      <c r="BO273" s="40">
        <v>0</v>
      </c>
      <c r="BP273" s="40">
        <f t="shared" si="188"/>
        <v>0</v>
      </c>
      <c r="BQ273" s="40">
        <f t="shared" si="189"/>
        <v>0</v>
      </c>
      <c r="BR273" s="40">
        <v>0</v>
      </c>
      <c r="BS273" s="40">
        <v>0</v>
      </c>
      <c r="BT273" s="40">
        <v>0</v>
      </c>
      <c r="BU273" s="40">
        <f t="shared" si="190"/>
        <v>0</v>
      </c>
      <c r="BV273" s="40">
        <f t="shared" si="191"/>
        <v>0</v>
      </c>
      <c r="BW273" s="40">
        <v>0</v>
      </c>
      <c r="BX273" s="40">
        <v>0</v>
      </c>
      <c r="BY273" s="40">
        <v>0</v>
      </c>
      <c r="BZ273" s="40">
        <v>0</v>
      </c>
      <c r="CA273" s="40">
        <f t="shared" si="192"/>
        <v>0</v>
      </c>
      <c r="CB273" s="40">
        <f t="shared" si="193"/>
        <v>0</v>
      </c>
      <c r="CC273" s="40">
        <v>0</v>
      </c>
      <c r="CD273" s="40">
        <v>0</v>
      </c>
      <c r="CE273" s="40">
        <f t="shared" si="194"/>
        <v>0</v>
      </c>
      <c r="CF273" s="40">
        <f t="shared" si="195"/>
        <v>0</v>
      </c>
      <c r="CG273" s="44">
        <v>0</v>
      </c>
      <c r="CH273" s="44">
        <v>0</v>
      </c>
      <c r="CI273" s="44">
        <v>0</v>
      </c>
      <c r="CJ273" s="44">
        <f t="shared" si="196"/>
        <v>0</v>
      </c>
      <c r="CK273" s="44">
        <f t="shared" si="197"/>
        <v>0</v>
      </c>
      <c r="CL273" s="44">
        <v>0</v>
      </c>
      <c r="CM273" s="44">
        <v>0</v>
      </c>
      <c r="CN273" s="44">
        <f t="shared" si="198"/>
        <v>0</v>
      </c>
      <c r="CO273" s="44">
        <f t="shared" si="199"/>
        <v>0</v>
      </c>
      <c r="CP273" s="40">
        <v>0</v>
      </c>
      <c r="CQ273" s="40">
        <v>0</v>
      </c>
      <c r="CR273" s="40">
        <v>0</v>
      </c>
      <c r="CS273" s="40">
        <f t="shared" si="200"/>
        <v>0</v>
      </c>
      <c r="CT273" s="40">
        <f t="shared" si="201"/>
        <v>0</v>
      </c>
      <c r="CU273" s="40">
        <v>0</v>
      </c>
      <c r="CV273" s="40">
        <v>0</v>
      </c>
      <c r="CW273" s="40">
        <v>0</v>
      </c>
      <c r="CX273" s="40">
        <v>0</v>
      </c>
      <c r="CY273" s="40">
        <f t="shared" si="202"/>
        <v>0</v>
      </c>
      <c r="CZ273" s="40">
        <f t="shared" si="203"/>
        <v>0</v>
      </c>
      <c r="DA273" s="40">
        <v>0</v>
      </c>
      <c r="DB273" s="40">
        <v>0</v>
      </c>
      <c r="DC273" s="40">
        <f t="shared" si="204"/>
        <v>0</v>
      </c>
      <c r="DD273" s="40">
        <f t="shared" si="205"/>
        <v>0</v>
      </c>
      <c r="DE273" s="44">
        <v>0</v>
      </c>
      <c r="DF273" s="44">
        <v>0</v>
      </c>
      <c r="DG273" s="44">
        <v>0</v>
      </c>
      <c r="DH273" s="44">
        <f t="shared" si="206"/>
        <v>0</v>
      </c>
      <c r="DI273" s="44">
        <f t="shared" si="207"/>
        <v>0</v>
      </c>
      <c r="DJ273" s="43">
        <v>0</v>
      </c>
      <c r="DK273" s="43">
        <v>0</v>
      </c>
      <c r="DL273" s="43">
        <f t="shared" si="208"/>
        <v>0</v>
      </c>
      <c r="DM273" s="43">
        <f t="shared" si="209"/>
        <v>0</v>
      </c>
    </row>
    <row r="274" spans="1:117" ht="14.85" customHeight="1" x14ac:dyDescent="0.25">
      <c r="A274" s="5" t="s">
        <v>886</v>
      </c>
      <c r="B274" s="5" t="s">
        <v>887</v>
      </c>
      <c r="C274" s="5" t="s">
        <v>5135</v>
      </c>
      <c r="D274" s="5" t="s">
        <v>585</v>
      </c>
      <c r="E274" s="5" t="s">
        <v>586</v>
      </c>
      <c r="G274" s="11" t="s">
        <v>3220</v>
      </c>
      <c r="H274" s="5">
        <v>1</v>
      </c>
      <c r="I274" s="5">
        <v>-1000</v>
      </c>
      <c r="J274" s="5">
        <v>1000</v>
      </c>
      <c r="K274" s="12" t="s">
        <v>3495</v>
      </c>
      <c r="L274" s="6" t="s">
        <v>4009</v>
      </c>
      <c r="M274" s="13"/>
      <c r="N274" s="40">
        <v>-9.5999667445312298E-3</v>
      </c>
      <c r="O274" s="40">
        <v>-9.5999667445312298E-3</v>
      </c>
      <c r="P274" s="40">
        <v>-9.5999667445312298E-3</v>
      </c>
      <c r="Q274" s="40">
        <v>-9.8341122749161514E-3</v>
      </c>
      <c r="R274" s="40">
        <f t="shared" si="168"/>
        <v>-9.6585031271274602E-3</v>
      </c>
      <c r="S274" s="40">
        <f t="shared" si="169"/>
        <v>1.0138798874796164E-4</v>
      </c>
      <c r="T274" s="40">
        <v>-9.8341122749161514E-3</v>
      </c>
      <c r="U274" s="40">
        <v>-9.8341122749161514E-3</v>
      </c>
      <c r="V274" s="40">
        <v>-9.5999667445312298E-3</v>
      </c>
      <c r="W274" s="40">
        <v>-9.8341122749161514E-3</v>
      </c>
      <c r="X274" s="40">
        <f t="shared" si="170"/>
        <v>-9.775575892319921E-3</v>
      </c>
      <c r="Y274" s="40">
        <f t="shared" si="171"/>
        <v>1.0138798874796164E-4</v>
      </c>
      <c r="Z274" s="40">
        <v>-9.5999667445312298E-3</v>
      </c>
      <c r="AA274" s="40">
        <v>-9.8341122749161514E-3</v>
      </c>
      <c r="AB274" s="40">
        <f t="shared" si="172"/>
        <v>-9.7170395097236906E-3</v>
      </c>
      <c r="AC274" s="40">
        <f t="shared" si="173"/>
        <v>1.1707276519246079E-4</v>
      </c>
      <c r="AD274" s="40">
        <v>-9.8341122749161514E-3</v>
      </c>
      <c r="AE274" s="40">
        <v>-9.5999667445312298E-3</v>
      </c>
      <c r="AF274" s="40">
        <f t="shared" si="174"/>
        <v>-9.7170395097236906E-3</v>
      </c>
      <c r="AG274" s="40">
        <f t="shared" si="175"/>
        <v>1.1707276519246079E-4</v>
      </c>
      <c r="AH274" s="40">
        <v>-9.5999667443038561E-3</v>
      </c>
      <c r="AI274" s="40">
        <v>-9.5999667445312298E-3</v>
      </c>
      <c r="AJ274" s="40">
        <v>-9.5999667445312298E-3</v>
      </c>
      <c r="AK274" s="40">
        <f t="shared" si="176"/>
        <v>-9.599966744455438E-3</v>
      </c>
      <c r="AL274" s="40">
        <f t="shared" si="177"/>
        <v>1.0718497851437212E-13</v>
      </c>
      <c r="AM274" s="40">
        <v>-9.8341122750298382E-3</v>
      </c>
      <c r="AN274" s="40">
        <v>-9.8341122749161514E-3</v>
      </c>
      <c r="AO274" s="40">
        <v>-9.8341122748024645E-3</v>
      </c>
      <c r="AP274" s="40">
        <v>-1.0068257805187386E-2</v>
      </c>
      <c r="AQ274" s="40">
        <f t="shared" si="178"/>
        <v>-9.8926486574839601E-3</v>
      </c>
      <c r="AR274" s="40">
        <f t="shared" si="179"/>
        <v>1.0138798869873379E-4</v>
      </c>
      <c r="AS274" s="40">
        <v>-9.8341122749161514E-3</v>
      </c>
      <c r="AT274" s="40">
        <v>-9.8341122748024645E-3</v>
      </c>
      <c r="AU274" s="40">
        <f t="shared" si="180"/>
        <v>-9.8341122748593079E-3</v>
      </c>
      <c r="AV274" s="40">
        <f t="shared" si="181"/>
        <v>5.6843418860808015E-14</v>
      </c>
      <c r="AW274" s="44">
        <v>-4.6829106071299975E-3</v>
      </c>
      <c r="AX274" s="44">
        <v>-4.5892523949078168E-3</v>
      </c>
      <c r="AY274" s="44">
        <v>-4.4955941827993229E-3</v>
      </c>
      <c r="AZ274" s="44">
        <f t="shared" si="182"/>
        <v>-4.5892523949457127E-3</v>
      </c>
      <c r="BA274" s="44">
        <f t="shared" si="183"/>
        <v>7.6471610008801481E-5</v>
      </c>
      <c r="BB274" s="44">
        <v>-4.9170561374012323E-3</v>
      </c>
      <c r="BC274" s="44">
        <v>-4.9170561374012323E-3</v>
      </c>
      <c r="BD274" s="44">
        <f t="shared" si="184"/>
        <v>-4.9170561374012323E-3</v>
      </c>
      <c r="BE274" s="44">
        <f t="shared" si="185"/>
        <v>0</v>
      </c>
      <c r="BF274" s="40">
        <v>-1.8957090398316723E-2</v>
      </c>
      <c r="BG274" s="40">
        <v>-1.8470077391157247E-2</v>
      </c>
      <c r="BH274" s="40">
        <v>-2.1101448169247305E-2</v>
      </c>
      <c r="BI274" s="40">
        <v>-1.8573819064954478E-2</v>
      </c>
      <c r="BJ274" s="40">
        <f t="shared" si="186"/>
        <v>-1.9275608755918938E-2</v>
      </c>
      <c r="BK274" s="40">
        <f t="shared" si="187"/>
        <v>1.0696416523013343E-3</v>
      </c>
      <c r="BL274" s="40">
        <v>-1.6726647685004536E-2</v>
      </c>
      <c r="BM274" s="40">
        <v>-1.7508915041048567E-2</v>
      </c>
      <c r="BN274" s="40">
        <v>-1.7442909453279754E-2</v>
      </c>
      <c r="BO274" s="40">
        <v>-1.7460521943348795E-2</v>
      </c>
      <c r="BP274" s="40">
        <f t="shared" si="188"/>
        <v>-1.7284748530670413E-2</v>
      </c>
      <c r="BQ274" s="40">
        <f t="shared" si="189"/>
        <v>3.2312472373424478E-4</v>
      </c>
      <c r="BR274" s="40">
        <v>-1.1285047620845035E-2</v>
      </c>
      <c r="BS274" s="40">
        <v>-1.0876048494310453E-2</v>
      </c>
      <c r="BT274" s="40">
        <v>-1.1069601255940142E-2</v>
      </c>
      <c r="BU274" s="40">
        <f t="shared" si="190"/>
        <v>-1.1076899123698544E-2</v>
      </c>
      <c r="BV274" s="40">
        <f t="shared" si="191"/>
        <v>1.670529168295224E-4</v>
      </c>
      <c r="BW274" s="40">
        <v>-1.2076984084615106E-2</v>
      </c>
      <c r="BX274" s="40">
        <v>-1.1744481790401551E-2</v>
      </c>
      <c r="BY274" s="40">
        <v>-1.1922129067784226E-2</v>
      </c>
      <c r="BZ274" s="40">
        <v>-1.1980001838310272E-2</v>
      </c>
      <c r="CA274" s="40">
        <f t="shared" si="192"/>
        <v>-1.1930899195277789E-2</v>
      </c>
      <c r="CB274" s="40">
        <f t="shared" si="193"/>
        <v>1.2101676373804185E-4</v>
      </c>
      <c r="CC274" s="40">
        <v>-1.1245693388218569E-2</v>
      </c>
      <c r="CD274" s="40">
        <v>-1.1182635467775981E-2</v>
      </c>
      <c r="CE274" s="40">
        <f t="shared" si="194"/>
        <v>-1.1214164427997275E-2</v>
      </c>
      <c r="CF274" s="40">
        <f t="shared" si="195"/>
        <v>3.1528960221294255E-5</v>
      </c>
      <c r="CG274" s="44">
        <v>-5.6150327828845548E-3</v>
      </c>
      <c r="CH274" s="44">
        <v>-5.8863076462785102E-3</v>
      </c>
      <c r="CI274" s="44">
        <v>-4.9492226472693801E-3</v>
      </c>
      <c r="CJ274" s="44">
        <f t="shared" si="196"/>
        <v>-5.483521025477482E-3</v>
      </c>
      <c r="CK274" s="44">
        <f t="shared" si="197"/>
        <v>3.9370342526171313E-4</v>
      </c>
      <c r="CL274" s="44">
        <v>-6.5233351599545131E-3</v>
      </c>
      <c r="CM274" s="44">
        <v>-5.9707491089966425E-3</v>
      </c>
      <c r="CN274" s="44">
        <f t="shared" si="198"/>
        <v>-6.2470421344755778E-3</v>
      </c>
      <c r="CO274" s="44">
        <f t="shared" si="199"/>
        <v>2.7629302547893531E-4</v>
      </c>
      <c r="CP274" s="40">
        <v>-1.094940002212752E-2</v>
      </c>
      <c r="CQ274" s="40">
        <v>-1.0409242781065586E-2</v>
      </c>
      <c r="CR274" s="40">
        <v>-1.0754550110732453E-2</v>
      </c>
      <c r="CS274" s="40">
        <f t="shared" si="200"/>
        <v>-1.0704397637975186E-2</v>
      </c>
      <c r="CT274" s="40">
        <f t="shared" si="201"/>
        <v>2.2335161242707463E-4</v>
      </c>
      <c r="CU274" s="40">
        <v>-1.0859651907708212E-2</v>
      </c>
      <c r="CV274" s="40">
        <v>-1.0551420066803985E-2</v>
      </c>
      <c r="CW274" s="40">
        <v>-1.0679801210471851E-2</v>
      </c>
      <c r="CX274" s="40">
        <v>-1.0738163579503635E-2</v>
      </c>
      <c r="CY274" s="40">
        <f t="shared" si="202"/>
        <v>-1.0707259191121921E-2</v>
      </c>
      <c r="CZ274" s="40">
        <f t="shared" si="203"/>
        <v>1.1092609550885471E-4</v>
      </c>
      <c r="DA274" s="40">
        <v>-1.1245693388218569E-2</v>
      </c>
      <c r="DB274" s="40">
        <v>-1.1182635467775981E-2</v>
      </c>
      <c r="DC274" s="40">
        <f t="shared" si="204"/>
        <v>-1.1214164427997275E-2</v>
      </c>
      <c r="DD274" s="40">
        <f t="shared" si="205"/>
        <v>3.1528960221294255E-5</v>
      </c>
      <c r="DE274" s="44">
        <v>-5.6150327828845548E-3</v>
      </c>
      <c r="DF274" s="44">
        <v>-5.8863076462785102E-3</v>
      </c>
      <c r="DG274" s="44">
        <v>-4.9492226472693801E-3</v>
      </c>
      <c r="DH274" s="44">
        <f t="shared" si="206"/>
        <v>-5.483521025477482E-3</v>
      </c>
      <c r="DI274" s="44">
        <f t="shared" si="207"/>
        <v>3.9370342526171313E-4</v>
      </c>
      <c r="DJ274" s="43">
        <v>-6.5233351599545131E-3</v>
      </c>
      <c r="DK274" s="43">
        <v>-5.9707491089966425E-3</v>
      </c>
      <c r="DL274" s="43">
        <f t="shared" si="208"/>
        <v>-6.2470421344755778E-3</v>
      </c>
      <c r="DM274" s="43">
        <f t="shared" si="209"/>
        <v>2.7629302547893531E-4</v>
      </c>
    </row>
    <row r="275" spans="1:117" ht="14.85" customHeight="1" x14ac:dyDescent="0.25">
      <c r="A275" s="5" t="s">
        <v>888</v>
      </c>
      <c r="B275" s="5" t="s">
        <v>889</v>
      </c>
      <c r="C275" s="5" t="s">
        <v>5136</v>
      </c>
      <c r="D275" s="5" t="s">
        <v>890</v>
      </c>
      <c r="E275" s="5" t="s">
        <v>891</v>
      </c>
      <c r="G275" s="11" t="s">
        <v>3375</v>
      </c>
      <c r="H275" s="5">
        <v>1</v>
      </c>
      <c r="I275" s="5">
        <v>-1000</v>
      </c>
      <c r="J275" s="5">
        <v>1000</v>
      </c>
      <c r="K275" s="12" t="s">
        <v>3496</v>
      </c>
      <c r="L275" s="6" t="s">
        <v>4010</v>
      </c>
      <c r="M275" s="13"/>
      <c r="N275" s="40">
        <v>0</v>
      </c>
      <c r="O275" s="40">
        <v>0</v>
      </c>
      <c r="P275" s="40">
        <v>0</v>
      </c>
      <c r="Q275" s="40">
        <v>0</v>
      </c>
      <c r="R275" s="40">
        <f t="shared" si="168"/>
        <v>0</v>
      </c>
      <c r="S275" s="40">
        <f t="shared" si="169"/>
        <v>0</v>
      </c>
      <c r="T275" s="40">
        <v>0</v>
      </c>
      <c r="U275" s="40">
        <v>0</v>
      </c>
      <c r="V275" s="40">
        <v>0</v>
      </c>
      <c r="W275" s="40">
        <v>0</v>
      </c>
      <c r="X275" s="40">
        <f t="shared" si="170"/>
        <v>0</v>
      </c>
      <c r="Y275" s="40">
        <f t="shared" si="171"/>
        <v>0</v>
      </c>
      <c r="Z275" s="40">
        <v>0</v>
      </c>
      <c r="AA275" s="40">
        <v>0</v>
      </c>
      <c r="AB275" s="40">
        <f t="shared" si="172"/>
        <v>0</v>
      </c>
      <c r="AC275" s="40">
        <f t="shared" si="173"/>
        <v>0</v>
      </c>
      <c r="AD275" s="40">
        <v>0</v>
      </c>
      <c r="AE275" s="40">
        <v>0</v>
      </c>
      <c r="AF275" s="40">
        <f t="shared" si="174"/>
        <v>0</v>
      </c>
      <c r="AG275" s="40">
        <f t="shared" si="175"/>
        <v>0</v>
      </c>
      <c r="AH275" s="40">
        <v>0</v>
      </c>
      <c r="AI275" s="40">
        <v>0</v>
      </c>
      <c r="AJ275" s="40">
        <v>0</v>
      </c>
      <c r="AK275" s="40">
        <f t="shared" si="176"/>
        <v>0</v>
      </c>
      <c r="AL275" s="40">
        <f t="shared" si="177"/>
        <v>0</v>
      </c>
      <c r="AM275" s="40">
        <v>0</v>
      </c>
      <c r="AN275" s="40">
        <v>0</v>
      </c>
      <c r="AO275" s="40">
        <v>0</v>
      </c>
      <c r="AP275" s="40">
        <v>0</v>
      </c>
      <c r="AQ275" s="40">
        <f t="shared" si="178"/>
        <v>0</v>
      </c>
      <c r="AR275" s="40">
        <f t="shared" si="179"/>
        <v>0</v>
      </c>
      <c r="AS275" s="40">
        <v>0</v>
      </c>
      <c r="AT275" s="40">
        <v>0</v>
      </c>
      <c r="AU275" s="40">
        <f t="shared" si="180"/>
        <v>0</v>
      </c>
      <c r="AV275" s="40">
        <f t="shared" si="181"/>
        <v>0</v>
      </c>
      <c r="AW275" s="44">
        <v>0</v>
      </c>
      <c r="AX275" s="44">
        <v>0</v>
      </c>
      <c r="AY275" s="44">
        <v>0</v>
      </c>
      <c r="AZ275" s="44">
        <f t="shared" si="182"/>
        <v>0</v>
      </c>
      <c r="BA275" s="44">
        <f t="shared" si="183"/>
        <v>0</v>
      </c>
      <c r="BB275" s="44">
        <v>0</v>
      </c>
      <c r="BC275" s="44">
        <v>0</v>
      </c>
      <c r="BD275" s="44">
        <f t="shared" si="184"/>
        <v>0</v>
      </c>
      <c r="BE275" s="44">
        <f t="shared" si="185"/>
        <v>0</v>
      </c>
      <c r="BF275" s="40">
        <v>0</v>
      </c>
      <c r="BG275" s="40">
        <v>0</v>
      </c>
      <c r="BH275" s="40">
        <v>0</v>
      </c>
      <c r="BI275" s="40">
        <v>0</v>
      </c>
      <c r="BJ275" s="40">
        <f t="shared" si="186"/>
        <v>0</v>
      </c>
      <c r="BK275" s="40">
        <f t="shared" si="187"/>
        <v>0</v>
      </c>
      <c r="BL275" s="40">
        <v>0</v>
      </c>
      <c r="BM275" s="40">
        <v>0</v>
      </c>
      <c r="BN275" s="40">
        <v>0</v>
      </c>
      <c r="BO275" s="40">
        <v>0</v>
      </c>
      <c r="BP275" s="40">
        <f t="shared" si="188"/>
        <v>0</v>
      </c>
      <c r="BQ275" s="40">
        <f t="shared" si="189"/>
        <v>0</v>
      </c>
      <c r="BR275" s="40">
        <v>0</v>
      </c>
      <c r="BS275" s="40">
        <v>0</v>
      </c>
      <c r="BT275" s="40">
        <v>0</v>
      </c>
      <c r="BU275" s="40">
        <f t="shared" si="190"/>
        <v>0</v>
      </c>
      <c r="BV275" s="40">
        <f t="shared" si="191"/>
        <v>0</v>
      </c>
      <c r="BW275" s="40">
        <v>0</v>
      </c>
      <c r="BX275" s="40">
        <v>0</v>
      </c>
      <c r="BY275" s="40">
        <v>0</v>
      </c>
      <c r="BZ275" s="40">
        <v>0</v>
      </c>
      <c r="CA275" s="40">
        <f t="shared" si="192"/>
        <v>0</v>
      </c>
      <c r="CB275" s="40">
        <f t="shared" si="193"/>
        <v>0</v>
      </c>
      <c r="CC275" s="40">
        <v>0</v>
      </c>
      <c r="CD275" s="40">
        <v>0</v>
      </c>
      <c r="CE275" s="40">
        <f t="shared" si="194"/>
        <v>0</v>
      </c>
      <c r="CF275" s="40">
        <f t="shared" si="195"/>
        <v>0</v>
      </c>
      <c r="CG275" s="44">
        <v>0</v>
      </c>
      <c r="CH275" s="44">
        <v>0</v>
      </c>
      <c r="CI275" s="44">
        <v>0</v>
      </c>
      <c r="CJ275" s="44">
        <f t="shared" si="196"/>
        <v>0</v>
      </c>
      <c r="CK275" s="44">
        <f t="shared" si="197"/>
        <v>0</v>
      </c>
      <c r="CL275" s="44">
        <v>0</v>
      </c>
      <c r="CM275" s="44">
        <v>0</v>
      </c>
      <c r="CN275" s="44">
        <f t="shared" si="198"/>
        <v>0</v>
      </c>
      <c r="CO275" s="44">
        <f t="shared" si="199"/>
        <v>0</v>
      </c>
      <c r="CP275" s="40">
        <v>0</v>
      </c>
      <c r="CQ275" s="40">
        <v>0</v>
      </c>
      <c r="CR275" s="40">
        <v>0</v>
      </c>
      <c r="CS275" s="40">
        <f t="shared" si="200"/>
        <v>0</v>
      </c>
      <c r="CT275" s="40">
        <f t="shared" si="201"/>
        <v>0</v>
      </c>
      <c r="CU275" s="40">
        <v>0</v>
      </c>
      <c r="CV275" s="40">
        <v>0</v>
      </c>
      <c r="CW275" s="40">
        <v>0</v>
      </c>
      <c r="CX275" s="40">
        <v>0</v>
      </c>
      <c r="CY275" s="40">
        <f t="shared" si="202"/>
        <v>0</v>
      </c>
      <c r="CZ275" s="40">
        <f t="shared" si="203"/>
        <v>0</v>
      </c>
      <c r="DA275" s="40">
        <v>0</v>
      </c>
      <c r="DB275" s="40">
        <v>0</v>
      </c>
      <c r="DC275" s="40">
        <f t="shared" si="204"/>
        <v>0</v>
      </c>
      <c r="DD275" s="40">
        <f t="shared" si="205"/>
        <v>0</v>
      </c>
      <c r="DE275" s="44">
        <v>0</v>
      </c>
      <c r="DF275" s="44">
        <v>0</v>
      </c>
      <c r="DG275" s="44">
        <v>0</v>
      </c>
      <c r="DH275" s="44">
        <f t="shared" si="206"/>
        <v>0</v>
      </c>
      <c r="DI275" s="44">
        <f t="shared" si="207"/>
        <v>0</v>
      </c>
      <c r="DJ275" s="43">
        <v>0</v>
      </c>
      <c r="DK275" s="43">
        <v>0</v>
      </c>
      <c r="DL275" s="43">
        <f t="shared" si="208"/>
        <v>0</v>
      </c>
      <c r="DM275" s="43">
        <f t="shared" si="209"/>
        <v>0</v>
      </c>
    </row>
    <row r="276" spans="1:117" ht="14.85" customHeight="1" x14ac:dyDescent="0.25">
      <c r="A276" s="5" t="s">
        <v>892</v>
      </c>
      <c r="B276" s="5" t="s">
        <v>893</v>
      </c>
      <c r="C276" s="5" t="s">
        <v>5137</v>
      </c>
      <c r="D276" s="5" t="s">
        <v>894</v>
      </c>
      <c r="E276" s="5" t="s">
        <v>895</v>
      </c>
      <c r="G276" s="11" t="s">
        <v>3278</v>
      </c>
      <c r="H276" s="5">
        <v>0</v>
      </c>
      <c r="I276" s="5">
        <v>0</v>
      </c>
      <c r="J276" s="5">
        <v>1000</v>
      </c>
      <c r="K276" s="12" t="s">
        <v>3497</v>
      </c>
      <c r="L276" s="6" t="s">
        <v>4011</v>
      </c>
      <c r="M276" s="13"/>
      <c r="N276" s="40">
        <v>0</v>
      </c>
      <c r="O276" s="40">
        <v>0</v>
      </c>
      <c r="P276" s="40">
        <v>0</v>
      </c>
      <c r="Q276" s="40">
        <v>0</v>
      </c>
      <c r="R276" s="40">
        <f t="shared" si="168"/>
        <v>0</v>
      </c>
      <c r="S276" s="40">
        <f t="shared" si="169"/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f t="shared" si="170"/>
        <v>0</v>
      </c>
      <c r="Y276" s="40">
        <f t="shared" si="171"/>
        <v>0</v>
      </c>
      <c r="Z276" s="40">
        <v>0</v>
      </c>
      <c r="AA276" s="40">
        <v>0</v>
      </c>
      <c r="AB276" s="40">
        <f t="shared" si="172"/>
        <v>0</v>
      </c>
      <c r="AC276" s="40">
        <f t="shared" si="173"/>
        <v>0</v>
      </c>
      <c r="AD276" s="40">
        <v>0</v>
      </c>
      <c r="AE276" s="40">
        <v>0</v>
      </c>
      <c r="AF276" s="40">
        <f t="shared" si="174"/>
        <v>0</v>
      </c>
      <c r="AG276" s="40">
        <f t="shared" si="175"/>
        <v>0</v>
      </c>
      <c r="AH276" s="40">
        <v>0</v>
      </c>
      <c r="AI276" s="40">
        <v>0</v>
      </c>
      <c r="AJ276" s="40">
        <v>0</v>
      </c>
      <c r="AK276" s="40">
        <f t="shared" si="176"/>
        <v>0</v>
      </c>
      <c r="AL276" s="40">
        <f t="shared" si="177"/>
        <v>0</v>
      </c>
      <c r="AM276" s="40">
        <v>0</v>
      </c>
      <c r="AN276" s="40">
        <v>0</v>
      </c>
      <c r="AO276" s="40">
        <v>0</v>
      </c>
      <c r="AP276" s="40">
        <v>0</v>
      </c>
      <c r="AQ276" s="40">
        <f t="shared" si="178"/>
        <v>0</v>
      </c>
      <c r="AR276" s="40">
        <f t="shared" si="179"/>
        <v>0</v>
      </c>
      <c r="AS276" s="40">
        <v>0</v>
      </c>
      <c r="AT276" s="40">
        <v>0</v>
      </c>
      <c r="AU276" s="40">
        <f t="shared" si="180"/>
        <v>0</v>
      </c>
      <c r="AV276" s="40">
        <f t="shared" si="181"/>
        <v>0</v>
      </c>
      <c r="AW276" s="44">
        <v>0</v>
      </c>
      <c r="AX276" s="44">
        <v>0</v>
      </c>
      <c r="AY276" s="44">
        <v>0</v>
      </c>
      <c r="AZ276" s="44">
        <f t="shared" si="182"/>
        <v>0</v>
      </c>
      <c r="BA276" s="44">
        <f t="shared" si="183"/>
        <v>0</v>
      </c>
      <c r="BB276" s="44">
        <v>0</v>
      </c>
      <c r="BC276" s="44">
        <v>0</v>
      </c>
      <c r="BD276" s="44">
        <f t="shared" si="184"/>
        <v>0</v>
      </c>
      <c r="BE276" s="44">
        <f t="shared" si="185"/>
        <v>0</v>
      </c>
      <c r="BF276" s="40">
        <v>0</v>
      </c>
      <c r="BG276" s="40">
        <v>0</v>
      </c>
      <c r="BH276" s="40">
        <v>0</v>
      </c>
      <c r="BI276" s="40">
        <v>0</v>
      </c>
      <c r="BJ276" s="40">
        <f t="shared" si="186"/>
        <v>0</v>
      </c>
      <c r="BK276" s="40">
        <f t="shared" si="187"/>
        <v>0</v>
      </c>
      <c r="BL276" s="40">
        <v>0</v>
      </c>
      <c r="BM276" s="40">
        <v>0</v>
      </c>
      <c r="BN276" s="40">
        <v>0</v>
      </c>
      <c r="BO276" s="40">
        <v>0</v>
      </c>
      <c r="BP276" s="40">
        <f t="shared" si="188"/>
        <v>0</v>
      </c>
      <c r="BQ276" s="40">
        <f t="shared" si="189"/>
        <v>0</v>
      </c>
      <c r="BR276" s="40">
        <v>0</v>
      </c>
      <c r="BS276" s="40">
        <v>0</v>
      </c>
      <c r="BT276" s="40">
        <v>0</v>
      </c>
      <c r="BU276" s="40">
        <f t="shared" si="190"/>
        <v>0</v>
      </c>
      <c r="BV276" s="40">
        <f t="shared" si="191"/>
        <v>0</v>
      </c>
      <c r="BW276" s="40">
        <v>0</v>
      </c>
      <c r="BX276" s="40">
        <v>0</v>
      </c>
      <c r="BY276" s="40">
        <v>0</v>
      </c>
      <c r="BZ276" s="40">
        <v>0</v>
      </c>
      <c r="CA276" s="40">
        <f t="shared" si="192"/>
        <v>0</v>
      </c>
      <c r="CB276" s="40">
        <f t="shared" si="193"/>
        <v>0</v>
      </c>
      <c r="CC276" s="40">
        <v>0</v>
      </c>
      <c r="CD276" s="40">
        <v>0</v>
      </c>
      <c r="CE276" s="40">
        <f t="shared" si="194"/>
        <v>0</v>
      </c>
      <c r="CF276" s="40">
        <f t="shared" si="195"/>
        <v>0</v>
      </c>
      <c r="CG276" s="44">
        <v>0</v>
      </c>
      <c r="CH276" s="44">
        <v>0</v>
      </c>
      <c r="CI276" s="44">
        <v>0</v>
      </c>
      <c r="CJ276" s="44">
        <f t="shared" si="196"/>
        <v>0</v>
      </c>
      <c r="CK276" s="44">
        <f t="shared" si="197"/>
        <v>0</v>
      </c>
      <c r="CL276" s="44">
        <v>0</v>
      </c>
      <c r="CM276" s="44">
        <v>0</v>
      </c>
      <c r="CN276" s="44">
        <f t="shared" si="198"/>
        <v>0</v>
      </c>
      <c r="CO276" s="44">
        <f t="shared" si="199"/>
        <v>0</v>
      </c>
      <c r="CP276" s="40">
        <v>0</v>
      </c>
      <c r="CQ276" s="40">
        <v>0</v>
      </c>
      <c r="CR276" s="40">
        <v>0</v>
      </c>
      <c r="CS276" s="40">
        <f t="shared" si="200"/>
        <v>0</v>
      </c>
      <c r="CT276" s="40">
        <f t="shared" si="201"/>
        <v>0</v>
      </c>
      <c r="CU276" s="40">
        <v>0</v>
      </c>
      <c r="CV276" s="40">
        <v>0</v>
      </c>
      <c r="CW276" s="40">
        <v>0</v>
      </c>
      <c r="CX276" s="40">
        <v>0</v>
      </c>
      <c r="CY276" s="40">
        <f t="shared" si="202"/>
        <v>0</v>
      </c>
      <c r="CZ276" s="40">
        <f t="shared" si="203"/>
        <v>0</v>
      </c>
      <c r="DA276" s="40">
        <v>0</v>
      </c>
      <c r="DB276" s="40">
        <v>0</v>
      </c>
      <c r="DC276" s="40">
        <f t="shared" si="204"/>
        <v>0</v>
      </c>
      <c r="DD276" s="40">
        <f t="shared" si="205"/>
        <v>0</v>
      </c>
      <c r="DE276" s="44">
        <v>0</v>
      </c>
      <c r="DF276" s="44">
        <v>0</v>
      </c>
      <c r="DG276" s="44">
        <v>0</v>
      </c>
      <c r="DH276" s="44">
        <f t="shared" si="206"/>
        <v>0</v>
      </c>
      <c r="DI276" s="44">
        <f t="shared" si="207"/>
        <v>0</v>
      </c>
      <c r="DJ276" s="43">
        <v>0</v>
      </c>
      <c r="DK276" s="43">
        <v>0</v>
      </c>
      <c r="DL276" s="43">
        <f t="shared" si="208"/>
        <v>0</v>
      </c>
      <c r="DM276" s="43">
        <f t="shared" si="209"/>
        <v>0</v>
      </c>
    </row>
    <row r="277" spans="1:117" ht="14.85" customHeight="1" x14ac:dyDescent="0.25">
      <c r="A277" s="5" t="s">
        <v>896</v>
      </c>
      <c r="B277" s="5" t="s">
        <v>897</v>
      </c>
      <c r="C277" s="5" t="s">
        <v>5138</v>
      </c>
      <c r="D277" s="5" t="s">
        <v>898</v>
      </c>
      <c r="E277" s="5" t="s">
        <v>193</v>
      </c>
      <c r="G277" s="11" t="s">
        <v>3276</v>
      </c>
      <c r="H277" s="5">
        <v>1</v>
      </c>
      <c r="I277" s="5">
        <v>-1000</v>
      </c>
      <c r="J277" s="5">
        <v>1000</v>
      </c>
      <c r="L277" s="6" t="s">
        <v>4012</v>
      </c>
      <c r="M277" s="13"/>
      <c r="N277" s="40">
        <v>0</v>
      </c>
      <c r="O277" s="40">
        <v>0</v>
      </c>
      <c r="P277" s="40">
        <v>0</v>
      </c>
      <c r="Q277" s="40">
        <v>0</v>
      </c>
      <c r="R277" s="40">
        <f t="shared" si="168"/>
        <v>0</v>
      </c>
      <c r="S277" s="40">
        <f t="shared" si="169"/>
        <v>0</v>
      </c>
      <c r="T277" s="40">
        <v>0</v>
      </c>
      <c r="U277" s="40">
        <v>0</v>
      </c>
      <c r="V277" s="40">
        <v>0</v>
      </c>
      <c r="W277" s="40">
        <v>0</v>
      </c>
      <c r="X277" s="40">
        <f t="shared" si="170"/>
        <v>0</v>
      </c>
      <c r="Y277" s="40">
        <f t="shared" si="171"/>
        <v>0</v>
      </c>
      <c r="Z277" s="40">
        <v>0</v>
      </c>
      <c r="AA277" s="40">
        <v>0</v>
      </c>
      <c r="AB277" s="40">
        <f t="shared" si="172"/>
        <v>0</v>
      </c>
      <c r="AC277" s="40">
        <f t="shared" si="173"/>
        <v>0</v>
      </c>
      <c r="AD277" s="40">
        <v>0</v>
      </c>
      <c r="AE277" s="40">
        <v>0</v>
      </c>
      <c r="AF277" s="40">
        <f t="shared" si="174"/>
        <v>0</v>
      </c>
      <c r="AG277" s="40">
        <f t="shared" si="175"/>
        <v>0</v>
      </c>
      <c r="AH277" s="40">
        <v>0</v>
      </c>
      <c r="AI277" s="40">
        <v>0</v>
      </c>
      <c r="AJ277" s="40">
        <v>0</v>
      </c>
      <c r="AK277" s="40">
        <f t="shared" si="176"/>
        <v>0</v>
      </c>
      <c r="AL277" s="40">
        <f t="shared" si="177"/>
        <v>0</v>
      </c>
      <c r="AM277" s="40">
        <v>0</v>
      </c>
      <c r="AN277" s="40">
        <v>0</v>
      </c>
      <c r="AO277" s="40">
        <v>0</v>
      </c>
      <c r="AP277" s="40">
        <v>0</v>
      </c>
      <c r="AQ277" s="40">
        <f t="shared" si="178"/>
        <v>0</v>
      </c>
      <c r="AR277" s="40">
        <f t="shared" si="179"/>
        <v>0</v>
      </c>
      <c r="AS277" s="40">
        <v>0</v>
      </c>
      <c r="AT277" s="40">
        <v>0</v>
      </c>
      <c r="AU277" s="40">
        <f t="shared" si="180"/>
        <v>0</v>
      </c>
      <c r="AV277" s="40">
        <f t="shared" si="181"/>
        <v>0</v>
      </c>
      <c r="AW277" s="44">
        <v>0</v>
      </c>
      <c r="AX277" s="44">
        <v>0</v>
      </c>
      <c r="AY277" s="44">
        <v>0</v>
      </c>
      <c r="AZ277" s="44">
        <f t="shared" si="182"/>
        <v>0</v>
      </c>
      <c r="BA277" s="44">
        <f t="shared" si="183"/>
        <v>0</v>
      </c>
      <c r="BB277" s="44">
        <v>0</v>
      </c>
      <c r="BC277" s="44">
        <v>0</v>
      </c>
      <c r="BD277" s="44">
        <f t="shared" si="184"/>
        <v>0</v>
      </c>
      <c r="BE277" s="44">
        <f t="shared" si="185"/>
        <v>0</v>
      </c>
      <c r="BF277" s="40">
        <v>0</v>
      </c>
      <c r="BG277" s="40">
        <v>0</v>
      </c>
      <c r="BH277" s="40">
        <v>0</v>
      </c>
      <c r="BI277" s="40">
        <v>0</v>
      </c>
      <c r="BJ277" s="40">
        <f t="shared" si="186"/>
        <v>0</v>
      </c>
      <c r="BK277" s="40">
        <f t="shared" si="187"/>
        <v>0</v>
      </c>
      <c r="BL277" s="40">
        <v>0</v>
      </c>
      <c r="BM277" s="40">
        <v>0</v>
      </c>
      <c r="BN277" s="40">
        <v>0</v>
      </c>
      <c r="BO277" s="40">
        <v>0</v>
      </c>
      <c r="BP277" s="40">
        <f t="shared" si="188"/>
        <v>0</v>
      </c>
      <c r="BQ277" s="40">
        <f t="shared" si="189"/>
        <v>0</v>
      </c>
      <c r="BR277" s="40">
        <v>0</v>
      </c>
      <c r="BS277" s="40">
        <v>0</v>
      </c>
      <c r="BT277" s="40">
        <v>0</v>
      </c>
      <c r="BU277" s="40">
        <f t="shared" si="190"/>
        <v>0</v>
      </c>
      <c r="BV277" s="40">
        <f t="shared" si="191"/>
        <v>0</v>
      </c>
      <c r="BW277" s="40">
        <v>0</v>
      </c>
      <c r="BX277" s="40">
        <v>0</v>
      </c>
      <c r="BY277" s="40">
        <v>0</v>
      </c>
      <c r="BZ277" s="40">
        <v>0</v>
      </c>
      <c r="CA277" s="40">
        <f t="shared" si="192"/>
        <v>0</v>
      </c>
      <c r="CB277" s="40">
        <f t="shared" si="193"/>
        <v>0</v>
      </c>
      <c r="CC277" s="40">
        <v>0</v>
      </c>
      <c r="CD277" s="40">
        <v>0</v>
      </c>
      <c r="CE277" s="40">
        <f t="shared" si="194"/>
        <v>0</v>
      </c>
      <c r="CF277" s="40">
        <f t="shared" si="195"/>
        <v>0</v>
      </c>
      <c r="CG277" s="44">
        <v>0</v>
      </c>
      <c r="CH277" s="44">
        <v>0</v>
      </c>
      <c r="CI277" s="44">
        <v>0</v>
      </c>
      <c r="CJ277" s="44">
        <f t="shared" si="196"/>
        <v>0</v>
      </c>
      <c r="CK277" s="44">
        <f t="shared" si="197"/>
        <v>0</v>
      </c>
      <c r="CL277" s="44">
        <v>0</v>
      </c>
      <c r="CM277" s="44">
        <v>0</v>
      </c>
      <c r="CN277" s="44">
        <f t="shared" si="198"/>
        <v>0</v>
      </c>
      <c r="CO277" s="44">
        <f t="shared" si="199"/>
        <v>0</v>
      </c>
      <c r="CP277" s="40">
        <v>0</v>
      </c>
      <c r="CQ277" s="40">
        <v>0</v>
      </c>
      <c r="CR277" s="40">
        <v>0</v>
      </c>
      <c r="CS277" s="40">
        <f t="shared" si="200"/>
        <v>0</v>
      </c>
      <c r="CT277" s="40">
        <f t="shared" si="201"/>
        <v>0</v>
      </c>
      <c r="CU277" s="40">
        <v>0</v>
      </c>
      <c r="CV277" s="40">
        <v>0</v>
      </c>
      <c r="CW277" s="40">
        <v>0</v>
      </c>
      <c r="CX277" s="40">
        <v>0</v>
      </c>
      <c r="CY277" s="40">
        <f t="shared" si="202"/>
        <v>0</v>
      </c>
      <c r="CZ277" s="40">
        <f t="shared" si="203"/>
        <v>0</v>
      </c>
      <c r="DA277" s="40">
        <v>0</v>
      </c>
      <c r="DB277" s="40">
        <v>0</v>
      </c>
      <c r="DC277" s="40">
        <f t="shared" si="204"/>
        <v>0</v>
      </c>
      <c r="DD277" s="40">
        <f t="shared" si="205"/>
        <v>0</v>
      </c>
      <c r="DE277" s="44">
        <v>0</v>
      </c>
      <c r="DF277" s="44">
        <v>0</v>
      </c>
      <c r="DG277" s="44">
        <v>0</v>
      </c>
      <c r="DH277" s="44">
        <f t="shared" si="206"/>
        <v>0</v>
      </c>
      <c r="DI277" s="44">
        <f t="shared" si="207"/>
        <v>0</v>
      </c>
      <c r="DJ277" s="43">
        <v>0</v>
      </c>
      <c r="DK277" s="43">
        <v>0</v>
      </c>
      <c r="DL277" s="43">
        <f t="shared" si="208"/>
        <v>0</v>
      </c>
      <c r="DM277" s="43">
        <f t="shared" si="209"/>
        <v>0</v>
      </c>
    </row>
    <row r="278" spans="1:117" ht="14.85" customHeight="1" x14ac:dyDescent="0.25">
      <c r="A278" s="5" t="s">
        <v>899</v>
      </c>
      <c r="B278" s="5" t="s">
        <v>900</v>
      </c>
      <c r="C278" s="5" t="s">
        <v>5139</v>
      </c>
      <c r="D278" s="5" t="s">
        <v>901</v>
      </c>
      <c r="E278" s="5" t="s">
        <v>902</v>
      </c>
      <c r="G278" s="6" t="s">
        <v>3148</v>
      </c>
      <c r="H278" s="5">
        <v>0</v>
      </c>
      <c r="I278" s="5">
        <v>0</v>
      </c>
      <c r="J278" s="5">
        <v>1000</v>
      </c>
      <c r="K278" s="12" t="s">
        <v>3498</v>
      </c>
      <c r="L278" s="6" t="s">
        <v>4013</v>
      </c>
      <c r="M278" s="13"/>
      <c r="N278" s="40">
        <v>0</v>
      </c>
      <c r="O278" s="40">
        <v>0</v>
      </c>
      <c r="P278" s="40">
        <v>0</v>
      </c>
      <c r="Q278" s="40">
        <v>0</v>
      </c>
      <c r="R278" s="40">
        <f t="shared" si="168"/>
        <v>0</v>
      </c>
      <c r="S278" s="40">
        <f t="shared" si="169"/>
        <v>0</v>
      </c>
      <c r="T278" s="40">
        <v>0</v>
      </c>
      <c r="U278" s="40">
        <v>0</v>
      </c>
      <c r="V278" s="40">
        <v>0</v>
      </c>
      <c r="W278" s="40">
        <v>0</v>
      </c>
      <c r="X278" s="40">
        <f t="shared" si="170"/>
        <v>0</v>
      </c>
      <c r="Y278" s="40">
        <f t="shared" si="171"/>
        <v>0</v>
      </c>
      <c r="Z278" s="40">
        <v>0</v>
      </c>
      <c r="AA278" s="40">
        <v>0</v>
      </c>
      <c r="AB278" s="40">
        <f t="shared" si="172"/>
        <v>0</v>
      </c>
      <c r="AC278" s="40">
        <f t="shared" si="173"/>
        <v>0</v>
      </c>
      <c r="AD278" s="40">
        <v>0</v>
      </c>
      <c r="AE278" s="40">
        <v>0</v>
      </c>
      <c r="AF278" s="40">
        <f t="shared" si="174"/>
        <v>0</v>
      </c>
      <c r="AG278" s="40">
        <f t="shared" si="175"/>
        <v>0</v>
      </c>
      <c r="AH278" s="40">
        <v>0</v>
      </c>
      <c r="AI278" s="40">
        <v>0</v>
      </c>
      <c r="AJ278" s="40">
        <v>0</v>
      </c>
      <c r="AK278" s="40">
        <f t="shared" si="176"/>
        <v>0</v>
      </c>
      <c r="AL278" s="40">
        <f t="shared" si="177"/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f t="shared" si="178"/>
        <v>0</v>
      </c>
      <c r="AR278" s="40">
        <f t="shared" si="179"/>
        <v>0</v>
      </c>
      <c r="AS278" s="40">
        <v>0</v>
      </c>
      <c r="AT278" s="40">
        <v>0</v>
      </c>
      <c r="AU278" s="40">
        <f t="shared" si="180"/>
        <v>0</v>
      </c>
      <c r="AV278" s="40">
        <f t="shared" si="181"/>
        <v>0</v>
      </c>
      <c r="AW278" s="44">
        <v>0</v>
      </c>
      <c r="AX278" s="44">
        <v>0</v>
      </c>
      <c r="AY278" s="44">
        <v>0</v>
      </c>
      <c r="AZ278" s="44">
        <f t="shared" si="182"/>
        <v>0</v>
      </c>
      <c r="BA278" s="44">
        <f t="shared" si="183"/>
        <v>0</v>
      </c>
      <c r="BB278" s="44">
        <v>0</v>
      </c>
      <c r="BC278" s="44">
        <v>0</v>
      </c>
      <c r="BD278" s="44">
        <f t="shared" si="184"/>
        <v>0</v>
      </c>
      <c r="BE278" s="44">
        <f t="shared" si="185"/>
        <v>0</v>
      </c>
      <c r="BF278" s="40">
        <v>0</v>
      </c>
      <c r="BG278" s="40">
        <v>0</v>
      </c>
      <c r="BH278" s="40">
        <v>0</v>
      </c>
      <c r="BI278" s="40">
        <v>0</v>
      </c>
      <c r="BJ278" s="40">
        <f t="shared" si="186"/>
        <v>0</v>
      </c>
      <c r="BK278" s="40">
        <f t="shared" si="187"/>
        <v>0</v>
      </c>
      <c r="BL278" s="40">
        <v>0</v>
      </c>
      <c r="BM278" s="40">
        <v>0</v>
      </c>
      <c r="BN278" s="40">
        <v>0</v>
      </c>
      <c r="BO278" s="40">
        <v>0</v>
      </c>
      <c r="BP278" s="40">
        <f t="shared" si="188"/>
        <v>0</v>
      </c>
      <c r="BQ278" s="40">
        <f t="shared" si="189"/>
        <v>0</v>
      </c>
      <c r="BR278" s="40">
        <v>0</v>
      </c>
      <c r="BS278" s="40">
        <v>0</v>
      </c>
      <c r="BT278" s="40">
        <v>0</v>
      </c>
      <c r="BU278" s="40">
        <f t="shared" si="190"/>
        <v>0</v>
      </c>
      <c r="BV278" s="40">
        <f t="shared" si="191"/>
        <v>0</v>
      </c>
      <c r="BW278" s="40">
        <v>0</v>
      </c>
      <c r="BX278" s="40">
        <v>0</v>
      </c>
      <c r="BY278" s="40">
        <v>0</v>
      </c>
      <c r="BZ278" s="40">
        <v>0</v>
      </c>
      <c r="CA278" s="40">
        <f t="shared" si="192"/>
        <v>0</v>
      </c>
      <c r="CB278" s="40">
        <f t="shared" si="193"/>
        <v>0</v>
      </c>
      <c r="CC278" s="40">
        <v>0</v>
      </c>
      <c r="CD278" s="40">
        <v>0</v>
      </c>
      <c r="CE278" s="40">
        <f t="shared" si="194"/>
        <v>0</v>
      </c>
      <c r="CF278" s="40">
        <f t="shared" si="195"/>
        <v>0</v>
      </c>
      <c r="CG278" s="44">
        <v>0</v>
      </c>
      <c r="CH278" s="44">
        <v>0</v>
      </c>
      <c r="CI278" s="44">
        <v>0</v>
      </c>
      <c r="CJ278" s="44">
        <f t="shared" si="196"/>
        <v>0</v>
      </c>
      <c r="CK278" s="44">
        <f t="shared" si="197"/>
        <v>0</v>
      </c>
      <c r="CL278" s="44">
        <v>0</v>
      </c>
      <c r="CM278" s="44">
        <v>0</v>
      </c>
      <c r="CN278" s="44">
        <f t="shared" si="198"/>
        <v>0</v>
      </c>
      <c r="CO278" s="44">
        <f t="shared" si="199"/>
        <v>0</v>
      </c>
      <c r="CP278" s="40">
        <v>0</v>
      </c>
      <c r="CQ278" s="40">
        <v>0</v>
      </c>
      <c r="CR278" s="40">
        <v>0</v>
      </c>
      <c r="CS278" s="40">
        <f t="shared" si="200"/>
        <v>0</v>
      </c>
      <c r="CT278" s="40">
        <f t="shared" si="201"/>
        <v>0</v>
      </c>
      <c r="CU278" s="40">
        <v>0</v>
      </c>
      <c r="CV278" s="40">
        <v>0</v>
      </c>
      <c r="CW278" s="40">
        <v>0</v>
      </c>
      <c r="CX278" s="40">
        <v>0</v>
      </c>
      <c r="CY278" s="40">
        <f t="shared" si="202"/>
        <v>0</v>
      </c>
      <c r="CZ278" s="40">
        <f t="shared" si="203"/>
        <v>0</v>
      </c>
      <c r="DA278" s="40">
        <v>0</v>
      </c>
      <c r="DB278" s="40">
        <v>0</v>
      </c>
      <c r="DC278" s="40">
        <f t="shared" si="204"/>
        <v>0</v>
      </c>
      <c r="DD278" s="40">
        <f t="shared" si="205"/>
        <v>0</v>
      </c>
      <c r="DE278" s="44">
        <v>0</v>
      </c>
      <c r="DF278" s="44">
        <v>0</v>
      </c>
      <c r="DG278" s="44">
        <v>0</v>
      </c>
      <c r="DH278" s="44">
        <f t="shared" si="206"/>
        <v>0</v>
      </c>
      <c r="DI278" s="44">
        <f t="shared" si="207"/>
        <v>0</v>
      </c>
      <c r="DJ278" s="43">
        <v>0</v>
      </c>
      <c r="DK278" s="43">
        <v>0</v>
      </c>
      <c r="DL278" s="43">
        <f t="shared" si="208"/>
        <v>0</v>
      </c>
      <c r="DM278" s="43">
        <f t="shared" si="209"/>
        <v>0</v>
      </c>
    </row>
    <row r="279" spans="1:117" ht="14.85" customHeight="1" x14ac:dyDescent="0.25">
      <c r="A279" s="5" t="s">
        <v>903</v>
      </c>
      <c r="B279" s="5" t="s">
        <v>904</v>
      </c>
      <c r="C279" s="5" t="s">
        <v>5140</v>
      </c>
      <c r="D279" s="5" t="s">
        <v>876</v>
      </c>
      <c r="E279" s="5" t="s">
        <v>877</v>
      </c>
      <c r="G279" s="11" t="s">
        <v>3211</v>
      </c>
      <c r="H279" s="5">
        <v>1</v>
      </c>
      <c r="I279" s="5">
        <v>-1000</v>
      </c>
      <c r="J279" s="5">
        <v>1000</v>
      </c>
      <c r="K279" s="12" t="s">
        <v>2853</v>
      </c>
      <c r="L279" s="6" t="s">
        <v>4014</v>
      </c>
      <c r="M279" s="13"/>
      <c r="N279" s="40">
        <v>0.10568030979663945</v>
      </c>
      <c r="O279" s="40">
        <v>0.11530030979668027</v>
      </c>
      <c r="P279" s="40">
        <v>0.13032030979661613</v>
      </c>
      <c r="Q279" s="40">
        <v>0.11749300027952359</v>
      </c>
      <c r="R279" s="40">
        <f t="shared" si="168"/>
        <v>0.11719848241736486</v>
      </c>
      <c r="S279" s="40">
        <f t="shared" si="169"/>
        <v>8.7826598243462648E-3</v>
      </c>
      <c r="T279" s="40">
        <v>0.12661300027946254</v>
      </c>
      <c r="U279" s="40">
        <v>0.10241300027951183</v>
      </c>
      <c r="V279" s="40">
        <v>0.15254030979667732</v>
      </c>
      <c r="W279" s="40">
        <v>0.10899300027949721</v>
      </c>
      <c r="X279" s="40">
        <f t="shared" si="170"/>
        <v>0.12263982765878723</v>
      </c>
      <c r="Y279" s="40">
        <f t="shared" si="171"/>
        <v>1.9398359312729988E-2</v>
      </c>
      <c r="Z279" s="40">
        <v>1.6623429727815164E-2</v>
      </c>
      <c r="AA279" s="40">
        <v>1.7028879233407679E-2</v>
      </c>
      <c r="AB279" s="40">
        <f t="shared" si="172"/>
        <v>1.6826154480611422E-2</v>
      </c>
      <c r="AC279" s="40">
        <f t="shared" si="173"/>
        <v>2.0272475279625723E-4</v>
      </c>
      <c r="AD279" s="40">
        <v>1.7028879233407679E-2</v>
      </c>
      <c r="AE279" s="40">
        <v>1.6623429727815164E-2</v>
      </c>
      <c r="AF279" s="40">
        <f t="shared" si="174"/>
        <v>1.6826154480611422E-2</v>
      </c>
      <c r="AG279" s="40">
        <f t="shared" si="175"/>
        <v>2.0272475279625723E-4</v>
      </c>
      <c r="AH279" s="40">
        <v>0.11934030979705312</v>
      </c>
      <c r="AI279" s="40">
        <v>1.6623429727815164E-2</v>
      </c>
      <c r="AJ279" s="40">
        <v>8.672941709414772E-2</v>
      </c>
      <c r="AK279" s="40">
        <f t="shared" si="176"/>
        <v>7.4231052206338674E-2</v>
      </c>
      <c r="AL279" s="40">
        <f t="shared" si="177"/>
        <v>4.285515298802986E-2</v>
      </c>
      <c r="AM279" s="40">
        <v>0.11609300027907921</v>
      </c>
      <c r="AN279" s="40">
        <v>5.4648427267238731E-2</v>
      </c>
      <c r="AO279" s="40">
        <v>1.7698427267077932E-2</v>
      </c>
      <c r="AP279" s="40">
        <v>3.001743744016494E-2</v>
      </c>
      <c r="AQ279" s="40">
        <f t="shared" si="178"/>
        <v>5.4614323063390202E-2</v>
      </c>
      <c r="AR279" s="40">
        <f t="shared" si="179"/>
        <v>3.7905867158310118E-2</v>
      </c>
      <c r="AS279" s="40">
        <v>9.3453000278600484E-2</v>
      </c>
      <c r="AT279" s="40">
        <v>0.13679842726537572</v>
      </c>
      <c r="AU279" s="40">
        <f t="shared" si="180"/>
        <v>0.1151257137719881</v>
      </c>
      <c r="AV279" s="40">
        <f t="shared" si="181"/>
        <v>2.1672713493387598E-2</v>
      </c>
      <c r="AW279" s="44">
        <v>5.3453809656957674E-2</v>
      </c>
      <c r="AX279" s="44">
        <v>5.1584733463755583E-2</v>
      </c>
      <c r="AY279" s="44">
        <v>2.6364995322069262E-2</v>
      </c>
      <c r="AZ279" s="44">
        <f t="shared" si="182"/>
        <v>4.3801179480927509E-2</v>
      </c>
      <c r="BA279" s="44">
        <f t="shared" si="183"/>
        <v>1.2352833682201901E-2</v>
      </c>
      <c r="BB279" s="44">
        <v>9.0086500139705095E-2</v>
      </c>
      <c r="BC279" s="44">
        <v>7.8426500139698874E-2</v>
      </c>
      <c r="BD279" s="44">
        <f t="shared" si="184"/>
        <v>8.4256500139701984E-2</v>
      </c>
      <c r="BE279" s="44">
        <f t="shared" si="185"/>
        <v>5.8300000000031105E-3</v>
      </c>
      <c r="BF279" s="40">
        <v>3.2826349139213562E-2</v>
      </c>
      <c r="BG279" s="40">
        <v>3.1983030957349001E-2</v>
      </c>
      <c r="BH279" s="40">
        <v>3.6539547493362079E-2</v>
      </c>
      <c r="BI279" s="40">
        <v>3.2162671415335353E-2</v>
      </c>
      <c r="BJ279" s="40">
        <f t="shared" si="186"/>
        <v>3.3377899751314999E-2</v>
      </c>
      <c r="BK279" s="40">
        <f t="shared" si="187"/>
        <v>1.8522056705080625E-3</v>
      </c>
      <c r="BL279" s="40">
        <v>2.8964084957124214E-2</v>
      </c>
      <c r="BM279" s="40">
        <v>3.0318669485154714E-2</v>
      </c>
      <c r="BN279" s="40">
        <v>3.0204373334072443E-2</v>
      </c>
      <c r="BO279" s="40">
        <v>3.0234871355332871E-2</v>
      </c>
      <c r="BP279" s="40">
        <f t="shared" si="188"/>
        <v>2.9930499782921061E-2</v>
      </c>
      <c r="BQ279" s="40">
        <f t="shared" si="189"/>
        <v>5.5952705684462188E-4</v>
      </c>
      <c r="BR279" s="40">
        <v>1.954133812046166E-2</v>
      </c>
      <c r="BS279" s="40">
        <v>1.8833109808952031E-2</v>
      </c>
      <c r="BT279" s="40">
        <v>1.9168268337807604E-2</v>
      </c>
      <c r="BU279" s="40">
        <f t="shared" si="190"/>
        <v>1.9180905422407097E-2</v>
      </c>
      <c r="BV279" s="40">
        <f t="shared" si="191"/>
        <v>2.8927104617909946E-4</v>
      </c>
      <c r="BW279" s="40">
        <v>2.0912665803734853E-2</v>
      </c>
      <c r="BX279" s="40">
        <v>2.0336900421398241E-2</v>
      </c>
      <c r="BY279" s="40">
        <v>2.0644516802803992E-2</v>
      </c>
      <c r="BZ279" s="40">
        <v>2.0744730059846006E-2</v>
      </c>
      <c r="CA279" s="40">
        <f t="shared" si="192"/>
        <v>2.0659703271945773E-2</v>
      </c>
      <c r="CB279" s="40">
        <f t="shared" si="193"/>
        <v>2.095542330259517E-4</v>
      </c>
      <c r="CC279" s="40">
        <v>1.9473191809311174E-2</v>
      </c>
      <c r="CD279" s="40">
        <v>1.9363999878009963E-2</v>
      </c>
      <c r="CE279" s="40">
        <f t="shared" si="194"/>
        <v>1.9418595843660569E-2</v>
      </c>
      <c r="CF279" s="40">
        <f t="shared" si="195"/>
        <v>5.4595965650605649E-5</v>
      </c>
      <c r="CG279" s="44">
        <v>9.7230652323787581E-3</v>
      </c>
      <c r="CH279" s="44">
        <v>1.0192808383408192E-2</v>
      </c>
      <c r="CI279" s="44">
        <v>8.5701395717023843E-3</v>
      </c>
      <c r="CJ279" s="44">
        <f t="shared" si="196"/>
        <v>9.4953377291631114E-3</v>
      </c>
      <c r="CK279" s="44">
        <f t="shared" si="197"/>
        <v>6.817420723955693E-4</v>
      </c>
      <c r="CL279" s="44">
        <v>1.1295893674173385E-2</v>
      </c>
      <c r="CM279" s="44">
        <v>1.0339028340126788E-2</v>
      </c>
      <c r="CN279" s="44">
        <f t="shared" si="198"/>
        <v>1.0817461007150087E-2</v>
      </c>
      <c r="CO279" s="44">
        <f t="shared" si="199"/>
        <v>4.7843266702329856E-4</v>
      </c>
      <c r="CP279" s="40">
        <v>1.8960126287311141E-2</v>
      </c>
      <c r="CQ279" s="40">
        <v>1.8024782845145637E-2</v>
      </c>
      <c r="CR279" s="40">
        <v>1.8622721596670999E-2</v>
      </c>
      <c r="CS279" s="40">
        <f t="shared" si="200"/>
        <v>1.8535876909709259E-2</v>
      </c>
      <c r="CT279" s="40">
        <f t="shared" si="201"/>
        <v>3.867586141601462E-4</v>
      </c>
      <c r="CU279" s="40">
        <v>1.8804717262128179E-2</v>
      </c>
      <c r="CV279" s="40">
        <v>1.8270978918735636E-2</v>
      </c>
      <c r="CW279" s="40">
        <v>1.8493285409704185E-2</v>
      </c>
      <c r="CX279" s="40">
        <v>1.8594346461895839E-2</v>
      </c>
      <c r="CY279" s="40">
        <f t="shared" si="202"/>
        <v>1.854083201311596E-2</v>
      </c>
      <c r="CZ279" s="40">
        <f t="shared" si="203"/>
        <v>1.9208109805306676E-4</v>
      </c>
      <c r="DA279" s="40">
        <v>1.9473191809311174E-2</v>
      </c>
      <c r="DB279" s="40">
        <v>1.9363999878009963E-2</v>
      </c>
      <c r="DC279" s="40">
        <f t="shared" si="204"/>
        <v>1.9418595843660569E-2</v>
      </c>
      <c r="DD279" s="40">
        <f t="shared" si="205"/>
        <v>5.4595965650605649E-5</v>
      </c>
      <c r="DE279" s="44">
        <v>9.7230652323787581E-3</v>
      </c>
      <c r="DF279" s="44">
        <v>1.0192808383408192E-2</v>
      </c>
      <c r="DG279" s="44">
        <v>8.5701395717023843E-3</v>
      </c>
      <c r="DH279" s="44">
        <f t="shared" si="206"/>
        <v>9.4953377291631114E-3</v>
      </c>
      <c r="DI279" s="44">
        <f t="shared" si="207"/>
        <v>6.817420723955693E-4</v>
      </c>
      <c r="DJ279" s="43">
        <v>1.1295893674173385E-2</v>
      </c>
      <c r="DK279" s="43">
        <v>1.0339028340126788E-2</v>
      </c>
      <c r="DL279" s="43">
        <f t="shared" si="208"/>
        <v>1.0817461007150087E-2</v>
      </c>
      <c r="DM279" s="43">
        <f t="shared" si="209"/>
        <v>4.7843266702329856E-4</v>
      </c>
    </row>
    <row r="280" spans="1:117" ht="14.85" customHeight="1" x14ac:dyDescent="0.25">
      <c r="A280" s="5" t="s">
        <v>905</v>
      </c>
      <c r="B280" s="5" t="s">
        <v>906</v>
      </c>
      <c r="C280" s="5" t="s">
        <v>5141</v>
      </c>
      <c r="D280" s="5" t="s">
        <v>907</v>
      </c>
      <c r="E280" s="5" t="s">
        <v>908</v>
      </c>
      <c r="G280" s="6" t="s">
        <v>3148</v>
      </c>
      <c r="H280" s="5">
        <v>1</v>
      </c>
      <c r="I280" s="5">
        <v>-1000</v>
      </c>
      <c r="J280" s="5">
        <v>1000</v>
      </c>
      <c r="K280" s="12" t="s">
        <v>3499</v>
      </c>
      <c r="L280" s="6" t="s">
        <v>4015</v>
      </c>
      <c r="M280" s="13"/>
      <c r="N280" s="40">
        <v>0</v>
      </c>
      <c r="O280" s="40">
        <v>0</v>
      </c>
      <c r="P280" s="40">
        <v>0</v>
      </c>
      <c r="Q280" s="40">
        <v>0</v>
      </c>
      <c r="R280" s="40">
        <f t="shared" si="168"/>
        <v>0</v>
      </c>
      <c r="S280" s="40">
        <f t="shared" si="169"/>
        <v>0</v>
      </c>
      <c r="T280" s="40">
        <v>0</v>
      </c>
      <c r="U280" s="40">
        <v>0</v>
      </c>
      <c r="V280" s="40">
        <v>0</v>
      </c>
      <c r="W280" s="40">
        <v>0</v>
      </c>
      <c r="X280" s="40">
        <f t="shared" si="170"/>
        <v>0</v>
      </c>
      <c r="Y280" s="40">
        <f t="shared" si="171"/>
        <v>0</v>
      </c>
      <c r="Z280" s="40">
        <v>0</v>
      </c>
      <c r="AA280" s="40">
        <v>0</v>
      </c>
      <c r="AB280" s="40">
        <f t="shared" si="172"/>
        <v>0</v>
      </c>
      <c r="AC280" s="40">
        <f t="shared" si="173"/>
        <v>0</v>
      </c>
      <c r="AD280" s="40">
        <v>0</v>
      </c>
      <c r="AE280" s="40">
        <v>0</v>
      </c>
      <c r="AF280" s="40">
        <f t="shared" si="174"/>
        <v>0</v>
      </c>
      <c r="AG280" s="40">
        <f t="shared" si="175"/>
        <v>0</v>
      </c>
      <c r="AH280" s="40">
        <v>0</v>
      </c>
      <c r="AI280" s="40">
        <v>0</v>
      </c>
      <c r="AJ280" s="40">
        <v>0</v>
      </c>
      <c r="AK280" s="40">
        <f t="shared" si="176"/>
        <v>0</v>
      </c>
      <c r="AL280" s="40">
        <f t="shared" si="177"/>
        <v>0</v>
      </c>
      <c r="AM280" s="40">
        <v>0</v>
      </c>
      <c r="AN280" s="40">
        <v>0</v>
      </c>
      <c r="AO280" s="40">
        <v>0</v>
      </c>
      <c r="AP280" s="40">
        <v>0</v>
      </c>
      <c r="AQ280" s="40">
        <f t="shared" si="178"/>
        <v>0</v>
      </c>
      <c r="AR280" s="40">
        <f t="shared" si="179"/>
        <v>0</v>
      </c>
      <c r="AS280" s="40">
        <v>0</v>
      </c>
      <c r="AT280" s="40">
        <v>0</v>
      </c>
      <c r="AU280" s="40">
        <f t="shared" si="180"/>
        <v>0</v>
      </c>
      <c r="AV280" s="40">
        <f t="shared" si="181"/>
        <v>0</v>
      </c>
      <c r="AW280" s="44">
        <v>0</v>
      </c>
      <c r="AX280" s="44">
        <v>0</v>
      </c>
      <c r="AY280" s="44">
        <v>0</v>
      </c>
      <c r="AZ280" s="44">
        <f t="shared" si="182"/>
        <v>0</v>
      </c>
      <c r="BA280" s="44">
        <f t="shared" si="183"/>
        <v>0</v>
      </c>
      <c r="BB280" s="44">
        <v>0</v>
      </c>
      <c r="BC280" s="44">
        <v>0</v>
      </c>
      <c r="BD280" s="44">
        <f t="shared" si="184"/>
        <v>0</v>
      </c>
      <c r="BE280" s="44">
        <f t="shared" si="185"/>
        <v>0</v>
      </c>
      <c r="BF280" s="40">
        <v>0</v>
      </c>
      <c r="BG280" s="40">
        <v>0</v>
      </c>
      <c r="BH280" s="40">
        <v>0</v>
      </c>
      <c r="BI280" s="40">
        <v>0</v>
      </c>
      <c r="BJ280" s="40">
        <f t="shared" si="186"/>
        <v>0</v>
      </c>
      <c r="BK280" s="40">
        <f t="shared" si="187"/>
        <v>0</v>
      </c>
      <c r="BL280" s="40">
        <v>0</v>
      </c>
      <c r="BM280" s="40">
        <v>0</v>
      </c>
      <c r="BN280" s="40">
        <v>0</v>
      </c>
      <c r="BO280" s="40">
        <v>0</v>
      </c>
      <c r="BP280" s="40">
        <f t="shared" si="188"/>
        <v>0</v>
      </c>
      <c r="BQ280" s="40">
        <f t="shared" si="189"/>
        <v>0</v>
      </c>
      <c r="BR280" s="40">
        <v>0</v>
      </c>
      <c r="BS280" s="40">
        <v>0</v>
      </c>
      <c r="BT280" s="40">
        <v>0</v>
      </c>
      <c r="BU280" s="40">
        <f t="shared" si="190"/>
        <v>0</v>
      </c>
      <c r="BV280" s="40">
        <f t="shared" si="191"/>
        <v>0</v>
      </c>
      <c r="BW280" s="40">
        <v>0</v>
      </c>
      <c r="BX280" s="40">
        <v>0</v>
      </c>
      <c r="BY280" s="40">
        <v>0</v>
      </c>
      <c r="BZ280" s="40">
        <v>0</v>
      </c>
      <c r="CA280" s="40">
        <f t="shared" si="192"/>
        <v>0</v>
      </c>
      <c r="CB280" s="40">
        <f t="shared" si="193"/>
        <v>0</v>
      </c>
      <c r="CC280" s="40">
        <v>0</v>
      </c>
      <c r="CD280" s="40">
        <v>0</v>
      </c>
      <c r="CE280" s="40">
        <f t="shared" si="194"/>
        <v>0</v>
      </c>
      <c r="CF280" s="40">
        <f t="shared" si="195"/>
        <v>0</v>
      </c>
      <c r="CG280" s="44">
        <v>0</v>
      </c>
      <c r="CH280" s="44">
        <v>0</v>
      </c>
      <c r="CI280" s="44">
        <v>0</v>
      </c>
      <c r="CJ280" s="44">
        <f t="shared" si="196"/>
        <v>0</v>
      </c>
      <c r="CK280" s="44">
        <f t="shared" si="197"/>
        <v>0</v>
      </c>
      <c r="CL280" s="44">
        <v>0</v>
      </c>
      <c r="CM280" s="44">
        <v>0</v>
      </c>
      <c r="CN280" s="44">
        <f t="shared" si="198"/>
        <v>0</v>
      </c>
      <c r="CO280" s="44">
        <f t="shared" si="199"/>
        <v>0</v>
      </c>
      <c r="CP280" s="40">
        <v>0</v>
      </c>
      <c r="CQ280" s="40">
        <v>0</v>
      </c>
      <c r="CR280" s="40">
        <v>0</v>
      </c>
      <c r="CS280" s="40">
        <f t="shared" si="200"/>
        <v>0</v>
      </c>
      <c r="CT280" s="40">
        <f t="shared" si="201"/>
        <v>0</v>
      </c>
      <c r="CU280" s="40">
        <v>0</v>
      </c>
      <c r="CV280" s="40">
        <v>0</v>
      </c>
      <c r="CW280" s="40">
        <v>0</v>
      </c>
      <c r="CX280" s="40">
        <v>0</v>
      </c>
      <c r="CY280" s="40">
        <f t="shared" si="202"/>
        <v>0</v>
      </c>
      <c r="CZ280" s="40">
        <f t="shared" si="203"/>
        <v>0</v>
      </c>
      <c r="DA280" s="40">
        <v>0</v>
      </c>
      <c r="DB280" s="40">
        <v>0</v>
      </c>
      <c r="DC280" s="40">
        <f t="shared" si="204"/>
        <v>0</v>
      </c>
      <c r="DD280" s="40">
        <f t="shared" si="205"/>
        <v>0</v>
      </c>
      <c r="DE280" s="44">
        <v>0</v>
      </c>
      <c r="DF280" s="44">
        <v>0</v>
      </c>
      <c r="DG280" s="44">
        <v>0</v>
      </c>
      <c r="DH280" s="44">
        <f t="shared" si="206"/>
        <v>0</v>
      </c>
      <c r="DI280" s="44">
        <f t="shared" si="207"/>
        <v>0</v>
      </c>
      <c r="DJ280" s="43">
        <v>0</v>
      </c>
      <c r="DK280" s="43">
        <v>0</v>
      </c>
      <c r="DL280" s="43">
        <f t="shared" si="208"/>
        <v>0</v>
      </c>
      <c r="DM280" s="43">
        <f t="shared" si="209"/>
        <v>0</v>
      </c>
    </row>
    <row r="281" spans="1:117" ht="14.85" customHeight="1" x14ac:dyDescent="0.25">
      <c r="A281" s="5" t="s">
        <v>909</v>
      </c>
      <c r="B281" s="5" t="s">
        <v>910</v>
      </c>
      <c r="C281" s="5" t="s">
        <v>5142</v>
      </c>
      <c r="D281" s="5" t="s">
        <v>911</v>
      </c>
      <c r="E281" s="5" t="s">
        <v>912</v>
      </c>
      <c r="G281" s="11" t="s">
        <v>3262</v>
      </c>
      <c r="H281" s="5">
        <v>1</v>
      </c>
      <c r="I281" s="5">
        <v>-1000</v>
      </c>
      <c r="J281" s="5">
        <v>1000</v>
      </c>
      <c r="K281" s="12" t="s">
        <v>3500</v>
      </c>
      <c r="L281" s="6" t="s">
        <v>4016</v>
      </c>
      <c r="M281" s="13"/>
      <c r="N281" s="40">
        <v>0</v>
      </c>
      <c r="O281" s="40">
        <v>0</v>
      </c>
      <c r="P281" s="40">
        <v>0</v>
      </c>
      <c r="Q281" s="40">
        <v>0</v>
      </c>
      <c r="R281" s="40">
        <f t="shared" si="168"/>
        <v>0</v>
      </c>
      <c r="S281" s="40">
        <f t="shared" si="169"/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f t="shared" si="170"/>
        <v>0</v>
      </c>
      <c r="Y281" s="40">
        <f t="shared" si="171"/>
        <v>0</v>
      </c>
      <c r="Z281" s="40">
        <v>0</v>
      </c>
      <c r="AA281" s="40">
        <v>0</v>
      </c>
      <c r="AB281" s="40">
        <f t="shared" si="172"/>
        <v>0</v>
      </c>
      <c r="AC281" s="40">
        <f t="shared" si="173"/>
        <v>0</v>
      </c>
      <c r="AD281" s="40">
        <v>0</v>
      </c>
      <c r="AE281" s="40">
        <v>0</v>
      </c>
      <c r="AF281" s="40">
        <f t="shared" si="174"/>
        <v>0</v>
      </c>
      <c r="AG281" s="40">
        <f t="shared" si="175"/>
        <v>0</v>
      </c>
      <c r="AH281" s="40">
        <v>0</v>
      </c>
      <c r="AI281" s="40">
        <v>0</v>
      </c>
      <c r="AJ281" s="40">
        <v>0</v>
      </c>
      <c r="AK281" s="40">
        <f t="shared" si="176"/>
        <v>0</v>
      </c>
      <c r="AL281" s="40">
        <f t="shared" si="177"/>
        <v>0</v>
      </c>
      <c r="AM281" s="40">
        <v>0</v>
      </c>
      <c r="AN281" s="40">
        <v>0</v>
      </c>
      <c r="AO281" s="40">
        <v>0</v>
      </c>
      <c r="AP281" s="40">
        <v>0</v>
      </c>
      <c r="AQ281" s="40">
        <f t="shared" si="178"/>
        <v>0</v>
      </c>
      <c r="AR281" s="40">
        <f t="shared" si="179"/>
        <v>0</v>
      </c>
      <c r="AS281" s="40">
        <v>0</v>
      </c>
      <c r="AT281" s="40">
        <v>0</v>
      </c>
      <c r="AU281" s="40">
        <f t="shared" si="180"/>
        <v>0</v>
      </c>
      <c r="AV281" s="40">
        <f t="shared" si="181"/>
        <v>0</v>
      </c>
      <c r="AW281" s="44">
        <v>0</v>
      </c>
      <c r="AX281" s="44">
        <v>0</v>
      </c>
      <c r="AY281" s="44">
        <v>0</v>
      </c>
      <c r="AZ281" s="44">
        <f t="shared" si="182"/>
        <v>0</v>
      </c>
      <c r="BA281" s="44">
        <f t="shared" si="183"/>
        <v>0</v>
      </c>
      <c r="BB281" s="44">
        <v>0</v>
      </c>
      <c r="BC281" s="44">
        <v>0</v>
      </c>
      <c r="BD281" s="44">
        <f t="shared" si="184"/>
        <v>0</v>
      </c>
      <c r="BE281" s="44">
        <f t="shared" si="185"/>
        <v>0</v>
      </c>
      <c r="BF281" s="40">
        <v>0</v>
      </c>
      <c r="BG281" s="40">
        <v>0</v>
      </c>
      <c r="BH281" s="40">
        <v>0</v>
      </c>
      <c r="BI281" s="40">
        <v>0</v>
      </c>
      <c r="BJ281" s="40">
        <f t="shared" si="186"/>
        <v>0</v>
      </c>
      <c r="BK281" s="40">
        <f t="shared" si="187"/>
        <v>0</v>
      </c>
      <c r="BL281" s="40">
        <v>0</v>
      </c>
      <c r="BM281" s="40">
        <v>0</v>
      </c>
      <c r="BN281" s="40">
        <v>0</v>
      </c>
      <c r="BO281" s="40">
        <v>0</v>
      </c>
      <c r="BP281" s="40">
        <f t="shared" si="188"/>
        <v>0</v>
      </c>
      <c r="BQ281" s="40">
        <f t="shared" si="189"/>
        <v>0</v>
      </c>
      <c r="BR281" s="40">
        <v>0</v>
      </c>
      <c r="BS281" s="40">
        <v>0</v>
      </c>
      <c r="BT281" s="40">
        <v>0</v>
      </c>
      <c r="BU281" s="40">
        <f t="shared" si="190"/>
        <v>0</v>
      </c>
      <c r="BV281" s="40">
        <f t="shared" si="191"/>
        <v>0</v>
      </c>
      <c r="BW281" s="40">
        <v>0</v>
      </c>
      <c r="BX281" s="40">
        <v>0</v>
      </c>
      <c r="BY281" s="40">
        <v>0</v>
      </c>
      <c r="BZ281" s="40">
        <v>0</v>
      </c>
      <c r="CA281" s="40">
        <f t="shared" si="192"/>
        <v>0</v>
      </c>
      <c r="CB281" s="40">
        <f t="shared" si="193"/>
        <v>0</v>
      </c>
      <c r="CC281" s="40">
        <v>0</v>
      </c>
      <c r="CD281" s="40">
        <v>0</v>
      </c>
      <c r="CE281" s="40">
        <f t="shared" si="194"/>
        <v>0</v>
      </c>
      <c r="CF281" s="40">
        <f t="shared" si="195"/>
        <v>0</v>
      </c>
      <c r="CG281" s="44">
        <v>0</v>
      </c>
      <c r="CH281" s="44">
        <v>0</v>
      </c>
      <c r="CI281" s="44">
        <v>0</v>
      </c>
      <c r="CJ281" s="44">
        <f t="shared" si="196"/>
        <v>0</v>
      </c>
      <c r="CK281" s="44">
        <f t="shared" si="197"/>
        <v>0</v>
      </c>
      <c r="CL281" s="44">
        <v>0</v>
      </c>
      <c r="CM281" s="44">
        <v>0</v>
      </c>
      <c r="CN281" s="44">
        <f t="shared" si="198"/>
        <v>0</v>
      </c>
      <c r="CO281" s="44">
        <f t="shared" si="199"/>
        <v>0</v>
      </c>
      <c r="CP281" s="40">
        <v>0</v>
      </c>
      <c r="CQ281" s="40">
        <v>0</v>
      </c>
      <c r="CR281" s="40">
        <v>0</v>
      </c>
      <c r="CS281" s="40">
        <f t="shared" si="200"/>
        <v>0</v>
      </c>
      <c r="CT281" s="40">
        <f t="shared" si="201"/>
        <v>0</v>
      </c>
      <c r="CU281" s="40">
        <v>0</v>
      </c>
      <c r="CV281" s="40">
        <v>0</v>
      </c>
      <c r="CW281" s="40">
        <v>0</v>
      </c>
      <c r="CX281" s="40">
        <v>0</v>
      </c>
      <c r="CY281" s="40">
        <f t="shared" si="202"/>
        <v>0</v>
      </c>
      <c r="CZ281" s="40">
        <f t="shared" si="203"/>
        <v>0</v>
      </c>
      <c r="DA281" s="40">
        <v>0</v>
      </c>
      <c r="DB281" s="40">
        <v>0</v>
      </c>
      <c r="DC281" s="40">
        <f t="shared" si="204"/>
        <v>0</v>
      </c>
      <c r="DD281" s="40">
        <f t="shared" si="205"/>
        <v>0</v>
      </c>
      <c r="DE281" s="44">
        <v>0</v>
      </c>
      <c r="DF281" s="44">
        <v>0</v>
      </c>
      <c r="DG281" s="44">
        <v>0</v>
      </c>
      <c r="DH281" s="44">
        <f t="shared" si="206"/>
        <v>0</v>
      </c>
      <c r="DI281" s="44">
        <f t="shared" si="207"/>
        <v>0</v>
      </c>
      <c r="DJ281" s="43">
        <v>0</v>
      </c>
      <c r="DK281" s="43">
        <v>0</v>
      </c>
      <c r="DL281" s="43">
        <f t="shared" si="208"/>
        <v>0</v>
      </c>
      <c r="DM281" s="43">
        <f t="shared" si="209"/>
        <v>0</v>
      </c>
    </row>
    <row r="282" spans="1:117" ht="14.85" customHeight="1" x14ac:dyDescent="0.25">
      <c r="A282" s="5" t="s">
        <v>913</v>
      </c>
      <c r="B282" s="5" t="s">
        <v>572</v>
      </c>
      <c r="C282" s="5" t="s">
        <v>5143</v>
      </c>
      <c r="D282" s="5" t="s">
        <v>914</v>
      </c>
      <c r="E282" s="5" t="s">
        <v>915</v>
      </c>
      <c r="G282" s="11" t="s">
        <v>3163</v>
      </c>
      <c r="H282" s="5">
        <v>1</v>
      </c>
      <c r="I282" s="5">
        <v>-1000</v>
      </c>
      <c r="J282" s="5">
        <v>1000</v>
      </c>
      <c r="K282" s="12" t="s">
        <v>3501</v>
      </c>
      <c r="L282" s="6" t="s">
        <v>4017</v>
      </c>
      <c r="M282" s="13"/>
      <c r="N282" s="40">
        <v>0</v>
      </c>
      <c r="O282" s="40">
        <v>0</v>
      </c>
      <c r="P282" s="40">
        <v>0</v>
      </c>
      <c r="Q282" s="40">
        <v>0</v>
      </c>
      <c r="R282" s="40">
        <f t="shared" si="168"/>
        <v>0</v>
      </c>
      <c r="S282" s="40">
        <f t="shared" si="169"/>
        <v>0</v>
      </c>
      <c r="T282" s="40">
        <v>0</v>
      </c>
      <c r="U282" s="40">
        <v>0</v>
      </c>
      <c r="V282" s="40">
        <v>0</v>
      </c>
      <c r="W282" s="40">
        <v>0</v>
      </c>
      <c r="X282" s="40">
        <f t="shared" si="170"/>
        <v>0</v>
      </c>
      <c r="Y282" s="40">
        <f t="shared" si="171"/>
        <v>0</v>
      </c>
      <c r="Z282" s="40">
        <v>0</v>
      </c>
      <c r="AA282" s="40">
        <v>0</v>
      </c>
      <c r="AB282" s="40">
        <f t="shared" si="172"/>
        <v>0</v>
      </c>
      <c r="AC282" s="40">
        <f t="shared" si="173"/>
        <v>0</v>
      </c>
      <c r="AD282" s="40">
        <v>0</v>
      </c>
      <c r="AE282" s="40">
        <v>0</v>
      </c>
      <c r="AF282" s="40">
        <f t="shared" si="174"/>
        <v>0</v>
      </c>
      <c r="AG282" s="40">
        <f t="shared" si="175"/>
        <v>0</v>
      </c>
      <c r="AH282" s="40">
        <v>0</v>
      </c>
      <c r="AI282" s="40">
        <v>0</v>
      </c>
      <c r="AJ282" s="40">
        <v>0</v>
      </c>
      <c r="AK282" s="40">
        <f t="shared" si="176"/>
        <v>0</v>
      </c>
      <c r="AL282" s="40">
        <f t="shared" si="177"/>
        <v>0</v>
      </c>
      <c r="AM282" s="40">
        <v>0</v>
      </c>
      <c r="AN282" s="40">
        <v>0</v>
      </c>
      <c r="AO282" s="40">
        <v>0</v>
      </c>
      <c r="AP282" s="40">
        <v>0</v>
      </c>
      <c r="AQ282" s="40">
        <f t="shared" si="178"/>
        <v>0</v>
      </c>
      <c r="AR282" s="40">
        <f t="shared" si="179"/>
        <v>0</v>
      </c>
      <c r="AS282" s="40">
        <v>0</v>
      </c>
      <c r="AT282" s="40">
        <v>0</v>
      </c>
      <c r="AU282" s="40">
        <f t="shared" si="180"/>
        <v>0</v>
      </c>
      <c r="AV282" s="40">
        <f t="shared" si="181"/>
        <v>0</v>
      </c>
      <c r="AW282" s="44">
        <v>0</v>
      </c>
      <c r="AX282" s="44">
        <v>0</v>
      </c>
      <c r="AY282" s="44">
        <v>0</v>
      </c>
      <c r="AZ282" s="44">
        <f t="shared" si="182"/>
        <v>0</v>
      </c>
      <c r="BA282" s="44">
        <f t="shared" si="183"/>
        <v>0</v>
      </c>
      <c r="BB282" s="44">
        <v>0</v>
      </c>
      <c r="BC282" s="44">
        <v>0</v>
      </c>
      <c r="BD282" s="44">
        <f t="shared" si="184"/>
        <v>0</v>
      </c>
      <c r="BE282" s="44">
        <f t="shared" si="185"/>
        <v>0</v>
      </c>
      <c r="BF282" s="40">
        <v>0</v>
      </c>
      <c r="BG282" s="40">
        <v>0</v>
      </c>
      <c r="BH282" s="40">
        <v>0</v>
      </c>
      <c r="BI282" s="40">
        <v>0</v>
      </c>
      <c r="BJ282" s="40">
        <f t="shared" si="186"/>
        <v>0</v>
      </c>
      <c r="BK282" s="40">
        <f t="shared" si="187"/>
        <v>0</v>
      </c>
      <c r="BL282" s="40">
        <v>0</v>
      </c>
      <c r="BM282" s="40">
        <v>0</v>
      </c>
      <c r="BN282" s="40">
        <v>0</v>
      </c>
      <c r="BO282" s="40">
        <v>0</v>
      </c>
      <c r="BP282" s="40">
        <f t="shared" si="188"/>
        <v>0</v>
      </c>
      <c r="BQ282" s="40">
        <f t="shared" si="189"/>
        <v>0</v>
      </c>
      <c r="BR282" s="40">
        <v>0</v>
      </c>
      <c r="BS282" s="40">
        <v>0</v>
      </c>
      <c r="BT282" s="40">
        <v>0</v>
      </c>
      <c r="BU282" s="40">
        <f t="shared" si="190"/>
        <v>0</v>
      </c>
      <c r="BV282" s="40">
        <f t="shared" si="191"/>
        <v>0</v>
      </c>
      <c r="BW282" s="40">
        <v>0</v>
      </c>
      <c r="BX282" s="40">
        <v>0</v>
      </c>
      <c r="BY282" s="40">
        <v>0</v>
      </c>
      <c r="BZ282" s="40">
        <v>0</v>
      </c>
      <c r="CA282" s="40">
        <f t="shared" si="192"/>
        <v>0</v>
      </c>
      <c r="CB282" s="40">
        <f t="shared" si="193"/>
        <v>0</v>
      </c>
      <c r="CC282" s="40">
        <v>0</v>
      </c>
      <c r="CD282" s="40">
        <v>0</v>
      </c>
      <c r="CE282" s="40">
        <f t="shared" si="194"/>
        <v>0</v>
      </c>
      <c r="CF282" s="40">
        <f t="shared" si="195"/>
        <v>0</v>
      </c>
      <c r="CG282" s="44">
        <v>0</v>
      </c>
      <c r="CH282" s="44">
        <v>0</v>
      </c>
      <c r="CI282" s="44">
        <v>0</v>
      </c>
      <c r="CJ282" s="44">
        <f t="shared" si="196"/>
        <v>0</v>
      </c>
      <c r="CK282" s="44">
        <f t="shared" si="197"/>
        <v>0</v>
      </c>
      <c r="CL282" s="44">
        <v>0</v>
      </c>
      <c r="CM282" s="44">
        <v>0</v>
      </c>
      <c r="CN282" s="44">
        <f t="shared" si="198"/>
        <v>0</v>
      </c>
      <c r="CO282" s="44">
        <f t="shared" si="199"/>
        <v>0</v>
      </c>
      <c r="CP282" s="40">
        <v>0</v>
      </c>
      <c r="CQ282" s="40">
        <v>0</v>
      </c>
      <c r="CR282" s="40">
        <v>0</v>
      </c>
      <c r="CS282" s="40">
        <f t="shared" si="200"/>
        <v>0</v>
      </c>
      <c r="CT282" s="40">
        <f t="shared" si="201"/>
        <v>0</v>
      </c>
      <c r="CU282" s="40">
        <v>0</v>
      </c>
      <c r="CV282" s="40">
        <v>0</v>
      </c>
      <c r="CW282" s="40">
        <v>0</v>
      </c>
      <c r="CX282" s="40">
        <v>0</v>
      </c>
      <c r="CY282" s="40">
        <f t="shared" si="202"/>
        <v>0</v>
      </c>
      <c r="CZ282" s="40">
        <f t="shared" si="203"/>
        <v>0</v>
      </c>
      <c r="DA282" s="40">
        <v>0</v>
      </c>
      <c r="DB282" s="40">
        <v>0</v>
      </c>
      <c r="DC282" s="40">
        <f t="shared" si="204"/>
        <v>0</v>
      </c>
      <c r="DD282" s="40">
        <f t="shared" si="205"/>
        <v>0</v>
      </c>
      <c r="DE282" s="44">
        <v>0</v>
      </c>
      <c r="DF282" s="44">
        <v>0</v>
      </c>
      <c r="DG282" s="44">
        <v>0</v>
      </c>
      <c r="DH282" s="44">
        <f t="shared" si="206"/>
        <v>0</v>
      </c>
      <c r="DI282" s="44">
        <f t="shared" si="207"/>
        <v>0</v>
      </c>
      <c r="DJ282" s="43">
        <v>0</v>
      </c>
      <c r="DK282" s="43">
        <v>0</v>
      </c>
      <c r="DL282" s="43">
        <f t="shared" si="208"/>
        <v>0</v>
      </c>
      <c r="DM282" s="43">
        <f t="shared" si="209"/>
        <v>0</v>
      </c>
    </row>
    <row r="283" spans="1:117" ht="14.85" customHeight="1" x14ac:dyDescent="0.25">
      <c r="A283" s="5" t="s">
        <v>916</v>
      </c>
      <c r="B283" s="5" t="s">
        <v>917</v>
      </c>
      <c r="C283" s="5" t="s">
        <v>5144</v>
      </c>
      <c r="D283" s="5" t="s">
        <v>176</v>
      </c>
      <c r="E283" s="5" t="s">
        <v>177</v>
      </c>
      <c r="G283" s="11" t="s">
        <v>3215</v>
      </c>
      <c r="H283" s="5">
        <v>1</v>
      </c>
      <c r="I283" s="5">
        <v>-1000</v>
      </c>
      <c r="J283" s="5">
        <v>1000</v>
      </c>
      <c r="L283" s="6" t="s">
        <v>4018</v>
      </c>
      <c r="M283" s="13"/>
      <c r="N283" s="40">
        <v>0</v>
      </c>
      <c r="O283" s="40">
        <v>0</v>
      </c>
      <c r="P283" s="40">
        <v>0</v>
      </c>
      <c r="Q283" s="40">
        <v>0</v>
      </c>
      <c r="R283" s="40">
        <f t="shared" si="168"/>
        <v>0</v>
      </c>
      <c r="S283" s="40">
        <f t="shared" si="169"/>
        <v>0</v>
      </c>
      <c r="T283" s="40">
        <v>0</v>
      </c>
      <c r="U283" s="40">
        <v>0</v>
      </c>
      <c r="V283" s="40">
        <v>0</v>
      </c>
      <c r="W283" s="40">
        <v>0</v>
      </c>
      <c r="X283" s="40">
        <f t="shared" si="170"/>
        <v>0</v>
      </c>
      <c r="Y283" s="40">
        <f t="shared" si="171"/>
        <v>0</v>
      </c>
      <c r="Z283" s="40">
        <v>0</v>
      </c>
      <c r="AA283" s="40">
        <v>0</v>
      </c>
      <c r="AB283" s="40">
        <f t="shared" si="172"/>
        <v>0</v>
      </c>
      <c r="AC283" s="40">
        <f t="shared" si="173"/>
        <v>0</v>
      </c>
      <c r="AD283" s="40">
        <v>0</v>
      </c>
      <c r="AE283" s="40">
        <v>0</v>
      </c>
      <c r="AF283" s="40">
        <f t="shared" si="174"/>
        <v>0</v>
      </c>
      <c r="AG283" s="40">
        <f t="shared" si="175"/>
        <v>0</v>
      </c>
      <c r="AH283" s="40">
        <v>0</v>
      </c>
      <c r="AI283" s="40">
        <v>0</v>
      </c>
      <c r="AJ283" s="40">
        <v>0</v>
      </c>
      <c r="AK283" s="40">
        <f t="shared" si="176"/>
        <v>0</v>
      </c>
      <c r="AL283" s="40">
        <f t="shared" si="177"/>
        <v>0</v>
      </c>
      <c r="AM283" s="40">
        <v>0</v>
      </c>
      <c r="AN283" s="40">
        <v>0</v>
      </c>
      <c r="AO283" s="40">
        <v>0</v>
      </c>
      <c r="AP283" s="40">
        <v>0</v>
      </c>
      <c r="AQ283" s="40">
        <f t="shared" si="178"/>
        <v>0</v>
      </c>
      <c r="AR283" s="40">
        <f t="shared" si="179"/>
        <v>0</v>
      </c>
      <c r="AS283" s="40">
        <v>0</v>
      </c>
      <c r="AT283" s="40">
        <v>0</v>
      </c>
      <c r="AU283" s="40">
        <f t="shared" si="180"/>
        <v>0</v>
      </c>
      <c r="AV283" s="40">
        <f t="shared" si="181"/>
        <v>0</v>
      </c>
      <c r="AW283" s="44">
        <v>0</v>
      </c>
      <c r="AX283" s="44">
        <v>0</v>
      </c>
      <c r="AY283" s="44">
        <v>0</v>
      </c>
      <c r="AZ283" s="44">
        <f t="shared" si="182"/>
        <v>0</v>
      </c>
      <c r="BA283" s="44">
        <f t="shared" si="183"/>
        <v>0</v>
      </c>
      <c r="BB283" s="44">
        <v>0</v>
      </c>
      <c r="BC283" s="44">
        <v>0</v>
      </c>
      <c r="BD283" s="44">
        <f t="shared" si="184"/>
        <v>0</v>
      </c>
      <c r="BE283" s="44">
        <f t="shared" si="185"/>
        <v>0</v>
      </c>
      <c r="BF283" s="40">
        <v>0</v>
      </c>
      <c r="BG283" s="40">
        <v>0</v>
      </c>
      <c r="BH283" s="40">
        <v>0</v>
      </c>
      <c r="BI283" s="40">
        <v>0</v>
      </c>
      <c r="BJ283" s="40">
        <f t="shared" si="186"/>
        <v>0</v>
      </c>
      <c r="BK283" s="40">
        <f t="shared" si="187"/>
        <v>0</v>
      </c>
      <c r="BL283" s="40">
        <v>0</v>
      </c>
      <c r="BM283" s="40">
        <v>0</v>
      </c>
      <c r="BN283" s="40">
        <v>0</v>
      </c>
      <c r="BO283" s="40">
        <v>0</v>
      </c>
      <c r="BP283" s="40">
        <f t="shared" si="188"/>
        <v>0</v>
      </c>
      <c r="BQ283" s="40">
        <f t="shared" si="189"/>
        <v>0</v>
      </c>
      <c r="BR283" s="40">
        <v>0</v>
      </c>
      <c r="BS283" s="40">
        <v>0</v>
      </c>
      <c r="BT283" s="40">
        <v>0</v>
      </c>
      <c r="BU283" s="40">
        <f t="shared" si="190"/>
        <v>0</v>
      </c>
      <c r="BV283" s="40">
        <f t="shared" si="191"/>
        <v>0</v>
      </c>
      <c r="BW283" s="40">
        <v>0</v>
      </c>
      <c r="BX283" s="40">
        <v>0</v>
      </c>
      <c r="BY283" s="40">
        <v>0</v>
      </c>
      <c r="BZ283" s="40">
        <v>0</v>
      </c>
      <c r="CA283" s="40">
        <f t="shared" si="192"/>
        <v>0</v>
      </c>
      <c r="CB283" s="40">
        <f t="shared" si="193"/>
        <v>0</v>
      </c>
      <c r="CC283" s="40">
        <v>0</v>
      </c>
      <c r="CD283" s="40">
        <v>0</v>
      </c>
      <c r="CE283" s="40">
        <f t="shared" si="194"/>
        <v>0</v>
      </c>
      <c r="CF283" s="40">
        <f t="shared" si="195"/>
        <v>0</v>
      </c>
      <c r="CG283" s="44">
        <v>0</v>
      </c>
      <c r="CH283" s="44">
        <v>0</v>
      </c>
      <c r="CI283" s="44">
        <v>0</v>
      </c>
      <c r="CJ283" s="44">
        <f t="shared" si="196"/>
        <v>0</v>
      </c>
      <c r="CK283" s="44">
        <f t="shared" si="197"/>
        <v>0</v>
      </c>
      <c r="CL283" s="44">
        <v>0</v>
      </c>
      <c r="CM283" s="44">
        <v>0</v>
      </c>
      <c r="CN283" s="44">
        <f t="shared" si="198"/>
        <v>0</v>
      </c>
      <c r="CO283" s="44">
        <f t="shared" si="199"/>
        <v>0</v>
      </c>
      <c r="CP283" s="40">
        <v>0</v>
      </c>
      <c r="CQ283" s="40">
        <v>0</v>
      </c>
      <c r="CR283" s="40">
        <v>0</v>
      </c>
      <c r="CS283" s="40">
        <f t="shared" si="200"/>
        <v>0</v>
      </c>
      <c r="CT283" s="40">
        <f t="shared" si="201"/>
        <v>0</v>
      </c>
      <c r="CU283" s="40">
        <v>0</v>
      </c>
      <c r="CV283" s="40">
        <v>0</v>
      </c>
      <c r="CW283" s="40">
        <v>0</v>
      </c>
      <c r="CX283" s="40">
        <v>0</v>
      </c>
      <c r="CY283" s="40">
        <f t="shared" si="202"/>
        <v>0</v>
      </c>
      <c r="CZ283" s="40">
        <f t="shared" si="203"/>
        <v>0</v>
      </c>
      <c r="DA283" s="40">
        <v>0</v>
      </c>
      <c r="DB283" s="40">
        <v>0</v>
      </c>
      <c r="DC283" s="40">
        <f t="shared" si="204"/>
        <v>0</v>
      </c>
      <c r="DD283" s="40">
        <f t="shared" si="205"/>
        <v>0</v>
      </c>
      <c r="DE283" s="44">
        <v>0</v>
      </c>
      <c r="DF283" s="44">
        <v>0</v>
      </c>
      <c r="DG283" s="44">
        <v>0</v>
      </c>
      <c r="DH283" s="44">
        <f t="shared" si="206"/>
        <v>0</v>
      </c>
      <c r="DI283" s="44">
        <f t="shared" si="207"/>
        <v>0</v>
      </c>
      <c r="DJ283" s="43">
        <v>0</v>
      </c>
      <c r="DK283" s="43">
        <v>0</v>
      </c>
      <c r="DL283" s="43">
        <f t="shared" si="208"/>
        <v>0</v>
      </c>
      <c r="DM283" s="43">
        <f t="shared" si="209"/>
        <v>0</v>
      </c>
    </row>
    <row r="284" spans="1:117" ht="14.85" customHeight="1" x14ac:dyDescent="0.25">
      <c r="A284" s="5" t="s">
        <v>918</v>
      </c>
      <c r="B284" s="5" t="s">
        <v>919</v>
      </c>
      <c r="C284" s="5" t="s">
        <v>5145</v>
      </c>
      <c r="D284" s="5" t="s">
        <v>920</v>
      </c>
      <c r="E284" s="5" t="s">
        <v>921</v>
      </c>
      <c r="G284" s="11" t="s">
        <v>3200</v>
      </c>
      <c r="H284" s="5">
        <v>1</v>
      </c>
      <c r="I284" s="5">
        <v>-1000</v>
      </c>
      <c r="J284" s="5">
        <v>1000</v>
      </c>
      <c r="K284" s="12" t="s">
        <v>2821</v>
      </c>
      <c r="L284" s="6" t="s">
        <v>4019</v>
      </c>
      <c r="M284" s="10"/>
      <c r="N284" s="40">
        <v>0</v>
      </c>
      <c r="O284" s="40">
        <v>0</v>
      </c>
      <c r="P284" s="40">
        <v>0</v>
      </c>
      <c r="Q284" s="40">
        <v>0</v>
      </c>
      <c r="R284" s="40">
        <f t="shared" si="168"/>
        <v>0</v>
      </c>
      <c r="S284" s="40">
        <f t="shared" si="169"/>
        <v>0</v>
      </c>
      <c r="T284" s="40">
        <v>0</v>
      </c>
      <c r="U284" s="40">
        <v>0</v>
      </c>
      <c r="V284" s="40">
        <v>0</v>
      </c>
      <c r="W284" s="40">
        <v>0</v>
      </c>
      <c r="X284" s="40">
        <f t="shared" si="170"/>
        <v>0</v>
      </c>
      <c r="Y284" s="40">
        <f t="shared" si="171"/>
        <v>0</v>
      </c>
      <c r="Z284" s="40">
        <v>0</v>
      </c>
      <c r="AA284" s="40">
        <v>0</v>
      </c>
      <c r="AB284" s="40">
        <f t="shared" si="172"/>
        <v>0</v>
      </c>
      <c r="AC284" s="40">
        <f t="shared" si="173"/>
        <v>0</v>
      </c>
      <c r="AD284" s="40">
        <v>0</v>
      </c>
      <c r="AE284" s="40">
        <v>0</v>
      </c>
      <c r="AF284" s="40">
        <f t="shared" si="174"/>
        <v>0</v>
      </c>
      <c r="AG284" s="40">
        <f t="shared" si="175"/>
        <v>0</v>
      </c>
      <c r="AH284" s="40">
        <v>0</v>
      </c>
      <c r="AI284" s="40">
        <v>0</v>
      </c>
      <c r="AJ284" s="40">
        <v>0</v>
      </c>
      <c r="AK284" s="40">
        <f t="shared" si="176"/>
        <v>0</v>
      </c>
      <c r="AL284" s="40">
        <f t="shared" si="177"/>
        <v>0</v>
      </c>
      <c r="AM284" s="40">
        <v>0</v>
      </c>
      <c r="AN284" s="40">
        <v>0</v>
      </c>
      <c r="AO284" s="40">
        <v>0</v>
      </c>
      <c r="AP284" s="40">
        <v>0</v>
      </c>
      <c r="AQ284" s="40">
        <f t="shared" si="178"/>
        <v>0</v>
      </c>
      <c r="AR284" s="40">
        <f t="shared" si="179"/>
        <v>0</v>
      </c>
      <c r="AS284" s="40">
        <v>0</v>
      </c>
      <c r="AT284" s="40">
        <v>0</v>
      </c>
      <c r="AU284" s="40">
        <f t="shared" si="180"/>
        <v>0</v>
      </c>
      <c r="AV284" s="40">
        <f t="shared" si="181"/>
        <v>0</v>
      </c>
      <c r="AW284" s="44">
        <v>0</v>
      </c>
      <c r="AX284" s="44">
        <v>0</v>
      </c>
      <c r="AY284" s="44">
        <v>0</v>
      </c>
      <c r="AZ284" s="44">
        <f t="shared" si="182"/>
        <v>0</v>
      </c>
      <c r="BA284" s="44">
        <f t="shared" si="183"/>
        <v>0</v>
      </c>
      <c r="BB284" s="44">
        <v>0</v>
      </c>
      <c r="BC284" s="44">
        <v>0</v>
      </c>
      <c r="BD284" s="44">
        <f t="shared" si="184"/>
        <v>0</v>
      </c>
      <c r="BE284" s="44">
        <f t="shared" si="185"/>
        <v>0</v>
      </c>
      <c r="BF284" s="40">
        <v>0</v>
      </c>
      <c r="BG284" s="40">
        <v>0</v>
      </c>
      <c r="BH284" s="40">
        <v>0</v>
      </c>
      <c r="BI284" s="40">
        <v>0</v>
      </c>
      <c r="BJ284" s="40">
        <f t="shared" si="186"/>
        <v>0</v>
      </c>
      <c r="BK284" s="40">
        <f t="shared" si="187"/>
        <v>0</v>
      </c>
      <c r="BL284" s="40">
        <v>0</v>
      </c>
      <c r="BM284" s="40">
        <v>0</v>
      </c>
      <c r="BN284" s="40">
        <v>0</v>
      </c>
      <c r="BO284" s="40">
        <v>0</v>
      </c>
      <c r="BP284" s="40">
        <f t="shared" si="188"/>
        <v>0</v>
      </c>
      <c r="BQ284" s="40">
        <f t="shared" si="189"/>
        <v>0</v>
      </c>
      <c r="BR284" s="40">
        <v>0</v>
      </c>
      <c r="BS284" s="40">
        <v>0</v>
      </c>
      <c r="BT284" s="40">
        <v>0</v>
      </c>
      <c r="BU284" s="40">
        <f t="shared" si="190"/>
        <v>0</v>
      </c>
      <c r="BV284" s="40">
        <f t="shared" si="191"/>
        <v>0</v>
      </c>
      <c r="BW284" s="40">
        <v>0</v>
      </c>
      <c r="BX284" s="40">
        <v>0</v>
      </c>
      <c r="BY284" s="40">
        <v>0</v>
      </c>
      <c r="BZ284" s="40">
        <v>0</v>
      </c>
      <c r="CA284" s="40">
        <f t="shared" si="192"/>
        <v>0</v>
      </c>
      <c r="CB284" s="40">
        <f t="shared" si="193"/>
        <v>0</v>
      </c>
      <c r="CC284" s="40">
        <v>0</v>
      </c>
      <c r="CD284" s="40">
        <v>0</v>
      </c>
      <c r="CE284" s="40">
        <f t="shared" si="194"/>
        <v>0</v>
      </c>
      <c r="CF284" s="40">
        <f t="shared" si="195"/>
        <v>0</v>
      </c>
      <c r="CG284" s="44">
        <v>0</v>
      </c>
      <c r="CH284" s="44">
        <v>0</v>
      </c>
      <c r="CI284" s="44">
        <v>0</v>
      </c>
      <c r="CJ284" s="44">
        <f t="shared" si="196"/>
        <v>0</v>
      </c>
      <c r="CK284" s="44">
        <f t="shared" si="197"/>
        <v>0</v>
      </c>
      <c r="CL284" s="44">
        <v>0</v>
      </c>
      <c r="CM284" s="44">
        <v>0</v>
      </c>
      <c r="CN284" s="44">
        <f t="shared" si="198"/>
        <v>0</v>
      </c>
      <c r="CO284" s="44">
        <f t="shared" si="199"/>
        <v>0</v>
      </c>
      <c r="CP284" s="40">
        <v>0</v>
      </c>
      <c r="CQ284" s="40">
        <v>0</v>
      </c>
      <c r="CR284" s="40">
        <v>0</v>
      </c>
      <c r="CS284" s="40">
        <f t="shared" si="200"/>
        <v>0</v>
      </c>
      <c r="CT284" s="40">
        <f t="shared" si="201"/>
        <v>0</v>
      </c>
      <c r="CU284" s="40">
        <v>0</v>
      </c>
      <c r="CV284" s="40">
        <v>0</v>
      </c>
      <c r="CW284" s="40">
        <v>0</v>
      </c>
      <c r="CX284" s="40">
        <v>0</v>
      </c>
      <c r="CY284" s="40">
        <f t="shared" si="202"/>
        <v>0</v>
      </c>
      <c r="CZ284" s="40">
        <f t="shared" si="203"/>
        <v>0</v>
      </c>
      <c r="DA284" s="40">
        <v>0</v>
      </c>
      <c r="DB284" s="40">
        <v>0</v>
      </c>
      <c r="DC284" s="40">
        <f t="shared" si="204"/>
        <v>0</v>
      </c>
      <c r="DD284" s="40">
        <f t="shared" si="205"/>
        <v>0</v>
      </c>
      <c r="DE284" s="44">
        <v>0</v>
      </c>
      <c r="DF284" s="44">
        <v>0</v>
      </c>
      <c r="DG284" s="44">
        <v>0</v>
      </c>
      <c r="DH284" s="44">
        <f t="shared" si="206"/>
        <v>0</v>
      </c>
      <c r="DI284" s="44">
        <f t="shared" si="207"/>
        <v>0</v>
      </c>
      <c r="DJ284" s="43">
        <v>0</v>
      </c>
      <c r="DK284" s="43">
        <v>0</v>
      </c>
      <c r="DL284" s="43">
        <f t="shared" si="208"/>
        <v>0</v>
      </c>
      <c r="DM284" s="43">
        <f t="shared" si="209"/>
        <v>0</v>
      </c>
    </row>
    <row r="285" spans="1:117" ht="14.85" customHeight="1" x14ac:dyDescent="0.25">
      <c r="A285" s="5" t="s">
        <v>922</v>
      </c>
      <c r="B285" s="5" t="s">
        <v>923</v>
      </c>
      <c r="C285" s="5" t="s">
        <v>5146</v>
      </c>
      <c r="D285" s="5" t="s">
        <v>924</v>
      </c>
      <c r="E285" s="5" t="s">
        <v>925</v>
      </c>
      <c r="G285" s="11" t="s">
        <v>3279</v>
      </c>
      <c r="H285" s="5">
        <v>1</v>
      </c>
      <c r="I285" s="5">
        <v>-1000</v>
      </c>
      <c r="J285" s="5">
        <v>1000</v>
      </c>
      <c r="L285" s="6" t="s">
        <v>4020</v>
      </c>
      <c r="M285" s="13"/>
      <c r="N285" s="40">
        <v>0</v>
      </c>
      <c r="O285" s="40">
        <v>0</v>
      </c>
      <c r="P285" s="40">
        <v>0</v>
      </c>
      <c r="Q285" s="40">
        <v>0</v>
      </c>
      <c r="R285" s="40">
        <f t="shared" si="168"/>
        <v>0</v>
      </c>
      <c r="S285" s="40">
        <f t="shared" si="169"/>
        <v>0</v>
      </c>
      <c r="T285" s="40">
        <v>0</v>
      </c>
      <c r="U285" s="40">
        <v>0</v>
      </c>
      <c r="V285" s="40">
        <v>0</v>
      </c>
      <c r="W285" s="40">
        <v>0</v>
      </c>
      <c r="X285" s="40">
        <f t="shared" si="170"/>
        <v>0</v>
      </c>
      <c r="Y285" s="40">
        <f t="shared" si="171"/>
        <v>0</v>
      </c>
      <c r="Z285" s="40">
        <v>0</v>
      </c>
      <c r="AA285" s="40">
        <v>0</v>
      </c>
      <c r="AB285" s="40">
        <f t="shared" si="172"/>
        <v>0</v>
      </c>
      <c r="AC285" s="40">
        <f t="shared" si="173"/>
        <v>0</v>
      </c>
      <c r="AD285" s="40">
        <v>0</v>
      </c>
      <c r="AE285" s="40">
        <v>0</v>
      </c>
      <c r="AF285" s="40">
        <f t="shared" si="174"/>
        <v>0</v>
      </c>
      <c r="AG285" s="40">
        <f t="shared" si="175"/>
        <v>0</v>
      </c>
      <c r="AH285" s="40">
        <v>0</v>
      </c>
      <c r="AI285" s="40">
        <v>0</v>
      </c>
      <c r="AJ285" s="40">
        <v>0</v>
      </c>
      <c r="AK285" s="40">
        <f t="shared" si="176"/>
        <v>0</v>
      </c>
      <c r="AL285" s="40">
        <f t="shared" si="177"/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f t="shared" si="178"/>
        <v>0</v>
      </c>
      <c r="AR285" s="40">
        <f t="shared" si="179"/>
        <v>0</v>
      </c>
      <c r="AS285" s="40">
        <v>0</v>
      </c>
      <c r="AT285" s="40">
        <v>0</v>
      </c>
      <c r="AU285" s="40">
        <f t="shared" si="180"/>
        <v>0</v>
      </c>
      <c r="AV285" s="40">
        <f t="shared" si="181"/>
        <v>0</v>
      </c>
      <c r="AW285" s="44">
        <v>0</v>
      </c>
      <c r="AX285" s="44">
        <v>0</v>
      </c>
      <c r="AY285" s="44">
        <v>0</v>
      </c>
      <c r="AZ285" s="44">
        <f t="shared" si="182"/>
        <v>0</v>
      </c>
      <c r="BA285" s="44">
        <f t="shared" si="183"/>
        <v>0</v>
      </c>
      <c r="BB285" s="44">
        <v>0</v>
      </c>
      <c r="BC285" s="44">
        <v>0</v>
      </c>
      <c r="BD285" s="44">
        <f t="shared" si="184"/>
        <v>0</v>
      </c>
      <c r="BE285" s="44">
        <f t="shared" si="185"/>
        <v>0</v>
      </c>
      <c r="BF285" s="40">
        <v>0</v>
      </c>
      <c r="BG285" s="40">
        <v>0</v>
      </c>
      <c r="BH285" s="40">
        <v>0</v>
      </c>
      <c r="BI285" s="40">
        <v>0</v>
      </c>
      <c r="BJ285" s="40">
        <f t="shared" si="186"/>
        <v>0</v>
      </c>
      <c r="BK285" s="40">
        <f t="shared" si="187"/>
        <v>0</v>
      </c>
      <c r="BL285" s="40">
        <v>0</v>
      </c>
      <c r="BM285" s="40">
        <v>0</v>
      </c>
      <c r="BN285" s="40">
        <v>0</v>
      </c>
      <c r="BO285" s="40">
        <v>0</v>
      </c>
      <c r="BP285" s="40">
        <f t="shared" si="188"/>
        <v>0</v>
      </c>
      <c r="BQ285" s="40">
        <f t="shared" si="189"/>
        <v>0</v>
      </c>
      <c r="BR285" s="40">
        <v>0</v>
      </c>
      <c r="BS285" s="40">
        <v>0</v>
      </c>
      <c r="BT285" s="40">
        <v>0</v>
      </c>
      <c r="BU285" s="40">
        <f t="shared" si="190"/>
        <v>0</v>
      </c>
      <c r="BV285" s="40">
        <f t="shared" si="191"/>
        <v>0</v>
      </c>
      <c r="BW285" s="40">
        <v>0</v>
      </c>
      <c r="BX285" s="40">
        <v>0</v>
      </c>
      <c r="BY285" s="40">
        <v>0</v>
      </c>
      <c r="BZ285" s="40">
        <v>0</v>
      </c>
      <c r="CA285" s="40">
        <f t="shared" si="192"/>
        <v>0</v>
      </c>
      <c r="CB285" s="40">
        <f t="shared" si="193"/>
        <v>0</v>
      </c>
      <c r="CC285" s="40">
        <v>0</v>
      </c>
      <c r="CD285" s="40">
        <v>0</v>
      </c>
      <c r="CE285" s="40">
        <f t="shared" si="194"/>
        <v>0</v>
      </c>
      <c r="CF285" s="40">
        <f t="shared" si="195"/>
        <v>0</v>
      </c>
      <c r="CG285" s="44">
        <v>0</v>
      </c>
      <c r="CH285" s="44">
        <v>0</v>
      </c>
      <c r="CI285" s="44">
        <v>0</v>
      </c>
      <c r="CJ285" s="44">
        <f t="shared" si="196"/>
        <v>0</v>
      </c>
      <c r="CK285" s="44">
        <f t="shared" si="197"/>
        <v>0</v>
      </c>
      <c r="CL285" s="44">
        <v>0</v>
      </c>
      <c r="CM285" s="44">
        <v>0</v>
      </c>
      <c r="CN285" s="44">
        <f t="shared" si="198"/>
        <v>0</v>
      </c>
      <c r="CO285" s="44">
        <f t="shared" si="199"/>
        <v>0</v>
      </c>
      <c r="CP285" s="40">
        <v>0</v>
      </c>
      <c r="CQ285" s="40">
        <v>0</v>
      </c>
      <c r="CR285" s="40">
        <v>0</v>
      </c>
      <c r="CS285" s="40">
        <f t="shared" si="200"/>
        <v>0</v>
      </c>
      <c r="CT285" s="40">
        <f t="shared" si="201"/>
        <v>0</v>
      </c>
      <c r="CU285" s="40">
        <v>0</v>
      </c>
      <c r="CV285" s="40">
        <v>0</v>
      </c>
      <c r="CW285" s="40">
        <v>0</v>
      </c>
      <c r="CX285" s="40">
        <v>0</v>
      </c>
      <c r="CY285" s="40">
        <f t="shared" si="202"/>
        <v>0</v>
      </c>
      <c r="CZ285" s="40">
        <f t="shared" si="203"/>
        <v>0</v>
      </c>
      <c r="DA285" s="40">
        <v>0</v>
      </c>
      <c r="DB285" s="40">
        <v>0</v>
      </c>
      <c r="DC285" s="40">
        <f t="shared" si="204"/>
        <v>0</v>
      </c>
      <c r="DD285" s="40">
        <f t="shared" si="205"/>
        <v>0</v>
      </c>
      <c r="DE285" s="44">
        <v>0</v>
      </c>
      <c r="DF285" s="44">
        <v>0</v>
      </c>
      <c r="DG285" s="44">
        <v>0</v>
      </c>
      <c r="DH285" s="44">
        <f t="shared" si="206"/>
        <v>0</v>
      </c>
      <c r="DI285" s="44">
        <f t="shared" si="207"/>
        <v>0</v>
      </c>
      <c r="DJ285" s="43">
        <v>0</v>
      </c>
      <c r="DK285" s="43">
        <v>0</v>
      </c>
      <c r="DL285" s="43">
        <f t="shared" si="208"/>
        <v>0</v>
      </c>
      <c r="DM285" s="43">
        <f t="shared" si="209"/>
        <v>0</v>
      </c>
    </row>
    <row r="286" spans="1:117" ht="14.85" customHeight="1" x14ac:dyDescent="0.25">
      <c r="A286" s="5" t="s">
        <v>926</v>
      </c>
      <c r="B286" s="5" t="s">
        <v>927</v>
      </c>
      <c r="C286" s="5" t="s">
        <v>5147</v>
      </c>
      <c r="D286" s="5" t="s">
        <v>928</v>
      </c>
      <c r="E286" s="5" t="s">
        <v>929</v>
      </c>
      <c r="G286" s="11" t="s">
        <v>3280</v>
      </c>
      <c r="H286" s="5">
        <v>0</v>
      </c>
      <c r="I286" s="5">
        <v>0</v>
      </c>
      <c r="J286" s="5">
        <v>1000</v>
      </c>
      <c r="K286" s="12" t="s">
        <v>3502</v>
      </c>
      <c r="L286" s="6" t="s">
        <v>4021</v>
      </c>
      <c r="M286" s="13"/>
      <c r="N286" s="40">
        <v>0</v>
      </c>
      <c r="O286" s="40">
        <v>0</v>
      </c>
      <c r="P286" s="40">
        <v>0</v>
      </c>
      <c r="Q286" s="40">
        <v>0</v>
      </c>
      <c r="R286" s="40">
        <f t="shared" si="168"/>
        <v>0</v>
      </c>
      <c r="S286" s="40">
        <f t="shared" si="169"/>
        <v>0</v>
      </c>
      <c r="T286" s="40">
        <v>0</v>
      </c>
      <c r="U286" s="40">
        <v>0</v>
      </c>
      <c r="V286" s="40">
        <v>0</v>
      </c>
      <c r="W286" s="40">
        <v>0</v>
      </c>
      <c r="X286" s="40">
        <f t="shared" si="170"/>
        <v>0</v>
      </c>
      <c r="Y286" s="40">
        <f t="shared" si="171"/>
        <v>0</v>
      </c>
      <c r="Z286" s="40">
        <v>0</v>
      </c>
      <c r="AA286" s="40">
        <v>0</v>
      </c>
      <c r="AB286" s="40">
        <f t="shared" si="172"/>
        <v>0</v>
      </c>
      <c r="AC286" s="40">
        <f t="shared" si="173"/>
        <v>0</v>
      </c>
      <c r="AD286" s="40">
        <v>0</v>
      </c>
      <c r="AE286" s="40">
        <v>0</v>
      </c>
      <c r="AF286" s="40">
        <f t="shared" si="174"/>
        <v>0</v>
      </c>
      <c r="AG286" s="40">
        <f t="shared" si="175"/>
        <v>0</v>
      </c>
      <c r="AH286" s="40">
        <v>0</v>
      </c>
      <c r="AI286" s="40">
        <v>0</v>
      </c>
      <c r="AJ286" s="40">
        <v>0</v>
      </c>
      <c r="AK286" s="40">
        <f t="shared" si="176"/>
        <v>0</v>
      </c>
      <c r="AL286" s="40">
        <f t="shared" si="177"/>
        <v>0</v>
      </c>
      <c r="AM286" s="40">
        <v>0</v>
      </c>
      <c r="AN286" s="40">
        <v>0</v>
      </c>
      <c r="AO286" s="40">
        <v>0</v>
      </c>
      <c r="AP286" s="40">
        <v>0</v>
      </c>
      <c r="AQ286" s="40">
        <f t="shared" si="178"/>
        <v>0</v>
      </c>
      <c r="AR286" s="40">
        <f t="shared" si="179"/>
        <v>0</v>
      </c>
      <c r="AS286" s="40">
        <v>0</v>
      </c>
      <c r="AT286" s="40">
        <v>0</v>
      </c>
      <c r="AU286" s="40">
        <f t="shared" si="180"/>
        <v>0</v>
      </c>
      <c r="AV286" s="40">
        <f t="shared" si="181"/>
        <v>0</v>
      </c>
      <c r="AW286" s="44">
        <v>0</v>
      </c>
      <c r="AX286" s="44">
        <v>0</v>
      </c>
      <c r="AY286" s="44">
        <v>0</v>
      </c>
      <c r="AZ286" s="44">
        <f t="shared" si="182"/>
        <v>0</v>
      </c>
      <c r="BA286" s="44">
        <f t="shared" si="183"/>
        <v>0</v>
      </c>
      <c r="BB286" s="44">
        <v>0</v>
      </c>
      <c r="BC286" s="44">
        <v>0</v>
      </c>
      <c r="BD286" s="44">
        <f t="shared" si="184"/>
        <v>0</v>
      </c>
      <c r="BE286" s="44">
        <f t="shared" si="185"/>
        <v>0</v>
      </c>
      <c r="BF286" s="40">
        <v>0</v>
      </c>
      <c r="BG286" s="40">
        <v>0</v>
      </c>
      <c r="BH286" s="40">
        <v>0</v>
      </c>
      <c r="BI286" s="40">
        <v>0</v>
      </c>
      <c r="BJ286" s="40">
        <f t="shared" si="186"/>
        <v>0</v>
      </c>
      <c r="BK286" s="40">
        <f t="shared" si="187"/>
        <v>0</v>
      </c>
      <c r="BL286" s="40">
        <v>0</v>
      </c>
      <c r="BM286" s="40">
        <v>0</v>
      </c>
      <c r="BN286" s="40">
        <v>0</v>
      </c>
      <c r="BO286" s="40">
        <v>0</v>
      </c>
      <c r="BP286" s="40">
        <f t="shared" si="188"/>
        <v>0</v>
      </c>
      <c r="BQ286" s="40">
        <f t="shared" si="189"/>
        <v>0</v>
      </c>
      <c r="BR286" s="40">
        <v>0</v>
      </c>
      <c r="BS286" s="40">
        <v>0</v>
      </c>
      <c r="BT286" s="40">
        <v>0</v>
      </c>
      <c r="BU286" s="40">
        <f t="shared" si="190"/>
        <v>0</v>
      </c>
      <c r="BV286" s="40">
        <f t="shared" si="191"/>
        <v>0</v>
      </c>
      <c r="BW286" s="40">
        <v>0</v>
      </c>
      <c r="BX286" s="40">
        <v>0</v>
      </c>
      <c r="BY286" s="40">
        <v>0</v>
      </c>
      <c r="BZ286" s="40">
        <v>0</v>
      </c>
      <c r="CA286" s="40">
        <f t="shared" si="192"/>
        <v>0</v>
      </c>
      <c r="CB286" s="40">
        <f t="shared" si="193"/>
        <v>0</v>
      </c>
      <c r="CC286" s="40">
        <v>0</v>
      </c>
      <c r="CD286" s="40">
        <v>0</v>
      </c>
      <c r="CE286" s="40">
        <f t="shared" si="194"/>
        <v>0</v>
      </c>
      <c r="CF286" s="40">
        <f t="shared" si="195"/>
        <v>0</v>
      </c>
      <c r="CG286" s="44">
        <v>0</v>
      </c>
      <c r="CH286" s="44">
        <v>0</v>
      </c>
      <c r="CI286" s="44">
        <v>0</v>
      </c>
      <c r="CJ286" s="44">
        <f t="shared" si="196"/>
        <v>0</v>
      </c>
      <c r="CK286" s="44">
        <f t="shared" si="197"/>
        <v>0</v>
      </c>
      <c r="CL286" s="44">
        <v>0</v>
      </c>
      <c r="CM286" s="44">
        <v>0</v>
      </c>
      <c r="CN286" s="44">
        <f t="shared" si="198"/>
        <v>0</v>
      </c>
      <c r="CO286" s="44">
        <f t="shared" si="199"/>
        <v>0</v>
      </c>
      <c r="CP286" s="40">
        <v>0</v>
      </c>
      <c r="CQ286" s="40">
        <v>0</v>
      </c>
      <c r="CR286" s="40">
        <v>0</v>
      </c>
      <c r="CS286" s="40">
        <f t="shared" si="200"/>
        <v>0</v>
      </c>
      <c r="CT286" s="40">
        <f t="shared" si="201"/>
        <v>0</v>
      </c>
      <c r="CU286" s="40">
        <v>0</v>
      </c>
      <c r="CV286" s="40">
        <v>0</v>
      </c>
      <c r="CW286" s="40">
        <v>0</v>
      </c>
      <c r="CX286" s="40">
        <v>0</v>
      </c>
      <c r="CY286" s="40">
        <f t="shared" si="202"/>
        <v>0</v>
      </c>
      <c r="CZ286" s="40">
        <f t="shared" si="203"/>
        <v>0</v>
      </c>
      <c r="DA286" s="40">
        <v>0</v>
      </c>
      <c r="DB286" s="40">
        <v>0</v>
      </c>
      <c r="DC286" s="40">
        <f t="shared" si="204"/>
        <v>0</v>
      </c>
      <c r="DD286" s="40">
        <f t="shared" si="205"/>
        <v>0</v>
      </c>
      <c r="DE286" s="44">
        <v>0</v>
      </c>
      <c r="DF286" s="44">
        <v>0</v>
      </c>
      <c r="DG286" s="44">
        <v>0</v>
      </c>
      <c r="DH286" s="44">
        <f t="shared" si="206"/>
        <v>0</v>
      </c>
      <c r="DI286" s="44">
        <f t="shared" si="207"/>
        <v>0</v>
      </c>
      <c r="DJ286" s="43">
        <v>0</v>
      </c>
      <c r="DK286" s="43">
        <v>0</v>
      </c>
      <c r="DL286" s="43">
        <f t="shared" si="208"/>
        <v>0</v>
      </c>
      <c r="DM286" s="43">
        <f t="shared" si="209"/>
        <v>0</v>
      </c>
    </row>
    <row r="287" spans="1:117" ht="14.85" customHeight="1" x14ac:dyDescent="0.25">
      <c r="A287" s="5" t="s">
        <v>930</v>
      </c>
      <c r="B287" s="5" t="s">
        <v>931</v>
      </c>
      <c r="C287" s="5" t="s">
        <v>5148</v>
      </c>
      <c r="D287" s="5" t="s">
        <v>290</v>
      </c>
      <c r="E287" s="5" t="s">
        <v>291</v>
      </c>
      <c r="G287" s="11" t="s">
        <v>3687</v>
      </c>
      <c r="H287" s="5">
        <v>1</v>
      </c>
      <c r="I287" s="5">
        <v>-1000</v>
      </c>
      <c r="J287" s="5">
        <v>1000</v>
      </c>
      <c r="K287" s="12" t="s">
        <v>3503</v>
      </c>
      <c r="L287" s="6" t="s">
        <v>4022</v>
      </c>
      <c r="M287" s="13"/>
      <c r="N287" s="40">
        <v>0</v>
      </c>
      <c r="O287" s="40">
        <v>0</v>
      </c>
      <c r="P287" s="40">
        <v>0</v>
      </c>
      <c r="Q287" s="40">
        <v>0</v>
      </c>
      <c r="R287" s="40">
        <f t="shared" si="168"/>
        <v>0</v>
      </c>
      <c r="S287" s="40">
        <f t="shared" si="169"/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f t="shared" si="170"/>
        <v>0</v>
      </c>
      <c r="Y287" s="40">
        <f t="shared" si="171"/>
        <v>0</v>
      </c>
      <c r="Z287" s="40">
        <v>0</v>
      </c>
      <c r="AA287" s="40">
        <v>0</v>
      </c>
      <c r="AB287" s="40">
        <f t="shared" si="172"/>
        <v>0</v>
      </c>
      <c r="AC287" s="40">
        <f t="shared" si="173"/>
        <v>0</v>
      </c>
      <c r="AD287" s="40">
        <v>0</v>
      </c>
      <c r="AE287" s="40">
        <v>0</v>
      </c>
      <c r="AF287" s="40">
        <f t="shared" si="174"/>
        <v>0</v>
      </c>
      <c r="AG287" s="40">
        <f t="shared" si="175"/>
        <v>0</v>
      </c>
      <c r="AH287" s="40">
        <v>0</v>
      </c>
      <c r="AI287" s="40">
        <v>0</v>
      </c>
      <c r="AJ287" s="40">
        <v>0</v>
      </c>
      <c r="AK287" s="40">
        <f t="shared" si="176"/>
        <v>0</v>
      </c>
      <c r="AL287" s="40">
        <f t="shared" si="177"/>
        <v>0</v>
      </c>
      <c r="AM287" s="40">
        <v>0</v>
      </c>
      <c r="AN287" s="40">
        <v>0</v>
      </c>
      <c r="AO287" s="40">
        <v>0</v>
      </c>
      <c r="AP287" s="40">
        <v>0</v>
      </c>
      <c r="AQ287" s="40">
        <f t="shared" si="178"/>
        <v>0</v>
      </c>
      <c r="AR287" s="40">
        <f t="shared" si="179"/>
        <v>0</v>
      </c>
      <c r="AS287" s="40">
        <v>0</v>
      </c>
      <c r="AT287" s="40">
        <v>0</v>
      </c>
      <c r="AU287" s="40">
        <f t="shared" si="180"/>
        <v>0</v>
      </c>
      <c r="AV287" s="40">
        <f t="shared" si="181"/>
        <v>0</v>
      </c>
      <c r="AW287" s="44">
        <v>0</v>
      </c>
      <c r="AX287" s="44">
        <v>0</v>
      </c>
      <c r="AY287" s="44">
        <v>0</v>
      </c>
      <c r="AZ287" s="44">
        <f t="shared" si="182"/>
        <v>0</v>
      </c>
      <c r="BA287" s="44">
        <f t="shared" si="183"/>
        <v>0</v>
      </c>
      <c r="BB287" s="44">
        <v>0</v>
      </c>
      <c r="BC287" s="44">
        <v>0</v>
      </c>
      <c r="BD287" s="44">
        <f t="shared" si="184"/>
        <v>0</v>
      </c>
      <c r="BE287" s="44">
        <f t="shared" si="185"/>
        <v>0</v>
      </c>
      <c r="BF287" s="40">
        <v>0</v>
      </c>
      <c r="BG287" s="40">
        <v>0</v>
      </c>
      <c r="BH287" s="40">
        <v>0</v>
      </c>
      <c r="BI287" s="40">
        <v>0</v>
      </c>
      <c r="BJ287" s="40">
        <f t="shared" si="186"/>
        <v>0</v>
      </c>
      <c r="BK287" s="40">
        <f t="shared" si="187"/>
        <v>0</v>
      </c>
      <c r="BL287" s="40">
        <v>0</v>
      </c>
      <c r="BM287" s="40">
        <v>0</v>
      </c>
      <c r="BN287" s="40">
        <v>0</v>
      </c>
      <c r="BO287" s="40">
        <v>0</v>
      </c>
      <c r="BP287" s="40">
        <f t="shared" si="188"/>
        <v>0</v>
      </c>
      <c r="BQ287" s="40">
        <f t="shared" si="189"/>
        <v>0</v>
      </c>
      <c r="BR287" s="40">
        <v>0</v>
      </c>
      <c r="BS287" s="40">
        <v>0</v>
      </c>
      <c r="BT287" s="40">
        <v>0</v>
      </c>
      <c r="BU287" s="40">
        <f t="shared" si="190"/>
        <v>0</v>
      </c>
      <c r="BV287" s="40">
        <f t="shared" si="191"/>
        <v>0</v>
      </c>
      <c r="BW287" s="40">
        <v>0</v>
      </c>
      <c r="BX287" s="40">
        <v>0</v>
      </c>
      <c r="BY287" s="40">
        <v>0</v>
      </c>
      <c r="BZ287" s="40">
        <v>0</v>
      </c>
      <c r="CA287" s="40">
        <f t="shared" si="192"/>
        <v>0</v>
      </c>
      <c r="CB287" s="40">
        <f t="shared" si="193"/>
        <v>0</v>
      </c>
      <c r="CC287" s="40">
        <v>0</v>
      </c>
      <c r="CD287" s="40">
        <v>0</v>
      </c>
      <c r="CE287" s="40">
        <f t="shared" si="194"/>
        <v>0</v>
      </c>
      <c r="CF287" s="40">
        <f t="shared" si="195"/>
        <v>0</v>
      </c>
      <c r="CG287" s="44">
        <v>0</v>
      </c>
      <c r="CH287" s="44">
        <v>0</v>
      </c>
      <c r="CI287" s="44">
        <v>0</v>
      </c>
      <c r="CJ287" s="44">
        <f t="shared" si="196"/>
        <v>0</v>
      </c>
      <c r="CK287" s="44">
        <f t="shared" si="197"/>
        <v>0</v>
      </c>
      <c r="CL287" s="44">
        <v>0</v>
      </c>
      <c r="CM287" s="44">
        <v>0</v>
      </c>
      <c r="CN287" s="44">
        <f t="shared" si="198"/>
        <v>0</v>
      </c>
      <c r="CO287" s="44">
        <f t="shared" si="199"/>
        <v>0</v>
      </c>
      <c r="CP287" s="40">
        <v>0</v>
      </c>
      <c r="CQ287" s="40">
        <v>0</v>
      </c>
      <c r="CR287" s="40">
        <v>0</v>
      </c>
      <c r="CS287" s="40">
        <f t="shared" si="200"/>
        <v>0</v>
      </c>
      <c r="CT287" s="40">
        <f t="shared" si="201"/>
        <v>0</v>
      </c>
      <c r="CU287" s="40">
        <v>0</v>
      </c>
      <c r="CV287" s="40">
        <v>0</v>
      </c>
      <c r="CW287" s="40">
        <v>0</v>
      </c>
      <c r="CX287" s="40">
        <v>0</v>
      </c>
      <c r="CY287" s="40">
        <f t="shared" si="202"/>
        <v>0</v>
      </c>
      <c r="CZ287" s="40">
        <f t="shared" si="203"/>
        <v>0</v>
      </c>
      <c r="DA287" s="40">
        <v>0</v>
      </c>
      <c r="DB287" s="40">
        <v>0</v>
      </c>
      <c r="DC287" s="40">
        <f t="shared" si="204"/>
        <v>0</v>
      </c>
      <c r="DD287" s="40">
        <f t="shared" si="205"/>
        <v>0</v>
      </c>
      <c r="DE287" s="44">
        <v>0</v>
      </c>
      <c r="DF287" s="44">
        <v>0</v>
      </c>
      <c r="DG287" s="44">
        <v>0</v>
      </c>
      <c r="DH287" s="44">
        <f t="shared" si="206"/>
        <v>0</v>
      </c>
      <c r="DI287" s="44">
        <f t="shared" si="207"/>
        <v>0</v>
      </c>
      <c r="DJ287" s="43">
        <v>0</v>
      </c>
      <c r="DK287" s="43">
        <v>0</v>
      </c>
      <c r="DL287" s="43">
        <f t="shared" si="208"/>
        <v>0</v>
      </c>
      <c r="DM287" s="43">
        <f t="shared" si="209"/>
        <v>0</v>
      </c>
    </row>
    <row r="288" spans="1:117" ht="14.85" customHeight="1" x14ac:dyDescent="0.25">
      <c r="A288" s="5" t="s">
        <v>932</v>
      </c>
      <c r="B288" s="5" t="s">
        <v>933</v>
      </c>
      <c r="C288" s="5" t="s">
        <v>5149</v>
      </c>
      <c r="D288" s="5" t="s">
        <v>63</v>
      </c>
      <c r="E288" s="5" t="s">
        <v>64</v>
      </c>
      <c r="G288" s="11" t="s">
        <v>3233</v>
      </c>
      <c r="H288" s="5">
        <v>0</v>
      </c>
      <c r="I288" s="5">
        <v>0</v>
      </c>
      <c r="J288" s="5">
        <v>1000</v>
      </c>
      <c r="L288" s="6" t="s">
        <v>4023</v>
      </c>
      <c r="M288" s="13"/>
      <c r="N288" s="40">
        <v>0</v>
      </c>
      <c r="O288" s="40">
        <v>0</v>
      </c>
      <c r="P288" s="40">
        <v>0</v>
      </c>
      <c r="Q288" s="40">
        <v>0</v>
      </c>
      <c r="R288" s="40">
        <f t="shared" si="168"/>
        <v>0</v>
      </c>
      <c r="S288" s="40">
        <f t="shared" si="169"/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f t="shared" si="170"/>
        <v>0</v>
      </c>
      <c r="Y288" s="40">
        <f t="shared" si="171"/>
        <v>0</v>
      </c>
      <c r="Z288" s="40">
        <v>0</v>
      </c>
      <c r="AA288" s="40">
        <v>0</v>
      </c>
      <c r="AB288" s="40">
        <f t="shared" si="172"/>
        <v>0</v>
      </c>
      <c r="AC288" s="40">
        <f t="shared" si="173"/>
        <v>0</v>
      </c>
      <c r="AD288" s="40">
        <v>0</v>
      </c>
      <c r="AE288" s="40">
        <v>0</v>
      </c>
      <c r="AF288" s="40">
        <f t="shared" si="174"/>
        <v>0</v>
      </c>
      <c r="AG288" s="40">
        <f t="shared" si="175"/>
        <v>0</v>
      </c>
      <c r="AH288" s="40">
        <v>0</v>
      </c>
      <c r="AI288" s="40">
        <v>0</v>
      </c>
      <c r="AJ288" s="40">
        <v>0</v>
      </c>
      <c r="AK288" s="40">
        <f t="shared" si="176"/>
        <v>0</v>
      </c>
      <c r="AL288" s="40">
        <f t="shared" si="177"/>
        <v>0</v>
      </c>
      <c r="AM288" s="40">
        <v>0</v>
      </c>
      <c r="AN288" s="40">
        <v>0</v>
      </c>
      <c r="AO288" s="40">
        <v>0</v>
      </c>
      <c r="AP288" s="40">
        <v>0</v>
      </c>
      <c r="AQ288" s="40">
        <f t="shared" si="178"/>
        <v>0</v>
      </c>
      <c r="AR288" s="40">
        <f t="shared" si="179"/>
        <v>0</v>
      </c>
      <c r="AS288" s="40">
        <v>0</v>
      </c>
      <c r="AT288" s="40">
        <v>0</v>
      </c>
      <c r="AU288" s="40">
        <f t="shared" si="180"/>
        <v>0</v>
      </c>
      <c r="AV288" s="40">
        <f t="shared" si="181"/>
        <v>0</v>
      </c>
      <c r="AW288" s="44">
        <v>0</v>
      </c>
      <c r="AX288" s="44">
        <v>0</v>
      </c>
      <c r="AY288" s="44">
        <v>0</v>
      </c>
      <c r="AZ288" s="44">
        <f t="shared" si="182"/>
        <v>0</v>
      </c>
      <c r="BA288" s="44">
        <f t="shared" si="183"/>
        <v>0</v>
      </c>
      <c r="BB288" s="44">
        <v>0</v>
      </c>
      <c r="BC288" s="44">
        <v>0</v>
      </c>
      <c r="BD288" s="44">
        <f t="shared" si="184"/>
        <v>0</v>
      </c>
      <c r="BE288" s="44">
        <f t="shared" si="185"/>
        <v>0</v>
      </c>
      <c r="BF288" s="40">
        <v>0</v>
      </c>
      <c r="BG288" s="40">
        <v>0</v>
      </c>
      <c r="BH288" s="40">
        <v>0</v>
      </c>
      <c r="BI288" s="40">
        <v>0</v>
      </c>
      <c r="BJ288" s="40">
        <f t="shared" si="186"/>
        <v>0</v>
      </c>
      <c r="BK288" s="40">
        <f t="shared" si="187"/>
        <v>0</v>
      </c>
      <c r="BL288" s="40">
        <v>0</v>
      </c>
      <c r="BM288" s="40">
        <v>0</v>
      </c>
      <c r="BN288" s="40">
        <v>0</v>
      </c>
      <c r="BO288" s="40">
        <v>0</v>
      </c>
      <c r="BP288" s="40">
        <f t="shared" si="188"/>
        <v>0</v>
      </c>
      <c r="BQ288" s="40">
        <f t="shared" si="189"/>
        <v>0</v>
      </c>
      <c r="BR288" s="40">
        <v>0</v>
      </c>
      <c r="BS288" s="40">
        <v>0</v>
      </c>
      <c r="BT288" s="40">
        <v>0</v>
      </c>
      <c r="BU288" s="40">
        <f t="shared" si="190"/>
        <v>0</v>
      </c>
      <c r="BV288" s="40">
        <f t="shared" si="191"/>
        <v>0</v>
      </c>
      <c r="BW288" s="40">
        <v>0</v>
      </c>
      <c r="BX288" s="40">
        <v>0</v>
      </c>
      <c r="BY288" s="40">
        <v>0</v>
      </c>
      <c r="BZ288" s="40">
        <v>0</v>
      </c>
      <c r="CA288" s="40">
        <f t="shared" si="192"/>
        <v>0</v>
      </c>
      <c r="CB288" s="40">
        <f t="shared" si="193"/>
        <v>0</v>
      </c>
      <c r="CC288" s="40">
        <v>0</v>
      </c>
      <c r="CD288" s="40">
        <v>0</v>
      </c>
      <c r="CE288" s="40">
        <f t="shared" si="194"/>
        <v>0</v>
      </c>
      <c r="CF288" s="40">
        <f t="shared" si="195"/>
        <v>0</v>
      </c>
      <c r="CG288" s="44">
        <v>0</v>
      </c>
      <c r="CH288" s="44">
        <v>0</v>
      </c>
      <c r="CI288" s="44">
        <v>0</v>
      </c>
      <c r="CJ288" s="44">
        <f t="shared" si="196"/>
        <v>0</v>
      </c>
      <c r="CK288" s="44">
        <f t="shared" si="197"/>
        <v>0</v>
      </c>
      <c r="CL288" s="44">
        <v>0</v>
      </c>
      <c r="CM288" s="44">
        <v>0</v>
      </c>
      <c r="CN288" s="44">
        <f t="shared" si="198"/>
        <v>0</v>
      </c>
      <c r="CO288" s="44">
        <f t="shared" si="199"/>
        <v>0</v>
      </c>
      <c r="CP288" s="40">
        <v>0</v>
      </c>
      <c r="CQ288" s="40">
        <v>0</v>
      </c>
      <c r="CR288" s="40">
        <v>0</v>
      </c>
      <c r="CS288" s="40">
        <f t="shared" si="200"/>
        <v>0</v>
      </c>
      <c r="CT288" s="40">
        <f t="shared" si="201"/>
        <v>0</v>
      </c>
      <c r="CU288" s="40">
        <v>0</v>
      </c>
      <c r="CV288" s="40">
        <v>0</v>
      </c>
      <c r="CW288" s="40">
        <v>0</v>
      </c>
      <c r="CX288" s="40">
        <v>0</v>
      </c>
      <c r="CY288" s="40">
        <f t="shared" si="202"/>
        <v>0</v>
      </c>
      <c r="CZ288" s="40">
        <f t="shared" si="203"/>
        <v>0</v>
      </c>
      <c r="DA288" s="40">
        <v>0</v>
      </c>
      <c r="DB288" s="40">
        <v>0</v>
      </c>
      <c r="DC288" s="40">
        <f t="shared" si="204"/>
        <v>0</v>
      </c>
      <c r="DD288" s="40">
        <f t="shared" si="205"/>
        <v>0</v>
      </c>
      <c r="DE288" s="44">
        <v>0</v>
      </c>
      <c r="DF288" s="44">
        <v>0</v>
      </c>
      <c r="DG288" s="44">
        <v>0</v>
      </c>
      <c r="DH288" s="44">
        <f t="shared" si="206"/>
        <v>0</v>
      </c>
      <c r="DI288" s="44">
        <f t="shared" si="207"/>
        <v>0</v>
      </c>
      <c r="DJ288" s="43">
        <v>0</v>
      </c>
      <c r="DK288" s="43">
        <v>0</v>
      </c>
      <c r="DL288" s="43">
        <f t="shared" si="208"/>
        <v>0</v>
      </c>
      <c r="DM288" s="43">
        <f t="shared" si="209"/>
        <v>0</v>
      </c>
    </row>
    <row r="289" spans="1:117" ht="14.85" customHeight="1" x14ac:dyDescent="0.25">
      <c r="A289" s="5" t="s">
        <v>934</v>
      </c>
      <c r="B289" s="5" t="s">
        <v>935</v>
      </c>
      <c r="C289" s="5" t="s">
        <v>5150</v>
      </c>
      <c r="D289" s="5" t="s">
        <v>936</v>
      </c>
      <c r="E289" s="5" t="s">
        <v>937</v>
      </c>
      <c r="G289" s="11" t="s">
        <v>3264</v>
      </c>
      <c r="H289" s="5">
        <v>1</v>
      </c>
      <c r="I289" s="5">
        <v>-1000</v>
      </c>
      <c r="J289" s="5">
        <v>1000</v>
      </c>
      <c r="K289" s="12" t="s">
        <v>3504</v>
      </c>
      <c r="L289" s="6" t="s">
        <v>4024</v>
      </c>
      <c r="M289" s="13"/>
      <c r="N289" s="40">
        <v>0</v>
      </c>
      <c r="O289" s="40">
        <v>0</v>
      </c>
      <c r="P289" s="40">
        <v>0</v>
      </c>
      <c r="Q289" s="40">
        <v>0</v>
      </c>
      <c r="R289" s="40">
        <f t="shared" si="168"/>
        <v>0</v>
      </c>
      <c r="S289" s="40">
        <f t="shared" si="169"/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f t="shared" si="170"/>
        <v>0</v>
      </c>
      <c r="Y289" s="40">
        <f t="shared" si="171"/>
        <v>0</v>
      </c>
      <c r="Z289" s="40">
        <v>0</v>
      </c>
      <c r="AA289" s="40">
        <v>0</v>
      </c>
      <c r="AB289" s="40">
        <f t="shared" si="172"/>
        <v>0</v>
      </c>
      <c r="AC289" s="40">
        <f t="shared" si="173"/>
        <v>0</v>
      </c>
      <c r="AD289" s="40">
        <v>0</v>
      </c>
      <c r="AE289" s="40">
        <v>0</v>
      </c>
      <c r="AF289" s="40">
        <f t="shared" si="174"/>
        <v>0</v>
      </c>
      <c r="AG289" s="40">
        <f t="shared" si="175"/>
        <v>0</v>
      </c>
      <c r="AH289" s="40">
        <v>0</v>
      </c>
      <c r="AI289" s="40">
        <v>0</v>
      </c>
      <c r="AJ289" s="40">
        <v>0</v>
      </c>
      <c r="AK289" s="40">
        <f t="shared" si="176"/>
        <v>0</v>
      </c>
      <c r="AL289" s="40">
        <f t="shared" si="177"/>
        <v>0</v>
      </c>
      <c r="AM289" s="40">
        <v>0</v>
      </c>
      <c r="AN289" s="40">
        <v>0</v>
      </c>
      <c r="AO289" s="40">
        <v>0</v>
      </c>
      <c r="AP289" s="40">
        <v>0</v>
      </c>
      <c r="AQ289" s="40">
        <f t="shared" si="178"/>
        <v>0</v>
      </c>
      <c r="AR289" s="40">
        <f t="shared" si="179"/>
        <v>0</v>
      </c>
      <c r="AS289" s="40">
        <v>0</v>
      </c>
      <c r="AT289" s="40">
        <v>0</v>
      </c>
      <c r="AU289" s="40">
        <f t="shared" si="180"/>
        <v>0</v>
      </c>
      <c r="AV289" s="40">
        <f t="shared" si="181"/>
        <v>0</v>
      </c>
      <c r="AW289" s="44">
        <v>0</v>
      </c>
      <c r="AX289" s="44">
        <v>0</v>
      </c>
      <c r="AY289" s="44">
        <v>0</v>
      </c>
      <c r="AZ289" s="44">
        <f t="shared" si="182"/>
        <v>0</v>
      </c>
      <c r="BA289" s="44">
        <f t="shared" si="183"/>
        <v>0</v>
      </c>
      <c r="BB289" s="44">
        <v>0</v>
      </c>
      <c r="BC289" s="44">
        <v>0</v>
      </c>
      <c r="BD289" s="44">
        <f t="shared" si="184"/>
        <v>0</v>
      </c>
      <c r="BE289" s="44">
        <f t="shared" si="185"/>
        <v>0</v>
      </c>
      <c r="BF289" s="40">
        <v>0</v>
      </c>
      <c r="BG289" s="40">
        <v>0</v>
      </c>
      <c r="BH289" s="40">
        <v>0</v>
      </c>
      <c r="BI289" s="40">
        <v>0</v>
      </c>
      <c r="BJ289" s="40">
        <f t="shared" si="186"/>
        <v>0</v>
      </c>
      <c r="BK289" s="40">
        <f t="shared" si="187"/>
        <v>0</v>
      </c>
      <c r="BL289" s="40">
        <v>0</v>
      </c>
      <c r="BM289" s="40">
        <v>0</v>
      </c>
      <c r="BN289" s="40">
        <v>0</v>
      </c>
      <c r="BO289" s="40">
        <v>0</v>
      </c>
      <c r="BP289" s="40">
        <f t="shared" si="188"/>
        <v>0</v>
      </c>
      <c r="BQ289" s="40">
        <f t="shared" si="189"/>
        <v>0</v>
      </c>
      <c r="BR289" s="40">
        <v>0</v>
      </c>
      <c r="BS289" s="40">
        <v>0</v>
      </c>
      <c r="BT289" s="40">
        <v>0</v>
      </c>
      <c r="BU289" s="40">
        <f t="shared" si="190"/>
        <v>0</v>
      </c>
      <c r="BV289" s="40">
        <f t="shared" si="191"/>
        <v>0</v>
      </c>
      <c r="BW289" s="40">
        <v>0</v>
      </c>
      <c r="BX289" s="40">
        <v>0</v>
      </c>
      <c r="BY289" s="40">
        <v>0</v>
      </c>
      <c r="BZ289" s="40">
        <v>0</v>
      </c>
      <c r="CA289" s="40">
        <f t="shared" si="192"/>
        <v>0</v>
      </c>
      <c r="CB289" s="40">
        <f t="shared" si="193"/>
        <v>0</v>
      </c>
      <c r="CC289" s="40">
        <v>0</v>
      </c>
      <c r="CD289" s="40">
        <v>0</v>
      </c>
      <c r="CE289" s="40">
        <f t="shared" si="194"/>
        <v>0</v>
      </c>
      <c r="CF289" s="40">
        <f t="shared" si="195"/>
        <v>0</v>
      </c>
      <c r="CG289" s="44">
        <v>0</v>
      </c>
      <c r="CH289" s="44">
        <v>0</v>
      </c>
      <c r="CI289" s="44">
        <v>0</v>
      </c>
      <c r="CJ289" s="44">
        <f t="shared" si="196"/>
        <v>0</v>
      </c>
      <c r="CK289" s="44">
        <f t="shared" si="197"/>
        <v>0</v>
      </c>
      <c r="CL289" s="44">
        <v>0</v>
      </c>
      <c r="CM289" s="44">
        <v>0</v>
      </c>
      <c r="CN289" s="44">
        <f t="shared" si="198"/>
        <v>0</v>
      </c>
      <c r="CO289" s="44">
        <f t="shared" si="199"/>
        <v>0</v>
      </c>
      <c r="CP289" s="40">
        <v>0</v>
      </c>
      <c r="CQ289" s="40">
        <v>0</v>
      </c>
      <c r="CR289" s="40">
        <v>0</v>
      </c>
      <c r="CS289" s="40">
        <f t="shared" si="200"/>
        <v>0</v>
      </c>
      <c r="CT289" s="40">
        <f t="shared" si="201"/>
        <v>0</v>
      </c>
      <c r="CU289" s="40">
        <v>0</v>
      </c>
      <c r="CV289" s="40">
        <v>0</v>
      </c>
      <c r="CW289" s="40">
        <v>0</v>
      </c>
      <c r="CX289" s="40">
        <v>0</v>
      </c>
      <c r="CY289" s="40">
        <f t="shared" si="202"/>
        <v>0</v>
      </c>
      <c r="CZ289" s="40">
        <f t="shared" si="203"/>
        <v>0</v>
      </c>
      <c r="DA289" s="40">
        <v>0</v>
      </c>
      <c r="DB289" s="40">
        <v>0</v>
      </c>
      <c r="DC289" s="40">
        <f t="shared" si="204"/>
        <v>0</v>
      </c>
      <c r="DD289" s="40">
        <f t="shared" si="205"/>
        <v>0</v>
      </c>
      <c r="DE289" s="44">
        <v>0</v>
      </c>
      <c r="DF289" s="44">
        <v>0</v>
      </c>
      <c r="DG289" s="44">
        <v>0</v>
      </c>
      <c r="DH289" s="44">
        <f t="shared" si="206"/>
        <v>0</v>
      </c>
      <c r="DI289" s="44">
        <f t="shared" si="207"/>
        <v>0</v>
      </c>
      <c r="DJ289" s="43">
        <v>0</v>
      </c>
      <c r="DK289" s="43">
        <v>0</v>
      </c>
      <c r="DL289" s="43">
        <f t="shared" si="208"/>
        <v>0</v>
      </c>
      <c r="DM289" s="43">
        <f t="shared" si="209"/>
        <v>0</v>
      </c>
    </row>
    <row r="290" spans="1:117" ht="14.85" customHeight="1" x14ac:dyDescent="0.25">
      <c r="A290" s="5" t="s">
        <v>938</v>
      </c>
      <c r="B290" s="5" t="s">
        <v>939</v>
      </c>
      <c r="C290" s="5" t="s">
        <v>5151</v>
      </c>
      <c r="D290" s="5" t="s">
        <v>180</v>
      </c>
      <c r="E290" s="5" t="s">
        <v>181</v>
      </c>
      <c r="G290" s="11" t="s">
        <v>3222</v>
      </c>
      <c r="H290" s="5">
        <v>1</v>
      </c>
      <c r="I290" s="5">
        <v>-1000</v>
      </c>
      <c r="J290" s="5">
        <v>1000</v>
      </c>
      <c r="K290" s="12" t="s">
        <v>2985</v>
      </c>
      <c r="L290" s="6" t="s">
        <v>4025</v>
      </c>
      <c r="M290" s="13"/>
      <c r="N290" s="40">
        <v>0</v>
      </c>
      <c r="O290" s="40">
        <v>0</v>
      </c>
      <c r="P290" s="40">
        <v>0</v>
      </c>
      <c r="Q290" s="40">
        <v>0</v>
      </c>
      <c r="R290" s="40">
        <f t="shared" si="168"/>
        <v>0</v>
      </c>
      <c r="S290" s="40">
        <f t="shared" si="169"/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f t="shared" si="170"/>
        <v>0</v>
      </c>
      <c r="Y290" s="40">
        <f t="shared" si="171"/>
        <v>0</v>
      </c>
      <c r="Z290" s="40">
        <v>0</v>
      </c>
      <c r="AA290" s="40">
        <v>0</v>
      </c>
      <c r="AB290" s="40">
        <f t="shared" si="172"/>
        <v>0</v>
      </c>
      <c r="AC290" s="40">
        <f t="shared" si="173"/>
        <v>0</v>
      </c>
      <c r="AD290" s="40">
        <v>0</v>
      </c>
      <c r="AE290" s="40">
        <v>0</v>
      </c>
      <c r="AF290" s="40">
        <f t="shared" si="174"/>
        <v>0</v>
      </c>
      <c r="AG290" s="40">
        <f t="shared" si="175"/>
        <v>0</v>
      </c>
      <c r="AH290" s="40">
        <v>0</v>
      </c>
      <c r="AI290" s="40">
        <v>0</v>
      </c>
      <c r="AJ290" s="40">
        <v>0</v>
      </c>
      <c r="AK290" s="40">
        <f t="shared" si="176"/>
        <v>0</v>
      </c>
      <c r="AL290" s="40">
        <f t="shared" si="177"/>
        <v>0</v>
      </c>
      <c r="AM290" s="40">
        <v>0</v>
      </c>
      <c r="AN290" s="40">
        <v>0</v>
      </c>
      <c r="AO290" s="40">
        <v>0</v>
      </c>
      <c r="AP290" s="40">
        <v>0</v>
      </c>
      <c r="AQ290" s="40">
        <f t="shared" si="178"/>
        <v>0</v>
      </c>
      <c r="AR290" s="40">
        <f t="shared" si="179"/>
        <v>0</v>
      </c>
      <c r="AS290" s="40">
        <v>0</v>
      </c>
      <c r="AT290" s="40">
        <v>0</v>
      </c>
      <c r="AU290" s="40">
        <f t="shared" si="180"/>
        <v>0</v>
      </c>
      <c r="AV290" s="40">
        <f t="shared" si="181"/>
        <v>0</v>
      </c>
      <c r="AW290" s="44">
        <v>0</v>
      </c>
      <c r="AX290" s="44">
        <v>0</v>
      </c>
      <c r="AY290" s="44">
        <v>0</v>
      </c>
      <c r="AZ290" s="44">
        <f t="shared" si="182"/>
        <v>0</v>
      </c>
      <c r="BA290" s="44">
        <f t="shared" si="183"/>
        <v>0</v>
      </c>
      <c r="BB290" s="44">
        <v>0</v>
      </c>
      <c r="BC290" s="44">
        <v>0</v>
      </c>
      <c r="BD290" s="44">
        <f t="shared" si="184"/>
        <v>0</v>
      </c>
      <c r="BE290" s="44">
        <f t="shared" si="185"/>
        <v>0</v>
      </c>
      <c r="BF290" s="40">
        <v>0</v>
      </c>
      <c r="BG290" s="40">
        <v>0</v>
      </c>
      <c r="BH290" s="40">
        <v>0</v>
      </c>
      <c r="BI290" s="40">
        <v>0</v>
      </c>
      <c r="BJ290" s="40">
        <f t="shared" si="186"/>
        <v>0</v>
      </c>
      <c r="BK290" s="40">
        <f t="shared" si="187"/>
        <v>0</v>
      </c>
      <c r="BL290" s="40">
        <v>0</v>
      </c>
      <c r="BM290" s="40">
        <v>0</v>
      </c>
      <c r="BN290" s="40">
        <v>0</v>
      </c>
      <c r="BO290" s="40">
        <v>0</v>
      </c>
      <c r="BP290" s="40">
        <f t="shared" si="188"/>
        <v>0</v>
      </c>
      <c r="BQ290" s="40">
        <f t="shared" si="189"/>
        <v>0</v>
      </c>
      <c r="BR290" s="40">
        <v>0</v>
      </c>
      <c r="BS290" s="40">
        <v>0</v>
      </c>
      <c r="BT290" s="40">
        <v>0</v>
      </c>
      <c r="BU290" s="40">
        <f t="shared" si="190"/>
        <v>0</v>
      </c>
      <c r="BV290" s="40">
        <f t="shared" si="191"/>
        <v>0</v>
      </c>
      <c r="BW290" s="40">
        <v>0</v>
      </c>
      <c r="BX290" s="40">
        <v>0</v>
      </c>
      <c r="BY290" s="40">
        <v>0</v>
      </c>
      <c r="BZ290" s="40">
        <v>0</v>
      </c>
      <c r="CA290" s="40">
        <f t="shared" si="192"/>
        <v>0</v>
      </c>
      <c r="CB290" s="40">
        <f t="shared" si="193"/>
        <v>0</v>
      </c>
      <c r="CC290" s="40">
        <v>0</v>
      </c>
      <c r="CD290" s="40">
        <v>0</v>
      </c>
      <c r="CE290" s="40">
        <f t="shared" si="194"/>
        <v>0</v>
      </c>
      <c r="CF290" s="40">
        <f t="shared" si="195"/>
        <v>0</v>
      </c>
      <c r="CG290" s="44">
        <v>0</v>
      </c>
      <c r="CH290" s="44">
        <v>0</v>
      </c>
      <c r="CI290" s="44">
        <v>0</v>
      </c>
      <c r="CJ290" s="44">
        <f t="shared" si="196"/>
        <v>0</v>
      </c>
      <c r="CK290" s="44">
        <f t="shared" si="197"/>
        <v>0</v>
      </c>
      <c r="CL290" s="44">
        <v>0</v>
      </c>
      <c r="CM290" s="44">
        <v>0</v>
      </c>
      <c r="CN290" s="44">
        <f t="shared" si="198"/>
        <v>0</v>
      </c>
      <c r="CO290" s="44">
        <f t="shared" si="199"/>
        <v>0</v>
      </c>
      <c r="CP290" s="40">
        <v>0</v>
      </c>
      <c r="CQ290" s="40">
        <v>0</v>
      </c>
      <c r="CR290" s="40">
        <v>0</v>
      </c>
      <c r="CS290" s="40">
        <f t="shared" si="200"/>
        <v>0</v>
      </c>
      <c r="CT290" s="40">
        <f t="shared" si="201"/>
        <v>0</v>
      </c>
      <c r="CU290" s="40">
        <v>0</v>
      </c>
      <c r="CV290" s="40">
        <v>0</v>
      </c>
      <c r="CW290" s="40">
        <v>0</v>
      </c>
      <c r="CX290" s="40">
        <v>0</v>
      </c>
      <c r="CY290" s="40">
        <f t="shared" si="202"/>
        <v>0</v>
      </c>
      <c r="CZ290" s="40">
        <f t="shared" si="203"/>
        <v>0</v>
      </c>
      <c r="DA290" s="40">
        <v>0</v>
      </c>
      <c r="DB290" s="40">
        <v>0</v>
      </c>
      <c r="DC290" s="40">
        <f t="shared" si="204"/>
        <v>0</v>
      </c>
      <c r="DD290" s="40">
        <f t="shared" si="205"/>
        <v>0</v>
      </c>
      <c r="DE290" s="44">
        <v>0</v>
      </c>
      <c r="DF290" s="44">
        <v>0</v>
      </c>
      <c r="DG290" s="44">
        <v>0</v>
      </c>
      <c r="DH290" s="44">
        <f t="shared" si="206"/>
        <v>0</v>
      </c>
      <c r="DI290" s="44">
        <f t="shared" si="207"/>
        <v>0</v>
      </c>
      <c r="DJ290" s="43">
        <v>0</v>
      </c>
      <c r="DK290" s="43">
        <v>0</v>
      </c>
      <c r="DL290" s="43">
        <f t="shared" si="208"/>
        <v>0</v>
      </c>
      <c r="DM290" s="43">
        <f t="shared" si="209"/>
        <v>0</v>
      </c>
    </row>
    <row r="291" spans="1:117" ht="14.85" customHeight="1" x14ac:dyDescent="0.25">
      <c r="A291" s="5" t="s">
        <v>940</v>
      </c>
      <c r="B291" s="5" t="s">
        <v>941</v>
      </c>
      <c r="C291" s="5" t="s">
        <v>5152</v>
      </c>
      <c r="D291" s="5" t="s">
        <v>942</v>
      </c>
      <c r="E291" s="5" t="s">
        <v>542</v>
      </c>
      <c r="G291" s="11" t="s">
        <v>3281</v>
      </c>
      <c r="H291" s="5">
        <v>0</v>
      </c>
      <c r="I291" s="5">
        <v>0</v>
      </c>
      <c r="J291" s="5">
        <v>1000</v>
      </c>
      <c r="K291" s="12" t="s">
        <v>3505</v>
      </c>
      <c r="L291" s="6" t="s">
        <v>4026</v>
      </c>
      <c r="M291" s="13"/>
      <c r="N291" s="40">
        <v>0</v>
      </c>
      <c r="O291" s="40">
        <v>0</v>
      </c>
      <c r="P291" s="40">
        <v>0</v>
      </c>
      <c r="Q291" s="40">
        <v>0</v>
      </c>
      <c r="R291" s="40">
        <f t="shared" si="168"/>
        <v>0</v>
      </c>
      <c r="S291" s="40">
        <f t="shared" si="169"/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f t="shared" si="170"/>
        <v>0</v>
      </c>
      <c r="Y291" s="40">
        <f t="shared" si="171"/>
        <v>0</v>
      </c>
      <c r="Z291" s="40">
        <v>0</v>
      </c>
      <c r="AA291" s="40">
        <v>0</v>
      </c>
      <c r="AB291" s="40">
        <f t="shared" si="172"/>
        <v>0</v>
      </c>
      <c r="AC291" s="40">
        <f t="shared" si="173"/>
        <v>0</v>
      </c>
      <c r="AD291" s="40">
        <v>0</v>
      </c>
      <c r="AE291" s="40">
        <v>0</v>
      </c>
      <c r="AF291" s="40">
        <f t="shared" si="174"/>
        <v>0</v>
      </c>
      <c r="AG291" s="40">
        <f t="shared" si="175"/>
        <v>0</v>
      </c>
      <c r="AH291" s="40">
        <v>0</v>
      </c>
      <c r="AI291" s="40">
        <v>0</v>
      </c>
      <c r="AJ291" s="40">
        <v>0</v>
      </c>
      <c r="AK291" s="40">
        <f t="shared" si="176"/>
        <v>0</v>
      </c>
      <c r="AL291" s="40">
        <f t="shared" si="177"/>
        <v>0</v>
      </c>
      <c r="AM291" s="40">
        <v>0</v>
      </c>
      <c r="AN291" s="40">
        <v>0</v>
      </c>
      <c r="AO291" s="40">
        <v>0</v>
      </c>
      <c r="AP291" s="40">
        <v>0</v>
      </c>
      <c r="AQ291" s="40">
        <f t="shared" si="178"/>
        <v>0</v>
      </c>
      <c r="AR291" s="40">
        <f t="shared" si="179"/>
        <v>0</v>
      </c>
      <c r="AS291" s="40">
        <v>0</v>
      </c>
      <c r="AT291" s="40">
        <v>0</v>
      </c>
      <c r="AU291" s="40">
        <f t="shared" si="180"/>
        <v>0</v>
      </c>
      <c r="AV291" s="40">
        <f t="shared" si="181"/>
        <v>0</v>
      </c>
      <c r="AW291" s="44">
        <v>0</v>
      </c>
      <c r="AX291" s="44">
        <v>0</v>
      </c>
      <c r="AY291" s="44">
        <v>0</v>
      </c>
      <c r="AZ291" s="44">
        <f t="shared" si="182"/>
        <v>0</v>
      </c>
      <c r="BA291" s="44">
        <f t="shared" si="183"/>
        <v>0</v>
      </c>
      <c r="BB291" s="44">
        <v>0</v>
      </c>
      <c r="BC291" s="44">
        <v>0</v>
      </c>
      <c r="BD291" s="44">
        <f t="shared" si="184"/>
        <v>0</v>
      </c>
      <c r="BE291" s="44">
        <f t="shared" si="185"/>
        <v>0</v>
      </c>
      <c r="BF291" s="40">
        <v>0</v>
      </c>
      <c r="BG291" s="40">
        <v>0</v>
      </c>
      <c r="BH291" s="40">
        <v>0</v>
      </c>
      <c r="BI291" s="40">
        <v>0</v>
      </c>
      <c r="BJ291" s="40">
        <f t="shared" si="186"/>
        <v>0</v>
      </c>
      <c r="BK291" s="40">
        <f t="shared" si="187"/>
        <v>0</v>
      </c>
      <c r="BL291" s="40">
        <v>0</v>
      </c>
      <c r="BM291" s="40">
        <v>0</v>
      </c>
      <c r="BN291" s="40">
        <v>0</v>
      </c>
      <c r="BO291" s="40">
        <v>0</v>
      </c>
      <c r="BP291" s="40">
        <f t="shared" si="188"/>
        <v>0</v>
      </c>
      <c r="BQ291" s="40">
        <f t="shared" si="189"/>
        <v>0</v>
      </c>
      <c r="BR291" s="40">
        <v>0</v>
      </c>
      <c r="BS291" s="40">
        <v>0</v>
      </c>
      <c r="BT291" s="40">
        <v>0</v>
      </c>
      <c r="BU291" s="40">
        <f t="shared" si="190"/>
        <v>0</v>
      </c>
      <c r="BV291" s="40">
        <f t="shared" si="191"/>
        <v>0</v>
      </c>
      <c r="BW291" s="40">
        <v>0</v>
      </c>
      <c r="BX291" s="40">
        <v>0</v>
      </c>
      <c r="BY291" s="40">
        <v>0</v>
      </c>
      <c r="BZ291" s="40">
        <v>0</v>
      </c>
      <c r="CA291" s="40">
        <f t="shared" si="192"/>
        <v>0</v>
      </c>
      <c r="CB291" s="40">
        <f t="shared" si="193"/>
        <v>0</v>
      </c>
      <c r="CC291" s="40">
        <v>0</v>
      </c>
      <c r="CD291" s="40">
        <v>0</v>
      </c>
      <c r="CE291" s="40">
        <f t="shared" si="194"/>
        <v>0</v>
      </c>
      <c r="CF291" s="40">
        <f t="shared" si="195"/>
        <v>0</v>
      </c>
      <c r="CG291" s="44">
        <v>0</v>
      </c>
      <c r="CH291" s="44">
        <v>0</v>
      </c>
      <c r="CI291" s="44">
        <v>0</v>
      </c>
      <c r="CJ291" s="44">
        <f t="shared" si="196"/>
        <v>0</v>
      </c>
      <c r="CK291" s="44">
        <f t="shared" si="197"/>
        <v>0</v>
      </c>
      <c r="CL291" s="44">
        <v>0</v>
      </c>
      <c r="CM291" s="44">
        <v>0</v>
      </c>
      <c r="CN291" s="44">
        <f t="shared" si="198"/>
        <v>0</v>
      </c>
      <c r="CO291" s="44">
        <f t="shared" si="199"/>
        <v>0</v>
      </c>
      <c r="CP291" s="40">
        <v>0</v>
      </c>
      <c r="CQ291" s="40">
        <v>0</v>
      </c>
      <c r="CR291" s="40">
        <v>0</v>
      </c>
      <c r="CS291" s="40">
        <f t="shared" si="200"/>
        <v>0</v>
      </c>
      <c r="CT291" s="40">
        <f t="shared" si="201"/>
        <v>0</v>
      </c>
      <c r="CU291" s="40">
        <v>0</v>
      </c>
      <c r="CV291" s="40">
        <v>0</v>
      </c>
      <c r="CW291" s="40">
        <v>0</v>
      </c>
      <c r="CX291" s="40">
        <v>0</v>
      </c>
      <c r="CY291" s="40">
        <f t="shared" si="202"/>
        <v>0</v>
      </c>
      <c r="CZ291" s="40">
        <f t="shared" si="203"/>
        <v>0</v>
      </c>
      <c r="DA291" s="40">
        <v>0</v>
      </c>
      <c r="DB291" s="40">
        <v>0</v>
      </c>
      <c r="DC291" s="40">
        <f t="shared" si="204"/>
        <v>0</v>
      </c>
      <c r="DD291" s="40">
        <f t="shared" si="205"/>
        <v>0</v>
      </c>
      <c r="DE291" s="44">
        <v>0</v>
      </c>
      <c r="DF291" s="44">
        <v>0</v>
      </c>
      <c r="DG291" s="44">
        <v>0</v>
      </c>
      <c r="DH291" s="44">
        <f t="shared" si="206"/>
        <v>0</v>
      </c>
      <c r="DI291" s="44">
        <f t="shared" si="207"/>
        <v>0</v>
      </c>
      <c r="DJ291" s="43">
        <v>0</v>
      </c>
      <c r="DK291" s="43">
        <v>0</v>
      </c>
      <c r="DL291" s="43">
        <f t="shared" si="208"/>
        <v>0</v>
      </c>
      <c r="DM291" s="43">
        <f t="shared" si="209"/>
        <v>0</v>
      </c>
    </row>
    <row r="292" spans="1:117" ht="14.85" customHeight="1" x14ac:dyDescent="0.25">
      <c r="A292" s="5" t="s">
        <v>943</v>
      </c>
      <c r="B292" s="5" t="s">
        <v>944</v>
      </c>
      <c r="C292" s="5" t="s">
        <v>5153</v>
      </c>
      <c r="D292" s="5" t="s">
        <v>116</v>
      </c>
      <c r="E292" s="5" t="s">
        <v>117</v>
      </c>
      <c r="G292" s="11" t="s">
        <v>3216</v>
      </c>
      <c r="H292" s="5">
        <v>1</v>
      </c>
      <c r="I292" s="5">
        <v>-1000</v>
      </c>
      <c r="J292" s="5">
        <v>1000</v>
      </c>
      <c r="K292" s="12" t="s">
        <v>3409</v>
      </c>
      <c r="L292" s="6" t="s">
        <v>4027</v>
      </c>
      <c r="M292" s="13"/>
      <c r="N292" s="40">
        <v>0</v>
      </c>
      <c r="O292" s="40">
        <v>0</v>
      </c>
      <c r="P292" s="40">
        <v>0</v>
      </c>
      <c r="Q292" s="40">
        <v>0</v>
      </c>
      <c r="R292" s="40">
        <f t="shared" si="168"/>
        <v>0</v>
      </c>
      <c r="S292" s="40">
        <f t="shared" si="169"/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f t="shared" si="170"/>
        <v>0</v>
      </c>
      <c r="Y292" s="40">
        <f t="shared" si="171"/>
        <v>0</v>
      </c>
      <c r="Z292" s="40">
        <v>0</v>
      </c>
      <c r="AA292" s="40">
        <v>0</v>
      </c>
      <c r="AB292" s="40">
        <f t="shared" si="172"/>
        <v>0</v>
      </c>
      <c r="AC292" s="40">
        <f t="shared" si="173"/>
        <v>0</v>
      </c>
      <c r="AD292" s="40">
        <v>0</v>
      </c>
      <c r="AE292" s="40">
        <v>0</v>
      </c>
      <c r="AF292" s="40">
        <f t="shared" si="174"/>
        <v>0</v>
      </c>
      <c r="AG292" s="40">
        <f t="shared" si="175"/>
        <v>0</v>
      </c>
      <c r="AH292" s="40">
        <v>0</v>
      </c>
      <c r="AI292" s="40">
        <v>0</v>
      </c>
      <c r="AJ292" s="40">
        <v>0</v>
      </c>
      <c r="AK292" s="40">
        <f t="shared" si="176"/>
        <v>0</v>
      </c>
      <c r="AL292" s="40">
        <f t="shared" si="177"/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f t="shared" si="178"/>
        <v>0</v>
      </c>
      <c r="AR292" s="40">
        <f t="shared" si="179"/>
        <v>0</v>
      </c>
      <c r="AS292" s="40">
        <v>0</v>
      </c>
      <c r="AT292" s="40">
        <v>0</v>
      </c>
      <c r="AU292" s="40">
        <f t="shared" si="180"/>
        <v>0</v>
      </c>
      <c r="AV292" s="40">
        <f t="shared" si="181"/>
        <v>0</v>
      </c>
      <c r="AW292" s="44">
        <v>0</v>
      </c>
      <c r="AX292" s="44">
        <v>0</v>
      </c>
      <c r="AY292" s="44">
        <v>0</v>
      </c>
      <c r="AZ292" s="44">
        <f t="shared" si="182"/>
        <v>0</v>
      </c>
      <c r="BA292" s="44">
        <f t="shared" si="183"/>
        <v>0</v>
      </c>
      <c r="BB292" s="44">
        <v>0</v>
      </c>
      <c r="BC292" s="44">
        <v>0</v>
      </c>
      <c r="BD292" s="44">
        <f t="shared" si="184"/>
        <v>0</v>
      </c>
      <c r="BE292" s="44">
        <f t="shared" si="185"/>
        <v>0</v>
      </c>
      <c r="BF292" s="40">
        <v>0</v>
      </c>
      <c r="BG292" s="40">
        <v>0</v>
      </c>
      <c r="BH292" s="40">
        <v>0</v>
      </c>
      <c r="BI292" s="40">
        <v>0</v>
      </c>
      <c r="BJ292" s="40">
        <f t="shared" si="186"/>
        <v>0</v>
      </c>
      <c r="BK292" s="40">
        <f t="shared" si="187"/>
        <v>0</v>
      </c>
      <c r="BL292" s="40">
        <v>0</v>
      </c>
      <c r="BM292" s="40">
        <v>0</v>
      </c>
      <c r="BN292" s="40">
        <v>0</v>
      </c>
      <c r="BO292" s="40">
        <v>0</v>
      </c>
      <c r="BP292" s="40">
        <f t="shared" si="188"/>
        <v>0</v>
      </c>
      <c r="BQ292" s="40">
        <f t="shared" si="189"/>
        <v>0</v>
      </c>
      <c r="BR292" s="40">
        <v>0</v>
      </c>
      <c r="BS292" s="40">
        <v>0</v>
      </c>
      <c r="BT292" s="40">
        <v>0</v>
      </c>
      <c r="BU292" s="40">
        <f t="shared" si="190"/>
        <v>0</v>
      </c>
      <c r="BV292" s="40">
        <f t="shared" si="191"/>
        <v>0</v>
      </c>
      <c r="BW292" s="40">
        <v>0</v>
      </c>
      <c r="BX292" s="40">
        <v>0</v>
      </c>
      <c r="BY292" s="40">
        <v>0</v>
      </c>
      <c r="BZ292" s="40">
        <v>0</v>
      </c>
      <c r="CA292" s="40">
        <f t="shared" si="192"/>
        <v>0</v>
      </c>
      <c r="CB292" s="40">
        <f t="shared" si="193"/>
        <v>0</v>
      </c>
      <c r="CC292" s="40">
        <v>0</v>
      </c>
      <c r="CD292" s="40">
        <v>0</v>
      </c>
      <c r="CE292" s="40">
        <f t="shared" si="194"/>
        <v>0</v>
      </c>
      <c r="CF292" s="40">
        <f t="shared" si="195"/>
        <v>0</v>
      </c>
      <c r="CG292" s="44">
        <v>0</v>
      </c>
      <c r="CH292" s="44">
        <v>0</v>
      </c>
      <c r="CI292" s="44">
        <v>0</v>
      </c>
      <c r="CJ292" s="44">
        <f t="shared" si="196"/>
        <v>0</v>
      </c>
      <c r="CK292" s="44">
        <f t="shared" si="197"/>
        <v>0</v>
      </c>
      <c r="CL292" s="44">
        <v>0</v>
      </c>
      <c r="CM292" s="44">
        <v>0</v>
      </c>
      <c r="CN292" s="44">
        <f t="shared" si="198"/>
        <v>0</v>
      </c>
      <c r="CO292" s="44">
        <f t="shared" si="199"/>
        <v>0</v>
      </c>
      <c r="CP292" s="40">
        <v>0</v>
      </c>
      <c r="CQ292" s="40">
        <v>0</v>
      </c>
      <c r="CR292" s="40">
        <v>0</v>
      </c>
      <c r="CS292" s="40">
        <f t="shared" si="200"/>
        <v>0</v>
      </c>
      <c r="CT292" s="40">
        <f t="shared" si="201"/>
        <v>0</v>
      </c>
      <c r="CU292" s="40">
        <v>0</v>
      </c>
      <c r="CV292" s="40">
        <v>0</v>
      </c>
      <c r="CW292" s="40">
        <v>0</v>
      </c>
      <c r="CX292" s="40">
        <v>0</v>
      </c>
      <c r="CY292" s="40">
        <f t="shared" si="202"/>
        <v>0</v>
      </c>
      <c r="CZ292" s="40">
        <f t="shared" si="203"/>
        <v>0</v>
      </c>
      <c r="DA292" s="40">
        <v>0</v>
      </c>
      <c r="DB292" s="40">
        <v>0</v>
      </c>
      <c r="DC292" s="40">
        <f t="shared" si="204"/>
        <v>0</v>
      </c>
      <c r="DD292" s="40">
        <f t="shared" si="205"/>
        <v>0</v>
      </c>
      <c r="DE292" s="44">
        <v>0</v>
      </c>
      <c r="DF292" s="44">
        <v>0</v>
      </c>
      <c r="DG292" s="44">
        <v>0</v>
      </c>
      <c r="DH292" s="44">
        <f t="shared" si="206"/>
        <v>0</v>
      </c>
      <c r="DI292" s="44">
        <f t="shared" si="207"/>
        <v>0</v>
      </c>
      <c r="DJ292" s="43">
        <v>0</v>
      </c>
      <c r="DK292" s="43">
        <v>0</v>
      </c>
      <c r="DL292" s="43">
        <f t="shared" si="208"/>
        <v>0</v>
      </c>
      <c r="DM292" s="43">
        <f t="shared" si="209"/>
        <v>0</v>
      </c>
    </row>
    <row r="293" spans="1:117" ht="14.85" customHeight="1" x14ac:dyDescent="0.25">
      <c r="A293" s="5" t="s">
        <v>945</v>
      </c>
      <c r="B293" s="5" t="s">
        <v>946</v>
      </c>
      <c r="C293" s="5" t="s">
        <v>5154</v>
      </c>
      <c r="D293" s="5" t="s">
        <v>947</v>
      </c>
      <c r="E293" s="5" t="s">
        <v>948</v>
      </c>
      <c r="G293" s="11" t="s">
        <v>3005</v>
      </c>
      <c r="H293" s="5">
        <v>0</v>
      </c>
      <c r="I293" s="5">
        <v>0</v>
      </c>
      <c r="J293" s="5">
        <v>1000</v>
      </c>
      <c r="K293" s="12" t="s">
        <v>3506</v>
      </c>
      <c r="L293" s="6" t="s">
        <v>4028</v>
      </c>
      <c r="M293" s="13"/>
      <c r="N293" s="40">
        <v>0</v>
      </c>
      <c r="O293" s="40">
        <v>0</v>
      </c>
      <c r="P293" s="40">
        <v>0</v>
      </c>
      <c r="Q293" s="40">
        <v>0</v>
      </c>
      <c r="R293" s="40">
        <f t="shared" si="168"/>
        <v>0</v>
      </c>
      <c r="S293" s="40">
        <f t="shared" si="169"/>
        <v>0</v>
      </c>
      <c r="T293" s="40">
        <v>0</v>
      </c>
      <c r="U293" s="40">
        <v>0</v>
      </c>
      <c r="V293" s="40">
        <v>0</v>
      </c>
      <c r="W293" s="40">
        <v>0</v>
      </c>
      <c r="X293" s="40">
        <f t="shared" si="170"/>
        <v>0</v>
      </c>
      <c r="Y293" s="40">
        <f t="shared" si="171"/>
        <v>0</v>
      </c>
      <c r="Z293" s="40">
        <v>0</v>
      </c>
      <c r="AA293" s="40">
        <v>0</v>
      </c>
      <c r="AB293" s="40">
        <f t="shared" si="172"/>
        <v>0</v>
      </c>
      <c r="AC293" s="40">
        <f t="shared" si="173"/>
        <v>0</v>
      </c>
      <c r="AD293" s="40">
        <v>0</v>
      </c>
      <c r="AE293" s="40">
        <v>0</v>
      </c>
      <c r="AF293" s="40">
        <f t="shared" si="174"/>
        <v>0</v>
      </c>
      <c r="AG293" s="40">
        <f t="shared" si="175"/>
        <v>0</v>
      </c>
      <c r="AH293" s="40">
        <v>0</v>
      </c>
      <c r="AI293" s="40">
        <v>0</v>
      </c>
      <c r="AJ293" s="40">
        <v>0</v>
      </c>
      <c r="AK293" s="40">
        <f t="shared" si="176"/>
        <v>0</v>
      </c>
      <c r="AL293" s="40">
        <f t="shared" si="177"/>
        <v>0</v>
      </c>
      <c r="AM293" s="40">
        <v>0</v>
      </c>
      <c r="AN293" s="40">
        <v>0</v>
      </c>
      <c r="AO293" s="40">
        <v>0</v>
      </c>
      <c r="AP293" s="40">
        <v>0</v>
      </c>
      <c r="AQ293" s="40">
        <f t="shared" si="178"/>
        <v>0</v>
      </c>
      <c r="AR293" s="40">
        <f t="shared" si="179"/>
        <v>0</v>
      </c>
      <c r="AS293" s="40">
        <v>0</v>
      </c>
      <c r="AT293" s="40">
        <v>0</v>
      </c>
      <c r="AU293" s="40">
        <f t="shared" si="180"/>
        <v>0</v>
      </c>
      <c r="AV293" s="40">
        <f t="shared" si="181"/>
        <v>0</v>
      </c>
      <c r="AW293" s="44">
        <v>0</v>
      </c>
      <c r="AX293" s="44">
        <v>0</v>
      </c>
      <c r="AY293" s="44">
        <v>0</v>
      </c>
      <c r="AZ293" s="44">
        <f t="shared" si="182"/>
        <v>0</v>
      </c>
      <c r="BA293" s="44">
        <f t="shared" si="183"/>
        <v>0</v>
      </c>
      <c r="BB293" s="44">
        <v>0</v>
      </c>
      <c r="BC293" s="44">
        <v>0</v>
      </c>
      <c r="BD293" s="44">
        <f t="shared" si="184"/>
        <v>0</v>
      </c>
      <c r="BE293" s="44">
        <f t="shared" si="185"/>
        <v>0</v>
      </c>
      <c r="BF293" s="40">
        <v>0</v>
      </c>
      <c r="BG293" s="40">
        <v>0</v>
      </c>
      <c r="BH293" s="40">
        <v>0</v>
      </c>
      <c r="BI293" s="40">
        <v>0</v>
      </c>
      <c r="BJ293" s="40">
        <f t="shared" si="186"/>
        <v>0</v>
      </c>
      <c r="BK293" s="40">
        <f t="shared" si="187"/>
        <v>0</v>
      </c>
      <c r="BL293" s="40">
        <v>0</v>
      </c>
      <c r="BM293" s="40">
        <v>0</v>
      </c>
      <c r="BN293" s="40">
        <v>0</v>
      </c>
      <c r="BO293" s="40">
        <v>0</v>
      </c>
      <c r="BP293" s="40">
        <f t="shared" si="188"/>
        <v>0</v>
      </c>
      <c r="BQ293" s="40">
        <f t="shared" si="189"/>
        <v>0</v>
      </c>
      <c r="BR293" s="40">
        <v>0</v>
      </c>
      <c r="BS293" s="40">
        <v>0</v>
      </c>
      <c r="BT293" s="40">
        <v>0</v>
      </c>
      <c r="BU293" s="40">
        <f t="shared" si="190"/>
        <v>0</v>
      </c>
      <c r="BV293" s="40">
        <f t="shared" si="191"/>
        <v>0</v>
      </c>
      <c r="BW293" s="40">
        <v>0</v>
      </c>
      <c r="BX293" s="40">
        <v>0</v>
      </c>
      <c r="BY293" s="40">
        <v>0</v>
      </c>
      <c r="BZ293" s="40">
        <v>0</v>
      </c>
      <c r="CA293" s="40">
        <f t="shared" si="192"/>
        <v>0</v>
      </c>
      <c r="CB293" s="40">
        <f t="shared" si="193"/>
        <v>0</v>
      </c>
      <c r="CC293" s="40">
        <v>0</v>
      </c>
      <c r="CD293" s="40">
        <v>0</v>
      </c>
      <c r="CE293" s="40">
        <f t="shared" si="194"/>
        <v>0</v>
      </c>
      <c r="CF293" s="40">
        <f t="shared" si="195"/>
        <v>0</v>
      </c>
      <c r="CG293" s="44">
        <v>0</v>
      </c>
      <c r="CH293" s="44">
        <v>0</v>
      </c>
      <c r="CI293" s="44">
        <v>0</v>
      </c>
      <c r="CJ293" s="44">
        <f t="shared" si="196"/>
        <v>0</v>
      </c>
      <c r="CK293" s="44">
        <f t="shared" si="197"/>
        <v>0</v>
      </c>
      <c r="CL293" s="44">
        <v>0</v>
      </c>
      <c r="CM293" s="44">
        <v>0</v>
      </c>
      <c r="CN293" s="44">
        <f t="shared" si="198"/>
        <v>0</v>
      </c>
      <c r="CO293" s="44">
        <f t="shared" si="199"/>
        <v>0</v>
      </c>
      <c r="CP293" s="40">
        <v>0</v>
      </c>
      <c r="CQ293" s="40">
        <v>0</v>
      </c>
      <c r="CR293" s="40">
        <v>0</v>
      </c>
      <c r="CS293" s="40">
        <f t="shared" si="200"/>
        <v>0</v>
      </c>
      <c r="CT293" s="40">
        <f t="shared" si="201"/>
        <v>0</v>
      </c>
      <c r="CU293" s="40">
        <v>0</v>
      </c>
      <c r="CV293" s="40">
        <v>0</v>
      </c>
      <c r="CW293" s="40">
        <v>0</v>
      </c>
      <c r="CX293" s="40">
        <v>0</v>
      </c>
      <c r="CY293" s="40">
        <f t="shared" si="202"/>
        <v>0</v>
      </c>
      <c r="CZ293" s="40">
        <f t="shared" si="203"/>
        <v>0</v>
      </c>
      <c r="DA293" s="40">
        <v>0</v>
      </c>
      <c r="DB293" s="40">
        <v>0</v>
      </c>
      <c r="DC293" s="40">
        <f t="shared" si="204"/>
        <v>0</v>
      </c>
      <c r="DD293" s="40">
        <f t="shared" si="205"/>
        <v>0</v>
      </c>
      <c r="DE293" s="44">
        <v>0</v>
      </c>
      <c r="DF293" s="44">
        <v>0</v>
      </c>
      <c r="DG293" s="44">
        <v>0</v>
      </c>
      <c r="DH293" s="44">
        <f t="shared" si="206"/>
        <v>0</v>
      </c>
      <c r="DI293" s="44">
        <f t="shared" si="207"/>
        <v>0</v>
      </c>
      <c r="DJ293" s="43">
        <v>0</v>
      </c>
      <c r="DK293" s="43">
        <v>0</v>
      </c>
      <c r="DL293" s="43">
        <f t="shared" si="208"/>
        <v>0</v>
      </c>
      <c r="DM293" s="43">
        <f t="shared" si="209"/>
        <v>0</v>
      </c>
    </row>
    <row r="294" spans="1:117" ht="14.85" customHeight="1" x14ac:dyDescent="0.25">
      <c r="A294" s="5" t="s">
        <v>949</v>
      </c>
      <c r="B294" s="5" t="s">
        <v>950</v>
      </c>
      <c r="C294" s="5" t="s">
        <v>5155</v>
      </c>
      <c r="D294" s="5" t="s">
        <v>180</v>
      </c>
      <c r="E294" s="5" t="s">
        <v>181</v>
      </c>
      <c r="G294" s="11" t="s">
        <v>3222</v>
      </c>
      <c r="H294" s="5">
        <v>1</v>
      </c>
      <c r="I294" s="5">
        <v>-1000</v>
      </c>
      <c r="J294" s="5">
        <v>1000</v>
      </c>
      <c r="K294" s="12" t="s">
        <v>2985</v>
      </c>
      <c r="L294" s="6" t="s">
        <v>4029</v>
      </c>
      <c r="M294" s="13"/>
      <c r="N294" s="40">
        <v>0</v>
      </c>
      <c r="O294" s="40">
        <v>0</v>
      </c>
      <c r="P294" s="40">
        <v>0</v>
      </c>
      <c r="Q294" s="40">
        <v>0</v>
      </c>
      <c r="R294" s="40">
        <f t="shared" si="168"/>
        <v>0</v>
      </c>
      <c r="S294" s="40">
        <f t="shared" si="169"/>
        <v>0</v>
      </c>
      <c r="T294" s="40">
        <v>0</v>
      </c>
      <c r="U294" s="40">
        <v>0</v>
      </c>
      <c r="V294" s="40">
        <v>0</v>
      </c>
      <c r="W294" s="40">
        <v>0</v>
      </c>
      <c r="X294" s="40">
        <f t="shared" si="170"/>
        <v>0</v>
      </c>
      <c r="Y294" s="40">
        <f t="shared" si="171"/>
        <v>0</v>
      </c>
      <c r="Z294" s="40">
        <v>0</v>
      </c>
      <c r="AA294" s="40">
        <v>0</v>
      </c>
      <c r="AB294" s="40">
        <f t="shared" si="172"/>
        <v>0</v>
      </c>
      <c r="AC294" s="40">
        <f t="shared" si="173"/>
        <v>0</v>
      </c>
      <c r="AD294" s="40">
        <v>0</v>
      </c>
      <c r="AE294" s="40">
        <v>0</v>
      </c>
      <c r="AF294" s="40">
        <f t="shared" si="174"/>
        <v>0</v>
      </c>
      <c r="AG294" s="40">
        <f t="shared" si="175"/>
        <v>0</v>
      </c>
      <c r="AH294" s="40">
        <v>0</v>
      </c>
      <c r="AI294" s="40">
        <v>0</v>
      </c>
      <c r="AJ294" s="40">
        <v>0</v>
      </c>
      <c r="AK294" s="40">
        <f t="shared" si="176"/>
        <v>0</v>
      </c>
      <c r="AL294" s="40">
        <f t="shared" si="177"/>
        <v>0</v>
      </c>
      <c r="AM294" s="40">
        <v>0</v>
      </c>
      <c r="AN294" s="40">
        <v>0</v>
      </c>
      <c r="AO294" s="40">
        <v>0</v>
      </c>
      <c r="AP294" s="40">
        <v>0</v>
      </c>
      <c r="AQ294" s="40">
        <f t="shared" si="178"/>
        <v>0</v>
      </c>
      <c r="AR294" s="40">
        <f t="shared" si="179"/>
        <v>0</v>
      </c>
      <c r="AS294" s="40">
        <v>0</v>
      </c>
      <c r="AT294" s="40">
        <v>0</v>
      </c>
      <c r="AU294" s="40">
        <f t="shared" si="180"/>
        <v>0</v>
      </c>
      <c r="AV294" s="40">
        <f t="shared" si="181"/>
        <v>0</v>
      </c>
      <c r="AW294" s="44">
        <v>0</v>
      </c>
      <c r="AX294" s="44">
        <v>0</v>
      </c>
      <c r="AY294" s="44">
        <v>0</v>
      </c>
      <c r="AZ294" s="44">
        <f t="shared" si="182"/>
        <v>0</v>
      </c>
      <c r="BA294" s="44">
        <f t="shared" si="183"/>
        <v>0</v>
      </c>
      <c r="BB294" s="44">
        <v>0</v>
      </c>
      <c r="BC294" s="44">
        <v>0</v>
      </c>
      <c r="BD294" s="44">
        <f t="shared" si="184"/>
        <v>0</v>
      </c>
      <c r="BE294" s="44">
        <f t="shared" si="185"/>
        <v>0</v>
      </c>
      <c r="BF294" s="40">
        <v>0</v>
      </c>
      <c r="BG294" s="40">
        <v>0</v>
      </c>
      <c r="BH294" s="40">
        <v>0</v>
      </c>
      <c r="BI294" s="40">
        <v>0</v>
      </c>
      <c r="BJ294" s="40">
        <f t="shared" si="186"/>
        <v>0</v>
      </c>
      <c r="BK294" s="40">
        <f t="shared" si="187"/>
        <v>0</v>
      </c>
      <c r="BL294" s="40">
        <v>0</v>
      </c>
      <c r="BM294" s="40">
        <v>0</v>
      </c>
      <c r="BN294" s="40">
        <v>0</v>
      </c>
      <c r="BO294" s="40">
        <v>0</v>
      </c>
      <c r="BP294" s="40">
        <f t="shared" si="188"/>
        <v>0</v>
      </c>
      <c r="BQ294" s="40">
        <f t="shared" si="189"/>
        <v>0</v>
      </c>
      <c r="BR294" s="40">
        <v>0</v>
      </c>
      <c r="BS294" s="40">
        <v>0</v>
      </c>
      <c r="BT294" s="40">
        <v>0</v>
      </c>
      <c r="BU294" s="40">
        <f t="shared" si="190"/>
        <v>0</v>
      </c>
      <c r="BV294" s="40">
        <f t="shared" si="191"/>
        <v>0</v>
      </c>
      <c r="BW294" s="40">
        <v>0</v>
      </c>
      <c r="BX294" s="40">
        <v>0</v>
      </c>
      <c r="BY294" s="40">
        <v>0</v>
      </c>
      <c r="BZ294" s="40">
        <v>0</v>
      </c>
      <c r="CA294" s="40">
        <f t="shared" si="192"/>
        <v>0</v>
      </c>
      <c r="CB294" s="40">
        <f t="shared" si="193"/>
        <v>0</v>
      </c>
      <c r="CC294" s="40">
        <v>0</v>
      </c>
      <c r="CD294" s="40">
        <v>0</v>
      </c>
      <c r="CE294" s="40">
        <f t="shared" si="194"/>
        <v>0</v>
      </c>
      <c r="CF294" s="40">
        <f t="shared" si="195"/>
        <v>0</v>
      </c>
      <c r="CG294" s="44">
        <v>0</v>
      </c>
      <c r="CH294" s="44">
        <v>0</v>
      </c>
      <c r="CI294" s="44">
        <v>0</v>
      </c>
      <c r="CJ294" s="44">
        <f t="shared" si="196"/>
        <v>0</v>
      </c>
      <c r="CK294" s="44">
        <f t="shared" si="197"/>
        <v>0</v>
      </c>
      <c r="CL294" s="44">
        <v>0</v>
      </c>
      <c r="CM294" s="44">
        <v>0</v>
      </c>
      <c r="CN294" s="44">
        <f t="shared" si="198"/>
        <v>0</v>
      </c>
      <c r="CO294" s="44">
        <f t="shared" si="199"/>
        <v>0</v>
      </c>
      <c r="CP294" s="40">
        <v>0</v>
      </c>
      <c r="CQ294" s="40">
        <v>0</v>
      </c>
      <c r="CR294" s="40">
        <v>0</v>
      </c>
      <c r="CS294" s="40">
        <f t="shared" si="200"/>
        <v>0</v>
      </c>
      <c r="CT294" s="40">
        <f t="shared" si="201"/>
        <v>0</v>
      </c>
      <c r="CU294" s="40">
        <v>0</v>
      </c>
      <c r="CV294" s="40">
        <v>0</v>
      </c>
      <c r="CW294" s="40">
        <v>0</v>
      </c>
      <c r="CX294" s="40">
        <v>0</v>
      </c>
      <c r="CY294" s="40">
        <f t="shared" si="202"/>
        <v>0</v>
      </c>
      <c r="CZ294" s="40">
        <f t="shared" si="203"/>
        <v>0</v>
      </c>
      <c r="DA294" s="40">
        <v>0</v>
      </c>
      <c r="DB294" s="40">
        <v>0</v>
      </c>
      <c r="DC294" s="40">
        <f t="shared" si="204"/>
        <v>0</v>
      </c>
      <c r="DD294" s="40">
        <f t="shared" si="205"/>
        <v>0</v>
      </c>
      <c r="DE294" s="44">
        <v>0</v>
      </c>
      <c r="DF294" s="44">
        <v>0</v>
      </c>
      <c r="DG294" s="44">
        <v>0</v>
      </c>
      <c r="DH294" s="44">
        <f t="shared" si="206"/>
        <v>0</v>
      </c>
      <c r="DI294" s="44">
        <f t="shared" si="207"/>
        <v>0</v>
      </c>
      <c r="DJ294" s="43">
        <v>0</v>
      </c>
      <c r="DK294" s="43">
        <v>0</v>
      </c>
      <c r="DL294" s="43">
        <f t="shared" si="208"/>
        <v>0</v>
      </c>
      <c r="DM294" s="43">
        <f t="shared" si="209"/>
        <v>0</v>
      </c>
    </row>
    <row r="295" spans="1:117" ht="14.85" customHeight="1" x14ac:dyDescent="0.25">
      <c r="A295" s="5" t="s">
        <v>951</v>
      </c>
      <c r="B295" s="5" t="s">
        <v>952</v>
      </c>
      <c r="C295" s="5" t="s">
        <v>5156</v>
      </c>
      <c r="D295" s="5" t="s">
        <v>176</v>
      </c>
      <c r="E295" s="5" t="s">
        <v>177</v>
      </c>
      <c r="G295" s="11" t="s">
        <v>3215</v>
      </c>
      <c r="H295" s="5">
        <v>1</v>
      </c>
      <c r="I295" s="5">
        <v>-1000</v>
      </c>
      <c r="J295" s="5">
        <v>1000</v>
      </c>
      <c r="L295" s="6" t="s">
        <v>4030</v>
      </c>
      <c r="M295" s="13"/>
      <c r="N295" s="40">
        <v>0</v>
      </c>
      <c r="O295" s="40">
        <v>0</v>
      </c>
      <c r="P295" s="40">
        <v>0</v>
      </c>
      <c r="Q295" s="40">
        <v>0</v>
      </c>
      <c r="R295" s="40">
        <f t="shared" si="168"/>
        <v>0</v>
      </c>
      <c r="S295" s="40">
        <f t="shared" si="169"/>
        <v>0</v>
      </c>
      <c r="T295" s="40">
        <v>0</v>
      </c>
      <c r="U295" s="40">
        <v>0</v>
      </c>
      <c r="V295" s="40">
        <v>0</v>
      </c>
      <c r="W295" s="40">
        <v>0</v>
      </c>
      <c r="X295" s="40">
        <f t="shared" si="170"/>
        <v>0</v>
      </c>
      <c r="Y295" s="40">
        <f t="shared" si="171"/>
        <v>0</v>
      </c>
      <c r="Z295" s="40">
        <v>0</v>
      </c>
      <c r="AA295" s="40">
        <v>0</v>
      </c>
      <c r="AB295" s="40">
        <f t="shared" si="172"/>
        <v>0</v>
      </c>
      <c r="AC295" s="40">
        <f t="shared" si="173"/>
        <v>0</v>
      </c>
      <c r="AD295" s="40">
        <v>0</v>
      </c>
      <c r="AE295" s="40">
        <v>0</v>
      </c>
      <c r="AF295" s="40">
        <f t="shared" si="174"/>
        <v>0</v>
      </c>
      <c r="AG295" s="40">
        <f t="shared" si="175"/>
        <v>0</v>
      </c>
      <c r="AH295" s="40">
        <v>0</v>
      </c>
      <c r="AI295" s="40">
        <v>0</v>
      </c>
      <c r="AJ295" s="40">
        <v>0</v>
      </c>
      <c r="AK295" s="40">
        <f t="shared" si="176"/>
        <v>0</v>
      </c>
      <c r="AL295" s="40">
        <f t="shared" si="177"/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f t="shared" si="178"/>
        <v>0</v>
      </c>
      <c r="AR295" s="40">
        <f t="shared" si="179"/>
        <v>0</v>
      </c>
      <c r="AS295" s="40">
        <v>0</v>
      </c>
      <c r="AT295" s="40">
        <v>0</v>
      </c>
      <c r="AU295" s="40">
        <f t="shared" si="180"/>
        <v>0</v>
      </c>
      <c r="AV295" s="40">
        <f t="shared" si="181"/>
        <v>0</v>
      </c>
      <c r="AW295" s="44">
        <v>0</v>
      </c>
      <c r="AX295" s="44">
        <v>0</v>
      </c>
      <c r="AY295" s="44">
        <v>0</v>
      </c>
      <c r="AZ295" s="44">
        <f t="shared" si="182"/>
        <v>0</v>
      </c>
      <c r="BA295" s="44">
        <f t="shared" si="183"/>
        <v>0</v>
      </c>
      <c r="BB295" s="44">
        <v>0</v>
      </c>
      <c r="BC295" s="44">
        <v>0</v>
      </c>
      <c r="BD295" s="44">
        <f t="shared" si="184"/>
        <v>0</v>
      </c>
      <c r="BE295" s="44">
        <f t="shared" si="185"/>
        <v>0</v>
      </c>
      <c r="BF295" s="40">
        <v>0</v>
      </c>
      <c r="BG295" s="40">
        <v>0</v>
      </c>
      <c r="BH295" s="40">
        <v>0</v>
      </c>
      <c r="BI295" s="40">
        <v>0</v>
      </c>
      <c r="BJ295" s="40">
        <f t="shared" si="186"/>
        <v>0</v>
      </c>
      <c r="BK295" s="40">
        <f t="shared" si="187"/>
        <v>0</v>
      </c>
      <c r="BL295" s="40">
        <v>0</v>
      </c>
      <c r="BM295" s="40">
        <v>0</v>
      </c>
      <c r="BN295" s="40">
        <v>0</v>
      </c>
      <c r="BO295" s="40">
        <v>0</v>
      </c>
      <c r="BP295" s="40">
        <f t="shared" si="188"/>
        <v>0</v>
      </c>
      <c r="BQ295" s="40">
        <f t="shared" si="189"/>
        <v>0</v>
      </c>
      <c r="BR295" s="40">
        <v>0</v>
      </c>
      <c r="BS295" s="40">
        <v>0</v>
      </c>
      <c r="BT295" s="40">
        <v>0</v>
      </c>
      <c r="BU295" s="40">
        <f t="shared" si="190"/>
        <v>0</v>
      </c>
      <c r="BV295" s="40">
        <f t="shared" si="191"/>
        <v>0</v>
      </c>
      <c r="BW295" s="40">
        <v>0</v>
      </c>
      <c r="BX295" s="40">
        <v>0</v>
      </c>
      <c r="BY295" s="40">
        <v>0</v>
      </c>
      <c r="BZ295" s="40">
        <v>0</v>
      </c>
      <c r="CA295" s="40">
        <f t="shared" si="192"/>
        <v>0</v>
      </c>
      <c r="CB295" s="40">
        <f t="shared" si="193"/>
        <v>0</v>
      </c>
      <c r="CC295" s="40">
        <v>0</v>
      </c>
      <c r="CD295" s="40">
        <v>0</v>
      </c>
      <c r="CE295" s="40">
        <f t="shared" si="194"/>
        <v>0</v>
      </c>
      <c r="CF295" s="40">
        <f t="shared" si="195"/>
        <v>0</v>
      </c>
      <c r="CG295" s="44">
        <v>0</v>
      </c>
      <c r="CH295" s="44">
        <v>0</v>
      </c>
      <c r="CI295" s="44">
        <v>0</v>
      </c>
      <c r="CJ295" s="44">
        <f t="shared" si="196"/>
        <v>0</v>
      </c>
      <c r="CK295" s="44">
        <f t="shared" si="197"/>
        <v>0</v>
      </c>
      <c r="CL295" s="44">
        <v>0</v>
      </c>
      <c r="CM295" s="44">
        <v>0</v>
      </c>
      <c r="CN295" s="44">
        <f t="shared" si="198"/>
        <v>0</v>
      </c>
      <c r="CO295" s="44">
        <f t="shared" si="199"/>
        <v>0</v>
      </c>
      <c r="CP295" s="40">
        <v>0</v>
      </c>
      <c r="CQ295" s="40">
        <v>0</v>
      </c>
      <c r="CR295" s="40">
        <v>0</v>
      </c>
      <c r="CS295" s="40">
        <f t="shared" si="200"/>
        <v>0</v>
      </c>
      <c r="CT295" s="40">
        <f t="shared" si="201"/>
        <v>0</v>
      </c>
      <c r="CU295" s="40">
        <v>0</v>
      </c>
      <c r="CV295" s="40">
        <v>0</v>
      </c>
      <c r="CW295" s="40">
        <v>0</v>
      </c>
      <c r="CX295" s="40">
        <v>0</v>
      </c>
      <c r="CY295" s="40">
        <f t="shared" si="202"/>
        <v>0</v>
      </c>
      <c r="CZ295" s="40">
        <f t="shared" si="203"/>
        <v>0</v>
      </c>
      <c r="DA295" s="40">
        <v>0</v>
      </c>
      <c r="DB295" s="40">
        <v>0</v>
      </c>
      <c r="DC295" s="40">
        <f t="shared" si="204"/>
        <v>0</v>
      </c>
      <c r="DD295" s="40">
        <f t="shared" si="205"/>
        <v>0</v>
      </c>
      <c r="DE295" s="44">
        <v>0</v>
      </c>
      <c r="DF295" s="44">
        <v>0</v>
      </c>
      <c r="DG295" s="44">
        <v>0</v>
      </c>
      <c r="DH295" s="44">
        <f t="shared" si="206"/>
        <v>0</v>
      </c>
      <c r="DI295" s="44">
        <f t="shared" si="207"/>
        <v>0</v>
      </c>
      <c r="DJ295" s="43">
        <v>0</v>
      </c>
      <c r="DK295" s="43">
        <v>0</v>
      </c>
      <c r="DL295" s="43">
        <f t="shared" si="208"/>
        <v>0</v>
      </c>
      <c r="DM295" s="43">
        <f t="shared" si="209"/>
        <v>0</v>
      </c>
    </row>
    <row r="296" spans="1:117" ht="14.85" customHeight="1" x14ac:dyDescent="0.25">
      <c r="A296" s="5" t="s">
        <v>953</v>
      </c>
      <c r="B296" s="5" t="s">
        <v>954</v>
      </c>
      <c r="C296" s="5" t="s">
        <v>5157</v>
      </c>
      <c r="D296" s="5" t="s">
        <v>955</v>
      </c>
      <c r="E296" s="5" t="s">
        <v>956</v>
      </c>
      <c r="G296" s="11" t="s">
        <v>3282</v>
      </c>
      <c r="H296" s="5">
        <v>0</v>
      </c>
      <c r="I296" s="5">
        <v>0</v>
      </c>
      <c r="J296" s="5">
        <v>1000</v>
      </c>
      <c r="L296" s="6" t="s">
        <v>4031</v>
      </c>
      <c r="M296" s="13"/>
      <c r="N296" s="40">
        <v>9.1327499999999999E-6</v>
      </c>
      <c r="O296" s="40">
        <v>9.1327499999999999E-6</v>
      </c>
      <c r="P296" s="40">
        <v>9.1327499999999999E-6</v>
      </c>
      <c r="Q296" s="40">
        <v>9.3555000000000005E-6</v>
      </c>
      <c r="R296" s="40">
        <f t="shared" si="168"/>
        <v>9.1884375000000009E-6</v>
      </c>
      <c r="S296" s="40">
        <f t="shared" si="169"/>
        <v>9.6453579346492081E-8</v>
      </c>
      <c r="T296" s="40">
        <v>9.3555000000000005E-6</v>
      </c>
      <c r="U296" s="40">
        <v>9.3555000000000005E-6</v>
      </c>
      <c r="V296" s="40">
        <v>9.1327499999999999E-6</v>
      </c>
      <c r="W296" s="40">
        <v>9.3555000000000005E-6</v>
      </c>
      <c r="X296" s="40">
        <f t="shared" si="170"/>
        <v>9.2998125000000012E-6</v>
      </c>
      <c r="Y296" s="40">
        <f t="shared" si="171"/>
        <v>9.6453579346492081E-8</v>
      </c>
      <c r="Z296" s="40">
        <v>9.1327499999999999E-6</v>
      </c>
      <c r="AA296" s="40">
        <v>9.3555000000000005E-6</v>
      </c>
      <c r="AB296" s="40">
        <f t="shared" si="172"/>
        <v>9.2441250000000002E-6</v>
      </c>
      <c r="AC296" s="40">
        <f t="shared" si="173"/>
        <v>1.1137500000000027E-7</v>
      </c>
      <c r="AD296" s="40">
        <v>9.3555000000000005E-6</v>
      </c>
      <c r="AE296" s="40">
        <v>9.1327499999999999E-6</v>
      </c>
      <c r="AF296" s="40">
        <f t="shared" si="174"/>
        <v>9.2441250000000002E-6</v>
      </c>
      <c r="AG296" s="40">
        <f t="shared" si="175"/>
        <v>1.1137500000000027E-7</v>
      </c>
      <c r="AH296" s="40">
        <v>9.1327499999999999E-6</v>
      </c>
      <c r="AI296" s="40">
        <v>9.1327499999999999E-6</v>
      </c>
      <c r="AJ296" s="40">
        <v>9.1327499999999999E-6</v>
      </c>
      <c r="AK296" s="40">
        <f t="shared" si="176"/>
        <v>9.1327499999999999E-6</v>
      </c>
      <c r="AL296" s="40">
        <f t="shared" si="177"/>
        <v>0</v>
      </c>
      <c r="AM296" s="40">
        <v>9.3555000000000005E-6</v>
      </c>
      <c r="AN296" s="40">
        <v>9.3555000000000005E-6</v>
      </c>
      <c r="AO296" s="40">
        <v>9.3555000000000005E-6</v>
      </c>
      <c r="AP296" s="40">
        <v>9.5782499999999976E-6</v>
      </c>
      <c r="AQ296" s="40">
        <f t="shared" si="178"/>
        <v>9.4111874999999998E-6</v>
      </c>
      <c r="AR296" s="40">
        <f t="shared" si="179"/>
        <v>9.6453579346490612E-8</v>
      </c>
      <c r="AS296" s="40">
        <v>9.3555000000000005E-6</v>
      </c>
      <c r="AT296" s="40">
        <v>9.3555000000000005E-6</v>
      </c>
      <c r="AU296" s="40">
        <f t="shared" si="180"/>
        <v>9.3555000000000005E-6</v>
      </c>
      <c r="AV296" s="40">
        <f t="shared" si="181"/>
        <v>0</v>
      </c>
      <c r="AW296" s="44">
        <v>4.4549999999999997E-6</v>
      </c>
      <c r="AX296" s="44">
        <v>4.3659E-6</v>
      </c>
      <c r="AY296" s="44">
        <v>4.2767999999999994E-6</v>
      </c>
      <c r="AZ296" s="44">
        <f t="shared" si="182"/>
        <v>4.3658999999999991E-6</v>
      </c>
      <c r="BA296" s="44">
        <f t="shared" si="183"/>
        <v>7.2749845360660494E-8</v>
      </c>
      <c r="BB296" s="44">
        <v>4.6777500000000002E-6</v>
      </c>
      <c r="BC296" s="44">
        <v>4.6777500000000002E-6</v>
      </c>
      <c r="BD296" s="44">
        <f t="shared" si="184"/>
        <v>4.6777500000000002E-6</v>
      </c>
      <c r="BE296" s="44">
        <f t="shared" si="185"/>
        <v>0</v>
      </c>
      <c r="BF296" s="40">
        <v>1.8034475737579953E-5</v>
      </c>
      <c r="BG296" s="40">
        <v>1.7571164961682286E-5</v>
      </c>
      <c r="BH296" s="40">
        <v>2.0074470661853043E-5</v>
      </c>
      <c r="BI296" s="40">
        <v>1.7669857675494197E-5</v>
      </c>
      <c r="BJ296" s="40">
        <f t="shared" si="186"/>
        <v>1.833749225915237E-5</v>
      </c>
      <c r="BK296" s="40">
        <f t="shared" si="187"/>
        <v>1.01758371251935E-6</v>
      </c>
      <c r="BL296" s="40">
        <v>1.5912585502747217E-5</v>
      </c>
      <c r="BM296" s="40">
        <v>1.6656781017778342E-5</v>
      </c>
      <c r="BN296" s="40">
        <v>1.6593987828230583E-5</v>
      </c>
      <c r="BO296" s="40">
        <v>1.6610743143345843E-5</v>
      </c>
      <c r="BP296" s="40">
        <f t="shared" si="188"/>
        <v>1.6443524373025495E-5</v>
      </c>
      <c r="BQ296" s="40">
        <f t="shared" si="189"/>
        <v>3.0739870242216325E-7</v>
      </c>
      <c r="BR296" s="40">
        <v>1.0735820383749286E-5</v>
      </c>
      <c r="BS296" s="40">
        <v>1.0346726663778838E-5</v>
      </c>
      <c r="BT296" s="40">
        <v>1.0530859487375493E-5</v>
      </c>
      <c r="BU296" s="40">
        <f t="shared" si="190"/>
        <v>1.0537802178301206E-5</v>
      </c>
      <c r="BV296" s="40">
        <f t="shared" si="191"/>
        <v>1.589226886425763E-7</v>
      </c>
      <c r="BW296" s="40">
        <v>1.1489214424850274E-5</v>
      </c>
      <c r="BX296" s="40">
        <v>1.1172894544885622E-5</v>
      </c>
      <c r="BY296" s="40">
        <v>1.134189598167174E-5</v>
      </c>
      <c r="BZ296" s="40">
        <v>1.1396952166667973E-5</v>
      </c>
      <c r="CA296" s="40">
        <f t="shared" si="192"/>
        <v>1.1350239279518903E-5</v>
      </c>
      <c r="CB296" s="40">
        <f t="shared" si="193"/>
        <v>1.1512704978282998E-7</v>
      </c>
      <c r="CC296" s="40">
        <v>1.0698381465734741E-5</v>
      </c>
      <c r="CD296" s="40">
        <v>1.0638392484672237E-5</v>
      </c>
      <c r="CE296" s="40">
        <f t="shared" si="194"/>
        <v>1.0668386975203489E-5</v>
      </c>
      <c r="CF296" s="40">
        <f t="shared" si="195"/>
        <v>2.9994490531252131E-8</v>
      </c>
      <c r="CG296" s="44">
        <v>5.3417571135829577E-6</v>
      </c>
      <c r="CH296" s="44">
        <v>5.5998294147471757E-6</v>
      </c>
      <c r="CI296" s="44">
        <v>4.7083510115033391E-6</v>
      </c>
      <c r="CJ296" s="44">
        <f t="shared" si="196"/>
        <v>5.2166458466111578E-6</v>
      </c>
      <c r="CK296" s="44">
        <f t="shared" si="197"/>
        <v>3.7454243881035427E-7</v>
      </c>
      <c r="CL296" s="44">
        <v>6.2058537042084082E-6</v>
      </c>
      <c r="CM296" s="44">
        <v>5.6801612314565939E-6</v>
      </c>
      <c r="CN296" s="44">
        <f t="shared" si="198"/>
        <v>5.943007467832501E-6</v>
      </c>
      <c r="CO296" s="44">
        <f t="shared" si="199"/>
        <v>2.6284623637590714E-7</v>
      </c>
      <c r="CP296" s="40">
        <v>1.0416508276914896E-5</v>
      </c>
      <c r="CQ296" s="40">
        <v>9.9026397214625497E-6</v>
      </c>
      <c r="CR296" s="40">
        <v>1.023114143390103E-5</v>
      </c>
      <c r="CS296" s="40">
        <f t="shared" si="200"/>
        <v>1.0183429810759492E-5</v>
      </c>
      <c r="CT296" s="40">
        <f t="shared" si="201"/>
        <v>2.1248140672816572E-7</v>
      </c>
      <c r="CU296" s="40">
        <v>1.0331128075711803E-5</v>
      </c>
      <c r="CV296" s="40">
        <v>1.0037897440689505E-5</v>
      </c>
      <c r="CW296" s="40">
        <v>1.0160030456467353E-5</v>
      </c>
      <c r="CX296" s="40">
        <v>1.0215552411903274E-5</v>
      </c>
      <c r="CY296" s="40">
        <f t="shared" si="202"/>
        <v>1.0186152096192984E-5</v>
      </c>
      <c r="CZ296" s="40">
        <f t="shared" si="203"/>
        <v>1.0552748000132065E-7</v>
      </c>
      <c r="DA296" s="40">
        <v>1.0698381465734741E-5</v>
      </c>
      <c r="DB296" s="40">
        <v>1.0638392484672237E-5</v>
      </c>
      <c r="DC296" s="40">
        <f t="shared" si="204"/>
        <v>1.0668386975203489E-5</v>
      </c>
      <c r="DD296" s="40">
        <f t="shared" si="205"/>
        <v>2.9994490531252131E-8</v>
      </c>
      <c r="DE296" s="44">
        <v>5.3417571135829577E-6</v>
      </c>
      <c r="DF296" s="44">
        <v>5.5998294147471757E-6</v>
      </c>
      <c r="DG296" s="44">
        <v>4.7083510115033391E-6</v>
      </c>
      <c r="DH296" s="44">
        <f t="shared" si="206"/>
        <v>5.2166458466111578E-6</v>
      </c>
      <c r="DI296" s="44">
        <f t="shared" si="207"/>
        <v>3.7454243881035427E-7</v>
      </c>
      <c r="DJ296" s="43">
        <v>6.2058537042084082E-6</v>
      </c>
      <c r="DK296" s="43">
        <v>5.6801612314565939E-6</v>
      </c>
      <c r="DL296" s="43">
        <f t="shared" si="208"/>
        <v>5.943007467832501E-6</v>
      </c>
      <c r="DM296" s="43">
        <f t="shared" si="209"/>
        <v>2.6284623637590714E-7</v>
      </c>
    </row>
    <row r="297" spans="1:117" ht="14.85" customHeight="1" x14ac:dyDescent="0.25">
      <c r="A297" s="5" t="s">
        <v>957</v>
      </c>
      <c r="B297" s="5" t="s">
        <v>958</v>
      </c>
      <c r="C297" s="5" t="s">
        <v>5158</v>
      </c>
      <c r="D297" s="5" t="s">
        <v>63</v>
      </c>
      <c r="E297" s="5" t="s">
        <v>64</v>
      </c>
      <c r="G297" s="11" t="s">
        <v>3233</v>
      </c>
      <c r="H297" s="5">
        <v>0</v>
      </c>
      <c r="I297" s="5">
        <v>0</v>
      </c>
      <c r="J297" s="5">
        <v>1000</v>
      </c>
      <c r="L297" s="6" t="s">
        <v>4032</v>
      </c>
      <c r="M297" s="13"/>
      <c r="N297" s="40">
        <v>0</v>
      </c>
      <c r="O297" s="40">
        <v>0</v>
      </c>
      <c r="P297" s="40">
        <v>0</v>
      </c>
      <c r="Q297" s="40">
        <v>0</v>
      </c>
      <c r="R297" s="40">
        <f t="shared" si="168"/>
        <v>0</v>
      </c>
      <c r="S297" s="40">
        <f t="shared" si="169"/>
        <v>0</v>
      </c>
      <c r="T297" s="40">
        <v>0</v>
      </c>
      <c r="U297" s="40">
        <v>0</v>
      </c>
      <c r="V297" s="40">
        <v>0</v>
      </c>
      <c r="W297" s="40">
        <v>0</v>
      </c>
      <c r="X297" s="40">
        <f t="shared" si="170"/>
        <v>0</v>
      </c>
      <c r="Y297" s="40">
        <f t="shared" si="171"/>
        <v>0</v>
      </c>
      <c r="Z297" s="40">
        <v>0</v>
      </c>
      <c r="AA297" s="40">
        <v>0</v>
      </c>
      <c r="AB297" s="40">
        <f t="shared" si="172"/>
        <v>0</v>
      </c>
      <c r="AC297" s="40">
        <f t="shared" si="173"/>
        <v>0</v>
      </c>
      <c r="AD297" s="40">
        <v>0</v>
      </c>
      <c r="AE297" s="40">
        <v>0</v>
      </c>
      <c r="AF297" s="40">
        <f t="shared" si="174"/>
        <v>0</v>
      </c>
      <c r="AG297" s="40">
        <f t="shared" si="175"/>
        <v>0</v>
      </c>
      <c r="AH297" s="40">
        <v>0</v>
      </c>
      <c r="AI297" s="40">
        <v>0</v>
      </c>
      <c r="AJ297" s="40">
        <v>0</v>
      </c>
      <c r="AK297" s="40">
        <f t="shared" si="176"/>
        <v>0</v>
      </c>
      <c r="AL297" s="40">
        <f t="shared" si="177"/>
        <v>0</v>
      </c>
      <c r="AM297" s="40">
        <v>0</v>
      </c>
      <c r="AN297" s="40">
        <v>0</v>
      </c>
      <c r="AO297" s="40">
        <v>0</v>
      </c>
      <c r="AP297" s="40">
        <v>0</v>
      </c>
      <c r="AQ297" s="40">
        <f t="shared" si="178"/>
        <v>0</v>
      </c>
      <c r="AR297" s="40">
        <f t="shared" si="179"/>
        <v>0</v>
      </c>
      <c r="AS297" s="40">
        <v>0</v>
      </c>
      <c r="AT297" s="40">
        <v>0</v>
      </c>
      <c r="AU297" s="40">
        <f t="shared" si="180"/>
        <v>0</v>
      </c>
      <c r="AV297" s="40">
        <f t="shared" si="181"/>
        <v>0</v>
      </c>
      <c r="AW297" s="44">
        <v>0</v>
      </c>
      <c r="AX297" s="44">
        <v>0</v>
      </c>
      <c r="AY297" s="44">
        <v>0</v>
      </c>
      <c r="AZ297" s="44">
        <f t="shared" si="182"/>
        <v>0</v>
      </c>
      <c r="BA297" s="44">
        <f t="shared" si="183"/>
        <v>0</v>
      </c>
      <c r="BB297" s="44">
        <v>0</v>
      </c>
      <c r="BC297" s="44">
        <v>0</v>
      </c>
      <c r="BD297" s="44">
        <f t="shared" si="184"/>
        <v>0</v>
      </c>
      <c r="BE297" s="44">
        <f t="shared" si="185"/>
        <v>0</v>
      </c>
      <c r="BF297" s="40">
        <v>0</v>
      </c>
      <c r="BG297" s="40">
        <v>0</v>
      </c>
      <c r="BH297" s="40">
        <v>0</v>
      </c>
      <c r="BI297" s="40">
        <v>0</v>
      </c>
      <c r="BJ297" s="40">
        <f t="shared" si="186"/>
        <v>0</v>
      </c>
      <c r="BK297" s="40">
        <f t="shared" si="187"/>
        <v>0</v>
      </c>
      <c r="BL297" s="40">
        <v>0</v>
      </c>
      <c r="BM297" s="40">
        <v>0</v>
      </c>
      <c r="BN297" s="40">
        <v>0</v>
      </c>
      <c r="BO297" s="40">
        <v>0</v>
      </c>
      <c r="BP297" s="40">
        <f t="shared" si="188"/>
        <v>0</v>
      </c>
      <c r="BQ297" s="40">
        <f t="shared" si="189"/>
        <v>0</v>
      </c>
      <c r="BR297" s="40">
        <v>0</v>
      </c>
      <c r="BS297" s="40">
        <v>0</v>
      </c>
      <c r="BT297" s="40">
        <v>0</v>
      </c>
      <c r="BU297" s="40">
        <f t="shared" si="190"/>
        <v>0</v>
      </c>
      <c r="BV297" s="40">
        <f t="shared" si="191"/>
        <v>0</v>
      </c>
      <c r="BW297" s="40">
        <v>0</v>
      </c>
      <c r="BX297" s="40">
        <v>0</v>
      </c>
      <c r="BY297" s="40">
        <v>0</v>
      </c>
      <c r="BZ297" s="40">
        <v>0</v>
      </c>
      <c r="CA297" s="40">
        <f t="shared" si="192"/>
        <v>0</v>
      </c>
      <c r="CB297" s="40">
        <f t="shared" si="193"/>
        <v>0</v>
      </c>
      <c r="CC297" s="40">
        <v>0</v>
      </c>
      <c r="CD297" s="40">
        <v>0</v>
      </c>
      <c r="CE297" s="40">
        <f t="shared" si="194"/>
        <v>0</v>
      </c>
      <c r="CF297" s="40">
        <f t="shared" si="195"/>
        <v>0</v>
      </c>
      <c r="CG297" s="44">
        <v>0</v>
      </c>
      <c r="CH297" s="44">
        <v>0</v>
      </c>
      <c r="CI297" s="44">
        <v>0</v>
      </c>
      <c r="CJ297" s="44">
        <f t="shared" si="196"/>
        <v>0</v>
      </c>
      <c r="CK297" s="44">
        <f t="shared" si="197"/>
        <v>0</v>
      </c>
      <c r="CL297" s="44">
        <v>0</v>
      </c>
      <c r="CM297" s="44">
        <v>0</v>
      </c>
      <c r="CN297" s="44">
        <f t="shared" si="198"/>
        <v>0</v>
      </c>
      <c r="CO297" s="44">
        <f t="shared" si="199"/>
        <v>0</v>
      </c>
      <c r="CP297" s="40">
        <v>0</v>
      </c>
      <c r="CQ297" s="40">
        <v>0</v>
      </c>
      <c r="CR297" s="40">
        <v>0</v>
      </c>
      <c r="CS297" s="40">
        <f t="shared" si="200"/>
        <v>0</v>
      </c>
      <c r="CT297" s="40">
        <f t="shared" si="201"/>
        <v>0</v>
      </c>
      <c r="CU297" s="40">
        <v>0</v>
      </c>
      <c r="CV297" s="40">
        <v>0</v>
      </c>
      <c r="CW297" s="40">
        <v>0</v>
      </c>
      <c r="CX297" s="40">
        <v>0</v>
      </c>
      <c r="CY297" s="40">
        <f t="shared" si="202"/>
        <v>0</v>
      </c>
      <c r="CZ297" s="40">
        <f t="shared" si="203"/>
        <v>0</v>
      </c>
      <c r="DA297" s="40">
        <v>0</v>
      </c>
      <c r="DB297" s="40">
        <v>0</v>
      </c>
      <c r="DC297" s="40">
        <f t="shared" si="204"/>
        <v>0</v>
      </c>
      <c r="DD297" s="40">
        <f t="shared" si="205"/>
        <v>0</v>
      </c>
      <c r="DE297" s="44">
        <v>0</v>
      </c>
      <c r="DF297" s="44">
        <v>0</v>
      </c>
      <c r="DG297" s="44">
        <v>0</v>
      </c>
      <c r="DH297" s="44">
        <f t="shared" si="206"/>
        <v>0</v>
      </c>
      <c r="DI297" s="44">
        <f t="shared" si="207"/>
        <v>0</v>
      </c>
      <c r="DJ297" s="43">
        <v>0</v>
      </c>
      <c r="DK297" s="43">
        <v>0</v>
      </c>
      <c r="DL297" s="43">
        <f t="shared" si="208"/>
        <v>0</v>
      </c>
      <c r="DM297" s="43">
        <f t="shared" si="209"/>
        <v>0</v>
      </c>
    </row>
    <row r="298" spans="1:117" ht="14.85" customHeight="1" x14ac:dyDescent="0.25">
      <c r="A298" s="5" t="s">
        <v>959</v>
      </c>
      <c r="B298" s="5" t="s">
        <v>960</v>
      </c>
      <c r="C298" s="5" t="s">
        <v>5159</v>
      </c>
      <c r="D298" s="5" t="s">
        <v>961</v>
      </c>
      <c r="E298" s="5" t="s">
        <v>962</v>
      </c>
      <c r="G298" s="6" t="s">
        <v>3148</v>
      </c>
      <c r="H298" s="5">
        <v>0</v>
      </c>
      <c r="I298" s="5">
        <v>0</v>
      </c>
      <c r="J298" s="5">
        <v>1000</v>
      </c>
      <c r="K298" s="12" t="s">
        <v>3507</v>
      </c>
      <c r="L298" s="6" t="s">
        <v>4033</v>
      </c>
      <c r="M298" s="13"/>
      <c r="N298" s="40">
        <v>4.2665625000000013E-3</v>
      </c>
      <c r="O298" s="40">
        <v>4.2665625000000013E-3</v>
      </c>
      <c r="P298" s="40">
        <v>4.2665625000000013E-3</v>
      </c>
      <c r="Q298" s="40">
        <v>4.370625000000003E-3</v>
      </c>
      <c r="R298" s="40">
        <f t="shared" si="168"/>
        <v>4.2925781250000017E-3</v>
      </c>
      <c r="S298" s="40">
        <f t="shared" si="169"/>
        <v>4.5060384290659819E-5</v>
      </c>
      <c r="T298" s="40">
        <v>4.370625000000003E-3</v>
      </c>
      <c r="U298" s="40">
        <v>4.370625000000003E-3</v>
      </c>
      <c r="V298" s="40">
        <v>4.2665625000000013E-3</v>
      </c>
      <c r="W298" s="40">
        <v>4.370625000000003E-3</v>
      </c>
      <c r="X298" s="40">
        <f t="shared" si="170"/>
        <v>4.3446093750000025E-3</v>
      </c>
      <c r="Y298" s="40">
        <f t="shared" si="171"/>
        <v>4.5060384290659819E-5</v>
      </c>
      <c r="Z298" s="40">
        <v>4.2665625000000013E-3</v>
      </c>
      <c r="AA298" s="40">
        <v>4.370625000000003E-3</v>
      </c>
      <c r="AB298" s="40">
        <f t="shared" si="172"/>
        <v>4.3185937500000021E-3</v>
      </c>
      <c r="AC298" s="40">
        <f t="shared" si="173"/>
        <v>5.2031250000000862E-5</v>
      </c>
      <c r="AD298" s="40">
        <v>4.370625000000003E-3</v>
      </c>
      <c r="AE298" s="40">
        <v>4.2665625000000013E-3</v>
      </c>
      <c r="AF298" s="40">
        <f t="shared" si="174"/>
        <v>4.3185937500000021E-3</v>
      </c>
      <c r="AG298" s="40">
        <f t="shared" si="175"/>
        <v>5.2031250000000862E-5</v>
      </c>
      <c r="AH298" s="40">
        <v>4.2665625000000013E-3</v>
      </c>
      <c r="AI298" s="40">
        <v>4.2665625000000013E-3</v>
      </c>
      <c r="AJ298" s="40">
        <v>4.2665625000000013E-3</v>
      </c>
      <c r="AK298" s="40">
        <f t="shared" si="176"/>
        <v>4.2665625000000013E-3</v>
      </c>
      <c r="AL298" s="40">
        <f t="shared" si="177"/>
        <v>0</v>
      </c>
      <c r="AM298" s="40">
        <v>4.370625000000003E-3</v>
      </c>
      <c r="AN298" s="40">
        <v>4.370625000000003E-3</v>
      </c>
      <c r="AO298" s="40">
        <v>4.370625000000003E-3</v>
      </c>
      <c r="AP298" s="40">
        <v>4.4746874999999978E-3</v>
      </c>
      <c r="AQ298" s="40">
        <f t="shared" si="178"/>
        <v>4.3966406250000017E-3</v>
      </c>
      <c r="AR298" s="40">
        <f t="shared" si="179"/>
        <v>4.5060384290656811E-5</v>
      </c>
      <c r="AS298" s="40">
        <v>4.370625000000003E-3</v>
      </c>
      <c r="AT298" s="40">
        <v>4.370625000000003E-3</v>
      </c>
      <c r="AU298" s="40">
        <f t="shared" si="180"/>
        <v>4.370625000000003E-3</v>
      </c>
      <c r="AV298" s="40">
        <f t="shared" si="181"/>
        <v>0</v>
      </c>
      <c r="AW298" s="44">
        <v>2.0812499999999998E-3</v>
      </c>
      <c r="AX298" s="44">
        <v>2.0396249999999998E-3</v>
      </c>
      <c r="AY298" s="44">
        <v>1.9979999999999998E-3</v>
      </c>
      <c r="AZ298" s="44">
        <f t="shared" si="182"/>
        <v>2.0396249999999998E-3</v>
      </c>
      <c r="BA298" s="44">
        <f t="shared" si="183"/>
        <v>3.3986670181116592E-5</v>
      </c>
      <c r="BB298" s="44">
        <v>2.1853125000000015E-3</v>
      </c>
      <c r="BC298" s="44">
        <v>2.1853125000000015E-3</v>
      </c>
      <c r="BD298" s="44">
        <f t="shared" si="184"/>
        <v>2.1853125000000015E-3</v>
      </c>
      <c r="BE298" s="44">
        <f t="shared" si="185"/>
        <v>0</v>
      </c>
      <c r="BF298" s="40">
        <v>8.4251969986168934E-3</v>
      </c>
      <c r="BG298" s="40">
        <v>8.2087513078566293E-3</v>
      </c>
      <c r="BH298" s="40">
        <v>9.3782249304111415E-3</v>
      </c>
      <c r="BI298" s="40">
        <v>8.2548577524404754E-3</v>
      </c>
      <c r="BJ298" s="40">
        <f t="shared" si="186"/>
        <v>8.5667577473312849E-3</v>
      </c>
      <c r="BK298" s="40">
        <f t="shared" si="187"/>
        <v>4.753863303436332E-4</v>
      </c>
      <c r="BL298" s="40">
        <v>7.4339098939602E-3</v>
      </c>
      <c r="BM298" s="40">
        <v>7.7815769906287649E-3</v>
      </c>
      <c r="BN298" s="40">
        <v>7.7522417884410486E-3</v>
      </c>
      <c r="BO298" s="40">
        <v>7.76006939777521E-3</v>
      </c>
      <c r="BP298" s="40">
        <f t="shared" si="188"/>
        <v>7.6819495177013059E-3</v>
      </c>
      <c r="BQ298" s="40">
        <f t="shared" si="189"/>
        <v>1.4360797966691424E-4</v>
      </c>
      <c r="BR298" s="40">
        <v>5.0154716439232763E-3</v>
      </c>
      <c r="BS298" s="40">
        <v>4.833698062623952E-3</v>
      </c>
      <c r="BT298" s="40">
        <v>4.9197197100112819E-3</v>
      </c>
      <c r="BU298" s="40">
        <f t="shared" si="190"/>
        <v>4.922963138852837E-3</v>
      </c>
      <c r="BV298" s="40">
        <f t="shared" si="191"/>
        <v>7.4244185350697954E-5</v>
      </c>
      <c r="BW298" s="40">
        <v>5.3674360318113623E-3</v>
      </c>
      <c r="BX298" s="40">
        <v>5.2196603303127295E-3</v>
      </c>
      <c r="BY298" s="40">
        <v>5.2986130217405822E-3</v>
      </c>
      <c r="BZ298" s="40">
        <v>5.3243337142261996E-3</v>
      </c>
      <c r="CA298" s="40">
        <f t="shared" si="192"/>
        <v>5.3025107745227184E-3</v>
      </c>
      <c r="CB298" s="40">
        <f t="shared" si="193"/>
        <v>5.3784101539956753E-5</v>
      </c>
      <c r="CC298" s="40">
        <v>4.9979812403053714E-3</v>
      </c>
      <c r="CD298" s="40">
        <v>4.9699560850110236E-3</v>
      </c>
      <c r="CE298" s="40">
        <f t="shared" si="194"/>
        <v>4.9839686626581975E-3</v>
      </c>
      <c r="CF298" s="40">
        <f t="shared" si="195"/>
        <v>1.4012577647173896E-5</v>
      </c>
      <c r="CG298" s="44">
        <v>2.4955178434667852E-3</v>
      </c>
      <c r="CH298" s="44">
        <v>2.6160819235561301E-3</v>
      </c>
      <c r="CI298" s="44">
        <v>2.1996084270912049E-3</v>
      </c>
      <c r="CJ298" s="44">
        <f t="shared" si="196"/>
        <v>2.4370693980380401E-3</v>
      </c>
      <c r="CK298" s="44">
        <f t="shared" si="197"/>
        <v>1.7497563429271664E-4</v>
      </c>
      <c r="CL298" s="44">
        <v>2.8991993315115039E-3</v>
      </c>
      <c r="CM298" s="44">
        <v>2.653610676311792E-3</v>
      </c>
      <c r="CN298" s="44">
        <f t="shared" si="198"/>
        <v>2.7764050039116479E-3</v>
      </c>
      <c r="CO298" s="44">
        <f t="shared" si="199"/>
        <v>1.2279432759985595E-4</v>
      </c>
      <c r="CP298" s="40">
        <v>4.8662980586597349E-3</v>
      </c>
      <c r="CQ298" s="40">
        <v>4.6262332032085199E-3</v>
      </c>
      <c r="CR298" s="40">
        <v>4.7796999123022529E-3</v>
      </c>
      <c r="CS298" s="40">
        <f t="shared" si="200"/>
        <v>4.7574103913901695E-3</v>
      </c>
      <c r="CT298" s="40">
        <f t="shared" si="201"/>
        <v>9.9265303648256501E-5</v>
      </c>
      <c r="CU298" s="40">
        <v>4.8264108434512218E-3</v>
      </c>
      <c r="CV298" s="40">
        <v>4.6894217841604996E-3</v>
      </c>
      <c r="CW298" s="40">
        <v>4.7464788748647971E-3</v>
      </c>
      <c r="CX298" s="40">
        <v>4.7724171621265285E-3</v>
      </c>
      <c r="CY298" s="40">
        <f t="shared" si="202"/>
        <v>4.7586821661507617E-3</v>
      </c>
      <c r="CZ298" s="40">
        <f t="shared" si="203"/>
        <v>4.9299454041021872E-5</v>
      </c>
      <c r="DA298" s="40">
        <v>4.9979812403053714E-3</v>
      </c>
      <c r="DB298" s="40">
        <v>4.9699560850110236E-3</v>
      </c>
      <c r="DC298" s="40">
        <f t="shared" si="204"/>
        <v>4.9839686626581975E-3</v>
      </c>
      <c r="DD298" s="40">
        <f t="shared" si="205"/>
        <v>1.4012577647173896E-5</v>
      </c>
      <c r="DE298" s="44">
        <v>2.4955178434667852E-3</v>
      </c>
      <c r="DF298" s="44">
        <v>2.6160819235561301E-3</v>
      </c>
      <c r="DG298" s="44">
        <v>2.1996084270912049E-3</v>
      </c>
      <c r="DH298" s="44">
        <f t="shared" si="206"/>
        <v>2.4370693980380401E-3</v>
      </c>
      <c r="DI298" s="44">
        <f t="shared" si="207"/>
        <v>1.7497563429271664E-4</v>
      </c>
      <c r="DJ298" s="43">
        <v>2.8991993315115039E-3</v>
      </c>
      <c r="DK298" s="43">
        <v>2.653610676311792E-3</v>
      </c>
      <c r="DL298" s="43">
        <f t="shared" si="208"/>
        <v>2.7764050039116479E-3</v>
      </c>
      <c r="DM298" s="43">
        <f t="shared" si="209"/>
        <v>1.2279432759985595E-4</v>
      </c>
    </row>
    <row r="299" spans="1:117" ht="14.85" customHeight="1" x14ac:dyDescent="0.25">
      <c r="A299" s="5" t="s">
        <v>963</v>
      </c>
      <c r="B299" s="5" t="s">
        <v>964</v>
      </c>
      <c r="C299" s="5" t="s">
        <v>5160</v>
      </c>
      <c r="D299" s="5" t="s">
        <v>69</v>
      </c>
      <c r="E299" s="5" t="s">
        <v>70</v>
      </c>
      <c r="G299" s="11" t="s">
        <v>3376</v>
      </c>
      <c r="H299" s="5">
        <v>0</v>
      </c>
      <c r="I299" s="5">
        <v>0</v>
      </c>
      <c r="J299" s="5">
        <v>1000</v>
      </c>
      <c r="K299" s="12" t="s">
        <v>3508</v>
      </c>
      <c r="L299" s="6" t="s">
        <v>4034</v>
      </c>
      <c r="M299" s="13"/>
      <c r="N299" s="40">
        <v>0</v>
      </c>
      <c r="O299" s="40">
        <v>0</v>
      </c>
      <c r="P299" s="40">
        <v>0</v>
      </c>
      <c r="Q299" s="40">
        <v>0</v>
      </c>
      <c r="R299" s="40">
        <f t="shared" si="168"/>
        <v>0</v>
      </c>
      <c r="S299" s="40">
        <f t="shared" si="169"/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f t="shared" si="170"/>
        <v>0</v>
      </c>
      <c r="Y299" s="40">
        <f t="shared" si="171"/>
        <v>0</v>
      </c>
      <c r="Z299" s="40">
        <v>0</v>
      </c>
      <c r="AA299" s="40">
        <v>0</v>
      </c>
      <c r="AB299" s="40">
        <f t="shared" si="172"/>
        <v>0</v>
      </c>
      <c r="AC299" s="40">
        <f t="shared" si="173"/>
        <v>0</v>
      </c>
      <c r="AD299" s="40">
        <v>0</v>
      </c>
      <c r="AE299" s="40">
        <v>0</v>
      </c>
      <c r="AF299" s="40">
        <f t="shared" si="174"/>
        <v>0</v>
      </c>
      <c r="AG299" s="40">
        <f t="shared" si="175"/>
        <v>0</v>
      </c>
      <c r="AH299" s="40">
        <v>0</v>
      </c>
      <c r="AI299" s="40">
        <v>0</v>
      </c>
      <c r="AJ299" s="40">
        <v>0</v>
      </c>
      <c r="AK299" s="40">
        <f t="shared" si="176"/>
        <v>0</v>
      </c>
      <c r="AL299" s="40">
        <f t="shared" si="177"/>
        <v>0</v>
      </c>
      <c r="AM299" s="40">
        <v>0</v>
      </c>
      <c r="AN299" s="40">
        <v>0</v>
      </c>
      <c r="AO299" s="40">
        <v>0</v>
      </c>
      <c r="AP299" s="40">
        <v>0</v>
      </c>
      <c r="AQ299" s="40">
        <f t="shared" si="178"/>
        <v>0</v>
      </c>
      <c r="AR299" s="40">
        <f t="shared" si="179"/>
        <v>0</v>
      </c>
      <c r="AS299" s="40">
        <v>0</v>
      </c>
      <c r="AT299" s="40">
        <v>0</v>
      </c>
      <c r="AU299" s="40">
        <f t="shared" si="180"/>
        <v>0</v>
      </c>
      <c r="AV299" s="40">
        <f t="shared" si="181"/>
        <v>0</v>
      </c>
      <c r="AW299" s="44">
        <v>0</v>
      </c>
      <c r="AX299" s="44">
        <v>0</v>
      </c>
      <c r="AY299" s="44">
        <v>0</v>
      </c>
      <c r="AZ299" s="44">
        <f t="shared" si="182"/>
        <v>0</v>
      </c>
      <c r="BA299" s="44">
        <f t="shared" si="183"/>
        <v>0</v>
      </c>
      <c r="BB299" s="44">
        <v>0</v>
      </c>
      <c r="BC299" s="44">
        <v>0</v>
      </c>
      <c r="BD299" s="44">
        <f t="shared" si="184"/>
        <v>0</v>
      </c>
      <c r="BE299" s="44">
        <f t="shared" si="185"/>
        <v>0</v>
      </c>
      <c r="BF299" s="40">
        <v>0</v>
      </c>
      <c r="BG299" s="40">
        <v>0</v>
      </c>
      <c r="BH299" s="40">
        <v>0</v>
      </c>
      <c r="BI299" s="40">
        <v>0</v>
      </c>
      <c r="BJ299" s="40">
        <f t="shared" si="186"/>
        <v>0</v>
      </c>
      <c r="BK299" s="40">
        <f t="shared" si="187"/>
        <v>0</v>
      </c>
      <c r="BL299" s="40">
        <v>0</v>
      </c>
      <c r="BM299" s="40">
        <v>0</v>
      </c>
      <c r="BN299" s="40">
        <v>0</v>
      </c>
      <c r="BO299" s="40">
        <v>0</v>
      </c>
      <c r="BP299" s="40">
        <f t="shared" si="188"/>
        <v>0</v>
      </c>
      <c r="BQ299" s="40">
        <f t="shared" si="189"/>
        <v>0</v>
      </c>
      <c r="BR299" s="40">
        <v>0</v>
      </c>
      <c r="BS299" s="40">
        <v>0</v>
      </c>
      <c r="BT299" s="40">
        <v>0</v>
      </c>
      <c r="BU299" s="40">
        <f t="shared" si="190"/>
        <v>0</v>
      </c>
      <c r="BV299" s="40">
        <f t="shared" si="191"/>
        <v>0</v>
      </c>
      <c r="BW299" s="40">
        <v>0</v>
      </c>
      <c r="BX299" s="40">
        <v>0</v>
      </c>
      <c r="BY299" s="40">
        <v>0</v>
      </c>
      <c r="BZ299" s="40">
        <v>0</v>
      </c>
      <c r="CA299" s="40">
        <f t="shared" si="192"/>
        <v>0</v>
      </c>
      <c r="CB299" s="40">
        <f t="shared" si="193"/>
        <v>0</v>
      </c>
      <c r="CC299" s="40">
        <v>0</v>
      </c>
      <c r="CD299" s="40">
        <v>0</v>
      </c>
      <c r="CE299" s="40">
        <f t="shared" si="194"/>
        <v>0</v>
      </c>
      <c r="CF299" s="40">
        <f t="shared" si="195"/>
        <v>0</v>
      </c>
      <c r="CG299" s="44">
        <v>0</v>
      </c>
      <c r="CH299" s="44">
        <v>0</v>
      </c>
      <c r="CI299" s="44">
        <v>0</v>
      </c>
      <c r="CJ299" s="44">
        <f t="shared" si="196"/>
        <v>0</v>
      </c>
      <c r="CK299" s="44">
        <f t="shared" si="197"/>
        <v>0</v>
      </c>
      <c r="CL299" s="44">
        <v>0</v>
      </c>
      <c r="CM299" s="44">
        <v>0</v>
      </c>
      <c r="CN299" s="44">
        <f t="shared" si="198"/>
        <v>0</v>
      </c>
      <c r="CO299" s="44">
        <f t="shared" si="199"/>
        <v>0</v>
      </c>
      <c r="CP299" s="40">
        <v>0</v>
      </c>
      <c r="CQ299" s="40">
        <v>0</v>
      </c>
      <c r="CR299" s="40">
        <v>0</v>
      </c>
      <c r="CS299" s="40">
        <f t="shared" si="200"/>
        <v>0</v>
      </c>
      <c r="CT299" s="40">
        <f t="shared" si="201"/>
        <v>0</v>
      </c>
      <c r="CU299" s="40">
        <v>0</v>
      </c>
      <c r="CV299" s="40">
        <v>0</v>
      </c>
      <c r="CW299" s="40">
        <v>0</v>
      </c>
      <c r="CX299" s="40">
        <v>0</v>
      </c>
      <c r="CY299" s="40">
        <f t="shared" si="202"/>
        <v>0</v>
      </c>
      <c r="CZ299" s="40">
        <f t="shared" si="203"/>
        <v>0</v>
      </c>
      <c r="DA299" s="40">
        <v>0</v>
      </c>
      <c r="DB299" s="40">
        <v>0</v>
      </c>
      <c r="DC299" s="40">
        <f t="shared" si="204"/>
        <v>0</v>
      </c>
      <c r="DD299" s="40">
        <f t="shared" si="205"/>
        <v>0</v>
      </c>
      <c r="DE299" s="44">
        <v>0</v>
      </c>
      <c r="DF299" s="44">
        <v>0</v>
      </c>
      <c r="DG299" s="44">
        <v>0</v>
      </c>
      <c r="DH299" s="44">
        <f t="shared" si="206"/>
        <v>0</v>
      </c>
      <c r="DI299" s="44">
        <f t="shared" si="207"/>
        <v>0</v>
      </c>
      <c r="DJ299" s="43">
        <v>0</v>
      </c>
      <c r="DK299" s="43">
        <v>0</v>
      </c>
      <c r="DL299" s="43">
        <f t="shared" si="208"/>
        <v>0</v>
      </c>
      <c r="DM299" s="43">
        <f t="shared" si="209"/>
        <v>0</v>
      </c>
    </row>
    <row r="300" spans="1:117" ht="14.85" customHeight="1" x14ac:dyDescent="0.25">
      <c r="A300" s="5" t="s">
        <v>965</v>
      </c>
      <c r="B300" s="5" t="s">
        <v>966</v>
      </c>
      <c r="C300" s="5" t="s">
        <v>5161</v>
      </c>
      <c r="D300" s="5" t="s">
        <v>967</v>
      </c>
      <c r="E300" s="5" t="s">
        <v>968</v>
      </c>
      <c r="G300" s="11" t="s">
        <v>3377</v>
      </c>
      <c r="H300" s="5">
        <v>0</v>
      </c>
      <c r="I300" s="5">
        <v>0</v>
      </c>
      <c r="J300" s="5">
        <v>1000</v>
      </c>
      <c r="K300" s="12" t="s">
        <v>3509</v>
      </c>
      <c r="L300" s="6" t="s">
        <v>4035</v>
      </c>
      <c r="M300" s="13"/>
      <c r="N300" s="40">
        <v>0</v>
      </c>
      <c r="O300" s="40">
        <v>0</v>
      </c>
      <c r="P300" s="40">
        <v>0</v>
      </c>
      <c r="Q300" s="40">
        <v>0</v>
      </c>
      <c r="R300" s="40">
        <f t="shared" si="168"/>
        <v>0</v>
      </c>
      <c r="S300" s="40">
        <f t="shared" si="169"/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f t="shared" si="170"/>
        <v>0</v>
      </c>
      <c r="Y300" s="40">
        <f t="shared" si="171"/>
        <v>0</v>
      </c>
      <c r="Z300" s="40">
        <v>0</v>
      </c>
      <c r="AA300" s="40">
        <v>0</v>
      </c>
      <c r="AB300" s="40">
        <f t="shared" si="172"/>
        <v>0</v>
      </c>
      <c r="AC300" s="40">
        <f t="shared" si="173"/>
        <v>0</v>
      </c>
      <c r="AD300" s="40">
        <v>0</v>
      </c>
      <c r="AE300" s="40">
        <v>0</v>
      </c>
      <c r="AF300" s="40">
        <f t="shared" si="174"/>
        <v>0</v>
      </c>
      <c r="AG300" s="40">
        <f t="shared" si="175"/>
        <v>0</v>
      </c>
      <c r="AH300" s="40">
        <v>0</v>
      </c>
      <c r="AI300" s="40">
        <v>0</v>
      </c>
      <c r="AJ300" s="40">
        <v>0</v>
      </c>
      <c r="AK300" s="40">
        <f t="shared" si="176"/>
        <v>0</v>
      </c>
      <c r="AL300" s="40">
        <f t="shared" si="177"/>
        <v>0</v>
      </c>
      <c r="AM300" s="40">
        <v>0</v>
      </c>
      <c r="AN300" s="40">
        <v>0</v>
      </c>
      <c r="AO300" s="40">
        <v>0</v>
      </c>
      <c r="AP300" s="40">
        <v>0</v>
      </c>
      <c r="AQ300" s="40">
        <f t="shared" si="178"/>
        <v>0</v>
      </c>
      <c r="AR300" s="40">
        <f t="shared" si="179"/>
        <v>0</v>
      </c>
      <c r="AS300" s="40">
        <v>0</v>
      </c>
      <c r="AT300" s="40">
        <v>0</v>
      </c>
      <c r="AU300" s="40">
        <f t="shared" si="180"/>
        <v>0</v>
      </c>
      <c r="AV300" s="40">
        <f t="shared" si="181"/>
        <v>0</v>
      </c>
      <c r="AW300" s="44">
        <v>0</v>
      </c>
      <c r="AX300" s="44">
        <v>0</v>
      </c>
      <c r="AY300" s="44">
        <v>0</v>
      </c>
      <c r="AZ300" s="44">
        <f t="shared" si="182"/>
        <v>0</v>
      </c>
      <c r="BA300" s="44">
        <f t="shared" si="183"/>
        <v>0</v>
      </c>
      <c r="BB300" s="44">
        <v>0</v>
      </c>
      <c r="BC300" s="44">
        <v>0</v>
      </c>
      <c r="BD300" s="44">
        <f t="shared" si="184"/>
        <v>0</v>
      </c>
      <c r="BE300" s="44">
        <f t="shared" si="185"/>
        <v>0</v>
      </c>
      <c r="BF300" s="40">
        <v>0</v>
      </c>
      <c r="BG300" s="40">
        <v>0</v>
      </c>
      <c r="BH300" s="40">
        <v>0</v>
      </c>
      <c r="BI300" s="40">
        <v>0</v>
      </c>
      <c r="BJ300" s="40">
        <f t="shared" si="186"/>
        <v>0</v>
      </c>
      <c r="BK300" s="40">
        <f t="shared" si="187"/>
        <v>0</v>
      </c>
      <c r="BL300" s="40">
        <v>0</v>
      </c>
      <c r="BM300" s="40">
        <v>0</v>
      </c>
      <c r="BN300" s="40">
        <v>0</v>
      </c>
      <c r="BO300" s="40">
        <v>0</v>
      </c>
      <c r="BP300" s="40">
        <f t="shared" si="188"/>
        <v>0</v>
      </c>
      <c r="BQ300" s="40">
        <f t="shared" si="189"/>
        <v>0</v>
      </c>
      <c r="BR300" s="40">
        <v>0</v>
      </c>
      <c r="BS300" s="40">
        <v>0</v>
      </c>
      <c r="BT300" s="40">
        <v>0</v>
      </c>
      <c r="BU300" s="40">
        <f t="shared" si="190"/>
        <v>0</v>
      </c>
      <c r="BV300" s="40">
        <f t="shared" si="191"/>
        <v>0</v>
      </c>
      <c r="BW300" s="40">
        <v>0</v>
      </c>
      <c r="BX300" s="40">
        <v>0</v>
      </c>
      <c r="BY300" s="40">
        <v>0</v>
      </c>
      <c r="BZ300" s="40">
        <v>0</v>
      </c>
      <c r="CA300" s="40">
        <f t="shared" si="192"/>
        <v>0</v>
      </c>
      <c r="CB300" s="40">
        <f t="shared" si="193"/>
        <v>0</v>
      </c>
      <c r="CC300" s="40">
        <v>0</v>
      </c>
      <c r="CD300" s="40">
        <v>0</v>
      </c>
      <c r="CE300" s="40">
        <f t="shared" si="194"/>
        <v>0</v>
      </c>
      <c r="CF300" s="40">
        <f t="shared" si="195"/>
        <v>0</v>
      </c>
      <c r="CG300" s="44">
        <v>0</v>
      </c>
      <c r="CH300" s="44">
        <v>0</v>
      </c>
      <c r="CI300" s="44">
        <v>0</v>
      </c>
      <c r="CJ300" s="44">
        <f t="shared" si="196"/>
        <v>0</v>
      </c>
      <c r="CK300" s="44">
        <f t="shared" si="197"/>
        <v>0</v>
      </c>
      <c r="CL300" s="44">
        <v>0</v>
      </c>
      <c r="CM300" s="44">
        <v>0</v>
      </c>
      <c r="CN300" s="44">
        <f t="shared" si="198"/>
        <v>0</v>
      </c>
      <c r="CO300" s="44">
        <f t="shared" si="199"/>
        <v>0</v>
      </c>
      <c r="CP300" s="40">
        <v>0</v>
      </c>
      <c r="CQ300" s="40">
        <v>0</v>
      </c>
      <c r="CR300" s="40">
        <v>0</v>
      </c>
      <c r="CS300" s="40">
        <f t="shared" si="200"/>
        <v>0</v>
      </c>
      <c r="CT300" s="40">
        <f t="shared" si="201"/>
        <v>0</v>
      </c>
      <c r="CU300" s="40">
        <v>0</v>
      </c>
      <c r="CV300" s="40">
        <v>0</v>
      </c>
      <c r="CW300" s="40">
        <v>0</v>
      </c>
      <c r="CX300" s="40">
        <v>0</v>
      </c>
      <c r="CY300" s="40">
        <f t="shared" si="202"/>
        <v>0</v>
      </c>
      <c r="CZ300" s="40">
        <f t="shared" si="203"/>
        <v>0</v>
      </c>
      <c r="DA300" s="40">
        <v>0</v>
      </c>
      <c r="DB300" s="40">
        <v>0</v>
      </c>
      <c r="DC300" s="40">
        <f t="shared" si="204"/>
        <v>0</v>
      </c>
      <c r="DD300" s="40">
        <f t="shared" si="205"/>
        <v>0</v>
      </c>
      <c r="DE300" s="44">
        <v>0</v>
      </c>
      <c r="DF300" s="44">
        <v>0</v>
      </c>
      <c r="DG300" s="44">
        <v>0</v>
      </c>
      <c r="DH300" s="44">
        <f t="shared" si="206"/>
        <v>0</v>
      </c>
      <c r="DI300" s="44">
        <f t="shared" si="207"/>
        <v>0</v>
      </c>
      <c r="DJ300" s="43">
        <v>0</v>
      </c>
      <c r="DK300" s="43">
        <v>0</v>
      </c>
      <c r="DL300" s="43">
        <f t="shared" si="208"/>
        <v>0</v>
      </c>
      <c r="DM300" s="43">
        <f t="shared" si="209"/>
        <v>0</v>
      </c>
    </row>
    <row r="301" spans="1:117" ht="14.85" customHeight="1" x14ac:dyDescent="0.25">
      <c r="A301" s="5" t="s">
        <v>969</v>
      </c>
      <c r="B301" s="5" t="s">
        <v>970</v>
      </c>
      <c r="C301" s="5" t="s">
        <v>5162</v>
      </c>
      <c r="D301" s="5" t="s">
        <v>116</v>
      </c>
      <c r="E301" s="5" t="s">
        <v>117</v>
      </c>
      <c r="G301" s="11" t="s">
        <v>3216</v>
      </c>
      <c r="H301" s="5">
        <v>1</v>
      </c>
      <c r="I301" s="5">
        <v>-1000</v>
      </c>
      <c r="J301" s="5">
        <v>1000</v>
      </c>
      <c r="K301" s="12" t="s">
        <v>3409</v>
      </c>
      <c r="L301" s="6" t="s">
        <v>4036</v>
      </c>
      <c r="M301" s="13"/>
      <c r="N301" s="40">
        <v>0</v>
      </c>
      <c r="O301" s="40">
        <v>0</v>
      </c>
      <c r="P301" s="40">
        <v>0</v>
      </c>
      <c r="Q301" s="40">
        <v>0</v>
      </c>
      <c r="R301" s="40">
        <f t="shared" si="168"/>
        <v>0</v>
      </c>
      <c r="S301" s="40">
        <f t="shared" si="169"/>
        <v>0</v>
      </c>
      <c r="T301" s="40">
        <v>0</v>
      </c>
      <c r="U301" s="40">
        <v>0</v>
      </c>
      <c r="V301" s="40">
        <v>0</v>
      </c>
      <c r="W301" s="40">
        <v>0</v>
      </c>
      <c r="X301" s="40">
        <f t="shared" si="170"/>
        <v>0</v>
      </c>
      <c r="Y301" s="40">
        <f t="shared" si="171"/>
        <v>0</v>
      </c>
      <c r="Z301" s="40">
        <v>0</v>
      </c>
      <c r="AA301" s="40">
        <v>0</v>
      </c>
      <c r="AB301" s="40">
        <f t="shared" si="172"/>
        <v>0</v>
      </c>
      <c r="AC301" s="40">
        <f t="shared" si="173"/>
        <v>0</v>
      </c>
      <c r="AD301" s="40">
        <v>0</v>
      </c>
      <c r="AE301" s="40">
        <v>0</v>
      </c>
      <c r="AF301" s="40">
        <f t="shared" si="174"/>
        <v>0</v>
      </c>
      <c r="AG301" s="40">
        <f t="shared" si="175"/>
        <v>0</v>
      </c>
      <c r="AH301" s="40">
        <v>0</v>
      </c>
      <c r="AI301" s="40">
        <v>0</v>
      </c>
      <c r="AJ301" s="40">
        <v>0</v>
      </c>
      <c r="AK301" s="40">
        <f t="shared" si="176"/>
        <v>0</v>
      </c>
      <c r="AL301" s="40">
        <f t="shared" si="177"/>
        <v>0</v>
      </c>
      <c r="AM301" s="40">
        <v>0</v>
      </c>
      <c r="AN301" s="40">
        <v>0</v>
      </c>
      <c r="AO301" s="40">
        <v>0</v>
      </c>
      <c r="AP301" s="40">
        <v>0</v>
      </c>
      <c r="AQ301" s="40">
        <f t="shared" si="178"/>
        <v>0</v>
      </c>
      <c r="AR301" s="40">
        <f t="shared" si="179"/>
        <v>0</v>
      </c>
      <c r="AS301" s="40">
        <v>0</v>
      </c>
      <c r="AT301" s="40">
        <v>0</v>
      </c>
      <c r="AU301" s="40">
        <f t="shared" si="180"/>
        <v>0</v>
      </c>
      <c r="AV301" s="40">
        <f t="shared" si="181"/>
        <v>0</v>
      </c>
      <c r="AW301" s="44">
        <v>0</v>
      </c>
      <c r="AX301" s="44">
        <v>0</v>
      </c>
      <c r="AY301" s="44">
        <v>0</v>
      </c>
      <c r="AZ301" s="44">
        <f t="shared" si="182"/>
        <v>0</v>
      </c>
      <c r="BA301" s="44">
        <f t="shared" si="183"/>
        <v>0</v>
      </c>
      <c r="BB301" s="44">
        <v>0</v>
      </c>
      <c r="BC301" s="44">
        <v>0</v>
      </c>
      <c r="BD301" s="44">
        <f t="shared" si="184"/>
        <v>0</v>
      </c>
      <c r="BE301" s="44">
        <f t="shared" si="185"/>
        <v>0</v>
      </c>
      <c r="BF301" s="40">
        <v>0</v>
      </c>
      <c r="BG301" s="40">
        <v>0</v>
      </c>
      <c r="BH301" s="40">
        <v>0</v>
      </c>
      <c r="BI301" s="40">
        <v>0</v>
      </c>
      <c r="BJ301" s="40">
        <f t="shared" si="186"/>
        <v>0</v>
      </c>
      <c r="BK301" s="40">
        <f t="shared" si="187"/>
        <v>0</v>
      </c>
      <c r="BL301" s="40">
        <v>0</v>
      </c>
      <c r="BM301" s="40">
        <v>0</v>
      </c>
      <c r="BN301" s="40">
        <v>0</v>
      </c>
      <c r="BO301" s="40">
        <v>0</v>
      </c>
      <c r="BP301" s="40">
        <f t="shared" si="188"/>
        <v>0</v>
      </c>
      <c r="BQ301" s="40">
        <f t="shared" si="189"/>
        <v>0</v>
      </c>
      <c r="BR301" s="40">
        <v>0</v>
      </c>
      <c r="BS301" s="40">
        <v>0</v>
      </c>
      <c r="BT301" s="40">
        <v>0</v>
      </c>
      <c r="BU301" s="40">
        <f t="shared" si="190"/>
        <v>0</v>
      </c>
      <c r="BV301" s="40">
        <f t="shared" si="191"/>
        <v>0</v>
      </c>
      <c r="BW301" s="40">
        <v>0</v>
      </c>
      <c r="BX301" s="40">
        <v>0</v>
      </c>
      <c r="BY301" s="40">
        <v>0</v>
      </c>
      <c r="BZ301" s="40">
        <v>0</v>
      </c>
      <c r="CA301" s="40">
        <f t="shared" si="192"/>
        <v>0</v>
      </c>
      <c r="CB301" s="40">
        <f t="shared" si="193"/>
        <v>0</v>
      </c>
      <c r="CC301" s="40">
        <v>0</v>
      </c>
      <c r="CD301" s="40">
        <v>0</v>
      </c>
      <c r="CE301" s="40">
        <f t="shared" si="194"/>
        <v>0</v>
      </c>
      <c r="CF301" s="40">
        <f t="shared" si="195"/>
        <v>0</v>
      </c>
      <c r="CG301" s="44">
        <v>0</v>
      </c>
      <c r="CH301" s="44">
        <v>0</v>
      </c>
      <c r="CI301" s="44">
        <v>0</v>
      </c>
      <c r="CJ301" s="44">
        <f t="shared" si="196"/>
        <v>0</v>
      </c>
      <c r="CK301" s="44">
        <f t="shared" si="197"/>
        <v>0</v>
      </c>
      <c r="CL301" s="44">
        <v>0</v>
      </c>
      <c r="CM301" s="44">
        <v>0</v>
      </c>
      <c r="CN301" s="44">
        <f t="shared" si="198"/>
        <v>0</v>
      </c>
      <c r="CO301" s="44">
        <f t="shared" si="199"/>
        <v>0</v>
      </c>
      <c r="CP301" s="40">
        <v>0</v>
      </c>
      <c r="CQ301" s="40">
        <v>0</v>
      </c>
      <c r="CR301" s="40">
        <v>0</v>
      </c>
      <c r="CS301" s="40">
        <f t="shared" si="200"/>
        <v>0</v>
      </c>
      <c r="CT301" s="40">
        <f t="shared" si="201"/>
        <v>0</v>
      </c>
      <c r="CU301" s="40">
        <v>0</v>
      </c>
      <c r="CV301" s="40">
        <v>0</v>
      </c>
      <c r="CW301" s="40">
        <v>0</v>
      </c>
      <c r="CX301" s="40">
        <v>0</v>
      </c>
      <c r="CY301" s="40">
        <f t="shared" si="202"/>
        <v>0</v>
      </c>
      <c r="CZ301" s="40">
        <f t="shared" si="203"/>
        <v>0</v>
      </c>
      <c r="DA301" s="40">
        <v>0</v>
      </c>
      <c r="DB301" s="40">
        <v>0</v>
      </c>
      <c r="DC301" s="40">
        <f t="shared" si="204"/>
        <v>0</v>
      </c>
      <c r="DD301" s="40">
        <f t="shared" si="205"/>
        <v>0</v>
      </c>
      <c r="DE301" s="44">
        <v>0</v>
      </c>
      <c r="DF301" s="44">
        <v>0</v>
      </c>
      <c r="DG301" s="44">
        <v>0</v>
      </c>
      <c r="DH301" s="44">
        <f t="shared" si="206"/>
        <v>0</v>
      </c>
      <c r="DI301" s="44">
        <f t="shared" si="207"/>
        <v>0</v>
      </c>
      <c r="DJ301" s="43">
        <v>0</v>
      </c>
      <c r="DK301" s="43">
        <v>0</v>
      </c>
      <c r="DL301" s="43">
        <f t="shared" si="208"/>
        <v>0</v>
      </c>
      <c r="DM301" s="43">
        <f t="shared" si="209"/>
        <v>0</v>
      </c>
    </row>
    <row r="302" spans="1:117" ht="14.85" customHeight="1" x14ac:dyDescent="0.25">
      <c r="A302" s="5" t="s">
        <v>971</v>
      </c>
      <c r="B302" s="5" t="s">
        <v>972</v>
      </c>
      <c r="C302" s="5" t="s">
        <v>5163</v>
      </c>
      <c r="D302" s="5" t="s">
        <v>973</v>
      </c>
      <c r="E302" s="5" t="s">
        <v>974</v>
      </c>
      <c r="G302" s="11" t="s">
        <v>2917</v>
      </c>
      <c r="H302" s="5">
        <v>1</v>
      </c>
      <c r="I302" s="5">
        <v>0</v>
      </c>
      <c r="J302" s="5">
        <v>1000</v>
      </c>
      <c r="K302" s="12" t="s">
        <v>2979</v>
      </c>
      <c r="L302" s="6" t="s">
        <v>4037</v>
      </c>
      <c r="M302" s="13"/>
      <c r="N302" s="40">
        <v>0</v>
      </c>
      <c r="O302" s="40">
        <v>0</v>
      </c>
      <c r="P302" s="40">
        <v>0</v>
      </c>
      <c r="Q302" s="40">
        <v>0</v>
      </c>
      <c r="R302" s="40">
        <f t="shared" si="168"/>
        <v>0</v>
      </c>
      <c r="S302" s="40">
        <f t="shared" si="169"/>
        <v>0</v>
      </c>
      <c r="T302" s="40">
        <v>0</v>
      </c>
      <c r="U302" s="40">
        <v>0</v>
      </c>
      <c r="V302" s="40">
        <v>0</v>
      </c>
      <c r="W302" s="40">
        <v>0</v>
      </c>
      <c r="X302" s="40">
        <f t="shared" si="170"/>
        <v>0</v>
      </c>
      <c r="Y302" s="40">
        <f t="shared" si="171"/>
        <v>0</v>
      </c>
      <c r="Z302" s="40">
        <v>0</v>
      </c>
      <c r="AA302" s="40">
        <v>0</v>
      </c>
      <c r="AB302" s="40">
        <f t="shared" si="172"/>
        <v>0</v>
      </c>
      <c r="AC302" s="40">
        <f t="shared" si="173"/>
        <v>0</v>
      </c>
      <c r="AD302" s="40">
        <v>0</v>
      </c>
      <c r="AE302" s="40">
        <v>0</v>
      </c>
      <c r="AF302" s="40">
        <f t="shared" si="174"/>
        <v>0</v>
      </c>
      <c r="AG302" s="40">
        <f t="shared" si="175"/>
        <v>0</v>
      </c>
      <c r="AH302" s="40">
        <v>0</v>
      </c>
      <c r="AI302" s="40">
        <v>0</v>
      </c>
      <c r="AJ302" s="40">
        <v>0</v>
      </c>
      <c r="AK302" s="40">
        <f t="shared" si="176"/>
        <v>0</v>
      </c>
      <c r="AL302" s="40">
        <f t="shared" si="177"/>
        <v>0</v>
      </c>
      <c r="AM302" s="40">
        <v>0</v>
      </c>
      <c r="AN302" s="40">
        <v>0</v>
      </c>
      <c r="AO302" s="40">
        <v>0</v>
      </c>
      <c r="AP302" s="40">
        <v>0</v>
      </c>
      <c r="AQ302" s="40">
        <f t="shared" si="178"/>
        <v>0</v>
      </c>
      <c r="AR302" s="40">
        <f t="shared" si="179"/>
        <v>0</v>
      </c>
      <c r="AS302" s="40">
        <v>0</v>
      </c>
      <c r="AT302" s="40">
        <v>0</v>
      </c>
      <c r="AU302" s="40">
        <f t="shared" si="180"/>
        <v>0</v>
      </c>
      <c r="AV302" s="40">
        <f t="shared" si="181"/>
        <v>0</v>
      </c>
      <c r="AW302" s="44">
        <v>0</v>
      </c>
      <c r="AX302" s="44">
        <v>0</v>
      </c>
      <c r="AY302" s="44">
        <v>0</v>
      </c>
      <c r="AZ302" s="44">
        <f t="shared" si="182"/>
        <v>0</v>
      </c>
      <c r="BA302" s="44">
        <f t="shared" si="183"/>
        <v>0</v>
      </c>
      <c r="BB302" s="44">
        <v>0</v>
      </c>
      <c r="BC302" s="44">
        <v>0</v>
      </c>
      <c r="BD302" s="44">
        <f t="shared" si="184"/>
        <v>0</v>
      </c>
      <c r="BE302" s="44">
        <f t="shared" si="185"/>
        <v>0</v>
      </c>
      <c r="BF302" s="40">
        <v>0</v>
      </c>
      <c r="BG302" s="40">
        <v>0</v>
      </c>
      <c r="BH302" s="40">
        <v>0</v>
      </c>
      <c r="BI302" s="40">
        <v>0</v>
      </c>
      <c r="BJ302" s="40">
        <f t="shared" si="186"/>
        <v>0</v>
      </c>
      <c r="BK302" s="40">
        <f t="shared" si="187"/>
        <v>0</v>
      </c>
      <c r="BL302" s="40">
        <v>0</v>
      </c>
      <c r="BM302" s="40">
        <v>0</v>
      </c>
      <c r="BN302" s="40">
        <v>0</v>
      </c>
      <c r="BO302" s="40">
        <v>0</v>
      </c>
      <c r="BP302" s="40">
        <f t="shared" si="188"/>
        <v>0</v>
      </c>
      <c r="BQ302" s="40">
        <f t="shared" si="189"/>
        <v>0</v>
      </c>
      <c r="BR302" s="40">
        <v>0</v>
      </c>
      <c r="BS302" s="40">
        <v>0</v>
      </c>
      <c r="BT302" s="40">
        <v>0</v>
      </c>
      <c r="BU302" s="40">
        <f t="shared" si="190"/>
        <v>0</v>
      </c>
      <c r="BV302" s="40">
        <f t="shared" si="191"/>
        <v>0</v>
      </c>
      <c r="BW302" s="40">
        <v>0</v>
      </c>
      <c r="BX302" s="40">
        <v>0</v>
      </c>
      <c r="BY302" s="40">
        <v>0</v>
      </c>
      <c r="BZ302" s="40">
        <v>0</v>
      </c>
      <c r="CA302" s="40">
        <f t="shared" si="192"/>
        <v>0</v>
      </c>
      <c r="CB302" s="40">
        <f t="shared" si="193"/>
        <v>0</v>
      </c>
      <c r="CC302" s="40">
        <v>0</v>
      </c>
      <c r="CD302" s="40">
        <v>0</v>
      </c>
      <c r="CE302" s="40">
        <f t="shared" si="194"/>
        <v>0</v>
      </c>
      <c r="CF302" s="40">
        <f t="shared" si="195"/>
        <v>0</v>
      </c>
      <c r="CG302" s="44">
        <v>0</v>
      </c>
      <c r="CH302" s="44">
        <v>0</v>
      </c>
      <c r="CI302" s="44">
        <v>0</v>
      </c>
      <c r="CJ302" s="44">
        <f t="shared" si="196"/>
        <v>0</v>
      </c>
      <c r="CK302" s="44">
        <f t="shared" si="197"/>
        <v>0</v>
      </c>
      <c r="CL302" s="44">
        <v>0</v>
      </c>
      <c r="CM302" s="44">
        <v>0</v>
      </c>
      <c r="CN302" s="44">
        <f t="shared" si="198"/>
        <v>0</v>
      </c>
      <c r="CO302" s="44">
        <f t="shared" si="199"/>
        <v>0</v>
      </c>
      <c r="CP302" s="40">
        <v>0</v>
      </c>
      <c r="CQ302" s="40">
        <v>0</v>
      </c>
      <c r="CR302" s="40">
        <v>0</v>
      </c>
      <c r="CS302" s="40">
        <f t="shared" si="200"/>
        <v>0</v>
      </c>
      <c r="CT302" s="40">
        <f t="shared" si="201"/>
        <v>0</v>
      </c>
      <c r="CU302" s="40">
        <v>0</v>
      </c>
      <c r="CV302" s="40">
        <v>0</v>
      </c>
      <c r="CW302" s="40">
        <v>0</v>
      </c>
      <c r="CX302" s="40">
        <v>0</v>
      </c>
      <c r="CY302" s="40">
        <f t="shared" si="202"/>
        <v>0</v>
      </c>
      <c r="CZ302" s="40">
        <f t="shared" si="203"/>
        <v>0</v>
      </c>
      <c r="DA302" s="40">
        <v>0</v>
      </c>
      <c r="DB302" s="40">
        <v>0</v>
      </c>
      <c r="DC302" s="40">
        <f t="shared" si="204"/>
        <v>0</v>
      </c>
      <c r="DD302" s="40">
        <f t="shared" si="205"/>
        <v>0</v>
      </c>
      <c r="DE302" s="44">
        <v>0</v>
      </c>
      <c r="DF302" s="44">
        <v>0</v>
      </c>
      <c r="DG302" s="44">
        <v>0</v>
      </c>
      <c r="DH302" s="44">
        <f t="shared" si="206"/>
        <v>0</v>
      </c>
      <c r="DI302" s="44">
        <f t="shared" si="207"/>
        <v>0</v>
      </c>
      <c r="DJ302" s="43">
        <v>0</v>
      </c>
      <c r="DK302" s="43">
        <v>0</v>
      </c>
      <c r="DL302" s="43">
        <f t="shared" si="208"/>
        <v>0</v>
      </c>
      <c r="DM302" s="43">
        <f t="shared" si="209"/>
        <v>0</v>
      </c>
    </row>
    <row r="303" spans="1:117" ht="14.85" customHeight="1" x14ac:dyDescent="0.25">
      <c r="A303" s="5" t="s">
        <v>975</v>
      </c>
      <c r="B303" s="5" t="s">
        <v>976</v>
      </c>
      <c r="C303" s="5" t="s">
        <v>5164</v>
      </c>
      <c r="D303" s="5" t="s">
        <v>977</v>
      </c>
      <c r="E303" s="5" t="s">
        <v>978</v>
      </c>
      <c r="G303" s="11" t="s">
        <v>3244</v>
      </c>
      <c r="H303" s="5">
        <v>0</v>
      </c>
      <c r="I303" s="5">
        <v>0</v>
      </c>
      <c r="J303" s="5">
        <v>1000</v>
      </c>
      <c r="K303" s="12" t="s">
        <v>3510</v>
      </c>
      <c r="L303" s="6" t="s">
        <v>4038</v>
      </c>
      <c r="M303" s="13"/>
      <c r="N303" s="40">
        <v>0</v>
      </c>
      <c r="O303" s="40">
        <v>0</v>
      </c>
      <c r="P303" s="40">
        <v>0</v>
      </c>
      <c r="Q303" s="40">
        <v>0</v>
      </c>
      <c r="R303" s="40">
        <f t="shared" si="168"/>
        <v>0</v>
      </c>
      <c r="S303" s="40">
        <f t="shared" si="169"/>
        <v>0</v>
      </c>
      <c r="T303" s="40">
        <v>0</v>
      </c>
      <c r="U303" s="40">
        <v>0</v>
      </c>
      <c r="V303" s="40">
        <v>0</v>
      </c>
      <c r="W303" s="40">
        <v>0</v>
      </c>
      <c r="X303" s="40">
        <f t="shared" si="170"/>
        <v>0</v>
      </c>
      <c r="Y303" s="40">
        <f t="shared" si="171"/>
        <v>0</v>
      </c>
      <c r="Z303" s="40">
        <v>0</v>
      </c>
      <c r="AA303" s="40">
        <v>0</v>
      </c>
      <c r="AB303" s="40">
        <f t="shared" si="172"/>
        <v>0</v>
      </c>
      <c r="AC303" s="40">
        <f t="shared" si="173"/>
        <v>0</v>
      </c>
      <c r="AD303" s="40">
        <v>0</v>
      </c>
      <c r="AE303" s="40">
        <v>0</v>
      </c>
      <c r="AF303" s="40">
        <f t="shared" si="174"/>
        <v>0</v>
      </c>
      <c r="AG303" s="40">
        <f t="shared" si="175"/>
        <v>0</v>
      </c>
      <c r="AH303" s="40">
        <v>0</v>
      </c>
      <c r="AI303" s="40">
        <v>0</v>
      </c>
      <c r="AJ303" s="40">
        <v>0</v>
      </c>
      <c r="AK303" s="40">
        <f t="shared" si="176"/>
        <v>0</v>
      </c>
      <c r="AL303" s="40">
        <f t="shared" si="177"/>
        <v>0</v>
      </c>
      <c r="AM303" s="40">
        <v>0</v>
      </c>
      <c r="AN303" s="40">
        <v>0</v>
      </c>
      <c r="AO303" s="40">
        <v>0</v>
      </c>
      <c r="AP303" s="40">
        <v>0</v>
      </c>
      <c r="AQ303" s="40">
        <f t="shared" si="178"/>
        <v>0</v>
      </c>
      <c r="AR303" s="40">
        <f t="shared" si="179"/>
        <v>0</v>
      </c>
      <c r="AS303" s="40">
        <v>0</v>
      </c>
      <c r="AT303" s="40">
        <v>0</v>
      </c>
      <c r="AU303" s="40">
        <f t="shared" si="180"/>
        <v>0</v>
      </c>
      <c r="AV303" s="40">
        <f t="shared" si="181"/>
        <v>0</v>
      </c>
      <c r="AW303" s="44">
        <v>0</v>
      </c>
      <c r="AX303" s="44">
        <v>0</v>
      </c>
      <c r="AY303" s="44">
        <v>0</v>
      </c>
      <c r="AZ303" s="44">
        <f t="shared" si="182"/>
        <v>0</v>
      </c>
      <c r="BA303" s="44">
        <f t="shared" si="183"/>
        <v>0</v>
      </c>
      <c r="BB303" s="44">
        <v>0</v>
      </c>
      <c r="BC303" s="44">
        <v>0</v>
      </c>
      <c r="BD303" s="44">
        <f t="shared" si="184"/>
        <v>0</v>
      </c>
      <c r="BE303" s="44">
        <f t="shared" si="185"/>
        <v>0</v>
      </c>
      <c r="BF303" s="40">
        <v>0</v>
      </c>
      <c r="BG303" s="40">
        <v>0</v>
      </c>
      <c r="BH303" s="40">
        <v>0</v>
      </c>
      <c r="BI303" s="40">
        <v>0</v>
      </c>
      <c r="BJ303" s="40">
        <f t="shared" si="186"/>
        <v>0</v>
      </c>
      <c r="BK303" s="40">
        <f t="shared" si="187"/>
        <v>0</v>
      </c>
      <c r="BL303" s="40">
        <v>0</v>
      </c>
      <c r="BM303" s="40">
        <v>0</v>
      </c>
      <c r="BN303" s="40">
        <v>0</v>
      </c>
      <c r="BO303" s="40">
        <v>0</v>
      </c>
      <c r="BP303" s="40">
        <f t="shared" si="188"/>
        <v>0</v>
      </c>
      <c r="BQ303" s="40">
        <f t="shared" si="189"/>
        <v>0</v>
      </c>
      <c r="BR303" s="40">
        <v>0</v>
      </c>
      <c r="BS303" s="40">
        <v>0</v>
      </c>
      <c r="BT303" s="40">
        <v>0</v>
      </c>
      <c r="BU303" s="40">
        <f t="shared" si="190"/>
        <v>0</v>
      </c>
      <c r="BV303" s="40">
        <f t="shared" si="191"/>
        <v>0</v>
      </c>
      <c r="BW303" s="40">
        <v>0</v>
      </c>
      <c r="BX303" s="40">
        <v>0</v>
      </c>
      <c r="BY303" s="40">
        <v>0</v>
      </c>
      <c r="BZ303" s="40">
        <v>0</v>
      </c>
      <c r="CA303" s="40">
        <f t="shared" si="192"/>
        <v>0</v>
      </c>
      <c r="CB303" s="40">
        <f t="shared" si="193"/>
        <v>0</v>
      </c>
      <c r="CC303" s="40">
        <v>0</v>
      </c>
      <c r="CD303" s="40">
        <v>0</v>
      </c>
      <c r="CE303" s="40">
        <f t="shared" si="194"/>
        <v>0</v>
      </c>
      <c r="CF303" s="40">
        <f t="shared" si="195"/>
        <v>0</v>
      </c>
      <c r="CG303" s="44">
        <v>0</v>
      </c>
      <c r="CH303" s="44">
        <v>0</v>
      </c>
      <c r="CI303" s="44">
        <v>0</v>
      </c>
      <c r="CJ303" s="44">
        <f t="shared" si="196"/>
        <v>0</v>
      </c>
      <c r="CK303" s="44">
        <f t="shared" si="197"/>
        <v>0</v>
      </c>
      <c r="CL303" s="44">
        <v>0</v>
      </c>
      <c r="CM303" s="44">
        <v>0</v>
      </c>
      <c r="CN303" s="44">
        <f t="shared" si="198"/>
        <v>0</v>
      </c>
      <c r="CO303" s="44">
        <f t="shared" si="199"/>
        <v>0</v>
      </c>
      <c r="CP303" s="40">
        <v>0</v>
      </c>
      <c r="CQ303" s="40">
        <v>0</v>
      </c>
      <c r="CR303" s="40">
        <v>0</v>
      </c>
      <c r="CS303" s="40">
        <f t="shared" si="200"/>
        <v>0</v>
      </c>
      <c r="CT303" s="40">
        <f t="shared" si="201"/>
        <v>0</v>
      </c>
      <c r="CU303" s="40">
        <v>0</v>
      </c>
      <c r="CV303" s="40">
        <v>0</v>
      </c>
      <c r="CW303" s="40">
        <v>0</v>
      </c>
      <c r="CX303" s="40">
        <v>0</v>
      </c>
      <c r="CY303" s="40">
        <f t="shared" si="202"/>
        <v>0</v>
      </c>
      <c r="CZ303" s="40">
        <f t="shared" si="203"/>
        <v>0</v>
      </c>
      <c r="DA303" s="40">
        <v>0</v>
      </c>
      <c r="DB303" s="40">
        <v>0</v>
      </c>
      <c r="DC303" s="40">
        <f t="shared" si="204"/>
        <v>0</v>
      </c>
      <c r="DD303" s="40">
        <f t="shared" si="205"/>
        <v>0</v>
      </c>
      <c r="DE303" s="44">
        <v>0</v>
      </c>
      <c r="DF303" s="44">
        <v>0</v>
      </c>
      <c r="DG303" s="44">
        <v>0</v>
      </c>
      <c r="DH303" s="44">
        <f t="shared" si="206"/>
        <v>0</v>
      </c>
      <c r="DI303" s="44">
        <f t="shared" si="207"/>
        <v>0</v>
      </c>
      <c r="DJ303" s="43">
        <v>0</v>
      </c>
      <c r="DK303" s="43">
        <v>0</v>
      </c>
      <c r="DL303" s="43">
        <f t="shared" si="208"/>
        <v>0</v>
      </c>
      <c r="DM303" s="43">
        <f t="shared" si="209"/>
        <v>0</v>
      </c>
    </row>
    <row r="304" spans="1:117" ht="14.85" customHeight="1" x14ac:dyDescent="0.25">
      <c r="A304" s="5" t="s">
        <v>979</v>
      </c>
      <c r="B304" s="5" t="s">
        <v>980</v>
      </c>
      <c r="C304" s="5" t="s">
        <v>5165</v>
      </c>
      <c r="D304" s="5" t="s">
        <v>162</v>
      </c>
      <c r="E304" s="5" t="s">
        <v>163</v>
      </c>
      <c r="G304" s="11" t="s">
        <v>3222</v>
      </c>
      <c r="H304" s="5">
        <v>0</v>
      </c>
      <c r="I304" s="5">
        <v>0</v>
      </c>
      <c r="J304" s="5">
        <v>1000</v>
      </c>
      <c r="K304" s="12" t="s">
        <v>3088</v>
      </c>
      <c r="L304" s="6" t="s">
        <v>4039</v>
      </c>
      <c r="M304" s="13"/>
      <c r="N304" s="40">
        <v>0</v>
      </c>
      <c r="O304" s="40">
        <v>0</v>
      </c>
      <c r="P304" s="40">
        <v>0</v>
      </c>
      <c r="Q304" s="40">
        <v>0</v>
      </c>
      <c r="R304" s="40">
        <f t="shared" si="168"/>
        <v>0</v>
      </c>
      <c r="S304" s="40">
        <f t="shared" si="169"/>
        <v>0</v>
      </c>
      <c r="T304" s="40">
        <v>0</v>
      </c>
      <c r="U304" s="40">
        <v>0</v>
      </c>
      <c r="V304" s="40">
        <v>0</v>
      </c>
      <c r="W304" s="40">
        <v>0</v>
      </c>
      <c r="X304" s="40">
        <f t="shared" si="170"/>
        <v>0</v>
      </c>
      <c r="Y304" s="40">
        <f t="shared" si="171"/>
        <v>0</v>
      </c>
      <c r="Z304" s="40">
        <v>0</v>
      </c>
      <c r="AA304" s="40">
        <v>0</v>
      </c>
      <c r="AB304" s="40">
        <f t="shared" si="172"/>
        <v>0</v>
      </c>
      <c r="AC304" s="40">
        <f t="shared" si="173"/>
        <v>0</v>
      </c>
      <c r="AD304" s="40">
        <v>0</v>
      </c>
      <c r="AE304" s="40">
        <v>0</v>
      </c>
      <c r="AF304" s="40">
        <f t="shared" si="174"/>
        <v>0</v>
      </c>
      <c r="AG304" s="40">
        <f t="shared" si="175"/>
        <v>0</v>
      </c>
      <c r="AH304" s="40">
        <v>0</v>
      </c>
      <c r="AI304" s="40">
        <v>0</v>
      </c>
      <c r="AJ304" s="40">
        <v>0</v>
      </c>
      <c r="AK304" s="40">
        <f t="shared" si="176"/>
        <v>0</v>
      </c>
      <c r="AL304" s="40">
        <f t="shared" si="177"/>
        <v>0</v>
      </c>
      <c r="AM304" s="40">
        <v>0</v>
      </c>
      <c r="AN304" s="40">
        <v>0</v>
      </c>
      <c r="AO304" s="40">
        <v>0</v>
      </c>
      <c r="AP304" s="40">
        <v>0</v>
      </c>
      <c r="AQ304" s="40">
        <f t="shared" si="178"/>
        <v>0</v>
      </c>
      <c r="AR304" s="40">
        <f t="shared" si="179"/>
        <v>0</v>
      </c>
      <c r="AS304" s="40">
        <v>0</v>
      </c>
      <c r="AT304" s="40">
        <v>0</v>
      </c>
      <c r="AU304" s="40">
        <f t="shared" si="180"/>
        <v>0</v>
      </c>
      <c r="AV304" s="40">
        <f t="shared" si="181"/>
        <v>0</v>
      </c>
      <c r="AW304" s="44">
        <v>0</v>
      </c>
      <c r="AX304" s="44">
        <v>0</v>
      </c>
      <c r="AY304" s="44">
        <v>0</v>
      </c>
      <c r="AZ304" s="44">
        <f t="shared" si="182"/>
        <v>0</v>
      </c>
      <c r="BA304" s="44">
        <f t="shared" si="183"/>
        <v>0</v>
      </c>
      <c r="BB304" s="44">
        <v>0</v>
      </c>
      <c r="BC304" s="44">
        <v>0</v>
      </c>
      <c r="BD304" s="44">
        <f t="shared" si="184"/>
        <v>0</v>
      </c>
      <c r="BE304" s="44">
        <f t="shared" si="185"/>
        <v>0</v>
      </c>
      <c r="BF304" s="40">
        <v>0</v>
      </c>
      <c r="BG304" s="40">
        <v>0</v>
      </c>
      <c r="BH304" s="40">
        <v>0</v>
      </c>
      <c r="BI304" s="40">
        <v>0</v>
      </c>
      <c r="BJ304" s="40">
        <f t="shared" si="186"/>
        <v>0</v>
      </c>
      <c r="BK304" s="40">
        <f t="shared" si="187"/>
        <v>0</v>
      </c>
      <c r="BL304" s="40">
        <v>0</v>
      </c>
      <c r="BM304" s="40">
        <v>0</v>
      </c>
      <c r="BN304" s="40">
        <v>0</v>
      </c>
      <c r="BO304" s="40">
        <v>0</v>
      </c>
      <c r="BP304" s="40">
        <f t="shared" si="188"/>
        <v>0</v>
      </c>
      <c r="BQ304" s="40">
        <f t="shared" si="189"/>
        <v>0</v>
      </c>
      <c r="BR304" s="40">
        <v>0</v>
      </c>
      <c r="BS304" s="40">
        <v>0</v>
      </c>
      <c r="BT304" s="40">
        <v>0</v>
      </c>
      <c r="BU304" s="40">
        <f t="shared" si="190"/>
        <v>0</v>
      </c>
      <c r="BV304" s="40">
        <f t="shared" si="191"/>
        <v>0</v>
      </c>
      <c r="BW304" s="40">
        <v>0</v>
      </c>
      <c r="BX304" s="40">
        <v>0</v>
      </c>
      <c r="BY304" s="40">
        <v>0</v>
      </c>
      <c r="BZ304" s="40">
        <v>0</v>
      </c>
      <c r="CA304" s="40">
        <f t="shared" si="192"/>
        <v>0</v>
      </c>
      <c r="CB304" s="40">
        <f t="shared" si="193"/>
        <v>0</v>
      </c>
      <c r="CC304" s="40">
        <v>0</v>
      </c>
      <c r="CD304" s="40">
        <v>0</v>
      </c>
      <c r="CE304" s="40">
        <f t="shared" si="194"/>
        <v>0</v>
      </c>
      <c r="CF304" s="40">
        <f t="shared" si="195"/>
        <v>0</v>
      </c>
      <c r="CG304" s="44">
        <v>0</v>
      </c>
      <c r="CH304" s="44">
        <v>0</v>
      </c>
      <c r="CI304" s="44">
        <v>0</v>
      </c>
      <c r="CJ304" s="44">
        <f t="shared" si="196"/>
        <v>0</v>
      </c>
      <c r="CK304" s="44">
        <f t="shared" si="197"/>
        <v>0</v>
      </c>
      <c r="CL304" s="44">
        <v>0</v>
      </c>
      <c r="CM304" s="44">
        <v>0</v>
      </c>
      <c r="CN304" s="44">
        <f t="shared" si="198"/>
        <v>0</v>
      </c>
      <c r="CO304" s="44">
        <f t="shared" si="199"/>
        <v>0</v>
      </c>
      <c r="CP304" s="40">
        <v>0</v>
      </c>
      <c r="CQ304" s="40">
        <v>0</v>
      </c>
      <c r="CR304" s="40">
        <v>0</v>
      </c>
      <c r="CS304" s="40">
        <f t="shared" si="200"/>
        <v>0</v>
      </c>
      <c r="CT304" s="40">
        <f t="shared" si="201"/>
        <v>0</v>
      </c>
      <c r="CU304" s="40">
        <v>0</v>
      </c>
      <c r="CV304" s="40">
        <v>0</v>
      </c>
      <c r="CW304" s="40">
        <v>0</v>
      </c>
      <c r="CX304" s="40">
        <v>0</v>
      </c>
      <c r="CY304" s="40">
        <f t="shared" si="202"/>
        <v>0</v>
      </c>
      <c r="CZ304" s="40">
        <f t="shared" si="203"/>
        <v>0</v>
      </c>
      <c r="DA304" s="40">
        <v>0</v>
      </c>
      <c r="DB304" s="40">
        <v>0</v>
      </c>
      <c r="DC304" s="40">
        <f t="shared" si="204"/>
        <v>0</v>
      </c>
      <c r="DD304" s="40">
        <f t="shared" si="205"/>
        <v>0</v>
      </c>
      <c r="DE304" s="44">
        <v>0</v>
      </c>
      <c r="DF304" s="44">
        <v>0</v>
      </c>
      <c r="DG304" s="44">
        <v>0</v>
      </c>
      <c r="DH304" s="44">
        <f t="shared" si="206"/>
        <v>0</v>
      </c>
      <c r="DI304" s="44">
        <f t="shared" si="207"/>
        <v>0</v>
      </c>
      <c r="DJ304" s="43">
        <v>0</v>
      </c>
      <c r="DK304" s="43">
        <v>0</v>
      </c>
      <c r="DL304" s="43">
        <f t="shared" si="208"/>
        <v>0</v>
      </c>
      <c r="DM304" s="43">
        <f t="shared" si="209"/>
        <v>0</v>
      </c>
    </row>
    <row r="305" spans="1:117" ht="14.85" customHeight="1" x14ac:dyDescent="0.25">
      <c r="A305" s="5" t="s">
        <v>981</v>
      </c>
      <c r="B305" s="5" t="s">
        <v>982</v>
      </c>
      <c r="C305" s="5" t="s">
        <v>5166</v>
      </c>
      <c r="D305" s="5" t="s">
        <v>983</v>
      </c>
      <c r="E305" s="5" t="s">
        <v>984</v>
      </c>
      <c r="G305" s="11" t="s">
        <v>3006</v>
      </c>
      <c r="H305" s="5">
        <v>0</v>
      </c>
      <c r="I305" s="5">
        <v>0</v>
      </c>
      <c r="J305" s="5">
        <v>1000</v>
      </c>
      <c r="K305" s="12" t="s">
        <v>2784</v>
      </c>
      <c r="L305" s="6" t="s">
        <v>4040</v>
      </c>
      <c r="M305" s="10"/>
      <c r="N305" s="40">
        <v>0</v>
      </c>
      <c r="O305" s="40">
        <v>0</v>
      </c>
      <c r="P305" s="40">
        <v>0</v>
      </c>
      <c r="Q305" s="40">
        <v>0</v>
      </c>
      <c r="R305" s="40">
        <f t="shared" si="168"/>
        <v>0</v>
      </c>
      <c r="S305" s="40">
        <f t="shared" si="169"/>
        <v>0</v>
      </c>
      <c r="T305" s="40">
        <v>0</v>
      </c>
      <c r="U305" s="40">
        <v>0</v>
      </c>
      <c r="V305" s="40">
        <v>0</v>
      </c>
      <c r="W305" s="40">
        <v>0</v>
      </c>
      <c r="X305" s="40">
        <f t="shared" si="170"/>
        <v>0</v>
      </c>
      <c r="Y305" s="40">
        <f t="shared" si="171"/>
        <v>0</v>
      </c>
      <c r="Z305" s="40">
        <v>0</v>
      </c>
      <c r="AA305" s="40">
        <v>0</v>
      </c>
      <c r="AB305" s="40">
        <f t="shared" si="172"/>
        <v>0</v>
      </c>
      <c r="AC305" s="40">
        <f t="shared" si="173"/>
        <v>0</v>
      </c>
      <c r="AD305" s="40">
        <v>0</v>
      </c>
      <c r="AE305" s="40">
        <v>0</v>
      </c>
      <c r="AF305" s="40">
        <f t="shared" si="174"/>
        <v>0</v>
      </c>
      <c r="AG305" s="40">
        <f t="shared" si="175"/>
        <v>0</v>
      </c>
      <c r="AH305" s="40">
        <v>0</v>
      </c>
      <c r="AI305" s="40">
        <v>0</v>
      </c>
      <c r="AJ305" s="40">
        <v>0</v>
      </c>
      <c r="AK305" s="40">
        <f t="shared" si="176"/>
        <v>0</v>
      </c>
      <c r="AL305" s="40">
        <f t="shared" si="177"/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f t="shared" si="178"/>
        <v>0</v>
      </c>
      <c r="AR305" s="40">
        <f t="shared" si="179"/>
        <v>0</v>
      </c>
      <c r="AS305" s="40">
        <v>0</v>
      </c>
      <c r="AT305" s="40">
        <v>0</v>
      </c>
      <c r="AU305" s="40">
        <f t="shared" si="180"/>
        <v>0</v>
      </c>
      <c r="AV305" s="40">
        <f t="shared" si="181"/>
        <v>0</v>
      </c>
      <c r="AW305" s="44">
        <v>0</v>
      </c>
      <c r="AX305" s="44">
        <v>0</v>
      </c>
      <c r="AY305" s="44">
        <v>0</v>
      </c>
      <c r="AZ305" s="44">
        <f t="shared" si="182"/>
        <v>0</v>
      </c>
      <c r="BA305" s="44">
        <f t="shared" si="183"/>
        <v>0</v>
      </c>
      <c r="BB305" s="44">
        <v>0</v>
      </c>
      <c r="BC305" s="44">
        <v>0</v>
      </c>
      <c r="BD305" s="44">
        <f t="shared" si="184"/>
        <v>0</v>
      </c>
      <c r="BE305" s="44">
        <f t="shared" si="185"/>
        <v>0</v>
      </c>
      <c r="BF305" s="40">
        <v>0</v>
      </c>
      <c r="BG305" s="40">
        <v>0</v>
      </c>
      <c r="BH305" s="40">
        <v>0</v>
      </c>
      <c r="BI305" s="40">
        <v>0</v>
      </c>
      <c r="BJ305" s="40">
        <f t="shared" si="186"/>
        <v>0</v>
      </c>
      <c r="BK305" s="40">
        <f t="shared" si="187"/>
        <v>0</v>
      </c>
      <c r="BL305" s="40">
        <v>0</v>
      </c>
      <c r="BM305" s="40">
        <v>0</v>
      </c>
      <c r="BN305" s="40">
        <v>0</v>
      </c>
      <c r="BO305" s="40">
        <v>0</v>
      </c>
      <c r="BP305" s="40">
        <f t="shared" si="188"/>
        <v>0</v>
      </c>
      <c r="BQ305" s="40">
        <f t="shared" si="189"/>
        <v>0</v>
      </c>
      <c r="BR305" s="40">
        <v>0</v>
      </c>
      <c r="BS305" s="40">
        <v>0</v>
      </c>
      <c r="BT305" s="40">
        <v>0</v>
      </c>
      <c r="BU305" s="40">
        <f t="shared" si="190"/>
        <v>0</v>
      </c>
      <c r="BV305" s="40">
        <f t="shared" si="191"/>
        <v>0</v>
      </c>
      <c r="BW305" s="40">
        <v>0</v>
      </c>
      <c r="BX305" s="40">
        <v>0</v>
      </c>
      <c r="BY305" s="40">
        <v>0</v>
      </c>
      <c r="BZ305" s="40">
        <v>0</v>
      </c>
      <c r="CA305" s="40">
        <f t="shared" si="192"/>
        <v>0</v>
      </c>
      <c r="CB305" s="40">
        <f t="shared" si="193"/>
        <v>0</v>
      </c>
      <c r="CC305" s="40">
        <v>0</v>
      </c>
      <c r="CD305" s="40">
        <v>0</v>
      </c>
      <c r="CE305" s="40">
        <f t="shared" si="194"/>
        <v>0</v>
      </c>
      <c r="CF305" s="40">
        <f t="shared" si="195"/>
        <v>0</v>
      </c>
      <c r="CG305" s="44">
        <v>0</v>
      </c>
      <c r="CH305" s="44">
        <v>0</v>
      </c>
      <c r="CI305" s="44">
        <v>0</v>
      </c>
      <c r="CJ305" s="44">
        <f t="shared" si="196"/>
        <v>0</v>
      </c>
      <c r="CK305" s="44">
        <f t="shared" si="197"/>
        <v>0</v>
      </c>
      <c r="CL305" s="44">
        <v>0</v>
      </c>
      <c r="CM305" s="44">
        <v>0</v>
      </c>
      <c r="CN305" s="44">
        <f t="shared" si="198"/>
        <v>0</v>
      </c>
      <c r="CO305" s="44">
        <f t="shared" si="199"/>
        <v>0</v>
      </c>
      <c r="CP305" s="40">
        <v>0</v>
      </c>
      <c r="CQ305" s="40">
        <v>0</v>
      </c>
      <c r="CR305" s="40">
        <v>0</v>
      </c>
      <c r="CS305" s="40">
        <f t="shared" si="200"/>
        <v>0</v>
      </c>
      <c r="CT305" s="40">
        <f t="shared" si="201"/>
        <v>0</v>
      </c>
      <c r="CU305" s="40">
        <v>0</v>
      </c>
      <c r="CV305" s="40">
        <v>0</v>
      </c>
      <c r="CW305" s="40">
        <v>0</v>
      </c>
      <c r="CX305" s="40">
        <v>0</v>
      </c>
      <c r="CY305" s="40">
        <f t="shared" si="202"/>
        <v>0</v>
      </c>
      <c r="CZ305" s="40">
        <f t="shared" si="203"/>
        <v>0</v>
      </c>
      <c r="DA305" s="40">
        <v>0</v>
      </c>
      <c r="DB305" s="40">
        <v>0</v>
      </c>
      <c r="DC305" s="40">
        <f t="shared" si="204"/>
        <v>0</v>
      </c>
      <c r="DD305" s="40">
        <f t="shared" si="205"/>
        <v>0</v>
      </c>
      <c r="DE305" s="44">
        <v>0</v>
      </c>
      <c r="DF305" s="44">
        <v>0</v>
      </c>
      <c r="DG305" s="44">
        <v>0</v>
      </c>
      <c r="DH305" s="44">
        <f t="shared" si="206"/>
        <v>0</v>
      </c>
      <c r="DI305" s="44">
        <f t="shared" si="207"/>
        <v>0</v>
      </c>
      <c r="DJ305" s="43">
        <v>0</v>
      </c>
      <c r="DK305" s="43">
        <v>0</v>
      </c>
      <c r="DL305" s="43">
        <f t="shared" si="208"/>
        <v>0</v>
      </c>
      <c r="DM305" s="43">
        <f t="shared" si="209"/>
        <v>0</v>
      </c>
    </row>
    <row r="306" spans="1:117" ht="14.85" customHeight="1" x14ac:dyDescent="0.25">
      <c r="A306" s="5" t="s">
        <v>985</v>
      </c>
      <c r="B306" s="5" t="s">
        <v>986</v>
      </c>
      <c r="C306" s="5" t="s">
        <v>5167</v>
      </c>
      <c r="D306" s="5" t="s">
        <v>141</v>
      </c>
      <c r="E306" s="5" t="s">
        <v>142</v>
      </c>
      <c r="G306" s="11" t="s">
        <v>3222</v>
      </c>
      <c r="H306" s="5">
        <v>1</v>
      </c>
      <c r="I306" s="5">
        <v>-1000</v>
      </c>
      <c r="J306" s="5">
        <v>1000</v>
      </c>
      <c r="K306" s="12" t="s">
        <v>3413</v>
      </c>
      <c r="L306" s="6" t="s">
        <v>4041</v>
      </c>
      <c r="M306" s="13"/>
      <c r="N306" s="40">
        <v>0</v>
      </c>
      <c r="O306" s="40">
        <v>0</v>
      </c>
      <c r="P306" s="40">
        <v>0</v>
      </c>
      <c r="Q306" s="40">
        <v>0</v>
      </c>
      <c r="R306" s="40">
        <f t="shared" si="168"/>
        <v>0</v>
      </c>
      <c r="S306" s="40">
        <f t="shared" si="169"/>
        <v>0</v>
      </c>
      <c r="T306" s="40">
        <v>0</v>
      </c>
      <c r="U306" s="40">
        <v>0</v>
      </c>
      <c r="V306" s="40">
        <v>0</v>
      </c>
      <c r="W306" s="40">
        <v>0</v>
      </c>
      <c r="X306" s="40">
        <f t="shared" si="170"/>
        <v>0</v>
      </c>
      <c r="Y306" s="40">
        <f t="shared" si="171"/>
        <v>0</v>
      </c>
      <c r="Z306" s="40">
        <v>0</v>
      </c>
      <c r="AA306" s="40">
        <v>0</v>
      </c>
      <c r="AB306" s="40">
        <f t="shared" si="172"/>
        <v>0</v>
      </c>
      <c r="AC306" s="40">
        <f t="shared" si="173"/>
        <v>0</v>
      </c>
      <c r="AD306" s="40">
        <v>0</v>
      </c>
      <c r="AE306" s="40">
        <v>0</v>
      </c>
      <c r="AF306" s="40">
        <f t="shared" si="174"/>
        <v>0</v>
      </c>
      <c r="AG306" s="40">
        <f t="shared" si="175"/>
        <v>0</v>
      </c>
      <c r="AH306" s="40">
        <v>0</v>
      </c>
      <c r="AI306" s="40">
        <v>0</v>
      </c>
      <c r="AJ306" s="40">
        <v>0</v>
      </c>
      <c r="AK306" s="40">
        <f t="shared" si="176"/>
        <v>0</v>
      </c>
      <c r="AL306" s="40">
        <f t="shared" si="177"/>
        <v>0</v>
      </c>
      <c r="AM306" s="40">
        <v>0</v>
      </c>
      <c r="AN306" s="40">
        <v>0</v>
      </c>
      <c r="AO306" s="40">
        <v>0</v>
      </c>
      <c r="AP306" s="40">
        <v>0</v>
      </c>
      <c r="AQ306" s="40">
        <f t="shared" si="178"/>
        <v>0</v>
      </c>
      <c r="AR306" s="40">
        <f t="shared" si="179"/>
        <v>0</v>
      </c>
      <c r="AS306" s="40">
        <v>0</v>
      </c>
      <c r="AT306" s="40">
        <v>0</v>
      </c>
      <c r="AU306" s="40">
        <f t="shared" si="180"/>
        <v>0</v>
      </c>
      <c r="AV306" s="40">
        <f t="shared" si="181"/>
        <v>0</v>
      </c>
      <c r="AW306" s="44">
        <v>0</v>
      </c>
      <c r="AX306" s="44">
        <v>0</v>
      </c>
      <c r="AY306" s="44">
        <v>0</v>
      </c>
      <c r="AZ306" s="44">
        <f t="shared" si="182"/>
        <v>0</v>
      </c>
      <c r="BA306" s="44">
        <f t="shared" si="183"/>
        <v>0</v>
      </c>
      <c r="BB306" s="44">
        <v>0</v>
      </c>
      <c r="BC306" s="44">
        <v>0</v>
      </c>
      <c r="BD306" s="44">
        <f t="shared" si="184"/>
        <v>0</v>
      </c>
      <c r="BE306" s="44">
        <f t="shared" si="185"/>
        <v>0</v>
      </c>
      <c r="BF306" s="40">
        <v>0</v>
      </c>
      <c r="BG306" s="40">
        <v>0</v>
      </c>
      <c r="BH306" s="40">
        <v>0</v>
      </c>
      <c r="BI306" s="40">
        <v>0</v>
      </c>
      <c r="BJ306" s="40">
        <f t="shared" si="186"/>
        <v>0</v>
      </c>
      <c r="BK306" s="40">
        <f t="shared" si="187"/>
        <v>0</v>
      </c>
      <c r="BL306" s="40">
        <v>0</v>
      </c>
      <c r="BM306" s="40">
        <v>0</v>
      </c>
      <c r="BN306" s="40">
        <v>0</v>
      </c>
      <c r="BO306" s="40">
        <v>0</v>
      </c>
      <c r="BP306" s="40">
        <f t="shared" si="188"/>
        <v>0</v>
      </c>
      <c r="BQ306" s="40">
        <f t="shared" si="189"/>
        <v>0</v>
      </c>
      <c r="BR306" s="40">
        <v>0</v>
      </c>
      <c r="BS306" s="40">
        <v>0</v>
      </c>
      <c r="BT306" s="40">
        <v>0</v>
      </c>
      <c r="BU306" s="40">
        <f t="shared" si="190"/>
        <v>0</v>
      </c>
      <c r="BV306" s="40">
        <f t="shared" si="191"/>
        <v>0</v>
      </c>
      <c r="BW306" s="40">
        <v>0</v>
      </c>
      <c r="BX306" s="40">
        <v>0</v>
      </c>
      <c r="BY306" s="40">
        <v>0</v>
      </c>
      <c r="BZ306" s="40">
        <v>0</v>
      </c>
      <c r="CA306" s="40">
        <f t="shared" si="192"/>
        <v>0</v>
      </c>
      <c r="CB306" s="40">
        <f t="shared" si="193"/>
        <v>0</v>
      </c>
      <c r="CC306" s="40">
        <v>0</v>
      </c>
      <c r="CD306" s="40">
        <v>0</v>
      </c>
      <c r="CE306" s="40">
        <f t="shared" si="194"/>
        <v>0</v>
      </c>
      <c r="CF306" s="40">
        <f t="shared" si="195"/>
        <v>0</v>
      </c>
      <c r="CG306" s="44">
        <v>0</v>
      </c>
      <c r="CH306" s="44">
        <v>0</v>
      </c>
      <c r="CI306" s="44">
        <v>0</v>
      </c>
      <c r="CJ306" s="44">
        <f t="shared" si="196"/>
        <v>0</v>
      </c>
      <c r="CK306" s="44">
        <f t="shared" si="197"/>
        <v>0</v>
      </c>
      <c r="CL306" s="44">
        <v>0</v>
      </c>
      <c r="CM306" s="44">
        <v>0</v>
      </c>
      <c r="CN306" s="44">
        <f t="shared" si="198"/>
        <v>0</v>
      </c>
      <c r="CO306" s="44">
        <f t="shared" si="199"/>
        <v>0</v>
      </c>
      <c r="CP306" s="40">
        <v>0</v>
      </c>
      <c r="CQ306" s="40">
        <v>0</v>
      </c>
      <c r="CR306" s="40">
        <v>0</v>
      </c>
      <c r="CS306" s="40">
        <f t="shared" si="200"/>
        <v>0</v>
      </c>
      <c r="CT306" s="40">
        <f t="shared" si="201"/>
        <v>0</v>
      </c>
      <c r="CU306" s="40">
        <v>0</v>
      </c>
      <c r="CV306" s="40">
        <v>0</v>
      </c>
      <c r="CW306" s="40">
        <v>0</v>
      </c>
      <c r="CX306" s="40">
        <v>0</v>
      </c>
      <c r="CY306" s="40">
        <f t="shared" si="202"/>
        <v>0</v>
      </c>
      <c r="CZ306" s="40">
        <f t="shared" si="203"/>
        <v>0</v>
      </c>
      <c r="DA306" s="40">
        <v>0</v>
      </c>
      <c r="DB306" s="40">
        <v>0</v>
      </c>
      <c r="DC306" s="40">
        <f t="shared" si="204"/>
        <v>0</v>
      </c>
      <c r="DD306" s="40">
        <f t="shared" si="205"/>
        <v>0</v>
      </c>
      <c r="DE306" s="44">
        <v>0</v>
      </c>
      <c r="DF306" s="44">
        <v>0</v>
      </c>
      <c r="DG306" s="44">
        <v>0</v>
      </c>
      <c r="DH306" s="44">
        <f t="shared" si="206"/>
        <v>0</v>
      </c>
      <c r="DI306" s="44">
        <f t="shared" si="207"/>
        <v>0</v>
      </c>
      <c r="DJ306" s="43">
        <v>0</v>
      </c>
      <c r="DK306" s="43">
        <v>0</v>
      </c>
      <c r="DL306" s="43">
        <f t="shared" si="208"/>
        <v>0</v>
      </c>
      <c r="DM306" s="43">
        <f t="shared" si="209"/>
        <v>0</v>
      </c>
    </row>
    <row r="307" spans="1:117" ht="14.85" customHeight="1" x14ac:dyDescent="0.25">
      <c r="A307" s="5" t="s">
        <v>987</v>
      </c>
      <c r="B307" s="5" t="s">
        <v>988</v>
      </c>
      <c r="C307" s="5" t="s">
        <v>5168</v>
      </c>
      <c r="D307" s="5" t="s">
        <v>989</v>
      </c>
      <c r="E307" s="5" t="s">
        <v>990</v>
      </c>
      <c r="G307" s="11" t="s">
        <v>2908</v>
      </c>
      <c r="H307" s="5">
        <v>0</v>
      </c>
      <c r="I307" s="5">
        <v>0</v>
      </c>
      <c r="J307" s="5">
        <v>1000</v>
      </c>
      <c r="K307" s="12" t="s">
        <v>2809</v>
      </c>
      <c r="L307" s="6" t="s">
        <v>4042</v>
      </c>
      <c r="M307" s="10"/>
      <c r="N307" s="40">
        <v>0</v>
      </c>
      <c r="O307" s="40">
        <v>0</v>
      </c>
      <c r="P307" s="40">
        <v>0</v>
      </c>
      <c r="Q307" s="40">
        <v>0</v>
      </c>
      <c r="R307" s="40">
        <f t="shared" si="168"/>
        <v>0</v>
      </c>
      <c r="S307" s="40">
        <f t="shared" si="169"/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f t="shared" si="170"/>
        <v>0</v>
      </c>
      <c r="Y307" s="40">
        <f t="shared" si="171"/>
        <v>0</v>
      </c>
      <c r="Z307" s="40">
        <v>0</v>
      </c>
      <c r="AA307" s="40">
        <v>0</v>
      </c>
      <c r="AB307" s="40">
        <f t="shared" si="172"/>
        <v>0</v>
      </c>
      <c r="AC307" s="40">
        <f t="shared" si="173"/>
        <v>0</v>
      </c>
      <c r="AD307" s="40">
        <v>0</v>
      </c>
      <c r="AE307" s="40">
        <v>0</v>
      </c>
      <c r="AF307" s="40">
        <f t="shared" si="174"/>
        <v>0</v>
      </c>
      <c r="AG307" s="40">
        <f t="shared" si="175"/>
        <v>0</v>
      </c>
      <c r="AH307" s="40">
        <v>0</v>
      </c>
      <c r="AI307" s="40">
        <v>0</v>
      </c>
      <c r="AJ307" s="40">
        <v>0</v>
      </c>
      <c r="AK307" s="40">
        <f t="shared" si="176"/>
        <v>0</v>
      </c>
      <c r="AL307" s="40">
        <f t="shared" si="177"/>
        <v>0</v>
      </c>
      <c r="AM307" s="40">
        <v>0</v>
      </c>
      <c r="AN307" s="40">
        <v>0</v>
      </c>
      <c r="AO307" s="40">
        <v>0</v>
      </c>
      <c r="AP307" s="40">
        <v>0</v>
      </c>
      <c r="AQ307" s="40">
        <f t="shared" si="178"/>
        <v>0</v>
      </c>
      <c r="AR307" s="40">
        <f t="shared" si="179"/>
        <v>0</v>
      </c>
      <c r="AS307" s="40">
        <v>0</v>
      </c>
      <c r="AT307" s="40">
        <v>0</v>
      </c>
      <c r="AU307" s="40">
        <f t="shared" si="180"/>
        <v>0</v>
      </c>
      <c r="AV307" s="40">
        <f t="shared" si="181"/>
        <v>0</v>
      </c>
      <c r="AW307" s="44">
        <v>0</v>
      </c>
      <c r="AX307" s="44">
        <v>0</v>
      </c>
      <c r="AY307" s="44">
        <v>0</v>
      </c>
      <c r="AZ307" s="44">
        <f t="shared" si="182"/>
        <v>0</v>
      </c>
      <c r="BA307" s="44">
        <f t="shared" si="183"/>
        <v>0</v>
      </c>
      <c r="BB307" s="44">
        <v>0</v>
      </c>
      <c r="BC307" s="44">
        <v>0</v>
      </c>
      <c r="BD307" s="44">
        <f t="shared" si="184"/>
        <v>0</v>
      </c>
      <c r="BE307" s="44">
        <f t="shared" si="185"/>
        <v>0</v>
      </c>
      <c r="BF307" s="40">
        <v>0</v>
      </c>
      <c r="BG307" s="40">
        <v>0</v>
      </c>
      <c r="BH307" s="40">
        <v>0</v>
      </c>
      <c r="BI307" s="40">
        <v>0</v>
      </c>
      <c r="BJ307" s="40">
        <f t="shared" si="186"/>
        <v>0</v>
      </c>
      <c r="BK307" s="40">
        <f t="shared" si="187"/>
        <v>0</v>
      </c>
      <c r="BL307" s="40">
        <v>0</v>
      </c>
      <c r="BM307" s="40">
        <v>0</v>
      </c>
      <c r="BN307" s="40">
        <v>0</v>
      </c>
      <c r="BO307" s="40">
        <v>0</v>
      </c>
      <c r="BP307" s="40">
        <f t="shared" si="188"/>
        <v>0</v>
      </c>
      <c r="BQ307" s="40">
        <f t="shared" si="189"/>
        <v>0</v>
      </c>
      <c r="BR307" s="40">
        <v>0</v>
      </c>
      <c r="BS307" s="40">
        <v>0</v>
      </c>
      <c r="BT307" s="40">
        <v>0</v>
      </c>
      <c r="BU307" s="40">
        <f t="shared" si="190"/>
        <v>0</v>
      </c>
      <c r="BV307" s="40">
        <f t="shared" si="191"/>
        <v>0</v>
      </c>
      <c r="BW307" s="40">
        <v>0</v>
      </c>
      <c r="BX307" s="40">
        <v>0</v>
      </c>
      <c r="BY307" s="40">
        <v>0</v>
      </c>
      <c r="BZ307" s="40">
        <v>0</v>
      </c>
      <c r="CA307" s="40">
        <f t="shared" si="192"/>
        <v>0</v>
      </c>
      <c r="CB307" s="40">
        <f t="shared" si="193"/>
        <v>0</v>
      </c>
      <c r="CC307" s="40">
        <v>0</v>
      </c>
      <c r="CD307" s="40">
        <v>0</v>
      </c>
      <c r="CE307" s="40">
        <f t="shared" si="194"/>
        <v>0</v>
      </c>
      <c r="CF307" s="40">
        <f t="shared" si="195"/>
        <v>0</v>
      </c>
      <c r="CG307" s="44">
        <v>0</v>
      </c>
      <c r="CH307" s="44">
        <v>0</v>
      </c>
      <c r="CI307" s="44">
        <v>0</v>
      </c>
      <c r="CJ307" s="44">
        <f t="shared" si="196"/>
        <v>0</v>
      </c>
      <c r="CK307" s="44">
        <f t="shared" si="197"/>
        <v>0</v>
      </c>
      <c r="CL307" s="44">
        <v>0</v>
      </c>
      <c r="CM307" s="44">
        <v>0</v>
      </c>
      <c r="CN307" s="44">
        <f t="shared" si="198"/>
        <v>0</v>
      </c>
      <c r="CO307" s="44">
        <f t="shared" si="199"/>
        <v>0</v>
      </c>
      <c r="CP307" s="40">
        <v>0</v>
      </c>
      <c r="CQ307" s="40">
        <v>0</v>
      </c>
      <c r="CR307" s="40">
        <v>0</v>
      </c>
      <c r="CS307" s="40">
        <f t="shared" si="200"/>
        <v>0</v>
      </c>
      <c r="CT307" s="40">
        <f t="shared" si="201"/>
        <v>0</v>
      </c>
      <c r="CU307" s="40">
        <v>0</v>
      </c>
      <c r="CV307" s="40">
        <v>0</v>
      </c>
      <c r="CW307" s="40">
        <v>0</v>
      </c>
      <c r="CX307" s="40">
        <v>0</v>
      </c>
      <c r="CY307" s="40">
        <f t="shared" si="202"/>
        <v>0</v>
      </c>
      <c r="CZ307" s="40">
        <f t="shared" si="203"/>
        <v>0</v>
      </c>
      <c r="DA307" s="40">
        <v>0</v>
      </c>
      <c r="DB307" s="40">
        <v>0</v>
      </c>
      <c r="DC307" s="40">
        <f t="shared" si="204"/>
        <v>0</v>
      </c>
      <c r="DD307" s="40">
        <f t="shared" si="205"/>
        <v>0</v>
      </c>
      <c r="DE307" s="44">
        <v>0</v>
      </c>
      <c r="DF307" s="44">
        <v>0</v>
      </c>
      <c r="DG307" s="44">
        <v>0</v>
      </c>
      <c r="DH307" s="44">
        <f t="shared" si="206"/>
        <v>0</v>
      </c>
      <c r="DI307" s="44">
        <f t="shared" si="207"/>
        <v>0</v>
      </c>
      <c r="DJ307" s="43">
        <v>0</v>
      </c>
      <c r="DK307" s="43">
        <v>0</v>
      </c>
      <c r="DL307" s="43">
        <f t="shared" si="208"/>
        <v>0</v>
      </c>
      <c r="DM307" s="43">
        <f t="shared" si="209"/>
        <v>0</v>
      </c>
    </row>
    <row r="308" spans="1:117" ht="14.85" customHeight="1" x14ac:dyDescent="0.25">
      <c r="A308" s="5" t="s">
        <v>991</v>
      </c>
      <c r="B308" s="5" t="s">
        <v>992</v>
      </c>
      <c r="C308" s="5" t="s">
        <v>5169</v>
      </c>
      <c r="D308" s="5" t="s">
        <v>993</v>
      </c>
      <c r="E308" s="5" t="s">
        <v>994</v>
      </c>
      <c r="G308" s="11" t="s">
        <v>3163</v>
      </c>
      <c r="H308" s="5">
        <v>0</v>
      </c>
      <c r="I308" s="5">
        <v>0</v>
      </c>
      <c r="J308" s="5">
        <v>1000</v>
      </c>
      <c r="K308" s="12" t="s">
        <v>2865</v>
      </c>
      <c r="L308" s="6" t="s">
        <v>4043</v>
      </c>
      <c r="M308" s="13"/>
      <c r="N308" s="40">
        <v>3.0561317470642496E-3</v>
      </c>
      <c r="O308" s="40">
        <v>3.0561317470642496E-3</v>
      </c>
      <c r="P308" s="40">
        <v>3.0561317470642496E-3</v>
      </c>
      <c r="Q308" s="40">
        <v>3.130671545773134E-3</v>
      </c>
      <c r="R308" s="40">
        <f t="shared" si="168"/>
        <v>3.0747666967414706E-3</v>
      </c>
      <c r="S308" s="40">
        <f t="shared" si="169"/>
        <v>3.2276679637436187E-5</v>
      </c>
      <c r="T308" s="40">
        <v>3.130671545773134E-3</v>
      </c>
      <c r="U308" s="40">
        <v>3.130671545773134E-3</v>
      </c>
      <c r="V308" s="40">
        <v>3.0561317470642496E-3</v>
      </c>
      <c r="W308" s="40">
        <v>3.130671545773134E-3</v>
      </c>
      <c r="X308" s="40">
        <f t="shared" si="170"/>
        <v>3.1120365960959125E-3</v>
      </c>
      <c r="Y308" s="40">
        <f t="shared" si="171"/>
        <v>3.2276679637436187E-5</v>
      </c>
      <c r="Z308" s="40">
        <v>3.0561317470642496E-3</v>
      </c>
      <c r="AA308" s="40">
        <v>3.130671545773134E-3</v>
      </c>
      <c r="AB308" s="40">
        <f t="shared" si="172"/>
        <v>3.093401646418692E-3</v>
      </c>
      <c r="AC308" s="40">
        <f t="shared" si="173"/>
        <v>3.7269899354442195E-5</v>
      </c>
      <c r="AD308" s="40">
        <v>3.130671545773134E-3</v>
      </c>
      <c r="AE308" s="40">
        <v>3.0561317470642496E-3</v>
      </c>
      <c r="AF308" s="40">
        <f t="shared" si="174"/>
        <v>3.093401646418692E-3</v>
      </c>
      <c r="AG308" s="40">
        <f t="shared" si="175"/>
        <v>3.7269899354442195E-5</v>
      </c>
      <c r="AH308" s="40">
        <v>3.0561317470642496E-3</v>
      </c>
      <c r="AI308" s="40">
        <v>3.0561317470642496E-3</v>
      </c>
      <c r="AJ308" s="40">
        <v>3.0561317470642496E-3</v>
      </c>
      <c r="AK308" s="40">
        <f t="shared" si="176"/>
        <v>3.0561317470642496E-3</v>
      </c>
      <c r="AL308" s="40">
        <f t="shared" si="177"/>
        <v>0</v>
      </c>
      <c r="AM308" s="40">
        <v>3.130671545773134E-3</v>
      </c>
      <c r="AN308" s="40">
        <v>3.130671545773134E-3</v>
      </c>
      <c r="AO308" s="40">
        <v>3.130671545773134E-3</v>
      </c>
      <c r="AP308" s="40">
        <v>3.205211344482017E-3</v>
      </c>
      <c r="AQ308" s="40">
        <f t="shared" si="178"/>
        <v>3.1493064954503549E-3</v>
      </c>
      <c r="AR308" s="40">
        <f t="shared" si="179"/>
        <v>3.2276679637435625E-5</v>
      </c>
      <c r="AS308" s="40">
        <v>3.130671545773134E-3</v>
      </c>
      <c r="AT308" s="40">
        <v>3.130671545773134E-3</v>
      </c>
      <c r="AU308" s="40">
        <f t="shared" si="180"/>
        <v>3.130671545773134E-3</v>
      </c>
      <c r="AV308" s="40">
        <f t="shared" si="181"/>
        <v>0</v>
      </c>
      <c r="AW308" s="44">
        <v>1.4907959741776826E-3</v>
      </c>
      <c r="AX308" s="44">
        <v>1.4609800546941287E-3</v>
      </c>
      <c r="AY308" s="44">
        <v>1.4311641352105753E-3</v>
      </c>
      <c r="AZ308" s="44">
        <f t="shared" si="182"/>
        <v>1.460980054694129E-3</v>
      </c>
      <c r="BA308" s="44">
        <f t="shared" si="183"/>
        <v>2.4344596315537906E-5</v>
      </c>
      <c r="BB308" s="44">
        <v>1.565335772886567E-3</v>
      </c>
      <c r="BC308" s="44">
        <v>1.565335772886567E-3</v>
      </c>
      <c r="BD308" s="44">
        <f t="shared" si="184"/>
        <v>1.565335772886567E-3</v>
      </c>
      <c r="BE308" s="44">
        <f t="shared" si="185"/>
        <v>0</v>
      </c>
      <c r="BF308" s="40">
        <v>6.0349548430952381E-3</v>
      </c>
      <c r="BG308" s="40">
        <v>5.879915148482134E-3</v>
      </c>
      <c r="BH308" s="40">
        <v>6.7176071933644247E-3</v>
      </c>
      <c r="BI308" s="40">
        <v>5.9129411193982887E-3</v>
      </c>
      <c r="BJ308" s="40">
        <f t="shared" si="186"/>
        <v>6.1363545760850209E-3</v>
      </c>
      <c r="BK308" s="40">
        <f t="shared" si="187"/>
        <v>3.4051845163021895E-4</v>
      </c>
      <c r="BL308" s="40">
        <v>5.3248975098212593E-3</v>
      </c>
      <c r="BM308" s="40">
        <v>5.5739308830669351E-3</v>
      </c>
      <c r="BN308" s="40">
        <v>5.5529181256744374E-3</v>
      </c>
      <c r="BO308" s="40">
        <v>5.5585250294499493E-3</v>
      </c>
      <c r="BP308" s="40">
        <f t="shared" si="188"/>
        <v>5.5025678870031444E-3</v>
      </c>
      <c r="BQ308" s="40">
        <f t="shared" si="189"/>
        <v>1.0286616117584795E-4</v>
      </c>
      <c r="BR308" s="40">
        <v>3.5925741431174271E-3</v>
      </c>
      <c r="BS308" s="40">
        <v>3.4623700238559769E-3</v>
      </c>
      <c r="BT308" s="40">
        <v>3.5239871893176745E-3</v>
      </c>
      <c r="BU308" s="40">
        <f t="shared" si="190"/>
        <v>3.5263104520970264E-3</v>
      </c>
      <c r="BV308" s="40">
        <f t="shared" si="191"/>
        <v>5.3180988649572428E-5</v>
      </c>
      <c r="BW308" s="40">
        <v>3.8446856590417392E-3</v>
      </c>
      <c r="BX308" s="40">
        <v>3.7388341655280083E-3</v>
      </c>
      <c r="BY308" s="40">
        <v>3.795387849386816E-3</v>
      </c>
      <c r="BZ308" s="40">
        <v>3.8138115393859104E-3</v>
      </c>
      <c r="CA308" s="40">
        <f t="shared" si="192"/>
        <v>3.798179803335619E-3</v>
      </c>
      <c r="CB308" s="40">
        <f t="shared" si="193"/>
        <v>3.8525464048304457E-5</v>
      </c>
      <c r="CC308" s="40">
        <v>3.5800457955857431E-3</v>
      </c>
      <c r="CD308" s="40">
        <v>3.5599714226423091E-3</v>
      </c>
      <c r="CE308" s="40">
        <f t="shared" si="194"/>
        <v>3.5700086091140261E-3</v>
      </c>
      <c r="CF308" s="40">
        <f t="shared" si="195"/>
        <v>1.003718647171704E-5</v>
      </c>
      <c r="CG308" s="44">
        <v>1.7875353535273784E-3</v>
      </c>
      <c r="CH308" s="44">
        <v>1.8738952070902041E-3</v>
      </c>
      <c r="CI308" s="44">
        <v>1.5755759221020421E-3</v>
      </c>
      <c r="CJ308" s="44">
        <f t="shared" si="196"/>
        <v>1.7456688275732082E-3</v>
      </c>
      <c r="CK308" s="44">
        <f t="shared" si="197"/>
        <v>1.2533476092865714E-4</v>
      </c>
      <c r="CL308" s="44">
        <v>2.0766917437866563E-3</v>
      </c>
      <c r="CM308" s="44">
        <v>1.9007769913660245E-3</v>
      </c>
      <c r="CN308" s="44">
        <f t="shared" si="198"/>
        <v>1.9887343675763403E-3</v>
      </c>
      <c r="CO308" s="44">
        <f t="shared" si="199"/>
        <v>8.7957376210315882E-5</v>
      </c>
      <c r="CP308" s="40">
        <v>3.4857213477470792E-3</v>
      </c>
      <c r="CQ308" s="40">
        <v>3.3137632840602414E-3</v>
      </c>
      <c r="CR308" s="40">
        <v>3.4236912370150699E-3</v>
      </c>
      <c r="CS308" s="40">
        <f t="shared" si="200"/>
        <v>3.4077252896074633E-3</v>
      </c>
      <c r="CT308" s="40">
        <f t="shared" si="201"/>
        <v>7.1103574800889245E-5</v>
      </c>
      <c r="CU308" s="40">
        <v>3.4571502006700747E-3</v>
      </c>
      <c r="CV308" s="40">
        <v>3.3590251613441926E-3</v>
      </c>
      <c r="CW308" s="40">
        <v>3.399895062182755E-3</v>
      </c>
      <c r="CX308" s="40">
        <v>3.4184746149644261E-3</v>
      </c>
      <c r="CY308" s="40">
        <f t="shared" si="202"/>
        <v>3.408636259790362E-3</v>
      </c>
      <c r="CZ308" s="40">
        <f t="shared" si="203"/>
        <v>3.5313118372858396E-5</v>
      </c>
      <c r="DA308" s="40">
        <v>3.5800457955857431E-3</v>
      </c>
      <c r="DB308" s="40">
        <v>3.5599714226423091E-3</v>
      </c>
      <c r="DC308" s="40">
        <f t="shared" si="204"/>
        <v>3.5700086091140261E-3</v>
      </c>
      <c r="DD308" s="40">
        <f t="shared" si="205"/>
        <v>1.003718647171704E-5</v>
      </c>
      <c r="DE308" s="44">
        <v>1.7875353535273784E-3</v>
      </c>
      <c r="DF308" s="44">
        <v>1.8738952070902041E-3</v>
      </c>
      <c r="DG308" s="44">
        <v>1.5755759221020421E-3</v>
      </c>
      <c r="DH308" s="44">
        <f t="shared" si="206"/>
        <v>1.7456688275732082E-3</v>
      </c>
      <c r="DI308" s="44">
        <f t="shared" si="207"/>
        <v>1.2533476092865714E-4</v>
      </c>
      <c r="DJ308" s="43">
        <v>2.0766917437866563E-3</v>
      </c>
      <c r="DK308" s="43">
        <v>1.9007769913660245E-3</v>
      </c>
      <c r="DL308" s="43">
        <f t="shared" si="208"/>
        <v>1.9887343675763403E-3</v>
      </c>
      <c r="DM308" s="43">
        <f t="shared" si="209"/>
        <v>8.7957376210315882E-5</v>
      </c>
    </row>
    <row r="309" spans="1:117" ht="14.85" customHeight="1" x14ac:dyDescent="0.25">
      <c r="A309" s="5" t="s">
        <v>995</v>
      </c>
      <c r="B309" s="5" t="s">
        <v>996</v>
      </c>
      <c r="C309" s="5" t="s">
        <v>5170</v>
      </c>
      <c r="D309" s="5" t="s">
        <v>264</v>
      </c>
      <c r="E309" s="5" t="s">
        <v>265</v>
      </c>
      <c r="G309" s="11" t="s">
        <v>3365</v>
      </c>
      <c r="H309" s="5">
        <v>1</v>
      </c>
      <c r="I309" s="5">
        <v>-1000</v>
      </c>
      <c r="J309" s="5">
        <v>1000</v>
      </c>
      <c r="K309" s="12" t="s">
        <v>3454</v>
      </c>
      <c r="L309" s="6" t="s">
        <v>4044</v>
      </c>
      <c r="M309" s="13"/>
      <c r="N309" s="40">
        <v>3.9229816800343542E-3</v>
      </c>
      <c r="O309" s="40">
        <v>3.9229816800343542E-3</v>
      </c>
      <c r="P309" s="40">
        <v>3.9229816800343542E-3</v>
      </c>
      <c r="Q309" s="40">
        <v>4.0186641599575523E-3</v>
      </c>
      <c r="R309" s="40">
        <f t="shared" si="168"/>
        <v>3.9469023000151537E-3</v>
      </c>
      <c r="S309" s="40">
        <f t="shared" si="169"/>
        <v>4.1431729155292043E-5</v>
      </c>
      <c r="T309" s="40">
        <v>4.0186641599575523E-3</v>
      </c>
      <c r="U309" s="40">
        <v>4.0186641599575523E-3</v>
      </c>
      <c r="V309" s="40">
        <v>3.9229816800343542E-3</v>
      </c>
      <c r="W309" s="40">
        <v>4.0186641599575523E-3</v>
      </c>
      <c r="X309" s="40">
        <f t="shared" si="170"/>
        <v>3.9947435399767528E-3</v>
      </c>
      <c r="Y309" s="40">
        <f t="shared" si="171"/>
        <v>4.1431729155292043E-5</v>
      </c>
      <c r="Z309" s="40">
        <v>3.9229816800343542E-3</v>
      </c>
      <c r="AA309" s="40">
        <v>4.0186641599575523E-3</v>
      </c>
      <c r="AB309" s="40">
        <f t="shared" si="172"/>
        <v>3.9708229199959533E-3</v>
      </c>
      <c r="AC309" s="40">
        <f t="shared" si="173"/>
        <v>4.7841239961599058E-5</v>
      </c>
      <c r="AD309" s="40">
        <v>4.0186641599575523E-3</v>
      </c>
      <c r="AE309" s="40">
        <v>3.9229816800343542E-3</v>
      </c>
      <c r="AF309" s="40">
        <f t="shared" si="174"/>
        <v>3.9708229199959533E-3</v>
      </c>
      <c r="AG309" s="40">
        <f t="shared" si="175"/>
        <v>4.7841239961599058E-5</v>
      </c>
      <c r="AH309" s="40">
        <v>3.9229816800343542E-3</v>
      </c>
      <c r="AI309" s="40">
        <v>3.9229816800343542E-3</v>
      </c>
      <c r="AJ309" s="40">
        <v>3.9229816800343542E-3</v>
      </c>
      <c r="AK309" s="40">
        <f t="shared" si="176"/>
        <v>3.9229816800343542E-3</v>
      </c>
      <c r="AL309" s="40">
        <f t="shared" si="177"/>
        <v>0</v>
      </c>
      <c r="AM309" s="40">
        <v>4.0186641599575523E-3</v>
      </c>
      <c r="AN309" s="40">
        <v>4.0186641599575523E-3</v>
      </c>
      <c r="AO309" s="40">
        <v>4.0186641599575523E-3</v>
      </c>
      <c r="AP309" s="40">
        <v>4.1143466399944373E-3</v>
      </c>
      <c r="AQ309" s="40">
        <f t="shared" si="178"/>
        <v>4.0425847799667736E-3</v>
      </c>
      <c r="AR309" s="40">
        <f t="shared" si="179"/>
        <v>4.1431729204519891E-5</v>
      </c>
      <c r="AS309" s="40">
        <v>4.0186641599575523E-3</v>
      </c>
      <c r="AT309" s="40">
        <v>4.0186641599575523E-3</v>
      </c>
      <c r="AU309" s="40">
        <f t="shared" si="180"/>
        <v>4.0186641599575523E-3</v>
      </c>
      <c r="AV309" s="40">
        <f t="shared" si="181"/>
        <v>0</v>
      </c>
      <c r="AW309" s="44">
        <v>1.913649600055578E-3</v>
      </c>
      <c r="AX309" s="44">
        <v>1.8753766080408241E-3</v>
      </c>
      <c r="AY309" s="44">
        <v>1.8371036160260701E-3</v>
      </c>
      <c r="AZ309" s="44">
        <f t="shared" si="182"/>
        <v>1.8753766080408241E-3</v>
      </c>
      <c r="BA309" s="44">
        <f t="shared" si="183"/>
        <v>3.1249767121920787E-5</v>
      </c>
      <c r="BB309" s="44">
        <v>2.0093320799787762E-3</v>
      </c>
      <c r="BC309" s="44">
        <v>2.0093320799787762E-3</v>
      </c>
      <c r="BD309" s="44">
        <f t="shared" si="184"/>
        <v>2.0093320799787762E-3</v>
      </c>
      <c r="BE309" s="44">
        <f t="shared" si="185"/>
        <v>0</v>
      </c>
      <c r="BF309" s="40">
        <v>7.7467266625035336E-3</v>
      </c>
      <c r="BG309" s="40">
        <v>7.5477110663086933E-3</v>
      </c>
      <c r="BH309" s="40">
        <v>8.6230084741600876E-3</v>
      </c>
      <c r="BI309" s="40">
        <v>7.5901046178614706E-3</v>
      </c>
      <c r="BJ309" s="40">
        <f t="shared" si="186"/>
        <v>7.8768877052084463E-3</v>
      </c>
      <c r="BK309" s="40">
        <f t="shared" si="187"/>
        <v>4.3710407733302497E-4</v>
      </c>
      <c r="BL309" s="40">
        <v>6.8352666402233808E-3</v>
      </c>
      <c r="BM309" s="40">
        <v>7.1549365503642548E-3</v>
      </c>
      <c r="BN309" s="40">
        <v>7.1279636745202879E-3</v>
      </c>
      <c r="BO309" s="40">
        <v>7.1351609365137847E-3</v>
      </c>
      <c r="BP309" s="40">
        <f t="shared" si="188"/>
        <v>7.0633319504054271E-3</v>
      </c>
      <c r="BQ309" s="40">
        <f t="shared" si="189"/>
        <v>1.320434127943003E-4</v>
      </c>
      <c r="BR309" s="40">
        <v>4.6115821286321079E-3</v>
      </c>
      <c r="BS309" s="40">
        <v>4.4444465412425416E-3</v>
      </c>
      <c r="BT309" s="40">
        <v>4.5235409754695866E-3</v>
      </c>
      <c r="BU309" s="40">
        <f t="shared" si="190"/>
        <v>4.5265232151147456E-3</v>
      </c>
      <c r="BV309" s="40">
        <f t="shared" si="191"/>
        <v>6.8265396104662523E-5</v>
      </c>
      <c r="BW309" s="40">
        <v>4.9352032746128316E-3</v>
      </c>
      <c r="BX309" s="40">
        <v>4.7993277613613827E-3</v>
      </c>
      <c r="BY309" s="40">
        <v>4.8719224935211969E-3</v>
      </c>
      <c r="BZ309" s="40">
        <v>4.8955719315699753E-3</v>
      </c>
      <c r="CA309" s="40">
        <f t="shared" si="192"/>
        <v>4.8755063652663466E-3</v>
      </c>
      <c r="CB309" s="40">
        <f t="shared" si="193"/>
        <v>4.9452936632223434E-5</v>
      </c>
      <c r="CC309" s="40">
        <v>4.5955002048003735E-3</v>
      </c>
      <c r="CD309" s="40">
        <v>4.5697318794282182E-3</v>
      </c>
      <c r="CE309" s="40">
        <f t="shared" si="194"/>
        <v>4.5826160421142959E-3</v>
      </c>
      <c r="CF309" s="40">
        <f t="shared" si="195"/>
        <v>1.2884162686077616E-5</v>
      </c>
      <c r="CG309" s="44">
        <v>2.2945569839976088E-3</v>
      </c>
      <c r="CH309" s="44">
        <v>2.4054121929566463E-3</v>
      </c>
      <c r="CI309" s="44">
        <v>2.0224767744139172E-3</v>
      </c>
      <c r="CJ309" s="44">
        <f t="shared" si="196"/>
        <v>2.2408153171227241E-3</v>
      </c>
      <c r="CK309" s="44">
        <f t="shared" si="197"/>
        <v>1.6088507028826944E-4</v>
      </c>
      <c r="CL309" s="44">
        <v>2.6657305181743141E-3</v>
      </c>
      <c r="CM309" s="44">
        <v>2.4399188032475649E-3</v>
      </c>
      <c r="CN309" s="44">
        <f t="shared" si="198"/>
        <v>2.5528246607109395E-3</v>
      </c>
      <c r="CO309" s="44">
        <f t="shared" si="199"/>
        <v>1.1290585746337456E-4</v>
      </c>
      <c r="CP309" s="40">
        <v>4.4744213013245826E-3</v>
      </c>
      <c r="CQ309" s="40">
        <v>4.2536885615618303E-3</v>
      </c>
      <c r="CR309" s="40">
        <v>4.3947967928943399E-3</v>
      </c>
      <c r="CS309" s="40">
        <f t="shared" si="200"/>
        <v>4.3743022185935843E-3</v>
      </c>
      <c r="CT309" s="40">
        <f t="shared" si="201"/>
        <v>9.1271595737190252E-5</v>
      </c>
      <c r="CU309" s="40">
        <v>4.437746152575528E-3</v>
      </c>
      <c r="CV309" s="40">
        <v>4.3117886469872246E-3</v>
      </c>
      <c r="CW309" s="40">
        <v>4.3642510031531856E-3</v>
      </c>
      <c r="CX309" s="40">
        <v>4.3881005133243889E-3</v>
      </c>
      <c r="CY309" s="40">
        <f t="shared" si="202"/>
        <v>4.3754715790100818E-3</v>
      </c>
      <c r="CZ309" s="40">
        <f t="shared" si="203"/>
        <v>4.5329432073051206E-5</v>
      </c>
      <c r="DA309" s="40">
        <v>4.5955002048003735E-3</v>
      </c>
      <c r="DB309" s="40">
        <v>4.5697318794282182E-3</v>
      </c>
      <c r="DC309" s="40">
        <f t="shared" si="204"/>
        <v>4.5826160421142959E-3</v>
      </c>
      <c r="DD309" s="40">
        <f t="shared" si="205"/>
        <v>1.2884162686077616E-5</v>
      </c>
      <c r="DE309" s="44">
        <v>2.2945569839976088E-3</v>
      </c>
      <c r="DF309" s="44">
        <v>2.4054121929566463E-3</v>
      </c>
      <c r="DG309" s="44">
        <v>2.0224767744139172E-3</v>
      </c>
      <c r="DH309" s="44">
        <f t="shared" si="206"/>
        <v>2.2408153171227241E-3</v>
      </c>
      <c r="DI309" s="44">
        <f t="shared" si="207"/>
        <v>1.6088507028826944E-4</v>
      </c>
      <c r="DJ309" s="43">
        <v>2.6657305181743141E-3</v>
      </c>
      <c r="DK309" s="43">
        <v>2.4399188032475649E-3</v>
      </c>
      <c r="DL309" s="43">
        <f t="shared" si="208"/>
        <v>2.5528246607109395E-3</v>
      </c>
      <c r="DM309" s="43">
        <f t="shared" si="209"/>
        <v>1.1290585746337456E-4</v>
      </c>
    </row>
    <row r="310" spans="1:117" ht="14.85" customHeight="1" x14ac:dyDescent="0.25">
      <c r="A310" s="5" t="s">
        <v>997</v>
      </c>
      <c r="B310" s="5" t="s">
        <v>998</v>
      </c>
      <c r="C310" s="5" t="s">
        <v>5171</v>
      </c>
      <c r="D310" s="5" t="s">
        <v>999</v>
      </c>
      <c r="E310" s="5" t="s">
        <v>1000</v>
      </c>
      <c r="G310" s="11" t="s">
        <v>3260</v>
      </c>
      <c r="H310" s="5">
        <v>1</v>
      </c>
      <c r="I310" s="5">
        <v>-1000</v>
      </c>
      <c r="J310" s="5">
        <v>1000</v>
      </c>
      <c r="K310" s="12" t="s">
        <v>3511</v>
      </c>
      <c r="L310" s="6" t="s">
        <v>4045</v>
      </c>
      <c r="M310" s="13"/>
      <c r="N310" s="40">
        <v>9.1327500513216364E-6</v>
      </c>
      <c r="O310" s="40">
        <v>9.1327500513216364E-6</v>
      </c>
      <c r="P310" s="40">
        <v>9.1327500513216364E-6</v>
      </c>
      <c r="Q310" s="40">
        <v>9.3554999693878926E-6</v>
      </c>
      <c r="R310" s="40">
        <f t="shared" si="168"/>
        <v>9.1884375308382005E-6</v>
      </c>
      <c r="S310" s="40">
        <f t="shared" si="169"/>
        <v>9.6453543868140076E-8</v>
      </c>
      <c r="T310" s="40">
        <v>9.3554999693878926E-6</v>
      </c>
      <c r="U310" s="40">
        <v>9.3554999693878926E-6</v>
      </c>
      <c r="V310" s="40">
        <v>9.1327500513216364E-6</v>
      </c>
      <c r="W310" s="40">
        <v>9.3554999693878926E-6</v>
      </c>
      <c r="X310" s="40">
        <f t="shared" si="170"/>
        <v>9.2998124898713286E-6</v>
      </c>
      <c r="Y310" s="40">
        <f t="shared" si="171"/>
        <v>9.6453543868140076E-8</v>
      </c>
      <c r="Z310" s="40">
        <v>9.1327500513216364E-6</v>
      </c>
      <c r="AA310" s="40">
        <v>9.3554999693878926E-6</v>
      </c>
      <c r="AB310" s="40">
        <f t="shared" si="172"/>
        <v>9.2441250103547645E-6</v>
      </c>
      <c r="AC310" s="40">
        <f t="shared" si="173"/>
        <v>1.1137495903312811E-7</v>
      </c>
      <c r="AD310" s="40">
        <v>9.3554999693878926E-6</v>
      </c>
      <c r="AE310" s="40">
        <v>9.1327500513216364E-6</v>
      </c>
      <c r="AF310" s="40">
        <f t="shared" si="174"/>
        <v>9.2441250103547645E-6</v>
      </c>
      <c r="AG310" s="40">
        <f t="shared" si="175"/>
        <v>1.1137495903312811E-7</v>
      </c>
      <c r="AH310" s="40">
        <v>9.1327500513216364E-6</v>
      </c>
      <c r="AI310" s="40">
        <v>9.1327500513216364E-6</v>
      </c>
      <c r="AJ310" s="40">
        <v>9.1327500513216364E-6</v>
      </c>
      <c r="AK310" s="40">
        <f t="shared" si="176"/>
        <v>9.1327500513216364E-6</v>
      </c>
      <c r="AL310" s="40">
        <f t="shared" si="177"/>
        <v>0</v>
      </c>
      <c r="AM310" s="40">
        <v>9.3554999693878926E-6</v>
      </c>
      <c r="AN310" s="40">
        <v>9.3554999693878926E-6</v>
      </c>
      <c r="AO310" s="40">
        <v>9.3554999693878926E-6</v>
      </c>
      <c r="AP310" s="40">
        <v>9.5782500011409866E-6</v>
      </c>
      <c r="AQ310" s="40">
        <f t="shared" si="178"/>
        <v>9.4111874773261661E-6</v>
      </c>
      <c r="AR310" s="40">
        <f t="shared" si="179"/>
        <v>9.6453593095984851E-8</v>
      </c>
      <c r="AS310" s="40">
        <v>9.3554999693878926E-6</v>
      </c>
      <c r="AT310" s="40">
        <v>9.3554999693878926E-6</v>
      </c>
      <c r="AU310" s="40">
        <f t="shared" si="180"/>
        <v>9.3554999693878926E-6</v>
      </c>
      <c r="AV310" s="40">
        <f t="shared" si="181"/>
        <v>0</v>
      </c>
      <c r="AW310" s="44">
        <v>4.4549999529408524E-6</v>
      </c>
      <c r="AX310" s="44">
        <v>4.3659000539264525E-6</v>
      </c>
      <c r="AY310" s="44">
        <v>4.276800041225215E-6</v>
      </c>
      <c r="AZ310" s="44">
        <f t="shared" si="182"/>
        <v>4.3659000160308397E-6</v>
      </c>
      <c r="BA310" s="44">
        <f t="shared" si="183"/>
        <v>7.2749809318725218E-8</v>
      </c>
      <c r="BB310" s="44">
        <v>4.6777499846939463E-6</v>
      </c>
      <c r="BC310" s="44">
        <v>4.6777499846939463E-6</v>
      </c>
      <c r="BD310" s="44">
        <f t="shared" si="184"/>
        <v>4.6777499846939463E-6</v>
      </c>
      <c r="BE310" s="44">
        <f t="shared" si="185"/>
        <v>0</v>
      </c>
      <c r="BF310" s="40">
        <v>1.8034475715467124E-5</v>
      </c>
      <c r="BG310" s="40">
        <v>1.7571165017216117E-5</v>
      </c>
      <c r="BH310" s="40">
        <v>2.0074470626241236E-5</v>
      </c>
      <c r="BI310" s="40">
        <v>1.7669857697910629E-5</v>
      </c>
      <c r="BJ310" s="40">
        <f t="shared" si="186"/>
        <v>1.8337492264208777E-5</v>
      </c>
      <c r="BK310" s="40">
        <f t="shared" si="187"/>
        <v>1.0175836848362563E-6</v>
      </c>
      <c r="BL310" s="40">
        <v>1.5912585467958706E-5</v>
      </c>
      <c r="BM310" s="40">
        <v>1.6656780985613295E-5</v>
      </c>
      <c r="BN310" s="40">
        <v>1.6593987879787164E-5</v>
      </c>
      <c r="BO310" s="40">
        <v>1.6610743159617414E-5</v>
      </c>
      <c r="BP310" s="40">
        <f t="shared" si="188"/>
        <v>1.6443524373244145E-5</v>
      </c>
      <c r="BQ310" s="40">
        <f t="shared" si="189"/>
        <v>3.0739872038699027E-7</v>
      </c>
      <c r="BR310" s="40">
        <v>1.073582041044574E-5</v>
      </c>
      <c r="BS310" s="40">
        <v>1.0346726639909321E-5</v>
      </c>
      <c r="BT310" s="40">
        <v>1.0530859526625136E-5</v>
      </c>
      <c r="BU310" s="40">
        <f t="shared" si="190"/>
        <v>1.0537802192326732E-5</v>
      </c>
      <c r="BV310" s="40">
        <f t="shared" si="191"/>
        <v>1.5892270872522709E-7</v>
      </c>
      <c r="BW310" s="40">
        <v>1.1489214443827223E-5</v>
      </c>
      <c r="BX310" s="40">
        <v>1.117289457397419E-5</v>
      </c>
      <c r="BY310" s="40">
        <v>1.1341895969962934E-5</v>
      </c>
      <c r="BZ310" s="40">
        <v>1.1396952118047921E-5</v>
      </c>
      <c r="CA310" s="40">
        <f t="shared" si="192"/>
        <v>1.1350239276453067E-5</v>
      </c>
      <c r="CB310" s="40">
        <f t="shared" si="193"/>
        <v>1.1512703958785055E-7</v>
      </c>
      <c r="CC310" s="40">
        <v>1.0698381515794608E-5</v>
      </c>
      <c r="CD310" s="40">
        <v>1.0638392495820881E-5</v>
      </c>
      <c r="CE310" s="40">
        <f t="shared" si="194"/>
        <v>1.0668387005807745E-5</v>
      </c>
      <c r="CF310" s="40">
        <f t="shared" si="195"/>
        <v>2.9994509986863704E-8</v>
      </c>
      <c r="CG310" s="44">
        <v>5.341757059795782E-6</v>
      </c>
      <c r="CH310" s="44">
        <v>5.5998293646553066E-6</v>
      </c>
      <c r="CI310" s="44">
        <v>4.708350957116636E-6</v>
      </c>
      <c r="CJ310" s="44">
        <f t="shared" si="196"/>
        <v>5.2166457938559079E-6</v>
      </c>
      <c r="CK310" s="44">
        <f t="shared" si="197"/>
        <v>3.7454244034174939E-7</v>
      </c>
      <c r="CL310" s="44">
        <v>6.2058536514086882E-6</v>
      </c>
      <c r="CM310" s="44">
        <v>5.6801612799972645E-6</v>
      </c>
      <c r="CN310" s="44">
        <f t="shared" si="198"/>
        <v>5.9430074657029763E-6</v>
      </c>
      <c r="CO310" s="44">
        <f t="shared" si="199"/>
        <v>2.6284618570571183E-7</v>
      </c>
      <c r="CP310" s="40">
        <v>1.0416508303023875E-5</v>
      </c>
      <c r="CQ310" s="40">
        <v>9.9026397037960123E-6</v>
      </c>
      <c r="CR310" s="40">
        <v>1.0231141459371429E-5</v>
      </c>
      <c r="CS310" s="40">
        <f t="shared" si="200"/>
        <v>1.0183429822063772E-5</v>
      </c>
      <c r="CT310" s="40">
        <f t="shared" si="201"/>
        <v>2.1248142596320337E-7</v>
      </c>
      <c r="CU310" s="40">
        <v>1.0331128123652888E-5</v>
      </c>
      <c r="CV310" s="40">
        <v>1.0037897482106928E-5</v>
      </c>
      <c r="CW310" s="40">
        <v>1.0160030456063396E-5</v>
      </c>
      <c r="CX310" s="40">
        <v>1.0215552379122528E-5</v>
      </c>
      <c r="CY310" s="40">
        <f t="shared" si="202"/>
        <v>1.0186152110236435E-5</v>
      </c>
      <c r="CZ310" s="40">
        <f t="shared" si="203"/>
        <v>1.0552747966200152E-7</v>
      </c>
      <c r="DA310" s="40">
        <v>1.0698381515794608E-5</v>
      </c>
      <c r="DB310" s="40">
        <v>1.0638392495820881E-5</v>
      </c>
      <c r="DC310" s="40">
        <f t="shared" si="204"/>
        <v>1.0668387005807745E-5</v>
      </c>
      <c r="DD310" s="40">
        <f t="shared" si="205"/>
        <v>2.9994509986863704E-8</v>
      </c>
      <c r="DE310" s="44">
        <v>5.341757059795782E-6</v>
      </c>
      <c r="DF310" s="44">
        <v>5.5998293646553066E-6</v>
      </c>
      <c r="DG310" s="44">
        <v>4.708350957116636E-6</v>
      </c>
      <c r="DH310" s="44">
        <f t="shared" si="206"/>
        <v>5.2166457938559079E-6</v>
      </c>
      <c r="DI310" s="44">
        <f t="shared" si="207"/>
        <v>3.7454244034174939E-7</v>
      </c>
      <c r="DJ310" s="43">
        <v>6.2058536514086882E-6</v>
      </c>
      <c r="DK310" s="43">
        <v>5.6801612799972645E-6</v>
      </c>
      <c r="DL310" s="43">
        <f t="shared" si="208"/>
        <v>5.9430074657029763E-6</v>
      </c>
      <c r="DM310" s="43">
        <f t="shared" si="209"/>
        <v>2.6284618570571183E-7</v>
      </c>
    </row>
    <row r="311" spans="1:117" ht="14.85" customHeight="1" x14ac:dyDescent="0.25">
      <c r="A311" s="5" t="s">
        <v>1001</v>
      </c>
      <c r="B311" s="5" t="s">
        <v>1002</v>
      </c>
      <c r="C311" s="5" t="s">
        <v>5172</v>
      </c>
      <c r="D311" s="5" t="s">
        <v>1003</v>
      </c>
      <c r="E311" s="5" t="s">
        <v>1004</v>
      </c>
      <c r="G311" s="11" t="s">
        <v>2917</v>
      </c>
      <c r="H311" s="5">
        <v>0</v>
      </c>
      <c r="I311" s="5">
        <v>0</v>
      </c>
      <c r="J311" s="5">
        <v>0</v>
      </c>
      <c r="K311" s="12" t="s">
        <v>2980</v>
      </c>
      <c r="L311" s="6" t="s">
        <v>4046</v>
      </c>
      <c r="M311" s="13"/>
      <c r="N311" s="40">
        <v>0</v>
      </c>
      <c r="O311" s="40">
        <v>0</v>
      </c>
      <c r="P311" s="40">
        <v>0</v>
      </c>
      <c r="Q311" s="40">
        <v>0</v>
      </c>
      <c r="R311" s="40">
        <f t="shared" si="168"/>
        <v>0</v>
      </c>
      <c r="S311" s="40">
        <f t="shared" si="169"/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f t="shared" si="170"/>
        <v>0</v>
      </c>
      <c r="Y311" s="40">
        <f t="shared" si="171"/>
        <v>0</v>
      </c>
      <c r="Z311" s="40">
        <v>0</v>
      </c>
      <c r="AA311" s="40">
        <v>0</v>
      </c>
      <c r="AB311" s="40">
        <f t="shared" si="172"/>
        <v>0</v>
      </c>
      <c r="AC311" s="40">
        <f t="shared" si="173"/>
        <v>0</v>
      </c>
      <c r="AD311" s="40">
        <v>0</v>
      </c>
      <c r="AE311" s="40">
        <v>0</v>
      </c>
      <c r="AF311" s="40">
        <f t="shared" si="174"/>
        <v>0</v>
      </c>
      <c r="AG311" s="40">
        <f t="shared" si="175"/>
        <v>0</v>
      </c>
      <c r="AH311" s="40">
        <v>0</v>
      </c>
      <c r="AI311" s="40">
        <v>0</v>
      </c>
      <c r="AJ311" s="40">
        <v>0</v>
      </c>
      <c r="AK311" s="40">
        <f t="shared" si="176"/>
        <v>0</v>
      </c>
      <c r="AL311" s="40">
        <f t="shared" si="177"/>
        <v>0</v>
      </c>
      <c r="AM311" s="40">
        <v>0</v>
      </c>
      <c r="AN311" s="40">
        <v>0</v>
      </c>
      <c r="AO311" s="40">
        <v>0</v>
      </c>
      <c r="AP311" s="40">
        <v>0</v>
      </c>
      <c r="AQ311" s="40">
        <f t="shared" si="178"/>
        <v>0</v>
      </c>
      <c r="AR311" s="40">
        <f t="shared" si="179"/>
        <v>0</v>
      </c>
      <c r="AS311" s="40">
        <v>0</v>
      </c>
      <c r="AT311" s="40">
        <v>0</v>
      </c>
      <c r="AU311" s="40">
        <f t="shared" si="180"/>
        <v>0</v>
      </c>
      <c r="AV311" s="40">
        <f t="shared" si="181"/>
        <v>0</v>
      </c>
      <c r="AW311" s="44">
        <v>0</v>
      </c>
      <c r="AX311" s="44">
        <v>0</v>
      </c>
      <c r="AY311" s="44">
        <v>0</v>
      </c>
      <c r="AZ311" s="44">
        <f t="shared" si="182"/>
        <v>0</v>
      </c>
      <c r="BA311" s="44">
        <f t="shared" si="183"/>
        <v>0</v>
      </c>
      <c r="BB311" s="44">
        <v>0</v>
      </c>
      <c r="BC311" s="44">
        <v>0</v>
      </c>
      <c r="BD311" s="44">
        <f t="shared" si="184"/>
        <v>0</v>
      </c>
      <c r="BE311" s="44">
        <f t="shared" si="185"/>
        <v>0</v>
      </c>
      <c r="BF311" s="40">
        <v>0</v>
      </c>
      <c r="BG311" s="40">
        <v>0</v>
      </c>
      <c r="BH311" s="40">
        <v>0</v>
      </c>
      <c r="BI311" s="40">
        <v>0</v>
      </c>
      <c r="BJ311" s="40">
        <f t="shared" si="186"/>
        <v>0</v>
      </c>
      <c r="BK311" s="40">
        <f t="shared" si="187"/>
        <v>0</v>
      </c>
      <c r="BL311" s="40">
        <v>0</v>
      </c>
      <c r="BM311" s="40">
        <v>0</v>
      </c>
      <c r="BN311" s="40">
        <v>0</v>
      </c>
      <c r="BO311" s="40">
        <v>0</v>
      </c>
      <c r="BP311" s="40">
        <f t="shared" si="188"/>
        <v>0</v>
      </c>
      <c r="BQ311" s="40">
        <f t="shared" si="189"/>
        <v>0</v>
      </c>
      <c r="BR311" s="40">
        <v>0</v>
      </c>
      <c r="BS311" s="40">
        <v>0</v>
      </c>
      <c r="BT311" s="40">
        <v>0</v>
      </c>
      <c r="BU311" s="40">
        <f t="shared" si="190"/>
        <v>0</v>
      </c>
      <c r="BV311" s="40">
        <f t="shared" si="191"/>
        <v>0</v>
      </c>
      <c r="BW311" s="40">
        <v>0</v>
      </c>
      <c r="BX311" s="40">
        <v>0</v>
      </c>
      <c r="BY311" s="40">
        <v>0</v>
      </c>
      <c r="BZ311" s="40">
        <v>0</v>
      </c>
      <c r="CA311" s="40">
        <f t="shared" si="192"/>
        <v>0</v>
      </c>
      <c r="CB311" s="40">
        <f t="shared" si="193"/>
        <v>0</v>
      </c>
      <c r="CC311" s="40">
        <v>0</v>
      </c>
      <c r="CD311" s="40">
        <v>0</v>
      </c>
      <c r="CE311" s="40">
        <f t="shared" si="194"/>
        <v>0</v>
      </c>
      <c r="CF311" s="40">
        <f t="shared" si="195"/>
        <v>0</v>
      </c>
      <c r="CG311" s="44">
        <v>0</v>
      </c>
      <c r="CH311" s="44">
        <v>0</v>
      </c>
      <c r="CI311" s="44">
        <v>0</v>
      </c>
      <c r="CJ311" s="44">
        <f t="shared" si="196"/>
        <v>0</v>
      </c>
      <c r="CK311" s="44">
        <f t="shared" si="197"/>
        <v>0</v>
      </c>
      <c r="CL311" s="44">
        <v>0</v>
      </c>
      <c r="CM311" s="44">
        <v>0</v>
      </c>
      <c r="CN311" s="44">
        <f t="shared" si="198"/>
        <v>0</v>
      </c>
      <c r="CO311" s="44">
        <f t="shared" si="199"/>
        <v>0</v>
      </c>
      <c r="CP311" s="40">
        <v>0</v>
      </c>
      <c r="CQ311" s="40">
        <v>0</v>
      </c>
      <c r="CR311" s="40">
        <v>0</v>
      </c>
      <c r="CS311" s="40">
        <f t="shared" si="200"/>
        <v>0</v>
      </c>
      <c r="CT311" s="40">
        <f t="shared" si="201"/>
        <v>0</v>
      </c>
      <c r="CU311" s="40">
        <v>0</v>
      </c>
      <c r="CV311" s="40">
        <v>0</v>
      </c>
      <c r="CW311" s="40">
        <v>0</v>
      </c>
      <c r="CX311" s="40">
        <v>0</v>
      </c>
      <c r="CY311" s="40">
        <f t="shared" si="202"/>
        <v>0</v>
      </c>
      <c r="CZ311" s="40">
        <f t="shared" si="203"/>
        <v>0</v>
      </c>
      <c r="DA311" s="40">
        <v>0</v>
      </c>
      <c r="DB311" s="40">
        <v>0</v>
      </c>
      <c r="DC311" s="40">
        <f t="shared" si="204"/>
        <v>0</v>
      </c>
      <c r="DD311" s="40">
        <f t="shared" si="205"/>
        <v>0</v>
      </c>
      <c r="DE311" s="44">
        <v>0</v>
      </c>
      <c r="DF311" s="44">
        <v>0</v>
      </c>
      <c r="DG311" s="44">
        <v>0</v>
      </c>
      <c r="DH311" s="44">
        <f t="shared" si="206"/>
        <v>0</v>
      </c>
      <c r="DI311" s="44">
        <f t="shared" si="207"/>
        <v>0</v>
      </c>
      <c r="DJ311" s="43">
        <v>0</v>
      </c>
      <c r="DK311" s="43">
        <v>0</v>
      </c>
      <c r="DL311" s="43">
        <f t="shared" si="208"/>
        <v>0</v>
      </c>
      <c r="DM311" s="43">
        <f t="shared" si="209"/>
        <v>0</v>
      </c>
    </row>
    <row r="312" spans="1:117" ht="14.85" customHeight="1" x14ac:dyDescent="0.25">
      <c r="A312" s="5" t="s">
        <v>1005</v>
      </c>
      <c r="B312" s="5" t="s">
        <v>1006</v>
      </c>
      <c r="C312" s="5" t="s">
        <v>5173</v>
      </c>
      <c r="D312" s="5" t="s">
        <v>63</v>
      </c>
      <c r="E312" s="5" t="s">
        <v>64</v>
      </c>
      <c r="G312" s="11" t="s">
        <v>3233</v>
      </c>
      <c r="H312" s="5">
        <v>0</v>
      </c>
      <c r="I312" s="5">
        <v>0</v>
      </c>
      <c r="J312" s="5">
        <v>1000</v>
      </c>
      <c r="L312" s="6" t="s">
        <v>4047</v>
      </c>
      <c r="M312" s="13"/>
      <c r="N312" s="40">
        <v>0</v>
      </c>
      <c r="O312" s="40">
        <v>0</v>
      </c>
      <c r="P312" s="40">
        <v>0</v>
      </c>
      <c r="Q312" s="40">
        <v>0</v>
      </c>
      <c r="R312" s="40">
        <f t="shared" si="168"/>
        <v>0</v>
      </c>
      <c r="S312" s="40">
        <f t="shared" si="169"/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f t="shared" si="170"/>
        <v>0</v>
      </c>
      <c r="Y312" s="40">
        <f t="shared" si="171"/>
        <v>0</v>
      </c>
      <c r="Z312" s="40">
        <v>0</v>
      </c>
      <c r="AA312" s="40">
        <v>0</v>
      </c>
      <c r="AB312" s="40">
        <f t="shared" si="172"/>
        <v>0</v>
      </c>
      <c r="AC312" s="40">
        <f t="shared" si="173"/>
        <v>0</v>
      </c>
      <c r="AD312" s="40">
        <v>0</v>
      </c>
      <c r="AE312" s="40">
        <v>0</v>
      </c>
      <c r="AF312" s="40">
        <f t="shared" si="174"/>
        <v>0</v>
      </c>
      <c r="AG312" s="40">
        <f t="shared" si="175"/>
        <v>0</v>
      </c>
      <c r="AH312" s="40">
        <v>0</v>
      </c>
      <c r="AI312" s="40">
        <v>0</v>
      </c>
      <c r="AJ312" s="40">
        <v>0</v>
      </c>
      <c r="AK312" s="40">
        <f t="shared" si="176"/>
        <v>0</v>
      </c>
      <c r="AL312" s="40">
        <f t="shared" si="177"/>
        <v>0</v>
      </c>
      <c r="AM312" s="40">
        <v>0</v>
      </c>
      <c r="AN312" s="40">
        <v>0</v>
      </c>
      <c r="AO312" s="40">
        <v>0</v>
      </c>
      <c r="AP312" s="40">
        <v>0</v>
      </c>
      <c r="AQ312" s="40">
        <f t="shared" si="178"/>
        <v>0</v>
      </c>
      <c r="AR312" s="40">
        <f t="shared" si="179"/>
        <v>0</v>
      </c>
      <c r="AS312" s="40">
        <v>0</v>
      </c>
      <c r="AT312" s="40">
        <v>0</v>
      </c>
      <c r="AU312" s="40">
        <f t="shared" si="180"/>
        <v>0</v>
      </c>
      <c r="AV312" s="40">
        <f t="shared" si="181"/>
        <v>0</v>
      </c>
      <c r="AW312" s="44">
        <v>0</v>
      </c>
      <c r="AX312" s="44">
        <v>0</v>
      </c>
      <c r="AY312" s="44">
        <v>0</v>
      </c>
      <c r="AZ312" s="44">
        <f t="shared" si="182"/>
        <v>0</v>
      </c>
      <c r="BA312" s="44">
        <f t="shared" si="183"/>
        <v>0</v>
      </c>
      <c r="BB312" s="44">
        <v>0</v>
      </c>
      <c r="BC312" s="44">
        <v>0</v>
      </c>
      <c r="BD312" s="44">
        <f t="shared" si="184"/>
        <v>0</v>
      </c>
      <c r="BE312" s="44">
        <f t="shared" si="185"/>
        <v>0</v>
      </c>
      <c r="BF312" s="40">
        <v>0</v>
      </c>
      <c r="BG312" s="40">
        <v>0</v>
      </c>
      <c r="BH312" s="40">
        <v>0</v>
      </c>
      <c r="BI312" s="40">
        <v>0</v>
      </c>
      <c r="BJ312" s="40">
        <f t="shared" si="186"/>
        <v>0</v>
      </c>
      <c r="BK312" s="40">
        <f t="shared" si="187"/>
        <v>0</v>
      </c>
      <c r="BL312" s="40">
        <v>0</v>
      </c>
      <c r="BM312" s="40">
        <v>0</v>
      </c>
      <c r="BN312" s="40">
        <v>0</v>
      </c>
      <c r="BO312" s="40">
        <v>0</v>
      </c>
      <c r="BP312" s="40">
        <f t="shared" si="188"/>
        <v>0</v>
      </c>
      <c r="BQ312" s="40">
        <f t="shared" si="189"/>
        <v>0</v>
      </c>
      <c r="BR312" s="40">
        <v>0</v>
      </c>
      <c r="BS312" s="40">
        <v>0</v>
      </c>
      <c r="BT312" s="40">
        <v>0</v>
      </c>
      <c r="BU312" s="40">
        <f t="shared" si="190"/>
        <v>0</v>
      </c>
      <c r="BV312" s="40">
        <f t="shared" si="191"/>
        <v>0</v>
      </c>
      <c r="BW312" s="40">
        <v>0</v>
      </c>
      <c r="BX312" s="40">
        <v>0</v>
      </c>
      <c r="BY312" s="40">
        <v>0</v>
      </c>
      <c r="BZ312" s="40">
        <v>0</v>
      </c>
      <c r="CA312" s="40">
        <f t="shared" si="192"/>
        <v>0</v>
      </c>
      <c r="CB312" s="40">
        <f t="shared" si="193"/>
        <v>0</v>
      </c>
      <c r="CC312" s="40">
        <v>0</v>
      </c>
      <c r="CD312" s="40">
        <v>0</v>
      </c>
      <c r="CE312" s="40">
        <f t="shared" si="194"/>
        <v>0</v>
      </c>
      <c r="CF312" s="40">
        <f t="shared" si="195"/>
        <v>0</v>
      </c>
      <c r="CG312" s="44">
        <v>0</v>
      </c>
      <c r="CH312" s="44">
        <v>0</v>
      </c>
      <c r="CI312" s="44">
        <v>0</v>
      </c>
      <c r="CJ312" s="44">
        <f t="shared" si="196"/>
        <v>0</v>
      </c>
      <c r="CK312" s="44">
        <f t="shared" si="197"/>
        <v>0</v>
      </c>
      <c r="CL312" s="44">
        <v>0</v>
      </c>
      <c r="CM312" s="44">
        <v>0</v>
      </c>
      <c r="CN312" s="44">
        <f t="shared" si="198"/>
        <v>0</v>
      </c>
      <c r="CO312" s="44">
        <f t="shared" si="199"/>
        <v>0</v>
      </c>
      <c r="CP312" s="40">
        <v>0</v>
      </c>
      <c r="CQ312" s="40">
        <v>0</v>
      </c>
      <c r="CR312" s="40">
        <v>0</v>
      </c>
      <c r="CS312" s="40">
        <f t="shared" si="200"/>
        <v>0</v>
      </c>
      <c r="CT312" s="40">
        <f t="shared" si="201"/>
        <v>0</v>
      </c>
      <c r="CU312" s="40">
        <v>0</v>
      </c>
      <c r="CV312" s="40">
        <v>0</v>
      </c>
      <c r="CW312" s="40">
        <v>0</v>
      </c>
      <c r="CX312" s="40">
        <v>0</v>
      </c>
      <c r="CY312" s="40">
        <f t="shared" si="202"/>
        <v>0</v>
      </c>
      <c r="CZ312" s="40">
        <f t="shared" si="203"/>
        <v>0</v>
      </c>
      <c r="DA312" s="40">
        <v>0</v>
      </c>
      <c r="DB312" s="40">
        <v>0</v>
      </c>
      <c r="DC312" s="40">
        <f t="shared" si="204"/>
        <v>0</v>
      </c>
      <c r="DD312" s="40">
        <f t="shared" si="205"/>
        <v>0</v>
      </c>
      <c r="DE312" s="44">
        <v>0</v>
      </c>
      <c r="DF312" s="44">
        <v>0</v>
      </c>
      <c r="DG312" s="44">
        <v>0</v>
      </c>
      <c r="DH312" s="44">
        <f t="shared" si="206"/>
        <v>0</v>
      </c>
      <c r="DI312" s="44">
        <f t="shared" si="207"/>
        <v>0</v>
      </c>
      <c r="DJ312" s="43">
        <v>0</v>
      </c>
      <c r="DK312" s="43">
        <v>0</v>
      </c>
      <c r="DL312" s="43">
        <f t="shared" si="208"/>
        <v>0</v>
      </c>
      <c r="DM312" s="43">
        <f t="shared" si="209"/>
        <v>0</v>
      </c>
    </row>
    <row r="313" spans="1:117" ht="14.85" customHeight="1" x14ac:dyDescent="0.25">
      <c r="A313" s="5" t="s">
        <v>1007</v>
      </c>
      <c r="B313" s="5" t="s">
        <v>1008</v>
      </c>
      <c r="C313" s="5" t="s">
        <v>5174</v>
      </c>
      <c r="D313" s="5" t="s">
        <v>29</v>
      </c>
      <c r="E313" s="5" t="s">
        <v>30</v>
      </c>
      <c r="G313" s="11" t="s">
        <v>3246</v>
      </c>
      <c r="H313" s="5">
        <v>0</v>
      </c>
      <c r="I313" s="5">
        <v>0</v>
      </c>
      <c r="J313" s="5">
        <v>1000</v>
      </c>
      <c r="K313" s="12" t="s">
        <v>3125</v>
      </c>
      <c r="L313" s="6" t="s">
        <v>4048</v>
      </c>
      <c r="M313" s="13"/>
      <c r="N313" s="40">
        <v>0</v>
      </c>
      <c r="O313" s="40">
        <v>0</v>
      </c>
      <c r="P313" s="40">
        <v>0</v>
      </c>
      <c r="Q313" s="40">
        <v>0</v>
      </c>
      <c r="R313" s="40">
        <f t="shared" si="168"/>
        <v>0</v>
      </c>
      <c r="S313" s="40">
        <f t="shared" si="169"/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f t="shared" si="170"/>
        <v>0</v>
      </c>
      <c r="Y313" s="40">
        <f t="shared" si="171"/>
        <v>0</v>
      </c>
      <c r="Z313" s="40">
        <v>0</v>
      </c>
      <c r="AA313" s="40">
        <v>0</v>
      </c>
      <c r="AB313" s="40">
        <f t="shared" si="172"/>
        <v>0</v>
      </c>
      <c r="AC313" s="40">
        <f t="shared" si="173"/>
        <v>0</v>
      </c>
      <c r="AD313" s="40">
        <v>0</v>
      </c>
      <c r="AE313" s="40">
        <v>0</v>
      </c>
      <c r="AF313" s="40">
        <f t="shared" si="174"/>
        <v>0</v>
      </c>
      <c r="AG313" s="40">
        <f t="shared" si="175"/>
        <v>0</v>
      </c>
      <c r="AH313" s="40">
        <v>0</v>
      </c>
      <c r="AI313" s="40">
        <v>0</v>
      </c>
      <c r="AJ313" s="40">
        <v>0</v>
      </c>
      <c r="AK313" s="40">
        <f t="shared" si="176"/>
        <v>0</v>
      </c>
      <c r="AL313" s="40">
        <f t="shared" si="177"/>
        <v>0</v>
      </c>
      <c r="AM313" s="40">
        <v>0</v>
      </c>
      <c r="AN313" s="40">
        <v>0</v>
      </c>
      <c r="AO313" s="40">
        <v>0</v>
      </c>
      <c r="AP313" s="40">
        <v>0</v>
      </c>
      <c r="AQ313" s="40">
        <f t="shared" si="178"/>
        <v>0</v>
      </c>
      <c r="AR313" s="40">
        <f t="shared" si="179"/>
        <v>0</v>
      </c>
      <c r="AS313" s="40">
        <v>0</v>
      </c>
      <c r="AT313" s="40">
        <v>0</v>
      </c>
      <c r="AU313" s="40">
        <f t="shared" si="180"/>
        <v>0</v>
      </c>
      <c r="AV313" s="40">
        <f t="shared" si="181"/>
        <v>0</v>
      </c>
      <c r="AW313" s="44">
        <v>0</v>
      </c>
      <c r="AX313" s="44">
        <v>0</v>
      </c>
      <c r="AY313" s="44">
        <v>0</v>
      </c>
      <c r="AZ313" s="44">
        <f t="shared" si="182"/>
        <v>0</v>
      </c>
      <c r="BA313" s="44">
        <f t="shared" si="183"/>
        <v>0</v>
      </c>
      <c r="BB313" s="44">
        <v>0</v>
      </c>
      <c r="BC313" s="44">
        <v>0</v>
      </c>
      <c r="BD313" s="44">
        <f t="shared" si="184"/>
        <v>0</v>
      </c>
      <c r="BE313" s="44">
        <f t="shared" si="185"/>
        <v>0</v>
      </c>
      <c r="BF313" s="40">
        <v>0</v>
      </c>
      <c r="BG313" s="40">
        <v>0</v>
      </c>
      <c r="BH313" s="40">
        <v>0</v>
      </c>
      <c r="BI313" s="40">
        <v>0</v>
      </c>
      <c r="BJ313" s="40">
        <f t="shared" si="186"/>
        <v>0</v>
      </c>
      <c r="BK313" s="40">
        <f t="shared" si="187"/>
        <v>0</v>
      </c>
      <c r="BL313" s="40">
        <v>0</v>
      </c>
      <c r="BM313" s="40">
        <v>0</v>
      </c>
      <c r="BN313" s="40">
        <v>0</v>
      </c>
      <c r="BO313" s="40">
        <v>0</v>
      </c>
      <c r="BP313" s="40">
        <f t="shared" si="188"/>
        <v>0</v>
      </c>
      <c r="BQ313" s="40">
        <f t="shared" si="189"/>
        <v>0</v>
      </c>
      <c r="BR313" s="40">
        <v>0</v>
      </c>
      <c r="BS313" s="40">
        <v>0</v>
      </c>
      <c r="BT313" s="40">
        <v>0</v>
      </c>
      <c r="BU313" s="40">
        <f t="shared" si="190"/>
        <v>0</v>
      </c>
      <c r="BV313" s="40">
        <f t="shared" si="191"/>
        <v>0</v>
      </c>
      <c r="BW313" s="40">
        <v>0</v>
      </c>
      <c r="BX313" s="40">
        <v>0</v>
      </c>
      <c r="BY313" s="40">
        <v>0</v>
      </c>
      <c r="BZ313" s="40">
        <v>0</v>
      </c>
      <c r="CA313" s="40">
        <f t="shared" si="192"/>
        <v>0</v>
      </c>
      <c r="CB313" s="40">
        <f t="shared" si="193"/>
        <v>0</v>
      </c>
      <c r="CC313" s="40">
        <v>0</v>
      </c>
      <c r="CD313" s="40">
        <v>0</v>
      </c>
      <c r="CE313" s="40">
        <f t="shared" si="194"/>
        <v>0</v>
      </c>
      <c r="CF313" s="40">
        <f t="shared" si="195"/>
        <v>0</v>
      </c>
      <c r="CG313" s="44">
        <v>0</v>
      </c>
      <c r="CH313" s="44">
        <v>0</v>
      </c>
      <c r="CI313" s="44">
        <v>0</v>
      </c>
      <c r="CJ313" s="44">
        <f t="shared" si="196"/>
        <v>0</v>
      </c>
      <c r="CK313" s="44">
        <f t="shared" si="197"/>
        <v>0</v>
      </c>
      <c r="CL313" s="44">
        <v>0</v>
      </c>
      <c r="CM313" s="44">
        <v>0</v>
      </c>
      <c r="CN313" s="44">
        <f t="shared" si="198"/>
        <v>0</v>
      </c>
      <c r="CO313" s="44">
        <f t="shared" si="199"/>
        <v>0</v>
      </c>
      <c r="CP313" s="40">
        <v>0</v>
      </c>
      <c r="CQ313" s="40">
        <v>0</v>
      </c>
      <c r="CR313" s="40">
        <v>0</v>
      </c>
      <c r="CS313" s="40">
        <f t="shared" si="200"/>
        <v>0</v>
      </c>
      <c r="CT313" s="40">
        <f t="shared" si="201"/>
        <v>0</v>
      </c>
      <c r="CU313" s="40">
        <v>0</v>
      </c>
      <c r="CV313" s="40">
        <v>0</v>
      </c>
      <c r="CW313" s="40">
        <v>0</v>
      </c>
      <c r="CX313" s="40">
        <v>0</v>
      </c>
      <c r="CY313" s="40">
        <f t="shared" si="202"/>
        <v>0</v>
      </c>
      <c r="CZ313" s="40">
        <f t="shared" si="203"/>
        <v>0</v>
      </c>
      <c r="DA313" s="40">
        <v>0</v>
      </c>
      <c r="DB313" s="40">
        <v>0</v>
      </c>
      <c r="DC313" s="40">
        <f t="shared" si="204"/>
        <v>0</v>
      </c>
      <c r="DD313" s="40">
        <f t="shared" si="205"/>
        <v>0</v>
      </c>
      <c r="DE313" s="44">
        <v>0</v>
      </c>
      <c r="DF313" s="44">
        <v>0</v>
      </c>
      <c r="DG313" s="44">
        <v>0</v>
      </c>
      <c r="DH313" s="44">
        <f t="shared" si="206"/>
        <v>0</v>
      </c>
      <c r="DI313" s="44">
        <f t="shared" si="207"/>
        <v>0</v>
      </c>
      <c r="DJ313" s="43">
        <v>0</v>
      </c>
      <c r="DK313" s="43">
        <v>0</v>
      </c>
      <c r="DL313" s="43">
        <f t="shared" si="208"/>
        <v>0</v>
      </c>
      <c r="DM313" s="43">
        <f t="shared" si="209"/>
        <v>0</v>
      </c>
    </row>
    <row r="314" spans="1:117" ht="14.85" customHeight="1" x14ac:dyDescent="0.25">
      <c r="A314" s="5" t="s">
        <v>1009</v>
      </c>
      <c r="B314" s="5" t="s">
        <v>56</v>
      </c>
      <c r="C314" s="5" t="s">
        <v>5175</v>
      </c>
      <c r="D314" s="5" t="s">
        <v>60</v>
      </c>
      <c r="E314" s="5" t="s">
        <v>58</v>
      </c>
      <c r="G314" s="11" t="s">
        <v>3221</v>
      </c>
      <c r="H314" s="5">
        <v>1</v>
      </c>
      <c r="I314" s="5">
        <v>-1000</v>
      </c>
      <c r="J314" s="5">
        <v>1000</v>
      </c>
      <c r="L314" s="6" t="s">
        <v>4049</v>
      </c>
      <c r="M314" s="13"/>
      <c r="N314" s="40">
        <v>0</v>
      </c>
      <c r="O314" s="40">
        <v>0</v>
      </c>
      <c r="P314" s="40">
        <v>0</v>
      </c>
      <c r="Q314" s="40">
        <v>0</v>
      </c>
      <c r="R314" s="40">
        <f t="shared" si="168"/>
        <v>0</v>
      </c>
      <c r="S314" s="40">
        <f t="shared" si="169"/>
        <v>0</v>
      </c>
      <c r="T314" s="40">
        <v>0</v>
      </c>
      <c r="U314" s="40">
        <v>0</v>
      </c>
      <c r="V314" s="40">
        <v>0</v>
      </c>
      <c r="W314" s="40">
        <v>0</v>
      </c>
      <c r="X314" s="40">
        <f t="shared" si="170"/>
        <v>0</v>
      </c>
      <c r="Y314" s="40">
        <f t="shared" si="171"/>
        <v>0</v>
      </c>
      <c r="Z314" s="40">
        <v>0</v>
      </c>
      <c r="AA314" s="40">
        <v>0</v>
      </c>
      <c r="AB314" s="40">
        <f t="shared" si="172"/>
        <v>0</v>
      </c>
      <c r="AC314" s="40">
        <f t="shared" si="173"/>
        <v>0</v>
      </c>
      <c r="AD314" s="40">
        <v>0</v>
      </c>
      <c r="AE314" s="40">
        <v>0</v>
      </c>
      <c r="AF314" s="40">
        <f t="shared" si="174"/>
        <v>0</v>
      </c>
      <c r="AG314" s="40">
        <f t="shared" si="175"/>
        <v>0</v>
      </c>
      <c r="AH314" s="40">
        <v>0</v>
      </c>
      <c r="AI314" s="40">
        <v>0</v>
      </c>
      <c r="AJ314" s="40">
        <v>0</v>
      </c>
      <c r="AK314" s="40">
        <f t="shared" si="176"/>
        <v>0</v>
      </c>
      <c r="AL314" s="40">
        <f t="shared" si="177"/>
        <v>0</v>
      </c>
      <c r="AM314" s="40">
        <v>0</v>
      </c>
      <c r="AN314" s="40">
        <v>0</v>
      </c>
      <c r="AO314" s="40">
        <v>0</v>
      </c>
      <c r="AP314" s="40">
        <v>0</v>
      </c>
      <c r="AQ314" s="40">
        <f t="shared" si="178"/>
        <v>0</v>
      </c>
      <c r="AR314" s="40">
        <f t="shared" si="179"/>
        <v>0</v>
      </c>
      <c r="AS314" s="40">
        <v>0</v>
      </c>
      <c r="AT314" s="40">
        <v>0</v>
      </c>
      <c r="AU314" s="40">
        <f t="shared" si="180"/>
        <v>0</v>
      </c>
      <c r="AV314" s="40">
        <f t="shared" si="181"/>
        <v>0</v>
      </c>
      <c r="AW314" s="44">
        <v>0</v>
      </c>
      <c r="AX314" s="44">
        <v>0</v>
      </c>
      <c r="AY314" s="44">
        <v>0</v>
      </c>
      <c r="AZ314" s="44">
        <f t="shared" si="182"/>
        <v>0</v>
      </c>
      <c r="BA314" s="44">
        <f t="shared" si="183"/>
        <v>0</v>
      </c>
      <c r="BB314" s="44">
        <v>0</v>
      </c>
      <c r="BC314" s="44">
        <v>0</v>
      </c>
      <c r="BD314" s="44">
        <f t="shared" si="184"/>
        <v>0</v>
      </c>
      <c r="BE314" s="44">
        <f t="shared" si="185"/>
        <v>0</v>
      </c>
      <c r="BF314" s="40">
        <v>0</v>
      </c>
      <c r="BG314" s="40">
        <v>0</v>
      </c>
      <c r="BH314" s="40">
        <v>0</v>
      </c>
      <c r="BI314" s="40">
        <v>0</v>
      </c>
      <c r="BJ314" s="40">
        <f t="shared" si="186"/>
        <v>0</v>
      </c>
      <c r="BK314" s="40">
        <f t="shared" si="187"/>
        <v>0</v>
      </c>
      <c r="BL314" s="40">
        <v>0</v>
      </c>
      <c r="BM314" s="40">
        <v>0</v>
      </c>
      <c r="BN314" s="40">
        <v>0</v>
      </c>
      <c r="BO314" s="40">
        <v>0</v>
      </c>
      <c r="BP314" s="40">
        <f t="shared" si="188"/>
        <v>0</v>
      </c>
      <c r="BQ314" s="40">
        <f t="shared" si="189"/>
        <v>0</v>
      </c>
      <c r="BR314" s="40">
        <v>0</v>
      </c>
      <c r="BS314" s="40">
        <v>0</v>
      </c>
      <c r="BT314" s="40">
        <v>0</v>
      </c>
      <c r="BU314" s="40">
        <f t="shared" si="190"/>
        <v>0</v>
      </c>
      <c r="BV314" s="40">
        <f t="shared" si="191"/>
        <v>0</v>
      </c>
      <c r="BW314" s="40">
        <v>0</v>
      </c>
      <c r="BX314" s="40">
        <v>0</v>
      </c>
      <c r="BY314" s="40">
        <v>0</v>
      </c>
      <c r="BZ314" s="40">
        <v>0</v>
      </c>
      <c r="CA314" s="40">
        <f t="shared" si="192"/>
        <v>0</v>
      </c>
      <c r="CB314" s="40">
        <f t="shared" si="193"/>
        <v>0</v>
      </c>
      <c r="CC314" s="40">
        <v>0</v>
      </c>
      <c r="CD314" s="40">
        <v>0</v>
      </c>
      <c r="CE314" s="40">
        <f t="shared" si="194"/>
        <v>0</v>
      </c>
      <c r="CF314" s="40">
        <f t="shared" si="195"/>
        <v>0</v>
      </c>
      <c r="CG314" s="44">
        <v>0</v>
      </c>
      <c r="CH314" s="44">
        <v>0</v>
      </c>
      <c r="CI314" s="44">
        <v>0</v>
      </c>
      <c r="CJ314" s="44">
        <f t="shared" si="196"/>
        <v>0</v>
      </c>
      <c r="CK314" s="44">
        <f t="shared" si="197"/>
        <v>0</v>
      </c>
      <c r="CL314" s="44">
        <v>0</v>
      </c>
      <c r="CM314" s="44">
        <v>0</v>
      </c>
      <c r="CN314" s="44">
        <f t="shared" si="198"/>
        <v>0</v>
      </c>
      <c r="CO314" s="44">
        <f t="shared" si="199"/>
        <v>0</v>
      </c>
      <c r="CP314" s="40">
        <v>0</v>
      </c>
      <c r="CQ314" s="40">
        <v>0</v>
      </c>
      <c r="CR314" s="40">
        <v>0</v>
      </c>
      <c r="CS314" s="40">
        <f t="shared" si="200"/>
        <v>0</v>
      </c>
      <c r="CT314" s="40">
        <f t="shared" si="201"/>
        <v>0</v>
      </c>
      <c r="CU314" s="40">
        <v>0</v>
      </c>
      <c r="CV314" s="40">
        <v>0</v>
      </c>
      <c r="CW314" s="40">
        <v>0</v>
      </c>
      <c r="CX314" s="40">
        <v>0</v>
      </c>
      <c r="CY314" s="40">
        <f t="shared" si="202"/>
        <v>0</v>
      </c>
      <c r="CZ314" s="40">
        <f t="shared" si="203"/>
        <v>0</v>
      </c>
      <c r="DA314" s="40">
        <v>0</v>
      </c>
      <c r="DB314" s="40">
        <v>0</v>
      </c>
      <c r="DC314" s="40">
        <f t="shared" si="204"/>
        <v>0</v>
      </c>
      <c r="DD314" s="40">
        <f t="shared" si="205"/>
        <v>0</v>
      </c>
      <c r="DE314" s="44">
        <v>0</v>
      </c>
      <c r="DF314" s="44">
        <v>0</v>
      </c>
      <c r="DG314" s="44">
        <v>0</v>
      </c>
      <c r="DH314" s="44">
        <f t="shared" si="206"/>
        <v>0</v>
      </c>
      <c r="DI314" s="44">
        <f t="shared" si="207"/>
        <v>0</v>
      </c>
      <c r="DJ314" s="43">
        <v>0</v>
      </c>
      <c r="DK314" s="43">
        <v>0</v>
      </c>
      <c r="DL314" s="43">
        <f t="shared" si="208"/>
        <v>0</v>
      </c>
      <c r="DM314" s="43">
        <f t="shared" si="209"/>
        <v>0</v>
      </c>
    </row>
    <row r="315" spans="1:117" ht="14.85" customHeight="1" x14ac:dyDescent="0.25">
      <c r="A315" s="5" t="s">
        <v>1010</v>
      </c>
      <c r="B315" s="5" t="s">
        <v>1011</v>
      </c>
      <c r="C315" s="5" t="s">
        <v>5176</v>
      </c>
      <c r="D315" s="5" t="s">
        <v>489</v>
      </c>
      <c r="E315" s="5" t="s">
        <v>490</v>
      </c>
      <c r="G315" s="11" t="s">
        <v>3253</v>
      </c>
      <c r="H315" s="5">
        <v>1</v>
      </c>
      <c r="I315" s="5">
        <v>-1000</v>
      </c>
      <c r="J315" s="5">
        <v>1000</v>
      </c>
      <c r="K315" s="12" t="s">
        <v>3451</v>
      </c>
      <c r="L315" s="6" t="s">
        <v>4050</v>
      </c>
      <c r="M315" s="13"/>
      <c r="N315" s="40">
        <v>0</v>
      </c>
      <c r="O315" s="40">
        <v>0</v>
      </c>
      <c r="P315" s="40">
        <v>0</v>
      </c>
      <c r="Q315" s="40">
        <v>0</v>
      </c>
      <c r="R315" s="40">
        <f t="shared" si="168"/>
        <v>0</v>
      </c>
      <c r="S315" s="40">
        <f t="shared" si="169"/>
        <v>0</v>
      </c>
      <c r="T315" s="40">
        <v>0</v>
      </c>
      <c r="U315" s="40">
        <v>0</v>
      </c>
      <c r="V315" s="40">
        <v>0</v>
      </c>
      <c r="W315" s="40">
        <v>0</v>
      </c>
      <c r="X315" s="40">
        <f t="shared" si="170"/>
        <v>0</v>
      </c>
      <c r="Y315" s="40">
        <f t="shared" si="171"/>
        <v>0</v>
      </c>
      <c r="Z315" s="40">
        <v>0</v>
      </c>
      <c r="AA315" s="40">
        <v>0</v>
      </c>
      <c r="AB315" s="40">
        <f t="shared" si="172"/>
        <v>0</v>
      </c>
      <c r="AC315" s="40">
        <f t="shared" si="173"/>
        <v>0</v>
      </c>
      <c r="AD315" s="40">
        <v>0</v>
      </c>
      <c r="AE315" s="40">
        <v>0</v>
      </c>
      <c r="AF315" s="40">
        <f t="shared" si="174"/>
        <v>0</v>
      </c>
      <c r="AG315" s="40">
        <f t="shared" si="175"/>
        <v>0</v>
      </c>
      <c r="AH315" s="40">
        <v>0</v>
      </c>
      <c r="AI315" s="40">
        <v>0</v>
      </c>
      <c r="AJ315" s="40">
        <v>0</v>
      </c>
      <c r="AK315" s="40">
        <f t="shared" si="176"/>
        <v>0</v>
      </c>
      <c r="AL315" s="40">
        <f t="shared" si="177"/>
        <v>0</v>
      </c>
      <c r="AM315" s="40">
        <v>0</v>
      </c>
      <c r="AN315" s="40">
        <v>0</v>
      </c>
      <c r="AO315" s="40">
        <v>0</v>
      </c>
      <c r="AP315" s="40">
        <v>0</v>
      </c>
      <c r="AQ315" s="40">
        <f t="shared" si="178"/>
        <v>0</v>
      </c>
      <c r="AR315" s="40">
        <f t="shared" si="179"/>
        <v>0</v>
      </c>
      <c r="AS315" s="40">
        <v>0</v>
      </c>
      <c r="AT315" s="40">
        <v>0</v>
      </c>
      <c r="AU315" s="40">
        <f t="shared" si="180"/>
        <v>0</v>
      </c>
      <c r="AV315" s="40">
        <f t="shared" si="181"/>
        <v>0</v>
      </c>
      <c r="AW315" s="44">
        <v>0</v>
      </c>
      <c r="AX315" s="44">
        <v>0</v>
      </c>
      <c r="AY315" s="44">
        <v>0</v>
      </c>
      <c r="AZ315" s="44">
        <f t="shared" si="182"/>
        <v>0</v>
      </c>
      <c r="BA315" s="44">
        <f t="shared" si="183"/>
        <v>0</v>
      </c>
      <c r="BB315" s="44">
        <v>0</v>
      </c>
      <c r="BC315" s="44">
        <v>0</v>
      </c>
      <c r="BD315" s="44">
        <f t="shared" si="184"/>
        <v>0</v>
      </c>
      <c r="BE315" s="44">
        <f t="shared" si="185"/>
        <v>0</v>
      </c>
      <c r="BF315" s="40">
        <v>0</v>
      </c>
      <c r="BG315" s="40">
        <v>0</v>
      </c>
      <c r="BH315" s="40">
        <v>0</v>
      </c>
      <c r="BI315" s="40">
        <v>0</v>
      </c>
      <c r="BJ315" s="40">
        <f t="shared" si="186"/>
        <v>0</v>
      </c>
      <c r="BK315" s="40">
        <f t="shared" si="187"/>
        <v>0</v>
      </c>
      <c r="BL315" s="40">
        <v>0</v>
      </c>
      <c r="BM315" s="40">
        <v>0</v>
      </c>
      <c r="BN315" s="40">
        <v>0</v>
      </c>
      <c r="BO315" s="40">
        <v>0</v>
      </c>
      <c r="BP315" s="40">
        <f t="shared" si="188"/>
        <v>0</v>
      </c>
      <c r="BQ315" s="40">
        <f t="shared" si="189"/>
        <v>0</v>
      </c>
      <c r="BR315" s="40">
        <v>0</v>
      </c>
      <c r="BS315" s="40">
        <v>0</v>
      </c>
      <c r="BT315" s="40">
        <v>0</v>
      </c>
      <c r="BU315" s="40">
        <f t="shared" si="190"/>
        <v>0</v>
      </c>
      <c r="BV315" s="40">
        <f t="shared" si="191"/>
        <v>0</v>
      </c>
      <c r="BW315" s="40">
        <v>0</v>
      </c>
      <c r="BX315" s="40">
        <v>0</v>
      </c>
      <c r="BY315" s="40">
        <v>0</v>
      </c>
      <c r="BZ315" s="40">
        <v>0</v>
      </c>
      <c r="CA315" s="40">
        <f t="shared" si="192"/>
        <v>0</v>
      </c>
      <c r="CB315" s="40">
        <f t="shared" si="193"/>
        <v>0</v>
      </c>
      <c r="CC315" s="40">
        <v>0</v>
      </c>
      <c r="CD315" s="40">
        <v>0</v>
      </c>
      <c r="CE315" s="40">
        <f t="shared" si="194"/>
        <v>0</v>
      </c>
      <c r="CF315" s="40">
        <f t="shared" si="195"/>
        <v>0</v>
      </c>
      <c r="CG315" s="44">
        <v>0</v>
      </c>
      <c r="CH315" s="44">
        <v>0</v>
      </c>
      <c r="CI315" s="44">
        <v>0</v>
      </c>
      <c r="CJ315" s="44">
        <f t="shared" si="196"/>
        <v>0</v>
      </c>
      <c r="CK315" s="44">
        <f t="shared" si="197"/>
        <v>0</v>
      </c>
      <c r="CL315" s="44">
        <v>0</v>
      </c>
      <c r="CM315" s="44">
        <v>0</v>
      </c>
      <c r="CN315" s="44">
        <f t="shared" si="198"/>
        <v>0</v>
      </c>
      <c r="CO315" s="44">
        <f t="shared" si="199"/>
        <v>0</v>
      </c>
      <c r="CP315" s="40">
        <v>0</v>
      </c>
      <c r="CQ315" s="40">
        <v>0</v>
      </c>
      <c r="CR315" s="40">
        <v>0</v>
      </c>
      <c r="CS315" s="40">
        <f t="shared" si="200"/>
        <v>0</v>
      </c>
      <c r="CT315" s="40">
        <f t="shared" si="201"/>
        <v>0</v>
      </c>
      <c r="CU315" s="40">
        <v>0</v>
      </c>
      <c r="CV315" s="40">
        <v>0</v>
      </c>
      <c r="CW315" s="40">
        <v>0</v>
      </c>
      <c r="CX315" s="40">
        <v>0</v>
      </c>
      <c r="CY315" s="40">
        <f t="shared" si="202"/>
        <v>0</v>
      </c>
      <c r="CZ315" s="40">
        <f t="shared" si="203"/>
        <v>0</v>
      </c>
      <c r="DA315" s="40">
        <v>0</v>
      </c>
      <c r="DB315" s="40">
        <v>0</v>
      </c>
      <c r="DC315" s="40">
        <f t="shared" si="204"/>
        <v>0</v>
      </c>
      <c r="DD315" s="40">
        <f t="shared" si="205"/>
        <v>0</v>
      </c>
      <c r="DE315" s="44">
        <v>0</v>
      </c>
      <c r="DF315" s="44">
        <v>0</v>
      </c>
      <c r="DG315" s="44">
        <v>0</v>
      </c>
      <c r="DH315" s="44">
        <f t="shared" si="206"/>
        <v>0</v>
      </c>
      <c r="DI315" s="44">
        <f t="shared" si="207"/>
        <v>0</v>
      </c>
      <c r="DJ315" s="43">
        <v>0</v>
      </c>
      <c r="DK315" s="43">
        <v>0</v>
      </c>
      <c r="DL315" s="43">
        <f t="shared" si="208"/>
        <v>0</v>
      </c>
      <c r="DM315" s="43">
        <f t="shared" si="209"/>
        <v>0</v>
      </c>
    </row>
    <row r="316" spans="1:117" ht="14.85" customHeight="1" x14ac:dyDescent="0.25">
      <c r="A316" s="5" t="s">
        <v>1012</v>
      </c>
      <c r="B316" s="5" t="s">
        <v>1013</v>
      </c>
      <c r="C316" s="5" t="s">
        <v>5177</v>
      </c>
      <c r="D316" s="5" t="s">
        <v>433</v>
      </c>
      <c r="E316" s="5" t="s">
        <v>434</v>
      </c>
      <c r="G316" s="11" t="s">
        <v>3222</v>
      </c>
      <c r="H316" s="5">
        <v>0</v>
      </c>
      <c r="I316" s="5">
        <v>0</v>
      </c>
      <c r="J316" s="5">
        <v>1000</v>
      </c>
      <c r="K316" s="12" t="s">
        <v>3443</v>
      </c>
      <c r="L316" s="6" t="s">
        <v>4051</v>
      </c>
      <c r="M316" s="13"/>
      <c r="N316" s="40">
        <v>0</v>
      </c>
      <c r="O316" s="40">
        <v>0</v>
      </c>
      <c r="P316" s="40">
        <v>0</v>
      </c>
      <c r="Q316" s="40">
        <v>0</v>
      </c>
      <c r="R316" s="40">
        <f t="shared" si="168"/>
        <v>0</v>
      </c>
      <c r="S316" s="40">
        <f t="shared" si="169"/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f t="shared" si="170"/>
        <v>0</v>
      </c>
      <c r="Y316" s="40">
        <f t="shared" si="171"/>
        <v>0</v>
      </c>
      <c r="Z316" s="40">
        <v>0</v>
      </c>
      <c r="AA316" s="40">
        <v>0</v>
      </c>
      <c r="AB316" s="40">
        <f t="shared" si="172"/>
        <v>0</v>
      </c>
      <c r="AC316" s="40">
        <f t="shared" si="173"/>
        <v>0</v>
      </c>
      <c r="AD316" s="40">
        <v>0</v>
      </c>
      <c r="AE316" s="40">
        <v>0</v>
      </c>
      <c r="AF316" s="40">
        <f t="shared" si="174"/>
        <v>0</v>
      </c>
      <c r="AG316" s="40">
        <f t="shared" si="175"/>
        <v>0</v>
      </c>
      <c r="AH316" s="40">
        <v>0</v>
      </c>
      <c r="AI316" s="40">
        <v>0</v>
      </c>
      <c r="AJ316" s="40">
        <v>0</v>
      </c>
      <c r="AK316" s="40">
        <f t="shared" si="176"/>
        <v>0</v>
      </c>
      <c r="AL316" s="40">
        <f t="shared" si="177"/>
        <v>0</v>
      </c>
      <c r="AM316" s="40">
        <v>0</v>
      </c>
      <c r="AN316" s="40">
        <v>0</v>
      </c>
      <c r="AO316" s="40">
        <v>0</v>
      </c>
      <c r="AP316" s="40">
        <v>0</v>
      </c>
      <c r="AQ316" s="40">
        <f t="shared" si="178"/>
        <v>0</v>
      </c>
      <c r="AR316" s="40">
        <f t="shared" si="179"/>
        <v>0</v>
      </c>
      <c r="AS316" s="40">
        <v>0</v>
      </c>
      <c r="AT316" s="40">
        <v>0</v>
      </c>
      <c r="AU316" s="40">
        <f t="shared" si="180"/>
        <v>0</v>
      </c>
      <c r="AV316" s="40">
        <f t="shared" si="181"/>
        <v>0</v>
      </c>
      <c r="AW316" s="44">
        <v>0</v>
      </c>
      <c r="AX316" s="44">
        <v>0</v>
      </c>
      <c r="AY316" s="44">
        <v>0</v>
      </c>
      <c r="AZ316" s="44">
        <f t="shared" si="182"/>
        <v>0</v>
      </c>
      <c r="BA316" s="44">
        <f t="shared" si="183"/>
        <v>0</v>
      </c>
      <c r="BB316" s="44">
        <v>0</v>
      </c>
      <c r="BC316" s="44">
        <v>0</v>
      </c>
      <c r="BD316" s="44">
        <f t="shared" si="184"/>
        <v>0</v>
      </c>
      <c r="BE316" s="44">
        <f t="shared" si="185"/>
        <v>0</v>
      </c>
      <c r="BF316" s="40">
        <v>0</v>
      </c>
      <c r="BG316" s="40">
        <v>0</v>
      </c>
      <c r="BH316" s="40">
        <v>0</v>
      </c>
      <c r="BI316" s="40">
        <v>0</v>
      </c>
      <c r="BJ316" s="40">
        <f t="shared" si="186"/>
        <v>0</v>
      </c>
      <c r="BK316" s="40">
        <f t="shared" si="187"/>
        <v>0</v>
      </c>
      <c r="BL316" s="40">
        <v>0</v>
      </c>
      <c r="BM316" s="40">
        <v>0</v>
      </c>
      <c r="BN316" s="40">
        <v>0</v>
      </c>
      <c r="BO316" s="40">
        <v>0</v>
      </c>
      <c r="BP316" s="40">
        <f t="shared" si="188"/>
        <v>0</v>
      </c>
      <c r="BQ316" s="40">
        <f t="shared" si="189"/>
        <v>0</v>
      </c>
      <c r="BR316" s="40">
        <v>0</v>
      </c>
      <c r="BS316" s="40">
        <v>0</v>
      </c>
      <c r="BT316" s="40">
        <v>0</v>
      </c>
      <c r="BU316" s="40">
        <f t="shared" si="190"/>
        <v>0</v>
      </c>
      <c r="BV316" s="40">
        <f t="shared" si="191"/>
        <v>0</v>
      </c>
      <c r="BW316" s="40">
        <v>0</v>
      </c>
      <c r="BX316" s="40">
        <v>0</v>
      </c>
      <c r="BY316" s="40">
        <v>0</v>
      </c>
      <c r="BZ316" s="40">
        <v>0</v>
      </c>
      <c r="CA316" s="40">
        <f t="shared" si="192"/>
        <v>0</v>
      </c>
      <c r="CB316" s="40">
        <f t="shared" si="193"/>
        <v>0</v>
      </c>
      <c r="CC316" s="40">
        <v>0</v>
      </c>
      <c r="CD316" s="40">
        <v>0</v>
      </c>
      <c r="CE316" s="40">
        <f t="shared" si="194"/>
        <v>0</v>
      </c>
      <c r="CF316" s="40">
        <f t="shared" si="195"/>
        <v>0</v>
      </c>
      <c r="CG316" s="44">
        <v>0</v>
      </c>
      <c r="CH316" s="44">
        <v>0</v>
      </c>
      <c r="CI316" s="44">
        <v>0</v>
      </c>
      <c r="CJ316" s="44">
        <f t="shared" si="196"/>
        <v>0</v>
      </c>
      <c r="CK316" s="44">
        <f t="shared" si="197"/>
        <v>0</v>
      </c>
      <c r="CL316" s="44">
        <v>0</v>
      </c>
      <c r="CM316" s="44">
        <v>0</v>
      </c>
      <c r="CN316" s="44">
        <f t="shared" si="198"/>
        <v>0</v>
      </c>
      <c r="CO316" s="44">
        <f t="shared" si="199"/>
        <v>0</v>
      </c>
      <c r="CP316" s="40">
        <v>0</v>
      </c>
      <c r="CQ316" s="40">
        <v>0</v>
      </c>
      <c r="CR316" s="40">
        <v>0</v>
      </c>
      <c r="CS316" s="40">
        <f t="shared" si="200"/>
        <v>0</v>
      </c>
      <c r="CT316" s="40">
        <f t="shared" si="201"/>
        <v>0</v>
      </c>
      <c r="CU316" s="40">
        <v>0</v>
      </c>
      <c r="CV316" s="40">
        <v>0</v>
      </c>
      <c r="CW316" s="40">
        <v>0</v>
      </c>
      <c r="CX316" s="40">
        <v>0</v>
      </c>
      <c r="CY316" s="40">
        <f t="shared" si="202"/>
        <v>0</v>
      </c>
      <c r="CZ316" s="40">
        <f t="shared" si="203"/>
        <v>0</v>
      </c>
      <c r="DA316" s="40">
        <v>0</v>
      </c>
      <c r="DB316" s="40">
        <v>0</v>
      </c>
      <c r="DC316" s="40">
        <f t="shared" si="204"/>
        <v>0</v>
      </c>
      <c r="DD316" s="40">
        <f t="shared" si="205"/>
        <v>0</v>
      </c>
      <c r="DE316" s="44">
        <v>0</v>
      </c>
      <c r="DF316" s="44">
        <v>0</v>
      </c>
      <c r="DG316" s="44">
        <v>0</v>
      </c>
      <c r="DH316" s="44">
        <f t="shared" si="206"/>
        <v>0</v>
      </c>
      <c r="DI316" s="44">
        <f t="shared" si="207"/>
        <v>0</v>
      </c>
      <c r="DJ316" s="43">
        <v>0</v>
      </c>
      <c r="DK316" s="43">
        <v>0</v>
      </c>
      <c r="DL316" s="43">
        <f t="shared" si="208"/>
        <v>0</v>
      </c>
      <c r="DM316" s="43">
        <f t="shared" si="209"/>
        <v>0</v>
      </c>
    </row>
    <row r="317" spans="1:117" ht="14.85" customHeight="1" x14ac:dyDescent="0.25">
      <c r="A317" s="5" t="s">
        <v>1014</v>
      </c>
      <c r="B317" s="5" t="s">
        <v>1015</v>
      </c>
      <c r="C317" s="5" t="s">
        <v>5178</v>
      </c>
      <c r="D317" s="5" t="s">
        <v>1016</v>
      </c>
      <c r="E317" s="5" t="s">
        <v>1017</v>
      </c>
      <c r="G317" s="11" t="s">
        <v>3283</v>
      </c>
      <c r="H317" s="5">
        <v>1</v>
      </c>
      <c r="I317" s="5">
        <v>-1000</v>
      </c>
      <c r="J317" s="5">
        <v>1000</v>
      </c>
      <c r="K317" s="12" t="s">
        <v>3512</v>
      </c>
      <c r="L317" s="6" t="s">
        <v>4052</v>
      </c>
      <c r="M317" s="13"/>
      <c r="N317" s="40">
        <v>5.3289298999743551E-3</v>
      </c>
      <c r="O317" s="40">
        <v>5.3289298999743551E-3</v>
      </c>
      <c r="P317" s="40">
        <v>5.3289298999743551E-3</v>
      </c>
      <c r="Q317" s="40">
        <v>5.4589037999903667E-3</v>
      </c>
      <c r="R317" s="40">
        <f t="shared" si="168"/>
        <v>5.361423374978358E-3</v>
      </c>
      <c r="S317" s="40">
        <f t="shared" si="169"/>
        <v>5.6280349621402355E-5</v>
      </c>
      <c r="T317" s="40">
        <v>5.4589037999903667E-3</v>
      </c>
      <c r="U317" s="40">
        <v>5.4589037999903667E-3</v>
      </c>
      <c r="V317" s="40">
        <v>5.3289298999743551E-3</v>
      </c>
      <c r="W317" s="40">
        <v>5.4589037999903667E-3</v>
      </c>
      <c r="X317" s="40">
        <f t="shared" si="170"/>
        <v>5.4264103249863638E-3</v>
      </c>
      <c r="Y317" s="40">
        <f t="shared" si="171"/>
        <v>5.6280349621402355E-5</v>
      </c>
      <c r="Z317" s="40">
        <v>5.3289298999743551E-3</v>
      </c>
      <c r="AA317" s="40">
        <v>5.4589037999903667E-3</v>
      </c>
      <c r="AB317" s="40">
        <f t="shared" si="172"/>
        <v>5.3939168499823609E-3</v>
      </c>
      <c r="AC317" s="40">
        <f t="shared" si="173"/>
        <v>6.4986950008005806E-5</v>
      </c>
      <c r="AD317" s="40">
        <v>5.4589037999903667E-3</v>
      </c>
      <c r="AE317" s="40">
        <v>5.3289298999743551E-3</v>
      </c>
      <c r="AF317" s="40">
        <f t="shared" si="174"/>
        <v>5.3939168499823609E-3</v>
      </c>
      <c r="AG317" s="40">
        <f t="shared" si="175"/>
        <v>6.4986950008005806E-5</v>
      </c>
      <c r="AH317" s="40">
        <v>5.3289298999743551E-3</v>
      </c>
      <c r="AI317" s="40">
        <v>5.3289298999743551E-3</v>
      </c>
      <c r="AJ317" s="40">
        <v>5.3289298999743551E-3</v>
      </c>
      <c r="AK317" s="40">
        <f t="shared" si="176"/>
        <v>5.3289298999743551E-3</v>
      </c>
      <c r="AL317" s="40">
        <f t="shared" si="177"/>
        <v>0</v>
      </c>
      <c r="AM317" s="40">
        <v>5.4589037999903667E-3</v>
      </c>
      <c r="AN317" s="40">
        <v>5.4589037999903667E-3</v>
      </c>
      <c r="AO317" s="40">
        <v>5.4589037999903667E-3</v>
      </c>
      <c r="AP317" s="40">
        <v>5.5888777000063783E-3</v>
      </c>
      <c r="AQ317" s="40">
        <f t="shared" si="178"/>
        <v>5.4913972749943696E-3</v>
      </c>
      <c r="AR317" s="40">
        <f t="shared" si="179"/>
        <v>5.6280349621402355E-5</v>
      </c>
      <c r="AS317" s="40">
        <v>5.4589037999903667E-3</v>
      </c>
      <c r="AT317" s="40">
        <v>5.4589037999903667E-3</v>
      </c>
      <c r="AU317" s="40">
        <f t="shared" si="180"/>
        <v>5.4589037999903667E-3</v>
      </c>
      <c r="AV317" s="40">
        <f t="shared" si="181"/>
        <v>0</v>
      </c>
      <c r="AW317" s="44">
        <v>2.5994779999791717E-3</v>
      </c>
      <c r="AX317" s="44">
        <v>2.5474884399727671E-3</v>
      </c>
      <c r="AY317" s="44">
        <v>2.4954988799663624E-3</v>
      </c>
      <c r="AZ317" s="44">
        <f t="shared" si="182"/>
        <v>2.5474884399727671E-3</v>
      </c>
      <c r="BA317" s="44">
        <f t="shared" si="183"/>
        <v>4.244929798916624E-5</v>
      </c>
      <c r="BB317" s="44">
        <v>2.7294518999951833E-3</v>
      </c>
      <c r="BC317" s="44">
        <v>2.7294518999951833E-3</v>
      </c>
      <c r="BD317" s="44">
        <f t="shared" si="184"/>
        <v>2.7294518999951833E-3</v>
      </c>
      <c r="BE317" s="44">
        <f t="shared" si="185"/>
        <v>0</v>
      </c>
      <c r="BF317" s="40">
        <v>1.0523057894829435E-2</v>
      </c>
      <c r="BG317" s="40">
        <v>1.0252717565094827E-2</v>
      </c>
      <c r="BH317" s="40">
        <v>1.1713388293401295E-2</v>
      </c>
      <c r="BI317" s="40">
        <v>1.0310304442327833E-2</v>
      </c>
      <c r="BJ317" s="40">
        <f t="shared" si="186"/>
        <v>1.0699867048913347E-2</v>
      </c>
      <c r="BK317" s="40">
        <f t="shared" si="187"/>
        <v>5.9375678424021723E-4</v>
      </c>
      <c r="BL317" s="40">
        <v>9.2849418490459357E-3</v>
      </c>
      <c r="BM317" s="40">
        <v>9.7191775098508515E-3</v>
      </c>
      <c r="BN317" s="40">
        <v>9.682537888124898E-3</v>
      </c>
      <c r="BO317" s="40">
        <v>9.6923145599703275E-3</v>
      </c>
      <c r="BP317" s="40">
        <f t="shared" si="188"/>
        <v>9.5947429517480032E-3</v>
      </c>
      <c r="BQ317" s="40">
        <f t="shared" si="189"/>
        <v>1.7936614233891933E-4</v>
      </c>
      <c r="BR317" s="40">
        <v>6.2643162513040807E-3</v>
      </c>
      <c r="BS317" s="40">
        <v>6.0372813320554997E-3</v>
      </c>
      <c r="BT317" s="40">
        <v>6.1447222353763209E-3</v>
      </c>
      <c r="BU317" s="40">
        <f t="shared" si="190"/>
        <v>6.1487732729119671E-3</v>
      </c>
      <c r="BV317" s="40">
        <f t="shared" si="191"/>
        <v>9.2730871588660025E-5</v>
      </c>
      <c r="BW317" s="40">
        <v>6.7039192221045596E-3</v>
      </c>
      <c r="BX317" s="40">
        <v>6.5193476017384455E-3</v>
      </c>
      <c r="BY317" s="40">
        <v>6.6179593900415057E-3</v>
      </c>
      <c r="BZ317" s="40">
        <v>6.6500844948222948E-3</v>
      </c>
      <c r="CA317" s="40">
        <f t="shared" si="192"/>
        <v>6.6228276771767014E-3</v>
      </c>
      <c r="CB317" s="40">
        <f t="shared" si="193"/>
        <v>6.7176258825737341E-5</v>
      </c>
      <c r="CC317" s="40">
        <v>6.2424707645050148E-3</v>
      </c>
      <c r="CD317" s="40">
        <v>6.2074673892311694E-3</v>
      </c>
      <c r="CE317" s="40">
        <f t="shared" si="194"/>
        <v>6.2249690768680921E-3</v>
      </c>
      <c r="CF317" s="40">
        <f t="shared" si="195"/>
        <v>1.7501687636922725E-5</v>
      </c>
      <c r="CG317" s="44">
        <v>3.1168978896403132E-3</v>
      </c>
      <c r="CH317" s="44">
        <v>3.267482237333752E-3</v>
      </c>
      <c r="CI317" s="44">
        <v>2.7473074906083639E-3</v>
      </c>
      <c r="CJ317" s="44">
        <f t="shared" si="196"/>
        <v>3.0438958725274765E-3</v>
      </c>
      <c r="CK317" s="44">
        <f t="shared" si="197"/>
        <v>2.1854429399950423E-4</v>
      </c>
      <c r="CL317" s="44">
        <v>3.6210954377793314E-3</v>
      </c>
      <c r="CM317" s="44">
        <v>3.3143555909873612E-3</v>
      </c>
      <c r="CN317" s="44">
        <f t="shared" si="198"/>
        <v>3.4677255143833463E-3</v>
      </c>
      <c r="CO317" s="44">
        <f t="shared" si="199"/>
        <v>1.533699233959851E-4</v>
      </c>
      <c r="CP317" s="40">
        <v>6.0779986762327098E-3</v>
      </c>
      <c r="CQ317" s="40">
        <v>5.7781580466098603E-3</v>
      </c>
      <c r="CR317" s="40">
        <v>5.969837726638616E-3</v>
      </c>
      <c r="CS317" s="40">
        <f t="shared" si="200"/>
        <v>5.9419981498270618E-3</v>
      </c>
      <c r="CT317" s="40">
        <f t="shared" si="201"/>
        <v>1.2398220926391419E-4</v>
      </c>
      <c r="CU317" s="40">
        <v>6.0281796066874449E-3</v>
      </c>
      <c r="CV317" s="40">
        <v>5.857080485611732E-3</v>
      </c>
      <c r="CW317" s="40">
        <v>5.9283447027382863E-3</v>
      </c>
      <c r="CX317" s="40">
        <v>5.9607415830669197E-3</v>
      </c>
      <c r="CY317" s="40">
        <f t="shared" si="202"/>
        <v>5.9435865945260957E-3</v>
      </c>
      <c r="CZ317" s="40">
        <f t="shared" si="203"/>
        <v>6.1574941094452181E-5</v>
      </c>
      <c r="DA317" s="40">
        <v>6.2424707645050148E-3</v>
      </c>
      <c r="DB317" s="40">
        <v>6.2074673892311694E-3</v>
      </c>
      <c r="DC317" s="40">
        <f t="shared" si="204"/>
        <v>6.2249690768680921E-3</v>
      </c>
      <c r="DD317" s="40">
        <f t="shared" si="205"/>
        <v>1.7501687636922725E-5</v>
      </c>
      <c r="DE317" s="44">
        <v>3.1168978896403132E-3</v>
      </c>
      <c r="DF317" s="44">
        <v>3.267482237333752E-3</v>
      </c>
      <c r="DG317" s="44">
        <v>2.7473074906083639E-3</v>
      </c>
      <c r="DH317" s="44">
        <f t="shared" si="206"/>
        <v>3.0438958725274765E-3</v>
      </c>
      <c r="DI317" s="44">
        <f t="shared" si="207"/>
        <v>2.1854429399950423E-4</v>
      </c>
      <c r="DJ317" s="43">
        <v>3.6210954377793314E-3</v>
      </c>
      <c r="DK317" s="43">
        <v>3.3143555909873612E-3</v>
      </c>
      <c r="DL317" s="43">
        <f t="shared" si="208"/>
        <v>3.4677255143833463E-3</v>
      </c>
      <c r="DM317" s="43">
        <f t="shared" si="209"/>
        <v>1.533699233959851E-4</v>
      </c>
    </row>
    <row r="318" spans="1:117" ht="14.85" customHeight="1" x14ac:dyDescent="0.25">
      <c r="A318" s="5" t="s">
        <v>1018</v>
      </c>
      <c r="B318" s="5" t="s">
        <v>1019</v>
      </c>
      <c r="C318" s="5" t="s">
        <v>5179</v>
      </c>
      <c r="D318" s="5" t="s">
        <v>1020</v>
      </c>
      <c r="E318" s="5" t="s">
        <v>1021</v>
      </c>
      <c r="G318" s="11" t="s">
        <v>2927</v>
      </c>
      <c r="H318" s="5">
        <v>1</v>
      </c>
      <c r="I318" s="5">
        <v>-1000</v>
      </c>
      <c r="J318" s="5">
        <v>0</v>
      </c>
      <c r="K318" s="12" t="s">
        <v>3513</v>
      </c>
      <c r="L318" s="6" t="s">
        <v>4053</v>
      </c>
      <c r="M318" s="13"/>
      <c r="N318" s="40">
        <v>0</v>
      </c>
      <c r="O318" s="40">
        <v>0</v>
      </c>
      <c r="P318" s="40">
        <v>0</v>
      </c>
      <c r="Q318" s="40">
        <v>0</v>
      </c>
      <c r="R318" s="40">
        <f t="shared" si="168"/>
        <v>0</v>
      </c>
      <c r="S318" s="40">
        <f t="shared" si="169"/>
        <v>0</v>
      </c>
      <c r="T318" s="40">
        <v>0</v>
      </c>
      <c r="U318" s="40">
        <v>0</v>
      </c>
      <c r="V318" s="40">
        <v>0</v>
      </c>
      <c r="W318" s="40">
        <v>0</v>
      </c>
      <c r="X318" s="40">
        <f t="shared" si="170"/>
        <v>0</v>
      </c>
      <c r="Y318" s="40">
        <f t="shared" si="171"/>
        <v>0</v>
      </c>
      <c r="Z318" s="40">
        <v>0</v>
      </c>
      <c r="AA318" s="40">
        <v>0</v>
      </c>
      <c r="AB318" s="40">
        <f t="shared" si="172"/>
        <v>0</v>
      </c>
      <c r="AC318" s="40">
        <f t="shared" si="173"/>
        <v>0</v>
      </c>
      <c r="AD318" s="40">
        <v>0</v>
      </c>
      <c r="AE318" s="40">
        <v>0</v>
      </c>
      <c r="AF318" s="40">
        <f t="shared" si="174"/>
        <v>0</v>
      </c>
      <c r="AG318" s="40">
        <f t="shared" si="175"/>
        <v>0</v>
      </c>
      <c r="AH318" s="40">
        <v>0</v>
      </c>
      <c r="AI318" s="40">
        <v>0</v>
      </c>
      <c r="AJ318" s="40">
        <v>0</v>
      </c>
      <c r="AK318" s="40">
        <f t="shared" si="176"/>
        <v>0</v>
      </c>
      <c r="AL318" s="40">
        <f t="shared" si="177"/>
        <v>0</v>
      </c>
      <c r="AM318" s="40">
        <v>0</v>
      </c>
      <c r="AN318" s="40">
        <v>0</v>
      </c>
      <c r="AO318" s="40">
        <v>0</v>
      </c>
      <c r="AP318" s="40">
        <v>0</v>
      </c>
      <c r="AQ318" s="40">
        <f t="shared" si="178"/>
        <v>0</v>
      </c>
      <c r="AR318" s="40">
        <f t="shared" si="179"/>
        <v>0</v>
      </c>
      <c r="AS318" s="40">
        <v>0</v>
      </c>
      <c r="AT318" s="40">
        <v>0</v>
      </c>
      <c r="AU318" s="40">
        <f t="shared" si="180"/>
        <v>0</v>
      </c>
      <c r="AV318" s="40">
        <f t="shared" si="181"/>
        <v>0</v>
      </c>
      <c r="AW318" s="44">
        <v>0</v>
      </c>
      <c r="AX318" s="44">
        <v>0</v>
      </c>
      <c r="AY318" s="44">
        <v>0</v>
      </c>
      <c r="AZ318" s="44">
        <f t="shared" si="182"/>
        <v>0</v>
      </c>
      <c r="BA318" s="44">
        <f t="shared" si="183"/>
        <v>0</v>
      </c>
      <c r="BB318" s="44">
        <v>0</v>
      </c>
      <c r="BC318" s="44">
        <v>0</v>
      </c>
      <c r="BD318" s="44">
        <f t="shared" si="184"/>
        <v>0</v>
      </c>
      <c r="BE318" s="44">
        <f t="shared" si="185"/>
        <v>0</v>
      </c>
      <c r="BF318" s="40">
        <v>0</v>
      </c>
      <c r="BG318" s="40">
        <v>0</v>
      </c>
      <c r="BH318" s="40">
        <v>0</v>
      </c>
      <c r="BI318" s="40">
        <v>0</v>
      </c>
      <c r="BJ318" s="40">
        <f t="shared" si="186"/>
        <v>0</v>
      </c>
      <c r="BK318" s="40">
        <f t="shared" si="187"/>
        <v>0</v>
      </c>
      <c r="BL318" s="40">
        <v>0</v>
      </c>
      <c r="BM318" s="40">
        <v>0</v>
      </c>
      <c r="BN318" s="40">
        <v>0</v>
      </c>
      <c r="BO318" s="40">
        <v>0</v>
      </c>
      <c r="BP318" s="40">
        <f t="shared" si="188"/>
        <v>0</v>
      </c>
      <c r="BQ318" s="40">
        <f t="shared" si="189"/>
        <v>0</v>
      </c>
      <c r="BR318" s="40">
        <v>0</v>
      </c>
      <c r="BS318" s="40">
        <v>0</v>
      </c>
      <c r="BT318" s="40">
        <v>0</v>
      </c>
      <c r="BU318" s="40">
        <f t="shared" si="190"/>
        <v>0</v>
      </c>
      <c r="BV318" s="40">
        <f t="shared" si="191"/>
        <v>0</v>
      </c>
      <c r="BW318" s="40">
        <v>0</v>
      </c>
      <c r="BX318" s="40">
        <v>0</v>
      </c>
      <c r="BY318" s="40">
        <v>0</v>
      </c>
      <c r="BZ318" s="40">
        <v>0</v>
      </c>
      <c r="CA318" s="40">
        <f t="shared" si="192"/>
        <v>0</v>
      </c>
      <c r="CB318" s="40">
        <f t="shared" si="193"/>
        <v>0</v>
      </c>
      <c r="CC318" s="40">
        <v>0</v>
      </c>
      <c r="CD318" s="40">
        <v>0</v>
      </c>
      <c r="CE318" s="40">
        <f t="shared" si="194"/>
        <v>0</v>
      </c>
      <c r="CF318" s="40">
        <f t="shared" si="195"/>
        <v>0</v>
      </c>
      <c r="CG318" s="44">
        <v>0</v>
      </c>
      <c r="CH318" s="44">
        <v>0</v>
      </c>
      <c r="CI318" s="44">
        <v>0</v>
      </c>
      <c r="CJ318" s="44">
        <f t="shared" si="196"/>
        <v>0</v>
      </c>
      <c r="CK318" s="44">
        <f t="shared" si="197"/>
        <v>0</v>
      </c>
      <c r="CL318" s="44">
        <v>0</v>
      </c>
      <c r="CM318" s="44">
        <v>0</v>
      </c>
      <c r="CN318" s="44">
        <f t="shared" si="198"/>
        <v>0</v>
      </c>
      <c r="CO318" s="44">
        <f t="shared" si="199"/>
        <v>0</v>
      </c>
      <c r="CP318" s="40">
        <v>0</v>
      </c>
      <c r="CQ318" s="40">
        <v>0</v>
      </c>
      <c r="CR318" s="40">
        <v>0</v>
      </c>
      <c r="CS318" s="40">
        <f t="shared" si="200"/>
        <v>0</v>
      </c>
      <c r="CT318" s="40">
        <f t="shared" si="201"/>
        <v>0</v>
      </c>
      <c r="CU318" s="40">
        <v>0</v>
      </c>
      <c r="CV318" s="40">
        <v>0</v>
      </c>
      <c r="CW318" s="40">
        <v>0</v>
      </c>
      <c r="CX318" s="40">
        <v>0</v>
      </c>
      <c r="CY318" s="40">
        <f t="shared" si="202"/>
        <v>0</v>
      </c>
      <c r="CZ318" s="40">
        <f t="shared" si="203"/>
        <v>0</v>
      </c>
      <c r="DA318" s="40">
        <v>0</v>
      </c>
      <c r="DB318" s="40">
        <v>0</v>
      </c>
      <c r="DC318" s="40">
        <f t="shared" si="204"/>
        <v>0</v>
      </c>
      <c r="DD318" s="40">
        <f t="shared" si="205"/>
        <v>0</v>
      </c>
      <c r="DE318" s="44">
        <v>0</v>
      </c>
      <c r="DF318" s="44">
        <v>0</v>
      </c>
      <c r="DG318" s="44">
        <v>0</v>
      </c>
      <c r="DH318" s="44">
        <f t="shared" si="206"/>
        <v>0</v>
      </c>
      <c r="DI318" s="44">
        <f t="shared" si="207"/>
        <v>0</v>
      </c>
      <c r="DJ318" s="43">
        <v>0</v>
      </c>
      <c r="DK318" s="43">
        <v>0</v>
      </c>
      <c r="DL318" s="43">
        <f t="shared" si="208"/>
        <v>0</v>
      </c>
      <c r="DM318" s="43">
        <f t="shared" si="209"/>
        <v>0</v>
      </c>
    </row>
    <row r="319" spans="1:117" ht="14.85" customHeight="1" x14ac:dyDescent="0.25">
      <c r="A319" s="5" t="s">
        <v>1022</v>
      </c>
      <c r="B319" s="5" t="s">
        <v>1023</v>
      </c>
      <c r="C319" s="5" t="s">
        <v>5180</v>
      </c>
      <c r="D319" s="5" t="s">
        <v>116</v>
      </c>
      <c r="E319" s="5" t="s">
        <v>117</v>
      </c>
      <c r="G319" s="11" t="s">
        <v>3216</v>
      </c>
      <c r="H319" s="5">
        <v>1</v>
      </c>
      <c r="I319" s="5">
        <v>-1000</v>
      </c>
      <c r="J319" s="5">
        <v>1000</v>
      </c>
      <c r="K319" s="12" t="s">
        <v>3409</v>
      </c>
      <c r="L319" s="6" t="s">
        <v>4054</v>
      </c>
      <c r="M319" s="13"/>
      <c r="N319" s="40">
        <v>0</v>
      </c>
      <c r="O319" s="40">
        <v>0</v>
      </c>
      <c r="P319" s="40">
        <v>0</v>
      </c>
      <c r="Q319" s="40">
        <v>0</v>
      </c>
      <c r="R319" s="40">
        <f t="shared" si="168"/>
        <v>0</v>
      </c>
      <c r="S319" s="40">
        <f t="shared" si="169"/>
        <v>0</v>
      </c>
      <c r="T319" s="40">
        <v>0</v>
      </c>
      <c r="U319" s="40">
        <v>0</v>
      </c>
      <c r="V319" s="40">
        <v>0</v>
      </c>
      <c r="W319" s="40">
        <v>0</v>
      </c>
      <c r="X319" s="40">
        <f t="shared" si="170"/>
        <v>0</v>
      </c>
      <c r="Y319" s="40">
        <f t="shared" si="171"/>
        <v>0</v>
      </c>
      <c r="Z319" s="40">
        <v>0</v>
      </c>
      <c r="AA319" s="40">
        <v>0</v>
      </c>
      <c r="AB319" s="40">
        <f t="shared" si="172"/>
        <v>0</v>
      </c>
      <c r="AC319" s="40">
        <f t="shared" si="173"/>
        <v>0</v>
      </c>
      <c r="AD319" s="40">
        <v>0</v>
      </c>
      <c r="AE319" s="40">
        <v>0</v>
      </c>
      <c r="AF319" s="40">
        <f t="shared" si="174"/>
        <v>0</v>
      </c>
      <c r="AG319" s="40">
        <f t="shared" si="175"/>
        <v>0</v>
      </c>
      <c r="AH319" s="40">
        <v>0</v>
      </c>
      <c r="AI319" s="40">
        <v>0</v>
      </c>
      <c r="AJ319" s="40">
        <v>0</v>
      </c>
      <c r="AK319" s="40">
        <f t="shared" si="176"/>
        <v>0</v>
      </c>
      <c r="AL319" s="40">
        <f t="shared" si="177"/>
        <v>0</v>
      </c>
      <c r="AM319" s="40">
        <v>0</v>
      </c>
      <c r="AN319" s="40">
        <v>0</v>
      </c>
      <c r="AO319" s="40">
        <v>0</v>
      </c>
      <c r="AP319" s="40">
        <v>0</v>
      </c>
      <c r="AQ319" s="40">
        <f t="shared" si="178"/>
        <v>0</v>
      </c>
      <c r="AR319" s="40">
        <f t="shared" si="179"/>
        <v>0</v>
      </c>
      <c r="AS319" s="40">
        <v>0</v>
      </c>
      <c r="AT319" s="40">
        <v>0</v>
      </c>
      <c r="AU319" s="40">
        <f t="shared" si="180"/>
        <v>0</v>
      </c>
      <c r="AV319" s="40">
        <f t="shared" si="181"/>
        <v>0</v>
      </c>
      <c r="AW319" s="44">
        <v>0</v>
      </c>
      <c r="AX319" s="44">
        <v>0</v>
      </c>
      <c r="AY319" s="44">
        <v>0</v>
      </c>
      <c r="AZ319" s="44">
        <f t="shared" si="182"/>
        <v>0</v>
      </c>
      <c r="BA319" s="44">
        <f t="shared" si="183"/>
        <v>0</v>
      </c>
      <c r="BB319" s="44">
        <v>0</v>
      </c>
      <c r="BC319" s="44">
        <v>0</v>
      </c>
      <c r="BD319" s="44">
        <f t="shared" si="184"/>
        <v>0</v>
      </c>
      <c r="BE319" s="44">
        <f t="shared" si="185"/>
        <v>0</v>
      </c>
      <c r="BF319" s="40">
        <v>0</v>
      </c>
      <c r="BG319" s="40">
        <v>0</v>
      </c>
      <c r="BH319" s="40">
        <v>0</v>
      </c>
      <c r="BI319" s="40">
        <v>0</v>
      </c>
      <c r="BJ319" s="40">
        <f t="shared" si="186"/>
        <v>0</v>
      </c>
      <c r="BK319" s="40">
        <f t="shared" si="187"/>
        <v>0</v>
      </c>
      <c r="BL319" s="40">
        <v>0</v>
      </c>
      <c r="BM319" s="40">
        <v>0</v>
      </c>
      <c r="BN319" s="40">
        <v>0</v>
      </c>
      <c r="BO319" s="40">
        <v>0</v>
      </c>
      <c r="BP319" s="40">
        <f t="shared" si="188"/>
        <v>0</v>
      </c>
      <c r="BQ319" s="40">
        <f t="shared" si="189"/>
        <v>0</v>
      </c>
      <c r="BR319" s="40">
        <v>0</v>
      </c>
      <c r="BS319" s="40">
        <v>0</v>
      </c>
      <c r="BT319" s="40">
        <v>0</v>
      </c>
      <c r="BU319" s="40">
        <f t="shared" si="190"/>
        <v>0</v>
      </c>
      <c r="BV319" s="40">
        <f t="shared" si="191"/>
        <v>0</v>
      </c>
      <c r="BW319" s="40">
        <v>0</v>
      </c>
      <c r="BX319" s="40">
        <v>0</v>
      </c>
      <c r="BY319" s="40">
        <v>0</v>
      </c>
      <c r="BZ319" s="40">
        <v>0</v>
      </c>
      <c r="CA319" s="40">
        <f t="shared" si="192"/>
        <v>0</v>
      </c>
      <c r="CB319" s="40">
        <f t="shared" si="193"/>
        <v>0</v>
      </c>
      <c r="CC319" s="40">
        <v>0</v>
      </c>
      <c r="CD319" s="40">
        <v>0</v>
      </c>
      <c r="CE319" s="40">
        <f t="shared" si="194"/>
        <v>0</v>
      </c>
      <c r="CF319" s="40">
        <f t="shared" si="195"/>
        <v>0</v>
      </c>
      <c r="CG319" s="44">
        <v>0</v>
      </c>
      <c r="CH319" s="44">
        <v>0</v>
      </c>
      <c r="CI319" s="44">
        <v>0</v>
      </c>
      <c r="CJ319" s="44">
        <f t="shared" si="196"/>
        <v>0</v>
      </c>
      <c r="CK319" s="44">
        <f t="shared" si="197"/>
        <v>0</v>
      </c>
      <c r="CL319" s="44">
        <v>0</v>
      </c>
      <c r="CM319" s="44">
        <v>0</v>
      </c>
      <c r="CN319" s="44">
        <f t="shared" si="198"/>
        <v>0</v>
      </c>
      <c r="CO319" s="44">
        <f t="shared" si="199"/>
        <v>0</v>
      </c>
      <c r="CP319" s="40">
        <v>0</v>
      </c>
      <c r="CQ319" s="40">
        <v>0</v>
      </c>
      <c r="CR319" s="40">
        <v>0</v>
      </c>
      <c r="CS319" s="40">
        <f t="shared" si="200"/>
        <v>0</v>
      </c>
      <c r="CT319" s="40">
        <f t="shared" si="201"/>
        <v>0</v>
      </c>
      <c r="CU319" s="40">
        <v>0</v>
      </c>
      <c r="CV319" s="40">
        <v>0</v>
      </c>
      <c r="CW319" s="40">
        <v>0</v>
      </c>
      <c r="CX319" s="40">
        <v>0</v>
      </c>
      <c r="CY319" s="40">
        <f t="shared" si="202"/>
        <v>0</v>
      </c>
      <c r="CZ319" s="40">
        <f t="shared" si="203"/>
        <v>0</v>
      </c>
      <c r="DA319" s="40">
        <v>0</v>
      </c>
      <c r="DB319" s="40">
        <v>0</v>
      </c>
      <c r="DC319" s="40">
        <f t="shared" si="204"/>
        <v>0</v>
      </c>
      <c r="DD319" s="40">
        <f t="shared" si="205"/>
        <v>0</v>
      </c>
      <c r="DE319" s="44">
        <v>0</v>
      </c>
      <c r="DF319" s="44">
        <v>0</v>
      </c>
      <c r="DG319" s="44">
        <v>0</v>
      </c>
      <c r="DH319" s="44">
        <f t="shared" si="206"/>
        <v>0</v>
      </c>
      <c r="DI319" s="44">
        <f t="shared" si="207"/>
        <v>0</v>
      </c>
      <c r="DJ319" s="43">
        <v>0</v>
      </c>
      <c r="DK319" s="43">
        <v>0</v>
      </c>
      <c r="DL319" s="43">
        <f t="shared" si="208"/>
        <v>0</v>
      </c>
      <c r="DM319" s="43">
        <f t="shared" si="209"/>
        <v>0</v>
      </c>
    </row>
    <row r="320" spans="1:117" ht="14.85" customHeight="1" x14ac:dyDescent="0.25">
      <c r="A320" s="5" t="s">
        <v>1024</v>
      </c>
      <c r="B320" s="5" t="s">
        <v>1025</v>
      </c>
      <c r="C320" s="5" t="s">
        <v>5181</v>
      </c>
      <c r="D320" s="5" t="s">
        <v>1026</v>
      </c>
      <c r="E320" s="5" t="s">
        <v>1027</v>
      </c>
      <c r="G320" s="6" t="s">
        <v>3148</v>
      </c>
      <c r="H320" s="5">
        <v>0</v>
      </c>
      <c r="I320" s="5">
        <v>0</v>
      </c>
      <c r="J320" s="5">
        <v>1000</v>
      </c>
      <c r="K320" s="12" t="s">
        <v>3514</v>
      </c>
      <c r="L320" s="6" t="s">
        <v>4055</v>
      </c>
      <c r="M320" s="13"/>
      <c r="N320" s="40">
        <v>0</v>
      </c>
      <c r="O320" s="40">
        <v>0</v>
      </c>
      <c r="P320" s="40">
        <v>0</v>
      </c>
      <c r="Q320" s="40">
        <v>0</v>
      </c>
      <c r="R320" s="40">
        <f t="shared" si="168"/>
        <v>0</v>
      </c>
      <c r="S320" s="40">
        <f t="shared" si="169"/>
        <v>0</v>
      </c>
      <c r="T320" s="40">
        <v>0</v>
      </c>
      <c r="U320" s="40">
        <v>0</v>
      </c>
      <c r="V320" s="40">
        <v>0</v>
      </c>
      <c r="W320" s="40">
        <v>0</v>
      </c>
      <c r="X320" s="40">
        <f t="shared" si="170"/>
        <v>0</v>
      </c>
      <c r="Y320" s="40">
        <f t="shared" si="171"/>
        <v>0</v>
      </c>
      <c r="Z320" s="40">
        <v>0</v>
      </c>
      <c r="AA320" s="40">
        <v>0</v>
      </c>
      <c r="AB320" s="40">
        <f t="shared" si="172"/>
        <v>0</v>
      </c>
      <c r="AC320" s="40">
        <f t="shared" si="173"/>
        <v>0</v>
      </c>
      <c r="AD320" s="40">
        <v>0</v>
      </c>
      <c r="AE320" s="40">
        <v>0</v>
      </c>
      <c r="AF320" s="40">
        <f t="shared" si="174"/>
        <v>0</v>
      </c>
      <c r="AG320" s="40">
        <f t="shared" si="175"/>
        <v>0</v>
      </c>
      <c r="AH320" s="40">
        <v>0</v>
      </c>
      <c r="AI320" s="40">
        <v>0</v>
      </c>
      <c r="AJ320" s="40">
        <v>0</v>
      </c>
      <c r="AK320" s="40">
        <f t="shared" si="176"/>
        <v>0</v>
      </c>
      <c r="AL320" s="40">
        <f t="shared" si="177"/>
        <v>0</v>
      </c>
      <c r="AM320" s="40">
        <v>0</v>
      </c>
      <c r="AN320" s="40">
        <v>0</v>
      </c>
      <c r="AO320" s="40">
        <v>0</v>
      </c>
      <c r="AP320" s="40">
        <v>0</v>
      </c>
      <c r="AQ320" s="40">
        <f t="shared" si="178"/>
        <v>0</v>
      </c>
      <c r="AR320" s="40">
        <f t="shared" si="179"/>
        <v>0</v>
      </c>
      <c r="AS320" s="40">
        <v>0</v>
      </c>
      <c r="AT320" s="40">
        <v>0</v>
      </c>
      <c r="AU320" s="40">
        <f t="shared" si="180"/>
        <v>0</v>
      </c>
      <c r="AV320" s="40">
        <f t="shared" si="181"/>
        <v>0</v>
      </c>
      <c r="AW320" s="44">
        <v>0</v>
      </c>
      <c r="AX320" s="44">
        <v>0</v>
      </c>
      <c r="AY320" s="44">
        <v>0</v>
      </c>
      <c r="AZ320" s="44">
        <f t="shared" si="182"/>
        <v>0</v>
      </c>
      <c r="BA320" s="44">
        <f t="shared" si="183"/>
        <v>0</v>
      </c>
      <c r="BB320" s="44">
        <v>0</v>
      </c>
      <c r="BC320" s="44">
        <v>0</v>
      </c>
      <c r="BD320" s="44">
        <f t="shared" si="184"/>
        <v>0</v>
      </c>
      <c r="BE320" s="44">
        <f t="shared" si="185"/>
        <v>0</v>
      </c>
      <c r="BF320" s="40">
        <v>0</v>
      </c>
      <c r="BG320" s="40">
        <v>0</v>
      </c>
      <c r="BH320" s="40">
        <v>0</v>
      </c>
      <c r="BI320" s="40">
        <v>0</v>
      </c>
      <c r="BJ320" s="40">
        <f t="shared" si="186"/>
        <v>0</v>
      </c>
      <c r="BK320" s="40">
        <f t="shared" si="187"/>
        <v>0</v>
      </c>
      <c r="BL320" s="40">
        <v>0</v>
      </c>
      <c r="BM320" s="40">
        <v>0</v>
      </c>
      <c r="BN320" s="40">
        <v>0</v>
      </c>
      <c r="BO320" s="40">
        <v>0</v>
      </c>
      <c r="BP320" s="40">
        <f t="shared" si="188"/>
        <v>0</v>
      </c>
      <c r="BQ320" s="40">
        <f t="shared" si="189"/>
        <v>0</v>
      </c>
      <c r="BR320" s="40">
        <v>0</v>
      </c>
      <c r="BS320" s="40">
        <v>0</v>
      </c>
      <c r="BT320" s="40">
        <v>0</v>
      </c>
      <c r="BU320" s="40">
        <f t="shared" si="190"/>
        <v>0</v>
      </c>
      <c r="BV320" s="40">
        <f t="shared" si="191"/>
        <v>0</v>
      </c>
      <c r="BW320" s="40">
        <v>0</v>
      </c>
      <c r="BX320" s="40">
        <v>0</v>
      </c>
      <c r="BY320" s="40">
        <v>0</v>
      </c>
      <c r="BZ320" s="40">
        <v>0</v>
      </c>
      <c r="CA320" s="40">
        <f t="shared" si="192"/>
        <v>0</v>
      </c>
      <c r="CB320" s="40">
        <f t="shared" si="193"/>
        <v>0</v>
      </c>
      <c r="CC320" s="40">
        <v>0</v>
      </c>
      <c r="CD320" s="40">
        <v>0</v>
      </c>
      <c r="CE320" s="40">
        <f t="shared" si="194"/>
        <v>0</v>
      </c>
      <c r="CF320" s="40">
        <f t="shared" si="195"/>
        <v>0</v>
      </c>
      <c r="CG320" s="44">
        <v>0</v>
      </c>
      <c r="CH320" s="44">
        <v>0</v>
      </c>
      <c r="CI320" s="44">
        <v>0</v>
      </c>
      <c r="CJ320" s="44">
        <f t="shared" si="196"/>
        <v>0</v>
      </c>
      <c r="CK320" s="44">
        <f t="shared" si="197"/>
        <v>0</v>
      </c>
      <c r="CL320" s="44">
        <v>0</v>
      </c>
      <c r="CM320" s="44">
        <v>0</v>
      </c>
      <c r="CN320" s="44">
        <f t="shared" si="198"/>
        <v>0</v>
      </c>
      <c r="CO320" s="44">
        <f t="shared" si="199"/>
        <v>0</v>
      </c>
      <c r="CP320" s="40">
        <v>0</v>
      </c>
      <c r="CQ320" s="40">
        <v>0</v>
      </c>
      <c r="CR320" s="40">
        <v>0</v>
      </c>
      <c r="CS320" s="40">
        <f t="shared" si="200"/>
        <v>0</v>
      </c>
      <c r="CT320" s="40">
        <f t="shared" si="201"/>
        <v>0</v>
      </c>
      <c r="CU320" s="40">
        <v>0</v>
      </c>
      <c r="CV320" s="40">
        <v>0</v>
      </c>
      <c r="CW320" s="40">
        <v>0</v>
      </c>
      <c r="CX320" s="40">
        <v>0</v>
      </c>
      <c r="CY320" s="40">
        <f t="shared" si="202"/>
        <v>0</v>
      </c>
      <c r="CZ320" s="40">
        <f t="shared" si="203"/>
        <v>0</v>
      </c>
      <c r="DA320" s="40">
        <v>0</v>
      </c>
      <c r="DB320" s="40">
        <v>0</v>
      </c>
      <c r="DC320" s="40">
        <f t="shared" si="204"/>
        <v>0</v>
      </c>
      <c r="DD320" s="40">
        <f t="shared" si="205"/>
        <v>0</v>
      </c>
      <c r="DE320" s="44">
        <v>0</v>
      </c>
      <c r="DF320" s="44">
        <v>0</v>
      </c>
      <c r="DG320" s="44">
        <v>0</v>
      </c>
      <c r="DH320" s="44">
        <f t="shared" si="206"/>
        <v>0</v>
      </c>
      <c r="DI320" s="44">
        <f t="shared" si="207"/>
        <v>0</v>
      </c>
      <c r="DJ320" s="43">
        <v>0</v>
      </c>
      <c r="DK320" s="43">
        <v>0</v>
      </c>
      <c r="DL320" s="43">
        <f t="shared" si="208"/>
        <v>0</v>
      </c>
      <c r="DM320" s="43">
        <f t="shared" si="209"/>
        <v>0</v>
      </c>
    </row>
    <row r="321" spans="1:117" ht="14.85" customHeight="1" x14ac:dyDescent="0.25">
      <c r="A321" s="5" t="s">
        <v>1028</v>
      </c>
      <c r="B321" s="5" t="s">
        <v>1029</v>
      </c>
      <c r="C321" s="5" t="s">
        <v>5182</v>
      </c>
      <c r="D321" s="5" t="s">
        <v>489</v>
      </c>
      <c r="E321" s="5" t="s">
        <v>490</v>
      </c>
      <c r="G321" s="11" t="s">
        <v>3253</v>
      </c>
      <c r="H321" s="5">
        <v>1</v>
      </c>
      <c r="I321" s="5">
        <v>-1000</v>
      </c>
      <c r="J321" s="5">
        <v>1000</v>
      </c>
      <c r="K321" s="12" t="s">
        <v>3451</v>
      </c>
      <c r="L321" s="6" t="s">
        <v>4056</v>
      </c>
      <c r="M321" s="13"/>
      <c r="N321" s="40">
        <v>0</v>
      </c>
      <c r="O321" s="40">
        <v>0</v>
      </c>
      <c r="P321" s="40">
        <v>0</v>
      </c>
      <c r="Q321" s="40">
        <v>0</v>
      </c>
      <c r="R321" s="40">
        <f t="shared" si="168"/>
        <v>0</v>
      </c>
      <c r="S321" s="40">
        <f t="shared" si="169"/>
        <v>0</v>
      </c>
      <c r="T321" s="40">
        <v>0</v>
      </c>
      <c r="U321" s="40">
        <v>0</v>
      </c>
      <c r="V321" s="40">
        <v>0</v>
      </c>
      <c r="W321" s="40">
        <v>0</v>
      </c>
      <c r="X321" s="40">
        <f t="shared" si="170"/>
        <v>0</v>
      </c>
      <c r="Y321" s="40">
        <f t="shared" si="171"/>
        <v>0</v>
      </c>
      <c r="Z321" s="40">
        <v>0</v>
      </c>
      <c r="AA321" s="40">
        <v>0</v>
      </c>
      <c r="AB321" s="40">
        <f t="shared" si="172"/>
        <v>0</v>
      </c>
      <c r="AC321" s="40">
        <f t="shared" si="173"/>
        <v>0</v>
      </c>
      <c r="AD321" s="40">
        <v>0</v>
      </c>
      <c r="AE321" s="40">
        <v>0</v>
      </c>
      <c r="AF321" s="40">
        <f t="shared" si="174"/>
        <v>0</v>
      </c>
      <c r="AG321" s="40">
        <f t="shared" si="175"/>
        <v>0</v>
      </c>
      <c r="AH321" s="40">
        <v>0</v>
      </c>
      <c r="AI321" s="40">
        <v>0</v>
      </c>
      <c r="AJ321" s="40">
        <v>0</v>
      </c>
      <c r="AK321" s="40">
        <f t="shared" si="176"/>
        <v>0</v>
      </c>
      <c r="AL321" s="40">
        <f t="shared" si="177"/>
        <v>0</v>
      </c>
      <c r="AM321" s="40">
        <v>0</v>
      </c>
      <c r="AN321" s="40">
        <v>0</v>
      </c>
      <c r="AO321" s="40">
        <v>0</v>
      </c>
      <c r="AP321" s="40">
        <v>0</v>
      </c>
      <c r="AQ321" s="40">
        <f t="shared" si="178"/>
        <v>0</v>
      </c>
      <c r="AR321" s="40">
        <f t="shared" si="179"/>
        <v>0</v>
      </c>
      <c r="AS321" s="40">
        <v>0</v>
      </c>
      <c r="AT321" s="40">
        <v>0</v>
      </c>
      <c r="AU321" s="40">
        <f t="shared" si="180"/>
        <v>0</v>
      </c>
      <c r="AV321" s="40">
        <f t="shared" si="181"/>
        <v>0</v>
      </c>
      <c r="AW321" s="44">
        <v>0</v>
      </c>
      <c r="AX321" s="44">
        <v>0</v>
      </c>
      <c r="AY321" s="44">
        <v>0</v>
      </c>
      <c r="AZ321" s="44">
        <f t="shared" si="182"/>
        <v>0</v>
      </c>
      <c r="BA321" s="44">
        <f t="shared" si="183"/>
        <v>0</v>
      </c>
      <c r="BB321" s="44">
        <v>0</v>
      </c>
      <c r="BC321" s="44">
        <v>0</v>
      </c>
      <c r="BD321" s="44">
        <f t="shared" si="184"/>
        <v>0</v>
      </c>
      <c r="BE321" s="44">
        <f t="shared" si="185"/>
        <v>0</v>
      </c>
      <c r="BF321" s="40">
        <v>0</v>
      </c>
      <c r="BG321" s="40">
        <v>0</v>
      </c>
      <c r="BH321" s="40">
        <v>0</v>
      </c>
      <c r="BI321" s="40">
        <v>0</v>
      </c>
      <c r="BJ321" s="40">
        <f t="shared" si="186"/>
        <v>0</v>
      </c>
      <c r="BK321" s="40">
        <f t="shared" si="187"/>
        <v>0</v>
      </c>
      <c r="BL321" s="40">
        <v>0</v>
      </c>
      <c r="BM321" s="40">
        <v>0</v>
      </c>
      <c r="BN321" s="40">
        <v>0</v>
      </c>
      <c r="BO321" s="40">
        <v>0</v>
      </c>
      <c r="BP321" s="40">
        <f t="shared" si="188"/>
        <v>0</v>
      </c>
      <c r="BQ321" s="40">
        <f t="shared" si="189"/>
        <v>0</v>
      </c>
      <c r="BR321" s="40">
        <v>0</v>
      </c>
      <c r="BS321" s="40">
        <v>0</v>
      </c>
      <c r="BT321" s="40">
        <v>0</v>
      </c>
      <c r="BU321" s="40">
        <f t="shared" si="190"/>
        <v>0</v>
      </c>
      <c r="BV321" s="40">
        <f t="shared" si="191"/>
        <v>0</v>
      </c>
      <c r="BW321" s="40">
        <v>0</v>
      </c>
      <c r="BX321" s="40">
        <v>0</v>
      </c>
      <c r="BY321" s="40">
        <v>0</v>
      </c>
      <c r="BZ321" s="40">
        <v>0</v>
      </c>
      <c r="CA321" s="40">
        <f t="shared" si="192"/>
        <v>0</v>
      </c>
      <c r="CB321" s="40">
        <f t="shared" si="193"/>
        <v>0</v>
      </c>
      <c r="CC321" s="40">
        <v>0</v>
      </c>
      <c r="CD321" s="40">
        <v>0</v>
      </c>
      <c r="CE321" s="40">
        <f t="shared" si="194"/>
        <v>0</v>
      </c>
      <c r="CF321" s="40">
        <f t="shared" si="195"/>
        <v>0</v>
      </c>
      <c r="CG321" s="44">
        <v>0</v>
      </c>
      <c r="CH321" s="44">
        <v>0</v>
      </c>
      <c r="CI321" s="44">
        <v>0</v>
      </c>
      <c r="CJ321" s="44">
        <f t="shared" si="196"/>
        <v>0</v>
      </c>
      <c r="CK321" s="44">
        <f t="shared" si="197"/>
        <v>0</v>
      </c>
      <c r="CL321" s="44">
        <v>0</v>
      </c>
      <c r="CM321" s="44">
        <v>0</v>
      </c>
      <c r="CN321" s="44">
        <f t="shared" si="198"/>
        <v>0</v>
      </c>
      <c r="CO321" s="44">
        <f t="shared" si="199"/>
        <v>0</v>
      </c>
      <c r="CP321" s="40">
        <v>0</v>
      </c>
      <c r="CQ321" s="40">
        <v>0</v>
      </c>
      <c r="CR321" s="40">
        <v>0</v>
      </c>
      <c r="CS321" s="40">
        <f t="shared" si="200"/>
        <v>0</v>
      </c>
      <c r="CT321" s="40">
        <f t="shared" si="201"/>
        <v>0</v>
      </c>
      <c r="CU321" s="40">
        <v>0</v>
      </c>
      <c r="CV321" s="40">
        <v>0</v>
      </c>
      <c r="CW321" s="40">
        <v>0</v>
      </c>
      <c r="CX321" s="40">
        <v>0</v>
      </c>
      <c r="CY321" s="40">
        <f t="shared" si="202"/>
        <v>0</v>
      </c>
      <c r="CZ321" s="40">
        <f t="shared" si="203"/>
        <v>0</v>
      </c>
      <c r="DA321" s="40">
        <v>0</v>
      </c>
      <c r="DB321" s="40">
        <v>0</v>
      </c>
      <c r="DC321" s="40">
        <f t="shared" si="204"/>
        <v>0</v>
      </c>
      <c r="DD321" s="40">
        <f t="shared" si="205"/>
        <v>0</v>
      </c>
      <c r="DE321" s="44">
        <v>0</v>
      </c>
      <c r="DF321" s="44">
        <v>0</v>
      </c>
      <c r="DG321" s="44">
        <v>0</v>
      </c>
      <c r="DH321" s="44">
        <f t="shared" si="206"/>
        <v>0</v>
      </c>
      <c r="DI321" s="44">
        <f t="shared" si="207"/>
        <v>0</v>
      </c>
      <c r="DJ321" s="43">
        <v>0</v>
      </c>
      <c r="DK321" s="43">
        <v>0</v>
      </c>
      <c r="DL321" s="43">
        <f t="shared" si="208"/>
        <v>0</v>
      </c>
      <c r="DM321" s="43">
        <f t="shared" si="209"/>
        <v>0</v>
      </c>
    </row>
    <row r="322" spans="1:117" ht="14.85" customHeight="1" x14ac:dyDescent="0.25">
      <c r="A322" s="5" t="s">
        <v>1030</v>
      </c>
      <c r="B322" s="5" t="s">
        <v>56</v>
      </c>
      <c r="C322" s="5" t="s">
        <v>5183</v>
      </c>
      <c r="D322" s="5" t="s">
        <v>60</v>
      </c>
      <c r="E322" s="5" t="s">
        <v>58</v>
      </c>
      <c r="G322" s="11" t="s">
        <v>3221</v>
      </c>
      <c r="H322" s="5">
        <v>1</v>
      </c>
      <c r="I322" s="5">
        <v>-1000</v>
      </c>
      <c r="J322" s="5">
        <v>1000</v>
      </c>
      <c r="L322" s="6" t="s">
        <v>4057</v>
      </c>
      <c r="M322" s="13"/>
      <c r="N322" s="40">
        <v>0</v>
      </c>
      <c r="O322" s="40">
        <v>0</v>
      </c>
      <c r="P322" s="40">
        <v>0</v>
      </c>
      <c r="Q322" s="40">
        <v>0</v>
      </c>
      <c r="R322" s="40">
        <f t="shared" si="168"/>
        <v>0</v>
      </c>
      <c r="S322" s="40">
        <f t="shared" si="169"/>
        <v>0</v>
      </c>
      <c r="T322" s="40">
        <v>0</v>
      </c>
      <c r="U322" s="40">
        <v>0</v>
      </c>
      <c r="V322" s="40">
        <v>0</v>
      </c>
      <c r="W322" s="40">
        <v>0</v>
      </c>
      <c r="X322" s="40">
        <f t="shared" si="170"/>
        <v>0</v>
      </c>
      <c r="Y322" s="40">
        <f t="shared" si="171"/>
        <v>0</v>
      </c>
      <c r="Z322" s="40">
        <v>0</v>
      </c>
      <c r="AA322" s="40">
        <v>0</v>
      </c>
      <c r="AB322" s="40">
        <f t="shared" si="172"/>
        <v>0</v>
      </c>
      <c r="AC322" s="40">
        <f t="shared" si="173"/>
        <v>0</v>
      </c>
      <c r="AD322" s="40">
        <v>0</v>
      </c>
      <c r="AE322" s="40">
        <v>0</v>
      </c>
      <c r="AF322" s="40">
        <f t="shared" si="174"/>
        <v>0</v>
      </c>
      <c r="AG322" s="40">
        <f t="shared" si="175"/>
        <v>0</v>
      </c>
      <c r="AH322" s="40">
        <v>0</v>
      </c>
      <c r="AI322" s="40">
        <v>0</v>
      </c>
      <c r="AJ322" s="40">
        <v>0</v>
      </c>
      <c r="AK322" s="40">
        <f t="shared" si="176"/>
        <v>0</v>
      </c>
      <c r="AL322" s="40">
        <f t="shared" si="177"/>
        <v>0</v>
      </c>
      <c r="AM322" s="40">
        <v>0</v>
      </c>
      <c r="AN322" s="40">
        <v>0</v>
      </c>
      <c r="AO322" s="40">
        <v>0</v>
      </c>
      <c r="AP322" s="40">
        <v>0</v>
      </c>
      <c r="AQ322" s="40">
        <f t="shared" si="178"/>
        <v>0</v>
      </c>
      <c r="AR322" s="40">
        <f t="shared" si="179"/>
        <v>0</v>
      </c>
      <c r="AS322" s="40">
        <v>0</v>
      </c>
      <c r="AT322" s="40">
        <v>0</v>
      </c>
      <c r="AU322" s="40">
        <f t="shared" si="180"/>
        <v>0</v>
      </c>
      <c r="AV322" s="40">
        <f t="shared" si="181"/>
        <v>0</v>
      </c>
      <c r="AW322" s="44">
        <v>0</v>
      </c>
      <c r="AX322" s="44">
        <v>0</v>
      </c>
      <c r="AY322" s="44">
        <v>0</v>
      </c>
      <c r="AZ322" s="44">
        <f t="shared" si="182"/>
        <v>0</v>
      </c>
      <c r="BA322" s="44">
        <f t="shared" si="183"/>
        <v>0</v>
      </c>
      <c r="BB322" s="44">
        <v>0</v>
      </c>
      <c r="BC322" s="44">
        <v>0</v>
      </c>
      <c r="BD322" s="44">
        <f t="shared" si="184"/>
        <v>0</v>
      </c>
      <c r="BE322" s="44">
        <f t="shared" si="185"/>
        <v>0</v>
      </c>
      <c r="BF322" s="40">
        <v>0</v>
      </c>
      <c r="BG322" s="40">
        <v>0</v>
      </c>
      <c r="BH322" s="40">
        <v>0</v>
      </c>
      <c r="BI322" s="40">
        <v>0</v>
      </c>
      <c r="BJ322" s="40">
        <f t="shared" si="186"/>
        <v>0</v>
      </c>
      <c r="BK322" s="40">
        <f t="shared" si="187"/>
        <v>0</v>
      </c>
      <c r="BL322" s="40">
        <v>0</v>
      </c>
      <c r="BM322" s="40">
        <v>0</v>
      </c>
      <c r="BN322" s="40">
        <v>0</v>
      </c>
      <c r="BO322" s="40">
        <v>0</v>
      </c>
      <c r="BP322" s="40">
        <f t="shared" si="188"/>
        <v>0</v>
      </c>
      <c r="BQ322" s="40">
        <f t="shared" si="189"/>
        <v>0</v>
      </c>
      <c r="BR322" s="40">
        <v>0</v>
      </c>
      <c r="BS322" s="40">
        <v>0</v>
      </c>
      <c r="BT322" s="40">
        <v>0</v>
      </c>
      <c r="BU322" s="40">
        <f t="shared" si="190"/>
        <v>0</v>
      </c>
      <c r="BV322" s="40">
        <f t="shared" si="191"/>
        <v>0</v>
      </c>
      <c r="BW322" s="40">
        <v>0</v>
      </c>
      <c r="BX322" s="40">
        <v>0</v>
      </c>
      <c r="BY322" s="40">
        <v>0</v>
      </c>
      <c r="BZ322" s="40">
        <v>0</v>
      </c>
      <c r="CA322" s="40">
        <f t="shared" si="192"/>
        <v>0</v>
      </c>
      <c r="CB322" s="40">
        <f t="shared" si="193"/>
        <v>0</v>
      </c>
      <c r="CC322" s="40">
        <v>0</v>
      </c>
      <c r="CD322" s="40">
        <v>0</v>
      </c>
      <c r="CE322" s="40">
        <f t="shared" si="194"/>
        <v>0</v>
      </c>
      <c r="CF322" s="40">
        <f t="shared" si="195"/>
        <v>0</v>
      </c>
      <c r="CG322" s="44">
        <v>0</v>
      </c>
      <c r="CH322" s="44">
        <v>0</v>
      </c>
      <c r="CI322" s="44">
        <v>0</v>
      </c>
      <c r="CJ322" s="44">
        <f t="shared" si="196"/>
        <v>0</v>
      </c>
      <c r="CK322" s="44">
        <f t="shared" si="197"/>
        <v>0</v>
      </c>
      <c r="CL322" s="44">
        <v>0</v>
      </c>
      <c r="CM322" s="44">
        <v>0</v>
      </c>
      <c r="CN322" s="44">
        <f t="shared" si="198"/>
        <v>0</v>
      </c>
      <c r="CO322" s="44">
        <f t="shared" si="199"/>
        <v>0</v>
      </c>
      <c r="CP322" s="40">
        <v>0</v>
      </c>
      <c r="CQ322" s="40">
        <v>0</v>
      </c>
      <c r="CR322" s="40">
        <v>0</v>
      </c>
      <c r="CS322" s="40">
        <f t="shared" si="200"/>
        <v>0</v>
      </c>
      <c r="CT322" s="40">
        <f t="shared" si="201"/>
        <v>0</v>
      </c>
      <c r="CU322" s="40">
        <v>0</v>
      </c>
      <c r="CV322" s="40">
        <v>0</v>
      </c>
      <c r="CW322" s="40">
        <v>0</v>
      </c>
      <c r="CX322" s="40">
        <v>0</v>
      </c>
      <c r="CY322" s="40">
        <f t="shared" si="202"/>
        <v>0</v>
      </c>
      <c r="CZ322" s="40">
        <f t="shared" si="203"/>
        <v>0</v>
      </c>
      <c r="DA322" s="40">
        <v>0</v>
      </c>
      <c r="DB322" s="40">
        <v>0</v>
      </c>
      <c r="DC322" s="40">
        <f t="shared" si="204"/>
        <v>0</v>
      </c>
      <c r="DD322" s="40">
        <f t="shared" si="205"/>
        <v>0</v>
      </c>
      <c r="DE322" s="44">
        <v>0</v>
      </c>
      <c r="DF322" s="44">
        <v>0</v>
      </c>
      <c r="DG322" s="44">
        <v>0</v>
      </c>
      <c r="DH322" s="44">
        <f t="shared" si="206"/>
        <v>0</v>
      </c>
      <c r="DI322" s="44">
        <f t="shared" si="207"/>
        <v>0</v>
      </c>
      <c r="DJ322" s="43">
        <v>0</v>
      </c>
      <c r="DK322" s="43">
        <v>0</v>
      </c>
      <c r="DL322" s="43">
        <f t="shared" si="208"/>
        <v>0</v>
      </c>
      <c r="DM322" s="43">
        <f t="shared" si="209"/>
        <v>0</v>
      </c>
    </row>
    <row r="323" spans="1:117" ht="14.85" customHeight="1" x14ac:dyDescent="0.25">
      <c r="A323" s="5" t="s">
        <v>1031</v>
      </c>
      <c r="B323" s="5" t="s">
        <v>1032</v>
      </c>
      <c r="C323" s="5" t="s">
        <v>5184</v>
      </c>
      <c r="D323" s="5" t="s">
        <v>1033</v>
      </c>
      <c r="E323" s="5" t="s">
        <v>1034</v>
      </c>
      <c r="G323" s="11" t="s">
        <v>3145</v>
      </c>
      <c r="H323" s="5">
        <v>0</v>
      </c>
      <c r="I323" s="5">
        <v>0</v>
      </c>
      <c r="J323" s="5">
        <v>1000</v>
      </c>
      <c r="K323" s="12" t="s">
        <v>3171</v>
      </c>
      <c r="L323" s="6" t="s">
        <v>4058</v>
      </c>
      <c r="M323" s="13"/>
      <c r="N323" s="40">
        <v>0</v>
      </c>
      <c r="O323" s="40">
        <v>0</v>
      </c>
      <c r="P323" s="40">
        <v>0</v>
      </c>
      <c r="Q323" s="40">
        <v>0</v>
      </c>
      <c r="R323" s="40">
        <f t="shared" si="168"/>
        <v>0</v>
      </c>
      <c r="S323" s="40">
        <f t="shared" si="169"/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f t="shared" si="170"/>
        <v>0</v>
      </c>
      <c r="Y323" s="40">
        <f t="shared" si="171"/>
        <v>0</v>
      </c>
      <c r="Z323" s="40">
        <v>0</v>
      </c>
      <c r="AA323" s="40">
        <v>0</v>
      </c>
      <c r="AB323" s="40">
        <f t="shared" si="172"/>
        <v>0</v>
      </c>
      <c r="AC323" s="40">
        <f t="shared" si="173"/>
        <v>0</v>
      </c>
      <c r="AD323" s="40">
        <v>0</v>
      </c>
      <c r="AE323" s="40">
        <v>0</v>
      </c>
      <c r="AF323" s="40">
        <f t="shared" si="174"/>
        <v>0</v>
      </c>
      <c r="AG323" s="40">
        <f t="shared" si="175"/>
        <v>0</v>
      </c>
      <c r="AH323" s="40">
        <v>0</v>
      </c>
      <c r="AI323" s="40">
        <v>0</v>
      </c>
      <c r="AJ323" s="40">
        <v>0</v>
      </c>
      <c r="AK323" s="40">
        <f t="shared" si="176"/>
        <v>0</v>
      </c>
      <c r="AL323" s="40">
        <f t="shared" si="177"/>
        <v>0</v>
      </c>
      <c r="AM323" s="40">
        <v>0</v>
      </c>
      <c r="AN323" s="40">
        <v>0</v>
      </c>
      <c r="AO323" s="40">
        <v>0</v>
      </c>
      <c r="AP323" s="40">
        <v>0</v>
      </c>
      <c r="AQ323" s="40">
        <f t="shared" si="178"/>
        <v>0</v>
      </c>
      <c r="AR323" s="40">
        <f t="shared" si="179"/>
        <v>0</v>
      </c>
      <c r="AS323" s="40">
        <v>0</v>
      </c>
      <c r="AT323" s="40">
        <v>0</v>
      </c>
      <c r="AU323" s="40">
        <f t="shared" si="180"/>
        <v>0</v>
      </c>
      <c r="AV323" s="40">
        <f t="shared" si="181"/>
        <v>0</v>
      </c>
      <c r="AW323" s="44">
        <v>0</v>
      </c>
      <c r="AX323" s="44">
        <v>0</v>
      </c>
      <c r="AY323" s="44">
        <v>0</v>
      </c>
      <c r="AZ323" s="44">
        <f t="shared" si="182"/>
        <v>0</v>
      </c>
      <c r="BA323" s="44">
        <f t="shared" si="183"/>
        <v>0</v>
      </c>
      <c r="BB323" s="44">
        <v>0</v>
      </c>
      <c r="BC323" s="44">
        <v>0</v>
      </c>
      <c r="BD323" s="44">
        <f t="shared" si="184"/>
        <v>0</v>
      </c>
      <c r="BE323" s="44">
        <f t="shared" si="185"/>
        <v>0</v>
      </c>
      <c r="BF323" s="40">
        <v>0</v>
      </c>
      <c r="BG323" s="40">
        <v>0</v>
      </c>
      <c r="BH323" s="40">
        <v>0</v>
      </c>
      <c r="BI323" s="40">
        <v>0</v>
      </c>
      <c r="BJ323" s="40">
        <f t="shared" si="186"/>
        <v>0</v>
      </c>
      <c r="BK323" s="40">
        <f t="shared" si="187"/>
        <v>0</v>
      </c>
      <c r="BL323" s="40">
        <v>0</v>
      </c>
      <c r="BM323" s="40">
        <v>0</v>
      </c>
      <c r="BN323" s="40">
        <v>0</v>
      </c>
      <c r="BO323" s="40">
        <v>0</v>
      </c>
      <c r="BP323" s="40">
        <f t="shared" si="188"/>
        <v>0</v>
      </c>
      <c r="BQ323" s="40">
        <f t="shared" si="189"/>
        <v>0</v>
      </c>
      <c r="BR323" s="40">
        <v>0</v>
      </c>
      <c r="BS323" s="40">
        <v>0</v>
      </c>
      <c r="BT323" s="40">
        <v>0</v>
      </c>
      <c r="BU323" s="40">
        <f t="shared" si="190"/>
        <v>0</v>
      </c>
      <c r="BV323" s="40">
        <f t="shared" si="191"/>
        <v>0</v>
      </c>
      <c r="BW323" s="40">
        <v>0</v>
      </c>
      <c r="BX323" s="40">
        <v>0</v>
      </c>
      <c r="BY323" s="40">
        <v>0</v>
      </c>
      <c r="BZ323" s="40">
        <v>0</v>
      </c>
      <c r="CA323" s="40">
        <f t="shared" si="192"/>
        <v>0</v>
      </c>
      <c r="CB323" s="40">
        <f t="shared" si="193"/>
        <v>0</v>
      </c>
      <c r="CC323" s="40">
        <v>0</v>
      </c>
      <c r="CD323" s="40">
        <v>0</v>
      </c>
      <c r="CE323" s="40">
        <f t="shared" si="194"/>
        <v>0</v>
      </c>
      <c r="CF323" s="40">
        <f t="shared" si="195"/>
        <v>0</v>
      </c>
      <c r="CG323" s="44">
        <v>0</v>
      </c>
      <c r="CH323" s="44">
        <v>0</v>
      </c>
      <c r="CI323" s="44">
        <v>0</v>
      </c>
      <c r="CJ323" s="44">
        <f t="shared" si="196"/>
        <v>0</v>
      </c>
      <c r="CK323" s="44">
        <f t="shared" si="197"/>
        <v>0</v>
      </c>
      <c r="CL323" s="44">
        <v>0</v>
      </c>
      <c r="CM323" s="44">
        <v>0</v>
      </c>
      <c r="CN323" s="44">
        <f t="shared" si="198"/>
        <v>0</v>
      </c>
      <c r="CO323" s="44">
        <f t="shared" si="199"/>
        <v>0</v>
      </c>
      <c r="CP323" s="40">
        <v>0</v>
      </c>
      <c r="CQ323" s="40">
        <v>0</v>
      </c>
      <c r="CR323" s="40">
        <v>0</v>
      </c>
      <c r="CS323" s="40">
        <f t="shared" si="200"/>
        <v>0</v>
      </c>
      <c r="CT323" s="40">
        <f t="shared" si="201"/>
        <v>0</v>
      </c>
      <c r="CU323" s="40">
        <v>0</v>
      </c>
      <c r="CV323" s="40">
        <v>0</v>
      </c>
      <c r="CW323" s="40">
        <v>0</v>
      </c>
      <c r="CX323" s="40">
        <v>0</v>
      </c>
      <c r="CY323" s="40">
        <f t="shared" si="202"/>
        <v>0</v>
      </c>
      <c r="CZ323" s="40">
        <f t="shared" si="203"/>
        <v>0</v>
      </c>
      <c r="DA323" s="40">
        <v>0</v>
      </c>
      <c r="DB323" s="40">
        <v>0</v>
      </c>
      <c r="DC323" s="40">
        <f t="shared" si="204"/>
        <v>0</v>
      </c>
      <c r="DD323" s="40">
        <f t="shared" si="205"/>
        <v>0</v>
      </c>
      <c r="DE323" s="44">
        <v>0</v>
      </c>
      <c r="DF323" s="44">
        <v>0</v>
      </c>
      <c r="DG323" s="44">
        <v>0</v>
      </c>
      <c r="DH323" s="44">
        <f t="shared" si="206"/>
        <v>0</v>
      </c>
      <c r="DI323" s="44">
        <f t="shared" si="207"/>
        <v>0</v>
      </c>
      <c r="DJ323" s="43">
        <v>0</v>
      </c>
      <c r="DK323" s="43">
        <v>0</v>
      </c>
      <c r="DL323" s="43">
        <f t="shared" si="208"/>
        <v>0</v>
      </c>
      <c r="DM323" s="43">
        <f t="shared" si="209"/>
        <v>0</v>
      </c>
    </row>
    <row r="324" spans="1:117" ht="14.85" customHeight="1" x14ac:dyDescent="0.25">
      <c r="A324" s="5" t="s">
        <v>1035</v>
      </c>
      <c r="B324" s="5" t="s">
        <v>1036</v>
      </c>
      <c r="C324" s="5" t="s">
        <v>5185</v>
      </c>
      <c r="D324" s="5" t="s">
        <v>493</v>
      </c>
      <c r="E324" s="5" t="s">
        <v>494</v>
      </c>
      <c r="G324" s="11" t="s">
        <v>3254</v>
      </c>
      <c r="H324" s="5">
        <v>0</v>
      </c>
      <c r="I324" s="5">
        <v>0</v>
      </c>
      <c r="J324" s="5">
        <v>1000</v>
      </c>
      <c r="K324" s="12" t="s">
        <v>3452</v>
      </c>
      <c r="L324" s="6" t="s">
        <v>4059</v>
      </c>
      <c r="M324" s="13"/>
      <c r="N324" s="40">
        <v>0</v>
      </c>
      <c r="O324" s="40">
        <v>0</v>
      </c>
      <c r="P324" s="40">
        <v>0</v>
      </c>
      <c r="Q324" s="40">
        <v>0</v>
      </c>
      <c r="R324" s="40">
        <f t="shared" si="168"/>
        <v>0</v>
      </c>
      <c r="S324" s="40">
        <f t="shared" si="169"/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f t="shared" si="170"/>
        <v>0</v>
      </c>
      <c r="Y324" s="40">
        <f t="shared" si="171"/>
        <v>0</v>
      </c>
      <c r="Z324" s="40">
        <v>0</v>
      </c>
      <c r="AA324" s="40">
        <v>0</v>
      </c>
      <c r="AB324" s="40">
        <f t="shared" si="172"/>
        <v>0</v>
      </c>
      <c r="AC324" s="40">
        <f t="shared" si="173"/>
        <v>0</v>
      </c>
      <c r="AD324" s="40">
        <v>0</v>
      </c>
      <c r="AE324" s="40">
        <v>0</v>
      </c>
      <c r="AF324" s="40">
        <f t="shared" si="174"/>
        <v>0</v>
      </c>
      <c r="AG324" s="40">
        <f t="shared" si="175"/>
        <v>0</v>
      </c>
      <c r="AH324" s="40">
        <v>0</v>
      </c>
      <c r="AI324" s="40">
        <v>0</v>
      </c>
      <c r="AJ324" s="40">
        <v>0</v>
      </c>
      <c r="AK324" s="40">
        <f t="shared" si="176"/>
        <v>0</v>
      </c>
      <c r="AL324" s="40">
        <f t="shared" si="177"/>
        <v>0</v>
      </c>
      <c r="AM324" s="40">
        <v>0</v>
      </c>
      <c r="AN324" s="40">
        <v>0</v>
      </c>
      <c r="AO324" s="40">
        <v>0</v>
      </c>
      <c r="AP324" s="40">
        <v>0</v>
      </c>
      <c r="AQ324" s="40">
        <f t="shared" si="178"/>
        <v>0</v>
      </c>
      <c r="AR324" s="40">
        <f t="shared" si="179"/>
        <v>0</v>
      </c>
      <c r="AS324" s="40">
        <v>0</v>
      </c>
      <c r="AT324" s="40">
        <v>0</v>
      </c>
      <c r="AU324" s="40">
        <f t="shared" si="180"/>
        <v>0</v>
      </c>
      <c r="AV324" s="40">
        <f t="shared" si="181"/>
        <v>0</v>
      </c>
      <c r="AW324" s="44">
        <v>0</v>
      </c>
      <c r="AX324" s="44">
        <v>0</v>
      </c>
      <c r="AY324" s="44">
        <v>0</v>
      </c>
      <c r="AZ324" s="44">
        <f t="shared" si="182"/>
        <v>0</v>
      </c>
      <c r="BA324" s="44">
        <f t="shared" si="183"/>
        <v>0</v>
      </c>
      <c r="BB324" s="44">
        <v>0</v>
      </c>
      <c r="BC324" s="44">
        <v>0</v>
      </c>
      <c r="BD324" s="44">
        <f t="shared" si="184"/>
        <v>0</v>
      </c>
      <c r="BE324" s="44">
        <f t="shared" si="185"/>
        <v>0</v>
      </c>
      <c r="BF324" s="40">
        <v>0</v>
      </c>
      <c r="BG324" s="40">
        <v>0</v>
      </c>
      <c r="BH324" s="40">
        <v>0</v>
      </c>
      <c r="BI324" s="40">
        <v>0</v>
      </c>
      <c r="BJ324" s="40">
        <f t="shared" si="186"/>
        <v>0</v>
      </c>
      <c r="BK324" s="40">
        <f t="shared" si="187"/>
        <v>0</v>
      </c>
      <c r="BL324" s="40">
        <v>0</v>
      </c>
      <c r="BM324" s="40">
        <v>0</v>
      </c>
      <c r="BN324" s="40">
        <v>0</v>
      </c>
      <c r="BO324" s="40">
        <v>0</v>
      </c>
      <c r="BP324" s="40">
        <f t="shared" si="188"/>
        <v>0</v>
      </c>
      <c r="BQ324" s="40">
        <f t="shared" si="189"/>
        <v>0</v>
      </c>
      <c r="BR324" s="40">
        <v>0</v>
      </c>
      <c r="BS324" s="40">
        <v>0</v>
      </c>
      <c r="BT324" s="40">
        <v>0</v>
      </c>
      <c r="BU324" s="40">
        <f t="shared" si="190"/>
        <v>0</v>
      </c>
      <c r="BV324" s="40">
        <f t="shared" si="191"/>
        <v>0</v>
      </c>
      <c r="BW324" s="40">
        <v>0</v>
      </c>
      <c r="BX324" s="40">
        <v>0</v>
      </c>
      <c r="BY324" s="40">
        <v>0</v>
      </c>
      <c r="BZ324" s="40">
        <v>0</v>
      </c>
      <c r="CA324" s="40">
        <f t="shared" si="192"/>
        <v>0</v>
      </c>
      <c r="CB324" s="40">
        <f t="shared" si="193"/>
        <v>0</v>
      </c>
      <c r="CC324" s="40">
        <v>0</v>
      </c>
      <c r="CD324" s="40">
        <v>0</v>
      </c>
      <c r="CE324" s="40">
        <f t="shared" si="194"/>
        <v>0</v>
      </c>
      <c r="CF324" s="40">
        <f t="shared" si="195"/>
        <v>0</v>
      </c>
      <c r="CG324" s="44">
        <v>0</v>
      </c>
      <c r="CH324" s="44">
        <v>0</v>
      </c>
      <c r="CI324" s="44">
        <v>0</v>
      </c>
      <c r="CJ324" s="44">
        <f t="shared" si="196"/>
        <v>0</v>
      </c>
      <c r="CK324" s="44">
        <f t="shared" si="197"/>
        <v>0</v>
      </c>
      <c r="CL324" s="44">
        <v>0</v>
      </c>
      <c r="CM324" s="44">
        <v>0</v>
      </c>
      <c r="CN324" s="44">
        <f t="shared" si="198"/>
        <v>0</v>
      </c>
      <c r="CO324" s="44">
        <f t="shared" si="199"/>
        <v>0</v>
      </c>
      <c r="CP324" s="40">
        <v>0</v>
      </c>
      <c r="CQ324" s="40">
        <v>0</v>
      </c>
      <c r="CR324" s="40">
        <v>0</v>
      </c>
      <c r="CS324" s="40">
        <f t="shared" si="200"/>
        <v>0</v>
      </c>
      <c r="CT324" s="40">
        <f t="shared" si="201"/>
        <v>0</v>
      </c>
      <c r="CU324" s="40">
        <v>0</v>
      </c>
      <c r="CV324" s="40">
        <v>0</v>
      </c>
      <c r="CW324" s="40">
        <v>0</v>
      </c>
      <c r="CX324" s="40">
        <v>0</v>
      </c>
      <c r="CY324" s="40">
        <f t="shared" si="202"/>
        <v>0</v>
      </c>
      <c r="CZ324" s="40">
        <f t="shared" si="203"/>
        <v>0</v>
      </c>
      <c r="DA324" s="40">
        <v>0</v>
      </c>
      <c r="DB324" s="40">
        <v>0</v>
      </c>
      <c r="DC324" s="40">
        <f t="shared" si="204"/>
        <v>0</v>
      </c>
      <c r="DD324" s="40">
        <f t="shared" si="205"/>
        <v>0</v>
      </c>
      <c r="DE324" s="44">
        <v>0</v>
      </c>
      <c r="DF324" s="44">
        <v>0</v>
      </c>
      <c r="DG324" s="44">
        <v>0</v>
      </c>
      <c r="DH324" s="44">
        <f t="shared" si="206"/>
        <v>0</v>
      </c>
      <c r="DI324" s="44">
        <f t="shared" si="207"/>
        <v>0</v>
      </c>
      <c r="DJ324" s="43">
        <v>0</v>
      </c>
      <c r="DK324" s="43">
        <v>0</v>
      </c>
      <c r="DL324" s="43">
        <f t="shared" si="208"/>
        <v>0</v>
      </c>
      <c r="DM324" s="43">
        <f t="shared" si="209"/>
        <v>0</v>
      </c>
    </row>
    <row r="325" spans="1:117" ht="14.85" customHeight="1" x14ac:dyDescent="0.25">
      <c r="A325" s="5" t="s">
        <v>1037</v>
      </c>
      <c r="B325" s="5" t="s">
        <v>1038</v>
      </c>
      <c r="C325" s="5" t="s">
        <v>5186</v>
      </c>
      <c r="D325" s="5" t="s">
        <v>1039</v>
      </c>
      <c r="E325" s="5" t="s">
        <v>1040</v>
      </c>
      <c r="G325" s="11" t="s">
        <v>3228</v>
      </c>
      <c r="H325" s="5">
        <v>1</v>
      </c>
      <c r="I325" s="5">
        <v>-1000</v>
      </c>
      <c r="J325" s="5">
        <v>1000</v>
      </c>
      <c r="K325" s="12" t="s">
        <v>3515</v>
      </c>
      <c r="L325" s="6" t="s">
        <v>4060</v>
      </c>
      <c r="M325" s="13"/>
      <c r="N325" s="40">
        <v>0</v>
      </c>
      <c r="O325" s="40">
        <v>0</v>
      </c>
      <c r="P325" s="40">
        <v>0</v>
      </c>
      <c r="Q325" s="40">
        <v>0</v>
      </c>
      <c r="R325" s="40">
        <f t="shared" si="168"/>
        <v>0</v>
      </c>
      <c r="S325" s="40">
        <f t="shared" si="169"/>
        <v>0</v>
      </c>
      <c r="T325" s="40">
        <v>0</v>
      </c>
      <c r="U325" s="40">
        <v>0</v>
      </c>
      <c r="V325" s="40">
        <v>0</v>
      </c>
      <c r="W325" s="40">
        <v>0</v>
      </c>
      <c r="X325" s="40">
        <f t="shared" si="170"/>
        <v>0</v>
      </c>
      <c r="Y325" s="40">
        <f t="shared" si="171"/>
        <v>0</v>
      </c>
      <c r="Z325" s="40">
        <v>0</v>
      </c>
      <c r="AA325" s="40">
        <v>0</v>
      </c>
      <c r="AB325" s="40">
        <f t="shared" si="172"/>
        <v>0</v>
      </c>
      <c r="AC325" s="40">
        <f t="shared" si="173"/>
        <v>0</v>
      </c>
      <c r="AD325" s="40">
        <v>0</v>
      </c>
      <c r="AE325" s="40">
        <v>0</v>
      </c>
      <c r="AF325" s="40">
        <f t="shared" si="174"/>
        <v>0</v>
      </c>
      <c r="AG325" s="40">
        <f t="shared" si="175"/>
        <v>0</v>
      </c>
      <c r="AH325" s="40">
        <v>0</v>
      </c>
      <c r="AI325" s="40">
        <v>0</v>
      </c>
      <c r="AJ325" s="40">
        <v>0</v>
      </c>
      <c r="AK325" s="40">
        <f t="shared" si="176"/>
        <v>0</v>
      </c>
      <c r="AL325" s="40">
        <f t="shared" si="177"/>
        <v>0</v>
      </c>
      <c r="AM325" s="40">
        <v>0</v>
      </c>
      <c r="AN325" s="40">
        <v>0</v>
      </c>
      <c r="AO325" s="40">
        <v>0</v>
      </c>
      <c r="AP325" s="40">
        <v>0</v>
      </c>
      <c r="AQ325" s="40">
        <f t="shared" si="178"/>
        <v>0</v>
      </c>
      <c r="AR325" s="40">
        <f t="shared" si="179"/>
        <v>0</v>
      </c>
      <c r="AS325" s="40">
        <v>0</v>
      </c>
      <c r="AT325" s="40">
        <v>0</v>
      </c>
      <c r="AU325" s="40">
        <f t="shared" si="180"/>
        <v>0</v>
      </c>
      <c r="AV325" s="40">
        <f t="shared" si="181"/>
        <v>0</v>
      </c>
      <c r="AW325" s="44">
        <v>0</v>
      </c>
      <c r="AX325" s="44">
        <v>0</v>
      </c>
      <c r="AY325" s="44">
        <v>0</v>
      </c>
      <c r="AZ325" s="44">
        <f t="shared" si="182"/>
        <v>0</v>
      </c>
      <c r="BA325" s="44">
        <f t="shared" si="183"/>
        <v>0</v>
      </c>
      <c r="BB325" s="44">
        <v>0</v>
      </c>
      <c r="BC325" s="44">
        <v>0</v>
      </c>
      <c r="BD325" s="44">
        <f t="shared" si="184"/>
        <v>0</v>
      </c>
      <c r="BE325" s="44">
        <f t="shared" si="185"/>
        <v>0</v>
      </c>
      <c r="BF325" s="40">
        <v>0</v>
      </c>
      <c r="BG325" s="40">
        <v>0</v>
      </c>
      <c r="BH325" s="40">
        <v>0</v>
      </c>
      <c r="BI325" s="40">
        <v>0</v>
      </c>
      <c r="BJ325" s="40">
        <f t="shared" si="186"/>
        <v>0</v>
      </c>
      <c r="BK325" s="40">
        <f t="shared" si="187"/>
        <v>0</v>
      </c>
      <c r="BL325" s="40">
        <v>0</v>
      </c>
      <c r="BM325" s="40">
        <v>0</v>
      </c>
      <c r="BN325" s="40">
        <v>0</v>
      </c>
      <c r="BO325" s="40">
        <v>0</v>
      </c>
      <c r="BP325" s="40">
        <f t="shared" si="188"/>
        <v>0</v>
      </c>
      <c r="BQ325" s="40">
        <f t="shared" si="189"/>
        <v>0</v>
      </c>
      <c r="BR325" s="40">
        <v>0</v>
      </c>
      <c r="BS325" s="40">
        <v>0</v>
      </c>
      <c r="BT325" s="40">
        <v>0</v>
      </c>
      <c r="BU325" s="40">
        <f t="shared" si="190"/>
        <v>0</v>
      </c>
      <c r="BV325" s="40">
        <f t="shared" si="191"/>
        <v>0</v>
      </c>
      <c r="BW325" s="40">
        <v>0</v>
      </c>
      <c r="BX325" s="40">
        <v>0</v>
      </c>
      <c r="BY325" s="40">
        <v>0</v>
      </c>
      <c r="BZ325" s="40">
        <v>0</v>
      </c>
      <c r="CA325" s="40">
        <f t="shared" si="192"/>
        <v>0</v>
      </c>
      <c r="CB325" s="40">
        <f t="shared" si="193"/>
        <v>0</v>
      </c>
      <c r="CC325" s="40">
        <v>0</v>
      </c>
      <c r="CD325" s="40">
        <v>0</v>
      </c>
      <c r="CE325" s="40">
        <f t="shared" si="194"/>
        <v>0</v>
      </c>
      <c r="CF325" s="40">
        <f t="shared" si="195"/>
        <v>0</v>
      </c>
      <c r="CG325" s="44">
        <v>0</v>
      </c>
      <c r="CH325" s="44">
        <v>0</v>
      </c>
      <c r="CI325" s="44">
        <v>0</v>
      </c>
      <c r="CJ325" s="44">
        <f t="shared" si="196"/>
        <v>0</v>
      </c>
      <c r="CK325" s="44">
        <f t="shared" si="197"/>
        <v>0</v>
      </c>
      <c r="CL325" s="44">
        <v>0</v>
      </c>
      <c r="CM325" s="44">
        <v>0</v>
      </c>
      <c r="CN325" s="44">
        <f t="shared" si="198"/>
        <v>0</v>
      </c>
      <c r="CO325" s="44">
        <f t="shared" si="199"/>
        <v>0</v>
      </c>
      <c r="CP325" s="40">
        <v>0</v>
      </c>
      <c r="CQ325" s="40">
        <v>0</v>
      </c>
      <c r="CR325" s="40">
        <v>0</v>
      </c>
      <c r="CS325" s="40">
        <f t="shared" si="200"/>
        <v>0</v>
      </c>
      <c r="CT325" s="40">
        <f t="shared" si="201"/>
        <v>0</v>
      </c>
      <c r="CU325" s="40">
        <v>0</v>
      </c>
      <c r="CV325" s="40">
        <v>0</v>
      </c>
      <c r="CW325" s="40">
        <v>0</v>
      </c>
      <c r="CX325" s="40">
        <v>0</v>
      </c>
      <c r="CY325" s="40">
        <f t="shared" si="202"/>
        <v>0</v>
      </c>
      <c r="CZ325" s="40">
        <f t="shared" si="203"/>
        <v>0</v>
      </c>
      <c r="DA325" s="40">
        <v>0</v>
      </c>
      <c r="DB325" s="40">
        <v>0</v>
      </c>
      <c r="DC325" s="40">
        <f t="shared" si="204"/>
        <v>0</v>
      </c>
      <c r="DD325" s="40">
        <f t="shared" si="205"/>
        <v>0</v>
      </c>
      <c r="DE325" s="44">
        <v>0</v>
      </c>
      <c r="DF325" s="44">
        <v>0</v>
      </c>
      <c r="DG325" s="44">
        <v>0</v>
      </c>
      <c r="DH325" s="44">
        <f t="shared" si="206"/>
        <v>0</v>
      </c>
      <c r="DI325" s="44">
        <f t="shared" si="207"/>
        <v>0</v>
      </c>
      <c r="DJ325" s="43">
        <v>0</v>
      </c>
      <c r="DK325" s="43">
        <v>0</v>
      </c>
      <c r="DL325" s="43">
        <f t="shared" si="208"/>
        <v>0</v>
      </c>
      <c r="DM325" s="43">
        <f t="shared" si="209"/>
        <v>0</v>
      </c>
    </row>
    <row r="326" spans="1:117" ht="14.85" customHeight="1" x14ac:dyDescent="0.25">
      <c r="A326" s="5" t="s">
        <v>1041</v>
      </c>
      <c r="B326" s="5" t="s">
        <v>1042</v>
      </c>
      <c r="C326" s="5" t="s">
        <v>5187</v>
      </c>
      <c r="D326" s="5" t="s">
        <v>920</v>
      </c>
      <c r="E326" s="5" t="s">
        <v>921</v>
      </c>
      <c r="G326" s="11" t="s">
        <v>3284</v>
      </c>
      <c r="H326" s="5">
        <v>1</v>
      </c>
      <c r="I326" s="5">
        <v>-1000</v>
      </c>
      <c r="J326" s="5">
        <v>1000</v>
      </c>
      <c r="K326" s="12" t="s">
        <v>3516</v>
      </c>
      <c r="L326" s="6" t="s">
        <v>4061</v>
      </c>
      <c r="M326" s="13"/>
      <c r="N326" s="40">
        <v>0</v>
      </c>
      <c r="O326" s="40">
        <v>0</v>
      </c>
      <c r="P326" s="40">
        <v>0</v>
      </c>
      <c r="Q326" s="40">
        <v>0</v>
      </c>
      <c r="R326" s="40">
        <f t="shared" si="168"/>
        <v>0</v>
      </c>
      <c r="S326" s="40">
        <f t="shared" si="169"/>
        <v>0</v>
      </c>
      <c r="T326" s="40">
        <v>0</v>
      </c>
      <c r="U326" s="40">
        <v>0</v>
      </c>
      <c r="V326" s="40">
        <v>0</v>
      </c>
      <c r="W326" s="40">
        <v>0</v>
      </c>
      <c r="X326" s="40">
        <f t="shared" si="170"/>
        <v>0</v>
      </c>
      <c r="Y326" s="40">
        <f t="shared" si="171"/>
        <v>0</v>
      </c>
      <c r="Z326" s="40">
        <v>0</v>
      </c>
      <c r="AA326" s="40">
        <v>0</v>
      </c>
      <c r="AB326" s="40">
        <f t="shared" si="172"/>
        <v>0</v>
      </c>
      <c r="AC326" s="40">
        <f t="shared" si="173"/>
        <v>0</v>
      </c>
      <c r="AD326" s="40">
        <v>0</v>
      </c>
      <c r="AE326" s="40">
        <v>0</v>
      </c>
      <c r="AF326" s="40">
        <f t="shared" si="174"/>
        <v>0</v>
      </c>
      <c r="AG326" s="40">
        <f t="shared" si="175"/>
        <v>0</v>
      </c>
      <c r="AH326" s="40">
        <v>0</v>
      </c>
      <c r="AI326" s="40">
        <v>0</v>
      </c>
      <c r="AJ326" s="40">
        <v>0</v>
      </c>
      <c r="AK326" s="40">
        <f t="shared" si="176"/>
        <v>0</v>
      </c>
      <c r="AL326" s="40">
        <f t="shared" si="177"/>
        <v>0</v>
      </c>
      <c r="AM326" s="40">
        <v>0</v>
      </c>
      <c r="AN326" s="40">
        <v>0</v>
      </c>
      <c r="AO326" s="40">
        <v>0</v>
      </c>
      <c r="AP326" s="40">
        <v>0</v>
      </c>
      <c r="AQ326" s="40">
        <f t="shared" si="178"/>
        <v>0</v>
      </c>
      <c r="AR326" s="40">
        <f t="shared" si="179"/>
        <v>0</v>
      </c>
      <c r="AS326" s="40">
        <v>0</v>
      </c>
      <c r="AT326" s="40">
        <v>0</v>
      </c>
      <c r="AU326" s="40">
        <f t="shared" si="180"/>
        <v>0</v>
      </c>
      <c r="AV326" s="40">
        <f t="shared" si="181"/>
        <v>0</v>
      </c>
      <c r="AW326" s="44">
        <v>0</v>
      </c>
      <c r="AX326" s="44">
        <v>0</v>
      </c>
      <c r="AY326" s="44">
        <v>0</v>
      </c>
      <c r="AZ326" s="44">
        <f t="shared" si="182"/>
        <v>0</v>
      </c>
      <c r="BA326" s="44">
        <f t="shared" si="183"/>
        <v>0</v>
      </c>
      <c r="BB326" s="44">
        <v>0</v>
      </c>
      <c r="BC326" s="44">
        <v>0</v>
      </c>
      <c r="BD326" s="44">
        <f t="shared" si="184"/>
        <v>0</v>
      </c>
      <c r="BE326" s="44">
        <f t="shared" si="185"/>
        <v>0</v>
      </c>
      <c r="BF326" s="40">
        <v>0</v>
      </c>
      <c r="BG326" s="40">
        <v>0</v>
      </c>
      <c r="BH326" s="40">
        <v>0</v>
      </c>
      <c r="BI326" s="40">
        <v>0</v>
      </c>
      <c r="BJ326" s="40">
        <f t="shared" si="186"/>
        <v>0</v>
      </c>
      <c r="BK326" s="40">
        <f t="shared" si="187"/>
        <v>0</v>
      </c>
      <c r="BL326" s="40">
        <v>0</v>
      </c>
      <c r="BM326" s="40">
        <v>0</v>
      </c>
      <c r="BN326" s="40">
        <v>0</v>
      </c>
      <c r="BO326" s="40">
        <v>0</v>
      </c>
      <c r="BP326" s="40">
        <f t="shared" si="188"/>
        <v>0</v>
      </c>
      <c r="BQ326" s="40">
        <f t="shared" si="189"/>
        <v>0</v>
      </c>
      <c r="BR326" s="40">
        <v>0</v>
      </c>
      <c r="BS326" s="40">
        <v>0</v>
      </c>
      <c r="BT326" s="40">
        <v>0</v>
      </c>
      <c r="BU326" s="40">
        <f t="shared" si="190"/>
        <v>0</v>
      </c>
      <c r="BV326" s="40">
        <f t="shared" si="191"/>
        <v>0</v>
      </c>
      <c r="BW326" s="40">
        <v>0</v>
      </c>
      <c r="BX326" s="40">
        <v>0</v>
      </c>
      <c r="BY326" s="40">
        <v>0</v>
      </c>
      <c r="BZ326" s="40">
        <v>0</v>
      </c>
      <c r="CA326" s="40">
        <f t="shared" si="192"/>
        <v>0</v>
      </c>
      <c r="CB326" s="40">
        <f t="shared" si="193"/>
        <v>0</v>
      </c>
      <c r="CC326" s="40">
        <v>0</v>
      </c>
      <c r="CD326" s="40">
        <v>0</v>
      </c>
      <c r="CE326" s="40">
        <f t="shared" si="194"/>
        <v>0</v>
      </c>
      <c r="CF326" s="40">
        <f t="shared" si="195"/>
        <v>0</v>
      </c>
      <c r="CG326" s="44">
        <v>0</v>
      </c>
      <c r="CH326" s="44">
        <v>0</v>
      </c>
      <c r="CI326" s="44">
        <v>0</v>
      </c>
      <c r="CJ326" s="44">
        <f t="shared" si="196"/>
        <v>0</v>
      </c>
      <c r="CK326" s="44">
        <f t="shared" si="197"/>
        <v>0</v>
      </c>
      <c r="CL326" s="44">
        <v>0</v>
      </c>
      <c r="CM326" s="44">
        <v>0</v>
      </c>
      <c r="CN326" s="44">
        <f t="shared" si="198"/>
        <v>0</v>
      </c>
      <c r="CO326" s="44">
        <f t="shared" si="199"/>
        <v>0</v>
      </c>
      <c r="CP326" s="40">
        <v>0</v>
      </c>
      <c r="CQ326" s="40">
        <v>0</v>
      </c>
      <c r="CR326" s="40">
        <v>0</v>
      </c>
      <c r="CS326" s="40">
        <f t="shared" si="200"/>
        <v>0</v>
      </c>
      <c r="CT326" s="40">
        <f t="shared" si="201"/>
        <v>0</v>
      </c>
      <c r="CU326" s="40">
        <v>0</v>
      </c>
      <c r="CV326" s="40">
        <v>0</v>
      </c>
      <c r="CW326" s="40">
        <v>0</v>
      </c>
      <c r="CX326" s="40">
        <v>0</v>
      </c>
      <c r="CY326" s="40">
        <f t="shared" si="202"/>
        <v>0</v>
      </c>
      <c r="CZ326" s="40">
        <f t="shared" si="203"/>
        <v>0</v>
      </c>
      <c r="DA326" s="40">
        <v>0</v>
      </c>
      <c r="DB326" s="40">
        <v>0</v>
      </c>
      <c r="DC326" s="40">
        <f t="shared" si="204"/>
        <v>0</v>
      </c>
      <c r="DD326" s="40">
        <f t="shared" si="205"/>
        <v>0</v>
      </c>
      <c r="DE326" s="44">
        <v>0</v>
      </c>
      <c r="DF326" s="44">
        <v>0</v>
      </c>
      <c r="DG326" s="44">
        <v>0</v>
      </c>
      <c r="DH326" s="44">
        <f t="shared" si="206"/>
        <v>0</v>
      </c>
      <c r="DI326" s="44">
        <f t="shared" si="207"/>
        <v>0</v>
      </c>
      <c r="DJ326" s="43">
        <v>0</v>
      </c>
      <c r="DK326" s="43">
        <v>0</v>
      </c>
      <c r="DL326" s="43">
        <f t="shared" si="208"/>
        <v>0</v>
      </c>
      <c r="DM326" s="43">
        <f t="shared" si="209"/>
        <v>0</v>
      </c>
    </row>
    <row r="327" spans="1:117" ht="14.85" customHeight="1" x14ac:dyDescent="0.25">
      <c r="A327" s="5" t="s">
        <v>1043</v>
      </c>
      <c r="B327" s="5" t="s">
        <v>1044</v>
      </c>
      <c r="C327" s="5" t="s">
        <v>5188</v>
      </c>
      <c r="D327" s="5" t="s">
        <v>1045</v>
      </c>
      <c r="E327" s="5" t="s">
        <v>1046</v>
      </c>
      <c r="H327" s="5">
        <v>1</v>
      </c>
      <c r="I327" s="5">
        <v>-1000</v>
      </c>
      <c r="J327" s="5">
        <v>1000</v>
      </c>
      <c r="L327" s="6" t="s">
        <v>4062</v>
      </c>
      <c r="M327" s="13"/>
      <c r="N327" s="40">
        <v>0</v>
      </c>
      <c r="O327" s="40">
        <v>0</v>
      </c>
      <c r="P327" s="40">
        <v>0</v>
      </c>
      <c r="Q327" s="40">
        <v>0</v>
      </c>
      <c r="R327" s="40">
        <f t="shared" si="168"/>
        <v>0</v>
      </c>
      <c r="S327" s="40">
        <f t="shared" si="169"/>
        <v>0</v>
      </c>
      <c r="T327" s="40">
        <v>0</v>
      </c>
      <c r="U327" s="40">
        <v>0</v>
      </c>
      <c r="V327" s="40">
        <v>0</v>
      </c>
      <c r="W327" s="40">
        <v>0</v>
      </c>
      <c r="X327" s="40">
        <f t="shared" si="170"/>
        <v>0</v>
      </c>
      <c r="Y327" s="40">
        <f t="shared" si="171"/>
        <v>0</v>
      </c>
      <c r="Z327" s="40">
        <v>0</v>
      </c>
      <c r="AA327" s="40">
        <v>0</v>
      </c>
      <c r="AB327" s="40">
        <f t="shared" si="172"/>
        <v>0</v>
      </c>
      <c r="AC327" s="40">
        <f t="shared" si="173"/>
        <v>0</v>
      </c>
      <c r="AD327" s="40">
        <v>0</v>
      </c>
      <c r="AE327" s="40">
        <v>0</v>
      </c>
      <c r="AF327" s="40">
        <f t="shared" si="174"/>
        <v>0</v>
      </c>
      <c r="AG327" s="40">
        <f t="shared" si="175"/>
        <v>0</v>
      </c>
      <c r="AH327" s="40">
        <v>0</v>
      </c>
      <c r="AI327" s="40">
        <v>0</v>
      </c>
      <c r="AJ327" s="40">
        <v>0</v>
      </c>
      <c r="AK327" s="40">
        <f t="shared" si="176"/>
        <v>0</v>
      </c>
      <c r="AL327" s="40">
        <f t="shared" si="177"/>
        <v>0</v>
      </c>
      <c r="AM327" s="40">
        <v>0</v>
      </c>
      <c r="AN327" s="40">
        <v>0</v>
      </c>
      <c r="AO327" s="40">
        <v>0</v>
      </c>
      <c r="AP327" s="40">
        <v>0</v>
      </c>
      <c r="AQ327" s="40">
        <f t="shared" si="178"/>
        <v>0</v>
      </c>
      <c r="AR327" s="40">
        <f t="shared" si="179"/>
        <v>0</v>
      </c>
      <c r="AS327" s="40">
        <v>0</v>
      </c>
      <c r="AT327" s="40">
        <v>0</v>
      </c>
      <c r="AU327" s="40">
        <f t="shared" si="180"/>
        <v>0</v>
      </c>
      <c r="AV327" s="40">
        <f t="shared" si="181"/>
        <v>0</v>
      </c>
      <c r="AW327" s="44">
        <v>0</v>
      </c>
      <c r="AX327" s="44">
        <v>0</v>
      </c>
      <c r="AY327" s="44">
        <v>0</v>
      </c>
      <c r="AZ327" s="44">
        <f t="shared" si="182"/>
        <v>0</v>
      </c>
      <c r="BA327" s="44">
        <f t="shared" si="183"/>
        <v>0</v>
      </c>
      <c r="BB327" s="44">
        <v>0</v>
      </c>
      <c r="BC327" s="44">
        <v>0</v>
      </c>
      <c r="BD327" s="44">
        <f t="shared" si="184"/>
        <v>0</v>
      </c>
      <c r="BE327" s="44">
        <f t="shared" si="185"/>
        <v>0</v>
      </c>
      <c r="BF327" s="40">
        <v>0</v>
      </c>
      <c r="BG327" s="40">
        <v>0</v>
      </c>
      <c r="BH327" s="40">
        <v>0</v>
      </c>
      <c r="BI327" s="40">
        <v>0</v>
      </c>
      <c r="BJ327" s="40">
        <f t="shared" si="186"/>
        <v>0</v>
      </c>
      <c r="BK327" s="40">
        <f t="shared" si="187"/>
        <v>0</v>
      </c>
      <c r="BL327" s="40">
        <v>0</v>
      </c>
      <c r="BM327" s="40">
        <v>0</v>
      </c>
      <c r="BN327" s="40">
        <v>0</v>
      </c>
      <c r="BO327" s="40">
        <v>0</v>
      </c>
      <c r="BP327" s="40">
        <f t="shared" si="188"/>
        <v>0</v>
      </c>
      <c r="BQ327" s="40">
        <f t="shared" si="189"/>
        <v>0</v>
      </c>
      <c r="BR327" s="40">
        <v>0</v>
      </c>
      <c r="BS327" s="40">
        <v>0</v>
      </c>
      <c r="BT327" s="40">
        <v>0</v>
      </c>
      <c r="BU327" s="40">
        <f t="shared" si="190"/>
        <v>0</v>
      </c>
      <c r="BV327" s="40">
        <f t="shared" si="191"/>
        <v>0</v>
      </c>
      <c r="BW327" s="40">
        <v>0</v>
      </c>
      <c r="BX327" s="40">
        <v>0</v>
      </c>
      <c r="BY327" s="40">
        <v>0</v>
      </c>
      <c r="BZ327" s="40">
        <v>0</v>
      </c>
      <c r="CA327" s="40">
        <f t="shared" si="192"/>
        <v>0</v>
      </c>
      <c r="CB327" s="40">
        <f t="shared" si="193"/>
        <v>0</v>
      </c>
      <c r="CC327" s="40">
        <v>0</v>
      </c>
      <c r="CD327" s="40">
        <v>0</v>
      </c>
      <c r="CE327" s="40">
        <f t="shared" si="194"/>
        <v>0</v>
      </c>
      <c r="CF327" s="40">
        <f t="shared" si="195"/>
        <v>0</v>
      </c>
      <c r="CG327" s="44">
        <v>0</v>
      </c>
      <c r="CH327" s="44">
        <v>0</v>
      </c>
      <c r="CI327" s="44">
        <v>0</v>
      </c>
      <c r="CJ327" s="44">
        <f t="shared" si="196"/>
        <v>0</v>
      </c>
      <c r="CK327" s="44">
        <f t="shared" si="197"/>
        <v>0</v>
      </c>
      <c r="CL327" s="44">
        <v>0</v>
      </c>
      <c r="CM327" s="44">
        <v>0</v>
      </c>
      <c r="CN327" s="44">
        <f t="shared" si="198"/>
        <v>0</v>
      </c>
      <c r="CO327" s="44">
        <f t="shared" si="199"/>
        <v>0</v>
      </c>
      <c r="CP327" s="40">
        <v>0</v>
      </c>
      <c r="CQ327" s="40">
        <v>0</v>
      </c>
      <c r="CR327" s="40">
        <v>0</v>
      </c>
      <c r="CS327" s="40">
        <f t="shared" si="200"/>
        <v>0</v>
      </c>
      <c r="CT327" s="40">
        <f t="shared" si="201"/>
        <v>0</v>
      </c>
      <c r="CU327" s="40">
        <v>0</v>
      </c>
      <c r="CV327" s="40">
        <v>0</v>
      </c>
      <c r="CW327" s="40">
        <v>0</v>
      </c>
      <c r="CX327" s="40">
        <v>0</v>
      </c>
      <c r="CY327" s="40">
        <f t="shared" si="202"/>
        <v>0</v>
      </c>
      <c r="CZ327" s="40">
        <f t="shared" si="203"/>
        <v>0</v>
      </c>
      <c r="DA327" s="40">
        <v>0</v>
      </c>
      <c r="DB327" s="40">
        <v>0</v>
      </c>
      <c r="DC327" s="40">
        <f t="shared" si="204"/>
        <v>0</v>
      </c>
      <c r="DD327" s="40">
        <f t="shared" si="205"/>
        <v>0</v>
      </c>
      <c r="DE327" s="44">
        <v>0</v>
      </c>
      <c r="DF327" s="44">
        <v>0</v>
      </c>
      <c r="DG327" s="44">
        <v>0</v>
      </c>
      <c r="DH327" s="44">
        <f t="shared" si="206"/>
        <v>0</v>
      </c>
      <c r="DI327" s="44">
        <f t="shared" si="207"/>
        <v>0</v>
      </c>
      <c r="DJ327" s="43">
        <v>0</v>
      </c>
      <c r="DK327" s="43">
        <v>0</v>
      </c>
      <c r="DL327" s="43">
        <f t="shared" si="208"/>
        <v>0</v>
      </c>
      <c r="DM327" s="43">
        <f t="shared" si="209"/>
        <v>0</v>
      </c>
    </row>
    <row r="328" spans="1:117" ht="14.85" customHeight="1" x14ac:dyDescent="0.25">
      <c r="A328" s="5" t="s">
        <v>1047</v>
      </c>
      <c r="B328" s="5" t="s">
        <v>1048</v>
      </c>
      <c r="C328" s="5" t="s">
        <v>5189</v>
      </c>
      <c r="D328" s="5" t="s">
        <v>96</v>
      </c>
      <c r="E328" s="5" t="s">
        <v>97</v>
      </c>
      <c r="G328" s="11" t="s">
        <v>3213</v>
      </c>
      <c r="H328" s="5">
        <v>0</v>
      </c>
      <c r="I328" s="5">
        <v>0</v>
      </c>
      <c r="J328" s="5">
        <v>1000</v>
      </c>
      <c r="K328" s="12" t="s">
        <v>3407</v>
      </c>
      <c r="L328" s="6" t="s">
        <v>4063</v>
      </c>
      <c r="M328" s="13"/>
      <c r="N328" s="40">
        <v>0</v>
      </c>
      <c r="O328" s="40">
        <v>0</v>
      </c>
      <c r="P328" s="40">
        <v>0</v>
      </c>
      <c r="Q328" s="40">
        <v>0</v>
      </c>
      <c r="R328" s="40">
        <f t="shared" ref="R328:R391" si="210">AVERAGE(N328:Q328)</f>
        <v>0</v>
      </c>
      <c r="S328" s="40">
        <f t="shared" ref="S328:S391" si="211">_xlfn.STDEV.P(N328:Q328)</f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f t="shared" ref="X328:X391" si="212">AVERAGE(T328:W328)</f>
        <v>0</v>
      </c>
      <c r="Y328" s="40">
        <f t="shared" ref="Y328:Y391" si="213">_xlfn.STDEV.P(T328:W328)</f>
        <v>0</v>
      </c>
      <c r="Z328" s="40">
        <v>0</v>
      </c>
      <c r="AA328" s="40">
        <v>0</v>
      </c>
      <c r="AB328" s="40">
        <f t="shared" ref="AB328:AB391" si="214">AVERAGE(Z328:AA328)</f>
        <v>0</v>
      </c>
      <c r="AC328" s="40">
        <f t="shared" ref="AC328:AC391" si="215">_xlfn.STDEV.P(Z328:AA328)</f>
        <v>0</v>
      </c>
      <c r="AD328" s="40">
        <v>0</v>
      </c>
      <c r="AE328" s="40">
        <v>0</v>
      </c>
      <c r="AF328" s="40">
        <f t="shared" ref="AF328:AF391" si="216">AVERAGE(AD328:AE328)</f>
        <v>0</v>
      </c>
      <c r="AG328" s="40">
        <f t="shared" ref="AG328:AG391" si="217">_xlfn.STDEV.P(AD328:AE328)</f>
        <v>0</v>
      </c>
      <c r="AH328" s="40">
        <v>0</v>
      </c>
      <c r="AI328" s="40">
        <v>0</v>
      </c>
      <c r="AJ328" s="40">
        <v>0</v>
      </c>
      <c r="AK328" s="40">
        <f t="shared" ref="AK328:AK391" si="218">AVERAGE(AH328:AJ328)</f>
        <v>0</v>
      </c>
      <c r="AL328" s="40">
        <f t="shared" ref="AL328:AL391" si="219">_xlfn.STDEV.P(AH328:AJ328)</f>
        <v>0</v>
      </c>
      <c r="AM328" s="40">
        <v>0</v>
      </c>
      <c r="AN328" s="40">
        <v>0</v>
      </c>
      <c r="AO328" s="40">
        <v>0</v>
      </c>
      <c r="AP328" s="40">
        <v>0</v>
      </c>
      <c r="AQ328" s="40">
        <f t="shared" ref="AQ328:AQ391" si="220">AVERAGE(AM328:AP328)</f>
        <v>0</v>
      </c>
      <c r="AR328" s="40">
        <f t="shared" ref="AR328:AR391" si="221">_xlfn.STDEV.P(AM328:AP328)</f>
        <v>0</v>
      </c>
      <c r="AS328" s="40">
        <v>0</v>
      </c>
      <c r="AT328" s="40">
        <v>0</v>
      </c>
      <c r="AU328" s="40">
        <f t="shared" ref="AU328:AU391" si="222">AVERAGE(AS328:AT328)</f>
        <v>0</v>
      </c>
      <c r="AV328" s="40">
        <f t="shared" ref="AV328:AV391" si="223">_xlfn.STDEV.P(AS328:AT328)</f>
        <v>0</v>
      </c>
      <c r="AW328" s="44">
        <v>0</v>
      </c>
      <c r="AX328" s="44">
        <v>0</v>
      </c>
      <c r="AY328" s="44">
        <v>0</v>
      </c>
      <c r="AZ328" s="44">
        <f t="shared" ref="AZ328:AZ391" si="224">AVERAGE(AW328:AY328)</f>
        <v>0</v>
      </c>
      <c r="BA328" s="44">
        <f t="shared" ref="BA328:BA391" si="225">_xlfn.STDEV.P(AW328:AY328)</f>
        <v>0</v>
      </c>
      <c r="BB328" s="44">
        <v>0</v>
      </c>
      <c r="BC328" s="44">
        <v>0</v>
      </c>
      <c r="BD328" s="44">
        <f t="shared" ref="BD328:BD391" si="226">AVERAGE(BB328:BC328)</f>
        <v>0</v>
      </c>
      <c r="BE328" s="44">
        <f t="shared" ref="BE328:BE391" si="227">_xlfn.STDEV.P(BB328:BC328)</f>
        <v>0</v>
      </c>
      <c r="BF328" s="40">
        <v>0</v>
      </c>
      <c r="BG328" s="40">
        <v>0</v>
      </c>
      <c r="BH328" s="40">
        <v>0</v>
      </c>
      <c r="BI328" s="40">
        <v>0</v>
      </c>
      <c r="BJ328" s="40">
        <f t="shared" ref="BJ328:BJ391" si="228">AVERAGE(BF328:BI328)</f>
        <v>0</v>
      </c>
      <c r="BK328" s="40">
        <f t="shared" ref="BK328:BK391" si="229">_xlfn.STDEV.P(BF328:BI328)</f>
        <v>0</v>
      </c>
      <c r="BL328" s="40">
        <v>0</v>
      </c>
      <c r="BM328" s="40">
        <v>0</v>
      </c>
      <c r="BN328" s="40">
        <v>0</v>
      </c>
      <c r="BO328" s="40">
        <v>0</v>
      </c>
      <c r="BP328" s="40">
        <f t="shared" ref="BP328:BP391" si="230">AVERAGE(BL328:BO328)</f>
        <v>0</v>
      </c>
      <c r="BQ328" s="40">
        <f t="shared" ref="BQ328:BQ391" si="231">_xlfn.STDEV.P(BL328:BO328)</f>
        <v>0</v>
      </c>
      <c r="BR328" s="40">
        <v>0</v>
      </c>
      <c r="BS328" s="40">
        <v>0</v>
      </c>
      <c r="BT328" s="40">
        <v>0</v>
      </c>
      <c r="BU328" s="40">
        <f t="shared" ref="BU328:BU391" si="232">AVERAGE(BR328:BT328)</f>
        <v>0</v>
      </c>
      <c r="BV328" s="40">
        <f t="shared" ref="BV328:BV391" si="233">_xlfn.STDEV.P(BR328:BT328)</f>
        <v>0</v>
      </c>
      <c r="BW328" s="40">
        <v>0</v>
      </c>
      <c r="BX328" s="40">
        <v>0</v>
      </c>
      <c r="BY328" s="40">
        <v>0</v>
      </c>
      <c r="BZ328" s="40">
        <v>0</v>
      </c>
      <c r="CA328" s="40">
        <f t="shared" ref="CA328:CA391" si="234">AVERAGE(BW328:BZ328)</f>
        <v>0</v>
      </c>
      <c r="CB328" s="40">
        <f t="shared" ref="CB328:CB391" si="235">_xlfn.STDEV.P(BW328:BZ328)</f>
        <v>0</v>
      </c>
      <c r="CC328" s="40">
        <v>0</v>
      </c>
      <c r="CD328" s="40">
        <v>0</v>
      </c>
      <c r="CE328" s="40">
        <f t="shared" ref="CE328:CE391" si="236">AVERAGE(CC328:CD328)</f>
        <v>0</v>
      </c>
      <c r="CF328" s="40">
        <f t="shared" ref="CF328:CF391" si="237">_xlfn.STDEV.P(CC328:CD328)</f>
        <v>0</v>
      </c>
      <c r="CG328" s="44">
        <v>0</v>
      </c>
      <c r="CH328" s="44">
        <v>0</v>
      </c>
      <c r="CI328" s="44">
        <v>0</v>
      </c>
      <c r="CJ328" s="44">
        <f t="shared" ref="CJ328:CJ391" si="238">AVERAGE(CG328:CI328)</f>
        <v>0</v>
      </c>
      <c r="CK328" s="44">
        <f t="shared" ref="CK328:CK391" si="239">_xlfn.STDEV.P(CG328:CI328)</f>
        <v>0</v>
      </c>
      <c r="CL328" s="44">
        <v>0</v>
      </c>
      <c r="CM328" s="44">
        <v>0</v>
      </c>
      <c r="CN328" s="44">
        <f t="shared" ref="CN328:CN391" si="240">AVERAGE(CL328:CM328)</f>
        <v>0</v>
      </c>
      <c r="CO328" s="44">
        <f t="shared" ref="CO328:CO391" si="241">_xlfn.STDEV.P(CL328:CM328)</f>
        <v>0</v>
      </c>
      <c r="CP328" s="40">
        <v>0</v>
      </c>
      <c r="CQ328" s="40">
        <v>0</v>
      </c>
      <c r="CR328" s="40">
        <v>0</v>
      </c>
      <c r="CS328" s="40">
        <f t="shared" ref="CS328:CS391" si="242">AVERAGE(CP328:CR328)</f>
        <v>0</v>
      </c>
      <c r="CT328" s="40">
        <f t="shared" ref="CT328:CT391" si="243">_xlfn.STDEV.P(CP328:CR328)</f>
        <v>0</v>
      </c>
      <c r="CU328" s="40">
        <v>0</v>
      </c>
      <c r="CV328" s="40">
        <v>0</v>
      </c>
      <c r="CW328" s="40">
        <v>0</v>
      </c>
      <c r="CX328" s="40">
        <v>0</v>
      </c>
      <c r="CY328" s="40">
        <f t="shared" ref="CY328:CY391" si="244">AVERAGE(CU328:CX328)</f>
        <v>0</v>
      </c>
      <c r="CZ328" s="40">
        <f t="shared" ref="CZ328:CZ391" si="245">_xlfn.STDEV.P(CU328:CX328)</f>
        <v>0</v>
      </c>
      <c r="DA328" s="40">
        <v>0</v>
      </c>
      <c r="DB328" s="40">
        <v>0</v>
      </c>
      <c r="DC328" s="40">
        <f t="shared" ref="DC328:DC391" si="246">AVERAGE(DA328:DB328)</f>
        <v>0</v>
      </c>
      <c r="DD328" s="40">
        <f t="shared" ref="DD328:DD391" si="247">_xlfn.STDEV.P(DA328:DB328)</f>
        <v>0</v>
      </c>
      <c r="DE328" s="44">
        <v>0</v>
      </c>
      <c r="DF328" s="44">
        <v>0</v>
      </c>
      <c r="DG328" s="44">
        <v>0</v>
      </c>
      <c r="DH328" s="44">
        <f t="shared" ref="DH328:DH391" si="248">AVERAGE(DE328:DG328)</f>
        <v>0</v>
      </c>
      <c r="DI328" s="44">
        <f t="shared" ref="DI328:DI391" si="249">_xlfn.STDEV.P(DE328:DG328)</f>
        <v>0</v>
      </c>
      <c r="DJ328" s="43">
        <v>0</v>
      </c>
      <c r="DK328" s="43">
        <v>0</v>
      </c>
      <c r="DL328" s="43">
        <f t="shared" ref="DL328:DL391" si="250">AVERAGE(DJ328:DK328)</f>
        <v>0</v>
      </c>
      <c r="DM328" s="43">
        <f t="shared" ref="DM328:DM391" si="251">_xlfn.STDEV.P(DJ328:DK328)</f>
        <v>0</v>
      </c>
    </row>
    <row r="329" spans="1:117" ht="14.85" customHeight="1" x14ac:dyDescent="0.25">
      <c r="A329" s="5" t="s">
        <v>1049</v>
      </c>
      <c r="B329" s="5" t="s">
        <v>1050</v>
      </c>
      <c r="C329" s="5" t="s">
        <v>5190</v>
      </c>
      <c r="D329" s="5" t="s">
        <v>1051</v>
      </c>
      <c r="E329" s="5" t="s">
        <v>1052</v>
      </c>
      <c r="G329" s="11" t="s">
        <v>3378</v>
      </c>
      <c r="H329" s="5">
        <v>1</v>
      </c>
      <c r="I329" s="5">
        <v>-1000</v>
      </c>
      <c r="J329" s="5">
        <v>1000</v>
      </c>
      <c r="K329" s="12" t="s">
        <v>3517</v>
      </c>
      <c r="L329" s="6" t="s">
        <v>4064</v>
      </c>
      <c r="M329" s="13"/>
      <c r="N329" s="40">
        <v>0</v>
      </c>
      <c r="O329" s="40">
        <v>0</v>
      </c>
      <c r="P329" s="40">
        <v>0</v>
      </c>
      <c r="Q329" s="40">
        <v>0</v>
      </c>
      <c r="R329" s="40">
        <f t="shared" si="210"/>
        <v>0</v>
      </c>
      <c r="S329" s="40">
        <f t="shared" si="211"/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f t="shared" si="212"/>
        <v>0</v>
      </c>
      <c r="Y329" s="40">
        <f t="shared" si="213"/>
        <v>0</v>
      </c>
      <c r="Z329" s="40">
        <v>0</v>
      </c>
      <c r="AA329" s="40">
        <v>0</v>
      </c>
      <c r="AB329" s="40">
        <f t="shared" si="214"/>
        <v>0</v>
      </c>
      <c r="AC329" s="40">
        <f t="shared" si="215"/>
        <v>0</v>
      </c>
      <c r="AD329" s="40">
        <v>0</v>
      </c>
      <c r="AE329" s="40">
        <v>0</v>
      </c>
      <c r="AF329" s="40">
        <f t="shared" si="216"/>
        <v>0</v>
      </c>
      <c r="AG329" s="40">
        <f t="shared" si="217"/>
        <v>0</v>
      </c>
      <c r="AH329" s="40">
        <v>0</v>
      </c>
      <c r="AI329" s="40">
        <v>0</v>
      </c>
      <c r="AJ329" s="40">
        <v>0</v>
      </c>
      <c r="AK329" s="40">
        <f t="shared" si="218"/>
        <v>0</v>
      </c>
      <c r="AL329" s="40">
        <f t="shared" si="219"/>
        <v>0</v>
      </c>
      <c r="AM329" s="40">
        <v>0</v>
      </c>
      <c r="AN329" s="40">
        <v>0</v>
      </c>
      <c r="AO329" s="40">
        <v>0</v>
      </c>
      <c r="AP329" s="40">
        <v>0</v>
      </c>
      <c r="AQ329" s="40">
        <f t="shared" si="220"/>
        <v>0</v>
      </c>
      <c r="AR329" s="40">
        <f t="shared" si="221"/>
        <v>0</v>
      </c>
      <c r="AS329" s="40">
        <v>0</v>
      </c>
      <c r="AT329" s="40">
        <v>0</v>
      </c>
      <c r="AU329" s="40">
        <f t="shared" si="222"/>
        <v>0</v>
      </c>
      <c r="AV329" s="40">
        <f t="shared" si="223"/>
        <v>0</v>
      </c>
      <c r="AW329" s="44">
        <v>0</v>
      </c>
      <c r="AX329" s="44">
        <v>0</v>
      </c>
      <c r="AY329" s="44">
        <v>0</v>
      </c>
      <c r="AZ329" s="44">
        <f t="shared" si="224"/>
        <v>0</v>
      </c>
      <c r="BA329" s="44">
        <f t="shared" si="225"/>
        <v>0</v>
      </c>
      <c r="BB329" s="44">
        <v>0</v>
      </c>
      <c r="BC329" s="44">
        <v>0</v>
      </c>
      <c r="BD329" s="44">
        <f t="shared" si="226"/>
        <v>0</v>
      </c>
      <c r="BE329" s="44">
        <f t="shared" si="227"/>
        <v>0</v>
      </c>
      <c r="BF329" s="40">
        <v>0</v>
      </c>
      <c r="BG329" s="40">
        <v>0</v>
      </c>
      <c r="BH329" s="40">
        <v>0</v>
      </c>
      <c r="BI329" s="40">
        <v>0</v>
      </c>
      <c r="BJ329" s="40">
        <f t="shared" si="228"/>
        <v>0</v>
      </c>
      <c r="BK329" s="40">
        <f t="shared" si="229"/>
        <v>0</v>
      </c>
      <c r="BL329" s="40">
        <v>0</v>
      </c>
      <c r="BM329" s="40">
        <v>0</v>
      </c>
      <c r="BN329" s="40">
        <v>0</v>
      </c>
      <c r="BO329" s="40">
        <v>0</v>
      </c>
      <c r="BP329" s="40">
        <f t="shared" si="230"/>
        <v>0</v>
      </c>
      <c r="BQ329" s="40">
        <f t="shared" si="231"/>
        <v>0</v>
      </c>
      <c r="BR329" s="40">
        <v>0</v>
      </c>
      <c r="BS329" s="40">
        <v>0</v>
      </c>
      <c r="BT329" s="40">
        <v>0</v>
      </c>
      <c r="BU329" s="40">
        <f t="shared" si="232"/>
        <v>0</v>
      </c>
      <c r="BV329" s="40">
        <f t="shared" si="233"/>
        <v>0</v>
      </c>
      <c r="BW329" s="40">
        <v>0</v>
      </c>
      <c r="BX329" s="40">
        <v>0</v>
      </c>
      <c r="BY329" s="40">
        <v>0</v>
      </c>
      <c r="BZ329" s="40">
        <v>0</v>
      </c>
      <c r="CA329" s="40">
        <f t="shared" si="234"/>
        <v>0</v>
      </c>
      <c r="CB329" s="40">
        <f t="shared" si="235"/>
        <v>0</v>
      </c>
      <c r="CC329" s="40">
        <v>0</v>
      </c>
      <c r="CD329" s="40">
        <v>0</v>
      </c>
      <c r="CE329" s="40">
        <f t="shared" si="236"/>
        <v>0</v>
      </c>
      <c r="CF329" s="40">
        <f t="shared" si="237"/>
        <v>0</v>
      </c>
      <c r="CG329" s="44">
        <v>0</v>
      </c>
      <c r="CH329" s="44">
        <v>0</v>
      </c>
      <c r="CI329" s="44">
        <v>0</v>
      </c>
      <c r="CJ329" s="44">
        <f t="shared" si="238"/>
        <v>0</v>
      </c>
      <c r="CK329" s="44">
        <f t="shared" si="239"/>
        <v>0</v>
      </c>
      <c r="CL329" s="44">
        <v>0</v>
      </c>
      <c r="CM329" s="44">
        <v>0</v>
      </c>
      <c r="CN329" s="44">
        <f t="shared" si="240"/>
        <v>0</v>
      </c>
      <c r="CO329" s="44">
        <f t="shared" si="241"/>
        <v>0</v>
      </c>
      <c r="CP329" s="40">
        <v>0</v>
      </c>
      <c r="CQ329" s="40">
        <v>0</v>
      </c>
      <c r="CR329" s="40">
        <v>0</v>
      </c>
      <c r="CS329" s="40">
        <f t="shared" si="242"/>
        <v>0</v>
      </c>
      <c r="CT329" s="40">
        <f t="shared" si="243"/>
        <v>0</v>
      </c>
      <c r="CU329" s="40">
        <v>0</v>
      </c>
      <c r="CV329" s="40">
        <v>0</v>
      </c>
      <c r="CW329" s="40">
        <v>0</v>
      </c>
      <c r="CX329" s="40">
        <v>0</v>
      </c>
      <c r="CY329" s="40">
        <f t="shared" si="244"/>
        <v>0</v>
      </c>
      <c r="CZ329" s="40">
        <f t="shared" si="245"/>
        <v>0</v>
      </c>
      <c r="DA329" s="40">
        <v>0</v>
      </c>
      <c r="DB329" s="40">
        <v>0</v>
      </c>
      <c r="DC329" s="40">
        <f t="shared" si="246"/>
        <v>0</v>
      </c>
      <c r="DD329" s="40">
        <f t="shared" si="247"/>
        <v>0</v>
      </c>
      <c r="DE329" s="44">
        <v>0</v>
      </c>
      <c r="DF329" s="44">
        <v>0</v>
      </c>
      <c r="DG329" s="44">
        <v>0</v>
      </c>
      <c r="DH329" s="44">
        <f t="shared" si="248"/>
        <v>0</v>
      </c>
      <c r="DI329" s="44">
        <f t="shared" si="249"/>
        <v>0</v>
      </c>
      <c r="DJ329" s="43">
        <v>0</v>
      </c>
      <c r="DK329" s="43">
        <v>0</v>
      </c>
      <c r="DL329" s="43">
        <f t="shared" si="250"/>
        <v>0</v>
      </c>
      <c r="DM329" s="43">
        <f t="shared" si="251"/>
        <v>0</v>
      </c>
    </row>
    <row r="330" spans="1:117" ht="14.85" customHeight="1" x14ac:dyDescent="0.25">
      <c r="A330" s="5" t="s">
        <v>1053</v>
      </c>
      <c r="B330" s="5" t="s">
        <v>363</v>
      </c>
      <c r="C330" s="5" t="s">
        <v>5191</v>
      </c>
      <c r="D330" s="5" t="s">
        <v>1054</v>
      </c>
      <c r="E330" s="5" t="s">
        <v>1055</v>
      </c>
      <c r="G330" s="11" t="s">
        <v>3285</v>
      </c>
      <c r="H330" s="5">
        <v>1</v>
      </c>
      <c r="I330" s="5">
        <v>-1000</v>
      </c>
      <c r="J330" s="5">
        <v>1000</v>
      </c>
      <c r="K330" s="12" t="s">
        <v>3518</v>
      </c>
      <c r="L330" s="6" t="s">
        <v>4065</v>
      </c>
      <c r="M330" s="13"/>
      <c r="N330" s="40">
        <v>0</v>
      </c>
      <c r="O330" s="40">
        <v>0</v>
      </c>
      <c r="P330" s="40">
        <v>0</v>
      </c>
      <c r="Q330" s="40">
        <v>0</v>
      </c>
      <c r="R330" s="40">
        <f t="shared" si="210"/>
        <v>0</v>
      </c>
      <c r="S330" s="40">
        <f t="shared" si="211"/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f t="shared" si="212"/>
        <v>0</v>
      </c>
      <c r="Y330" s="40">
        <f t="shared" si="213"/>
        <v>0</v>
      </c>
      <c r="Z330" s="40">
        <v>0</v>
      </c>
      <c r="AA330" s="40">
        <v>0</v>
      </c>
      <c r="AB330" s="40">
        <f t="shared" si="214"/>
        <v>0</v>
      </c>
      <c r="AC330" s="40">
        <f t="shared" si="215"/>
        <v>0</v>
      </c>
      <c r="AD330" s="40">
        <v>0</v>
      </c>
      <c r="AE330" s="40">
        <v>0</v>
      </c>
      <c r="AF330" s="40">
        <f t="shared" si="216"/>
        <v>0</v>
      </c>
      <c r="AG330" s="40">
        <f t="shared" si="217"/>
        <v>0</v>
      </c>
      <c r="AH330" s="40">
        <v>0</v>
      </c>
      <c r="AI330" s="40">
        <v>0</v>
      </c>
      <c r="AJ330" s="40">
        <v>0</v>
      </c>
      <c r="AK330" s="40">
        <f t="shared" si="218"/>
        <v>0</v>
      </c>
      <c r="AL330" s="40">
        <f t="shared" si="219"/>
        <v>0</v>
      </c>
      <c r="AM330" s="40">
        <v>0</v>
      </c>
      <c r="AN330" s="40">
        <v>0</v>
      </c>
      <c r="AO330" s="40">
        <v>0</v>
      </c>
      <c r="AP330" s="40">
        <v>0</v>
      </c>
      <c r="AQ330" s="40">
        <f t="shared" si="220"/>
        <v>0</v>
      </c>
      <c r="AR330" s="40">
        <f t="shared" si="221"/>
        <v>0</v>
      </c>
      <c r="AS330" s="40">
        <v>0</v>
      </c>
      <c r="AT330" s="40">
        <v>0</v>
      </c>
      <c r="AU330" s="40">
        <f t="shared" si="222"/>
        <v>0</v>
      </c>
      <c r="AV330" s="40">
        <f t="shared" si="223"/>
        <v>0</v>
      </c>
      <c r="AW330" s="44">
        <v>0</v>
      </c>
      <c r="AX330" s="44">
        <v>0</v>
      </c>
      <c r="AY330" s="44">
        <v>0</v>
      </c>
      <c r="AZ330" s="44">
        <f t="shared" si="224"/>
        <v>0</v>
      </c>
      <c r="BA330" s="44">
        <f t="shared" si="225"/>
        <v>0</v>
      </c>
      <c r="BB330" s="44">
        <v>0</v>
      </c>
      <c r="BC330" s="44">
        <v>0</v>
      </c>
      <c r="BD330" s="44">
        <f t="shared" si="226"/>
        <v>0</v>
      </c>
      <c r="BE330" s="44">
        <f t="shared" si="227"/>
        <v>0</v>
      </c>
      <c r="BF330" s="40">
        <v>0</v>
      </c>
      <c r="BG330" s="40">
        <v>0</v>
      </c>
      <c r="BH330" s="40">
        <v>0</v>
      </c>
      <c r="BI330" s="40">
        <v>0</v>
      </c>
      <c r="BJ330" s="40">
        <f t="shared" si="228"/>
        <v>0</v>
      </c>
      <c r="BK330" s="40">
        <f t="shared" si="229"/>
        <v>0</v>
      </c>
      <c r="BL330" s="40">
        <v>0</v>
      </c>
      <c r="BM330" s="40">
        <v>0</v>
      </c>
      <c r="BN330" s="40">
        <v>0</v>
      </c>
      <c r="BO330" s="40">
        <v>0</v>
      </c>
      <c r="BP330" s="40">
        <f t="shared" si="230"/>
        <v>0</v>
      </c>
      <c r="BQ330" s="40">
        <f t="shared" si="231"/>
        <v>0</v>
      </c>
      <c r="BR330" s="40">
        <v>0</v>
      </c>
      <c r="BS330" s="40">
        <v>0</v>
      </c>
      <c r="BT330" s="40">
        <v>0</v>
      </c>
      <c r="BU330" s="40">
        <f t="shared" si="232"/>
        <v>0</v>
      </c>
      <c r="BV330" s="40">
        <f t="shared" si="233"/>
        <v>0</v>
      </c>
      <c r="BW330" s="40">
        <v>0</v>
      </c>
      <c r="BX330" s="40">
        <v>0</v>
      </c>
      <c r="BY330" s="40">
        <v>0</v>
      </c>
      <c r="BZ330" s="40">
        <v>0</v>
      </c>
      <c r="CA330" s="40">
        <f t="shared" si="234"/>
        <v>0</v>
      </c>
      <c r="CB330" s="40">
        <f t="shared" si="235"/>
        <v>0</v>
      </c>
      <c r="CC330" s="40">
        <v>0</v>
      </c>
      <c r="CD330" s="40">
        <v>0</v>
      </c>
      <c r="CE330" s="40">
        <f t="shared" si="236"/>
        <v>0</v>
      </c>
      <c r="CF330" s="40">
        <f t="shared" si="237"/>
        <v>0</v>
      </c>
      <c r="CG330" s="44">
        <v>0</v>
      </c>
      <c r="CH330" s="44">
        <v>0</v>
      </c>
      <c r="CI330" s="44">
        <v>0</v>
      </c>
      <c r="CJ330" s="44">
        <f t="shared" si="238"/>
        <v>0</v>
      </c>
      <c r="CK330" s="44">
        <f t="shared" si="239"/>
        <v>0</v>
      </c>
      <c r="CL330" s="44">
        <v>0</v>
      </c>
      <c r="CM330" s="44">
        <v>0</v>
      </c>
      <c r="CN330" s="44">
        <f t="shared" si="240"/>
        <v>0</v>
      </c>
      <c r="CO330" s="44">
        <f t="shared" si="241"/>
        <v>0</v>
      </c>
      <c r="CP330" s="40">
        <v>0</v>
      </c>
      <c r="CQ330" s="40">
        <v>0</v>
      </c>
      <c r="CR330" s="40">
        <v>0</v>
      </c>
      <c r="CS330" s="40">
        <f t="shared" si="242"/>
        <v>0</v>
      </c>
      <c r="CT330" s="40">
        <f t="shared" si="243"/>
        <v>0</v>
      </c>
      <c r="CU330" s="40">
        <v>0</v>
      </c>
      <c r="CV330" s="40">
        <v>0</v>
      </c>
      <c r="CW330" s="40">
        <v>0</v>
      </c>
      <c r="CX330" s="40">
        <v>0</v>
      </c>
      <c r="CY330" s="40">
        <f t="shared" si="244"/>
        <v>0</v>
      </c>
      <c r="CZ330" s="40">
        <f t="shared" si="245"/>
        <v>0</v>
      </c>
      <c r="DA330" s="40">
        <v>0</v>
      </c>
      <c r="DB330" s="40">
        <v>0</v>
      </c>
      <c r="DC330" s="40">
        <f t="shared" si="246"/>
        <v>0</v>
      </c>
      <c r="DD330" s="40">
        <f t="shared" si="247"/>
        <v>0</v>
      </c>
      <c r="DE330" s="44">
        <v>0</v>
      </c>
      <c r="DF330" s="44">
        <v>0</v>
      </c>
      <c r="DG330" s="44">
        <v>0</v>
      </c>
      <c r="DH330" s="44">
        <f t="shared" si="248"/>
        <v>0</v>
      </c>
      <c r="DI330" s="44">
        <f t="shared" si="249"/>
        <v>0</v>
      </c>
      <c r="DJ330" s="43">
        <v>0</v>
      </c>
      <c r="DK330" s="43">
        <v>0</v>
      </c>
      <c r="DL330" s="43">
        <f t="shared" si="250"/>
        <v>0</v>
      </c>
      <c r="DM330" s="43">
        <f t="shared" si="251"/>
        <v>0</v>
      </c>
    </row>
    <row r="331" spans="1:117" ht="14.85" customHeight="1" x14ac:dyDescent="0.25">
      <c r="A331" s="5" t="s">
        <v>1056</v>
      </c>
      <c r="B331" s="5" t="s">
        <v>1057</v>
      </c>
      <c r="C331" s="5" t="s">
        <v>5192</v>
      </c>
      <c r="D331" s="5" t="s">
        <v>1058</v>
      </c>
      <c r="E331" s="5" t="s">
        <v>1059</v>
      </c>
      <c r="G331" s="11" t="s">
        <v>3379</v>
      </c>
      <c r="H331" s="5">
        <v>0</v>
      </c>
      <c r="I331" s="5">
        <v>0</v>
      </c>
      <c r="J331" s="5">
        <v>1000</v>
      </c>
      <c r="L331" s="6" t="s">
        <v>4066</v>
      </c>
      <c r="M331" s="13"/>
      <c r="N331" s="40">
        <v>0</v>
      </c>
      <c r="O331" s="40">
        <v>0</v>
      </c>
      <c r="P331" s="40">
        <v>0</v>
      </c>
      <c r="Q331" s="40">
        <v>0</v>
      </c>
      <c r="R331" s="40">
        <f t="shared" si="210"/>
        <v>0</v>
      </c>
      <c r="S331" s="40">
        <f t="shared" si="211"/>
        <v>0</v>
      </c>
      <c r="T331" s="40">
        <v>0</v>
      </c>
      <c r="U331" s="40">
        <v>0</v>
      </c>
      <c r="V331" s="40">
        <v>0</v>
      </c>
      <c r="W331" s="40">
        <v>0</v>
      </c>
      <c r="X331" s="40">
        <f t="shared" si="212"/>
        <v>0</v>
      </c>
      <c r="Y331" s="40">
        <f t="shared" si="213"/>
        <v>0</v>
      </c>
      <c r="Z331" s="40">
        <v>0</v>
      </c>
      <c r="AA331" s="40">
        <v>0</v>
      </c>
      <c r="AB331" s="40">
        <f t="shared" si="214"/>
        <v>0</v>
      </c>
      <c r="AC331" s="40">
        <f t="shared" si="215"/>
        <v>0</v>
      </c>
      <c r="AD331" s="40">
        <v>0</v>
      </c>
      <c r="AE331" s="40">
        <v>0</v>
      </c>
      <c r="AF331" s="40">
        <f t="shared" si="216"/>
        <v>0</v>
      </c>
      <c r="AG331" s="40">
        <f t="shared" si="217"/>
        <v>0</v>
      </c>
      <c r="AH331" s="40">
        <v>0</v>
      </c>
      <c r="AI331" s="40">
        <v>0</v>
      </c>
      <c r="AJ331" s="40">
        <v>0</v>
      </c>
      <c r="AK331" s="40">
        <f t="shared" si="218"/>
        <v>0</v>
      </c>
      <c r="AL331" s="40">
        <f t="shared" si="219"/>
        <v>0</v>
      </c>
      <c r="AM331" s="40">
        <v>0</v>
      </c>
      <c r="AN331" s="40">
        <v>0</v>
      </c>
      <c r="AO331" s="40">
        <v>0</v>
      </c>
      <c r="AP331" s="40">
        <v>0</v>
      </c>
      <c r="AQ331" s="40">
        <f t="shared" si="220"/>
        <v>0</v>
      </c>
      <c r="AR331" s="40">
        <f t="shared" si="221"/>
        <v>0</v>
      </c>
      <c r="AS331" s="40">
        <v>0</v>
      </c>
      <c r="AT331" s="40">
        <v>0</v>
      </c>
      <c r="AU331" s="40">
        <f t="shared" si="222"/>
        <v>0</v>
      </c>
      <c r="AV331" s="40">
        <f t="shared" si="223"/>
        <v>0</v>
      </c>
      <c r="AW331" s="44">
        <v>0</v>
      </c>
      <c r="AX331" s="44">
        <v>0</v>
      </c>
      <c r="AY331" s="44">
        <v>0</v>
      </c>
      <c r="AZ331" s="44">
        <f t="shared" si="224"/>
        <v>0</v>
      </c>
      <c r="BA331" s="44">
        <f t="shared" si="225"/>
        <v>0</v>
      </c>
      <c r="BB331" s="44">
        <v>0</v>
      </c>
      <c r="BC331" s="44">
        <v>0</v>
      </c>
      <c r="BD331" s="44">
        <f t="shared" si="226"/>
        <v>0</v>
      </c>
      <c r="BE331" s="44">
        <f t="shared" si="227"/>
        <v>0</v>
      </c>
      <c r="BF331" s="40">
        <v>0</v>
      </c>
      <c r="BG331" s="40">
        <v>0</v>
      </c>
      <c r="BH331" s="40">
        <v>0</v>
      </c>
      <c r="BI331" s="40">
        <v>0</v>
      </c>
      <c r="BJ331" s="40">
        <f t="shared" si="228"/>
        <v>0</v>
      </c>
      <c r="BK331" s="40">
        <f t="shared" si="229"/>
        <v>0</v>
      </c>
      <c r="BL331" s="40">
        <v>0</v>
      </c>
      <c r="BM331" s="40">
        <v>0</v>
      </c>
      <c r="BN331" s="40">
        <v>0</v>
      </c>
      <c r="BO331" s="40">
        <v>0</v>
      </c>
      <c r="BP331" s="40">
        <f t="shared" si="230"/>
        <v>0</v>
      </c>
      <c r="BQ331" s="40">
        <f t="shared" si="231"/>
        <v>0</v>
      </c>
      <c r="BR331" s="40">
        <v>0</v>
      </c>
      <c r="BS331" s="40">
        <v>0</v>
      </c>
      <c r="BT331" s="40">
        <v>0</v>
      </c>
      <c r="BU331" s="40">
        <f t="shared" si="232"/>
        <v>0</v>
      </c>
      <c r="BV331" s="40">
        <f t="shared" si="233"/>
        <v>0</v>
      </c>
      <c r="BW331" s="40">
        <v>0</v>
      </c>
      <c r="BX331" s="40">
        <v>0</v>
      </c>
      <c r="BY331" s="40">
        <v>0</v>
      </c>
      <c r="BZ331" s="40">
        <v>0</v>
      </c>
      <c r="CA331" s="40">
        <f t="shared" si="234"/>
        <v>0</v>
      </c>
      <c r="CB331" s="40">
        <f t="shared" si="235"/>
        <v>0</v>
      </c>
      <c r="CC331" s="40">
        <v>0</v>
      </c>
      <c r="CD331" s="40">
        <v>0</v>
      </c>
      <c r="CE331" s="40">
        <f t="shared" si="236"/>
        <v>0</v>
      </c>
      <c r="CF331" s="40">
        <f t="shared" si="237"/>
        <v>0</v>
      </c>
      <c r="CG331" s="44">
        <v>0</v>
      </c>
      <c r="CH331" s="44">
        <v>0</v>
      </c>
      <c r="CI331" s="44">
        <v>0</v>
      </c>
      <c r="CJ331" s="44">
        <f t="shared" si="238"/>
        <v>0</v>
      </c>
      <c r="CK331" s="44">
        <f t="shared" si="239"/>
        <v>0</v>
      </c>
      <c r="CL331" s="44">
        <v>0</v>
      </c>
      <c r="CM331" s="44">
        <v>0</v>
      </c>
      <c r="CN331" s="44">
        <f t="shared" si="240"/>
        <v>0</v>
      </c>
      <c r="CO331" s="44">
        <f t="shared" si="241"/>
        <v>0</v>
      </c>
      <c r="CP331" s="40">
        <v>0</v>
      </c>
      <c r="CQ331" s="40">
        <v>0</v>
      </c>
      <c r="CR331" s="40">
        <v>0</v>
      </c>
      <c r="CS331" s="40">
        <f t="shared" si="242"/>
        <v>0</v>
      </c>
      <c r="CT331" s="40">
        <f t="shared" si="243"/>
        <v>0</v>
      </c>
      <c r="CU331" s="40">
        <v>0</v>
      </c>
      <c r="CV331" s="40">
        <v>0</v>
      </c>
      <c r="CW331" s="40">
        <v>0</v>
      </c>
      <c r="CX331" s="40">
        <v>0</v>
      </c>
      <c r="CY331" s="40">
        <f t="shared" si="244"/>
        <v>0</v>
      </c>
      <c r="CZ331" s="40">
        <f t="shared" si="245"/>
        <v>0</v>
      </c>
      <c r="DA331" s="40">
        <v>0</v>
      </c>
      <c r="DB331" s="40">
        <v>0</v>
      </c>
      <c r="DC331" s="40">
        <f t="shared" si="246"/>
        <v>0</v>
      </c>
      <c r="DD331" s="40">
        <f t="shared" si="247"/>
        <v>0</v>
      </c>
      <c r="DE331" s="44">
        <v>0</v>
      </c>
      <c r="DF331" s="44">
        <v>0</v>
      </c>
      <c r="DG331" s="44">
        <v>0</v>
      </c>
      <c r="DH331" s="44">
        <f t="shared" si="248"/>
        <v>0</v>
      </c>
      <c r="DI331" s="44">
        <f t="shared" si="249"/>
        <v>0</v>
      </c>
      <c r="DJ331" s="43">
        <v>0</v>
      </c>
      <c r="DK331" s="43">
        <v>0</v>
      </c>
      <c r="DL331" s="43">
        <f t="shared" si="250"/>
        <v>0</v>
      </c>
      <c r="DM331" s="43">
        <f t="shared" si="251"/>
        <v>0</v>
      </c>
    </row>
    <row r="332" spans="1:117" ht="14.85" customHeight="1" x14ac:dyDescent="0.25">
      <c r="A332" s="5" t="s">
        <v>1060</v>
      </c>
      <c r="B332" s="5" t="s">
        <v>1061</v>
      </c>
      <c r="C332" s="5" t="s">
        <v>5193</v>
      </c>
      <c r="D332" s="5" t="s">
        <v>116</v>
      </c>
      <c r="E332" s="5" t="s">
        <v>117</v>
      </c>
      <c r="G332" s="11" t="s">
        <v>3216</v>
      </c>
      <c r="H332" s="5">
        <v>1</v>
      </c>
      <c r="I332" s="5">
        <v>-1000</v>
      </c>
      <c r="J332" s="5">
        <v>1000</v>
      </c>
      <c r="K332" s="12" t="s">
        <v>3409</v>
      </c>
      <c r="L332" s="6" t="s">
        <v>4067</v>
      </c>
      <c r="M332" s="13"/>
      <c r="N332" s="40">
        <v>0</v>
      </c>
      <c r="O332" s="40">
        <v>0</v>
      </c>
      <c r="P332" s="40">
        <v>0</v>
      </c>
      <c r="Q332" s="40">
        <v>0</v>
      </c>
      <c r="R332" s="40">
        <f t="shared" si="210"/>
        <v>0</v>
      </c>
      <c r="S332" s="40">
        <f t="shared" si="211"/>
        <v>0</v>
      </c>
      <c r="T332" s="40">
        <v>0</v>
      </c>
      <c r="U332" s="40">
        <v>0</v>
      </c>
      <c r="V332" s="40">
        <v>0</v>
      </c>
      <c r="W332" s="40">
        <v>0</v>
      </c>
      <c r="X332" s="40">
        <f t="shared" si="212"/>
        <v>0</v>
      </c>
      <c r="Y332" s="40">
        <f t="shared" si="213"/>
        <v>0</v>
      </c>
      <c r="Z332" s="40">
        <v>0</v>
      </c>
      <c r="AA332" s="40">
        <v>0</v>
      </c>
      <c r="AB332" s="40">
        <f t="shared" si="214"/>
        <v>0</v>
      </c>
      <c r="AC332" s="40">
        <f t="shared" si="215"/>
        <v>0</v>
      </c>
      <c r="AD332" s="40">
        <v>0</v>
      </c>
      <c r="AE332" s="40">
        <v>0</v>
      </c>
      <c r="AF332" s="40">
        <f t="shared" si="216"/>
        <v>0</v>
      </c>
      <c r="AG332" s="40">
        <f t="shared" si="217"/>
        <v>0</v>
      </c>
      <c r="AH332" s="40">
        <v>0</v>
      </c>
      <c r="AI332" s="40">
        <v>0</v>
      </c>
      <c r="AJ332" s="40">
        <v>0</v>
      </c>
      <c r="AK332" s="40">
        <f t="shared" si="218"/>
        <v>0</v>
      </c>
      <c r="AL332" s="40">
        <f t="shared" si="219"/>
        <v>0</v>
      </c>
      <c r="AM332" s="40">
        <v>0</v>
      </c>
      <c r="AN332" s="40">
        <v>0</v>
      </c>
      <c r="AO332" s="40">
        <v>0</v>
      </c>
      <c r="AP332" s="40">
        <v>0</v>
      </c>
      <c r="AQ332" s="40">
        <f t="shared" si="220"/>
        <v>0</v>
      </c>
      <c r="AR332" s="40">
        <f t="shared" si="221"/>
        <v>0</v>
      </c>
      <c r="AS332" s="40">
        <v>0</v>
      </c>
      <c r="AT332" s="40">
        <v>0</v>
      </c>
      <c r="AU332" s="40">
        <f t="shared" si="222"/>
        <v>0</v>
      </c>
      <c r="AV332" s="40">
        <f t="shared" si="223"/>
        <v>0</v>
      </c>
      <c r="AW332" s="44">
        <v>0</v>
      </c>
      <c r="AX332" s="44">
        <v>0</v>
      </c>
      <c r="AY332" s="44">
        <v>0</v>
      </c>
      <c r="AZ332" s="44">
        <f t="shared" si="224"/>
        <v>0</v>
      </c>
      <c r="BA332" s="44">
        <f t="shared" si="225"/>
        <v>0</v>
      </c>
      <c r="BB332" s="44">
        <v>0</v>
      </c>
      <c r="BC332" s="44">
        <v>0</v>
      </c>
      <c r="BD332" s="44">
        <f t="shared" si="226"/>
        <v>0</v>
      </c>
      <c r="BE332" s="44">
        <f t="shared" si="227"/>
        <v>0</v>
      </c>
      <c r="BF332" s="40">
        <v>0</v>
      </c>
      <c r="BG332" s="40">
        <v>0</v>
      </c>
      <c r="BH332" s="40">
        <v>0</v>
      </c>
      <c r="BI332" s="40">
        <v>0</v>
      </c>
      <c r="BJ332" s="40">
        <f t="shared" si="228"/>
        <v>0</v>
      </c>
      <c r="BK332" s="40">
        <f t="shared" si="229"/>
        <v>0</v>
      </c>
      <c r="BL332" s="40">
        <v>0</v>
      </c>
      <c r="BM332" s="40">
        <v>0</v>
      </c>
      <c r="BN332" s="40">
        <v>0</v>
      </c>
      <c r="BO332" s="40">
        <v>0</v>
      </c>
      <c r="BP332" s="40">
        <f t="shared" si="230"/>
        <v>0</v>
      </c>
      <c r="BQ332" s="40">
        <f t="shared" si="231"/>
        <v>0</v>
      </c>
      <c r="BR332" s="40">
        <v>0</v>
      </c>
      <c r="BS332" s="40">
        <v>0</v>
      </c>
      <c r="BT332" s="40">
        <v>0</v>
      </c>
      <c r="BU332" s="40">
        <f t="shared" si="232"/>
        <v>0</v>
      </c>
      <c r="BV332" s="40">
        <f t="shared" si="233"/>
        <v>0</v>
      </c>
      <c r="BW332" s="40">
        <v>0</v>
      </c>
      <c r="BX332" s="40">
        <v>0</v>
      </c>
      <c r="BY332" s="40">
        <v>0</v>
      </c>
      <c r="BZ332" s="40">
        <v>0</v>
      </c>
      <c r="CA332" s="40">
        <f t="shared" si="234"/>
        <v>0</v>
      </c>
      <c r="CB332" s="40">
        <f t="shared" si="235"/>
        <v>0</v>
      </c>
      <c r="CC332" s="40">
        <v>0</v>
      </c>
      <c r="CD332" s="40">
        <v>0</v>
      </c>
      <c r="CE332" s="40">
        <f t="shared" si="236"/>
        <v>0</v>
      </c>
      <c r="CF332" s="40">
        <f t="shared" si="237"/>
        <v>0</v>
      </c>
      <c r="CG332" s="44">
        <v>0</v>
      </c>
      <c r="CH332" s="44">
        <v>0</v>
      </c>
      <c r="CI332" s="44">
        <v>0</v>
      </c>
      <c r="CJ332" s="44">
        <f t="shared" si="238"/>
        <v>0</v>
      </c>
      <c r="CK332" s="44">
        <f t="shared" si="239"/>
        <v>0</v>
      </c>
      <c r="CL332" s="44">
        <v>0</v>
      </c>
      <c r="CM332" s="44">
        <v>0</v>
      </c>
      <c r="CN332" s="44">
        <f t="shared" si="240"/>
        <v>0</v>
      </c>
      <c r="CO332" s="44">
        <f t="shared" si="241"/>
        <v>0</v>
      </c>
      <c r="CP332" s="40">
        <v>0</v>
      </c>
      <c r="CQ332" s="40">
        <v>0</v>
      </c>
      <c r="CR332" s="40">
        <v>0</v>
      </c>
      <c r="CS332" s="40">
        <f t="shared" si="242"/>
        <v>0</v>
      </c>
      <c r="CT332" s="40">
        <f t="shared" si="243"/>
        <v>0</v>
      </c>
      <c r="CU332" s="40">
        <v>0</v>
      </c>
      <c r="CV332" s="40">
        <v>0</v>
      </c>
      <c r="CW332" s="40">
        <v>0</v>
      </c>
      <c r="CX332" s="40">
        <v>0</v>
      </c>
      <c r="CY332" s="40">
        <f t="shared" si="244"/>
        <v>0</v>
      </c>
      <c r="CZ332" s="40">
        <f t="shared" si="245"/>
        <v>0</v>
      </c>
      <c r="DA332" s="40">
        <v>0</v>
      </c>
      <c r="DB332" s="40">
        <v>0</v>
      </c>
      <c r="DC332" s="40">
        <f t="shared" si="246"/>
        <v>0</v>
      </c>
      <c r="DD332" s="40">
        <f t="shared" si="247"/>
        <v>0</v>
      </c>
      <c r="DE332" s="44">
        <v>0</v>
      </c>
      <c r="DF332" s="44">
        <v>0</v>
      </c>
      <c r="DG332" s="44">
        <v>0</v>
      </c>
      <c r="DH332" s="44">
        <f t="shared" si="248"/>
        <v>0</v>
      </c>
      <c r="DI332" s="44">
        <f t="shared" si="249"/>
        <v>0</v>
      </c>
      <c r="DJ332" s="43">
        <v>0</v>
      </c>
      <c r="DK332" s="43">
        <v>0</v>
      </c>
      <c r="DL332" s="43">
        <f t="shared" si="250"/>
        <v>0</v>
      </c>
      <c r="DM332" s="43">
        <f t="shared" si="251"/>
        <v>0</v>
      </c>
    </row>
    <row r="333" spans="1:117" ht="14.85" customHeight="1" x14ac:dyDescent="0.25">
      <c r="A333" s="5" t="s">
        <v>1062</v>
      </c>
      <c r="B333" s="5" t="s">
        <v>1063</v>
      </c>
      <c r="C333" s="5" t="s">
        <v>5194</v>
      </c>
      <c r="D333" s="5" t="s">
        <v>1064</v>
      </c>
      <c r="E333" s="5" t="s">
        <v>1065</v>
      </c>
      <c r="G333" s="11" t="s">
        <v>3263</v>
      </c>
      <c r="H333" s="5">
        <v>0</v>
      </c>
      <c r="I333" s="5">
        <v>0</v>
      </c>
      <c r="J333" s="5">
        <v>1000</v>
      </c>
      <c r="K333" s="12" t="s">
        <v>3519</v>
      </c>
      <c r="L333" s="6" t="s">
        <v>4068</v>
      </c>
      <c r="M333" s="13"/>
      <c r="N333" s="40">
        <v>3.6328049999756473E-5</v>
      </c>
      <c r="O333" s="40">
        <v>3.6328050000200562E-5</v>
      </c>
      <c r="P333" s="40">
        <v>3.6328049999756473E-5</v>
      </c>
      <c r="Q333" s="40">
        <v>3.7214100000015904E-5</v>
      </c>
      <c r="R333" s="40">
        <f t="shared" si="210"/>
        <v>3.6549562499932353E-5</v>
      </c>
      <c r="S333" s="40">
        <f t="shared" si="211"/>
        <v>3.8367090455983901E-7</v>
      </c>
      <c r="T333" s="40">
        <v>3.7214100000237949E-5</v>
      </c>
      <c r="U333" s="40">
        <v>3.7214100000237949E-5</v>
      </c>
      <c r="V333" s="40">
        <v>3.6328050000200562E-5</v>
      </c>
      <c r="W333" s="40">
        <v>3.7214100000237949E-5</v>
      </c>
      <c r="X333" s="40">
        <f t="shared" si="212"/>
        <v>3.6992587500228602E-5</v>
      </c>
      <c r="Y333" s="40">
        <f t="shared" si="213"/>
        <v>3.8367090452778956E-7</v>
      </c>
      <c r="Z333" s="40">
        <v>3.6328049998441553E-5</v>
      </c>
      <c r="AA333" s="40">
        <v>3.7214100001497358E-5</v>
      </c>
      <c r="AB333" s="40">
        <f t="shared" si="214"/>
        <v>3.6771074999969455E-5</v>
      </c>
      <c r="AC333" s="40">
        <f t="shared" si="215"/>
        <v>4.4302500152790247E-7</v>
      </c>
      <c r="AD333" s="40">
        <v>3.7214099999063541E-5</v>
      </c>
      <c r="AE333" s="40">
        <v>3.6328049997608886E-5</v>
      </c>
      <c r="AF333" s="40">
        <f t="shared" si="216"/>
        <v>3.6771074998336213E-5</v>
      </c>
      <c r="AG333" s="40">
        <f t="shared" si="217"/>
        <v>4.4302500072732759E-7</v>
      </c>
      <c r="AH333" s="40">
        <v>3.6328049986877886E-5</v>
      </c>
      <c r="AI333" s="40">
        <v>3.6328050004641455E-5</v>
      </c>
      <c r="AJ333" s="40">
        <v>3.6328050002979576E-5</v>
      </c>
      <c r="AK333" s="40">
        <f t="shared" si="218"/>
        <v>3.6328049998166308E-5</v>
      </c>
      <c r="AL333" s="40">
        <f t="shared" si="219"/>
        <v>8.0108996274112229E-15</v>
      </c>
      <c r="AM333" s="40">
        <v>3.7214100075289025E-5</v>
      </c>
      <c r="AN333" s="40">
        <v>3.7214100001906739E-5</v>
      </c>
      <c r="AO333" s="40">
        <v>3.7214099955950445E-5</v>
      </c>
      <c r="AP333" s="40">
        <v>3.8100149999057545E-5</v>
      </c>
      <c r="AQ333" s="40">
        <f t="shared" si="220"/>
        <v>3.7435612508050935E-5</v>
      </c>
      <c r="AR333" s="40">
        <f t="shared" si="221"/>
        <v>3.8367089931926527E-7</v>
      </c>
      <c r="AS333" s="40">
        <v>3.721410001336807E-5</v>
      </c>
      <c r="AT333" s="40">
        <v>3.7214099984944843E-5</v>
      </c>
      <c r="AU333" s="40">
        <f t="shared" si="222"/>
        <v>3.7214099999156457E-5</v>
      </c>
      <c r="AV333" s="40">
        <f t="shared" si="223"/>
        <v>1.4211613656722744E-14</v>
      </c>
      <c r="AW333" s="44">
        <v>1.772099999808318E-5</v>
      </c>
      <c r="AX333" s="44">
        <v>1.7366579999844582E-5</v>
      </c>
      <c r="AY333" s="44">
        <v>1.701215999953195E-5</v>
      </c>
      <c r="AZ333" s="44">
        <f t="shared" si="224"/>
        <v>1.7366579999153237E-5</v>
      </c>
      <c r="BA333" s="44">
        <f t="shared" si="225"/>
        <v>2.8938271762094675E-7</v>
      </c>
      <c r="BB333" s="44">
        <v>1.8607049999474633E-5</v>
      </c>
      <c r="BC333" s="44">
        <v>1.8607049999577741E-5</v>
      </c>
      <c r="BD333" s="44">
        <f t="shared" si="226"/>
        <v>1.8607049999526187E-5</v>
      </c>
      <c r="BE333" s="44">
        <f t="shared" si="227"/>
        <v>5.1553813301685736E-17</v>
      </c>
      <c r="BF333" s="40">
        <v>7.1737136820775732E-5</v>
      </c>
      <c r="BG333" s="40">
        <v>6.9894189512531568E-5</v>
      </c>
      <c r="BH333" s="40">
        <v>7.9851783299395539E-5</v>
      </c>
      <c r="BI333" s="40">
        <v>7.0286767196964944E-5</v>
      </c>
      <c r="BJ333" s="40">
        <f t="shared" si="228"/>
        <v>7.2942469207416946E-5</v>
      </c>
      <c r="BK333" s="40">
        <f t="shared" si="229"/>
        <v>4.0477218793560118E-6</v>
      </c>
      <c r="BL333" s="40">
        <v>6.3296728998629703E-5</v>
      </c>
      <c r="BM333" s="40">
        <v>6.6256973379513057E-5</v>
      </c>
      <c r="BN333" s="40">
        <v>6.6007196027856579E-5</v>
      </c>
      <c r="BO333" s="40">
        <v>6.6073844948083115E-5</v>
      </c>
      <c r="BP333" s="40">
        <f t="shared" si="230"/>
        <v>6.5408685838520613E-5</v>
      </c>
      <c r="BQ333" s="40">
        <f t="shared" si="231"/>
        <v>1.2227637275387627E-6</v>
      </c>
      <c r="BR333" s="40">
        <v>4.270470775058488E-5</v>
      </c>
      <c r="BS333" s="40">
        <v>4.1156979397069179E-5</v>
      </c>
      <c r="BT333" s="40">
        <v>4.1889418845605583E-5</v>
      </c>
      <c r="BU333" s="40">
        <f t="shared" si="232"/>
        <v>4.1917035331086545E-5</v>
      </c>
      <c r="BV333" s="40">
        <f t="shared" si="233"/>
        <v>6.3215913965385117E-7</v>
      </c>
      <c r="BW333" s="40">
        <v>4.5701541822988807E-5</v>
      </c>
      <c r="BX333" s="40">
        <v>4.4443291633218789E-5</v>
      </c>
      <c r="BY333" s="40">
        <v>4.5115541794748474E-5</v>
      </c>
      <c r="BZ333" s="40">
        <v>4.5334543064964698E-5</v>
      </c>
      <c r="CA333" s="40">
        <f t="shared" si="234"/>
        <v>4.5148729578980192E-5</v>
      </c>
      <c r="CB333" s="40">
        <f t="shared" si="235"/>
        <v>4.579498206795789E-7</v>
      </c>
      <c r="CC333" s="40">
        <v>4.2555784055764434E-5</v>
      </c>
      <c r="CD333" s="40">
        <v>4.2317161216942623E-5</v>
      </c>
      <c r="CE333" s="40">
        <f t="shared" si="236"/>
        <v>4.2436472636353528E-5</v>
      </c>
      <c r="CF333" s="40">
        <f t="shared" si="237"/>
        <v>1.1931141941090573E-7</v>
      </c>
      <c r="CG333" s="44">
        <v>2.124832274545338E-5</v>
      </c>
      <c r="CH333" s="44">
        <v>2.227487701430414E-5</v>
      </c>
      <c r="CI333" s="44">
        <v>1.8728774027049894E-5</v>
      </c>
      <c r="CJ333" s="44">
        <f t="shared" si="238"/>
        <v>2.0750657928935805E-5</v>
      </c>
      <c r="CK333" s="44">
        <f t="shared" si="239"/>
        <v>1.4898465919355536E-6</v>
      </c>
      <c r="CL333" s="44">
        <v>2.468550695944316E-5</v>
      </c>
      <c r="CM333" s="44">
        <v>2.2594419127070636E-5</v>
      </c>
      <c r="CN333" s="44">
        <f t="shared" si="240"/>
        <v>2.3639963043256898E-5</v>
      </c>
      <c r="CO333" s="44">
        <f t="shared" si="241"/>
        <v>1.0455439161862617E-6</v>
      </c>
      <c r="CP333" s="40">
        <v>4.1434555143556907E-5</v>
      </c>
      <c r="CQ333" s="40">
        <v>3.9390500224030425E-5</v>
      </c>
      <c r="CR333" s="40">
        <v>4.0697207038338859E-5</v>
      </c>
      <c r="CS333" s="40">
        <f t="shared" si="242"/>
        <v>4.0507420801975395E-5</v>
      </c>
      <c r="CT333" s="40">
        <f t="shared" si="243"/>
        <v>8.4520381768535961E-7</v>
      </c>
      <c r="CU333" s="40">
        <v>4.1094931673800374E-5</v>
      </c>
      <c r="CV333" s="40">
        <v>3.9928525379420363E-5</v>
      </c>
      <c r="CW333" s="40">
        <v>4.0414343371223283E-5</v>
      </c>
      <c r="CX333" s="40">
        <v>4.0635197373304569E-5</v>
      </c>
      <c r="CY333" s="40">
        <f t="shared" si="244"/>
        <v>4.0518249449437147E-5</v>
      </c>
      <c r="CZ333" s="40">
        <f t="shared" si="245"/>
        <v>4.1976486175011327E-7</v>
      </c>
      <c r="DA333" s="40">
        <v>4.2555784053394802E-5</v>
      </c>
      <c r="DB333" s="40">
        <v>4.2317161216978977E-5</v>
      </c>
      <c r="DC333" s="40">
        <f t="shared" si="246"/>
        <v>4.2436472635186886E-5</v>
      </c>
      <c r="DD333" s="40">
        <f t="shared" si="247"/>
        <v>1.1931141820791227E-7</v>
      </c>
      <c r="DE333" s="44">
        <v>2.1248322743971926E-5</v>
      </c>
      <c r="DF333" s="44">
        <v>2.227487700690034E-5</v>
      </c>
      <c r="DG333" s="44">
        <v>1.8728774023218723E-5</v>
      </c>
      <c r="DH333" s="44">
        <f t="shared" si="248"/>
        <v>2.0750657924696998E-5</v>
      </c>
      <c r="DI333" s="44">
        <f t="shared" si="249"/>
        <v>1.4898465909788335E-6</v>
      </c>
      <c r="DJ333" s="43">
        <v>2.4685506957687576E-5</v>
      </c>
      <c r="DK333" s="43">
        <v>2.2594419119670306E-5</v>
      </c>
      <c r="DL333" s="43">
        <f t="shared" si="250"/>
        <v>2.3639963038678942E-5</v>
      </c>
      <c r="DM333" s="43">
        <f t="shared" si="251"/>
        <v>1.0455439190086348E-6</v>
      </c>
    </row>
    <row r="334" spans="1:117" ht="14.85" customHeight="1" x14ac:dyDescent="0.25">
      <c r="A334" s="5" t="s">
        <v>1066</v>
      </c>
      <c r="B334" s="5" t="s">
        <v>1067</v>
      </c>
      <c r="C334" s="5" t="s">
        <v>5195</v>
      </c>
      <c r="D334" s="5" t="s">
        <v>108</v>
      </c>
      <c r="E334" s="5" t="s">
        <v>109</v>
      </c>
      <c r="G334" s="11" t="s">
        <v>3215</v>
      </c>
      <c r="H334" s="5">
        <v>1</v>
      </c>
      <c r="I334" s="5">
        <v>-1000</v>
      </c>
      <c r="J334" s="5">
        <v>1000</v>
      </c>
      <c r="K334" s="12" t="s">
        <v>3408</v>
      </c>
      <c r="L334" s="6" t="s">
        <v>4069</v>
      </c>
      <c r="M334" s="13"/>
      <c r="N334" s="40">
        <v>0</v>
      </c>
      <c r="O334" s="40">
        <v>0</v>
      </c>
      <c r="P334" s="40">
        <v>0</v>
      </c>
      <c r="Q334" s="40">
        <v>0</v>
      </c>
      <c r="R334" s="40">
        <f t="shared" si="210"/>
        <v>0</v>
      </c>
      <c r="S334" s="40">
        <f t="shared" si="211"/>
        <v>0</v>
      </c>
      <c r="T334" s="40">
        <v>0</v>
      </c>
      <c r="U334" s="40">
        <v>0</v>
      </c>
      <c r="V334" s="40">
        <v>0</v>
      </c>
      <c r="W334" s="40">
        <v>0</v>
      </c>
      <c r="X334" s="40">
        <f t="shared" si="212"/>
        <v>0</v>
      </c>
      <c r="Y334" s="40">
        <f t="shared" si="213"/>
        <v>0</v>
      </c>
      <c r="Z334" s="40">
        <v>0</v>
      </c>
      <c r="AA334" s="40">
        <v>0</v>
      </c>
      <c r="AB334" s="40">
        <f t="shared" si="214"/>
        <v>0</v>
      </c>
      <c r="AC334" s="40">
        <f t="shared" si="215"/>
        <v>0</v>
      </c>
      <c r="AD334" s="40">
        <v>0</v>
      </c>
      <c r="AE334" s="40">
        <v>0</v>
      </c>
      <c r="AF334" s="40">
        <f t="shared" si="216"/>
        <v>0</v>
      </c>
      <c r="AG334" s="40">
        <f t="shared" si="217"/>
        <v>0</v>
      </c>
      <c r="AH334" s="40">
        <v>0</v>
      </c>
      <c r="AI334" s="40">
        <v>0</v>
      </c>
      <c r="AJ334" s="40">
        <v>0</v>
      </c>
      <c r="AK334" s="40">
        <f t="shared" si="218"/>
        <v>0</v>
      </c>
      <c r="AL334" s="40">
        <f t="shared" si="219"/>
        <v>0</v>
      </c>
      <c r="AM334" s="40">
        <v>0</v>
      </c>
      <c r="AN334" s="40">
        <v>0</v>
      </c>
      <c r="AO334" s="40">
        <v>0</v>
      </c>
      <c r="AP334" s="40">
        <v>0</v>
      </c>
      <c r="AQ334" s="40">
        <f t="shared" si="220"/>
        <v>0</v>
      </c>
      <c r="AR334" s="40">
        <f t="shared" si="221"/>
        <v>0</v>
      </c>
      <c r="AS334" s="40">
        <v>0</v>
      </c>
      <c r="AT334" s="40">
        <v>0</v>
      </c>
      <c r="AU334" s="40">
        <f t="shared" si="222"/>
        <v>0</v>
      </c>
      <c r="AV334" s="40">
        <f t="shared" si="223"/>
        <v>0</v>
      </c>
      <c r="AW334" s="44">
        <v>0</v>
      </c>
      <c r="AX334" s="44">
        <v>0</v>
      </c>
      <c r="AY334" s="44">
        <v>0</v>
      </c>
      <c r="AZ334" s="44">
        <f t="shared" si="224"/>
        <v>0</v>
      </c>
      <c r="BA334" s="44">
        <f t="shared" si="225"/>
        <v>0</v>
      </c>
      <c r="BB334" s="44">
        <v>0</v>
      </c>
      <c r="BC334" s="44">
        <v>0</v>
      </c>
      <c r="BD334" s="44">
        <f t="shared" si="226"/>
        <v>0</v>
      </c>
      <c r="BE334" s="44">
        <f t="shared" si="227"/>
        <v>0</v>
      </c>
      <c r="BF334" s="40">
        <v>0</v>
      </c>
      <c r="BG334" s="40">
        <v>0</v>
      </c>
      <c r="BH334" s="40">
        <v>0</v>
      </c>
      <c r="BI334" s="40">
        <v>0</v>
      </c>
      <c r="BJ334" s="40">
        <f t="shared" si="228"/>
        <v>0</v>
      </c>
      <c r="BK334" s="40">
        <f t="shared" si="229"/>
        <v>0</v>
      </c>
      <c r="BL334" s="40">
        <v>0</v>
      </c>
      <c r="BM334" s="40">
        <v>0</v>
      </c>
      <c r="BN334" s="40">
        <v>0</v>
      </c>
      <c r="BO334" s="40">
        <v>0</v>
      </c>
      <c r="BP334" s="40">
        <f t="shared" si="230"/>
        <v>0</v>
      </c>
      <c r="BQ334" s="40">
        <f t="shared" si="231"/>
        <v>0</v>
      </c>
      <c r="BR334" s="40">
        <v>0</v>
      </c>
      <c r="BS334" s="40">
        <v>0</v>
      </c>
      <c r="BT334" s="40">
        <v>0</v>
      </c>
      <c r="BU334" s="40">
        <f t="shared" si="232"/>
        <v>0</v>
      </c>
      <c r="BV334" s="40">
        <f t="shared" si="233"/>
        <v>0</v>
      </c>
      <c r="BW334" s="40">
        <v>0</v>
      </c>
      <c r="BX334" s="40">
        <v>0</v>
      </c>
      <c r="BY334" s="40">
        <v>0</v>
      </c>
      <c r="BZ334" s="40">
        <v>0</v>
      </c>
      <c r="CA334" s="40">
        <f t="shared" si="234"/>
        <v>0</v>
      </c>
      <c r="CB334" s="40">
        <f t="shared" si="235"/>
        <v>0</v>
      </c>
      <c r="CC334" s="40">
        <v>0</v>
      </c>
      <c r="CD334" s="40">
        <v>0</v>
      </c>
      <c r="CE334" s="40">
        <f t="shared" si="236"/>
        <v>0</v>
      </c>
      <c r="CF334" s="40">
        <f t="shared" si="237"/>
        <v>0</v>
      </c>
      <c r="CG334" s="44">
        <v>0</v>
      </c>
      <c r="CH334" s="44">
        <v>0</v>
      </c>
      <c r="CI334" s="44">
        <v>0</v>
      </c>
      <c r="CJ334" s="44">
        <f t="shared" si="238"/>
        <v>0</v>
      </c>
      <c r="CK334" s="44">
        <f t="shared" si="239"/>
        <v>0</v>
      </c>
      <c r="CL334" s="44">
        <v>0</v>
      </c>
      <c r="CM334" s="44">
        <v>0</v>
      </c>
      <c r="CN334" s="44">
        <f t="shared" si="240"/>
        <v>0</v>
      </c>
      <c r="CO334" s="44">
        <f t="shared" si="241"/>
        <v>0</v>
      </c>
      <c r="CP334" s="40">
        <v>0</v>
      </c>
      <c r="CQ334" s="40">
        <v>0</v>
      </c>
      <c r="CR334" s="40">
        <v>0</v>
      </c>
      <c r="CS334" s="40">
        <f t="shared" si="242"/>
        <v>0</v>
      </c>
      <c r="CT334" s="40">
        <f t="shared" si="243"/>
        <v>0</v>
      </c>
      <c r="CU334" s="40">
        <v>0</v>
      </c>
      <c r="CV334" s="40">
        <v>0</v>
      </c>
      <c r="CW334" s="40">
        <v>0</v>
      </c>
      <c r="CX334" s="40">
        <v>0</v>
      </c>
      <c r="CY334" s="40">
        <f t="shared" si="244"/>
        <v>0</v>
      </c>
      <c r="CZ334" s="40">
        <f t="shared" si="245"/>
        <v>0</v>
      </c>
      <c r="DA334" s="40">
        <v>0</v>
      </c>
      <c r="DB334" s="40">
        <v>0</v>
      </c>
      <c r="DC334" s="40">
        <f t="shared" si="246"/>
        <v>0</v>
      </c>
      <c r="DD334" s="40">
        <f t="shared" si="247"/>
        <v>0</v>
      </c>
      <c r="DE334" s="44">
        <v>0</v>
      </c>
      <c r="DF334" s="44">
        <v>0</v>
      </c>
      <c r="DG334" s="44">
        <v>0</v>
      </c>
      <c r="DH334" s="44">
        <f t="shared" si="248"/>
        <v>0</v>
      </c>
      <c r="DI334" s="44">
        <f t="shared" si="249"/>
        <v>0</v>
      </c>
      <c r="DJ334" s="43">
        <v>0</v>
      </c>
      <c r="DK334" s="43">
        <v>0</v>
      </c>
      <c r="DL334" s="43">
        <f t="shared" si="250"/>
        <v>0</v>
      </c>
      <c r="DM334" s="43">
        <f t="shared" si="251"/>
        <v>0</v>
      </c>
    </row>
    <row r="335" spans="1:117" ht="14.85" customHeight="1" x14ac:dyDescent="0.25">
      <c r="A335" s="5" t="s">
        <v>1068</v>
      </c>
      <c r="B335" s="5" t="s">
        <v>1069</v>
      </c>
      <c r="C335" s="5" t="s">
        <v>5196</v>
      </c>
      <c r="D335" s="5" t="s">
        <v>1070</v>
      </c>
      <c r="E335" s="5" t="s">
        <v>1071</v>
      </c>
      <c r="G335" s="11" t="s">
        <v>3286</v>
      </c>
      <c r="H335" s="5">
        <v>1</v>
      </c>
      <c r="I335" s="5">
        <v>-1000</v>
      </c>
      <c r="J335" s="5">
        <v>1000</v>
      </c>
      <c r="K335" s="12" t="s">
        <v>3520</v>
      </c>
      <c r="L335" s="6" t="s">
        <v>4070</v>
      </c>
      <c r="M335" s="13"/>
      <c r="N335" s="40">
        <v>8.7777351000113413E-3</v>
      </c>
      <c r="O335" s="40">
        <v>8.7777351000113413E-3</v>
      </c>
      <c r="P335" s="40">
        <v>8.7777351000113413E-3</v>
      </c>
      <c r="Q335" s="40">
        <v>8.9918262000310278E-3</v>
      </c>
      <c r="R335" s="40">
        <f t="shared" si="210"/>
        <v>8.8312578750162629E-3</v>
      </c>
      <c r="S335" s="40">
        <f t="shared" si="211"/>
        <v>9.2704165670601856E-5</v>
      </c>
      <c r="T335" s="40">
        <v>8.9918262000310278E-3</v>
      </c>
      <c r="U335" s="40">
        <v>8.9918262000310278E-3</v>
      </c>
      <c r="V335" s="40">
        <v>8.7777351000113413E-3</v>
      </c>
      <c r="W335" s="40">
        <v>8.9918262000310278E-3</v>
      </c>
      <c r="X335" s="40">
        <f t="shared" si="212"/>
        <v>8.9383034250261062E-3</v>
      </c>
      <c r="Y335" s="40">
        <f t="shared" si="213"/>
        <v>9.2704165670601856E-5</v>
      </c>
      <c r="Z335" s="40">
        <v>8.7777351000113413E-3</v>
      </c>
      <c r="AA335" s="40">
        <v>8.9918262000310278E-3</v>
      </c>
      <c r="AB335" s="40">
        <f t="shared" si="214"/>
        <v>8.8847806500211846E-3</v>
      </c>
      <c r="AC335" s="40">
        <f t="shared" si="215"/>
        <v>1.0704555000984328E-4</v>
      </c>
      <c r="AD335" s="40">
        <v>8.9918262000310278E-3</v>
      </c>
      <c r="AE335" s="40">
        <v>8.7777351000113413E-3</v>
      </c>
      <c r="AF335" s="40">
        <f t="shared" si="216"/>
        <v>8.8847806500211846E-3</v>
      </c>
      <c r="AG335" s="40">
        <f t="shared" si="217"/>
        <v>1.0704555000984328E-4</v>
      </c>
      <c r="AH335" s="40">
        <v>8.7777350997839676E-3</v>
      </c>
      <c r="AI335" s="40">
        <v>8.7777351000113413E-3</v>
      </c>
      <c r="AJ335" s="40">
        <v>8.7777351000113413E-3</v>
      </c>
      <c r="AK335" s="40">
        <f t="shared" si="218"/>
        <v>8.7777350999355495E-3</v>
      </c>
      <c r="AL335" s="40">
        <f t="shared" si="219"/>
        <v>1.0718497851437212E-13</v>
      </c>
      <c r="AM335" s="40">
        <v>8.9918262001447147E-3</v>
      </c>
      <c r="AN335" s="40">
        <v>8.9918262000310278E-3</v>
      </c>
      <c r="AO335" s="40">
        <v>8.991826199917341E-3</v>
      </c>
      <c r="AP335" s="40">
        <v>9.2059173000507144E-3</v>
      </c>
      <c r="AQ335" s="40">
        <f t="shared" si="220"/>
        <v>9.0453489750359495E-3</v>
      </c>
      <c r="AR335" s="40">
        <f t="shared" si="221"/>
        <v>9.2704165670601856E-5</v>
      </c>
      <c r="AS335" s="40">
        <v>8.9918262000310278E-3</v>
      </c>
      <c r="AT335" s="40">
        <v>8.9918262000310278E-3</v>
      </c>
      <c r="AU335" s="40">
        <f t="shared" si="222"/>
        <v>8.9918262000310278E-3</v>
      </c>
      <c r="AV335" s="40">
        <f t="shared" si="223"/>
        <v>0</v>
      </c>
      <c r="AW335" s="44">
        <v>4.2818219999389839E-3</v>
      </c>
      <c r="AX335" s="44">
        <v>4.196185559976584E-3</v>
      </c>
      <c r="AY335" s="44">
        <v>4.1105491200141842E-3</v>
      </c>
      <c r="AZ335" s="44">
        <f t="shared" si="224"/>
        <v>4.196185559976584E-3</v>
      </c>
      <c r="BA335" s="44">
        <f t="shared" si="225"/>
        <v>6.9921860432121992E-5</v>
      </c>
      <c r="BB335" s="44">
        <v>4.4959130999586705E-3</v>
      </c>
      <c r="BC335" s="44">
        <v>4.4959130999586705E-3</v>
      </c>
      <c r="BD335" s="44">
        <f t="shared" si="226"/>
        <v>4.4959130999586705E-3</v>
      </c>
      <c r="BE335" s="44">
        <f t="shared" si="227"/>
        <v>0</v>
      </c>
      <c r="BF335" s="40">
        <v>1.7333426480718117E-2</v>
      </c>
      <c r="BG335" s="40">
        <v>1.6888125858258718E-2</v>
      </c>
      <c r="BH335" s="40">
        <v>1.929412123865859E-2</v>
      </c>
      <c r="BI335" s="40">
        <v>1.6982982117156098E-2</v>
      </c>
      <c r="BJ335" s="40">
        <f t="shared" si="228"/>
        <v>1.7624663923697881E-2</v>
      </c>
      <c r="BK335" s="40">
        <f t="shared" si="229"/>
        <v>9.7802745837691132E-4</v>
      </c>
      <c r="BL335" s="40">
        <v>1.5294019906264111E-2</v>
      </c>
      <c r="BM335" s="40">
        <v>1.6009286512030485E-2</v>
      </c>
      <c r="BN335" s="40">
        <v>1.5948934264997661E-2</v>
      </c>
      <c r="BO335" s="40">
        <v>1.596503825533091E-2</v>
      </c>
      <c r="BP335" s="40">
        <f t="shared" si="230"/>
        <v>1.5804319734655792E-2</v>
      </c>
      <c r="BQ335" s="40">
        <f t="shared" si="231"/>
        <v>2.9544927650865184E-4</v>
      </c>
      <c r="BR335" s="40">
        <v>1.0318489765950289E-2</v>
      </c>
      <c r="BS335" s="40">
        <v>9.94452118004574E-3</v>
      </c>
      <c r="BT335" s="40">
        <v>1.0121496258534535E-2</v>
      </c>
      <c r="BU335" s="40">
        <f t="shared" si="232"/>
        <v>1.0128169068176854E-2</v>
      </c>
      <c r="BV335" s="40">
        <f t="shared" si="233"/>
        <v>1.5274493030813181E-4</v>
      </c>
      <c r="BW335" s="40">
        <v>1.1042597325968018E-2</v>
      </c>
      <c r="BX335" s="40">
        <v>1.0738573662365525E-2</v>
      </c>
      <c r="BY335" s="40">
        <v>1.090100555245499E-2</v>
      </c>
      <c r="BZ335" s="40">
        <v>1.0953921553323198E-2</v>
      </c>
      <c r="CA335" s="40">
        <f t="shared" si="234"/>
        <v>1.0909024523527933E-2</v>
      </c>
      <c r="CB335" s="40">
        <f t="shared" si="235"/>
        <v>1.1065174739267572E-4</v>
      </c>
      <c r="CC335" s="40">
        <v>1.0282506200724129E-2</v>
      </c>
      <c r="CD335" s="40">
        <v>1.0224849154951698E-2</v>
      </c>
      <c r="CE335" s="40">
        <f t="shared" si="236"/>
        <v>1.0253677677837914E-2</v>
      </c>
      <c r="CF335" s="40">
        <f t="shared" si="237"/>
        <v>2.8828522886215069E-5</v>
      </c>
      <c r="CG335" s="44">
        <v>5.1341084461000719E-3</v>
      </c>
      <c r="CH335" s="44">
        <v>5.3821487731511297E-3</v>
      </c>
      <c r="CI335" s="44">
        <v>4.5253245667709052E-3</v>
      </c>
      <c r="CJ335" s="44">
        <f t="shared" si="238"/>
        <v>5.0138605953407023E-3</v>
      </c>
      <c r="CK335" s="44">
        <f t="shared" si="239"/>
        <v>3.5998295271578355E-4</v>
      </c>
      <c r="CL335" s="44">
        <v>5.9646152457162316E-3</v>
      </c>
      <c r="CM335" s="44">
        <v>5.4593578730646186E-3</v>
      </c>
      <c r="CN335" s="44">
        <f t="shared" si="240"/>
        <v>5.7119865593904251E-3</v>
      </c>
      <c r="CO335" s="44">
        <f t="shared" si="241"/>
        <v>2.5262868632580648E-4</v>
      </c>
      <c r="CP335" s="40">
        <v>1.0011590191538744E-2</v>
      </c>
      <c r="CQ335" s="40">
        <v>9.5176971083219541E-3</v>
      </c>
      <c r="CR335" s="40">
        <v>9.8334290632919874E-3</v>
      </c>
      <c r="CS335" s="40">
        <f t="shared" si="242"/>
        <v>9.7875721210508946E-3</v>
      </c>
      <c r="CT335" s="40">
        <f t="shared" si="243"/>
        <v>2.0422167494518284E-4</v>
      </c>
      <c r="CU335" s="40">
        <v>9.9295289516021512E-3</v>
      </c>
      <c r="CV335" s="40">
        <v>9.6476969911236665E-3</v>
      </c>
      <c r="CW335" s="40">
        <v>9.765082363401234E-3</v>
      </c>
      <c r="CX335" s="40">
        <v>9.8184460290440256E-3</v>
      </c>
      <c r="CY335" s="40">
        <f t="shared" si="244"/>
        <v>9.7901885837927694E-3</v>
      </c>
      <c r="CZ335" s="40">
        <f t="shared" si="245"/>
        <v>1.0142533903949671E-4</v>
      </c>
      <c r="DA335" s="40">
        <v>1.0282506200724129E-2</v>
      </c>
      <c r="DB335" s="40">
        <v>1.0224849154951698E-2</v>
      </c>
      <c r="DC335" s="40">
        <f t="shared" si="246"/>
        <v>1.0253677677837914E-2</v>
      </c>
      <c r="DD335" s="40">
        <f t="shared" si="247"/>
        <v>2.8828522886215069E-5</v>
      </c>
      <c r="DE335" s="44">
        <v>5.1341084461000719E-3</v>
      </c>
      <c r="DF335" s="44">
        <v>5.3821487731511297E-3</v>
      </c>
      <c r="DG335" s="44">
        <v>4.5253245667709052E-3</v>
      </c>
      <c r="DH335" s="44">
        <f t="shared" si="248"/>
        <v>5.0138605953407023E-3</v>
      </c>
      <c r="DI335" s="44">
        <f t="shared" si="249"/>
        <v>3.5998295271578355E-4</v>
      </c>
      <c r="DJ335" s="43">
        <v>5.9646152457162316E-3</v>
      </c>
      <c r="DK335" s="43">
        <v>5.4593578730646186E-3</v>
      </c>
      <c r="DL335" s="43">
        <f t="shared" si="250"/>
        <v>5.7119865593904251E-3</v>
      </c>
      <c r="DM335" s="43">
        <f t="shared" si="251"/>
        <v>2.5262868632580648E-4</v>
      </c>
    </row>
    <row r="336" spans="1:117" ht="14.85" customHeight="1" x14ac:dyDescent="0.25">
      <c r="A336" s="5" t="s">
        <v>1072</v>
      </c>
      <c r="B336" s="5" t="s">
        <v>1073</v>
      </c>
      <c r="C336" s="5" t="s">
        <v>5197</v>
      </c>
      <c r="D336" s="5" t="s">
        <v>342</v>
      </c>
      <c r="E336" s="5" t="s">
        <v>343</v>
      </c>
      <c r="G336" s="11" t="s">
        <v>3688</v>
      </c>
      <c r="H336" s="5">
        <v>0</v>
      </c>
      <c r="I336" s="5">
        <v>0</v>
      </c>
      <c r="J336" s="5">
        <v>1000</v>
      </c>
      <c r="K336" s="12" t="s">
        <v>3434</v>
      </c>
      <c r="L336" s="6" t="s">
        <v>4071</v>
      </c>
      <c r="M336" s="13"/>
      <c r="N336" s="40">
        <v>0</v>
      </c>
      <c r="O336" s="40">
        <v>0</v>
      </c>
      <c r="P336" s="40">
        <v>0</v>
      </c>
      <c r="Q336" s="40">
        <v>0</v>
      </c>
      <c r="R336" s="40">
        <f t="shared" si="210"/>
        <v>0</v>
      </c>
      <c r="S336" s="40">
        <f t="shared" si="211"/>
        <v>0</v>
      </c>
      <c r="T336" s="40">
        <v>0</v>
      </c>
      <c r="U336" s="40">
        <v>0</v>
      </c>
      <c r="V336" s="40">
        <v>0</v>
      </c>
      <c r="W336" s="40">
        <v>0</v>
      </c>
      <c r="X336" s="40">
        <f t="shared" si="212"/>
        <v>0</v>
      </c>
      <c r="Y336" s="40">
        <f t="shared" si="213"/>
        <v>0</v>
      </c>
      <c r="Z336" s="40">
        <v>0</v>
      </c>
      <c r="AA336" s="40">
        <v>0</v>
      </c>
      <c r="AB336" s="40">
        <f t="shared" si="214"/>
        <v>0</v>
      </c>
      <c r="AC336" s="40">
        <f t="shared" si="215"/>
        <v>0</v>
      </c>
      <c r="AD336" s="40">
        <v>0</v>
      </c>
      <c r="AE336" s="40">
        <v>0</v>
      </c>
      <c r="AF336" s="40">
        <f t="shared" si="216"/>
        <v>0</v>
      </c>
      <c r="AG336" s="40">
        <f t="shared" si="217"/>
        <v>0</v>
      </c>
      <c r="AH336" s="40">
        <v>0</v>
      </c>
      <c r="AI336" s="40">
        <v>0</v>
      </c>
      <c r="AJ336" s="40">
        <v>0</v>
      </c>
      <c r="AK336" s="40">
        <f t="shared" si="218"/>
        <v>0</v>
      </c>
      <c r="AL336" s="40">
        <f t="shared" si="219"/>
        <v>0</v>
      </c>
      <c r="AM336" s="40">
        <v>0</v>
      </c>
      <c r="AN336" s="40">
        <v>0</v>
      </c>
      <c r="AO336" s="40">
        <v>0</v>
      </c>
      <c r="AP336" s="40">
        <v>0</v>
      </c>
      <c r="AQ336" s="40">
        <f t="shared" si="220"/>
        <v>0</v>
      </c>
      <c r="AR336" s="40">
        <f t="shared" si="221"/>
        <v>0</v>
      </c>
      <c r="AS336" s="40">
        <v>0</v>
      </c>
      <c r="AT336" s="40">
        <v>0</v>
      </c>
      <c r="AU336" s="40">
        <f t="shared" si="222"/>
        <v>0</v>
      </c>
      <c r="AV336" s="40">
        <f t="shared" si="223"/>
        <v>0</v>
      </c>
      <c r="AW336" s="44">
        <v>0</v>
      </c>
      <c r="AX336" s="44">
        <v>0</v>
      </c>
      <c r="AY336" s="44">
        <v>0</v>
      </c>
      <c r="AZ336" s="44">
        <f t="shared" si="224"/>
        <v>0</v>
      </c>
      <c r="BA336" s="44">
        <f t="shared" si="225"/>
        <v>0</v>
      </c>
      <c r="BB336" s="44">
        <v>0</v>
      </c>
      <c r="BC336" s="44">
        <v>0</v>
      </c>
      <c r="BD336" s="44">
        <f t="shared" si="226"/>
        <v>0</v>
      </c>
      <c r="BE336" s="44">
        <f t="shared" si="227"/>
        <v>0</v>
      </c>
      <c r="BF336" s="40">
        <v>0</v>
      </c>
      <c r="BG336" s="40">
        <v>0</v>
      </c>
      <c r="BH336" s="40">
        <v>0</v>
      </c>
      <c r="BI336" s="40">
        <v>0</v>
      </c>
      <c r="BJ336" s="40">
        <f t="shared" si="228"/>
        <v>0</v>
      </c>
      <c r="BK336" s="40">
        <f t="shared" si="229"/>
        <v>0</v>
      </c>
      <c r="BL336" s="40">
        <v>0</v>
      </c>
      <c r="BM336" s="40">
        <v>0</v>
      </c>
      <c r="BN336" s="40">
        <v>0</v>
      </c>
      <c r="BO336" s="40">
        <v>0</v>
      </c>
      <c r="BP336" s="40">
        <f t="shared" si="230"/>
        <v>0</v>
      </c>
      <c r="BQ336" s="40">
        <f t="shared" si="231"/>
        <v>0</v>
      </c>
      <c r="BR336" s="40">
        <v>0</v>
      </c>
      <c r="BS336" s="40">
        <v>0</v>
      </c>
      <c r="BT336" s="40">
        <v>0</v>
      </c>
      <c r="BU336" s="40">
        <f t="shared" si="232"/>
        <v>0</v>
      </c>
      <c r="BV336" s="40">
        <f t="shared" si="233"/>
        <v>0</v>
      </c>
      <c r="BW336" s="40">
        <v>0</v>
      </c>
      <c r="BX336" s="40">
        <v>0</v>
      </c>
      <c r="BY336" s="40">
        <v>0</v>
      </c>
      <c r="BZ336" s="40">
        <v>0</v>
      </c>
      <c r="CA336" s="40">
        <f t="shared" si="234"/>
        <v>0</v>
      </c>
      <c r="CB336" s="40">
        <f t="shared" si="235"/>
        <v>0</v>
      </c>
      <c r="CC336" s="40">
        <v>0</v>
      </c>
      <c r="CD336" s="40">
        <v>0</v>
      </c>
      <c r="CE336" s="40">
        <f t="shared" si="236"/>
        <v>0</v>
      </c>
      <c r="CF336" s="40">
        <f t="shared" si="237"/>
        <v>0</v>
      </c>
      <c r="CG336" s="44">
        <v>0</v>
      </c>
      <c r="CH336" s="44">
        <v>0</v>
      </c>
      <c r="CI336" s="44">
        <v>0</v>
      </c>
      <c r="CJ336" s="44">
        <f t="shared" si="238"/>
        <v>0</v>
      </c>
      <c r="CK336" s="44">
        <f t="shared" si="239"/>
        <v>0</v>
      </c>
      <c r="CL336" s="44">
        <v>0</v>
      </c>
      <c r="CM336" s="44">
        <v>0</v>
      </c>
      <c r="CN336" s="44">
        <f t="shared" si="240"/>
        <v>0</v>
      </c>
      <c r="CO336" s="44">
        <f t="shared" si="241"/>
        <v>0</v>
      </c>
      <c r="CP336" s="40">
        <v>0</v>
      </c>
      <c r="CQ336" s="40">
        <v>0</v>
      </c>
      <c r="CR336" s="40">
        <v>0</v>
      </c>
      <c r="CS336" s="40">
        <f t="shared" si="242"/>
        <v>0</v>
      </c>
      <c r="CT336" s="40">
        <f t="shared" si="243"/>
        <v>0</v>
      </c>
      <c r="CU336" s="40">
        <v>0</v>
      </c>
      <c r="CV336" s="40">
        <v>0</v>
      </c>
      <c r="CW336" s="40">
        <v>0</v>
      </c>
      <c r="CX336" s="40">
        <v>0</v>
      </c>
      <c r="CY336" s="40">
        <f t="shared" si="244"/>
        <v>0</v>
      </c>
      <c r="CZ336" s="40">
        <f t="shared" si="245"/>
        <v>0</v>
      </c>
      <c r="DA336" s="40">
        <v>0</v>
      </c>
      <c r="DB336" s="40">
        <v>0</v>
      </c>
      <c r="DC336" s="40">
        <f t="shared" si="246"/>
        <v>0</v>
      </c>
      <c r="DD336" s="40">
        <f t="shared" si="247"/>
        <v>0</v>
      </c>
      <c r="DE336" s="44">
        <v>0</v>
      </c>
      <c r="DF336" s="44">
        <v>0</v>
      </c>
      <c r="DG336" s="44">
        <v>0</v>
      </c>
      <c r="DH336" s="44">
        <f t="shared" si="248"/>
        <v>0</v>
      </c>
      <c r="DI336" s="44">
        <f t="shared" si="249"/>
        <v>0</v>
      </c>
      <c r="DJ336" s="43">
        <v>0</v>
      </c>
      <c r="DK336" s="43">
        <v>0</v>
      </c>
      <c r="DL336" s="43">
        <f t="shared" si="250"/>
        <v>0</v>
      </c>
      <c r="DM336" s="43">
        <f t="shared" si="251"/>
        <v>0</v>
      </c>
    </row>
    <row r="337" spans="1:117" ht="14.85" customHeight="1" x14ac:dyDescent="0.25">
      <c r="A337" s="5" t="s">
        <v>1074</v>
      </c>
      <c r="B337" s="5" t="s">
        <v>1075</v>
      </c>
      <c r="C337" s="5" t="s">
        <v>5198</v>
      </c>
      <c r="D337" s="5" t="s">
        <v>1076</v>
      </c>
      <c r="E337" s="5" t="s">
        <v>1077</v>
      </c>
      <c r="G337" s="11" t="s">
        <v>3224</v>
      </c>
      <c r="H337" s="5">
        <v>1</v>
      </c>
      <c r="I337" s="5">
        <v>-1000</v>
      </c>
      <c r="J337" s="5">
        <v>1000</v>
      </c>
      <c r="K337" s="12" t="s">
        <v>3521</v>
      </c>
      <c r="L337" s="6" t="s">
        <v>4072</v>
      </c>
      <c r="M337" s="13"/>
      <c r="N337" s="40">
        <v>0</v>
      </c>
      <c r="O337" s="40">
        <v>0</v>
      </c>
      <c r="P337" s="40">
        <v>0</v>
      </c>
      <c r="Q337" s="40">
        <v>0</v>
      </c>
      <c r="R337" s="40">
        <f t="shared" si="210"/>
        <v>0</v>
      </c>
      <c r="S337" s="40">
        <f t="shared" si="211"/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f t="shared" si="212"/>
        <v>0</v>
      </c>
      <c r="Y337" s="40">
        <f t="shared" si="213"/>
        <v>0</v>
      </c>
      <c r="Z337" s="40">
        <v>0</v>
      </c>
      <c r="AA337" s="40">
        <v>0</v>
      </c>
      <c r="AB337" s="40">
        <f t="shared" si="214"/>
        <v>0</v>
      </c>
      <c r="AC337" s="40">
        <f t="shared" si="215"/>
        <v>0</v>
      </c>
      <c r="AD337" s="40">
        <v>0</v>
      </c>
      <c r="AE337" s="40">
        <v>0</v>
      </c>
      <c r="AF337" s="40">
        <f t="shared" si="216"/>
        <v>0</v>
      </c>
      <c r="AG337" s="40">
        <f t="shared" si="217"/>
        <v>0</v>
      </c>
      <c r="AH337" s="40">
        <v>0</v>
      </c>
      <c r="AI337" s="40">
        <v>0</v>
      </c>
      <c r="AJ337" s="40">
        <v>0</v>
      </c>
      <c r="AK337" s="40">
        <f t="shared" si="218"/>
        <v>0</v>
      </c>
      <c r="AL337" s="40">
        <f t="shared" si="219"/>
        <v>0</v>
      </c>
      <c r="AM337" s="40">
        <v>0</v>
      </c>
      <c r="AN337" s="40">
        <v>0</v>
      </c>
      <c r="AO337" s="40">
        <v>0</v>
      </c>
      <c r="AP337" s="40">
        <v>0</v>
      </c>
      <c r="AQ337" s="40">
        <f t="shared" si="220"/>
        <v>0</v>
      </c>
      <c r="AR337" s="40">
        <f t="shared" si="221"/>
        <v>0</v>
      </c>
      <c r="AS337" s="40">
        <v>0</v>
      </c>
      <c r="AT337" s="40">
        <v>0</v>
      </c>
      <c r="AU337" s="40">
        <f t="shared" si="222"/>
        <v>0</v>
      </c>
      <c r="AV337" s="40">
        <f t="shared" si="223"/>
        <v>0</v>
      </c>
      <c r="AW337" s="44">
        <v>0</v>
      </c>
      <c r="AX337" s="44">
        <v>0</v>
      </c>
      <c r="AY337" s="44">
        <v>0</v>
      </c>
      <c r="AZ337" s="44">
        <f t="shared" si="224"/>
        <v>0</v>
      </c>
      <c r="BA337" s="44">
        <f t="shared" si="225"/>
        <v>0</v>
      </c>
      <c r="BB337" s="44">
        <v>0</v>
      </c>
      <c r="BC337" s="44">
        <v>0</v>
      </c>
      <c r="BD337" s="44">
        <f t="shared" si="226"/>
        <v>0</v>
      </c>
      <c r="BE337" s="44">
        <f t="shared" si="227"/>
        <v>0</v>
      </c>
      <c r="BF337" s="40">
        <v>0</v>
      </c>
      <c r="BG337" s="40">
        <v>0</v>
      </c>
      <c r="BH337" s="40">
        <v>0</v>
      </c>
      <c r="BI337" s="40">
        <v>0</v>
      </c>
      <c r="BJ337" s="40">
        <f t="shared" si="228"/>
        <v>0</v>
      </c>
      <c r="BK337" s="40">
        <f t="shared" si="229"/>
        <v>0</v>
      </c>
      <c r="BL337" s="40">
        <v>0</v>
      </c>
      <c r="BM337" s="40">
        <v>0</v>
      </c>
      <c r="BN337" s="40">
        <v>0</v>
      </c>
      <c r="BO337" s="40">
        <v>0</v>
      </c>
      <c r="BP337" s="40">
        <f t="shared" si="230"/>
        <v>0</v>
      </c>
      <c r="BQ337" s="40">
        <f t="shared" si="231"/>
        <v>0</v>
      </c>
      <c r="BR337" s="40">
        <v>0</v>
      </c>
      <c r="BS337" s="40">
        <v>0</v>
      </c>
      <c r="BT337" s="40">
        <v>0</v>
      </c>
      <c r="BU337" s="40">
        <f t="shared" si="232"/>
        <v>0</v>
      </c>
      <c r="BV337" s="40">
        <f t="shared" si="233"/>
        <v>0</v>
      </c>
      <c r="BW337" s="40">
        <v>0</v>
      </c>
      <c r="BX337" s="40">
        <v>0</v>
      </c>
      <c r="BY337" s="40">
        <v>0</v>
      </c>
      <c r="BZ337" s="40">
        <v>0</v>
      </c>
      <c r="CA337" s="40">
        <f t="shared" si="234"/>
        <v>0</v>
      </c>
      <c r="CB337" s="40">
        <f t="shared" si="235"/>
        <v>0</v>
      </c>
      <c r="CC337" s="40">
        <v>0</v>
      </c>
      <c r="CD337" s="40">
        <v>0</v>
      </c>
      <c r="CE337" s="40">
        <f t="shared" si="236"/>
        <v>0</v>
      </c>
      <c r="CF337" s="40">
        <f t="shared" si="237"/>
        <v>0</v>
      </c>
      <c r="CG337" s="44">
        <v>0</v>
      </c>
      <c r="CH337" s="44">
        <v>0</v>
      </c>
      <c r="CI337" s="44">
        <v>0</v>
      </c>
      <c r="CJ337" s="44">
        <f t="shared" si="238"/>
        <v>0</v>
      </c>
      <c r="CK337" s="44">
        <f t="shared" si="239"/>
        <v>0</v>
      </c>
      <c r="CL337" s="44">
        <v>0</v>
      </c>
      <c r="CM337" s="44">
        <v>0</v>
      </c>
      <c r="CN337" s="44">
        <f t="shared" si="240"/>
        <v>0</v>
      </c>
      <c r="CO337" s="44">
        <f t="shared" si="241"/>
        <v>0</v>
      </c>
      <c r="CP337" s="40">
        <v>0</v>
      </c>
      <c r="CQ337" s="40">
        <v>0</v>
      </c>
      <c r="CR337" s="40">
        <v>0</v>
      </c>
      <c r="CS337" s="40">
        <f t="shared" si="242"/>
        <v>0</v>
      </c>
      <c r="CT337" s="40">
        <f t="shared" si="243"/>
        <v>0</v>
      </c>
      <c r="CU337" s="40">
        <v>0</v>
      </c>
      <c r="CV337" s="40">
        <v>0</v>
      </c>
      <c r="CW337" s="40">
        <v>0</v>
      </c>
      <c r="CX337" s="40">
        <v>0</v>
      </c>
      <c r="CY337" s="40">
        <f t="shared" si="244"/>
        <v>0</v>
      </c>
      <c r="CZ337" s="40">
        <f t="shared" si="245"/>
        <v>0</v>
      </c>
      <c r="DA337" s="40">
        <v>0</v>
      </c>
      <c r="DB337" s="40">
        <v>0</v>
      </c>
      <c r="DC337" s="40">
        <f t="shared" si="246"/>
        <v>0</v>
      </c>
      <c r="DD337" s="40">
        <f t="shared" si="247"/>
        <v>0</v>
      </c>
      <c r="DE337" s="44">
        <v>0</v>
      </c>
      <c r="DF337" s="44">
        <v>0</v>
      </c>
      <c r="DG337" s="44">
        <v>0</v>
      </c>
      <c r="DH337" s="44">
        <f t="shared" si="248"/>
        <v>0</v>
      </c>
      <c r="DI337" s="44">
        <f t="shared" si="249"/>
        <v>0</v>
      </c>
      <c r="DJ337" s="43">
        <v>0</v>
      </c>
      <c r="DK337" s="43">
        <v>0</v>
      </c>
      <c r="DL337" s="43">
        <f t="shared" si="250"/>
        <v>0</v>
      </c>
      <c r="DM337" s="43">
        <f t="shared" si="251"/>
        <v>0</v>
      </c>
    </row>
    <row r="338" spans="1:117" ht="14.85" customHeight="1" x14ac:dyDescent="0.25">
      <c r="A338" s="5" t="s">
        <v>1078</v>
      </c>
      <c r="B338" s="5" t="s">
        <v>1079</v>
      </c>
      <c r="C338" s="5" t="s">
        <v>5199</v>
      </c>
      <c r="D338" s="5" t="s">
        <v>1080</v>
      </c>
      <c r="E338" s="5" t="s">
        <v>494</v>
      </c>
      <c r="G338" s="11" t="s">
        <v>3287</v>
      </c>
      <c r="H338" s="5">
        <v>0</v>
      </c>
      <c r="I338" s="5">
        <v>0</v>
      </c>
      <c r="J338" s="5">
        <v>1000</v>
      </c>
      <c r="K338" s="12" t="s">
        <v>3522</v>
      </c>
      <c r="L338" s="6" t="s">
        <v>4073</v>
      </c>
      <c r="M338" s="13"/>
      <c r="N338" s="40">
        <v>0</v>
      </c>
      <c r="O338" s="40">
        <v>0</v>
      </c>
      <c r="P338" s="40">
        <v>0</v>
      </c>
      <c r="Q338" s="40">
        <v>0</v>
      </c>
      <c r="R338" s="40">
        <f t="shared" si="210"/>
        <v>0</v>
      </c>
      <c r="S338" s="40">
        <f t="shared" si="211"/>
        <v>0</v>
      </c>
      <c r="T338" s="40">
        <v>0</v>
      </c>
      <c r="U338" s="40">
        <v>0</v>
      </c>
      <c r="V338" s="40">
        <v>0</v>
      </c>
      <c r="W338" s="40">
        <v>0</v>
      </c>
      <c r="X338" s="40">
        <f t="shared" si="212"/>
        <v>0</v>
      </c>
      <c r="Y338" s="40">
        <f t="shared" si="213"/>
        <v>0</v>
      </c>
      <c r="Z338" s="40">
        <v>0</v>
      </c>
      <c r="AA338" s="40">
        <v>0</v>
      </c>
      <c r="AB338" s="40">
        <f t="shared" si="214"/>
        <v>0</v>
      </c>
      <c r="AC338" s="40">
        <f t="shared" si="215"/>
        <v>0</v>
      </c>
      <c r="AD338" s="40">
        <v>0</v>
      </c>
      <c r="AE338" s="40">
        <v>0</v>
      </c>
      <c r="AF338" s="40">
        <f t="shared" si="216"/>
        <v>0</v>
      </c>
      <c r="AG338" s="40">
        <f t="shared" si="217"/>
        <v>0</v>
      </c>
      <c r="AH338" s="40">
        <v>0</v>
      </c>
      <c r="AI338" s="40">
        <v>0</v>
      </c>
      <c r="AJ338" s="40">
        <v>0</v>
      </c>
      <c r="AK338" s="40">
        <f t="shared" si="218"/>
        <v>0</v>
      </c>
      <c r="AL338" s="40">
        <f t="shared" si="219"/>
        <v>0</v>
      </c>
      <c r="AM338" s="40">
        <v>0</v>
      </c>
      <c r="AN338" s="40">
        <v>0</v>
      </c>
      <c r="AO338" s="40">
        <v>0</v>
      </c>
      <c r="AP338" s="40">
        <v>0</v>
      </c>
      <c r="AQ338" s="40">
        <f t="shared" si="220"/>
        <v>0</v>
      </c>
      <c r="AR338" s="40">
        <f t="shared" si="221"/>
        <v>0</v>
      </c>
      <c r="AS338" s="40">
        <v>0</v>
      </c>
      <c r="AT338" s="40">
        <v>0</v>
      </c>
      <c r="AU338" s="40">
        <f t="shared" si="222"/>
        <v>0</v>
      </c>
      <c r="AV338" s="40">
        <f t="shared" si="223"/>
        <v>0</v>
      </c>
      <c r="AW338" s="44">
        <v>0</v>
      </c>
      <c r="AX338" s="44">
        <v>0</v>
      </c>
      <c r="AY338" s="44">
        <v>0</v>
      </c>
      <c r="AZ338" s="44">
        <f t="shared" si="224"/>
        <v>0</v>
      </c>
      <c r="BA338" s="44">
        <f t="shared" si="225"/>
        <v>0</v>
      </c>
      <c r="BB338" s="44">
        <v>0</v>
      </c>
      <c r="BC338" s="44">
        <v>0</v>
      </c>
      <c r="BD338" s="44">
        <f t="shared" si="226"/>
        <v>0</v>
      </c>
      <c r="BE338" s="44">
        <f t="shared" si="227"/>
        <v>0</v>
      </c>
      <c r="BF338" s="40">
        <v>0</v>
      </c>
      <c r="BG338" s="40">
        <v>0</v>
      </c>
      <c r="BH338" s="40">
        <v>0</v>
      </c>
      <c r="BI338" s="40">
        <v>0</v>
      </c>
      <c r="BJ338" s="40">
        <f t="shared" si="228"/>
        <v>0</v>
      </c>
      <c r="BK338" s="40">
        <f t="shared" si="229"/>
        <v>0</v>
      </c>
      <c r="BL338" s="40">
        <v>0</v>
      </c>
      <c r="BM338" s="40">
        <v>0</v>
      </c>
      <c r="BN338" s="40">
        <v>0</v>
      </c>
      <c r="BO338" s="40">
        <v>0</v>
      </c>
      <c r="BP338" s="40">
        <f t="shared" si="230"/>
        <v>0</v>
      </c>
      <c r="BQ338" s="40">
        <f t="shared" si="231"/>
        <v>0</v>
      </c>
      <c r="BR338" s="40">
        <v>0</v>
      </c>
      <c r="BS338" s="40">
        <v>0</v>
      </c>
      <c r="BT338" s="40">
        <v>0</v>
      </c>
      <c r="BU338" s="40">
        <f t="shared" si="232"/>
        <v>0</v>
      </c>
      <c r="BV338" s="40">
        <f t="shared" si="233"/>
        <v>0</v>
      </c>
      <c r="BW338" s="40">
        <v>0</v>
      </c>
      <c r="BX338" s="40">
        <v>0</v>
      </c>
      <c r="BY338" s="40">
        <v>0</v>
      </c>
      <c r="BZ338" s="40">
        <v>0</v>
      </c>
      <c r="CA338" s="40">
        <f t="shared" si="234"/>
        <v>0</v>
      </c>
      <c r="CB338" s="40">
        <f t="shared" si="235"/>
        <v>0</v>
      </c>
      <c r="CC338" s="40">
        <v>0</v>
      </c>
      <c r="CD338" s="40">
        <v>0</v>
      </c>
      <c r="CE338" s="40">
        <f t="shared" si="236"/>
        <v>0</v>
      </c>
      <c r="CF338" s="40">
        <f t="shared" si="237"/>
        <v>0</v>
      </c>
      <c r="CG338" s="44">
        <v>0</v>
      </c>
      <c r="CH338" s="44">
        <v>0</v>
      </c>
      <c r="CI338" s="44">
        <v>0</v>
      </c>
      <c r="CJ338" s="44">
        <f t="shared" si="238"/>
        <v>0</v>
      </c>
      <c r="CK338" s="44">
        <f t="shared" si="239"/>
        <v>0</v>
      </c>
      <c r="CL338" s="44">
        <v>0</v>
      </c>
      <c r="CM338" s="44">
        <v>0</v>
      </c>
      <c r="CN338" s="44">
        <f t="shared" si="240"/>
        <v>0</v>
      </c>
      <c r="CO338" s="44">
        <f t="shared" si="241"/>
        <v>0</v>
      </c>
      <c r="CP338" s="40">
        <v>0</v>
      </c>
      <c r="CQ338" s="40">
        <v>0</v>
      </c>
      <c r="CR338" s="40">
        <v>0</v>
      </c>
      <c r="CS338" s="40">
        <f t="shared" si="242"/>
        <v>0</v>
      </c>
      <c r="CT338" s="40">
        <f t="shared" si="243"/>
        <v>0</v>
      </c>
      <c r="CU338" s="40">
        <v>0</v>
      </c>
      <c r="CV338" s="40">
        <v>0</v>
      </c>
      <c r="CW338" s="40">
        <v>0</v>
      </c>
      <c r="CX338" s="40">
        <v>0</v>
      </c>
      <c r="CY338" s="40">
        <f t="shared" si="244"/>
        <v>0</v>
      </c>
      <c r="CZ338" s="40">
        <f t="shared" si="245"/>
        <v>0</v>
      </c>
      <c r="DA338" s="40">
        <v>0</v>
      </c>
      <c r="DB338" s="40">
        <v>0</v>
      </c>
      <c r="DC338" s="40">
        <f t="shared" si="246"/>
        <v>0</v>
      </c>
      <c r="DD338" s="40">
        <f t="shared" si="247"/>
        <v>0</v>
      </c>
      <c r="DE338" s="44">
        <v>0</v>
      </c>
      <c r="DF338" s="44">
        <v>0</v>
      </c>
      <c r="DG338" s="44">
        <v>0</v>
      </c>
      <c r="DH338" s="44">
        <f t="shared" si="248"/>
        <v>0</v>
      </c>
      <c r="DI338" s="44">
        <f t="shared" si="249"/>
        <v>0</v>
      </c>
      <c r="DJ338" s="43">
        <v>0</v>
      </c>
      <c r="DK338" s="43">
        <v>0</v>
      </c>
      <c r="DL338" s="43">
        <f t="shared" si="250"/>
        <v>0</v>
      </c>
      <c r="DM338" s="43">
        <f t="shared" si="251"/>
        <v>0</v>
      </c>
    </row>
    <row r="339" spans="1:117" ht="14.85" customHeight="1" x14ac:dyDescent="0.25">
      <c r="A339" s="5" t="s">
        <v>1081</v>
      </c>
      <c r="B339" s="5" t="s">
        <v>1082</v>
      </c>
      <c r="C339" s="5" t="s">
        <v>5200</v>
      </c>
      <c r="D339" s="5" t="s">
        <v>775</v>
      </c>
      <c r="E339" s="5" t="s">
        <v>776</v>
      </c>
      <c r="G339" s="11" t="s">
        <v>2917</v>
      </c>
      <c r="H339" s="5">
        <v>1</v>
      </c>
      <c r="I339" s="5">
        <v>-1000</v>
      </c>
      <c r="J339" s="5">
        <v>1000</v>
      </c>
      <c r="L339" s="6" t="s">
        <v>4074</v>
      </c>
      <c r="M339" s="13"/>
      <c r="N339" s="40">
        <v>0</v>
      </c>
      <c r="O339" s="40">
        <v>0</v>
      </c>
      <c r="P339" s="40">
        <v>0</v>
      </c>
      <c r="Q339" s="40">
        <v>0</v>
      </c>
      <c r="R339" s="40">
        <f t="shared" si="210"/>
        <v>0</v>
      </c>
      <c r="S339" s="40">
        <f t="shared" si="211"/>
        <v>0</v>
      </c>
      <c r="T339" s="40">
        <v>0</v>
      </c>
      <c r="U339" s="40">
        <v>0</v>
      </c>
      <c r="V339" s="40">
        <v>0</v>
      </c>
      <c r="W339" s="40">
        <v>0</v>
      </c>
      <c r="X339" s="40">
        <f t="shared" si="212"/>
        <v>0</v>
      </c>
      <c r="Y339" s="40">
        <f t="shared" si="213"/>
        <v>0</v>
      </c>
      <c r="Z339" s="40">
        <v>0</v>
      </c>
      <c r="AA339" s="40">
        <v>0</v>
      </c>
      <c r="AB339" s="40">
        <f t="shared" si="214"/>
        <v>0</v>
      </c>
      <c r="AC339" s="40">
        <f t="shared" si="215"/>
        <v>0</v>
      </c>
      <c r="AD339" s="40">
        <v>0</v>
      </c>
      <c r="AE339" s="40">
        <v>0</v>
      </c>
      <c r="AF339" s="40">
        <f t="shared" si="216"/>
        <v>0</v>
      </c>
      <c r="AG339" s="40">
        <f t="shared" si="217"/>
        <v>0</v>
      </c>
      <c r="AH339" s="40">
        <v>0</v>
      </c>
      <c r="AI339" s="40">
        <v>0</v>
      </c>
      <c r="AJ339" s="40">
        <v>0</v>
      </c>
      <c r="AK339" s="40">
        <f t="shared" si="218"/>
        <v>0</v>
      </c>
      <c r="AL339" s="40">
        <f t="shared" si="219"/>
        <v>0</v>
      </c>
      <c r="AM339" s="40">
        <v>0</v>
      </c>
      <c r="AN339" s="40">
        <v>0</v>
      </c>
      <c r="AO339" s="40">
        <v>0</v>
      </c>
      <c r="AP339" s="40">
        <v>0</v>
      </c>
      <c r="AQ339" s="40">
        <f t="shared" si="220"/>
        <v>0</v>
      </c>
      <c r="AR339" s="40">
        <f t="shared" si="221"/>
        <v>0</v>
      </c>
      <c r="AS339" s="40">
        <v>0</v>
      </c>
      <c r="AT339" s="40">
        <v>0</v>
      </c>
      <c r="AU339" s="40">
        <f t="shared" si="222"/>
        <v>0</v>
      </c>
      <c r="AV339" s="40">
        <f t="shared" si="223"/>
        <v>0</v>
      </c>
      <c r="AW339" s="44">
        <v>0</v>
      </c>
      <c r="AX339" s="44">
        <v>0</v>
      </c>
      <c r="AY339" s="44">
        <v>0</v>
      </c>
      <c r="AZ339" s="44">
        <f t="shared" si="224"/>
        <v>0</v>
      </c>
      <c r="BA339" s="44">
        <f t="shared" si="225"/>
        <v>0</v>
      </c>
      <c r="BB339" s="44">
        <v>0</v>
      </c>
      <c r="BC339" s="44">
        <v>0</v>
      </c>
      <c r="BD339" s="44">
        <f t="shared" si="226"/>
        <v>0</v>
      </c>
      <c r="BE339" s="44">
        <f t="shared" si="227"/>
        <v>0</v>
      </c>
      <c r="BF339" s="40">
        <v>0</v>
      </c>
      <c r="BG339" s="40">
        <v>0</v>
      </c>
      <c r="BH339" s="40">
        <v>0</v>
      </c>
      <c r="BI339" s="40">
        <v>0</v>
      </c>
      <c r="BJ339" s="40">
        <f t="shared" si="228"/>
        <v>0</v>
      </c>
      <c r="BK339" s="40">
        <f t="shared" si="229"/>
        <v>0</v>
      </c>
      <c r="BL339" s="40">
        <v>0</v>
      </c>
      <c r="BM339" s="40">
        <v>0</v>
      </c>
      <c r="BN339" s="40">
        <v>0</v>
      </c>
      <c r="BO339" s="40">
        <v>0</v>
      </c>
      <c r="BP339" s="40">
        <f t="shared" si="230"/>
        <v>0</v>
      </c>
      <c r="BQ339" s="40">
        <f t="shared" si="231"/>
        <v>0</v>
      </c>
      <c r="BR339" s="40">
        <v>0</v>
      </c>
      <c r="BS339" s="40">
        <v>0</v>
      </c>
      <c r="BT339" s="40">
        <v>0</v>
      </c>
      <c r="BU339" s="40">
        <f t="shared" si="232"/>
        <v>0</v>
      </c>
      <c r="BV339" s="40">
        <f t="shared" si="233"/>
        <v>0</v>
      </c>
      <c r="BW339" s="40">
        <v>0</v>
      </c>
      <c r="BX339" s="40">
        <v>0</v>
      </c>
      <c r="BY339" s="40">
        <v>0</v>
      </c>
      <c r="BZ339" s="40">
        <v>0</v>
      </c>
      <c r="CA339" s="40">
        <f t="shared" si="234"/>
        <v>0</v>
      </c>
      <c r="CB339" s="40">
        <f t="shared" si="235"/>
        <v>0</v>
      </c>
      <c r="CC339" s="40">
        <v>0</v>
      </c>
      <c r="CD339" s="40">
        <v>0</v>
      </c>
      <c r="CE339" s="40">
        <f t="shared" si="236"/>
        <v>0</v>
      </c>
      <c r="CF339" s="40">
        <f t="shared" si="237"/>
        <v>0</v>
      </c>
      <c r="CG339" s="44">
        <v>0</v>
      </c>
      <c r="CH339" s="44">
        <v>0</v>
      </c>
      <c r="CI339" s="44">
        <v>0</v>
      </c>
      <c r="CJ339" s="44">
        <f t="shared" si="238"/>
        <v>0</v>
      </c>
      <c r="CK339" s="44">
        <f t="shared" si="239"/>
        <v>0</v>
      </c>
      <c r="CL339" s="44">
        <v>0</v>
      </c>
      <c r="CM339" s="44">
        <v>0</v>
      </c>
      <c r="CN339" s="44">
        <f t="shared" si="240"/>
        <v>0</v>
      </c>
      <c r="CO339" s="44">
        <f t="shared" si="241"/>
        <v>0</v>
      </c>
      <c r="CP339" s="40">
        <v>0</v>
      </c>
      <c r="CQ339" s="40">
        <v>0</v>
      </c>
      <c r="CR339" s="40">
        <v>0</v>
      </c>
      <c r="CS339" s="40">
        <f t="shared" si="242"/>
        <v>0</v>
      </c>
      <c r="CT339" s="40">
        <f t="shared" si="243"/>
        <v>0</v>
      </c>
      <c r="CU339" s="40">
        <v>0</v>
      </c>
      <c r="CV339" s="40">
        <v>0</v>
      </c>
      <c r="CW339" s="40">
        <v>0</v>
      </c>
      <c r="CX339" s="40">
        <v>0</v>
      </c>
      <c r="CY339" s="40">
        <f t="shared" si="244"/>
        <v>0</v>
      </c>
      <c r="CZ339" s="40">
        <f t="shared" si="245"/>
        <v>0</v>
      </c>
      <c r="DA339" s="40">
        <v>0</v>
      </c>
      <c r="DB339" s="40">
        <v>0</v>
      </c>
      <c r="DC339" s="40">
        <f t="shared" si="246"/>
        <v>0</v>
      </c>
      <c r="DD339" s="40">
        <f t="shared" si="247"/>
        <v>0</v>
      </c>
      <c r="DE339" s="44">
        <v>0</v>
      </c>
      <c r="DF339" s="44">
        <v>0</v>
      </c>
      <c r="DG339" s="44">
        <v>0</v>
      </c>
      <c r="DH339" s="44">
        <f t="shared" si="248"/>
        <v>0</v>
      </c>
      <c r="DI339" s="44">
        <f t="shared" si="249"/>
        <v>0</v>
      </c>
      <c r="DJ339" s="43">
        <v>0</v>
      </c>
      <c r="DK339" s="43">
        <v>0</v>
      </c>
      <c r="DL339" s="43">
        <f t="shared" si="250"/>
        <v>0</v>
      </c>
      <c r="DM339" s="43">
        <f t="shared" si="251"/>
        <v>0</v>
      </c>
    </row>
    <row r="340" spans="1:117" ht="14.85" customHeight="1" x14ac:dyDescent="0.25">
      <c r="A340" s="5" t="s">
        <v>1083</v>
      </c>
      <c r="B340" s="5" t="s">
        <v>1084</v>
      </c>
      <c r="C340" s="5" t="s">
        <v>5201</v>
      </c>
      <c r="D340" s="5" t="s">
        <v>1085</v>
      </c>
      <c r="E340" s="5" t="s">
        <v>1086</v>
      </c>
      <c r="G340" s="11" t="s">
        <v>2893</v>
      </c>
      <c r="H340" s="5">
        <v>1</v>
      </c>
      <c r="I340" s="5">
        <v>-1000</v>
      </c>
      <c r="J340" s="5">
        <v>1000</v>
      </c>
      <c r="K340" s="12" t="s">
        <v>2895</v>
      </c>
      <c r="L340" s="6" t="s">
        <v>4075</v>
      </c>
      <c r="M340" s="13"/>
      <c r="N340" s="40">
        <v>0</v>
      </c>
      <c r="O340" s="40">
        <v>0</v>
      </c>
      <c r="P340" s="40">
        <v>0</v>
      </c>
      <c r="Q340" s="40">
        <v>0</v>
      </c>
      <c r="R340" s="40">
        <f t="shared" si="210"/>
        <v>0</v>
      </c>
      <c r="S340" s="40">
        <f t="shared" si="211"/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f t="shared" si="212"/>
        <v>0</v>
      </c>
      <c r="Y340" s="40">
        <f t="shared" si="213"/>
        <v>0</v>
      </c>
      <c r="Z340" s="40">
        <v>0</v>
      </c>
      <c r="AA340" s="40">
        <v>0</v>
      </c>
      <c r="AB340" s="40">
        <f t="shared" si="214"/>
        <v>0</v>
      </c>
      <c r="AC340" s="40">
        <f t="shared" si="215"/>
        <v>0</v>
      </c>
      <c r="AD340" s="40">
        <v>0</v>
      </c>
      <c r="AE340" s="40">
        <v>0</v>
      </c>
      <c r="AF340" s="40">
        <f t="shared" si="216"/>
        <v>0</v>
      </c>
      <c r="AG340" s="40">
        <f t="shared" si="217"/>
        <v>0</v>
      </c>
      <c r="AH340" s="40">
        <v>0</v>
      </c>
      <c r="AI340" s="40">
        <v>0</v>
      </c>
      <c r="AJ340" s="40">
        <v>0</v>
      </c>
      <c r="AK340" s="40">
        <f t="shared" si="218"/>
        <v>0</v>
      </c>
      <c r="AL340" s="40">
        <f t="shared" si="219"/>
        <v>0</v>
      </c>
      <c r="AM340" s="40">
        <v>0</v>
      </c>
      <c r="AN340" s="40">
        <v>0</v>
      </c>
      <c r="AO340" s="40">
        <v>0</v>
      </c>
      <c r="AP340" s="40">
        <v>0</v>
      </c>
      <c r="AQ340" s="40">
        <f t="shared" si="220"/>
        <v>0</v>
      </c>
      <c r="AR340" s="40">
        <f t="shared" si="221"/>
        <v>0</v>
      </c>
      <c r="AS340" s="40">
        <v>0</v>
      </c>
      <c r="AT340" s="40">
        <v>0</v>
      </c>
      <c r="AU340" s="40">
        <f t="shared" si="222"/>
        <v>0</v>
      </c>
      <c r="AV340" s="40">
        <f t="shared" si="223"/>
        <v>0</v>
      </c>
      <c r="AW340" s="44">
        <v>0</v>
      </c>
      <c r="AX340" s="44">
        <v>0</v>
      </c>
      <c r="AY340" s="44">
        <v>0</v>
      </c>
      <c r="AZ340" s="44">
        <f t="shared" si="224"/>
        <v>0</v>
      </c>
      <c r="BA340" s="44">
        <f t="shared" si="225"/>
        <v>0</v>
      </c>
      <c r="BB340" s="44">
        <v>0</v>
      </c>
      <c r="BC340" s="44">
        <v>0</v>
      </c>
      <c r="BD340" s="44">
        <f t="shared" si="226"/>
        <v>0</v>
      </c>
      <c r="BE340" s="44">
        <f t="shared" si="227"/>
        <v>0</v>
      </c>
      <c r="BF340" s="40">
        <v>0</v>
      </c>
      <c r="BG340" s="40">
        <v>0</v>
      </c>
      <c r="BH340" s="40">
        <v>0</v>
      </c>
      <c r="BI340" s="40">
        <v>0</v>
      </c>
      <c r="BJ340" s="40">
        <f t="shared" si="228"/>
        <v>0</v>
      </c>
      <c r="BK340" s="40">
        <f t="shared" si="229"/>
        <v>0</v>
      </c>
      <c r="BL340" s="40">
        <v>0</v>
      </c>
      <c r="BM340" s="40">
        <v>0</v>
      </c>
      <c r="BN340" s="40">
        <v>0</v>
      </c>
      <c r="BO340" s="40">
        <v>0</v>
      </c>
      <c r="BP340" s="40">
        <f t="shared" si="230"/>
        <v>0</v>
      </c>
      <c r="BQ340" s="40">
        <f t="shared" si="231"/>
        <v>0</v>
      </c>
      <c r="BR340" s="40">
        <v>0</v>
      </c>
      <c r="BS340" s="40">
        <v>0</v>
      </c>
      <c r="BT340" s="40">
        <v>0</v>
      </c>
      <c r="BU340" s="40">
        <f t="shared" si="232"/>
        <v>0</v>
      </c>
      <c r="BV340" s="40">
        <f t="shared" si="233"/>
        <v>0</v>
      </c>
      <c r="BW340" s="40">
        <v>0</v>
      </c>
      <c r="BX340" s="40">
        <v>0</v>
      </c>
      <c r="BY340" s="40">
        <v>0</v>
      </c>
      <c r="BZ340" s="40">
        <v>0</v>
      </c>
      <c r="CA340" s="40">
        <f t="shared" si="234"/>
        <v>0</v>
      </c>
      <c r="CB340" s="40">
        <f t="shared" si="235"/>
        <v>0</v>
      </c>
      <c r="CC340" s="40">
        <v>0</v>
      </c>
      <c r="CD340" s="40">
        <v>0</v>
      </c>
      <c r="CE340" s="40">
        <f t="shared" si="236"/>
        <v>0</v>
      </c>
      <c r="CF340" s="40">
        <f t="shared" si="237"/>
        <v>0</v>
      </c>
      <c r="CG340" s="44">
        <v>0</v>
      </c>
      <c r="CH340" s="44">
        <v>0</v>
      </c>
      <c r="CI340" s="44">
        <v>0</v>
      </c>
      <c r="CJ340" s="44">
        <f t="shared" si="238"/>
        <v>0</v>
      </c>
      <c r="CK340" s="44">
        <f t="shared" si="239"/>
        <v>0</v>
      </c>
      <c r="CL340" s="44">
        <v>0</v>
      </c>
      <c r="CM340" s="44">
        <v>0</v>
      </c>
      <c r="CN340" s="44">
        <f t="shared" si="240"/>
        <v>0</v>
      </c>
      <c r="CO340" s="44">
        <f t="shared" si="241"/>
        <v>0</v>
      </c>
      <c r="CP340" s="40">
        <v>0</v>
      </c>
      <c r="CQ340" s="40">
        <v>0</v>
      </c>
      <c r="CR340" s="40">
        <v>0</v>
      </c>
      <c r="CS340" s="40">
        <f t="shared" si="242"/>
        <v>0</v>
      </c>
      <c r="CT340" s="40">
        <f t="shared" si="243"/>
        <v>0</v>
      </c>
      <c r="CU340" s="40">
        <v>0</v>
      </c>
      <c r="CV340" s="40">
        <v>0</v>
      </c>
      <c r="CW340" s="40">
        <v>0</v>
      </c>
      <c r="CX340" s="40">
        <v>0</v>
      </c>
      <c r="CY340" s="40">
        <f t="shared" si="244"/>
        <v>0</v>
      </c>
      <c r="CZ340" s="40">
        <f t="shared" si="245"/>
        <v>0</v>
      </c>
      <c r="DA340" s="40">
        <v>0</v>
      </c>
      <c r="DB340" s="40">
        <v>0</v>
      </c>
      <c r="DC340" s="40">
        <f t="shared" si="246"/>
        <v>0</v>
      </c>
      <c r="DD340" s="40">
        <f t="shared" si="247"/>
        <v>0</v>
      </c>
      <c r="DE340" s="44">
        <v>0</v>
      </c>
      <c r="DF340" s="44">
        <v>0</v>
      </c>
      <c r="DG340" s="44">
        <v>0</v>
      </c>
      <c r="DH340" s="44">
        <f t="shared" si="248"/>
        <v>0</v>
      </c>
      <c r="DI340" s="44">
        <f t="shared" si="249"/>
        <v>0</v>
      </c>
      <c r="DJ340" s="43">
        <v>0</v>
      </c>
      <c r="DK340" s="43">
        <v>0</v>
      </c>
      <c r="DL340" s="43">
        <f t="shared" si="250"/>
        <v>0</v>
      </c>
      <c r="DM340" s="43">
        <f t="shared" si="251"/>
        <v>0</v>
      </c>
    </row>
    <row r="341" spans="1:117" ht="14.85" customHeight="1" x14ac:dyDescent="0.25">
      <c r="A341" s="5" t="s">
        <v>1087</v>
      </c>
      <c r="B341" s="5" t="s">
        <v>1088</v>
      </c>
      <c r="C341" s="5" t="s">
        <v>5202</v>
      </c>
      <c r="D341" s="5" t="s">
        <v>352</v>
      </c>
      <c r="E341" s="5" t="s">
        <v>353</v>
      </c>
      <c r="G341" s="11" t="s">
        <v>3380</v>
      </c>
      <c r="H341" s="5">
        <v>1</v>
      </c>
      <c r="I341" s="5">
        <v>-1000</v>
      </c>
      <c r="J341" s="5">
        <v>1000</v>
      </c>
      <c r="L341" s="6" t="s">
        <v>4076</v>
      </c>
      <c r="M341" s="13"/>
      <c r="N341" s="40">
        <v>0</v>
      </c>
      <c r="O341" s="40">
        <v>0</v>
      </c>
      <c r="P341" s="40">
        <v>0</v>
      </c>
      <c r="Q341" s="40">
        <v>0</v>
      </c>
      <c r="R341" s="40">
        <f t="shared" si="210"/>
        <v>0</v>
      </c>
      <c r="S341" s="40">
        <f t="shared" si="211"/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f t="shared" si="212"/>
        <v>0</v>
      </c>
      <c r="Y341" s="40">
        <f t="shared" si="213"/>
        <v>0</v>
      </c>
      <c r="Z341" s="40">
        <v>0</v>
      </c>
      <c r="AA341" s="40">
        <v>0</v>
      </c>
      <c r="AB341" s="40">
        <f t="shared" si="214"/>
        <v>0</v>
      </c>
      <c r="AC341" s="40">
        <f t="shared" si="215"/>
        <v>0</v>
      </c>
      <c r="AD341" s="40">
        <v>0</v>
      </c>
      <c r="AE341" s="40">
        <v>0</v>
      </c>
      <c r="AF341" s="40">
        <f t="shared" si="216"/>
        <v>0</v>
      </c>
      <c r="AG341" s="40">
        <f t="shared" si="217"/>
        <v>0</v>
      </c>
      <c r="AH341" s="40">
        <v>0</v>
      </c>
      <c r="AI341" s="40">
        <v>0</v>
      </c>
      <c r="AJ341" s="40">
        <v>0</v>
      </c>
      <c r="AK341" s="40">
        <f t="shared" si="218"/>
        <v>0</v>
      </c>
      <c r="AL341" s="40">
        <f t="shared" si="219"/>
        <v>0</v>
      </c>
      <c r="AM341" s="40">
        <v>0</v>
      </c>
      <c r="AN341" s="40">
        <v>0</v>
      </c>
      <c r="AO341" s="40">
        <v>0</v>
      </c>
      <c r="AP341" s="40">
        <v>0</v>
      </c>
      <c r="AQ341" s="40">
        <f t="shared" si="220"/>
        <v>0</v>
      </c>
      <c r="AR341" s="40">
        <f t="shared" si="221"/>
        <v>0</v>
      </c>
      <c r="AS341" s="40">
        <v>0</v>
      </c>
      <c r="AT341" s="40">
        <v>0</v>
      </c>
      <c r="AU341" s="40">
        <f t="shared" si="222"/>
        <v>0</v>
      </c>
      <c r="AV341" s="40">
        <f t="shared" si="223"/>
        <v>0</v>
      </c>
      <c r="AW341" s="44">
        <v>0</v>
      </c>
      <c r="AX341" s="44">
        <v>0</v>
      </c>
      <c r="AY341" s="44">
        <v>0</v>
      </c>
      <c r="AZ341" s="44">
        <f t="shared" si="224"/>
        <v>0</v>
      </c>
      <c r="BA341" s="44">
        <f t="shared" si="225"/>
        <v>0</v>
      </c>
      <c r="BB341" s="44">
        <v>0</v>
      </c>
      <c r="BC341" s="44">
        <v>0</v>
      </c>
      <c r="BD341" s="44">
        <f t="shared" si="226"/>
        <v>0</v>
      </c>
      <c r="BE341" s="44">
        <f t="shared" si="227"/>
        <v>0</v>
      </c>
      <c r="BF341" s="40">
        <v>0</v>
      </c>
      <c r="BG341" s="40">
        <v>0</v>
      </c>
      <c r="BH341" s="40">
        <v>0</v>
      </c>
      <c r="BI341" s="40">
        <v>0</v>
      </c>
      <c r="BJ341" s="40">
        <f t="shared" si="228"/>
        <v>0</v>
      </c>
      <c r="BK341" s="40">
        <f t="shared" si="229"/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f t="shared" si="230"/>
        <v>0</v>
      </c>
      <c r="BQ341" s="40">
        <f t="shared" si="231"/>
        <v>0</v>
      </c>
      <c r="BR341" s="40">
        <v>0</v>
      </c>
      <c r="BS341" s="40">
        <v>0</v>
      </c>
      <c r="BT341" s="40">
        <v>0</v>
      </c>
      <c r="BU341" s="40">
        <f t="shared" si="232"/>
        <v>0</v>
      </c>
      <c r="BV341" s="40">
        <f t="shared" si="233"/>
        <v>0</v>
      </c>
      <c r="BW341" s="40">
        <v>0</v>
      </c>
      <c r="BX341" s="40">
        <v>0</v>
      </c>
      <c r="BY341" s="40">
        <v>0</v>
      </c>
      <c r="BZ341" s="40">
        <v>0</v>
      </c>
      <c r="CA341" s="40">
        <f t="shared" si="234"/>
        <v>0</v>
      </c>
      <c r="CB341" s="40">
        <f t="shared" si="235"/>
        <v>0</v>
      </c>
      <c r="CC341" s="40">
        <v>0</v>
      </c>
      <c r="CD341" s="40">
        <v>0</v>
      </c>
      <c r="CE341" s="40">
        <f t="shared" si="236"/>
        <v>0</v>
      </c>
      <c r="CF341" s="40">
        <f t="shared" si="237"/>
        <v>0</v>
      </c>
      <c r="CG341" s="44">
        <v>0</v>
      </c>
      <c r="CH341" s="44">
        <v>0</v>
      </c>
      <c r="CI341" s="44">
        <v>0</v>
      </c>
      <c r="CJ341" s="44">
        <f t="shared" si="238"/>
        <v>0</v>
      </c>
      <c r="CK341" s="44">
        <f t="shared" si="239"/>
        <v>0</v>
      </c>
      <c r="CL341" s="44">
        <v>0</v>
      </c>
      <c r="CM341" s="44">
        <v>0</v>
      </c>
      <c r="CN341" s="44">
        <f t="shared" si="240"/>
        <v>0</v>
      </c>
      <c r="CO341" s="44">
        <f t="shared" si="241"/>
        <v>0</v>
      </c>
      <c r="CP341" s="40">
        <v>0</v>
      </c>
      <c r="CQ341" s="40">
        <v>0</v>
      </c>
      <c r="CR341" s="40">
        <v>0</v>
      </c>
      <c r="CS341" s="40">
        <f t="shared" si="242"/>
        <v>0</v>
      </c>
      <c r="CT341" s="40">
        <f t="shared" si="243"/>
        <v>0</v>
      </c>
      <c r="CU341" s="40">
        <v>0</v>
      </c>
      <c r="CV341" s="40">
        <v>0</v>
      </c>
      <c r="CW341" s="40">
        <v>0</v>
      </c>
      <c r="CX341" s="40">
        <v>0</v>
      </c>
      <c r="CY341" s="40">
        <f t="shared" si="244"/>
        <v>0</v>
      </c>
      <c r="CZ341" s="40">
        <f t="shared" si="245"/>
        <v>0</v>
      </c>
      <c r="DA341" s="40">
        <v>0</v>
      </c>
      <c r="DB341" s="40">
        <v>0</v>
      </c>
      <c r="DC341" s="40">
        <f t="shared" si="246"/>
        <v>0</v>
      </c>
      <c r="DD341" s="40">
        <f t="shared" si="247"/>
        <v>0</v>
      </c>
      <c r="DE341" s="44">
        <v>0</v>
      </c>
      <c r="DF341" s="44">
        <v>0</v>
      </c>
      <c r="DG341" s="44">
        <v>0</v>
      </c>
      <c r="DH341" s="44">
        <f t="shared" si="248"/>
        <v>0</v>
      </c>
      <c r="DI341" s="44">
        <f t="shared" si="249"/>
        <v>0</v>
      </c>
      <c r="DJ341" s="43">
        <v>0</v>
      </c>
      <c r="DK341" s="43">
        <v>0</v>
      </c>
      <c r="DL341" s="43">
        <f t="shared" si="250"/>
        <v>0</v>
      </c>
      <c r="DM341" s="43">
        <f t="shared" si="251"/>
        <v>0</v>
      </c>
    </row>
    <row r="342" spans="1:117" ht="14.85" customHeight="1" x14ac:dyDescent="0.25">
      <c r="A342" s="5" t="s">
        <v>1089</v>
      </c>
      <c r="B342" s="5" t="s">
        <v>1090</v>
      </c>
      <c r="C342" s="5" t="s">
        <v>5203</v>
      </c>
      <c r="D342" s="5" t="s">
        <v>1033</v>
      </c>
      <c r="E342" s="5" t="s">
        <v>1034</v>
      </c>
      <c r="G342" s="11" t="s">
        <v>3145</v>
      </c>
      <c r="H342" s="5">
        <v>0</v>
      </c>
      <c r="I342" s="5">
        <v>0</v>
      </c>
      <c r="J342" s="5">
        <v>1000</v>
      </c>
      <c r="K342" s="12" t="s">
        <v>3171</v>
      </c>
      <c r="L342" s="6" t="s">
        <v>4077</v>
      </c>
      <c r="M342" s="13"/>
      <c r="N342" s="40">
        <v>0</v>
      </c>
      <c r="O342" s="40">
        <v>0</v>
      </c>
      <c r="P342" s="40">
        <v>0</v>
      </c>
      <c r="Q342" s="40">
        <v>0</v>
      </c>
      <c r="R342" s="40">
        <f t="shared" si="210"/>
        <v>0</v>
      </c>
      <c r="S342" s="40">
        <f t="shared" si="211"/>
        <v>0</v>
      </c>
      <c r="T342" s="40">
        <v>0</v>
      </c>
      <c r="U342" s="40">
        <v>0</v>
      </c>
      <c r="V342" s="40">
        <v>0</v>
      </c>
      <c r="W342" s="40">
        <v>0</v>
      </c>
      <c r="X342" s="40">
        <f t="shared" si="212"/>
        <v>0</v>
      </c>
      <c r="Y342" s="40">
        <f t="shared" si="213"/>
        <v>0</v>
      </c>
      <c r="Z342" s="40">
        <v>0</v>
      </c>
      <c r="AA342" s="40">
        <v>0</v>
      </c>
      <c r="AB342" s="40">
        <f t="shared" si="214"/>
        <v>0</v>
      </c>
      <c r="AC342" s="40">
        <f t="shared" si="215"/>
        <v>0</v>
      </c>
      <c r="AD342" s="40">
        <v>0</v>
      </c>
      <c r="AE342" s="40">
        <v>0</v>
      </c>
      <c r="AF342" s="40">
        <f t="shared" si="216"/>
        <v>0</v>
      </c>
      <c r="AG342" s="40">
        <f t="shared" si="217"/>
        <v>0</v>
      </c>
      <c r="AH342" s="40">
        <v>0</v>
      </c>
      <c r="AI342" s="40">
        <v>0</v>
      </c>
      <c r="AJ342" s="40">
        <v>0</v>
      </c>
      <c r="AK342" s="40">
        <f t="shared" si="218"/>
        <v>0</v>
      </c>
      <c r="AL342" s="40">
        <f t="shared" si="219"/>
        <v>0</v>
      </c>
      <c r="AM342" s="40">
        <v>0</v>
      </c>
      <c r="AN342" s="40">
        <v>0</v>
      </c>
      <c r="AO342" s="40">
        <v>0</v>
      </c>
      <c r="AP342" s="40">
        <v>0</v>
      </c>
      <c r="AQ342" s="40">
        <f t="shared" si="220"/>
        <v>0</v>
      </c>
      <c r="AR342" s="40">
        <f t="shared" si="221"/>
        <v>0</v>
      </c>
      <c r="AS342" s="40">
        <v>0</v>
      </c>
      <c r="AT342" s="40">
        <v>0</v>
      </c>
      <c r="AU342" s="40">
        <f t="shared" si="222"/>
        <v>0</v>
      </c>
      <c r="AV342" s="40">
        <f t="shared" si="223"/>
        <v>0</v>
      </c>
      <c r="AW342" s="44">
        <v>0</v>
      </c>
      <c r="AX342" s="44">
        <v>0</v>
      </c>
      <c r="AY342" s="44">
        <v>0</v>
      </c>
      <c r="AZ342" s="44">
        <f t="shared" si="224"/>
        <v>0</v>
      </c>
      <c r="BA342" s="44">
        <f t="shared" si="225"/>
        <v>0</v>
      </c>
      <c r="BB342" s="44">
        <v>0</v>
      </c>
      <c r="BC342" s="44">
        <v>0</v>
      </c>
      <c r="BD342" s="44">
        <f t="shared" si="226"/>
        <v>0</v>
      </c>
      <c r="BE342" s="44">
        <f t="shared" si="227"/>
        <v>0</v>
      </c>
      <c r="BF342" s="40">
        <v>0</v>
      </c>
      <c r="BG342" s="40">
        <v>0</v>
      </c>
      <c r="BH342" s="40">
        <v>0</v>
      </c>
      <c r="BI342" s="40">
        <v>0</v>
      </c>
      <c r="BJ342" s="40">
        <f t="shared" si="228"/>
        <v>0</v>
      </c>
      <c r="BK342" s="40">
        <f t="shared" si="229"/>
        <v>0</v>
      </c>
      <c r="BL342" s="40">
        <v>0</v>
      </c>
      <c r="BM342" s="40">
        <v>0</v>
      </c>
      <c r="BN342" s="40">
        <v>0</v>
      </c>
      <c r="BO342" s="40">
        <v>0</v>
      </c>
      <c r="BP342" s="40">
        <f t="shared" si="230"/>
        <v>0</v>
      </c>
      <c r="BQ342" s="40">
        <f t="shared" si="231"/>
        <v>0</v>
      </c>
      <c r="BR342" s="40">
        <v>0</v>
      </c>
      <c r="BS342" s="40">
        <v>0</v>
      </c>
      <c r="BT342" s="40">
        <v>0</v>
      </c>
      <c r="BU342" s="40">
        <f t="shared" si="232"/>
        <v>0</v>
      </c>
      <c r="BV342" s="40">
        <f t="shared" si="233"/>
        <v>0</v>
      </c>
      <c r="BW342" s="40">
        <v>0</v>
      </c>
      <c r="BX342" s="40">
        <v>0</v>
      </c>
      <c r="BY342" s="40">
        <v>0</v>
      </c>
      <c r="BZ342" s="40">
        <v>0</v>
      </c>
      <c r="CA342" s="40">
        <f t="shared" si="234"/>
        <v>0</v>
      </c>
      <c r="CB342" s="40">
        <f t="shared" si="235"/>
        <v>0</v>
      </c>
      <c r="CC342" s="40">
        <v>0</v>
      </c>
      <c r="CD342" s="40">
        <v>0</v>
      </c>
      <c r="CE342" s="40">
        <f t="shared" si="236"/>
        <v>0</v>
      </c>
      <c r="CF342" s="40">
        <f t="shared" si="237"/>
        <v>0</v>
      </c>
      <c r="CG342" s="44">
        <v>0</v>
      </c>
      <c r="CH342" s="44">
        <v>0</v>
      </c>
      <c r="CI342" s="44">
        <v>0</v>
      </c>
      <c r="CJ342" s="44">
        <f t="shared" si="238"/>
        <v>0</v>
      </c>
      <c r="CK342" s="44">
        <f t="shared" si="239"/>
        <v>0</v>
      </c>
      <c r="CL342" s="44">
        <v>0</v>
      </c>
      <c r="CM342" s="44">
        <v>0</v>
      </c>
      <c r="CN342" s="44">
        <f t="shared" si="240"/>
        <v>0</v>
      </c>
      <c r="CO342" s="44">
        <f t="shared" si="241"/>
        <v>0</v>
      </c>
      <c r="CP342" s="40">
        <v>0</v>
      </c>
      <c r="CQ342" s="40">
        <v>0</v>
      </c>
      <c r="CR342" s="40">
        <v>0</v>
      </c>
      <c r="CS342" s="40">
        <f t="shared" si="242"/>
        <v>0</v>
      </c>
      <c r="CT342" s="40">
        <f t="shared" si="243"/>
        <v>0</v>
      </c>
      <c r="CU342" s="40">
        <v>0</v>
      </c>
      <c r="CV342" s="40">
        <v>0</v>
      </c>
      <c r="CW342" s="40">
        <v>0</v>
      </c>
      <c r="CX342" s="40">
        <v>0</v>
      </c>
      <c r="CY342" s="40">
        <f t="shared" si="244"/>
        <v>0</v>
      </c>
      <c r="CZ342" s="40">
        <f t="shared" si="245"/>
        <v>0</v>
      </c>
      <c r="DA342" s="40">
        <v>0</v>
      </c>
      <c r="DB342" s="40">
        <v>0</v>
      </c>
      <c r="DC342" s="40">
        <f t="shared" si="246"/>
        <v>0</v>
      </c>
      <c r="DD342" s="40">
        <f t="shared" si="247"/>
        <v>0</v>
      </c>
      <c r="DE342" s="44">
        <v>0</v>
      </c>
      <c r="DF342" s="44">
        <v>0</v>
      </c>
      <c r="DG342" s="44">
        <v>0</v>
      </c>
      <c r="DH342" s="44">
        <f t="shared" si="248"/>
        <v>0</v>
      </c>
      <c r="DI342" s="44">
        <f t="shared" si="249"/>
        <v>0</v>
      </c>
      <c r="DJ342" s="43">
        <v>0</v>
      </c>
      <c r="DK342" s="43">
        <v>0</v>
      </c>
      <c r="DL342" s="43">
        <f t="shared" si="250"/>
        <v>0</v>
      </c>
      <c r="DM342" s="43">
        <f t="shared" si="251"/>
        <v>0</v>
      </c>
    </row>
    <row r="343" spans="1:117" ht="14.85" customHeight="1" x14ac:dyDescent="0.25">
      <c r="A343" s="5" t="s">
        <v>1091</v>
      </c>
      <c r="B343" s="5" t="s">
        <v>1092</v>
      </c>
      <c r="C343" s="5" t="s">
        <v>5204</v>
      </c>
      <c r="D343" s="5" t="s">
        <v>310</v>
      </c>
      <c r="E343" s="5" t="s">
        <v>311</v>
      </c>
      <c r="G343" s="11" t="s">
        <v>3237</v>
      </c>
      <c r="H343" s="5">
        <v>0</v>
      </c>
      <c r="I343" s="5">
        <v>0</v>
      </c>
      <c r="J343" s="5">
        <v>1000</v>
      </c>
      <c r="K343" s="12" t="s">
        <v>3428</v>
      </c>
      <c r="L343" s="6" t="s">
        <v>4078</v>
      </c>
      <c r="M343" s="13"/>
      <c r="N343" s="40">
        <v>1.2091986499990703E-3</v>
      </c>
      <c r="O343" s="40">
        <v>1.2091986499996809E-3</v>
      </c>
      <c r="P343" s="40">
        <v>1.209198649998647E-3</v>
      </c>
      <c r="Q343" s="40">
        <v>1.2386913000003311E-3</v>
      </c>
      <c r="R343" s="40">
        <f t="shared" si="210"/>
        <v>1.2165718124994324E-3</v>
      </c>
      <c r="S343" s="40">
        <f t="shared" si="211"/>
        <v>1.277069206298047E-5</v>
      </c>
      <c r="T343" s="40">
        <v>1.2386913000006642E-3</v>
      </c>
      <c r="U343" s="40">
        <v>1.2386913000003311E-3</v>
      </c>
      <c r="V343" s="40">
        <v>1.209198649999098E-3</v>
      </c>
      <c r="W343" s="40">
        <v>1.2386913000003866E-3</v>
      </c>
      <c r="X343" s="40">
        <f t="shared" si="212"/>
        <v>1.2313181375001199E-3</v>
      </c>
      <c r="Y343" s="40">
        <f t="shared" si="213"/>
        <v>1.277069206305158E-5</v>
      </c>
      <c r="Z343" s="40">
        <v>1.2091986500000072E-3</v>
      </c>
      <c r="AA343" s="40">
        <v>1.238691299999998E-3</v>
      </c>
      <c r="AB343" s="40">
        <f t="shared" si="214"/>
        <v>1.2239449750000026E-3</v>
      </c>
      <c r="AC343" s="40">
        <f t="shared" si="215"/>
        <v>1.4746324999995392E-5</v>
      </c>
      <c r="AD343" s="40">
        <v>1.2386912999999807E-3</v>
      </c>
      <c r="AE343" s="40">
        <v>1.2091986500000072E-3</v>
      </c>
      <c r="AF343" s="40">
        <f t="shared" si="216"/>
        <v>1.223944974999994E-3</v>
      </c>
      <c r="AG343" s="40">
        <f t="shared" si="217"/>
        <v>1.4746324999986718E-5</v>
      </c>
      <c r="AH343" s="40">
        <v>1.2091986500002809E-3</v>
      </c>
      <c r="AI343" s="40">
        <v>1.2091986499994172E-3</v>
      </c>
      <c r="AJ343" s="40">
        <v>1.2091986500008625E-3</v>
      </c>
      <c r="AK343" s="40">
        <f t="shared" si="218"/>
        <v>1.2091986500001868E-3</v>
      </c>
      <c r="AL343" s="40">
        <f t="shared" si="219"/>
        <v>5.9375241544314231E-16</v>
      </c>
      <c r="AM343" s="40">
        <v>1.2386913000001637E-3</v>
      </c>
      <c r="AN343" s="40">
        <v>1.2386912999984056E-3</v>
      </c>
      <c r="AO343" s="40">
        <v>1.238691299999619E-3</v>
      </c>
      <c r="AP343" s="40">
        <v>1.2681839499990516E-3</v>
      </c>
      <c r="AQ343" s="40">
        <f t="shared" si="220"/>
        <v>1.24606446249931E-3</v>
      </c>
      <c r="AR343" s="40">
        <f t="shared" si="221"/>
        <v>1.277069206231241E-5</v>
      </c>
      <c r="AS343" s="40">
        <v>1.2386913000013962E-3</v>
      </c>
      <c r="AT343" s="40">
        <v>1.2386913000013962E-3</v>
      </c>
      <c r="AU343" s="40">
        <f t="shared" si="222"/>
        <v>1.2386913000013962E-3</v>
      </c>
      <c r="AV343" s="40">
        <f t="shared" si="223"/>
        <v>0</v>
      </c>
      <c r="AW343" s="44">
        <v>5.8985299999516651E-4</v>
      </c>
      <c r="AX343" s="44">
        <v>5.7805594000512198E-4</v>
      </c>
      <c r="AY343" s="44">
        <v>5.6625887998280736E-4</v>
      </c>
      <c r="AZ343" s="44">
        <f t="shared" si="224"/>
        <v>5.7805593999436528E-4</v>
      </c>
      <c r="BA343" s="44">
        <f t="shared" si="225"/>
        <v>9.6322591600448396E-6</v>
      </c>
      <c r="BB343" s="44">
        <v>6.1934565000109666E-4</v>
      </c>
      <c r="BC343" s="44">
        <v>6.1934565000069768E-4</v>
      </c>
      <c r="BD343" s="44">
        <f t="shared" si="226"/>
        <v>6.1934565000089717E-4</v>
      </c>
      <c r="BE343" s="44">
        <f t="shared" si="227"/>
        <v>1.9949319973733282E-16</v>
      </c>
      <c r="BF343" s="40">
        <v>2.3878091172253113E-3</v>
      </c>
      <c r="BG343" s="40">
        <v>2.3264656265192217E-3</v>
      </c>
      <c r="BH343" s="40">
        <v>2.6579094822236013E-3</v>
      </c>
      <c r="BI343" s="40">
        <v>2.3395327855136924E-3</v>
      </c>
      <c r="BJ343" s="40">
        <f t="shared" si="228"/>
        <v>2.4279292528704569E-3</v>
      </c>
      <c r="BK343" s="40">
        <f t="shared" si="229"/>
        <v>1.3473059608994572E-4</v>
      </c>
      <c r="BL343" s="40">
        <v>2.1068656108982689E-3</v>
      </c>
      <c r="BM343" s="40">
        <v>2.2053989346082162E-3</v>
      </c>
      <c r="BN343" s="40">
        <v>2.1970849612671633E-3</v>
      </c>
      <c r="BO343" s="40">
        <v>2.1993034063596088E-3</v>
      </c>
      <c r="BP343" s="40">
        <f t="shared" si="230"/>
        <v>2.1771632282833143E-3</v>
      </c>
      <c r="BQ343" s="40">
        <f t="shared" si="231"/>
        <v>4.0700347209852381E-5</v>
      </c>
      <c r="BR343" s="40">
        <v>1.4214491270068954E-3</v>
      </c>
      <c r="BS343" s="40">
        <v>1.3699321577575799E-3</v>
      </c>
      <c r="BT343" s="40">
        <v>1.3943117982506952E-3</v>
      </c>
      <c r="BU343" s="40">
        <f t="shared" si="232"/>
        <v>1.3952310276717235E-3</v>
      </c>
      <c r="BV343" s="40">
        <f t="shared" si="233"/>
        <v>2.1041756377975241E-5</v>
      </c>
      <c r="BW343" s="40">
        <v>1.5212003582808532E-3</v>
      </c>
      <c r="BX343" s="40">
        <v>1.4793188251367982E-3</v>
      </c>
      <c r="BY343" s="40">
        <v>1.5016950326548067E-3</v>
      </c>
      <c r="BZ343" s="40">
        <v>1.5089846074894707E-3</v>
      </c>
      <c r="CA343" s="40">
        <f t="shared" si="234"/>
        <v>1.5027997058904821E-3</v>
      </c>
      <c r="CB343" s="40">
        <f t="shared" si="235"/>
        <v>1.5243105655564297E-5</v>
      </c>
      <c r="CC343" s="40">
        <v>1.4164921218199904E-3</v>
      </c>
      <c r="CD343" s="40">
        <v>1.4085494326063781E-3</v>
      </c>
      <c r="CE343" s="40">
        <f t="shared" si="236"/>
        <v>1.4125207772131842E-3</v>
      </c>
      <c r="CF343" s="40">
        <f t="shared" si="237"/>
        <v>3.9713446068061643E-6</v>
      </c>
      <c r="CG343" s="44">
        <v>7.0726183136212957E-4</v>
      </c>
      <c r="CH343" s="44">
        <v>7.4143124125182524E-4</v>
      </c>
      <c r="CI343" s="44">
        <v>6.233972994811026E-4</v>
      </c>
      <c r="CJ343" s="44">
        <f t="shared" si="238"/>
        <v>6.9069679069835247E-4</v>
      </c>
      <c r="CK343" s="44">
        <f t="shared" si="239"/>
        <v>4.9590343694634925E-5</v>
      </c>
      <c r="CL343" s="44">
        <v>8.2167035353274966E-4</v>
      </c>
      <c r="CM343" s="44">
        <v>7.5206737213431038E-4</v>
      </c>
      <c r="CN343" s="44">
        <f t="shared" si="240"/>
        <v>7.8686886283353002E-4</v>
      </c>
      <c r="CO343" s="44">
        <f t="shared" si="241"/>
        <v>3.4801490699219641E-5</v>
      </c>
      <c r="CP343" s="40">
        <v>1.3791714156370697E-3</v>
      </c>
      <c r="CQ343" s="40">
        <v>1.3111339500839134E-3</v>
      </c>
      <c r="CR343" s="40">
        <v>1.3546283879261115E-3</v>
      </c>
      <c r="CS343" s="40">
        <f t="shared" si="242"/>
        <v>1.3483112512156982E-3</v>
      </c>
      <c r="CT343" s="40">
        <f t="shared" si="243"/>
        <v>2.8133062896264616E-5</v>
      </c>
      <c r="CU343" s="40">
        <v>1.367866866182444E-3</v>
      </c>
      <c r="CV343" s="40">
        <v>1.3290424060792526E-3</v>
      </c>
      <c r="CW343" s="40">
        <v>1.3452131189312412E-3</v>
      </c>
      <c r="CX343" s="40">
        <v>1.3525643629222154E-3</v>
      </c>
      <c r="CY343" s="40">
        <f t="shared" si="244"/>
        <v>1.3486716885287883E-3</v>
      </c>
      <c r="CZ343" s="40">
        <f t="shared" si="245"/>
        <v>1.3972098913847696E-5</v>
      </c>
      <c r="DA343" s="40">
        <v>1.4164921218199904E-3</v>
      </c>
      <c r="DB343" s="40">
        <v>1.4085494326063503E-3</v>
      </c>
      <c r="DC343" s="40">
        <f t="shared" si="246"/>
        <v>1.4125207772131703E-3</v>
      </c>
      <c r="DD343" s="40">
        <f t="shared" si="247"/>
        <v>3.971344606820042E-6</v>
      </c>
      <c r="DE343" s="44">
        <v>7.0726183136212957E-4</v>
      </c>
      <c r="DF343" s="44">
        <v>7.414312412518183E-4</v>
      </c>
      <c r="DG343" s="44">
        <v>6.233972994811026E-4</v>
      </c>
      <c r="DH343" s="44">
        <f t="shared" si="248"/>
        <v>6.9069679069835019E-4</v>
      </c>
      <c r="DI343" s="44">
        <f t="shared" si="249"/>
        <v>4.959034369463256E-5</v>
      </c>
      <c r="DJ343" s="43">
        <v>8.2167035353274966E-4</v>
      </c>
      <c r="DK343" s="43">
        <v>7.5206737213431851E-4</v>
      </c>
      <c r="DL343" s="43">
        <f t="shared" si="250"/>
        <v>7.8686886283353403E-4</v>
      </c>
      <c r="DM343" s="43">
        <f t="shared" si="251"/>
        <v>3.4801490699215576E-5</v>
      </c>
    </row>
    <row r="344" spans="1:117" ht="14.85" customHeight="1" x14ac:dyDescent="0.25">
      <c r="A344" s="5" t="s">
        <v>1093</v>
      </c>
      <c r="B344" s="5" t="s">
        <v>1094</v>
      </c>
      <c r="C344" s="5" t="s">
        <v>5205</v>
      </c>
      <c r="D344" s="5" t="s">
        <v>382</v>
      </c>
      <c r="E344" s="5" t="s">
        <v>383</v>
      </c>
      <c r="G344" s="11" t="s">
        <v>3134</v>
      </c>
      <c r="H344" s="5">
        <v>1</v>
      </c>
      <c r="I344" s="5">
        <v>-1000</v>
      </c>
      <c r="J344" s="5">
        <v>1000</v>
      </c>
      <c r="K344" s="12" t="s">
        <v>2842</v>
      </c>
      <c r="L344" s="6" t="s">
        <v>4079</v>
      </c>
      <c r="M344" s="13"/>
      <c r="N344" s="40">
        <v>8.222316445198885E-4</v>
      </c>
      <c r="O344" s="40">
        <v>8.222316445198885E-4</v>
      </c>
      <c r="P344" s="40">
        <v>8.222316445198885E-4</v>
      </c>
      <c r="Q344" s="40">
        <v>8.4228607488512353E-4</v>
      </c>
      <c r="R344" s="40">
        <f t="shared" si="210"/>
        <v>8.2724525211119726E-4</v>
      </c>
      <c r="S344" s="40">
        <f t="shared" si="211"/>
        <v>8.6838230773597827E-6</v>
      </c>
      <c r="T344" s="40">
        <v>8.4228607488512353E-4</v>
      </c>
      <c r="U344" s="40">
        <v>8.4228607488512353E-4</v>
      </c>
      <c r="V344" s="40">
        <v>8.222316445198885E-4</v>
      </c>
      <c r="W344" s="40">
        <v>8.4228607488512353E-4</v>
      </c>
      <c r="X344" s="40">
        <f t="shared" si="212"/>
        <v>8.3727246729381477E-4</v>
      </c>
      <c r="Y344" s="40">
        <f t="shared" si="213"/>
        <v>8.6838230773597827E-6</v>
      </c>
      <c r="Z344" s="40">
        <v>8.222316445198885E-4</v>
      </c>
      <c r="AA344" s="40">
        <v>8.4228607488512353E-4</v>
      </c>
      <c r="AB344" s="40">
        <f t="shared" si="214"/>
        <v>8.3225885970250602E-4</v>
      </c>
      <c r="AC344" s="40">
        <f t="shared" si="215"/>
        <v>1.002721518261751E-5</v>
      </c>
      <c r="AD344" s="40">
        <v>8.4228607488512353E-4</v>
      </c>
      <c r="AE344" s="40">
        <v>8.222316445198885E-4</v>
      </c>
      <c r="AF344" s="40">
        <f t="shared" si="216"/>
        <v>8.3225885970250602E-4</v>
      </c>
      <c r="AG344" s="40">
        <f t="shared" si="217"/>
        <v>1.002721518261751E-5</v>
      </c>
      <c r="AH344" s="40">
        <v>8.222316445198885E-4</v>
      </c>
      <c r="AI344" s="40">
        <v>8.222316445198885E-4</v>
      </c>
      <c r="AJ344" s="40">
        <v>8.222316445198885E-4</v>
      </c>
      <c r="AK344" s="40">
        <f t="shared" si="218"/>
        <v>8.222316445198885E-4</v>
      </c>
      <c r="AL344" s="40">
        <f t="shared" si="219"/>
        <v>0</v>
      </c>
      <c r="AM344" s="40">
        <v>8.4228607488512353E-4</v>
      </c>
      <c r="AN344" s="40">
        <v>8.4228607488512353E-4</v>
      </c>
      <c r="AO344" s="40">
        <v>8.4228607488512353E-4</v>
      </c>
      <c r="AP344" s="40">
        <v>8.6234050525035855E-4</v>
      </c>
      <c r="AQ344" s="40">
        <f t="shared" si="220"/>
        <v>8.4729968247643228E-4</v>
      </c>
      <c r="AR344" s="40">
        <f t="shared" si="221"/>
        <v>8.6838230773597827E-6</v>
      </c>
      <c r="AS344" s="40">
        <v>8.4228607488512353E-4</v>
      </c>
      <c r="AT344" s="40">
        <v>8.4228607488512353E-4</v>
      </c>
      <c r="AU344" s="40">
        <f t="shared" si="222"/>
        <v>8.4228607488512353E-4</v>
      </c>
      <c r="AV344" s="40">
        <f t="shared" si="223"/>
        <v>0</v>
      </c>
      <c r="AW344" s="44">
        <v>4.0108860707732674E-4</v>
      </c>
      <c r="AX344" s="44">
        <v>3.9306683493123273E-4</v>
      </c>
      <c r="AY344" s="44">
        <v>3.8504506278513873E-4</v>
      </c>
      <c r="AZ344" s="44">
        <f t="shared" si="224"/>
        <v>3.9306683493123273E-4</v>
      </c>
      <c r="BA344" s="44">
        <f t="shared" si="225"/>
        <v>6.5497495302670246E-6</v>
      </c>
      <c r="BB344" s="44">
        <v>4.2114303744256176E-4</v>
      </c>
      <c r="BC344" s="44">
        <v>4.2114303744256176E-4</v>
      </c>
      <c r="BD344" s="44">
        <f t="shared" si="226"/>
        <v>4.2114303744256176E-4</v>
      </c>
      <c r="BE344" s="44">
        <f t="shared" si="227"/>
        <v>0</v>
      </c>
      <c r="BF344" s="40">
        <v>1.6236639175986056E-3</v>
      </c>
      <c r="BG344" s="40">
        <v>1.581951532898529E-3</v>
      </c>
      <c r="BH344" s="40">
        <v>1.8073269305887152E-3</v>
      </c>
      <c r="BI344" s="40">
        <v>1.5908369477983797E-3</v>
      </c>
      <c r="BJ344" s="40">
        <f t="shared" si="228"/>
        <v>1.6509448322210574E-3</v>
      </c>
      <c r="BK344" s="40">
        <f t="shared" si="229"/>
        <v>9.1614193924423199E-5</v>
      </c>
      <c r="BL344" s="40">
        <v>1.4326277787404251E-3</v>
      </c>
      <c r="BM344" s="40">
        <v>1.4996285290180822E-3</v>
      </c>
      <c r="BN344" s="40">
        <v>1.4939751882820929E-3</v>
      </c>
      <c r="BO344" s="40">
        <v>1.4954836880178846E-3</v>
      </c>
      <c r="BP344" s="40">
        <f t="shared" si="230"/>
        <v>1.4804287960146212E-3</v>
      </c>
      <c r="BQ344" s="40">
        <f t="shared" si="231"/>
        <v>2.7675447225592939E-5</v>
      </c>
      <c r="BR344" s="40">
        <v>9.6655785489474511E-4</v>
      </c>
      <c r="BS344" s="40">
        <v>9.3152731437839975E-4</v>
      </c>
      <c r="BT344" s="40">
        <v>9.4810499729192088E-4</v>
      </c>
      <c r="BU344" s="40">
        <f t="shared" si="232"/>
        <v>9.4873005552168854E-4</v>
      </c>
      <c r="BV344" s="40">
        <f t="shared" si="233"/>
        <v>1.4307986477483559E-5</v>
      </c>
      <c r="BW344" s="40">
        <v>1.0343867587607747E-3</v>
      </c>
      <c r="BX344" s="40">
        <v>1.0059081279223392E-3</v>
      </c>
      <c r="BY344" s="40">
        <v>1.0211235153292364E-3</v>
      </c>
      <c r="BZ344" s="40">
        <v>1.0260802849870743E-3</v>
      </c>
      <c r="CA344" s="40">
        <f t="shared" si="234"/>
        <v>1.0218746717498561E-3</v>
      </c>
      <c r="CB344" s="40">
        <f t="shared" si="235"/>
        <v>1.0365016423456824E-5</v>
      </c>
      <c r="CC344" s="40">
        <v>9.6318718749444088E-4</v>
      </c>
      <c r="CD344" s="40">
        <v>9.5778631271059567E-4</v>
      </c>
      <c r="CE344" s="40">
        <f t="shared" si="236"/>
        <v>9.6048675010251827E-4</v>
      </c>
      <c r="CF344" s="40">
        <f t="shared" si="237"/>
        <v>2.7004373919226055E-6</v>
      </c>
      <c r="CG344" s="44">
        <v>4.8092433667079604E-4</v>
      </c>
      <c r="CH344" s="44">
        <v>5.041588731273805E-4</v>
      </c>
      <c r="CI344" s="44">
        <v>4.2389808049847488E-4</v>
      </c>
      <c r="CJ344" s="44">
        <f t="shared" si="238"/>
        <v>4.6966043009888381E-4</v>
      </c>
      <c r="CK344" s="44">
        <f t="shared" si="239"/>
        <v>3.3720472533270971E-5</v>
      </c>
      <c r="CL344" s="44">
        <v>5.5871991423828149E-4</v>
      </c>
      <c r="CM344" s="44">
        <v>5.1139123593202385E-4</v>
      </c>
      <c r="CN344" s="44">
        <f t="shared" si="240"/>
        <v>5.3505557508515267E-4</v>
      </c>
      <c r="CO344" s="44">
        <f t="shared" si="241"/>
        <v>2.3664339153128822E-5</v>
      </c>
      <c r="CP344" s="40">
        <v>9.3780983058877609E-4</v>
      </c>
      <c r="CQ344" s="40">
        <v>8.9154567274363217E-4</v>
      </c>
      <c r="CR344" s="40">
        <v>9.2112104744046519E-4</v>
      </c>
      <c r="CS344" s="40">
        <f t="shared" si="242"/>
        <v>9.1682551692429115E-4</v>
      </c>
      <c r="CT344" s="40">
        <f t="shared" si="243"/>
        <v>1.9129937481891829E-5</v>
      </c>
      <c r="CU344" s="40">
        <v>9.3012295610606088E-4</v>
      </c>
      <c r="CV344" s="40">
        <v>9.0372307579400513E-4</v>
      </c>
      <c r="CW344" s="40">
        <v>9.147188470706169E-4</v>
      </c>
      <c r="CX344" s="40">
        <v>9.197175504596089E-4</v>
      </c>
      <c r="CY344" s="40">
        <f t="shared" si="244"/>
        <v>9.1707060735757295E-4</v>
      </c>
      <c r="CZ344" s="40">
        <f t="shared" si="245"/>
        <v>9.500756429428569E-6</v>
      </c>
      <c r="DA344" s="40">
        <v>9.6318718749444088E-4</v>
      </c>
      <c r="DB344" s="40">
        <v>9.5778631271059567E-4</v>
      </c>
      <c r="DC344" s="40">
        <f t="shared" si="246"/>
        <v>9.6048675010251827E-4</v>
      </c>
      <c r="DD344" s="40">
        <f t="shared" si="247"/>
        <v>2.7004373919226055E-6</v>
      </c>
      <c r="DE344" s="44">
        <v>4.8092433667079604E-4</v>
      </c>
      <c r="DF344" s="44">
        <v>5.041588731273805E-4</v>
      </c>
      <c r="DG344" s="44">
        <v>4.2389808049847488E-4</v>
      </c>
      <c r="DH344" s="44">
        <f t="shared" si="248"/>
        <v>4.6966043009888381E-4</v>
      </c>
      <c r="DI344" s="44">
        <f t="shared" si="249"/>
        <v>3.3720472533270971E-5</v>
      </c>
      <c r="DJ344" s="43">
        <v>5.5871991423828149E-4</v>
      </c>
      <c r="DK344" s="43">
        <v>5.1139123593202385E-4</v>
      </c>
      <c r="DL344" s="43">
        <f t="shared" si="250"/>
        <v>5.3505557508515267E-4</v>
      </c>
      <c r="DM344" s="43">
        <f t="shared" si="251"/>
        <v>2.3664339153128822E-5</v>
      </c>
    </row>
    <row r="345" spans="1:117" ht="14.85" customHeight="1" x14ac:dyDescent="0.25">
      <c r="A345" s="5" t="s">
        <v>1095</v>
      </c>
      <c r="B345" s="5" t="s">
        <v>1096</v>
      </c>
      <c r="C345" s="5" t="s">
        <v>5206</v>
      </c>
      <c r="D345" s="5" t="s">
        <v>1097</v>
      </c>
      <c r="E345" s="5" t="s">
        <v>1098</v>
      </c>
      <c r="G345" s="11" t="s">
        <v>3206</v>
      </c>
      <c r="H345" s="5">
        <v>1</v>
      </c>
      <c r="I345" s="5">
        <v>-1000</v>
      </c>
      <c r="J345" s="5">
        <v>1000</v>
      </c>
      <c r="K345" s="12" t="s">
        <v>2868</v>
      </c>
      <c r="L345" s="6" t="s">
        <v>4080</v>
      </c>
      <c r="M345" s="13"/>
      <c r="N345" s="40">
        <v>-1.3090460369426182E-2</v>
      </c>
      <c r="O345" s="40">
        <v>-1.3090460369426182E-2</v>
      </c>
      <c r="P345" s="40">
        <v>-1.3090460369426182E-2</v>
      </c>
      <c r="Q345" s="40">
        <v>-1.3409739890562378E-2</v>
      </c>
      <c r="R345" s="40">
        <f t="shared" si="210"/>
        <v>-1.3170280249710231E-2</v>
      </c>
      <c r="S345" s="40">
        <f t="shared" si="211"/>
        <v>1.3825208810603793E-4</v>
      </c>
      <c r="T345" s="40">
        <v>-1.3409739890562378E-2</v>
      </c>
      <c r="U345" s="40">
        <v>-1.3409739890562378E-2</v>
      </c>
      <c r="V345" s="40">
        <v>-1.3090460369426182E-2</v>
      </c>
      <c r="W345" s="40">
        <v>-1.3409739890562378E-2</v>
      </c>
      <c r="X345" s="40">
        <f t="shared" si="212"/>
        <v>-1.3329920010278329E-2</v>
      </c>
      <c r="Y345" s="40">
        <f t="shared" si="213"/>
        <v>1.3825208810603793E-4</v>
      </c>
      <c r="Z345" s="40">
        <v>-1.3090460369426182E-2</v>
      </c>
      <c r="AA345" s="40">
        <v>-1.3409739890562378E-2</v>
      </c>
      <c r="AB345" s="40">
        <f t="shared" si="214"/>
        <v>-1.325010012999428E-2</v>
      </c>
      <c r="AC345" s="40">
        <f t="shared" si="215"/>
        <v>1.596397605680977E-4</v>
      </c>
      <c r="AD345" s="40">
        <v>-1.3409739890562378E-2</v>
      </c>
      <c r="AE345" s="40">
        <v>-1.3090460369426182E-2</v>
      </c>
      <c r="AF345" s="40">
        <f t="shared" si="216"/>
        <v>-1.325010012999428E-2</v>
      </c>
      <c r="AG345" s="40">
        <f t="shared" si="217"/>
        <v>1.596397605680977E-4</v>
      </c>
      <c r="AH345" s="40">
        <v>-1.3090460369426182E-2</v>
      </c>
      <c r="AI345" s="40">
        <v>-1.3090460369426182E-2</v>
      </c>
      <c r="AJ345" s="40">
        <v>-1.3090460369426182E-2</v>
      </c>
      <c r="AK345" s="40">
        <f t="shared" si="218"/>
        <v>-1.3090460369426182E-2</v>
      </c>
      <c r="AL345" s="40">
        <f t="shared" si="219"/>
        <v>0</v>
      </c>
      <c r="AM345" s="40">
        <v>-1.3409739890562378E-2</v>
      </c>
      <c r="AN345" s="40">
        <v>-1.3409739890562378E-2</v>
      </c>
      <c r="AO345" s="40">
        <v>-1.3409739890562378E-2</v>
      </c>
      <c r="AP345" s="40">
        <v>-1.372901941181226E-2</v>
      </c>
      <c r="AQ345" s="40">
        <f t="shared" si="220"/>
        <v>-1.3489559770874848E-2</v>
      </c>
      <c r="AR345" s="40">
        <f t="shared" si="221"/>
        <v>1.3825208815526575E-4</v>
      </c>
      <c r="AS345" s="40">
        <v>-1.3409739890562378E-2</v>
      </c>
      <c r="AT345" s="40">
        <v>-1.3409739890562378E-2</v>
      </c>
      <c r="AU345" s="40">
        <f t="shared" si="222"/>
        <v>-1.3409739890562378E-2</v>
      </c>
      <c r="AV345" s="40">
        <f t="shared" si="223"/>
        <v>0</v>
      </c>
      <c r="AW345" s="44">
        <v>-6.38559042408815E-3</v>
      </c>
      <c r="AX345" s="44">
        <v>-6.2578786156564092E-3</v>
      </c>
      <c r="AY345" s="44">
        <v>-6.1301668071109816E-3</v>
      </c>
      <c r="AZ345" s="44">
        <f t="shared" si="224"/>
        <v>-6.2578786156185133E-3</v>
      </c>
      <c r="BA345" s="44">
        <f t="shared" si="225"/>
        <v>1.0427625497502555E-4</v>
      </c>
      <c r="BB345" s="44">
        <v>-6.7048699453380323E-3</v>
      </c>
      <c r="BC345" s="44">
        <v>-6.7048699453380323E-3</v>
      </c>
      <c r="BD345" s="44">
        <f t="shared" si="226"/>
        <v>-6.7048699453380323E-3</v>
      </c>
      <c r="BE345" s="44">
        <f t="shared" si="227"/>
        <v>0</v>
      </c>
      <c r="BF345" s="40">
        <v>-2.584978127345039E-2</v>
      </c>
      <c r="BG345" s="40">
        <v>-2.5185693090747918E-2</v>
      </c>
      <c r="BH345" s="40">
        <v>-2.8773815404520064E-2</v>
      </c>
      <c r="BI345" s="40">
        <v>-2.5327154650426564E-2</v>
      </c>
      <c r="BJ345" s="40">
        <f t="shared" si="228"/>
        <v>-2.6284111104786234E-2</v>
      </c>
      <c r="BK345" s="40">
        <f t="shared" si="229"/>
        <v>1.4585573087477445E-3</v>
      </c>
      <c r="BL345" s="40">
        <v>-2.280836220177207E-2</v>
      </c>
      <c r="BM345" s="40">
        <v>-2.3875057545069467E-2</v>
      </c>
      <c r="BN345" s="40">
        <v>-2.3785052698826803E-2</v>
      </c>
      <c r="BO345" s="40">
        <v>-2.3809068990658488E-2</v>
      </c>
      <c r="BP345" s="40">
        <f t="shared" si="230"/>
        <v>-2.3569385359081707E-2</v>
      </c>
      <c r="BQ345" s="40">
        <f t="shared" si="231"/>
        <v>4.4061104614121546E-4</v>
      </c>
      <c r="BR345" s="40">
        <v>-1.5388227123935394E-2</v>
      </c>
      <c r="BS345" s="40">
        <v>-1.4830518227768152E-2</v>
      </c>
      <c r="BT345" s="40">
        <v>-1.5094445678982993E-2</v>
      </c>
      <c r="BU345" s="40">
        <f t="shared" si="232"/>
        <v>-1.5104397010228846E-2</v>
      </c>
      <c r="BV345" s="40">
        <f t="shared" si="233"/>
        <v>2.2779241275218732E-4</v>
      </c>
      <c r="BW345" s="40">
        <v>-1.6468107207970206E-2</v>
      </c>
      <c r="BX345" s="40">
        <v>-1.6014708959687596E-2</v>
      </c>
      <c r="BY345" s="40">
        <v>-1.6256947782608222E-2</v>
      </c>
      <c r="BZ345" s="40">
        <v>-1.6335862765231468E-2</v>
      </c>
      <c r="CA345" s="40">
        <f t="shared" si="234"/>
        <v>-1.6268906678874373E-2</v>
      </c>
      <c r="CB345" s="40">
        <f t="shared" si="235"/>
        <v>1.6501777474864859E-4</v>
      </c>
      <c r="CC345" s="40">
        <v>-1.5334563914848331E-2</v>
      </c>
      <c r="CD345" s="40">
        <v>-1.5248578491082299E-2</v>
      </c>
      <c r="CE345" s="40">
        <f t="shared" si="236"/>
        <v>-1.5291571202965315E-2</v>
      </c>
      <c r="CF345" s="40">
        <f t="shared" si="237"/>
        <v>4.2992711883016455E-5</v>
      </c>
      <c r="CG345" s="44">
        <v>-7.6566269522118091E-3</v>
      </c>
      <c r="CH345" s="44">
        <v>-8.0265358220685812E-3</v>
      </c>
      <c r="CI345" s="44">
        <v>-6.7487320162626929E-3</v>
      </c>
      <c r="CJ345" s="44">
        <f t="shared" si="238"/>
        <v>-7.4772982635143608E-3</v>
      </c>
      <c r="CK345" s="44">
        <f t="shared" si="239"/>
        <v>5.3685176444121126E-4</v>
      </c>
      <c r="CL345" s="44">
        <v>-8.8951829376355818E-3</v>
      </c>
      <c r="CM345" s="44">
        <v>-8.141679723166817E-3</v>
      </c>
      <c r="CN345" s="44">
        <f t="shared" si="240"/>
        <v>-8.5184313304011994E-3</v>
      </c>
      <c r="CO345" s="44">
        <f t="shared" si="241"/>
        <v>3.7675160723438239E-4</v>
      </c>
      <c r="CP345" s="40">
        <v>-1.4930539956367284E-2</v>
      </c>
      <c r="CQ345" s="40">
        <v>-1.419398459677268E-2</v>
      </c>
      <c r="CR345" s="40">
        <v>-1.466484371894694E-2</v>
      </c>
      <c r="CS345" s="40">
        <f t="shared" si="242"/>
        <v>-1.4596456090695634E-2</v>
      </c>
      <c r="CT345" s="40">
        <f t="shared" si="243"/>
        <v>3.0456099576304163E-4</v>
      </c>
      <c r="CU345" s="40">
        <v>-1.4808159935000731E-2</v>
      </c>
      <c r="CV345" s="40">
        <v>-1.4387856739631388E-2</v>
      </c>
      <c r="CW345" s="40">
        <v>-1.4562916541308368E-2</v>
      </c>
      <c r="CX345" s="40">
        <v>-1.4642499137607956E-2</v>
      </c>
      <c r="CY345" s="40">
        <f t="shared" si="244"/>
        <v>-1.4600358088387111E-2</v>
      </c>
      <c r="CZ345" s="40">
        <f t="shared" si="245"/>
        <v>1.5125819660113886E-4</v>
      </c>
      <c r="DA345" s="40">
        <v>-1.5334563914848331E-2</v>
      </c>
      <c r="DB345" s="40">
        <v>-1.5248578491082299E-2</v>
      </c>
      <c r="DC345" s="40">
        <f t="shared" si="246"/>
        <v>-1.5291571202965315E-2</v>
      </c>
      <c r="DD345" s="40">
        <f t="shared" si="247"/>
        <v>4.2992711883016455E-5</v>
      </c>
      <c r="DE345" s="44">
        <v>-7.6566269522118091E-3</v>
      </c>
      <c r="DF345" s="44">
        <v>-8.0265358220685812E-3</v>
      </c>
      <c r="DG345" s="44">
        <v>-6.7487320162626929E-3</v>
      </c>
      <c r="DH345" s="44">
        <f t="shared" si="248"/>
        <v>-7.4772982635143608E-3</v>
      </c>
      <c r="DI345" s="44">
        <f t="shared" si="249"/>
        <v>5.3685176444121126E-4</v>
      </c>
      <c r="DJ345" s="43">
        <v>-8.8951829376355818E-3</v>
      </c>
      <c r="DK345" s="43">
        <v>-8.141679723166817E-3</v>
      </c>
      <c r="DL345" s="43">
        <f t="shared" si="250"/>
        <v>-8.5184313304011994E-3</v>
      </c>
      <c r="DM345" s="43">
        <f t="shared" si="251"/>
        <v>3.7675160723438239E-4</v>
      </c>
    </row>
    <row r="346" spans="1:117" ht="14.85" customHeight="1" x14ac:dyDescent="0.25">
      <c r="A346" s="5" t="s">
        <v>1099</v>
      </c>
      <c r="B346" s="5" t="s">
        <v>1100</v>
      </c>
      <c r="C346" s="5" t="s">
        <v>5207</v>
      </c>
      <c r="D346" s="5" t="s">
        <v>1101</v>
      </c>
      <c r="E346" s="5" t="s">
        <v>1102</v>
      </c>
      <c r="G346" s="11" t="s">
        <v>3381</v>
      </c>
      <c r="H346" s="5">
        <v>1</v>
      </c>
      <c r="I346" s="5">
        <v>-1000</v>
      </c>
      <c r="J346" s="5">
        <v>1000</v>
      </c>
      <c r="L346" s="6" t="s">
        <v>4081</v>
      </c>
      <c r="M346" s="13"/>
      <c r="N346" s="40">
        <v>0</v>
      </c>
      <c r="O346" s="40">
        <v>0</v>
      </c>
      <c r="P346" s="40">
        <v>0</v>
      </c>
      <c r="Q346" s="40">
        <v>0</v>
      </c>
      <c r="R346" s="40">
        <f t="shared" si="210"/>
        <v>0</v>
      </c>
      <c r="S346" s="40">
        <f t="shared" si="211"/>
        <v>0</v>
      </c>
      <c r="T346" s="40">
        <v>0</v>
      </c>
      <c r="U346" s="40">
        <v>0</v>
      </c>
      <c r="V346" s="40">
        <v>0</v>
      </c>
      <c r="W346" s="40">
        <v>0</v>
      </c>
      <c r="X346" s="40">
        <f t="shared" si="212"/>
        <v>0</v>
      </c>
      <c r="Y346" s="40">
        <f t="shared" si="213"/>
        <v>0</v>
      </c>
      <c r="Z346" s="40">
        <v>0</v>
      </c>
      <c r="AA346" s="40">
        <v>0</v>
      </c>
      <c r="AB346" s="40">
        <f t="shared" si="214"/>
        <v>0</v>
      </c>
      <c r="AC346" s="40">
        <f t="shared" si="215"/>
        <v>0</v>
      </c>
      <c r="AD346" s="40">
        <v>0</v>
      </c>
      <c r="AE346" s="40">
        <v>0</v>
      </c>
      <c r="AF346" s="40">
        <f t="shared" si="216"/>
        <v>0</v>
      </c>
      <c r="AG346" s="40">
        <f t="shared" si="217"/>
        <v>0</v>
      </c>
      <c r="AH346" s="40">
        <v>0</v>
      </c>
      <c r="AI346" s="40">
        <v>0</v>
      </c>
      <c r="AJ346" s="40">
        <v>0</v>
      </c>
      <c r="AK346" s="40">
        <f t="shared" si="218"/>
        <v>0</v>
      </c>
      <c r="AL346" s="40">
        <f t="shared" si="219"/>
        <v>0</v>
      </c>
      <c r="AM346" s="40">
        <v>0</v>
      </c>
      <c r="AN346" s="40">
        <v>0</v>
      </c>
      <c r="AO346" s="40">
        <v>0</v>
      </c>
      <c r="AP346" s="40">
        <v>0</v>
      </c>
      <c r="AQ346" s="40">
        <f t="shared" si="220"/>
        <v>0</v>
      </c>
      <c r="AR346" s="40">
        <f t="shared" si="221"/>
        <v>0</v>
      </c>
      <c r="AS346" s="40">
        <v>0</v>
      </c>
      <c r="AT346" s="40">
        <v>0</v>
      </c>
      <c r="AU346" s="40">
        <f t="shared" si="222"/>
        <v>0</v>
      </c>
      <c r="AV346" s="40">
        <f t="shared" si="223"/>
        <v>0</v>
      </c>
      <c r="AW346" s="44">
        <v>0</v>
      </c>
      <c r="AX346" s="44">
        <v>0</v>
      </c>
      <c r="AY346" s="44">
        <v>0</v>
      </c>
      <c r="AZ346" s="44">
        <f t="shared" si="224"/>
        <v>0</v>
      </c>
      <c r="BA346" s="44">
        <f t="shared" si="225"/>
        <v>0</v>
      </c>
      <c r="BB346" s="44">
        <v>0</v>
      </c>
      <c r="BC346" s="44">
        <v>0</v>
      </c>
      <c r="BD346" s="44">
        <f t="shared" si="226"/>
        <v>0</v>
      </c>
      <c r="BE346" s="44">
        <f t="shared" si="227"/>
        <v>0</v>
      </c>
      <c r="BF346" s="40">
        <v>0</v>
      </c>
      <c r="BG346" s="40">
        <v>0</v>
      </c>
      <c r="BH346" s="40">
        <v>0</v>
      </c>
      <c r="BI346" s="40">
        <v>0</v>
      </c>
      <c r="BJ346" s="40">
        <f t="shared" si="228"/>
        <v>0</v>
      </c>
      <c r="BK346" s="40">
        <f t="shared" si="229"/>
        <v>0</v>
      </c>
      <c r="BL346" s="40">
        <v>0</v>
      </c>
      <c r="BM346" s="40">
        <v>0</v>
      </c>
      <c r="BN346" s="40">
        <v>0</v>
      </c>
      <c r="BO346" s="40">
        <v>0</v>
      </c>
      <c r="BP346" s="40">
        <f t="shared" si="230"/>
        <v>0</v>
      </c>
      <c r="BQ346" s="40">
        <f t="shared" si="231"/>
        <v>0</v>
      </c>
      <c r="BR346" s="40">
        <v>0</v>
      </c>
      <c r="BS346" s="40">
        <v>0</v>
      </c>
      <c r="BT346" s="40">
        <v>0</v>
      </c>
      <c r="BU346" s="40">
        <f t="shared" si="232"/>
        <v>0</v>
      </c>
      <c r="BV346" s="40">
        <f t="shared" si="233"/>
        <v>0</v>
      </c>
      <c r="BW346" s="40">
        <v>0</v>
      </c>
      <c r="BX346" s="40">
        <v>0</v>
      </c>
      <c r="BY346" s="40">
        <v>0</v>
      </c>
      <c r="BZ346" s="40">
        <v>0</v>
      </c>
      <c r="CA346" s="40">
        <f t="shared" si="234"/>
        <v>0</v>
      </c>
      <c r="CB346" s="40">
        <f t="shared" si="235"/>
        <v>0</v>
      </c>
      <c r="CC346" s="40">
        <v>0</v>
      </c>
      <c r="CD346" s="40">
        <v>0</v>
      </c>
      <c r="CE346" s="40">
        <f t="shared" si="236"/>
        <v>0</v>
      </c>
      <c r="CF346" s="40">
        <f t="shared" si="237"/>
        <v>0</v>
      </c>
      <c r="CG346" s="44">
        <v>0</v>
      </c>
      <c r="CH346" s="44">
        <v>0</v>
      </c>
      <c r="CI346" s="44">
        <v>0</v>
      </c>
      <c r="CJ346" s="44">
        <f t="shared" si="238"/>
        <v>0</v>
      </c>
      <c r="CK346" s="44">
        <f t="shared" si="239"/>
        <v>0</v>
      </c>
      <c r="CL346" s="44">
        <v>0</v>
      </c>
      <c r="CM346" s="44">
        <v>0</v>
      </c>
      <c r="CN346" s="44">
        <f t="shared" si="240"/>
        <v>0</v>
      </c>
      <c r="CO346" s="44">
        <f t="shared" si="241"/>
        <v>0</v>
      </c>
      <c r="CP346" s="40">
        <v>0</v>
      </c>
      <c r="CQ346" s="40">
        <v>0</v>
      </c>
      <c r="CR346" s="40">
        <v>0</v>
      </c>
      <c r="CS346" s="40">
        <f t="shared" si="242"/>
        <v>0</v>
      </c>
      <c r="CT346" s="40">
        <f t="shared" si="243"/>
        <v>0</v>
      </c>
      <c r="CU346" s="40">
        <v>0</v>
      </c>
      <c r="CV346" s="40">
        <v>0</v>
      </c>
      <c r="CW346" s="40">
        <v>0</v>
      </c>
      <c r="CX346" s="40">
        <v>0</v>
      </c>
      <c r="CY346" s="40">
        <f t="shared" si="244"/>
        <v>0</v>
      </c>
      <c r="CZ346" s="40">
        <f t="shared" si="245"/>
        <v>0</v>
      </c>
      <c r="DA346" s="40">
        <v>0</v>
      </c>
      <c r="DB346" s="40">
        <v>0</v>
      </c>
      <c r="DC346" s="40">
        <f t="shared" si="246"/>
        <v>0</v>
      </c>
      <c r="DD346" s="40">
        <f t="shared" si="247"/>
        <v>0</v>
      </c>
      <c r="DE346" s="44">
        <v>0</v>
      </c>
      <c r="DF346" s="44">
        <v>0</v>
      </c>
      <c r="DG346" s="44">
        <v>0</v>
      </c>
      <c r="DH346" s="44">
        <f t="shared" si="248"/>
        <v>0</v>
      </c>
      <c r="DI346" s="44">
        <f t="shared" si="249"/>
        <v>0</v>
      </c>
      <c r="DJ346" s="43">
        <v>0</v>
      </c>
      <c r="DK346" s="43">
        <v>0</v>
      </c>
      <c r="DL346" s="43">
        <f t="shared" si="250"/>
        <v>0</v>
      </c>
      <c r="DM346" s="43">
        <f t="shared" si="251"/>
        <v>0</v>
      </c>
    </row>
    <row r="347" spans="1:117" ht="14.85" customHeight="1" x14ac:dyDescent="0.25">
      <c r="A347" s="5" t="s">
        <v>1103</v>
      </c>
      <c r="B347" s="5" t="s">
        <v>1104</v>
      </c>
      <c r="C347" s="5" t="s">
        <v>5208</v>
      </c>
      <c r="D347" s="5" t="s">
        <v>1105</v>
      </c>
      <c r="E347" s="5" t="s">
        <v>1106</v>
      </c>
      <c r="G347" s="11" t="s">
        <v>3164</v>
      </c>
      <c r="H347" s="5">
        <v>0</v>
      </c>
      <c r="I347" s="5">
        <v>0</v>
      </c>
      <c r="J347" s="5">
        <v>1000</v>
      </c>
      <c r="K347" s="12" t="s">
        <v>2872</v>
      </c>
      <c r="L347" s="6" t="s">
        <v>4082</v>
      </c>
      <c r="M347" s="13"/>
      <c r="N347" s="40">
        <v>9.3156919999999989E-4</v>
      </c>
      <c r="O347" s="40">
        <v>9.3156919999999989E-4</v>
      </c>
      <c r="P347" s="40">
        <v>9.3156919999999989E-4</v>
      </c>
      <c r="Q347" s="40">
        <v>9.5429040000000003E-4</v>
      </c>
      <c r="R347" s="40">
        <f t="shared" si="210"/>
        <v>9.3724949999999998E-4</v>
      </c>
      <c r="S347" s="40">
        <f t="shared" si="211"/>
        <v>9.838568202233553E-6</v>
      </c>
      <c r="T347" s="40">
        <v>9.5429040000000003E-4</v>
      </c>
      <c r="U347" s="40">
        <v>9.5429040000000003E-4</v>
      </c>
      <c r="V347" s="40">
        <v>9.3156919999999989E-4</v>
      </c>
      <c r="W347" s="40">
        <v>9.5429040000000003E-4</v>
      </c>
      <c r="X347" s="40">
        <f t="shared" si="212"/>
        <v>9.4861010000000005E-4</v>
      </c>
      <c r="Y347" s="40">
        <f t="shared" si="213"/>
        <v>9.838568202233553E-6</v>
      </c>
      <c r="Z347" s="40">
        <v>9.3156919999999989E-4</v>
      </c>
      <c r="AA347" s="40">
        <v>9.5429040000000003E-4</v>
      </c>
      <c r="AB347" s="40">
        <f t="shared" si="214"/>
        <v>9.4292979999999996E-4</v>
      </c>
      <c r="AC347" s="40">
        <f t="shared" si="215"/>
        <v>1.1360600000000069E-5</v>
      </c>
      <c r="AD347" s="40">
        <v>9.5429040000000003E-4</v>
      </c>
      <c r="AE347" s="40">
        <v>9.3156919999999989E-4</v>
      </c>
      <c r="AF347" s="40">
        <f t="shared" si="216"/>
        <v>9.4292979999999996E-4</v>
      </c>
      <c r="AG347" s="40">
        <f t="shared" si="217"/>
        <v>1.1360600000000069E-5</v>
      </c>
      <c r="AH347" s="40">
        <v>9.3156919999999989E-4</v>
      </c>
      <c r="AI347" s="40">
        <v>9.3156919999999989E-4</v>
      </c>
      <c r="AJ347" s="40">
        <v>9.3156919999999989E-4</v>
      </c>
      <c r="AK347" s="40">
        <f t="shared" si="218"/>
        <v>9.3156919999999989E-4</v>
      </c>
      <c r="AL347" s="40">
        <f t="shared" si="219"/>
        <v>0</v>
      </c>
      <c r="AM347" s="40">
        <v>9.5429040000000003E-4</v>
      </c>
      <c r="AN347" s="40">
        <v>9.5429040000000003E-4</v>
      </c>
      <c r="AO347" s="40">
        <v>9.5429040000000003E-4</v>
      </c>
      <c r="AP347" s="40">
        <v>9.7701159999999984E-4</v>
      </c>
      <c r="AQ347" s="40">
        <f t="shared" si="220"/>
        <v>9.599706999999999E-4</v>
      </c>
      <c r="AR347" s="40">
        <f t="shared" si="221"/>
        <v>9.8385682022334124E-6</v>
      </c>
      <c r="AS347" s="40">
        <v>9.5429040000000003E-4</v>
      </c>
      <c r="AT347" s="40">
        <v>9.5429040000000003E-4</v>
      </c>
      <c r="AU347" s="40">
        <f t="shared" si="222"/>
        <v>9.5429040000000003E-4</v>
      </c>
      <c r="AV347" s="40">
        <f t="shared" si="223"/>
        <v>0</v>
      </c>
      <c r="AW347" s="44">
        <v>4.5442399999999993E-4</v>
      </c>
      <c r="AX347" s="44">
        <v>4.4533551999999992E-4</v>
      </c>
      <c r="AY347" s="44">
        <v>4.3624703999999996E-4</v>
      </c>
      <c r="AZ347" s="44">
        <f t="shared" si="224"/>
        <v>4.4533551999999992E-4</v>
      </c>
      <c r="BA347" s="44">
        <f t="shared" si="225"/>
        <v>7.4207128458300066E-6</v>
      </c>
      <c r="BB347" s="44">
        <v>4.7714520000000001E-4</v>
      </c>
      <c r="BC347" s="44">
        <v>4.7714520000000001E-4</v>
      </c>
      <c r="BD347" s="44">
        <f t="shared" si="226"/>
        <v>4.7714520000000001E-4</v>
      </c>
      <c r="BE347" s="44">
        <f t="shared" si="227"/>
        <v>0</v>
      </c>
      <c r="BF347" s="40">
        <v>1.8395731992309834E-3</v>
      </c>
      <c r="BG347" s="40">
        <v>1.7923140441184085E-3</v>
      </c>
      <c r="BH347" s="40">
        <v>2.0476590922652986E-3</v>
      </c>
      <c r="BI347" s="40">
        <v>1.8023810110726767E-3</v>
      </c>
      <c r="BJ347" s="40">
        <f t="shared" si="228"/>
        <v>1.8704818366718418E-3</v>
      </c>
      <c r="BK347" s="40">
        <f t="shared" si="229"/>
        <v>1.0379673647090743E-4</v>
      </c>
      <c r="BL347" s="40">
        <v>1.6231337271605838E-3</v>
      </c>
      <c r="BM347" s="40">
        <v>1.6990440083553095E-3</v>
      </c>
      <c r="BN347" s="40">
        <v>1.6926389056915495E-3</v>
      </c>
      <c r="BO347" s="40">
        <v>1.6943480004874948E-3</v>
      </c>
      <c r="BP347" s="40">
        <f t="shared" si="230"/>
        <v>1.6772911604237344E-3</v>
      </c>
      <c r="BQ347" s="40">
        <f t="shared" si="231"/>
        <v>3.1355633658695556E-5</v>
      </c>
      <c r="BR347" s="40">
        <v>1.0950874168495813E-3</v>
      </c>
      <c r="BS347" s="40">
        <v>1.0553986346713881E-3</v>
      </c>
      <c r="BT347" s="40">
        <v>1.0741807613223616E-3</v>
      </c>
      <c r="BU347" s="40">
        <f t="shared" si="232"/>
        <v>1.0748889376144437E-3</v>
      </c>
      <c r="BV347" s="40">
        <f t="shared" si="233"/>
        <v>1.6210613661888688E-5</v>
      </c>
      <c r="BW347" s="40">
        <v>1.171935976610137E-3</v>
      </c>
      <c r="BX347" s="40">
        <v>1.1396703548069817E-3</v>
      </c>
      <c r="BY347" s="40">
        <v>1.1569090324523453E-3</v>
      </c>
      <c r="BZ347" s="40">
        <v>1.1625249363380306E-3</v>
      </c>
      <c r="CA347" s="40">
        <f t="shared" si="234"/>
        <v>1.1577600750518737E-3</v>
      </c>
      <c r="CB347" s="40">
        <f t="shared" si="235"/>
        <v>1.1743320868801924E-5</v>
      </c>
      <c r="CC347" s="40">
        <v>1.0912685295589321E-3</v>
      </c>
      <c r="CD347" s="40">
        <v>1.085149464972996E-3</v>
      </c>
      <c r="CE347" s="40">
        <f t="shared" si="236"/>
        <v>1.0882089972659641E-3</v>
      </c>
      <c r="CF347" s="40">
        <f t="shared" si="237"/>
        <v>3.059532292968084E-6</v>
      </c>
      <c r="CG347" s="44">
        <v>5.4487601225203621E-4</v>
      </c>
      <c r="CH347" s="44">
        <v>5.7120019797240649E-4</v>
      </c>
      <c r="CI347" s="44">
        <v>4.8026659933813535E-4</v>
      </c>
      <c r="CJ347" s="44">
        <f t="shared" si="238"/>
        <v>5.3211426985419268E-4</v>
      </c>
      <c r="CK347" s="44">
        <f t="shared" si="239"/>
        <v>3.8204505771931899E-5</v>
      </c>
      <c r="CL347" s="44">
        <v>6.3301657995088693E-4</v>
      </c>
      <c r="CM347" s="44">
        <v>5.7939429572243125E-4</v>
      </c>
      <c r="CN347" s="44">
        <f t="shared" si="240"/>
        <v>6.0620543783665914E-4</v>
      </c>
      <c r="CO347" s="44">
        <f t="shared" si="241"/>
        <v>2.6811142114227841E-5</v>
      </c>
      <c r="CP347" s="40">
        <v>1.0625165785025307E-3</v>
      </c>
      <c r="CQ347" s="40">
        <v>1.0101003709957119E-3</v>
      </c>
      <c r="CR347" s="40">
        <v>1.0436085779930507E-3</v>
      </c>
      <c r="CS347" s="40">
        <f t="shared" si="242"/>
        <v>1.0387418424970976E-3</v>
      </c>
      <c r="CT347" s="40">
        <f t="shared" si="243"/>
        <v>2.1673771216844076E-5</v>
      </c>
      <c r="CU347" s="40">
        <v>1.0538075296694185E-3</v>
      </c>
      <c r="CV347" s="40">
        <v>1.0238970834091777E-3</v>
      </c>
      <c r="CW347" s="40">
        <v>1.0363550348259753E-3</v>
      </c>
      <c r="CX347" s="40">
        <v>1.0420184487602096E-3</v>
      </c>
      <c r="CY347" s="40">
        <f t="shared" si="244"/>
        <v>1.0390195241661952E-3</v>
      </c>
      <c r="CZ347" s="40">
        <f t="shared" si="245"/>
        <v>1.0764134584089828E-5</v>
      </c>
      <c r="DA347" s="40">
        <v>1.0912685295589321E-3</v>
      </c>
      <c r="DB347" s="40">
        <v>1.085149464972996E-3</v>
      </c>
      <c r="DC347" s="40">
        <f t="shared" si="246"/>
        <v>1.0882089972659641E-3</v>
      </c>
      <c r="DD347" s="40">
        <f t="shared" si="247"/>
        <v>3.059532292968084E-6</v>
      </c>
      <c r="DE347" s="44">
        <v>5.4487601225203621E-4</v>
      </c>
      <c r="DF347" s="44">
        <v>5.7120019797240649E-4</v>
      </c>
      <c r="DG347" s="44">
        <v>4.8026659933813535E-4</v>
      </c>
      <c r="DH347" s="44">
        <f t="shared" si="248"/>
        <v>5.3211426985419268E-4</v>
      </c>
      <c r="DI347" s="44">
        <f t="shared" si="249"/>
        <v>3.8204505771931899E-5</v>
      </c>
      <c r="DJ347" s="43">
        <v>6.3301657995088693E-4</v>
      </c>
      <c r="DK347" s="43">
        <v>5.7939429572243125E-4</v>
      </c>
      <c r="DL347" s="43">
        <f t="shared" si="250"/>
        <v>6.0620543783665914E-4</v>
      </c>
      <c r="DM347" s="43">
        <f t="shared" si="251"/>
        <v>2.6811142114227841E-5</v>
      </c>
    </row>
    <row r="348" spans="1:117" ht="14.85" customHeight="1" x14ac:dyDescent="0.25">
      <c r="A348" s="5" t="s">
        <v>1107</v>
      </c>
      <c r="B348" s="5" t="s">
        <v>1108</v>
      </c>
      <c r="C348" s="5" t="s">
        <v>5209</v>
      </c>
      <c r="D348" s="5" t="s">
        <v>942</v>
      </c>
      <c r="E348" s="5" t="s">
        <v>542</v>
      </c>
      <c r="G348" s="11" t="s">
        <v>3281</v>
      </c>
      <c r="H348" s="5">
        <v>0</v>
      </c>
      <c r="I348" s="5">
        <v>0</v>
      </c>
      <c r="J348" s="5">
        <v>1000</v>
      </c>
      <c r="L348" s="6" t="s">
        <v>4083</v>
      </c>
      <c r="M348" s="13"/>
      <c r="N348" s="40">
        <v>0</v>
      </c>
      <c r="O348" s="40">
        <v>0</v>
      </c>
      <c r="P348" s="40">
        <v>0</v>
      </c>
      <c r="Q348" s="40">
        <v>0</v>
      </c>
      <c r="R348" s="40">
        <f t="shared" si="210"/>
        <v>0</v>
      </c>
      <c r="S348" s="40">
        <f t="shared" si="211"/>
        <v>0</v>
      </c>
      <c r="T348" s="40">
        <v>0</v>
      </c>
      <c r="U348" s="40">
        <v>0</v>
      </c>
      <c r="V348" s="40">
        <v>0</v>
      </c>
      <c r="W348" s="40">
        <v>0</v>
      </c>
      <c r="X348" s="40">
        <f t="shared" si="212"/>
        <v>0</v>
      </c>
      <c r="Y348" s="40">
        <f t="shared" si="213"/>
        <v>0</v>
      </c>
      <c r="Z348" s="40">
        <v>0</v>
      </c>
      <c r="AA348" s="40">
        <v>0</v>
      </c>
      <c r="AB348" s="40">
        <f t="shared" si="214"/>
        <v>0</v>
      </c>
      <c r="AC348" s="40">
        <f t="shared" si="215"/>
        <v>0</v>
      </c>
      <c r="AD348" s="40">
        <v>0</v>
      </c>
      <c r="AE348" s="40">
        <v>0</v>
      </c>
      <c r="AF348" s="40">
        <f t="shared" si="216"/>
        <v>0</v>
      </c>
      <c r="AG348" s="40">
        <f t="shared" si="217"/>
        <v>0</v>
      </c>
      <c r="AH348" s="40">
        <v>0</v>
      </c>
      <c r="AI348" s="40">
        <v>0</v>
      </c>
      <c r="AJ348" s="40">
        <v>0</v>
      </c>
      <c r="AK348" s="40">
        <f t="shared" si="218"/>
        <v>0</v>
      </c>
      <c r="AL348" s="40">
        <f t="shared" si="219"/>
        <v>0</v>
      </c>
      <c r="AM348" s="40">
        <v>0</v>
      </c>
      <c r="AN348" s="40">
        <v>0</v>
      </c>
      <c r="AO348" s="40">
        <v>0</v>
      </c>
      <c r="AP348" s="40">
        <v>0</v>
      </c>
      <c r="AQ348" s="40">
        <f t="shared" si="220"/>
        <v>0</v>
      </c>
      <c r="AR348" s="40">
        <f t="shared" si="221"/>
        <v>0</v>
      </c>
      <c r="AS348" s="40">
        <v>0</v>
      </c>
      <c r="AT348" s="40">
        <v>0</v>
      </c>
      <c r="AU348" s="40">
        <f t="shared" si="222"/>
        <v>0</v>
      </c>
      <c r="AV348" s="40">
        <f t="shared" si="223"/>
        <v>0</v>
      </c>
      <c r="AW348" s="44">
        <v>0</v>
      </c>
      <c r="AX348" s="44">
        <v>0</v>
      </c>
      <c r="AY348" s="44">
        <v>0</v>
      </c>
      <c r="AZ348" s="44">
        <f t="shared" si="224"/>
        <v>0</v>
      </c>
      <c r="BA348" s="44">
        <f t="shared" si="225"/>
        <v>0</v>
      </c>
      <c r="BB348" s="44">
        <v>0</v>
      </c>
      <c r="BC348" s="44">
        <v>0</v>
      </c>
      <c r="BD348" s="44">
        <f t="shared" si="226"/>
        <v>0</v>
      </c>
      <c r="BE348" s="44">
        <f t="shared" si="227"/>
        <v>0</v>
      </c>
      <c r="BF348" s="40">
        <v>0</v>
      </c>
      <c r="BG348" s="40">
        <v>0</v>
      </c>
      <c r="BH348" s="40">
        <v>0</v>
      </c>
      <c r="BI348" s="40">
        <v>0</v>
      </c>
      <c r="BJ348" s="40">
        <f t="shared" si="228"/>
        <v>0</v>
      </c>
      <c r="BK348" s="40">
        <f t="shared" si="229"/>
        <v>0</v>
      </c>
      <c r="BL348" s="40">
        <v>0</v>
      </c>
      <c r="BM348" s="40">
        <v>0</v>
      </c>
      <c r="BN348" s="40">
        <v>0</v>
      </c>
      <c r="BO348" s="40">
        <v>0</v>
      </c>
      <c r="BP348" s="40">
        <f t="shared" si="230"/>
        <v>0</v>
      </c>
      <c r="BQ348" s="40">
        <f t="shared" si="231"/>
        <v>0</v>
      </c>
      <c r="BR348" s="40">
        <v>0</v>
      </c>
      <c r="BS348" s="40">
        <v>0</v>
      </c>
      <c r="BT348" s="40">
        <v>0</v>
      </c>
      <c r="BU348" s="40">
        <f t="shared" si="232"/>
        <v>0</v>
      </c>
      <c r="BV348" s="40">
        <f t="shared" si="233"/>
        <v>0</v>
      </c>
      <c r="BW348" s="40">
        <v>0</v>
      </c>
      <c r="BX348" s="40">
        <v>0</v>
      </c>
      <c r="BY348" s="40">
        <v>0</v>
      </c>
      <c r="BZ348" s="40">
        <v>0</v>
      </c>
      <c r="CA348" s="40">
        <f t="shared" si="234"/>
        <v>0</v>
      </c>
      <c r="CB348" s="40">
        <f t="shared" si="235"/>
        <v>0</v>
      </c>
      <c r="CC348" s="40">
        <v>0</v>
      </c>
      <c r="CD348" s="40">
        <v>0</v>
      </c>
      <c r="CE348" s="40">
        <f t="shared" si="236"/>
        <v>0</v>
      </c>
      <c r="CF348" s="40">
        <f t="shared" si="237"/>
        <v>0</v>
      </c>
      <c r="CG348" s="44">
        <v>0</v>
      </c>
      <c r="CH348" s="44">
        <v>0</v>
      </c>
      <c r="CI348" s="44">
        <v>0</v>
      </c>
      <c r="CJ348" s="44">
        <f t="shared" si="238"/>
        <v>0</v>
      </c>
      <c r="CK348" s="44">
        <f t="shared" si="239"/>
        <v>0</v>
      </c>
      <c r="CL348" s="44">
        <v>0</v>
      </c>
      <c r="CM348" s="44">
        <v>0</v>
      </c>
      <c r="CN348" s="44">
        <f t="shared" si="240"/>
        <v>0</v>
      </c>
      <c r="CO348" s="44">
        <f t="shared" si="241"/>
        <v>0</v>
      </c>
      <c r="CP348" s="40">
        <v>0</v>
      </c>
      <c r="CQ348" s="40">
        <v>0</v>
      </c>
      <c r="CR348" s="40">
        <v>0</v>
      </c>
      <c r="CS348" s="40">
        <f t="shared" si="242"/>
        <v>0</v>
      </c>
      <c r="CT348" s="40">
        <f t="shared" si="243"/>
        <v>0</v>
      </c>
      <c r="CU348" s="40">
        <v>0</v>
      </c>
      <c r="CV348" s="40">
        <v>0</v>
      </c>
      <c r="CW348" s="40">
        <v>0</v>
      </c>
      <c r="CX348" s="40">
        <v>0</v>
      </c>
      <c r="CY348" s="40">
        <f t="shared" si="244"/>
        <v>0</v>
      </c>
      <c r="CZ348" s="40">
        <f t="shared" si="245"/>
        <v>0</v>
      </c>
      <c r="DA348" s="40">
        <v>0</v>
      </c>
      <c r="DB348" s="40">
        <v>0</v>
      </c>
      <c r="DC348" s="40">
        <f t="shared" si="246"/>
        <v>0</v>
      </c>
      <c r="DD348" s="40">
        <f t="shared" si="247"/>
        <v>0</v>
      </c>
      <c r="DE348" s="44">
        <v>0</v>
      </c>
      <c r="DF348" s="44">
        <v>0</v>
      </c>
      <c r="DG348" s="44">
        <v>0</v>
      </c>
      <c r="DH348" s="44">
        <f t="shared" si="248"/>
        <v>0</v>
      </c>
      <c r="DI348" s="44">
        <f t="shared" si="249"/>
        <v>0</v>
      </c>
      <c r="DJ348" s="43">
        <v>0</v>
      </c>
      <c r="DK348" s="43">
        <v>0</v>
      </c>
      <c r="DL348" s="43">
        <f t="shared" si="250"/>
        <v>0</v>
      </c>
      <c r="DM348" s="43">
        <f t="shared" si="251"/>
        <v>0</v>
      </c>
    </row>
    <row r="349" spans="1:117" ht="14.85" customHeight="1" x14ac:dyDescent="0.25">
      <c r="A349" s="5" t="s">
        <v>1109</v>
      </c>
      <c r="B349" s="5" t="s">
        <v>1110</v>
      </c>
      <c r="C349" s="5" t="s">
        <v>5210</v>
      </c>
      <c r="D349" s="5" t="s">
        <v>232</v>
      </c>
      <c r="E349" s="5" t="s">
        <v>233</v>
      </c>
      <c r="G349" s="11" t="s">
        <v>3228</v>
      </c>
      <c r="H349" s="5">
        <v>0</v>
      </c>
      <c r="I349" s="5">
        <v>0</v>
      </c>
      <c r="J349" s="5">
        <v>1000</v>
      </c>
      <c r="K349" s="12" t="s">
        <v>3422</v>
      </c>
      <c r="L349" s="6" t="s">
        <v>4084</v>
      </c>
      <c r="M349" s="13"/>
      <c r="N349" s="40">
        <v>0</v>
      </c>
      <c r="O349" s="40">
        <v>0</v>
      </c>
      <c r="P349" s="40">
        <v>0</v>
      </c>
      <c r="Q349" s="40">
        <v>0</v>
      </c>
      <c r="R349" s="40">
        <f t="shared" si="210"/>
        <v>0</v>
      </c>
      <c r="S349" s="40">
        <f t="shared" si="211"/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f t="shared" si="212"/>
        <v>0</v>
      </c>
      <c r="Y349" s="40">
        <f t="shared" si="213"/>
        <v>0</v>
      </c>
      <c r="Z349" s="40">
        <v>0</v>
      </c>
      <c r="AA349" s="40">
        <v>0</v>
      </c>
      <c r="AB349" s="40">
        <f t="shared" si="214"/>
        <v>0</v>
      </c>
      <c r="AC349" s="40">
        <f t="shared" si="215"/>
        <v>0</v>
      </c>
      <c r="AD349" s="40">
        <v>0</v>
      </c>
      <c r="AE349" s="40">
        <v>0</v>
      </c>
      <c r="AF349" s="40">
        <f t="shared" si="216"/>
        <v>0</v>
      </c>
      <c r="AG349" s="40">
        <f t="shared" si="217"/>
        <v>0</v>
      </c>
      <c r="AH349" s="40">
        <v>0</v>
      </c>
      <c r="AI349" s="40">
        <v>0</v>
      </c>
      <c r="AJ349" s="40">
        <v>0</v>
      </c>
      <c r="AK349" s="40">
        <f t="shared" si="218"/>
        <v>0</v>
      </c>
      <c r="AL349" s="40">
        <f t="shared" si="219"/>
        <v>0</v>
      </c>
      <c r="AM349" s="40">
        <v>0</v>
      </c>
      <c r="AN349" s="40">
        <v>0</v>
      </c>
      <c r="AO349" s="40">
        <v>0</v>
      </c>
      <c r="AP349" s="40">
        <v>0</v>
      </c>
      <c r="AQ349" s="40">
        <f t="shared" si="220"/>
        <v>0</v>
      </c>
      <c r="AR349" s="40">
        <f t="shared" si="221"/>
        <v>0</v>
      </c>
      <c r="AS349" s="40">
        <v>0</v>
      </c>
      <c r="AT349" s="40">
        <v>0</v>
      </c>
      <c r="AU349" s="40">
        <f t="shared" si="222"/>
        <v>0</v>
      </c>
      <c r="AV349" s="40">
        <f t="shared" si="223"/>
        <v>0</v>
      </c>
      <c r="AW349" s="44">
        <v>0</v>
      </c>
      <c r="AX349" s="44">
        <v>0</v>
      </c>
      <c r="AY349" s="44">
        <v>0</v>
      </c>
      <c r="AZ349" s="44">
        <f t="shared" si="224"/>
        <v>0</v>
      </c>
      <c r="BA349" s="44">
        <f t="shared" si="225"/>
        <v>0</v>
      </c>
      <c r="BB349" s="44">
        <v>0</v>
      </c>
      <c r="BC349" s="44">
        <v>0</v>
      </c>
      <c r="BD349" s="44">
        <f t="shared" si="226"/>
        <v>0</v>
      </c>
      <c r="BE349" s="44">
        <f t="shared" si="227"/>
        <v>0</v>
      </c>
      <c r="BF349" s="40">
        <v>0</v>
      </c>
      <c r="BG349" s="40">
        <v>0</v>
      </c>
      <c r="BH349" s="40">
        <v>0</v>
      </c>
      <c r="BI349" s="40">
        <v>0</v>
      </c>
      <c r="BJ349" s="40">
        <f t="shared" si="228"/>
        <v>0</v>
      </c>
      <c r="BK349" s="40">
        <f t="shared" si="229"/>
        <v>0</v>
      </c>
      <c r="BL349" s="40">
        <v>0</v>
      </c>
      <c r="BM349" s="40">
        <v>0</v>
      </c>
      <c r="BN349" s="40">
        <v>0</v>
      </c>
      <c r="BO349" s="40">
        <v>0</v>
      </c>
      <c r="BP349" s="40">
        <f t="shared" si="230"/>
        <v>0</v>
      </c>
      <c r="BQ349" s="40">
        <f t="shared" si="231"/>
        <v>0</v>
      </c>
      <c r="BR349" s="40">
        <v>0</v>
      </c>
      <c r="BS349" s="40">
        <v>0</v>
      </c>
      <c r="BT349" s="40">
        <v>0</v>
      </c>
      <c r="BU349" s="40">
        <f t="shared" si="232"/>
        <v>0</v>
      </c>
      <c r="BV349" s="40">
        <f t="shared" si="233"/>
        <v>0</v>
      </c>
      <c r="BW349" s="40">
        <v>0</v>
      </c>
      <c r="BX349" s="40">
        <v>0</v>
      </c>
      <c r="BY349" s="40">
        <v>0</v>
      </c>
      <c r="BZ349" s="40">
        <v>0</v>
      </c>
      <c r="CA349" s="40">
        <f t="shared" si="234"/>
        <v>0</v>
      </c>
      <c r="CB349" s="40">
        <f t="shared" si="235"/>
        <v>0</v>
      </c>
      <c r="CC349" s="40">
        <v>0</v>
      </c>
      <c r="CD349" s="40">
        <v>0</v>
      </c>
      <c r="CE349" s="40">
        <f t="shared" si="236"/>
        <v>0</v>
      </c>
      <c r="CF349" s="40">
        <f t="shared" si="237"/>
        <v>0</v>
      </c>
      <c r="CG349" s="44">
        <v>0</v>
      </c>
      <c r="CH349" s="44">
        <v>0</v>
      </c>
      <c r="CI349" s="44">
        <v>0</v>
      </c>
      <c r="CJ349" s="44">
        <f t="shared" si="238"/>
        <v>0</v>
      </c>
      <c r="CK349" s="44">
        <f t="shared" si="239"/>
        <v>0</v>
      </c>
      <c r="CL349" s="44">
        <v>0</v>
      </c>
      <c r="CM349" s="44">
        <v>0</v>
      </c>
      <c r="CN349" s="44">
        <f t="shared" si="240"/>
        <v>0</v>
      </c>
      <c r="CO349" s="44">
        <f t="shared" si="241"/>
        <v>0</v>
      </c>
      <c r="CP349" s="40">
        <v>0</v>
      </c>
      <c r="CQ349" s="40">
        <v>0</v>
      </c>
      <c r="CR349" s="40">
        <v>0</v>
      </c>
      <c r="CS349" s="40">
        <f t="shared" si="242"/>
        <v>0</v>
      </c>
      <c r="CT349" s="40">
        <f t="shared" si="243"/>
        <v>0</v>
      </c>
      <c r="CU349" s="40">
        <v>0</v>
      </c>
      <c r="CV349" s="40">
        <v>0</v>
      </c>
      <c r="CW349" s="40">
        <v>0</v>
      </c>
      <c r="CX349" s="40">
        <v>0</v>
      </c>
      <c r="CY349" s="40">
        <f t="shared" si="244"/>
        <v>0</v>
      </c>
      <c r="CZ349" s="40">
        <f t="shared" si="245"/>
        <v>0</v>
      </c>
      <c r="DA349" s="40">
        <v>0</v>
      </c>
      <c r="DB349" s="40">
        <v>0</v>
      </c>
      <c r="DC349" s="40">
        <f t="shared" si="246"/>
        <v>0</v>
      </c>
      <c r="DD349" s="40">
        <f t="shared" si="247"/>
        <v>0</v>
      </c>
      <c r="DE349" s="44">
        <v>0</v>
      </c>
      <c r="DF349" s="44">
        <v>0</v>
      </c>
      <c r="DG349" s="44">
        <v>0</v>
      </c>
      <c r="DH349" s="44">
        <f t="shared" si="248"/>
        <v>0</v>
      </c>
      <c r="DI349" s="44">
        <f t="shared" si="249"/>
        <v>0</v>
      </c>
      <c r="DJ349" s="43">
        <v>0</v>
      </c>
      <c r="DK349" s="43">
        <v>0</v>
      </c>
      <c r="DL349" s="43">
        <f t="shared" si="250"/>
        <v>0</v>
      </c>
      <c r="DM349" s="43">
        <f t="shared" si="251"/>
        <v>0</v>
      </c>
    </row>
    <row r="350" spans="1:117" ht="14.85" customHeight="1" x14ac:dyDescent="0.25">
      <c r="A350" s="5" t="s">
        <v>1111</v>
      </c>
      <c r="B350" s="5" t="s">
        <v>1112</v>
      </c>
      <c r="C350" s="5" t="s">
        <v>5211</v>
      </c>
      <c r="D350" s="5" t="s">
        <v>1113</v>
      </c>
      <c r="E350" s="5" t="s">
        <v>1114</v>
      </c>
      <c r="G350" s="11" t="s">
        <v>3115</v>
      </c>
      <c r="H350" s="5">
        <v>0</v>
      </c>
      <c r="I350" s="5">
        <v>0</v>
      </c>
      <c r="J350" s="5">
        <v>1000</v>
      </c>
      <c r="K350" s="12" t="s">
        <v>3166</v>
      </c>
      <c r="L350" s="6" t="s">
        <v>4085</v>
      </c>
      <c r="M350" s="13"/>
      <c r="N350" s="40">
        <v>0</v>
      </c>
      <c r="O350" s="40">
        <v>0</v>
      </c>
      <c r="P350" s="40">
        <v>0</v>
      </c>
      <c r="Q350" s="40">
        <v>0</v>
      </c>
      <c r="R350" s="40">
        <f t="shared" si="210"/>
        <v>0</v>
      </c>
      <c r="S350" s="40">
        <f t="shared" si="211"/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f t="shared" si="212"/>
        <v>0</v>
      </c>
      <c r="Y350" s="40">
        <f t="shared" si="213"/>
        <v>0</v>
      </c>
      <c r="Z350" s="40">
        <v>0</v>
      </c>
      <c r="AA350" s="40">
        <v>0</v>
      </c>
      <c r="AB350" s="40">
        <f t="shared" si="214"/>
        <v>0</v>
      </c>
      <c r="AC350" s="40">
        <f t="shared" si="215"/>
        <v>0</v>
      </c>
      <c r="AD350" s="40">
        <v>0</v>
      </c>
      <c r="AE350" s="40">
        <v>0</v>
      </c>
      <c r="AF350" s="40">
        <f t="shared" si="216"/>
        <v>0</v>
      </c>
      <c r="AG350" s="40">
        <f t="shared" si="217"/>
        <v>0</v>
      </c>
      <c r="AH350" s="40">
        <v>0</v>
      </c>
      <c r="AI350" s="40">
        <v>0</v>
      </c>
      <c r="AJ350" s="40">
        <v>0</v>
      </c>
      <c r="AK350" s="40">
        <f t="shared" si="218"/>
        <v>0</v>
      </c>
      <c r="AL350" s="40">
        <f t="shared" si="219"/>
        <v>0</v>
      </c>
      <c r="AM350" s="40">
        <v>0</v>
      </c>
      <c r="AN350" s="40">
        <v>0</v>
      </c>
      <c r="AO350" s="40">
        <v>0</v>
      </c>
      <c r="AP350" s="40">
        <v>0</v>
      </c>
      <c r="AQ350" s="40">
        <f t="shared" si="220"/>
        <v>0</v>
      </c>
      <c r="AR350" s="40">
        <f t="shared" si="221"/>
        <v>0</v>
      </c>
      <c r="AS350" s="40">
        <v>0</v>
      </c>
      <c r="AT350" s="40">
        <v>0</v>
      </c>
      <c r="AU350" s="40">
        <f t="shared" si="222"/>
        <v>0</v>
      </c>
      <c r="AV350" s="40">
        <f t="shared" si="223"/>
        <v>0</v>
      </c>
      <c r="AW350" s="44">
        <v>0</v>
      </c>
      <c r="AX350" s="44">
        <v>0</v>
      </c>
      <c r="AY350" s="44">
        <v>0</v>
      </c>
      <c r="AZ350" s="44">
        <f t="shared" si="224"/>
        <v>0</v>
      </c>
      <c r="BA350" s="44">
        <f t="shared" si="225"/>
        <v>0</v>
      </c>
      <c r="BB350" s="44">
        <v>0</v>
      </c>
      <c r="BC350" s="44">
        <v>0</v>
      </c>
      <c r="BD350" s="44">
        <f t="shared" si="226"/>
        <v>0</v>
      </c>
      <c r="BE350" s="44">
        <f t="shared" si="227"/>
        <v>0</v>
      </c>
      <c r="BF350" s="40">
        <v>0</v>
      </c>
      <c r="BG350" s="40">
        <v>0</v>
      </c>
      <c r="BH350" s="40">
        <v>0</v>
      </c>
      <c r="BI350" s="40">
        <v>0</v>
      </c>
      <c r="BJ350" s="40">
        <f t="shared" si="228"/>
        <v>0</v>
      </c>
      <c r="BK350" s="40">
        <f t="shared" si="229"/>
        <v>0</v>
      </c>
      <c r="BL350" s="40">
        <v>0</v>
      </c>
      <c r="BM350" s="40">
        <v>0</v>
      </c>
      <c r="BN350" s="40">
        <v>0</v>
      </c>
      <c r="BO350" s="40">
        <v>0</v>
      </c>
      <c r="BP350" s="40">
        <f t="shared" si="230"/>
        <v>0</v>
      </c>
      <c r="BQ350" s="40">
        <f t="shared" si="231"/>
        <v>0</v>
      </c>
      <c r="BR350" s="40">
        <v>0</v>
      </c>
      <c r="BS350" s="40">
        <v>0</v>
      </c>
      <c r="BT350" s="40">
        <v>0</v>
      </c>
      <c r="BU350" s="40">
        <f t="shared" si="232"/>
        <v>0</v>
      </c>
      <c r="BV350" s="40">
        <f t="shared" si="233"/>
        <v>0</v>
      </c>
      <c r="BW350" s="40">
        <v>0</v>
      </c>
      <c r="BX350" s="40">
        <v>0</v>
      </c>
      <c r="BY350" s="40">
        <v>0</v>
      </c>
      <c r="BZ350" s="40">
        <v>0</v>
      </c>
      <c r="CA350" s="40">
        <f t="shared" si="234"/>
        <v>0</v>
      </c>
      <c r="CB350" s="40">
        <f t="shared" si="235"/>
        <v>0</v>
      </c>
      <c r="CC350" s="40">
        <v>0</v>
      </c>
      <c r="CD350" s="40">
        <v>0</v>
      </c>
      <c r="CE350" s="40">
        <f t="shared" si="236"/>
        <v>0</v>
      </c>
      <c r="CF350" s="40">
        <f t="shared" si="237"/>
        <v>0</v>
      </c>
      <c r="CG350" s="44">
        <v>0</v>
      </c>
      <c r="CH350" s="44">
        <v>0</v>
      </c>
      <c r="CI350" s="44">
        <v>0</v>
      </c>
      <c r="CJ350" s="44">
        <f t="shared" si="238"/>
        <v>0</v>
      </c>
      <c r="CK350" s="44">
        <f t="shared" si="239"/>
        <v>0</v>
      </c>
      <c r="CL350" s="44">
        <v>0</v>
      </c>
      <c r="CM350" s="44">
        <v>0</v>
      </c>
      <c r="CN350" s="44">
        <f t="shared" si="240"/>
        <v>0</v>
      </c>
      <c r="CO350" s="44">
        <f t="shared" si="241"/>
        <v>0</v>
      </c>
      <c r="CP350" s="40">
        <v>0</v>
      </c>
      <c r="CQ350" s="40">
        <v>0</v>
      </c>
      <c r="CR350" s="40">
        <v>0</v>
      </c>
      <c r="CS350" s="40">
        <f t="shared" si="242"/>
        <v>0</v>
      </c>
      <c r="CT350" s="40">
        <f t="shared" si="243"/>
        <v>0</v>
      </c>
      <c r="CU350" s="40">
        <v>0</v>
      </c>
      <c r="CV350" s="40">
        <v>0</v>
      </c>
      <c r="CW350" s="40">
        <v>0</v>
      </c>
      <c r="CX350" s="40">
        <v>0</v>
      </c>
      <c r="CY350" s="40">
        <f t="shared" si="244"/>
        <v>0</v>
      </c>
      <c r="CZ350" s="40">
        <f t="shared" si="245"/>
        <v>0</v>
      </c>
      <c r="DA350" s="40">
        <v>0</v>
      </c>
      <c r="DB350" s="40">
        <v>0</v>
      </c>
      <c r="DC350" s="40">
        <f t="shared" si="246"/>
        <v>0</v>
      </c>
      <c r="DD350" s="40">
        <f t="shared" si="247"/>
        <v>0</v>
      </c>
      <c r="DE350" s="44">
        <v>0</v>
      </c>
      <c r="DF350" s="44">
        <v>0</v>
      </c>
      <c r="DG350" s="44">
        <v>0</v>
      </c>
      <c r="DH350" s="44">
        <f t="shared" si="248"/>
        <v>0</v>
      </c>
      <c r="DI350" s="44">
        <f t="shared" si="249"/>
        <v>0</v>
      </c>
      <c r="DJ350" s="43">
        <v>0</v>
      </c>
      <c r="DK350" s="43">
        <v>0</v>
      </c>
      <c r="DL350" s="43">
        <f t="shared" si="250"/>
        <v>0</v>
      </c>
      <c r="DM350" s="43">
        <f t="shared" si="251"/>
        <v>0</v>
      </c>
    </row>
    <row r="351" spans="1:117" ht="14.85" customHeight="1" x14ac:dyDescent="0.25">
      <c r="A351" s="5" t="s">
        <v>1115</v>
      </c>
      <c r="B351" s="5" t="s">
        <v>1116</v>
      </c>
      <c r="C351" s="5" t="s">
        <v>5212</v>
      </c>
      <c r="D351" s="5" t="s">
        <v>29</v>
      </c>
      <c r="E351" s="5" t="s">
        <v>30</v>
      </c>
      <c r="G351" s="11" t="s">
        <v>3246</v>
      </c>
      <c r="H351" s="5">
        <v>0</v>
      </c>
      <c r="I351" s="5">
        <v>0</v>
      </c>
      <c r="J351" s="5">
        <v>1000</v>
      </c>
      <c r="K351" s="12" t="s">
        <v>3125</v>
      </c>
      <c r="L351" s="6" t="s">
        <v>4086</v>
      </c>
      <c r="M351" s="13"/>
      <c r="N351" s="40">
        <v>0</v>
      </c>
      <c r="O351" s="40">
        <v>0</v>
      </c>
      <c r="P351" s="40">
        <v>0</v>
      </c>
      <c r="Q351" s="40">
        <v>0</v>
      </c>
      <c r="R351" s="40">
        <f t="shared" si="210"/>
        <v>0</v>
      </c>
      <c r="S351" s="40">
        <f t="shared" si="211"/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f t="shared" si="212"/>
        <v>0</v>
      </c>
      <c r="Y351" s="40">
        <f t="shared" si="213"/>
        <v>0</v>
      </c>
      <c r="Z351" s="40">
        <v>0</v>
      </c>
      <c r="AA351" s="40">
        <v>0</v>
      </c>
      <c r="AB351" s="40">
        <f t="shared" si="214"/>
        <v>0</v>
      </c>
      <c r="AC351" s="40">
        <f t="shared" si="215"/>
        <v>0</v>
      </c>
      <c r="AD351" s="40">
        <v>0</v>
      </c>
      <c r="AE351" s="40">
        <v>0</v>
      </c>
      <c r="AF351" s="40">
        <f t="shared" si="216"/>
        <v>0</v>
      </c>
      <c r="AG351" s="40">
        <f t="shared" si="217"/>
        <v>0</v>
      </c>
      <c r="AH351" s="40">
        <v>0</v>
      </c>
      <c r="AI351" s="40">
        <v>0</v>
      </c>
      <c r="AJ351" s="40">
        <v>0</v>
      </c>
      <c r="AK351" s="40">
        <f t="shared" si="218"/>
        <v>0</v>
      </c>
      <c r="AL351" s="40">
        <f t="shared" si="219"/>
        <v>0</v>
      </c>
      <c r="AM351" s="40">
        <v>0</v>
      </c>
      <c r="AN351" s="40">
        <v>0</v>
      </c>
      <c r="AO351" s="40">
        <v>0</v>
      </c>
      <c r="AP351" s="40">
        <v>0</v>
      </c>
      <c r="AQ351" s="40">
        <f t="shared" si="220"/>
        <v>0</v>
      </c>
      <c r="AR351" s="40">
        <f t="shared" si="221"/>
        <v>0</v>
      </c>
      <c r="AS351" s="40">
        <v>0</v>
      </c>
      <c r="AT351" s="40">
        <v>0</v>
      </c>
      <c r="AU351" s="40">
        <f t="shared" si="222"/>
        <v>0</v>
      </c>
      <c r="AV351" s="40">
        <f t="shared" si="223"/>
        <v>0</v>
      </c>
      <c r="AW351" s="44">
        <v>0</v>
      </c>
      <c r="AX351" s="44">
        <v>0</v>
      </c>
      <c r="AY351" s="44">
        <v>0</v>
      </c>
      <c r="AZ351" s="44">
        <f t="shared" si="224"/>
        <v>0</v>
      </c>
      <c r="BA351" s="44">
        <f t="shared" si="225"/>
        <v>0</v>
      </c>
      <c r="BB351" s="44">
        <v>0</v>
      </c>
      <c r="BC351" s="44">
        <v>0</v>
      </c>
      <c r="BD351" s="44">
        <f t="shared" si="226"/>
        <v>0</v>
      </c>
      <c r="BE351" s="44">
        <f t="shared" si="227"/>
        <v>0</v>
      </c>
      <c r="BF351" s="40">
        <v>0</v>
      </c>
      <c r="BG351" s="40">
        <v>0</v>
      </c>
      <c r="BH351" s="40">
        <v>0</v>
      </c>
      <c r="BI351" s="40">
        <v>0</v>
      </c>
      <c r="BJ351" s="40">
        <f t="shared" si="228"/>
        <v>0</v>
      </c>
      <c r="BK351" s="40">
        <f t="shared" si="229"/>
        <v>0</v>
      </c>
      <c r="BL351" s="40">
        <v>0</v>
      </c>
      <c r="BM351" s="40">
        <v>0</v>
      </c>
      <c r="BN351" s="40">
        <v>0</v>
      </c>
      <c r="BO351" s="40">
        <v>0</v>
      </c>
      <c r="BP351" s="40">
        <f t="shared" si="230"/>
        <v>0</v>
      </c>
      <c r="BQ351" s="40">
        <f t="shared" si="231"/>
        <v>0</v>
      </c>
      <c r="BR351" s="40">
        <v>0</v>
      </c>
      <c r="BS351" s="40">
        <v>0</v>
      </c>
      <c r="BT351" s="40">
        <v>0</v>
      </c>
      <c r="BU351" s="40">
        <f t="shared" si="232"/>
        <v>0</v>
      </c>
      <c r="BV351" s="40">
        <f t="shared" si="233"/>
        <v>0</v>
      </c>
      <c r="BW351" s="40">
        <v>0</v>
      </c>
      <c r="BX351" s="40">
        <v>0</v>
      </c>
      <c r="BY351" s="40">
        <v>0</v>
      </c>
      <c r="BZ351" s="40">
        <v>0</v>
      </c>
      <c r="CA351" s="40">
        <f t="shared" si="234"/>
        <v>0</v>
      </c>
      <c r="CB351" s="40">
        <f t="shared" si="235"/>
        <v>0</v>
      </c>
      <c r="CC351" s="40">
        <v>0</v>
      </c>
      <c r="CD351" s="40">
        <v>0</v>
      </c>
      <c r="CE351" s="40">
        <f t="shared" si="236"/>
        <v>0</v>
      </c>
      <c r="CF351" s="40">
        <f t="shared" si="237"/>
        <v>0</v>
      </c>
      <c r="CG351" s="44">
        <v>0</v>
      </c>
      <c r="CH351" s="44">
        <v>0</v>
      </c>
      <c r="CI351" s="44">
        <v>0</v>
      </c>
      <c r="CJ351" s="44">
        <f t="shared" si="238"/>
        <v>0</v>
      </c>
      <c r="CK351" s="44">
        <f t="shared" si="239"/>
        <v>0</v>
      </c>
      <c r="CL351" s="44">
        <v>0</v>
      </c>
      <c r="CM351" s="44">
        <v>0</v>
      </c>
      <c r="CN351" s="44">
        <f t="shared" si="240"/>
        <v>0</v>
      </c>
      <c r="CO351" s="44">
        <f t="shared" si="241"/>
        <v>0</v>
      </c>
      <c r="CP351" s="40">
        <v>0</v>
      </c>
      <c r="CQ351" s="40">
        <v>0</v>
      </c>
      <c r="CR351" s="40">
        <v>0</v>
      </c>
      <c r="CS351" s="40">
        <f t="shared" si="242"/>
        <v>0</v>
      </c>
      <c r="CT351" s="40">
        <f t="shared" si="243"/>
        <v>0</v>
      </c>
      <c r="CU351" s="40">
        <v>0</v>
      </c>
      <c r="CV351" s="40">
        <v>0</v>
      </c>
      <c r="CW351" s="40">
        <v>0</v>
      </c>
      <c r="CX351" s="40">
        <v>0</v>
      </c>
      <c r="CY351" s="40">
        <f t="shared" si="244"/>
        <v>0</v>
      </c>
      <c r="CZ351" s="40">
        <f t="shared" si="245"/>
        <v>0</v>
      </c>
      <c r="DA351" s="40">
        <v>0</v>
      </c>
      <c r="DB351" s="40">
        <v>0</v>
      </c>
      <c r="DC351" s="40">
        <f t="shared" si="246"/>
        <v>0</v>
      </c>
      <c r="DD351" s="40">
        <f t="shared" si="247"/>
        <v>0</v>
      </c>
      <c r="DE351" s="44">
        <v>0</v>
      </c>
      <c r="DF351" s="44">
        <v>0</v>
      </c>
      <c r="DG351" s="44">
        <v>0</v>
      </c>
      <c r="DH351" s="44">
        <f t="shared" si="248"/>
        <v>0</v>
      </c>
      <c r="DI351" s="44">
        <f t="shared" si="249"/>
        <v>0</v>
      </c>
      <c r="DJ351" s="43">
        <v>0</v>
      </c>
      <c r="DK351" s="43">
        <v>0</v>
      </c>
      <c r="DL351" s="43">
        <f t="shared" si="250"/>
        <v>0</v>
      </c>
      <c r="DM351" s="43">
        <f t="shared" si="251"/>
        <v>0</v>
      </c>
    </row>
    <row r="352" spans="1:117" ht="14.85" customHeight="1" x14ac:dyDescent="0.25">
      <c r="A352" s="5" t="s">
        <v>1117</v>
      </c>
      <c r="B352" s="5" t="s">
        <v>1118</v>
      </c>
      <c r="C352" s="5" t="s">
        <v>5213</v>
      </c>
      <c r="D352" s="5" t="s">
        <v>1119</v>
      </c>
      <c r="E352" s="5" t="s">
        <v>1120</v>
      </c>
      <c r="G352" s="11" t="s">
        <v>3220</v>
      </c>
      <c r="H352" s="5">
        <v>0</v>
      </c>
      <c r="I352" s="5">
        <v>0</v>
      </c>
      <c r="J352" s="5">
        <v>1000</v>
      </c>
      <c r="K352" s="12" t="s">
        <v>3523</v>
      </c>
      <c r="L352" s="6" t="s">
        <v>4087</v>
      </c>
      <c r="M352" s="13"/>
      <c r="N352" s="40">
        <v>8.7777350999984367E-3</v>
      </c>
      <c r="O352" s="40">
        <v>8.7777350999994914E-3</v>
      </c>
      <c r="P352" s="40">
        <v>8.7777350999977827E-3</v>
      </c>
      <c r="Q352" s="40">
        <v>8.9918261999985399E-3</v>
      </c>
      <c r="R352" s="40">
        <f t="shared" si="210"/>
        <v>8.8312578749985618E-3</v>
      </c>
      <c r="S352" s="40">
        <f t="shared" si="211"/>
        <v>9.2704165662064198E-5</v>
      </c>
      <c r="T352" s="40">
        <v>8.991826199998984E-3</v>
      </c>
      <c r="U352" s="40">
        <v>8.991826199998762E-3</v>
      </c>
      <c r="V352" s="40">
        <v>8.7777350999995469E-3</v>
      </c>
      <c r="W352" s="40">
        <v>8.9918261999988175E-3</v>
      </c>
      <c r="X352" s="40">
        <f t="shared" si="212"/>
        <v>8.9383034249990272E-3</v>
      </c>
      <c r="Y352" s="40">
        <f t="shared" si="213"/>
        <v>9.2704165661777508E-5</v>
      </c>
      <c r="Z352" s="40">
        <v>8.7777350999987298E-3</v>
      </c>
      <c r="AA352" s="40">
        <v>8.9918262000004308E-3</v>
      </c>
      <c r="AB352" s="40">
        <f t="shared" si="214"/>
        <v>8.8847806499995803E-3</v>
      </c>
      <c r="AC352" s="40">
        <f t="shared" si="215"/>
        <v>1.0704555000085048E-4</v>
      </c>
      <c r="AD352" s="40">
        <v>8.9918261999968642E-3</v>
      </c>
      <c r="AE352" s="40">
        <v>8.7777350999987298E-3</v>
      </c>
      <c r="AF352" s="40">
        <f t="shared" si="216"/>
        <v>8.884780649997797E-3</v>
      </c>
      <c r="AG352" s="40">
        <f t="shared" si="217"/>
        <v>1.0704554999906718E-4</v>
      </c>
      <c r="AH352" s="40">
        <v>8.7777350998210785E-3</v>
      </c>
      <c r="AI352" s="40">
        <v>8.7777351000042358E-3</v>
      </c>
      <c r="AJ352" s="40">
        <v>8.7777351000044874E-3</v>
      </c>
      <c r="AK352" s="40">
        <f t="shared" si="218"/>
        <v>8.7777350999432655E-3</v>
      </c>
      <c r="AL352" s="40">
        <f t="shared" si="219"/>
        <v>8.6400531753922371E-14</v>
      </c>
      <c r="AM352" s="40">
        <v>8.9918262001055758E-3</v>
      </c>
      <c r="AN352" s="40">
        <v>8.9918261999999728E-3</v>
      </c>
      <c r="AO352" s="40">
        <v>8.9918261999551198E-3</v>
      </c>
      <c r="AP352" s="40">
        <v>9.2059173000003415E-3</v>
      </c>
      <c r="AQ352" s="40">
        <f t="shared" si="220"/>
        <v>9.0453489750152525E-3</v>
      </c>
      <c r="AR352" s="40">
        <f t="shared" si="221"/>
        <v>9.2704165653468453E-5</v>
      </c>
      <c r="AS352" s="40">
        <v>8.9918262000146174E-3</v>
      </c>
      <c r="AT352" s="40">
        <v>8.9918261999861956E-3</v>
      </c>
      <c r="AU352" s="40">
        <f t="shared" si="222"/>
        <v>8.9918262000004065E-3</v>
      </c>
      <c r="AV352" s="40">
        <f t="shared" si="223"/>
        <v>1.4210854715202004E-14</v>
      </c>
      <c r="AW352" s="44">
        <v>4.2818219999931767E-3</v>
      </c>
      <c r="AX352" s="44">
        <v>4.1961855600050491E-3</v>
      </c>
      <c r="AY352" s="44">
        <v>4.1105491199818402E-3</v>
      </c>
      <c r="AZ352" s="44">
        <f t="shared" si="224"/>
        <v>4.1961855599933554E-3</v>
      </c>
      <c r="BA352" s="44">
        <f t="shared" si="225"/>
        <v>6.9921860467450449E-5</v>
      </c>
      <c r="BB352" s="44">
        <v>4.495913100002873E-3</v>
      </c>
      <c r="BC352" s="44">
        <v>4.495913100002873E-3</v>
      </c>
      <c r="BD352" s="44">
        <f t="shared" si="226"/>
        <v>4.495913100002873E-3</v>
      </c>
      <c r="BE352" s="44">
        <f t="shared" si="227"/>
        <v>0</v>
      </c>
      <c r="BF352" s="40">
        <v>1.7333426480723245E-2</v>
      </c>
      <c r="BG352" s="40">
        <v>1.6888125858260959E-2</v>
      </c>
      <c r="BH352" s="40">
        <v>1.9294121238669949E-2</v>
      </c>
      <c r="BI352" s="40">
        <v>1.6982982117126406E-2</v>
      </c>
      <c r="BJ352" s="40">
        <f t="shared" si="228"/>
        <v>1.762466392369514E-2</v>
      </c>
      <c r="BK352" s="40">
        <f t="shared" si="229"/>
        <v>9.7802745838582498E-4</v>
      </c>
      <c r="BL352" s="40">
        <v>1.5294019906295937E-2</v>
      </c>
      <c r="BM352" s="40">
        <v>1.6009286512029999E-2</v>
      </c>
      <c r="BN352" s="40">
        <v>1.5948934265016868E-2</v>
      </c>
      <c r="BO352" s="40">
        <v>1.5965038255338231E-2</v>
      </c>
      <c r="BP352" s="40">
        <f t="shared" si="230"/>
        <v>1.5804319734670259E-2</v>
      </c>
      <c r="BQ352" s="40">
        <f t="shared" si="231"/>
        <v>2.9544927649817135E-4</v>
      </c>
      <c r="BR352" s="40">
        <v>1.0318489765925582E-2</v>
      </c>
      <c r="BS352" s="40">
        <v>9.9445211800139512E-3</v>
      </c>
      <c r="BT352" s="40">
        <v>1.0121496258571972E-2</v>
      </c>
      <c r="BU352" s="40">
        <f t="shared" si="232"/>
        <v>1.0128169068170502E-2</v>
      </c>
      <c r="BV352" s="40">
        <f t="shared" si="233"/>
        <v>1.5274493031006478E-4</v>
      </c>
      <c r="BW352" s="40">
        <v>1.1042597325934407E-2</v>
      </c>
      <c r="BX352" s="40">
        <v>1.0738573662396547E-2</v>
      </c>
      <c r="BY352" s="40">
        <v>1.0901005552423621E-2</v>
      </c>
      <c r="BZ352" s="40">
        <v>1.0953921553360205E-2</v>
      </c>
      <c r="CA352" s="40">
        <f t="shared" si="234"/>
        <v>1.0909024523528694E-2</v>
      </c>
      <c r="CB352" s="40">
        <f t="shared" si="235"/>
        <v>1.1065174737490802E-4</v>
      </c>
      <c r="CC352" s="40">
        <v>1.0282506200755711E-2</v>
      </c>
      <c r="CD352" s="40">
        <v>1.0224849155002859E-2</v>
      </c>
      <c r="CE352" s="40">
        <f t="shared" si="236"/>
        <v>1.0253677677879285E-2</v>
      </c>
      <c r="CF352" s="40">
        <f t="shared" si="237"/>
        <v>2.8828522876426024E-5</v>
      </c>
      <c r="CG352" s="44">
        <v>5.1341084461530677E-3</v>
      </c>
      <c r="CH352" s="44">
        <v>5.3821487731434345E-3</v>
      </c>
      <c r="CI352" s="44">
        <v>4.5253245667321203E-3</v>
      </c>
      <c r="CJ352" s="44">
        <f t="shared" si="238"/>
        <v>5.0138605953428741E-3</v>
      </c>
      <c r="CK352" s="44">
        <f t="shared" si="239"/>
        <v>3.5998295273660528E-4</v>
      </c>
      <c r="CL352" s="44">
        <v>5.9646152456647172E-3</v>
      </c>
      <c r="CM352" s="44">
        <v>5.4593578730507027E-3</v>
      </c>
      <c r="CN352" s="44">
        <f t="shared" si="240"/>
        <v>5.7119865593577099E-3</v>
      </c>
      <c r="CO352" s="44">
        <f t="shared" si="241"/>
        <v>2.5262868630700729E-4</v>
      </c>
      <c r="CP352" s="40">
        <v>1.001159019153147E-2</v>
      </c>
      <c r="CQ352" s="40">
        <v>9.517697108291135E-3</v>
      </c>
      <c r="CR352" s="40">
        <v>9.833429063251832E-3</v>
      </c>
      <c r="CS352" s="40">
        <f t="shared" si="242"/>
        <v>9.7875721210248113E-3</v>
      </c>
      <c r="CT352" s="40">
        <f t="shared" si="243"/>
        <v>2.0422167495309329E-4</v>
      </c>
      <c r="CU352" s="40">
        <v>9.9295289516000383E-3</v>
      </c>
      <c r="CV352" s="40">
        <v>9.6476969910901655E-3</v>
      </c>
      <c r="CW352" s="40">
        <v>9.7650823634467081E-3</v>
      </c>
      <c r="CX352" s="40">
        <v>9.8184460290563023E-3</v>
      </c>
      <c r="CY352" s="40">
        <f t="shared" si="244"/>
        <v>9.7901885837983031E-3</v>
      </c>
      <c r="CZ352" s="40">
        <f t="shared" si="245"/>
        <v>1.0142533904857833E-4</v>
      </c>
      <c r="DA352" s="40">
        <v>1.0282506200757609E-2</v>
      </c>
      <c r="DB352" s="40">
        <v>1.0224849154991306E-2</v>
      </c>
      <c r="DC352" s="40">
        <f t="shared" si="246"/>
        <v>1.0253677677874457E-2</v>
      </c>
      <c r="DD352" s="40">
        <f t="shared" si="247"/>
        <v>2.8828522883151547E-5</v>
      </c>
      <c r="DE352" s="44">
        <v>5.1341084461537546E-3</v>
      </c>
      <c r="DF352" s="44">
        <v>5.3821487731356768E-3</v>
      </c>
      <c r="DG352" s="44">
        <v>4.5253245667307464E-3</v>
      </c>
      <c r="DH352" s="44">
        <f t="shared" si="248"/>
        <v>5.0138605953400596E-3</v>
      </c>
      <c r="DI352" s="44">
        <f t="shared" si="249"/>
        <v>3.5998295273465778E-4</v>
      </c>
      <c r="DJ352" s="43">
        <v>5.964615245670558E-3</v>
      </c>
      <c r="DK352" s="43">
        <v>5.4593578730421054E-3</v>
      </c>
      <c r="DL352" s="43">
        <f t="shared" si="250"/>
        <v>5.7119865593563317E-3</v>
      </c>
      <c r="DM352" s="43">
        <f t="shared" si="251"/>
        <v>2.5262868631422634E-4</v>
      </c>
    </row>
    <row r="353" spans="1:117" ht="14.85" customHeight="1" x14ac:dyDescent="0.25">
      <c r="A353" s="5" t="s">
        <v>1121</v>
      </c>
      <c r="B353" s="5" t="s">
        <v>1122</v>
      </c>
      <c r="C353" s="5" t="s">
        <v>5214</v>
      </c>
      <c r="D353" s="5" t="s">
        <v>1123</v>
      </c>
      <c r="E353" s="5" t="s">
        <v>1124</v>
      </c>
      <c r="G353" s="11" t="s">
        <v>2909</v>
      </c>
      <c r="H353" s="5">
        <v>1</v>
      </c>
      <c r="I353" s="5">
        <v>-1000</v>
      </c>
      <c r="J353" s="5">
        <v>1000</v>
      </c>
      <c r="K353" s="12" t="s">
        <v>2788</v>
      </c>
      <c r="L353" s="6" t="s">
        <v>4088</v>
      </c>
      <c r="M353" s="10"/>
      <c r="N353" s="40">
        <v>-4.9748476201176572</v>
      </c>
      <c r="O353" s="40">
        <v>-4.914087620117698</v>
      </c>
      <c r="P353" s="40">
        <v>-4.6141276201176424</v>
      </c>
      <c r="Q353" s="40">
        <v>-5.0485580498766467</v>
      </c>
      <c r="R353" s="40">
        <f t="shared" si="210"/>
        <v>-4.8879052275574111</v>
      </c>
      <c r="S353" s="40">
        <f t="shared" si="211"/>
        <v>0.16508180166122252</v>
      </c>
      <c r="T353" s="40">
        <v>-6.416798049876661</v>
      </c>
      <c r="U353" s="40">
        <v>-6.4583980498766778</v>
      </c>
      <c r="V353" s="40">
        <v>-6.5285676201176557</v>
      </c>
      <c r="W353" s="40">
        <v>-6.2015580498766667</v>
      </c>
      <c r="X353" s="40">
        <f t="shared" si="212"/>
        <v>-6.4013304424369153</v>
      </c>
      <c r="Y353" s="40">
        <f t="shared" si="213"/>
        <v>0.1220596851055</v>
      </c>
      <c r="Z353" s="40">
        <v>-8.198832651677094</v>
      </c>
      <c r="AA353" s="40">
        <v>-7.7377497082177342</v>
      </c>
      <c r="AB353" s="40">
        <f t="shared" si="214"/>
        <v>-7.9682911799474141</v>
      </c>
      <c r="AC353" s="40">
        <f t="shared" si="215"/>
        <v>0.23054147172967987</v>
      </c>
      <c r="AD353" s="40">
        <v>-8.6971830415513978</v>
      </c>
      <c r="AE353" s="40">
        <v>-8.3959659850104345</v>
      </c>
      <c r="AF353" s="40">
        <f t="shared" si="216"/>
        <v>-8.5465745132809161</v>
      </c>
      <c r="AG353" s="40">
        <f t="shared" si="217"/>
        <v>0.15060852827048166</v>
      </c>
      <c r="AH353" s="40">
        <v>-10.32216762011808</v>
      </c>
      <c r="AI353" s="40">
        <v>-10.232899318338923</v>
      </c>
      <c r="AJ353" s="40">
        <v>-10.652363989216838</v>
      </c>
      <c r="AK353" s="40">
        <f t="shared" si="218"/>
        <v>-10.402476975891281</v>
      </c>
      <c r="AL353" s="40">
        <f t="shared" si="219"/>
        <v>0.18041590284157169</v>
      </c>
      <c r="AM353" s="40">
        <v>-10.275758049876345</v>
      </c>
      <c r="AN353" s="40">
        <v>-9.7720098588724795</v>
      </c>
      <c r="AO353" s="40">
        <v>-11.083559858872604</v>
      </c>
      <c r="AP353" s="40">
        <v>-10.289405728528209</v>
      </c>
      <c r="AQ353" s="40">
        <f t="shared" si="220"/>
        <v>-10.355183374037409</v>
      </c>
      <c r="AR353" s="40">
        <f t="shared" si="221"/>
        <v>0.46937690964126044</v>
      </c>
      <c r="AS353" s="40">
        <v>-21.230478049876297</v>
      </c>
      <c r="AT353" s="40">
        <v>-24.920926525538562</v>
      </c>
      <c r="AU353" s="40">
        <f t="shared" si="222"/>
        <v>-23.075702287707429</v>
      </c>
      <c r="AV353" s="40">
        <f t="shared" si="223"/>
        <v>1.8452242378311325</v>
      </c>
      <c r="AW353" s="44">
        <v>-9.8486085951793712</v>
      </c>
      <c r="AX353" s="44">
        <v>-10.280836423275787</v>
      </c>
      <c r="AY353" s="44">
        <v>-11.463347364056062</v>
      </c>
      <c r="AZ353" s="44">
        <f t="shared" si="224"/>
        <v>-10.530930794170407</v>
      </c>
      <c r="BA353" s="44">
        <f t="shared" si="225"/>
        <v>0.68252263390710344</v>
      </c>
      <c r="BB353" s="44">
        <v>-11.03195902493826</v>
      </c>
      <c r="BC353" s="44">
        <v>-12.908639024938338</v>
      </c>
      <c r="BD353" s="44">
        <f t="shared" si="226"/>
        <v>-11.970299024938299</v>
      </c>
      <c r="BE353" s="44">
        <f t="shared" si="227"/>
        <v>0.93834000000003925</v>
      </c>
      <c r="BF353" s="40">
        <v>-6.2031683562004218</v>
      </c>
      <c r="BG353" s="40">
        <v>-6.0606610324659869</v>
      </c>
      <c r="BH353" s="40">
        <v>-5.9478783286095904</v>
      </c>
      <c r="BI353" s="40">
        <v>-6.2208312476049059</v>
      </c>
      <c r="BJ353" s="40">
        <f t="shared" si="228"/>
        <v>-6.1081347412202263</v>
      </c>
      <c r="BK353" s="40">
        <f t="shared" si="229"/>
        <v>0.11143132563739526</v>
      </c>
      <c r="BL353" s="40">
        <v>-8.0844336615763268</v>
      </c>
      <c r="BM353" s="40">
        <v>-8.1656347368489151</v>
      </c>
      <c r="BN353" s="40">
        <v>-8.2992885977857895</v>
      </c>
      <c r="BO353" s="40">
        <v>-7.8691350414962926</v>
      </c>
      <c r="BP353" s="40">
        <f t="shared" si="230"/>
        <v>-8.104623009426831</v>
      </c>
      <c r="BQ353" s="40">
        <f t="shared" si="231"/>
        <v>0.15610838781184141</v>
      </c>
      <c r="BR353" s="40">
        <v>-11.366601751866824</v>
      </c>
      <c r="BS353" s="40">
        <v>-11.452350349799758</v>
      </c>
      <c r="BT353" s="40">
        <v>-11.662283440898932</v>
      </c>
      <c r="BU353" s="40">
        <f t="shared" si="232"/>
        <v>-11.493745180855171</v>
      </c>
      <c r="BV353" s="40">
        <f t="shared" si="233"/>
        <v>0.12420967309566969</v>
      </c>
      <c r="BW353" s="40">
        <v>-12.477798303555915</v>
      </c>
      <c r="BX353" s="40">
        <v>-11.994197648535419</v>
      </c>
      <c r="BY353" s="40">
        <v>-13.376632073326391</v>
      </c>
      <c r="BZ353" s="40">
        <v>-12.482335658177021</v>
      </c>
      <c r="CA353" s="40">
        <f t="shared" si="234"/>
        <v>-12.582740920898686</v>
      </c>
      <c r="CB353" s="40">
        <f t="shared" si="235"/>
        <v>0.49943480932550405</v>
      </c>
      <c r="CC353" s="40">
        <v>-21.241947328334049</v>
      </c>
      <c r="CD353" s="40">
        <v>-24.962141977517717</v>
      </c>
      <c r="CE353" s="40">
        <f t="shared" si="236"/>
        <v>-23.102044652925883</v>
      </c>
      <c r="CF353" s="40">
        <f t="shared" si="237"/>
        <v>1.860097324591834</v>
      </c>
      <c r="CG353" s="44">
        <v>-9.8536217008070253</v>
      </c>
      <c r="CH353" s="44">
        <v>-10.278082325898936</v>
      </c>
      <c r="CI353" s="44">
        <v>-11.492535652060155</v>
      </c>
      <c r="CJ353" s="44">
        <f t="shared" si="238"/>
        <v>-10.541413226255372</v>
      </c>
      <c r="CK353" s="44">
        <f t="shared" si="239"/>
        <v>0.69451043055039152</v>
      </c>
      <c r="CL353" s="44">
        <v>-11.0423136691237</v>
      </c>
      <c r="CM353" s="44">
        <v>-12.923632559784551</v>
      </c>
      <c r="CN353" s="44">
        <f t="shared" si="240"/>
        <v>-11.982973114454126</v>
      </c>
      <c r="CO353" s="44">
        <f t="shared" si="241"/>
        <v>0.94065944533042511</v>
      </c>
      <c r="CP353" s="40">
        <v>-10.732735907136771</v>
      </c>
      <c r="CQ353" s="40">
        <v>-10.570794220861103</v>
      </c>
      <c r="CR353" s="40">
        <v>-11.067313713547378</v>
      </c>
      <c r="CS353" s="40">
        <f t="shared" si="242"/>
        <v>-10.790281280515083</v>
      </c>
      <c r="CT353" s="40">
        <f t="shared" si="243"/>
        <v>0.20674703408158174</v>
      </c>
      <c r="CU353" s="40">
        <v>-10.178883335272872</v>
      </c>
      <c r="CV353" s="40">
        <v>-9.7411170956394244</v>
      </c>
      <c r="CW353" s="40">
        <v>-11.030513108686364</v>
      </c>
      <c r="CX353" s="40">
        <v>-10.137141293536274</v>
      </c>
      <c r="CY353" s="40">
        <f t="shared" si="244"/>
        <v>-10.271913708283734</v>
      </c>
      <c r="CZ353" s="40">
        <f t="shared" si="245"/>
        <v>0.47011603577343125</v>
      </c>
      <c r="DA353" s="40">
        <v>-21.241947328334049</v>
      </c>
      <c r="DB353" s="40">
        <v>-24.962141977517717</v>
      </c>
      <c r="DC353" s="40">
        <f t="shared" si="246"/>
        <v>-23.102044652925883</v>
      </c>
      <c r="DD353" s="40">
        <f t="shared" si="247"/>
        <v>1.860097324591834</v>
      </c>
      <c r="DE353" s="44">
        <v>-9.8536217008069116</v>
      </c>
      <c r="DF353" s="44">
        <v>-10.278082325898822</v>
      </c>
      <c r="DG353" s="44">
        <v>-11.492535652060724</v>
      </c>
      <c r="DH353" s="44">
        <f t="shared" si="248"/>
        <v>-10.541413226255486</v>
      </c>
      <c r="DI353" s="44">
        <f t="shared" si="249"/>
        <v>0.69451043055070294</v>
      </c>
      <c r="DJ353" s="43">
        <v>-11.0423136691237</v>
      </c>
      <c r="DK353" s="43">
        <v>-12.923632559784437</v>
      </c>
      <c r="DL353" s="43">
        <f t="shared" si="250"/>
        <v>-11.982973114454069</v>
      </c>
      <c r="DM353" s="43">
        <f t="shared" si="251"/>
        <v>0.94065944533036827</v>
      </c>
    </row>
    <row r="354" spans="1:117" ht="14.85" customHeight="1" x14ac:dyDescent="0.25">
      <c r="A354" s="5" t="s">
        <v>1125</v>
      </c>
      <c r="B354" s="5" t="s">
        <v>1126</v>
      </c>
      <c r="C354" s="5" t="s">
        <v>5215</v>
      </c>
      <c r="D354" s="5" t="s">
        <v>1127</v>
      </c>
      <c r="E354" s="5" t="s">
        <v>1128</v>
      </c>
      <c r="G354" s="11" t="s">
        <v>3382</v>
      </c>
      <c r="H354" s="5">
        <v>1</v>
      </c>
      <c r="I354" s="5">
        <v>-1000</v>
      </c>
      <c r="J354" s="5">
        <v>1000</v>
      </c>
      <c r="K354" s="12" t="s">
        <v>3524</v>
      </c>
      <c r="L354" s="6" t="s">
        <v>4089</v>
      </c>
      <c r="M354" s="13"/>
      <c r="N354" s="40">
        <v>0</v>
      </c>
      <c r="O354" s="40">
        <v>0</v>
      </c>
      <c r="P354" s="40">
        <v>0</v>
      </c>
      <c r="Q354" s="40">
        <v>0</v>
      </c>
      <c r="R354" s="40">
        <f t="shared" si="210"/>
        <v>0</v>
      </c>
      <c r="S354" s="40">
        <f t="shared" si="211"/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f t="shared" si="212"/>
        <v>0</v>
      </c>
      <c r="Y354" s="40">
        <f t="shared" si="213"/>
        <v>0</v>
      </c>
      <c r="Z354" s="40">
        <v>0</v>
      </c>
      <c r="AA354" s="40">
        <v>0</v>
      </c>
      <c r="AB354" s="40">
        <f t="shared" si="214"/>
        <v>0</v>
      </c>
      <c r="AC354" s="40">
        <f t="shared" si="215"/>
        <v>0</v>
      </c>
      <c r="AD354" s="40">
        <v>0</v>
      </c>
      <c r="AE354" s="40">
        <v>0</v>
      </c>
      <c r="AF354" s="40">
        <f t="shared" si="216"/>
        <v>0</v>
      </c>
      <c r="AG354" s="40">
        <f t="shared" si="217"/>
        <v>0</v>
      </c>
      <c r="AH354" s="40">
        <v>0</v>
      </c>
      <c r="AI354" s="40">
        <v>0</v>
      </c>
      <c r="AJ354" s="40">
        <v>0</v>
      </c>
      <c r="AK354" s="40">
        <f t="shared" si="218"/>
        <v>0</v>
      </c>
      <c r="AL354" s="40">
        <f t="shared" si="219"/>
        <v>0</v>
      </c>
      <c r="AM354" s="40">
        <v>0</v>
      </c>
      <c r="AN354" s="40">
        <v>0</v>
      </c>
      <c r="AO354" s="40">
        <v>0</v>
      </c>
      <c r="AP354" s="40">
        <v>0</v>
      </c>
      <c r="AQ354" s="40">
        <f t="shared" si="220"/>
        <v>0</v>
      </c>
      <c r="AR354" s="40">
        <f t="shared" si="221"/>
        <v>0</v>
      </c>
      <c r="AS354" s="40">
        <v>0</v>
      </c>
      <c r="AT354" s="40">
        <v>0</v>
      </c>
      <c r="AU354" s="40">
        <f t="shared" si="222"/>
        <v>0</v>
      </c>
      <c r="AV354" s="40">
        <f t="shared" si="223"/>
        <v>0</v>
      </c>
      <c r="AW354" s="44">
        <v>0</v>
      </c>
      <c r="AX354" s="44">
        <v>0</v>
      </c>
      <c r="AY354" s="44">
        <v>0</v>
      </c>
      <c r="AZ354" s="44">
        <f t="shared" si="224"/>
        <v>0</v>
      </c>
      <c r="BA354" s="44">
        <f t="shared" si="225"/>
        <v>0</v>
      </c>
      <c r="BB354" s="44">
        <v>0</v>
      </c>
      <c r="BC354" s="44">
        <v>0</v>
      </c>
      <c r="BD354" s="44">
        <f t="shared" si="226"/>
        <v>0</v>
      </c>
      <c r="BE354" s="44">
        <f t="shared" si="227"/>
        <v>0</v>
      </c>
      <c r="BF354" s="40">
        <v>0</v>
      </c>
      <c r="BG354" s="40">
        <v>0</v>
      </c>
      <c r="BH354" s="40">
        <v>0</v>
      </c>
      <c r="BI354" s="40">
        <v>0</v>
      </c>
      <c r="BJ354" s="40">
        <f t="shared" si="228"/>
        <v>0</v>
      </c>
      <c r="BK354" s="40">
        <f t="shared" si="229"/>
        <v>0</v>
      </c>
      <c r="BL354" s="40">
        <v>0</v>
      </c>
      <c r="BM354" s="40">
        <v>0</v>
      </c>
      <c r="BN354" s="40">
        <v>0</v>
      </c>
      <c r="BO354" s="40">
        <v>0</v>
      </c>
      <c r="BP354" s="40">
        <f t="shared" si="230"/>
        <v>0</v>
      </c>
      <c r="BQ354" s="40">
        <f t="shared" si="231"/>
        <v>0</v>
      </c>
      <c r="BR354" s="40">
        <v>0</v>
      </c>
      <c r="BS354" s="40">
        <v>0</v>
      </c>
      <c r="BT354" s="40">
        <v>0</v>
      </c>
      <c r="BU354" s="40">
        <f t="shared" si="232"/>
        <v>0</v>
      </c>
      <c r="BV354" s="40">
        <f t="shared" si="233"/>
        <v>0</v>
      </c>
      <c r="BW354" s="40">
        <v>0</v>
      </c>
      <c r="BX354" s="40">
        <v>0</v>
      </c>
      <c r="BY354" s="40">
        <v>0</v>
      </c>
      <c r="BZ354" s="40">
        <v>0</v>
      </c>
      <c r="CA354" s="40">
        <f t="shared" si="234"/>
        <v>0</v>
      </c>
      <c r="CB354" s="40">
        <f t="shared" si="235"/>
        <v>0</v>
      </c>
      <c r="CC354" s="40">
        <v>0</v>
      </c>
      <c r="CD354" s="40">
        <v>0</v>
      </c>
      <c r="CE354" s="40">
        <f t="shared" si="236"/>
        <v>0</v>
      </c>
      <c r="CF354" s="40">
        <f t="shared" si="237"/>
        <v>0</v>
      </c>
      <c r="CG354" s="44">
        <v>0</v>
      </c>
      <c r="CH354" s="44">
        <v>0</v>
      </c>
      <c r="CI354" s="44">
        <v>0</v>
      </c>
      <c r="CJ354" s="44">
        <f t="shared" si="238"/>
        <v>0</v>
      </c>
      <c r="CK354" s="44">
        <f t="shared" si="239"/>
        <v>0</v>
      </c>
      <c r="CL354" s="44">
        <v>0</v>
      </c>
      <c r="CM354" s="44">
        <v>0</v>
      </c>
      <c r="CN354" s="44">
        <f t="shared" si="240"/>
        <v>0</v>
      </c>
      <c r="CO354" s="44">
        <f t="shared" si="241"/>
        <v>0</v>
      </c>
      <c r="CP354" s="40">
        <v>0</v>
      </c>
      <c r="CQ354" s="40">
        <v>0</v>
      </c>
      <c r="CR354" s="40">
        <v>0</v>
      </c>
      <c r="CS354" s="40">
        <f t="shared" si="242"/>
        <v>0</v>
      </c>
      <c r="CT354" s="40">
        <f t="shared" si="243"/>
        <v>0</v>
      </c>
      <c r="CU354" s="40">
        <v>0</v>
      </c>
      <c r="CV354" s="40">
        <v>0</v>
      </c>
      <c r="CW354" s="40">
        <v>0</v>
      </c>
      <c r="CX354" s="40">
        <v>0</v>
      </c>
      <c r="CY354" s="40">
        <f t="shared" si="244"/>
        <v>0</v>
      </c>
      <c r="CZ354" s="40">
        <f t="shared" si="245"/>
        <v>0</v>
      </c>
      <c r="DA354" s="40">
        <v>0</v>
      </c>
      <c r="DB354" s="40">
        <v>0</v>
      </c>
      <c r="DC354" s="40">
        <f t="shared" si="246"/>
        <v>0</v>
      </c>
      <c r="DD354" s="40">
        <f t="shared" si="247"/>
        <v>0</v>
      </c>
      <c r="DE354" s="44">
        <v>0</v>
      </c>
      <c r="DF354" s="44">
        <v>0</v>
      </c>
      <c r="DG354" s="44">
        <v>0</v>
      </c>
      <c r="DH354" s="44">
        <f t="shared" si="248"/>
        <v>0</v>
      </c>
      <c r="DI354" s="44">
        <f t="shared" si="249"/>
        <v>0</v>
      </c>
      <c r="DJ354" s="43">
        <v>0</v>
      </c>
      <c r="DK354" s="43">
        <v>0</v>
      </c>
      <c r="DL354" s="43">
        <f t="shared" si="250"/>
        <v>0</v>
      </c>
      <c r="DM354" s="43">
        <f t="shared" si="251"/>
        <v>0</v>
      </c>
    </row>
    <row r="355" spans="1:117" ht="14.85" customHeight="1" x14ac:dyDescent="0.25">
      <c r="A355" s="5" t="s">
        <v>1129</v>
      </c>
      <c r="B355" s="5" t="s">
        <v>1130</v>
      </c>
      <c r="C355" s="5" t="s">
        <v>5216</v>
      </c>
      <c r="D355" s="5" t="s">
        <v>1131</v>
      </c>
      <c r="E355" s="5" t="s">
        <v>1132</v>
      </c>
      <c r="G355" s="11" t="s">
        <v>3247</v>
      </c>
      <c r="H355" s="5">
        <v>1</v>
      </c>
      <c r="I355" s="5">
        <v>-1000</v>
      </c>
      <c r="J355" s="5">
        <v>1000</v>
      </c>
      <c r="K355" s="12" t="s">
        <v>3525</v>
      </c>
      <c r="L355" s="6" t="s">
        <v>4090</v>
      </c>
      <c r="M355" s="13"/>
      <c r="N355" s="40">
        <v>0</v>
      </c>
      <c r="O355" s="40">
        <v>0</v>
      </c>
      <c r="P355" s="40">
        <v>0</v>
      </c>
      <c r="Q355" s="40">
        <v>0</v>
      </c>
      <c r="R355" s="40">
        <f t="shared" si="210"/>
        <v>0</v>
      </c>
      <c r="S355" s="40">
        <f t="shared" si="211"/>
        <v>0</v>
      </c>
      <c r="T355" s="40">
        <v>0</v>
      </c>
      <c r="U355" s="40">
        <v>0</v>
      </c>
      <c r="V355" s="40">
        <v>0</v>
      </c>
      <c r="W355" s="40">
        <v>0</v>
      </c>
      <c r="X355" s="40">
        <f t="shared" si="212"/>
        <v>0</v>
      </c>
      <c r="Y355" s="40">
        <f t="shared" si="213"/>
        <v>0</v>
      </c>
      <c r="Z355" s="40">
        <v>0</v>
      </c>
      <c r="AA355" s="40">
        <v>0</v>
      </c>
      <c r="AB355" s="40">
        <f t="shared" si="214"/>
        <v>0</v>
      </c>
      <c r="AC355" s="40">
        <f t="shared" si="215"/>
        <v>0</v>
      </c>
      <c r="AD355" s="40">
        <v>0</v>
      </c>
      <c r="AE355" s="40">
        <v>0</v>
      </c>
      <c r="AF355" s="40">
        <f t="shared" si="216"/>
        <v>0</v>
      </c>
      <c r="AG355" s="40">
        <f t="shared" si="217"/>
        <v>0</v>
      </c>
      <c r="AH355" s="40">
        <v>0</v>
      </c>
      <c r="AI355" s="40">
        <v>0</v>
      </c>
      <c r="AJ355" s="40">
        <v>0</v>
      </c>
      <c r="AK355" s="40">
        <f t="shared" si="218"/>
        <v>0</v>
      </c>
      <c r="AL355" s="40">
        <f t="shared" si="219"/>
        <v>0</v>
      </c>
      <c r="AM355" s="40">
        <v>0</v>
      </c>
      <c r="AN355" s="40">
        <v>0</v>
      </c>
      <c r="AO355" s="40">
        <v>0</v>
      </c>
      <c r="AP355" s="40">
        <v>0</v>
      </c>
      <c r="AQ355" s="40">
        <f t="shared" si="220"/>
        <v>0</v>
      </c>
      <c r="AR355" s="40">
        <f t="shared" si="221"/>
        <v>0</v>
      </c>
      <c r="AS355" s="40">
        <v>0</v>
      </c>
      <c r="AT355" s="40">
        <v>0</v>
      </c>
      <c r="AU355" s="40">
        <f t="shared" si="222"/>
        <v>0</v>
      </c>
      <c r="AV355" s="40">
        <f t="shared" si="223"/>
        <v>0</v>
      </c>
      <c r="AW355" s="44">
        <v>0</v>
      </c>
      <c r="AX355" s="44">
        <v>0</v>
      </c>
      <c r="AY355" s="44">
        <v>0</v>
      </c>
      <c r="AZ355" s="44">
        <f t="shared" si="224"/>
        <v>0</v>
      </c>
      <c r="BA355" s="44">
        <f t="shared" si="225"/>
        <v>0</v>
      </c>
      <c r="BB355" s="44">
        <v>0</v>
      </c>
      <c r="BC355" s="44">
        <v>0</v>
      </c>
      <c r="BD355" s="44">
        <f t="shared" si="226"/>
        <v>0</v>
      </c>
      <c r="BE355" s="44">
        <f t="shared" si="227"/>
        <v>0</v>
      </c>
      <c r="BF355" s="40">
        <v>0</v>
      </c>
      <c r="BG355" s="40">
        <v>0</v>
      </c>
      <c r="BH355" s="40">
        <v>0</v>
      </c>
      <c r="BI355" s="40">
        <v>0</v>
      </c>
      <c r="BJ355" s="40">
        <f t="shared" si="228"/>
        <v>0</v>
      </c>
      <c r="BK355" s="40">
        <f t="shared" si="229"/>
        <v>0</v>
      </c>
      <c r="BL355" s="40">
        <v>0</v>
      </c>
      <c r="BM355" s="40">
        <v>0</v>
      </c>
      <c r="BN355" s="40">
        <v>0</v>
      </c>
      <c r="BO355" s="40">
        <v>0</v>
      </c>
      <c r="BP355" s="40">
        <f t="shared" si="230"/>
        <v>0</v>
      </c>
      <c r="BQ355" s="40">
        <f t="shared" si="231"/>
        <v>0</v>
      </c>
      <c r="BR355" s="40">
        <v>0</v>
      </c>
      <c r="BS355" s="40">
        <v>0</v>
      </c>
      <c r="BT355" s="40">
        <v>0</v>
      </c>
      <c r="BU355" s="40">
        <f t="shared" si="232"/>
        <v>0</v>
      </c>
      <c r="BV355" s="40">
        <f t="shared" si="233"/>
        <v>0</v>
      </c>
      <c r="BW355" s="40">
        <v>0</v>
      </c>
      <c r="BX355" s="40">
        <v>0</v>
      </c>
      <c r="BY355" s="40">
        <v>0</v>
      </c>
      <c r="BZ355" s="40">
        <v>0</v>
      </c>
      <c r="CA355" s="40">
        <f t="shared" si="234"/>
        <v>0</v>
      </c>
      <c r="CB355" s="40">
        <f t="shared" si="235"/>
        <v>0</v>
      </c>
      <c r="CC355" s="40">
        <v>0</v>
      </c>
      <c r="CD355" s="40">
        <v>0</v>
      </c>
      <c r="CE355" s="40">
        <f t="shared" si="236"/>
        <v>0</v>
      </c>
      <c r="CF355" s="40">
        <f t="shared" si="237"/>
        <v>0</v>
      </c>
      <c r="CG355" s="44">
        <v>0</v>
      </c>
      <c r="CH355" s="44">
        <v>0</v>
      </c>
      <c r="CI355" s="44">
        <v>0</v>
      </c>
      <c r="CJ355" s="44">
        <f t="shared" si="238"/>
        <v>0</v>
      </c>
      <c r="CK355" s="44">
        <f t="shared" si="239"/>
        <v>0</v>
      </c>
      <c r="CL355" s="44">
        <v>0</v>
      </c>
      <c r="CM355" s="44">
        <v>0</v>
      </c>
      <c r="CN355" s="44">
        <f t="shared" si="240"/>
        <v>0</v>
      </c>
      <c r="CO355" s="44">
        <f t="shared" si="241"/>
        <v>0</v>
      </c>
      <c r="CP355" s="40">
        <v>0</v>
      </c>
      <c r="CQ355" s="40">
        <v>0</v>
      </c>
      <c r="CR355" s="40">
        <v>0</v>
      </c>
      <c r="CS355" s="40">
        <f t="shared" si="242"/>
        <v>0</v>
      </c>
      <c r="CT355" s="40">
        <f t="shared" si="243"/>
        <v>0</v>
      </c>
      <c r="CU355" s="40">
        <v>0</v>
      </c>
      <c r="CV355" s="40">
        <v>0</v>
      </c>
      <c r="CW355" s="40">
        <v>0</v>
      </c>
      <c r="CX355" s="40">
        <v>0</v>
      </c>
      <c r="CY355" s="40">
        <f t="shared" si="244"/>
        <v>0</v>
      </c>
      <c r="CZ355" s="40">
        <f t="shared" si="245"/>
        <v>0</v>
      </c>
      <c r="DA355" s="40">
        <v>0</v>
      </c>
      <c r="DB355" s="40">
        <v>0</v>
      </c>
      <c r="DC355" s="40">
        <f t="shared" si="246"/>
        <v>0</v>
      </c>
      <c r="DD355" s="40">
        <f t="shared" si="247"/>
        <v>0</v>
      </c>
      <c r="DE355" s="44">
        <v>0</v>
      </c>
      <c r="DF355" s="44">
        <v>0</v>
      </c>
      <c r="DG355" s="44">
        <v>0</v>
      </c>
      <c r="DH355" s="44">
        <f t="shared" si="248"/>
        <v>0</v>
      </c>
      <c r="DI355" s="44">
        <f t="shared" si="249"/>
        <v>0</v>
      </c>
      <c r="DJ355" s="43">
        <v>0</v>
      </c>
      <c r="DK355" s="43">
        <v>0</v>
      </c>
      <c r="DL355" s="43">
        <f t="shared" si="250"/>
        <v>0</v>
      </c>
      <c r="DM355" s="43">
        <f t="shared" si="251"/>
        <v>0</v>
      </c>
    </row>
    <row r="356" spans="1:117" ht="14.85" customHeight="1" x14ac:dyDescent="0.25">
      <c r="A356" s="5" t="s">
        <v>1133</v>
      </c>
      <c r="B356" s="5" t="s">
        <v>1134</v>
      </c>
      <c r="C356" s="5" t="s">
        <v>5217</v>
      </c>
      <c r="D356" s="5" t="s">
        <v>1135</v>
      </c>
      <c r="E356" s="5" t="s">
        <v>1136</v>
      </c>
      <c r="G356" s="11" t="s">
        <v>3383</v>
      </c>
      <c r="H356" s="5">
        <v>1</v>
      </c>
      <c r="I356" s="5">
        <v>-1000</v>
      </c>
      <c r="J356" s="5">
        <v>1000</v>
      </c>
      <c r="K356" s="12" t="s">
        <v>2907</v>
      </c>
      <c r="L356" s="6" t="s">
        <v>4091</v>
      </c>
      <c r="M356" s="13"/>
      <c r="N356" s="40">
        <v>0</v>
      </c>
      <c r="O356" s="40">
        <v>0</v>
      </c>
      <c r="P356" s="40">
        <v>0</v>
      </c>
      <c r="Q356" s="40">
        <v>0</v>
      </c>
      <c r="R356" s="40">
        <f t="shared" si="210"/>
        <v>0</v>
      </c>
      <c r="S356" s="40">
        <f t="shared" si="211"/>
        <v>0</v>
      </c>
      <c r="T356" s="40">
        <v>0</v>
      </c>
      <c r="U356" s="40">
        <v>0</v>
      </c>
      <c r="V356" s="40">
        <v>0</v>
      </c>
      <c r="W356" s="40">
        <v>0</v>
      </c>
      <c r="X356" s="40">
        <f t="shared" si="212"/>
        <v>0</v>
      </c>
      <c r="Y356" s="40">
        <f t="shared" si="213"/>
        <v>0</v>
      </c>
      <c r="Z356" s="40">
        <v>0</v>
      </c>
      <c r="AA356" s="40">
        <v>0</v>
      </c>
      <c r="AB356" s="40">
        <f t="shared" si="214"/>
        <v>0</v>
      </c>
      <c r="AC356" s="40">
        <f t="shared" si="215"/>
        <v>0</v>
      </c>
      <c r="AD356" s="40">
        <v>0</v>
      </c>
      <c r="AE356" s="40">
        <v>0</v>
      </c>
      <c r="AF356" s="40">
        <f t="shared" si="216"/>
        <v>0</v>
      </c>
      <c r="AG356" s="40">
        <f t="shared" si="217"/>
        <v>0</v>
      </c>
      <c r="AH356" s="40">
        <v>0</v>
      </c>
      <c r="AI356" s="40">
        <v>0</v>
      </c>
      <c r="AJ356" s="40">
        <v>0</v>
      </c>
      <c r="AK356" s="40">
        <f t="shared" si="218"/>
        <v>0</v>
      </c>
      <c r="AL356" s="40">
        <f t="shared" si="219"/>
        <v>0</v>
      </c>
      <c r="AM356" s="40">
        <v>0</v>
      </c>
      <c r="AN356" s="40">
        <v>0</v>
      </c>
      <c r="AO356" s="40">
        <v>0</v>
      </c>
      <c r="AP356" s="40">
        <v>0</v>
      </c>
      <c r="AQ356" s="40">
        <f t="shared" si="220"/>
        <v>0</v>
      </c>
      <c r="AR356" s="40">
        <f t="shared" si="221"/>
        <v>0</v>
      </c>
      <c r="AS356" s="40">
        <v>0</v>
      </c>
      <c r="AT356" s="40">
        <v>0</v>
      </c>
      <c r="AU356" s="40">
        <f t="shared" si="222"/>
        <v>0</v>
      </c>
      <c r="AV356" s="40">
        <f t="shared" si="223"/>
        <v>0</v>
      </c>
      <c r="AW356" s="44">
        <v>0</v>
      </c>
      <c r="AX356" s="44">
        <v>0</v>
      </c>
      <c r="AY356" s="44">
        <v>0</v>
      </c>
      <c r="AZ356" s="44">
        <f t="shared" si="224"/>
        <v>0</v>
      </c>
      <c r="BA356" s="44">
        <f t="shared" si="225"/>
        <v>0</v>
      </c>
      <c r="BB356" s="44">
        <v>0</v>
      </c>
      <c r="BC356" s="44">
        <v>0</v>
      </c>
      <c r="BD356" s="44">
        <f t="shared" si="226"/>
        <v>0</v>
      </c>
      <c r="BE356" s="44">
        <f t="shared" si="227"/>
        <v>0</v>
      </c>
      <c r="BF356" s="40">
        <v>0</v>
      </c>
      <c r="BG356" s="40">
        <v>0</v>
      </c>
      <c r="BH356" s="40">
        <v>0</v>
      </c>
      <c r="BI356" s="40">
        <v>0</v>
      </c>
      <c r="BJ356" s="40">
        <f t="shared" si="228"/>
        <v>0</v>
      </c>
      <c r="BK356" s="40">
        <f t="shared" si="229"/>
        <v>0</v>
      </c>
      <c r="BL356" s="40">
        <v>0</v>
      </c>
      <c r="BM356" s="40">
        <v>0</v>
      </c>
      <c r="BN356" s="40">
        <v>0</v>
      </c>
      <c r="BO356" s="40">
        <v>0</v>
      </c>
      <c r="BP356" s="40">
        <f t="shared" si="230"/>
        <v>0</v>
      </c>
      <c r="BQ356" s="40">
        <f t="shared" si="231"/>
        <v>0</v>
      </c>
      <c r="BR356" s="40">
        <v>0</v>
      </c>
      <c r="BS356" s="40">
        <v>0</v>
      </c>
      <c r="BT356" s="40">
        <v>0</v>
      </c>
      <c r="BU356" s="40">
        <f t="shared" si="232"/>
        <v>0</v>
      </c>
      <c r="BV356" s="40">
        <f t="shared" si="233"/>
        <v>0</v>
      </c>
      <c r="BW356" s="40">
        <v>0</v>
      </c>
      <c r="BX356" s="40">
        <v>0</v>
      </c>
      <c r="BY356" s="40">
        <v>0</v>
      </c>
      <c r="BZ356" s="40">
        <v>0</v>
      </c>
      <c r="CA356" s="40">
        <f t="shared" si="234"/>
        <v>0</v>
      </c>
      <c r="CB356" s="40">
        <f t="shared" si="235"/>
        <v>0</v>
      </c>
      <c r="CC356" s="40">
        <v>0</v>
      </c>
      <c r="CD356" s="40">
        <v>0</v>
      </c>
      <c r="CE356" s="40">
        <f t="shared" si="236"/>
        <v>0</v>
      </c>
      <c r="CF356" s="40">
        <f t="shared" si="237"/>
        <v>0</v>
      </c>
      <c r="CG356" s="44">
        <v>0</v>
      </c>
      <c r="CH356" s="44">
        <v>0</v>
      </c>
      <c r="CI356" s="44">
        <v>0</v>
      </c>
      <c r="CJ356" s="44">
        <f t="shared" si="238"/>
        <v>0</v>
      </c>
      <c r="CK356" s="44">
        <f t="shared" si="239"/>
        <v>0</v>
      </c>
      <c r="CL356" s="44">
        <v>0</v>
      </c>
      <c r="CM356" s="44">
        <v>0</v>
      </c>
      <c r="CN356" s="44">
        <f t="shared" si="240"/>
        <v>0</v>
      </c>
      <c r="CO356" s="44">
        <f t="shared" si="241"/>
        <v>0</v>
      </c>
      <c r="CP356" s="40">
        <v>0</v>
      </c>
      <c r="CQ356" s="40">
        <v>0</v>
      </c>
      <c r="CR356" s="40">
        <v>0</v>
      </c>
      <c r="CS356" s="40">
        <f t="shared" si="242"/>
        <v>0</v>
      </c>
      <c r="CT356" s="40">
        <f t="shared" si="243"/>
        <v>0</v>
      </c>
      <c r="CU356" s="40">
        <v>0</v>
      </c>
      <c r="CV356" s="40">
        <v>0</v>
      </c>
      <c r="CW356" s="40">
        <v>0</v>
      </c>
      <c r="CX356" s="40">
        <v>0</v>
      </c>
      <c r="CY356" s="40">
        <f t="shared" si="244"/>
        <v>0</v>
      </c>
      <c r="CZ356" s="40">
        <f t="shared" si="245"/>
        <v>0</v>
      </c>
      <c r="DA356" s="40">
        <v>0</v>
      </c>
      <c r="DB356" s="40">
        <v>0</v>
      </c>
      <c r="DC356" s="40">
        <f t="shared" si="246"/>
        <v>0</v>
      </c>
      <c r="DD356" s="40">
        <f t="shared" si="247"/>
        <v>0</v>
      </c>
      <c r="DE356" s="44">
        <v>0</v>
      </c>
      <c r="DF356" s="44">
        <v>0</v>
      </c>
      <c r="DG356" s="44">
        <v>0</v>
      </c>
      <c r="DH356" s="44">
        <f t="shared" si="248"/>
        <v>0</v>
      </c>
      <c r="DI356" s="44">
        <f t="shared" si="249"/>
        <v>0</v>
      </c>
      <c r="DJ356" s="43">
        <v>0</v>
      </c>
      <c r="DK356" s="43">
        <v>0</v>
      </c>
      <c r="DL356" s="43">
        <f t="shared" si="250"/>
        <v>0</v>
      </c>
      <c r="DM356" s="43">
        <f t="shared" si="251"/>
        <v>0</v>
      </c>
    </row>
    <row r="357" spans="1:117" ht="14.85" customHeight="1" x14ac:dyDescent="0.25">
      <c r="A357" s="5" t="s">
        <v>1137</v>
      </c>
      <c r="B357" s="5" t="s">
        <v>1138</v>
      </c>
      <c r="C357" s="5" t="s">
        <v>5218</v>
      </c>
      <c r="D357" s="5" t="s">
        <v>282</v>
      </c>
      <c r="E357" s="5" t="s">
        <v>283</v>
      </c>
      <c r="G357" s="11" t="s">
        <v>3222</v>
      </c>
      <c r="H357" s="5">
        <v>1</v>
      </c>
      <c r="I357" s="5">
        <v>-1000</v>
      </c>
      <c r="J357" s="5">
        <v>1000</v>
      </c>
      <c r="L357" s="6" t="s">
        <v>4092</v>
      </c>
      <c r="M357" s="13"/>
      <c r="N357" s="40">
        <v>0</v>
      </c>
      <c r="O357" s="40">
        <v>0</v>
      </c>
      <c r="P357" s="40">
        <v>0</v>
      </c>
      <c r="Q357" s="40">
        <v>0</v>
      </c>
      <c r="R357" s="40">
        <f t="shared" si="210"/>
        <v>0</v>
      </c>
      <c r="S357" s="40">
        <f t="shared" si="211"/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f t="shared" si="212"/>
        <v>0</v>
      </c>
      <c r="Y357" s="40">
        <f t="shared" si="213"/>
        <v>0</v>
      </c>
      <c r="Z357" s="40">
        <v>0</v>
      </c>
      <c r="AA357" s="40">
        <v>0</v>
      </c>
      <c r="AB357" s="40">
        <f t="shared" si="214"/>
        <v>0</v>
      </c>
      <c r="AC357" s="40">
        <f t="shared" si="215"/>
        <v>0</v>
      </c>
      <c r="AD357" s="40">
        <v>0</v>
      </c>
      <c r="AE357" s="40">
        <v>0</v>
      </c>
      <c r="AF357" s="40">
        <f t="shared" si="216"/>
        <v>0</v>
      </c>
      <c r="AG357" s="40">
        <f t="shared" si="217"/>
        <v>0</v>
      </c>
      <c r="AH357" s="40">
        <v>0</v>
      </c>
      <c r="AI357" s="40">
        <v>0</v>
      </c>
      <c r="AJ357" s="40">
        <v>0</v>
      </c>
      <c r="AK357" s="40">
        <f t="shared" si="218"/>
        <v>0</v>
      </c>
      <c r="AL357" s="40">
        <f t="shared" si="219"/>
        <v>0</v>
      </c>
      <c r="AM357" s="40">
        <v>0</v>
      </c>
      <c r="AN357" s="40">
        <v>0</v>
      </c>
      <c r="AO357" s="40">
        <v>0</v>
      </c>
      <c r="AP357" s="40">
        <v>0</v>
      </c>
      <c r="AQ357" s="40">
        <f t="shared" si="220"/>
        <v>0</v>
      </c>
      <c r="AR357" s="40">
        <f t="shared" si="221"/>
        <v>0</v>
      </c>
      <c r="AS357" s="40">
        <v>0</v>
      </c>
      <c r="AT357" s="40">
        <v>0</v>
      </c>
      <c r="AU357" s="40">
        <f t="shared" si="222"/>
        <v>0</v>
      </c>
      <c r="AV357" s="40">
        <f t="shared" si="223"/>
        <v>0</v>
      </c>
      <c r="AW357" s="44">
        <v>0</v>
      </c>
      <c r="AX357" s="44">
        <v>0</v>
      </c>
      <c r="AY357" s="44">
        <v>0</v>
      </c>
      <c r="AZ357" s="44">
        <f t="shared" si="224"/>
        <v>0</v>
      </c>
      <c r="BA357" s="44">
        <f t="shared" si="225"/>
        <v>0</v>
      </c>
      <c r="BB357" s="44">
        <v>0</v>
      </c>
      <c r="BC357" s="44">
        <v>0</v>
      </c>
      <c r="BD357" s="44">
        <f t="shared" si="226"/>
        <v>0</v>
      </c>
      <c r="BE357" s="44">
        <f t="shared" si="227"/>
        <v>0</v>
      </c>
      <c r="BF357" s="40">
        <v>0</v>
      </c>
      <c r="BG357" s="40">
        <v>0</v>
      </c>
      <c r="BH357" s="40">
        <v>0</v>
      </c>
      <c r="BI357" s="40">
        <v>0</v>
      </c>
      <c r="BJ357" s="40">
        <f t="shared" si="228"/>
        <v>0</v>
      </c>
      <c r="BK357" s="40">
        <f t="shared" si="229"/>
        <v>0</v>
      </c>
      <c r="BL357" s="40">
        <v>0</v>
      </c>
      <c r="BM357" s="40">
        <v>0</v>
      </c>
      <c r="BN357" s="40">
        <v>0</v>
      </c>
      <c r="BO357" s="40">
        <v>0</v>
      </c>
      <c r="BP357" s="40">
        <f t="shared" si="230"/>
        <v>0</v>
      </c>
      <c r="BQ357" s="40">
        <f t="shared" si="231"/>
        <v>0</v>
      </c>
      <c r="BR357" s="40">
        <v>0</v>
      </c>
      <c r="BS357" s="40">
        <v>0</v>
      </c>
      <c r="BT357" s="40">
        <v>0</v>
      </c>
      <c r="BU357" s="40">
        <f t="shared" si="232"/>
        <v>0</v>
      </c>
      <c r="BV357" s="40">
        <f t="shared" si="233"/>
        <v>0</v>
      </c>
      <c r="BW357" s="40">
        <v>0</v>
      </c>
      <c r="BX357" s="40">
        <v>0</v>
      </c>
      <c r="BY357" s="40">
        <v>0</v>
      </c>
      <c r="BZ357" s="40">
        <v>0</v>
      </c>
      <c r="CA357" s="40">
        <f t="shared" si="234"/>
        <v>0</v>
      </c>
      <c r="CB357" s="40">
        <f t="shared" si="235"/>
        <v>0</v>
      </c>
      <c r="CC357" s="40">
        <v>0</v>
      </c>
      <c r="CD357" s="40">
        <v>0</v>
      </c>
      <c r="CE357" s="40">
        <f t="shared" si="236"/>
        <v>0</v>
      </c>
      <c r="CF357" s="40">
        <f t="shared" si="237"/>
        <v>0</v>
      </c>
      <c r="CG357" s="44">
        <v>0</v>
      </c>
      <c r="CH357" s="44">
        <v>0</v>
      </c>
      <c r="CI357" s="44">
        <v>0</v>
      </c>
      <c r="CJ357" s="44">
        <f t="shared" si="238"/>
        <v>0</v>
      </c>
      <c r="CK357" s="44">
        <f t="shared" si="239"/>
        <v>0</v>
      </c>
      <c r="CL357" s="44">
        <v>0</v>
      </c>
      <c r="CM357" s="44">
        <v>0</v>
      </c>
      <c r="CN357" s="44">
        <f t="shared" si="240"/>
        <v>0</v>
      </c>
      <c r="CO357" s="44">
        <f t="shared" si="241"/>
        <v>0</v>
      </c>
      <c r="CP357" s="40">
        <v>0</v>
      </c>
      <c r="CQ357" s="40">
        <v>0</v>
      </c>
      <c r="CR357" s="40">
        <v>0</v>
      </c>
      <c r="CS357" s="40">
        <f t="shared" si="242"/>
        <v>0</v>
      </c>
      <c r="CT357" s="40">
        <f t="shared" si="243"/>
        <v>0</v>
      </c>
      <c r="CU357" s="40">
        <v>0</v>
      </c>
      <c r="CV357" s="40">
        <v>0</v>
      </c>
      <c r="CW357" s="40">
        <v>0</v>
      </c>
      <c r="CX357" s="40">
        <v>0</v>
      </c>
      <c r="CY357" s="40">
        <f t="shared" si="244"/>
        <v>0</v>
      </c>
      <c r="CZ357" s="40">
        <f t="shared" si="245"/>
        <v>0</v>
      </c>
      <c r="DA357" s="40">
        <v>0</v>
      </c>
      <c r="DB357" s="40">
        <v>0</v>
      </c>
      <c r="DC357" s="40">
        <f t="shared" si="246"/>
        <v>0</v>
      </c>
      <c r="DD357" s="40">
        <f t="shared" si="247"/>
        <v>0</v>
      </c>
      <c r="DE357" s="44">
        <v>0</v>
      </c>
      <c r="DF357" s="44">
        <v>0</v>
      </c>
      <c r="DG357" s="44">
        <v>0</v>
      </c>
      <c r="DH357" s="44">
        <f t="shared" si="248"/>
        <v>0</v>
      </c>
      <c r="DI357" s="44">
        <f t="shared" si="249"/>
        <v>0</v>
      </c>
      <c r="DJ357" s="43">
        <v>0</v>
      </c>
      <c r="DK357" s="43">
        <v>0</v>
      </c>
      <c r="DL357" s="43">
        <f t="shared" si="250"/>
        <v>0</v>
      </c>
      <c r="DM357" s="43">
        <f t="shared" si="251"/>
        <v>0</v>
      </c>
    </row>
    <row r="358" spans="1:117" ht="14.85" customHeight="1" x14ac:dyDescent="0.25">
      <c r="A358" s="5" t="s">
        <v>1139</v>
      </c>
      <c r="B358" s="5" t="s">
        <v>1140</v>
      </c>
      <c r="C358" s="5" t="s">
        <v>5219</v>
      </c>
      <c r="D358" s="5" t="s">
        <v>1141</v>
      </c>
      <c r="E358" s="5" t="s">
        <v>1142</v>
      </c>
      <c r="G358" s="11" t="s">
        <v>3187</v>
      </c>
      <c r="H358" s="5">
        <v>1</v>
      </c>
      <c r="I358" s="5">
        <v>-1000</v>
      </c>
      <c r="J358" s="5">
        <v>1000</v>
      </c>
      <c r="K358" s="12" t="s">
        <v>3526</v>
      </c>
      <c r="L358" s="6" t="s">
        <v>4093</v>
      </c>
      <c r="M358" s="10"/>
      <c r="N358" s="40">
        <v>-0.2708810775523034</v>
      </c>
      <c r="O358" s="40">
        <v>-0.28050107755234421</v>
      </c>
      <c r="P358" s="40">
        <v>-0.29552107755228008</v>
      </c>
      <c r="Q358" s="40">
        <v>-0.28672305505585882</v>
      </c>
      <c r="R358" s="40">
        <f t="shared" si="210"/>
        <v>-0.28340657192819663</v>
      </c>
      <c r="S358" s="40">
        <f t="shared" si="211"/>
        <v>8.9873551974518698E-3</v>
      </c>
      <c r="T358" s="40">
        <v>-0.29584305505591146</v>
      </c>
      <c r="U358" s="40">
        <v>-0.27164305505584707</v>
      </c>
      <c r="V358" s="40">
        <v>-0.31774107755234127</v>
      </c>
      <c r="W358" s="40">
        <v>-0.27822305505583245</v>
      </c>
      <c r="X358" s="40">
        <f t="shared" si="212"/>
        <v>-0.29086256067998306</v>
      </c>
      <c r="Y358" s="40">
        <f t="shared" si="213"/>
        <v>1.7863415773204109E-2</v>
      </c>
      <c r="Z358" s="40">
        <v>-0.18182419746983669</v>
      </c>
      <c r="AA358" s="40">
        <v>-0.18625893400633231</v>
      </c>
      <c r="AB358" s="40">
        <f t="shared" si="214"/>
        <v>-0.1840415657380845</v>
      </c>
      <c r="AC358" s="40">
        <f t="shared" si="215"/>
        <v>2.2173682682478102E-3</v>
      </c>
      <c r="AD358" s="40">
        <v>-0.1862589340055365</v>
      </c>
      <c r="AE358" s="40">
        <v>-0.181824197469723</v>
      </c>
      <c r="AF358" s="40">
        <f t="shared" si="216"/>
        <v>-0.18404156573762975</v>
      </c>
      <c r="AG358" s="40">
        <f t="shared" si="217"/>
        <v>2.2173682679067497E-3</v>
      </c>
      <c r="AH358" s="40">
        <v>-0.28454107755283076</v>
      </c>
      <c r="AI358" s="40">
        <v>-0.18182419748416123</v>
      </c>
      <c r="AJ358" s="40">
        <v>-0.25193018485049379</v>
      </c>
      <c r="AK358" s="40">
        <f t="shared" si="218"/>
        <v>-0.23943181996249527</v>
      </c>
      <c r="AL358" s="40">
        <f t="shared" si="219"/>
        <v>4.2855152987830443E-2</v>
      </c>
      <c r="AM358" s="40">
        <v>-0.28532305505427757</v>
      </c>
      <c r="AN358" s="40">
        <v>-0.22387848204198235</v>
      </c>
      <c r="AO358" s="40">
        <v>-0.18692848204159418</v>
      </c>
      <c r="AP358" s="40">
        <v>-0.2032767792334198</v>
      </c>
      <c r="AQ358" s="40">
        <f t="shared" si="220"/>
        <v>-0.22485169959281848</v>
      </c>
      <c r="AR358" s="40">
        <f t="shared" si="221"/>
        <v>3.7287328952672644E-2</v>
      </c>
      <c r="AS358" s="40">
        <v>-0.26268305505345779</v>
      </c>
      <c r="AT358" s="40">
        <v>-0.30602848204000566</v>
      </c>
      <c r="AU358" s="40">
        <f t="shared" si="222"/>
        <v>-0.28435576854673172</v>
      </c>
      <c r="AV358" s="40">
        <f t="shared" si="223"/>
        <v>2.1672713493273932E-2</v>
      </c>
      <c r="AW358" s="44">
        <v>-0.13403955002581824</v>
      </c>
      <c r="AX358" s="44">
        <v>-0.13055875902534808</v>
      </c>
      <c r="AY358" s="44">
        <v>-0.10372730607628</v>
      </c>
      <c r="AZ358" s="44">
        <f t="shared" si="224"/>
        <v>-0.12277520504248211</v>
      </c>
      <c r="BA358" s="44">
        <f t="shared" si="225"/>
        <v>1.3543653317260682E-2</v>
      </c>
      <c r="BB358" s="44">
        <v>-0.17470152752707691</v>
      </c>
      <c r="BC358" s="44">
        <v>-0.16304152752707068</v>
      </c>
      <c r="BD358" s="44">
        <f t="shared" si="226"/>
        <v>-0.16887152752707379</v>
      </c>
      <c r="BE358" s="44">
        <f t="shared" si="227"/>
        <v>5.8300000000031105E-3</v>
      </c>
      <c r="BF358" s="40">
        <v>-0.32778672100494077</v>
      </c>
      <c r="BG358" s="40">
        <v>-0.31936578755232858</v>
      </c>
      <c r="BH358" s="40">
        <v>-0.36486477399762407</v>
      </c>
      <c r="BI358" s="40">
        <v>-0.32115958303154457</v>
      </c>
      <c r="BJ358" s="40">
        <f t="shared" si="228"/>
        <v>-0.3332942163966095</v>
      </c>
      <c r="BK358" s="40">
        <f t="shared" si="229"/>
        <v>1.849515524200172E-2</v>
      </c>
      <c r="BL358" s="40">
        <v>-0.28922017476713791</v>
      </c>
      <c r="BM358" s="40">
        <v>-0.3096869917147842</v>
      </c>
      <c r="BN358" s="40">
        <v>-0.30160504456898707</v>
      </c>
      <c r="BO358" s="40">
        <v>-0.30190958182754457</v>
      </c>
      <c r="BP358" s="40">
        <f t="shared" si="230"/>
        <v>-0.30060544821961344</v>
      </c>
      <c r="BQ358" s="40">
        <f t="shared" si="231"/>
        <v>7.3280086171370433E-3</v>
      </c>
      <c r="BR358" s="40">
        <v>-0.19512956251639935</v>
      </c>
      <c r="BS358" s="40">
        <v>-0.18805756572044174</v>
      </c>
      <c r="BT358" s="40">
        <v>-0.19140428316063662</v>
      </c>
      <c r="BU358" s="40">
        <f t="shared" si="232"/>
        <v>-0.19153047046582591</v>
      </c>
      <c r="BV358" s="40">
        <f t="shared" si="233"/>
        <v>2.8885090845742374E-3</v>
      </c>
      <c r="BW358" s="40">
        <v>-0.20882292216549558</v>
      </c>
      <c r="BX358" s="40">
        <v>-0.20307363076653928</v>
      </c>
      <c r="BY358" s="40">
        <v>-0.20614532675676855</v>
      </c>
      <c r="BZ358" s="40">
        <v>-0.20714600382746085</v>
      </c>
      <c r="CA358" s="40">
        <f t="shared" si="234"/>
        <v>-0.20629697087906607</v>
      </c>
      <c r="CB358" s="40">
        <f t="shared" si="235"/>
        <v>2.0924987616320369E-3</v>
      </c>
      <c r="CC358" s="40">
        <v>-0.19444908916341319</v>
      </c>
      <c r="CD358" s="40">
        <v>-0.19335875575507089</v>
      </c>
      <c r="CE358" s="40">
        <f t="shared" si="236"/>
        <v>-0.19390392245924204</v>
      </c>
      <c r="CF358" s="40">
        <f t="shared" si="237"/>
        <v>5.4516670417115165E-4</v>
      </c>
      <c r="CG358" s="44">
        <v>-9.7089434378062833E-2</v>
      </c>
      <c r="CH358" s="44">
        <v>-0.10178004333238277</v>
      </c>
      <c r="CI358" s="44">
        <v>-8.5576922881386963E-2</v>
      </c>
      <c r="CJ358" s="44">
        <f t="shared" si="238"/>
        <v>-9.4815466863944195E-2</v>
      </c>
      <c r="CK358" s="44">
        <f t="shared" si="239"/>
        <v>6.8075190918483594E-3</v>
      </c>
      <c r="CL358" s="44">
        <v>-0.11279487501258245</v>
      </c>
      <c r="CM358" s="44">
        <v>-0.10324011919897202</v>
      </c>
      <c r="CN358" s="44">
        <f t="shared" si="240"/>
        <v>-0.10801749710577724</v>
      </c>
      <c r="CO358" s="44">
        <f t="shared" si="241"/>
        <v>4.7773779068052136E-3</v>
      </c>
      <c r="CP358" s="40">
        <v>-0.18932588571431097</v>
      </c>
      <c r="CQ358" s="40">
        <v>-0.17998603623539111</v>
      </c>
      <c r="CR358" s="40">
        <v>-0.18595673927836742</v>
      </c>
      <c r="CS358" s="40">
        <f t="shared" si="242"/>
        <v>-0.18508955374268984</v>
      </c>
      <c r="CT358" s="40">
        <f t="shared" si="243"/>
        <v>3.861968853420598E-3</v>
      </c>
      <c r="CU358" s="40">
        <v>-0.18777405262540015</v>
      </c>
      <c r="CV358" s="40">
        <v>-0.18244442121545035</v>
      </c>
      <c r="CW358" s="40">
        <v>-0.18466425734220593</v>
      </c>
      <c r="CX358" s="40">
        <v>-0.1856734000519964</v>
      </c>
      <c r="CY358" s="40">
        <f t="shared" si="244"/>
        <v>-0.1851390328087632</v>
      </c>
      <c r="CZ358" s="40">
        <f t="shared" si="245"/>
        <v>1.9180211916954117E-3</v>
      </c>
      <c r="DA358" s="40">
        <v>-0.19444908916341319</v>
      </c>
      <c r="DB358" s="40">
        <v>-0.19335875575507089</v>
      </c>
      <c r="DC358" s="40">
        <f t="shared" si="246"/>
        <v>-0.19390392245924204</v>
      </c>
      <c r="DD358" s="40">
        <f t="shared" si="247"/>
        <v>5.4516670417115165E-4</v>
      </c>
      <c r="DE358" s="44">
        <v>-9.7089434378062833E-2</v>
      </c>
      <c r="DF358" s="44">
        <v>-0.10178004333238277</v>
      </c>
      <c r="DG358" s="44">
        <v>-8.5576922881386963E-2</v>
      </c>
      <c r="DH358" s="44">
        <f t="shared" si="248"/>
        <v>-9.4815466863944195E-2</v>
      </c>
      <c r="DI358" s="44">
        <f t="shared" si="249"/>
        <v>6.8075190918483594E-3</v>
      </c>
      <c r="DJ358" s="43">
        <v>-0.11279487501258245</v>
      </c>
      <c r="DK358" s="43">
        <v>-0.10324011919897202</v>
      </c>
      <c r="DL358" s="43">
        <f t="shared" si="250"/>
        <v>-0.10801749710577724</v>
      </c>
      <c r="DM358" s="43">
        <f t="shared" si="251"/>
        <v>4.7773779068052136E-3</v>
      </c>
    </row>
    <row r="359" spans="1:117" ht="14.85" customHeight="1" x14ac:dyDescent="0.25">
      <c r="A359" s="5" t="s">
        <v>1143</v>
      </c>
      <c r="B359" s="5" t="s">
        <v>1144</v>
      </c>
      <c r="C359" s="5" t="s">
        <v>5220</v>
      </c>
      <c r="D359" s="5" t="s">
        <v>60</v>
      </c>
      <c r="E359" s="5" t="s">
        <v>58</v>
      </c>
      <c r="G359" s="11" t="s">
        <v>3221</v>
      </c>
      <c r="H359" s="5">
        <v>1</v>
      </c>
      <c r="I359" s="5">
        <v>-1000</v>
      </c>
      <c r="J359" s="5">
        <v>1000</v>
      </c>
      <c r="K359" s="12" t="s">
        <v>3527</v>
      </c>
      <c r="L359" s="6" t="s">
        <v>4094</v>
      </c>
      <c r="M359" s="13"/>
      <c r="N359" s="40">
        <v>0</v>
      </c>
      <c r="O359" s="40">
        <v>0</v>
      </c>
      <c r="P359" s="40">
        <v>0</v>
      </c>
      <c r="Q359" s="40">
        <v>0</v>
      </c>
      <c r="R359" s="40">
        <f t="shared" si="210"/>
        <v>0</v>
      </c>
      <c r="S359" s="40">
        <f t="shared" si="211"/>
        <v>0</v>
      </c>
      <c r="T359" s="40">
        <v>0</v>
      </c>
      <c r="U359" s="40">
        <v>0</v>
      </c>
      <c r="V359" s="40">
        <v>0</v>
      </c>
      <c r="W359" s="40">
        <v>0</v>
      </c>
      <c r="X359" s="40">
        <f t="shared" si="212"/>
        <v>0</v>
      </c>
      <c r="Y359" s="40">
        <f t="shared" si="213"/>
        <v>0</v>
      </c>
      <c r="Z359" s="40">
        <v>0</v>
      </c>
      <c r="AA359" s="40">
        <v>0</v>
      </c>
      <c r="AB359" s="40">
        <f t="shared" si="214"/>
        <v>0</v>
      </c>
      <c r="AC359" s="40">
        <f t="shared" si="215"/>
        <v>0</v>
      </c>
      <c r="AD359" s="40">
        <v>0</v>
      </c>
      <c r="AE359" s="40">
        <v>0</v>
      </c>
      <c r="AF359" s="40">
        <f t="shared" si="216"/>
        <v>0</v>
      </c>
      <c r="AG359" s="40">
        <f t="shared" si="217"/>
        <v>0</v>
      </c>
      <c r="AH359" s="40">
        <v>0</v>
      </c>
      <c r="AI359" s="40">
        <v>0</v>
      </c>
      <c r="AJ359" s="40">
        <v>0</v>
      </c>
      <c r="AK359" s="40">
        <f t="shared" si="218"/>
        <v>0</v>
      </c>
      <c r="AL359" s="40">
        <f t="shared" si="219"/>
        <v>0</v>
      </c>
      <c r="AM359" s="40">
        <v>0</v>
      </c>
      <c r="AN359" s="40">
        <v>0</v>
      </c>
      <c r="AO359" s="40">
        <v>0</v>
      </c>
      <c r="AP359" s="40">
        <v>0</v>
      </c>
      <c r="AQ359" s="40">
        <f t="shared" si="220"/>
        <v>0</v>
      </c>
      <c r="AR359" s="40">
        <f t="shared" si="221"/>
        <v>0</v>
      </c>
      <c r="AS359" s="40">
        <v>0</v>
      </c>
      <c r="AT359" s="40">
        <v>0</v>
      </c>
      <c r="AU359" s="40">
        <f t="shared" si="222"/>
        <v>0</v>
      </c>
      <c r="AV359" s="40">
        <f t="shared" si="223"/>
        <v>0</v>
      </c>
      <c r="AW359" s="44">
        <v>0</v>
      </c>
      <c r="AX359" s="44">
        <v>0</v>
      </c>
      <c r="AY359" s="44">
        <v>0</v>
      </c>
      <c r="AZ359" s="44">
        <f t="shared" si="224"/>
        <v>0</v>
      </c>
      <c r="BA359" s="44">
        <f t="shared" si="225"/>
        <v>0</v>
      </c>
      <c r="BB359" s="44">
        <v>0</v>
      </c>
      <c r="BC359" s="44">
        <v>0</v>
      </c>
      <c r="BD359" s="44">
        <f t="shared" si="226"/>
        <v>0</v>
      </c>
      <c r="BE359" s="44">
        <f t="shared" si="227"/>
        <v>0</v>
      </c>
      <c r="BF359" s="40">
        <v>0</v>
      </c>
      <c r="BG359" s="40">
        <v>0</v>
      </c>
      <c r="BH359" s="40">
        <v>0</v>
      </c>
      <c r="BI359" s="40">
        <v>0</v>
      </c>
      <c r="BJ359" s="40">
        <f t="shared" si="228"/>
        <v>0</v>
      </c>
      <c r="BK359" s="40">
        <f t="shared" si="229"/>
        <v>0</v>
      </c>
      <c r="BL359" s="40">
        <v>0</v>
      </c>
      <c r="BM359" s="40">
        <v>0</v>
      </c>
      <c r="BN359" s="40">
        <v>0</v>
      </c>
      <c r="BO359" s="40">
        <v>0</v>
      </c>
      <c r="BP359" s="40">
        <f t="shared" si="230"/>
        <v>0</v>
      </c>
      <c r="BQ359" s="40">
        <f t="shared" si="231"/>
        <v>0</v>
      </c>
      <c r="BR359" s="40">
        <v>0</v>
      </c>
      <c r="BS359" s="40">
        <v>0</v>
      </c>
      <c r="BT359" s="40">
        <v>0</v>
      </c>
      <c r="BU359" s="40">
        <f t="shared" si="232"/>
        <v>0</v>
      </c>
      <c r="BV359" s="40">
        <f t="shared" si="233"/>
        <v>0</v>
      </c>
      <c r="BW359" s="40">
        <v>0</v>
      </c>
      <c r="BX359" s="40">
        <v>0</v>
      </c>
      <c r="BY359" s="40">
        <v>0</v>
      </c>
      <c r="BZ359" s="40">
        <v>0</v>
      </c>
      <c r="CA359" s="40">
        <f t="shared" si="234"/>
        <v>0</v>
      </c>
      <c r="CB359" s="40">
        <f t="shared" si="235"/>
        <v>0</v>
      </c>
      <c r="CC359" s="40">
        <v>0</v>
      </c>
      <c r="CD359" s="40">
        <v>0</v>
      </c>
      <c r="CE359" s="40">
        <f t="shared" si="236"/>
        <v>0</v>
      </c>
      <c r="CF359" s="40">
        <f t="shared" si="237"/>
        <v>0</v>
      </c>
      <c r="CG359" s="44">
        <v>0</v>
      </c>
      <c r="CH359" s="44">
        <v>0</v>
      </c>
      <c r="CI359" s="44">
        <v>0</v>
      </c>
      <c r="CJ359" s="44">
        <f t="shared" si="238"/>
        <v>0</v>
      </c>
      <c r="CK359" s="44">
        <f t="shared" si="239"/>
        <v>0</v>
      </c>
      <c r="CL359" s="44">
        <v>0</v>
      </c>
      <c r="CM359" s="44">
        <v>0</v>
      </c>
      <c r="CN359" s="44">
        <f t="shared" si="240"/>
        <v>0</v>
      </c>
      <c r="CO359" s="44">
        <f t="shared" si="241"/>
        <v>0</v>
      </c>
      <c r="CP359" s="40">
        <v>0</v>
      </c>
      <c r="CQ359" s="40">
        <v>0</v>
      </c>
      <c r="CR359" s="40">
        <v>0</v>
      </c>
      <c r="CS359" s="40">
        <f t="shared" si="242"/>
        <v>0</v>
      </c>
      <c r="CT359" s="40">
        <f t="shared" si="243"/>
        <v>0</v>
      </c>
      <c r="CU359" s="40">
        <v>0</v>
      </c>
      <c r="CV359" s="40">
        <v>0</v>
      </c>
      <c r="CW359" s="40">
        <v>0</v>
      </c>
      <c r="CX359" s="40">
        <v>0</v>
      </c>
      <c r="CY359" s="40">
        <f t="shared" si="244"/>
        <v>0</v>
      </c>
      <c r="CZ359" s="40">
        <f t="shared" si="245"/>
        <v>0</v>
      </c>
      <c r="DA359" s="40">
        <v>0</v>
      </c>
      <c r="DB359" s="40">
        <v>0</v>
      </c>
      <c r="DC359" s="40">
        <f t="shared" si="246"/>
        <v>0</v>
      </c>
      <c r="DD359" s="40">
        <f t="shared" si="247"/>
        <v>0</v>
      </c>
      <c r="DE359" s="44">
        <v>0</v>
      </c>
      <c r="DF359" s="44">
        <v>0</v>
      </c>
      <c r="DG359" s="44">
        <v>0</v>
      </c>
      <c r="DH359" s="44">
        <f t="shared" si="248"/>
        <v>0</v>
      </c>
      <c r="DI359" s="44">
        <f t="shared" si="249"/>
        <v>0</v>
      </c>
      <c r="DJ359" s="43">
        <v>0</v>
      </c>
      <c r="DK359" s="43">
        <v>0</v>
      </c>
      <c r="DL359" s="43">
        <f t="shared" si="250"/>
        <v>0</v>
      </c>
      <c r="DM359" s="43">
        <f t="shared" si="251"/>
        <v>0</v>
      </c>
    </row>
    <row r="360" spans="1:117" ht="14.85" customHeight="1" x14ac:dyDescent="0.25">
      <c r="A360" s="5" t="s">
        <v>1145</v>
      </c>
      <c r="B360" s="5" t="s">
        <v>1146</v>
      </c>
      <c r="C360" s="5" t="s">
        <v>5221</v>
      </c>
      <c r="D360" s="5" t="s">
        <v>1147</v>
      </c>
      <c r="E360" s="5" t="s">
        <v>1148</v>
      </c>
      <c r="G360" s="11" t="s">
        <v>2942</v>
      </c>
      <c r="H360" s="5">
        <v>1</v>
      </c>
      <c r="I360" s="5">
        <v>-1000</v>
      </c>
      <c r="J360" s="5">
        <v>1000</v>
      </c>
      <c r="K360" s="12" t="s">
        <v>2803</v>
      </c>
      <c r="L360" s="6" t="s">
        <v>4095</v>
      </c>
      <c r="M360" s="13"/>
      <c r="N360" s="40">
        <v>0</v>
      </c>
      <c r="O360" s="40">
        <v>0</v>
      </c>
      <c r="P360" s="40">
        <v>0</v>
      </c>
      <c r="Q360" s="40">
        <v>0</v>
      </c>
      <c r="R360" s="40">
        <f t="shared" si="210"/>
        <v>0</v>
      </c>
      <c r="S360" s="40">
        <f t="shared" si="211"/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f t="shared" si="212"/>
        <v>0</v>
      </c>
      <c r="Y360" s="40">
        <f t="shared" si="213"/>
        <v>0</v>
      </c>
      <c r="Z360" s="40">
        <v>0</v>
      </c>
      <c r="AA360" s="40">
        <v>0</v>
      </c>
      <c r="AB360" s="40">
        <f t="shared" si="214"/>
        <v>0</v>
      </c>
      <c r="AC360" s="40">
        <f t="shared" si="215"/>
        <v>0</v>
      </c>
      <c r="AD360" s="40">
        <v>0</v>
      </c>
      <c r="AE360" s="40">
        <v>0</v>
      </c>
      <c r="AF360" s="40">
        <f t="shared" si="216"/>
        <v>0</v>
      </c>
      <c r="AG360" s="40">
        <f t="shared" si="217"/>
        <v>0</v>
      </c>
      <c r="AH360" s="40">
        <v>0</v>
      </c>
      <c r="AI360" s="40">
        <v>0</v>
      </c>
      <c r="AJ360" s="40">
        <v>0</v>
      </c>
      <c r="AK360" s="40">
        <f t="shared" si="218"/>
        <v>0</v>
      </c>
      <c r="AL360" s="40">
        <f t="shared" si="219"/>
        <v>0</v>
      </c>
      <c r="AM360" s="40">
        <v>0</v>
      </c>
      <c r="AN360" s="40">
        <v>0</v>
      </c>
      <c r="AO360" s="40">
        <v>0</v>
      </c>
      <c r="AP360" s="40">
        <v>0</v>
      </c>
      <c r="AQ360" s="40">
        <f t="shared" si="220"/>
        <v>0</v>
      </c>
      <c r="AR360" s="40">
        <f t="shared" si="221"/>
        <v>0</v>
      </c>
      <c r="AS360" s="40">
        <v>0</v>
      </c>
      <c r="AT360" s="40">
        <v>0</v>
      </c>
      <c r="AU360" s="40">
        <f t="shared" si="222"/>
        <v>0</v>
      </c>
      <c r="AV360" s="40">
        <f t="shared" si="223"/>
        <v>0</v>
      </c>
      <c r="AW360" s="44">
        <v>0</v>
      </c>
      <c r="AX360" s="44">
        <v>0</v>
      </c>
      <c r="AY360" s="44">
        <v>0</v>
      </c>
      <c r="AZ360" s="44">
        <f t="shared" si="224"/>
        <v>0</v>
      </c>
      <c r="BA360" s="44">
        <f t="shared" si="225"/>
        <v>0</v>
      </c>
      <c r="BB360" s="44">
        <v>0</v>
      </c>
      <c r="BC360" s="44">
        <v>0</v>
      </c>
      <c r="BD360" s="44">
        <f t="shared" si="226"/>
        <v>0</v>
      </c>
      <c r="BE360" s="44">
        <f t="shared" si="227"/>
        <v>0</v>
      </c>
      <c r="BF360" s="40">
        <v>0</v>
      </c>
      <c r="BG360" s="40">
        <v>0</v>
      </c>
      <c r="BH360" s="40">
        <v>0</v>
      </c>
      <c r="BI360" s="40">
        <v>0</v>
      </c>
      <c r="BJ360" s="40">
        <f t="shared" si="228"/>
        <v>0</v>
      </c>
      <c r="BK360" s="40">
        <f t="shared" si="229"/>
        <v>0</v>
      </c>
      <c r="BL360" s="40">
        <v>0</v>
      </c>
      <c r="BM360" s="40">
        <v>0</v>
      </c>
      <c r="BN360" s="40">
        <v>0</v>
      </c>
      <c r="BO360" s="40">
        <v>0</v>
      </c>
      <c r="BP360" s="40">
        <f t="shared" si="230"/>
        <v>0</v>
      </c>
      <c r="BQ360" s="40">
        <f t="shared" si="231"/>
        <v>0</v>
      </c>
      <c r="BR360" s="40">
        <v>0</v>
      </c>
      <c r="BS360" s="40">
        <v>0</v>
      </c>
      <c r="BT360" s="40">
        <v>0</v>
      </c>
      <c r="BU360" s="40">
        <f t="shared" si="232"/>
        <v>0</v>
      </c>
      <c r="BV360" s="40">
        <f t="shared" si="233"/>
        <v>0</v>
      </c>
      <c r="BW360" s="40">
        <v>0</v>
      </c>
      <c r="BX360" s="40">
        <v>0</v>
      </c>
      <c r="BY360" s="40">
        <v>0</v>
      </c>
      <c r="BZ360" s="40">
        <v>0</v>
      </c>
      <c r="CA360" s="40">
        <f t="shared" si="234"/>
        <v>0</v>
      </c>
      <c r="CB360" s="40">
        <f t="shared" si="235"/>
        <v>0</v>
      </c>
      <c r="CC360" s="40">
        <v>0</v>
      </c>
      <c r="CD360" s="40">
        <v>0</v>
      </c>
      <c r="CE360" s="40">
        <f t="shared" si="236"/>
        <v>0</v>
      </c>
      <c r="CF360" s="40">
        <f t="shared" si="237"/>
        <v>0</v>
      </c>
      <c r="CG360" s="44">
        <v>0</v>
      </c>
      <c r="CH360" s="44">
        <v>0</v>
      </c>
      <c r="CI360" s="44">
        <v>0</v>
      </c>
      <c r="CJ360" s="44">
        <f t="shared" si="238"/>
        <v>0</v>
      </c>
      <c r="CK360" s="44">
        <f t="shared" si="239"/>
        <v>0</v>
      </c>
      <c r="CL360" s="44">
        <v>0</v>
      </c>
      <c r="CM360" s="44">
        <v>0</v>
      </c>
      <c r="CN360" s="44">
        <f t="shared" si="240"/>
        <v>0</v>
      </c>
      <c r="CO360" s="44">
        <f t="shared" si="241"/>
        <v>0</v>
      </c>
      <c r="CP360" s="40">
        <v>0</v>
      </c>
      <c r="CQ360" s="40">
        <v>0</v>
      </c>
      <c r="CR360" s="40">
        <v>0</v>
      </c>
      <c r="CS360" s="40">
        <f t="shared" si="242"/>
        <v>0</v>
      </c>
      <c r="CT360" s="40">
        <f t="shared" si="243"/>
        <v>0</v>
      </c>
      <c r="CU360" s="40">
        <v>0</v>
      </c>
      <c r="CV360" s="40">
        <v>0</v>
      </c>
      <c r="CW360" s="40">
        <v>0</v>
      </c>
      <c r="CX360" s="40">
        <v>0</v>
      </c>
      <c r="CY360" s="40">
        <f t="shared" si="244"/>
        <v>0</v>
      </c>
      <c r="CZ360" s="40">
        <f t="shared" si="245"/>
        <v>0</v>
      </c>
      <c r="DA360" s="40">
        <v>0</v>
      </c>
      <c r="DB360" s="40">
        <v>0</v>
      </c>
      <c r="DC360" s="40">
        <f t="shared" si="246"/>
        <v>0</v>
      </c>
      <c r="DD360" s="40">
        <f t="shared" si="247"/>
        <v>0</v>
      </c>
      <c r="DE360" s="44">
        <v>0</v>
      </c>
      <c r="DF360" s="44">
        <v>0</v>
      </c>
      <c r="DG360" s="44">
        <v>0</v>
      </c>
      <c r="DH360" s="44">
        <f t="shared" si="248"/>
        <v>0</v>
      </c>
      <c r="DI360" s="44">
        <f t="shared" si="249"/>
        <v>0</v>
      </c>
      <c r="DJ360" s="43">
        <v>0</v>
      </c>
      <c r="DK360" s="43">
        <v>0</v>
      </c>
      <c r="DL360" s="43">
        <f t="shared" si="250"/>
        <v>0</v>
      </c>
      <c r="DM360" s="43">
        <f t="shared" si="251"/>
        <v>0</v>
      </c>
    </row>
    <row r="361" spans="1:117" ht="14.85" customHeight="1" x14ac:dyDescent="0.25">
      <c r="A361" s="5" t="s">
        <v>1149</v>
      </c>
      <c r="B361" s="5" t="s">
        <v>1150</v>
      </c>
      <c r="C361" s="5" t="s">
        <v>5222</v>
      </c>
      <c r="D361" s="5" t="s">
        <v>162</v>
      </c>
      <c r="E361" s="5" t="s">
        <v>163</v>
      </c>
      <c r="G361" s="11" t="s">
        <v>3222</v>
      </c>
      <c r="H361" s="5">
        <v>0</v>
      </c>
      <c r="I361" s="5">
        <v>0</v>
      </c>
      <c r="J361" s="5">
        <v>1000</v>
      </c>
      <c r="K361" s="12" t="s">
        <v>3088</v>
      </c>
      <c r="L361" s="6" t="s">
        <v>4096</v>
      </c>
      <c r="M361" s="13"/>
      <c r="N361" s="40">
        <v>0</v>
      </c>
      <c r="O361" s="40">
        <v>0</v>
      </c>
      <c r="P361" s="40">
        <v>0</v>
      </c>
      <c r="Q361" s="40">
        <v>0</v>
      </c>
      <c r="R361" s="40">
        <f t="shared" si="210"/>
        <v>0</v>
      </c>
      <c r="S361" s="40">
        <f t="shared" si="211"/>
        <v>0</v>
      </c>
      <c r="T361" s="40">
        <v>0</v>
      </c>
      <c r="U361" s="40">
        <v>0</v>
      </c>
      <c r="V361" s="40">
        <v>0</v>
      </c>
      <c r="W361" s="40">
        <v>0</v>
      </c>
      <c r="X361" s="40">
        <f t="shared" si="212"/>
        <v>0</v>
      </c>
      <c r="Y361" s="40">
        <f t="shared" si="213"/>
        <v>0</v>
      </c>
      <c r="Z361" s="40">
        <v>0</v>
      </c>
      <c r="AA361" s="40">
        <v>0</v>
      </c>
      <c r="AB361" s="40">
        <f t="shared" si="214"/>
        <v>0</v>
      </c>
      <c r="AC361" s="40">
        <f t="shared" si="215"/>
        <v>0</v>
      </c>
      <c r="AD361" s="40">
        <v>0</v>
      </c>
      <c r="AE361" s="40">
        <v>0</v>
      </c>
      <c r="AF361" s="40">
        <f t="shared" si="216"/>
        <v>0</v>
      </c>
      <c r="AG361" s="40">
        <f t="shared" si="217"/>
        <v>0</v>
      </c>
      <c r="AH361" s="40">
        <v>0</v>
      </c>
      <c r="AI361" s="40">
        <v>0</v>
      </c>
      <c r="AJ361" s="40">
        <v>0</v>
      </c>
      <c r="AK361" s="40">
        <f t="shared" si="218"/>
        <v>0</v>
      </c>
      <c r="AL361" s="40">
        <f t="shared" si="219"/>
        <v>0</v>
      </c>
      <c r="AM361" s="40">
        <v>0</v>
      </c>
      <c r="AN361" s="40">
        <v>0</v>
      </c>
      <c r="AO361" s="40">
        <v>0</v>
      </c>
      <c r="AP361" s="40">
        <v>0</v>
      </c>
      <c r="AQ361" s="40">
        <f t="shared" si="220"/>
        <v>0</v>
      </c>
      <c r="AR361" s="40">
        <f t="shared" si="221"/>
        <v>0</v>
      </c>
      <c r="AS361" s="40">
        <v>0</v>
      </c>
      <c r="AT361" s="40">
        <v>0</v>
      </c>
      <c r="AU361" s="40">
        <f t="shared" si="222"/>
        <v>0</v>
      </c>
      <c r="AV361" s="40">
        <f t="shared" si="223"/>
        <v>0</v>
      </c>
      <c r="AW361" s="44">
        <v>0</v>
      </c>
      <c r="AX361" s="44">
        <v>0</v>
      </c>
      <c r="AY361" s="44">
        <v>0</v>
      </c>
      <c r="AZ361" s="44">
        <f t="shared" si="224"/>
        <v>0</v>
      </c>
      <c r="BA361" s="44">
        <f t="shared" si="225"/>
        <v>0</v>
      </c>
      <c r="BB361" s="44">
        <v>0</v>
      </c>
      <c r="BC361" s="44">
        <v>0</v>
      </c>
      <c r="BD361" s="44">
        <f t="shared" si="226"/>
        <v>0</v>
      </c>
      <c r="BE361" s="44">
        <f t="shared" si="227"/>
        <v>0</v>
      </c>
      <c r="BF361" s="40">
        <v>0</v>
      </c>
      <c r="BG361" s="40">
        <v>0</v>
      </c>
      <c r="BH361" s="40">
        <v>0</v>
      </c>
      <c r="BI361" s="40">
        <v>0</v>
      </c>
      <c r="BJ361" s="40">
        <f t="shared" si="228"/>
        <v>0</v>
      </c>
      <c r="BK361" s="40">
        <f t="shared" si="229"/>
        <v>0</v>
      </c>
      <c r="BL361" s="40">
        <v>0</v>
      </c>
      <c r="BM361" s="40">
        <v>0</v>
      </c>
      <c r="BN361" s="40">
        <v>0</v>
      </c>
      <c r="BO361" s="40">
        <v>0</v>
      </c>
      <c r="BP361" s="40">
        <f t="shared" si="230"/>
        <v>0</v>
      </c>
      <c r="BQ361" s="40">
        <f t="shared" si="231"/>
        <v>0</v>
      </c>
      <c r="BR361" s="40">
        <v>0</v>
      </c>
      <c r="BS361" s="40">
        <v>0</v>
      </c>
      <c r="BT361" s="40">
        <v>0</v>
      </c>
      <c r="BU361" s="40">
        <f t="shared" si="232"/>
        <v>0</v>
      </c>
      <c r="BV361" s="40">
        <f t="shared" si="233"/>
        <v>0</v>
      </c>
      <c r="BW361" s="40">
        <v>0</v>
      </c>
      <c r="BX361" s="40">
        <v>0</v>
      </c>
      <c r="BY361" s="40">
        <v>0</v>
      </c>
      <c r="BZ361" s="40">
        <v>0</v>
      </c>
      <c r="CA361" s="40">
        <f t="shared" si="234"/>
        <v>0</v>
      </c>
      <c r="CB361" s="40">
        <f t="shared" si="235"/>
        <v>0</v>
      </c>
      <c r="CC361" s="40">
        <v>0</v>
      </c>
      <c r="CD361" s="40">
        <v>0</v>
      </c>
      <c r="CE361" s="40">
        <f t="shared" si="236"/>
        <v>0</v>
      </c>
      <c r="CF361" s="40">
        <f t="shared" si="237"/>
        <v>0</v>
      </c>
      <c r="CG361" s="44">
        <v>0</v>
      </c>
      <c r="CH361" s="44">
        <v>0</v>
      </c>
      <c r="CI361" s="44">
        <v>0</v>
      </c>
      <c r="CJ361" s="44">
        <f t="shared" si="238"/>
        <v>0</v>
      </c>
      <c r="CK361" s="44">
        <f t="shared" si="239"/>
        <v>0</v>
      </c>
      <c r="CL361" s="44">
        <v>0</v>
      </c>
      <c r="CM361" s="44">
        <v>0</v>
      </c>
      <c r="CN361" s="44">
        <f t="shared" si="240"/>
        <v>0</v>
      </c>
      <c r="CO361" s="44">
        <f t="shared" si="241"/>
        <v>0</v>
      </c>
      <c r="CP361" s="40">
        <v>0</v>
      </c>
      <c r="CQ361" s="40">
        <v>0</v>
      </c>
      <c r="CR361" s="40">
        <v>0</v>
      </c>
      <c r="CS361" s="40">
        <f t="shared" si="242"/>
        <v>0</v>
      </c>
      <c r="CT361" s="40">
        <f t="shared" si="243"/>
        <v>0</v>
      </c>
      <c r="CU361" s="40">
        <v>0</v>
      </c>
      <c r="CV361" s="40">
        <v>0</v>
      </c>
      <c r="CW361" s="40">
        <v>0</v>
      </c>
      <c r="CX361" s="40">
        <v>0</v>
      </c>
      <c r="CY361" s="40">
        <f t="shared" si="244"/>
        <v>0</v>
      </c>
      <c r="CZ361" s="40">
        <f t="shared" si="245"/>
        <v>0</v>
      </c>
      <c r="DA361" s="40">
        <v>0</v>
      </c>
      <c r="DB361" s="40">
        <v>0</v>
      </c>
      <c r="DC361" s="40">
        <f t="shared" si="246"/>
        <v>0</v>
      </c>
      <c r="DD361" s="40">
        <f t="shared" si="247"/>
        <v>0</v>
      </c>
      <c r="DE361" s="44">
        <v>0</v>
      </c>
      <c r="DF361" s="44">
        <v>0</v>
      </c>
      <c r="DG361" s="44">
        <v>0</v>
      </c>
      <c r="DH361" s="44">
        <f t="shared" si="248"/>
        <v>0</v>
      </c>
      <c r="DI361" s="44">
        <f t="shared" si="249"/>
        <v>0</v>
      </c>
      <c r="DJ361" s="43">
        <v>0</v>
      </c>
      <c r="DK361" s="43">
        <v>0</v>
      </c>
      <c r="DL361" s="43">
        <f t="shared" si="250"/>
        <v>0</v>
      </c>
      <c r="DM361" s="43">
        <f t="shared" si="251"/>
        <v>0</v>
      </c>
    </row>
    <row r="362" spans="1:117" ht="14.85" customHeight="1" x14ac:dyDescent="0.25">
      <c r="A362" s="5" t="s">
        <v>1151</v>
      </c>
      <c r="B362" s="5" t="s">
        <v>1152</v>
      </c>
      <c r="C362" s="5" t="s">
        <v>5223</v>
      </c>
      <c r="D362" s="5" t="s">
        <v>1153</v>
      </c>
      <c r="E362" s="5" t="s">
        <v>1154</v>
      </c>
      <c r="G362" s="11" t="s">
        <v>3372</v>
      </c>
      <c r="H362" s="5">
        <v>0</v>
      </c>
      <c r="I362" s="5">
        <v>0</v>
      </c>
      <c r="J362" s="5">
        <v>1000</v>
      </c>
      <c r="K362" s="12" t="s">
        <v>3528</v>
      </c>
      <c r="L362" s="6" t="s">
        <v>4097</v>
      </c>
      <c r="M362" s="13"/>
      <c r="N362" s="40">
        <v>0</v>
      </c>
      <c r="O362" s="40">
        <v>0</v>
      </c>
      <c r="P362" s="40">
        <v>0</v>
      </c>
      <c r="Q362" s="40">
        <v>0</v>
      </c>
      <c r="R362" s="40">
        <f t="shared" si="210"/>
        <v>0</v>
      </c>
      <c r="S362" s="40">
        <f t="shared" si="211"/>
        <v>0</v>
      </c>
      <c r="T362" s="40">
        <v>0</v>
      </c>
      <c r="U362" s="40">
        <v>0</v>
      </c>
      <c r="V362" s="40">
        <v>0</v>
      </c>
      <c r="W362" s="40">
        <v>0</v>
      </c>
      <c r="X362" s="40">
        <f t="shared" si="212"/>
        <v>0</v>
      </c>
      <c r="Y362" s="40">
        <f t="shared" si="213"/>
        <v>0</v>
      </c>
      <c r="Z362" s="40">
        <v>0</v>
      </c>
      <c r="AA362" s="40">
        <v>0</v>
      </c>
      <c r="AB362" s="40">
        <f t="shared" si="214"/>
        <v>0</v>
      </c>
      <c r="AC362" s="40">
        <f t="shared" si="215"/>
        <v>0</v>
      </c>
      <c r="AD362" s="40">
        <v>0</v>
      </c>
      <c r="AE362" s="40">
        <v>0</v>
      </c>
      <c r="AF362" s="40">
        <f t="shared" si="216"/>
        <v>0</v>
      </c>
      <c r="AG362" s="40">
        <f t="shared" si="217"/>
        <v>0</v>
      </c>
      <c r="AH362" s="40">
        <v>0</v>
      </c>
      <c r="AI362" s="40">
        <v>0</v>
      </c>
      <c r="AJ362" s="40">
        <v>0</v>
      </c>
      <c r="AK362" s="40">
        <f t="shared" si="218"/>
        <v>0</v>
      </c>
      <c r="AL362" s="40">
        <f t="shared" si="219"/>
        <v>0</v>
      </c>
      <c r="AM362" s="40">
        <v>0</v>
      </c>
      <c r="AN362" s="40">
        <v>0</v>
      </c>
      <c r="AO362" s="40">
        <v>0</v>
      </c>
      <c r="AP362" s="40">
        <v>0</v>
      </c>
      <c r="AQ362" s="40">
        <f t="shared" si="220"/>
        <v>0</v>
      </c>
      <c r="AR362" s="40">
        <f t="shared" si="221"/>
        <v>0</v>
      </c>
      <c r="AS362" s="40">
        <v>0</v>
      </c>
      <c r="AT362" s="40">
        <v>0</v>
      </c>
      <c r="AU362" s="40">
        <f t="shared" si="222"/>
        <v>0</v>
      </c>
      <c r="AV362" s="40">
        <f t="shared" si="223"/>
        <v>0</v>
      </c>
      <c r="AW362" s="44">
        <v>0</v>
      </c>
      <c r="AX362" s="44">
        <v>0</v>
      </c>
      <c r="AY362" s="44">
        <v>0</v>
      </c>
      <c r="AZ362" s="44">
        <f t="shared" si="224"/>
        <v>0</v>
      </c>
      <c r="BA362" s="44">
        <f t="shared" si="225"/>
        <v>0</v>
      </c>
      <c r="BB362" s="44">
        <v>0</v>
      </c>
      <c r="BC362" s="44">
        <v>0</v>
      </c>
      <c r="BD362" s="44">
        <f t="shared" si="226"/>
        <v>0</v>
      </c>
      <c r="BE362" s="44">
        <f t="shared" si="227"/>
        <v>0</v>
      </c>
      <c r="BF362" s="40">
        <v>0</v>
      </c>
      <c r="BG362" s="40">
        <v>0</v>
      </c>
      <c r="BH362" s="40">
        <v>0</v>
      </c>
      <c r="BI362" s="40">
        <v>0</v>
      </c>
      <c r="BJ362" s="40">
        <f t="shared" si="228"/>
        <v>0</v>
      </c>
      <c r="BK362" s="40">
        <f t="shared" si="229"/>
        <v>0</v>
      </c>
      <c r="BL362" s="40">
        <v>0</v>
      </c>
      <c r="BM362" s="40">
        <v>0</v>
      </c>
      <c r="BN362" s="40">
        <v>0</v>
      </c>
      <c r="BO362" s="40">
        <v>0</v>
      </c>
      <c r="BP362" s="40">
        <f t="shared" si="230"/>
        <v>0</v>
      </c>
      <c r="BQ362" s="40">
        <f t="shared" si="231"/>
        <v>0</v>
      </c>
      <c r="BR362" s="40">
        <v>0</v>
      </c>
      <c r="BS362" s="40">
        <v>0</v>
      </c>
      <c r="BT362" s="40">
        <v>0</v>
      </c>
      <c r="BU362" s="40">
        <f t="shared" si="232"/>
        <v>0</v>
      </c>
      <c r="BV362" s="40">
        <f t="shared" si="233"/>
        <v>0</v>
      </c>
      <c r="BW362" s="40">
        <v>0</v>
      </c>
      <c r="BX362" s="40">
        <v>0</v>
      </c>
      <c r="BY362" s="40">
        <v>0</v>
      </c>
      <c r="BZ362" s="40">
        <v>0</v>
      </c>
      <c r="CA362" s="40">
        <f t="shared" si="234"/>
        <v>0</v>
      </c>
      <c r="CB362" s="40">
        <f t="shared" si="235"/>
        <v>0</v>
      </c>
      <c r="CC362" s="40">
        <v>0</v>
      </c>
      <c r="CD362" s="40">
        <v>0</v>
      </c>
      <c r="CE362" s="40">
        <f t="shared" si="236"/>
        <v>0</v>
      </c>
      <c r="CF362" s="40">
        <f t="shared" si="237"/>
        <v>0</v>
      </c>
      <c r="CG362" s="44">
        <v>0</v>
      </c>
      <c r="CH362" s="44">
        <v>0</v>
      </c>
      <c r="CI362" s="44">
        <v>0</v>
      </c>
      <c r="CJ362" s="44">
        <f t="shared" si="238"/>
        <v>0</v>
      </c>
      <c r="CK362" s="44">
        <f t="shared" si="239"/>
        <v>0</v>
      </c>
      <c r="CL362" s="44">
        <v>0</v>
      </c>
      <c r="CM362" s="44">
        <v>0</v>
      </c>
      <c r="CN362" s="44">
        <f t="shared" si="240"/>
        <v>0</v>
      </c>
      <c r="CO362" s="44">
        <f t="shared" si="241"/>
        <v>0</v>
      </c>
      <c r="CP362" s="40">
        <v>0</v>
      </c>
      <c r="CQ362" s="40">
        <v>0</v>
      </c>
      <c r="CR362" s="40">
        <v>0</v>
      </c>
      <c r="CS362" s="40">
        <f t="shared" si="242"/>
        <v>0</v>
      </c>
      <c r="CT362" s="40">
        <f t="shared" si="243"/>
        <v>0</v>
      </c>
      <c r="CU362" s="40">
        <v>0</v>
      </c>
      <c r="CV362" s="40">
        <v>0</v>
      </c>
      <c r="CW362" s="40">
        <v>0</v>
      </c>
      <c r="CX362" s="40">
        <v>0</v>
      </c>
      <c r="CY362" s="40">
        <f t="shared" si="244"/>
        <v>0</v>
      </c>
      <c r="CZ362" s="40">
        <f t="shared" si="245"/>
        <v>0</v>
      </c>
      <c r="DA362" s="40">
        <v>0</v>
      </c>
      <c r="DB362" s="40">
        <v>0</v>
      </c>
      <c r="DC362" s="40">
        <f t="shared" si="246"/>
        <v>0</v>
      </c>
      <c r="DD362" s="40">
        <f t="shared" si="247"/>
        <v>0</v>
      </c>
      <c r="DE362" s="44">
        <v>0</v>
      </c>
      <c r="DF362" s="44">
        <v>0</v>
      </c>
      <c r="DG362" s="44">
        <v>0</v>
      </c>
      <c r="DH362" s="44">
        <f t="shared" si="248"/>
        <v>0</v>
      </c>
      <c r="DI362" s="44">
        <f t="shared" si="249"/>
        <v>0</v>
      </c>
      <c r="DJ362" s="43">
        <v>0</v>
      </c>
      <c r="DK362" s="43">
        <v>0</v>
      </c>
      <c r="DL362" s="43">
        <f t="shared" si="250"/>
        <v>0</v>
      </c>
      <c r="DM362" s="43">
        <f t="shared" si="251"/>
        <v>0</v>
      </c>
    </row>
    <row r="363" spans="1:117" ht="14.85" customHeight="1" x14ac:dyDescent="0.25">
      <c r="A363" s="5" t="s">
        <v>1155</v>
      </c>
      <c r="B363" s="5" t="s">
        <v>1156</v>
      </c>
      <c r="C363" s="5" t="s">
        <v>5224</v>
      </c>
      <c r="D363" s="5" t="s">
        <v>141</v>
      </c>
      <c r="E363" s="5" t="s">
        <v>142</v>
      </c>
      <c r="G363" s="11" t="s">
        <v>3222</v>
      </c>
      <c r="H363" s="5">
        <v>1</v>
      </c>
      <c r="I363" s="5">
        <v>-1000</v>
      </c>
      <c r="J363" s="5">
        <v>1000</v>
      </c>
      <c r="K363" s="12" t="s">
        <v>3413</v>
      </c>
      <c r="L363" s="6" t="s">
        <v>4098</v>
      </c>
      <c r="M363" s="13"/>
      <c r="N363" s="40">
        <v>0</v>
      </c>
      <c r="O363" s="40">
        <v>0</v>
      </c>
      <c r="P363" s="40">
        <v>0</v>
      </c>
      <c r="Q363" s="40">
        <v>0</v>
      </c>
      <c r="R363" s="40">
        <f t="shared" si="210"/>
        <v>0</v>
      </c>
      <c r="S363" s="40">
        <f t="shared" si="211"/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f t="shared" si="212"/>
        <v>0</v>
      </c>
      <c r="Y363" s="40">
        <f t="shared" si="213"/>
        <v>0</v>
      </c>
      <c r="Z363" s="40">
        <v>0</v>
      </c>
      <c r="AA363" s="40">
        <v>0</v>
      </c>
      <c r="AB363" s="40">
        <f t="shared" si="214"/>
        <v>0</v>
      </c>
      <c r="AC363" s="40">
        <f t="shared" si="215"/>
        <v>0</v>
      </c>
      <c r="AD363" s="40">
        <v>0</v>
      </c>
      <c r="AE363" s="40">
        <v>0</v>
      </c>
      <c r="AF363" s="40">
        <f t="shared" si="216"/>
        <v>0</v>
      </c>
      <c r="AG363" s="40">
        <f t="shared" si="217"/>
        <v>0</v>
      </c>
      <c r="AH363" s="40">
        <v>0</v>
      </c>
      <c r="AI363" s="40">
        <v>0</v>
      </c>
      <c r="AJ363" s="40">
        <v>0</v>
      </c>
      <c r="AK363" s="40">
        <f t="shared" si="218"/>
        <v>0</v>
      </c>
      <c r="AL363" s="40">
        <f t="shared" si="219"/>
        <v>0</v>
      </c>
      <c r="AM363" s="40">
        <v>0</v>
      </c>
      <c r="AN363" s="40">
        <v>0</v>
      </c>
      <c r="AO363" s="40">
        <v>0</v>
      </c>
      <c r="AP363" s="40">
        <v>0</v>
      </c>
      <c r="AQ363" s="40">
        <f t="shared" si="220"/>
        <v>0</v>
      </c>
      <c r="AR363" s="40">
        <f t="shared" si="221"/>
        <v>0</v>
      </c>
      <c r="AS363" s="40">
        <v>0</v>
      </c>
      <c r="AT363" s="40">
        <v>0</v>
      </c>
      <c r="AU363" s="40">
        <f t="shared" si="222"/>
        <v>0</v>
      </c>
      <c r="AV363" s="40">
        <f t="shared" si="223"/>
        <v>0</v>
      </c>
      <c r="AW363" s="44">
        <v>0</v>
      </c>
      <c r="AX363" s="44">
        <v>0</v>
      </c>
      <c r="AY363" s="44">
        <v>0</v>
      </c>
      <c r="AZ363" s="44">
        <f t="shared" si="224"/>
        <v>0</v>
      </c>
      <c r="BA363" s="44">
        <f t="shared" si="225"/>
        <v>0</v>
      </c>
      <c r="BB363" s="44">
        <v>0</v>
      </c>
      <c r="BC363" s="44">
        <v>0</v>
      </c>
      <c r="BD363" s="44">
        <f t="shared" si="226"/>
        <v>0</v>
      </c>
      <c r="BE363" s="44">
        <f t="shared" si="227"/>
        <v>0</v>
      </c>
      <c r="BF363" s="40">
        <v>0</v>
      </c>
      <c r="BG363" s="40">
        <v>0</v>
      </c>
      <c r="BH363" s="40">
        <v>0</v>
      </c>
      <c r="BI363" s="40">
        <v>0</v>
      </c>
      <c r="BJ363" s="40">
        <f t="shared" si="228"/>
        <v>0</v>
      </c>
      <c r="BK363" s="40">
        <f t="shared" si="229"/>
        <v>0</v>
      </c>
      <c r="BL363" s="40">
        <v>0</v>
      </c>
      <c r="BM363" s="40">
        <v>0</v>
      </c>
      <c r="BN363" s="40">
        <v>0</v>
      </c>
      <c r="BO363" s="40">
        <v>0</v>
      </c>
      <c r="BP363" s="40">
        <f t="shared" si="230"/>
        <v>0</v>
      </c>
      <c r="BQ363" s="40">
        <f t="shared" si="231"/>
        <v>0</v>
      </c>
      <c r="BR363" s="40">
        <v>0</v>
      </c>
      <c r="BS363" s="40">
        <v>0</v>
      </c>
      <c r="BT363" s="40">
        <v>0</v>
      </c>
      <c r="BU363" s="40">
        <f t="shared" si="232"/>
        <v>0</v>
      </c>
      <c r="BV363" s="40">
        <f t="shared" si="233"/>
        <v>0</v>
      </c>
      <c r="BW363" s="40">
        <v>0</v>
      </c>
      <c r="BX363" s="40">
        <v>0</v>
      </c>
      <c r="BY363" s="40">
        <v>0</v>
      </c>
      <c r="BZ363" s="40">
        <v>0</v>
      </c>
      <c r="CA363" s="40">
        <f t="shared" si="234"/>
        <v>0</v>
      </c>
      <c r="CB363" s="40">
        <f t="shared" si="235"/>
        <v>0</v>
      </c>
      <c r="CC363" s="40">
        <v>0</v>
      </c>
      <c r="CD363" s="40">
        <v>0</v>
      </c>
      <c r="CE363" s="40">
        <f t="shared" si="236"/>
        <v>0</v>
      </c>
      <c r="CF363" s="40">
        <f t="shared" si="237"/>
        <v>0</v>
      </c>
      <c r="CG363" s="44">
        <v>0</v>
      </c>
      <c r="CH363" s="44">
        <v>0</v>
      </c>
      <c r="CI363" s="44">
        <v>0</v>
      </c>
      <c r="CJ363" s="44">
        <f t="shared" si="238"/>
        <v>0</v>
      </c>
      <c r="CK363" s="44">
        <f t="shared" si="239"/>
        <v>0</v>
      </c>
      <c r="CL363" s="44">
        <v>0</v>
      </c>
      <c r="CM363" s="44">
        <v>0</v>
      </c>
      <c r="CN363" s="44">
        <f t="shared" si="240"/>
        <v>0</v>
      </c>
      <c r="CO363" s="44">
        <f t="shared" si="241"/>
        <v>0</v>
      </c>
      <c r="CP363" s="40">
        <v>0</v>
      </c>
      <c r="CQ363" s="40">
        <v>0</v>
      </c>
      <c r="CR363" s="40">
        <v>0</v>
      </c>
      <c r="CS363" s="40">
        <f t="shared" si="242"/>
        <v>0</v>
      </c>
      <c r="CT363" s="40">
        <f t="shared" si="243"/>
        <v>0</v>
      </c>
      <c r="CU363" s="40">
        <v>0</v>
      </c>
      <c r="CV363" s="40">
        <v>0</v>
      </c>
      <c r="CW363" s="40">
        <v>0</v>
      </c>
      <c r="CX363" s="40">
        <v>0</v>
      </c>
      <c r="CY363" s="40">
        <f t="shared" si="244"/>
        <v>0</v>
      </c>
      <c r="CZ363" s="40">
        <f t="shared" si="245"/>
        <v>0</v>
      </c>
      <c r="DA363" s="40">
        <v>0</v>
      </c>
      <c r="DB363" s="40">
        <v>0</v>
      </c>
      <c r="DC363" s="40">
        <f t="shared" si="246"/>
        <v>0</v>
      </c>
      <c r="DD363" s="40">
        <f t="shared" si="247"/>
        <v>0</v>
      </c>
      <c r="DE363" s="44">
        <v>0</v>
      </c>
      <c r="DF363" s="44">
        <v>0</v>
      </c>
      <c r="DG363" s="44">
        <v>0</v>
      </c>
      <c r="DH363" s="44">
        <f t="shared" si="248"/>
        <v>0</v>
      </c>
      <c r="DI363" s="44">
        <f t="shared" si="249"/>
        <v>0</v>
      </c>
      <c r="DJ363" s="43">
        <v>0</v>
      </c>
      <c r="DK363" s="43">
        <v>0</v>
      </c>
      <c r="DL363" s="43">
        <f t="shared" si="250"/>
        <v>0</v>
      </c>
      <c r="DM363" s="43">
        <f t="shared" si="251"/>
        <v>0</v>
      </c>
    </row>
    <row r="364" spans="1:117" ht="14.85" customHeight="1" x14ac:dyDescent="0.25">
      <c r="A364" s="5" t="s">
        <v>1157</v>
      </c>
      <c r="B364" s="5" t="s">
        <v>1158</v>
      </c>
      <c r="C364" s="5" t="s">
        <v>5225</v>
      </c>
      <c r="D364" s="5" t="s">
        <v>636</v>
      </c>
      <c r="E364" s="5" t="s">
        <v>637</v>
      </c>
      <c r="G364" s="11" t="s">
        <v>3264</v>
      </c>
      <c r="H364" s="5">
        <v>0</v>
      </c>
      <c r="I364" s="5">
        <v>0</v>
      </c>
      <c r="J364" s="5">
        <v>1000</v>
      </c>
      <c r="K364" s="12" t="s">
        <v>3529</v>
      </c>
      <c r="L364" s="6" t="s">
        <v>4099</v>
      </c>
      <c r="M364" s="13"/>
      <c r="N364" s="40">
        <v>0</v>
      </c>
      <c r="O364" s="40">
        <v>0</v>
      </c>
      <c r="P364" s="40">
        <v>0</v>
      </c>
      <c r="Q364" s="40">
        <v>0</v>
      </c>
      <c r="R364" s="40">
        <f t="shared" si="210"/>
        <v>0</v>
      </c>
      <c r="S364" s="40">
        <f t="shared" si="211"/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f t="shared" si="212"/>
        <v>0</v>
      </c>
      <c r="Y364" s="40">
        <f t="shared" si="213"/>
        <v>0</v>
      </c>
      <c r="Z364" s="40">
        <v>0</v>
      </c>
      <c r="AA364" s="40">
        <v>0</v>
      </c>
      <c r="AB364" s="40">
        <f t="shared" si="214"/>
        <v>0</v>
      </c>
      <c r="AC364" s="40">
        <f t="shared" si="215"/>
        <v>0</v>
      </c>
      <c r="AD364" s="40">
        <v>0</v>
      </c>
      <c r="AE364" s="40">
        <v>0</v>
      </c>
      <c r="AF364" s="40">
        <f t="shared" si="216"/>
        <v>0</v>
      </c>
      <c r="AG364" s="40">
        <f t="shared" si="217"/>
        <v>0</v>
      </c>
      <c r="AH364" s="40">
        <v>0</v>
      </c>
      <c r="AI364" s="40">
        <v>0</v>
      </c>
      <c r="AJ364" s="40">
        <v>0</v>
      </c>
      <c r="AK364" s="40">
        <f t="shared" si="218"/>
        <v>0</v>
      </c>
      <c r="AL364" s="40">
        <f t="shared" si="219"/>
        <v>0</v>
      </c>
      <c r="AM364" s="40">
        <v>0</v>
      </c>
      <c r="AN364" s="40">
        <v>0</v>
      </c>
      <c r="AO364" s="40">
        <v>0</v>
      </c>
      <c r="AP364" s="40">
        <v>0</v>
      </c>
      <c r="AQ364" s="40">
        <f t="shared" si="220"/>
        <v>0</v>
      </c>
      <c r="AR364" s="40">
        <f t="shared" si="221"/>
        <v>0</v>
      </c>
      <c r="AS364" s="40">
        <v>0</v>
      </c>
      <c r="AT364" s="40">
        <v>0</v>
      </c>
      <c r="AU364" s="40">
        <f t="shared" si="222"/>
        <v>0</v>
      </c>
      <c r="AV364" s="40">
        <f t="shared" si="223"/>
        <v>0</v>
      </c>
      <c r="AW364" s="44">
        <v>0</v>
      </c>
      <c r="AX364" s="44">
        <v>0</v>
      </c>
      <c r="AY364" s="44">
        <v>0</v>
      </c>
      <c r="AZ364" s="44">
        <f t="shared" si="224"/>
        <v>0</v>
      </c>
      <c r="BA364" s="44">
        <f t="shared" si="225"/>
        <v>0</v>
      </c>
      <c r="BB364" s="44">
        <v>0</v>
      </c>
      <c r="BC364" s="44">
        <v>0</v>
      </c>
      <c r="BD364" s="44">
        <f t="shared" si="226"/>
        <v>0</v>
      </c>
      <c r="BE364" s="44">
        <f t="shared" si="227"/>
        <v>0</v>
      </c>
      <c r="BF364" s="40">
        <v>0</v>
      </c>
      <c r="BG364" s="40">
        <v>0</v>
      </c>
      <c r="BH364" s="40">
        <v>0</v>
      </c>
      <c r="BI364" s="40">
        <v>0</v>
      </c>
      <c r="BJ364" s="40">
        <f t="shared" si="228"/>
        <v>0</v>
      </c>
      <c r="BK364" s="40">
        <f t="shared" si="229"/>
        <v>0</v>
      </c>
      <c r="BL364" s="40">
        <v>0</v>
      </c>
      <c r="BM364" s="40">
        <v>0</v>
      </c>
      <c r="BN364" s="40">
        <v>0</v>
      </c>
      <c r="BO364" s="40">
        <v>0</v>
      </c>
      <c r="BP364" s="40">
        <f t="shared" si="230"/>
        <v>0</v>
      </c>
      <c r="BQ364" s="40">
        <f t="shared" si="231"/>
        <v>0</v>
      </c>
      <c r="BR364" s="40">
        <v>0</v>
      </c>
      <c r="BS364" s="40">
        <v>0</v>
      </c>
      <c r="BT364" s="40">
        <v>0</v>
      </c>
      <c r="BU364" s="40">
        <f t="shared" si="232"/>
        <v>0</v>
      </c>
      <c r="BV364" s="40">
        <f t="shared" si="233"/>
        <v>0</v>
      </c>
      <c r="BW364" s="40">
        <v>0</v>
      </c>
      <c r="BX364" s="40">
        <v>0</v>
      </c>
      <c r="BY364" s="40">
        <v>0</v>
      </c>
      <c r="BZ364" s="40">
        <v>0</v>
      </c>
      <c r="CA364" s="40">
        <f t="shared" si="234"/>
        <v>0</v>
      </c>
      <c r="CB364" s="40">
        <f t="shared" si="235"/>
        <v>0</v>
      </c>
      <c r="CC364" s="40">
        <v>0</v>
      </c>
      <c r="CD364" s="40">
        <v>0</v>
      </c>
      <c r="CE364" s="40">
        <f t="shared" si="236"/>
        <v>0</v>
      </c>
      <c r="CF364" s="40">
        <f t="shared" si="237"/>
        <v>0</v>
      </c>
      <c r="CG364" s="44">
        <v>0</v>
      </c>
      <c r="CH364" s="44">
        <v>0</v>
      </c>
      <c r="CI364" s="44">
        <v>0</v>
      </c>
      <c r="CJ364" s="44">
        <f t="shared" si="238"/>
        <v>0</v>
      </c>
      <c r="CK364" s="44">
        <f t="shared" si="239"/>
        <v>0</v>
      </c>
      <c r="CL364" s="44">
        <v>0</v>
      </c>
      <c r="CM364" s="44">
        <v>0</v>
      </c>
      <c r="CN364" s="44">
        <f t="shared" si="240"/>
        <v>0</v>
      </c>
      <c r="CO364" s="44">
        <f t="shared" si="241"/>
        <v>0</v>
      </c>
      <c r="CP364" s="40">
        <v>0</v>
      </c>
      <c r="CQ364" s="40">
        <v>0</v>
      </c>
      <c r="CR364" s="40">
        <v>0</v>
      </c>
      <c r="CS364" s="40">
        <f t="shared" si="242"/>
        <v>0</v>
      </c>
      <c r="CT364" s="40">
        <f t="shared" si="243"/>
        <v>0</v>
      </c>
      <c r="CU364" s="40">
        <v>0</v>
      </c>
      <c r="CV364" s="40">
        <v>0</v>
      </c>
      <c r="CW364" s="40">
        <v>0</v>
      </c>
      <c r="CX364" s="40">
        <v>0</v>
      </c>
      <c r="CY364" s="40">
        <f t="shared" si="244"/>
        <v>0</v>
      </c>
      <c r="CZ364" s="40">
        <f t="shared" si="245"/>
        <v>0</v>
      </c>
      <c r="DA364" s="40">
        <v>0</v>
      </c>
      <c r="DB364" s="40">
        <v>0</v>
      </c>
      <c r="DC364" s="40">
        <f t="shared" si="246"/>
        <v>0</v>
      </c>
      <c r="DD364" s="40">
        <f t="shared" si="247"/>
        <v>0</v>
      </c>
      <c r="DE364" s="44">
        <v>0</v>
      </c>
      <c r="DF364" s="44">
        <v>0</v>
      </c>
      <c r="DG364" s="44">
        <v>0</v>
      </c>
      <c r="DH364" s="44">
        <f t="shared" si="248"/>
        <v>0</v>
      </c>
      <c r="DI364" s="44">
        <f t="shared" si="249"/>
        <v>0</v>
      </c>
      <c r="DJ364" s="43">
        <v>0</v>
      </c>
      <c r="DK364" s="43">
        <v>0</v>
      </c>
      <c r="DL364" s="43">
        <f t="shared" si="250"/>
        <v>0</v>
      </c>
      <c r="DM364" s="43">
        <f t="shared" si="251"/>
        <v>0</v>
      </c>
    </row>
    <row r="365" spans="1:117" ht="14.85" customHeight="1" x14ac:dyDescent="0.25">
      <c r="A365" s="5" t="s">
        <v>1159</v>
      </c>
      <c r="B365" s="5" t="s">
        <v>1160</v>
      </c>
      <c r="C365" s="5" t="s">
        <v>5226</v>
      </c>
      <c r="D365" s="5" t="s">
        <v>1161</v>
      </c>
      <c r="E365" s="5" t="s">
        <v>1162</v>
      </c>
      <c r="G365" s="11" t="s">
        <v>3288</v>
      </c>
      <c r="H365" s="5">
        <v>0</v>
      </c>
      <c r="I365" s="5">
        <v>0</v>
      </c>
      <c r="J365" s="5">
        <v>1000</v>
      </c>
      <c r="K365" s="12" t="s">
        <v>3530</v>
      </c>
      <c r="L365" s="6" t="s">
        <v>4100</v>
      </c>
      <c r="M365" s="13"/>
      <c r="N365" s="40">
        <v>0</v>
      </c>
      <c r="O365" s="40">
        <v>0</v>
      </c>
      <c r="P365" s="40">
        <v>0</v>
      </c>
      <c r="Q365" s="40">
        <v>0</v>
      </c>
      <c r="R365" s="40">
        <f t="shared" si="210"/>
        <v>0</v>
      </c>
      <c r="S365" s="40">
        <f t="shared" si="211"/>
        <v>0</v>
      </c>
      <c r="T365" s="40">
        <v>0</v>
      </c>
      <c r="U365" s="40">
        <v>0</v>
      </c>
      <c r="V365" s="40">
        <v>0</v>
      </c>
      <c r="W365" s="40">
        <v>0</v>
      </c>
      <c r="X365" s="40">
        <f t="shared" si="212"/>
        <v>0</v>
      </c>
      <c r="Y365" s="40">
        <f t="shared" si="213"/>
        <v>0</v>
      </c>
      <c r="Z365" s="40">
        <v>0</v>
      </c>
      <c r="AA365" s="40">
        <v>0</v>
      </c>
      <c r="AB365" s="40">
        <f t="shared" si="214"/>
        <v>0</v>
      </c>
      <c r="AC365" s="40">
        <f t="shared" si="215"/>
        <v>0</v>
      </c>
      <c r="AD365" s="40">
        <v>0</v>
      </c>
      <c r="AE365" s="40">
        <v>0</v>
      </c>
      <c r="AF365" s="40">
        <f t="shared" si="216"/>
        <v>0</v>
      </c>
      <c r="AG365" s="40">
        <f t="shared" si="217"/>
        <v>0</v>
      </c>
      <c r="AH365" s="40">
        <v>0</v>
      </c>
      <c r="AI365" s="40">
        <v>0</v>
      </c>
      <c r="AJ365" s="40">
        <v>0</v>
      </c>
      <c r="AK365" s="40">
        <f t="shared" si="218"/>
        <v>0</v>
      </c>
      <c r="AL365" s="40">
        <f t="shared" si="219"/>
        <v>0</v>
      </c>
      <c r="AM365" s="40">
        <v>0</v>
      </c>
      <c r="AN365" s="40">
        <v>0</v>
      </c>
      <c r="AO365" s="40">
        <v>0</v>
      </c>
      <c r="AP365" s="40">
        <v>0</v>
      </c>
      <c r="AQ365" s="40">
        <f t="shared" si="220"/>
        <v>0</v>
      </c>
      <c r="AR365" s="40">
        <f t="shared" si="221"/>
        <v>0</v>
      </c>
      <c r="AS365" s="40">
        <v>0</v>
      </c>
      <c r="AT365" s="40">
        <v>0</v>
      </c>
      <c r="AU365" s="40">
        <f t="shared" si="222"/>
        <v>0</v>
      </c>
      <c r="AV365" s="40">
        <f t="shared" si="223"/>
        <v>0</v>
      </c>
      <c r="AW365" s="44">
        <v>0</v>
      </c>
      <c r="AX365" s="44">
        <v>0</v>
      </c>
      <c r="AY365" s="44">
        <v>0</v>
      </c>
      <c r="AZ365" s="44">
        <f t="shared" si="224"/>
        <v>0</v>
      </c>
      <c r="BA365" s="44">
        <f t="shared" si="225"/>
        <v>0</v>
      </c>
      <c r="BB365" s="44">
        <v>0</v>
      </c>
      <c r="BC365" s="44">
        <v>0</v>
      </c>
      <c r="BD365" s="44">
        <f t="shared" si="226"/>
        <v>0</v>
      </c>
      <c r="BE365" s="44">
        <f t="shared" si="227"/>
        <v>0</v>
      </c>
      <c r="BF365" s="40">
        <v>0</v>
      </c>
      <c r="BG365" s="40">
        <v>0</v>
      </c>
      <c r="BH365" s="40">
        <v>0</v>
      </c>
      <c r="BI365" s="40">
        <v>0</v>
      </c>
      <c r="BJ365" s="40">
        <f t="shared" si="228"/>
        <v>0</v>
      </c>
      <c r="BK365" s="40">
        <f t="shared" si="229"/>
        <v>0</v>
      </c>
      <c r="BL365" s="40">
        <v>0</v>
      </c>
      <c r="BM365" s="40">
        <v>0</v>
      </c>
      <c r="BN365" s="40">
        <v>0</v>
      </c>
      <c r="BO365" s="40">
        <v>0</v>
      </c>
      <c r="BP365" s="40">
        <f t="shared" si="230"/>
        <v>0</v>
      </c>
      <c r="BQ365" s="40">
        <f t="shared" si="231"/>
        <v>0</v>
      </c>
      <c r="BR365" s="40">
        <v>0</v>
      </c>
      <c r="BS365" s="40">
        <v>0</v>
      </c>
      <c r="BT365" s="40">
        <v>0</v>
      </c>
      <c r="BU365" s="40">
        <f t="shared" si="232"/>
        <v>0</v>
      </c>
      <c r="BV365" s="40">
        <f t="shared" si="233"/>
        <v>0</v>
      </c>
      <c r="BW365" s="40">
        <v>0</v>
      </c>
      <c r="BX365" s="40">
        <v>0</v>
      </c>
      <c r="BY365" s="40">
        <v>0</v>
      </c>
      <c r="BZ365" s="40">
        <v>0</v>
      </c>
      <c r="CA365" s="40">
        <f t="shared" si="234"/>
        <v>0</v>
      </c>
      <c r="CB365" s="40">
        <f t="shared" si="235"/>
        <v>0</v>
      </c>
      <c r="CC365" s="40">
        <v>0</v>
      </c>
      <c r="CD365" s="40">
        <v>0</v>
      </c>
      <c r="CE365" s="40">
        <f t="shared" si="236"/>
        <v>0</v>
      </c>
      <c r="CF365" s="40">
        <f t="shared" si="237"/>
        <v>0</v>
      </c>
      <c r="CG365" s="44">
        <v>0</v>
      </c>
      <c r="CH365" s="44">
        <v>0</v>
      </c>
      <c r="CI365" s="44">
        <v>0</v>
      </c>
      <c r="CJ365" s="44">
        <f t="shared" si="238"/>
        <v>0</v>
      </c>
      <c r="CK365" s="44">
        <f t="shared" si="239"/>
        <v>0</v>
      </c>
      <c r="CL365" s="44">
        <v>0</v>
      </c>
      <c r="CM365" s="44">
        <v>0</v>
      </c>
      <c r="CN365" s="44">
        <f t="shared" si="240"/>
        <v>0</v>
      </c>
      <c r="CO365" s="44">
        <f t="shared" si="241"/>
        <v>0</v>
      </c>
      <c r="CP365" s="40">
        <v>0</v>
      </c>
      <c r="CQ365" s="40">
        <v>0</v>
      </c>
      <c r="CR365" s="40">
        <v>0</v>
      </c>
      <c r="CS365" s="40">
        <f t="shared" si="242"/>
        <v>0</v>
      </c>
      <c r="CT365" s="40">
        <f t="shared" si="243"/>
        <v>0</v>
      </c>
      <c r="CU365" s="40">
        <v>0</v>
      </c>
      <c r="CV365" s="40">
        <v>0</v>
      </c>
      <c r="CW365" s="40">
        <v>0</v>
      </c>
      <c r="CX365" s="40">
        <v>0</v>
      </c>
      <c r="CY365" s="40">
        <f t="shared" si="244"/>
        <v>0</v>
      </c>
      <c r="CZ365" s="40">
        <f t="shared" si="245"/>
        <v>0</v>
      </c>
      <c r="DA365" s="40">
        <v>0</v>
      </c>
      <c r="DB365" s="40">
        <v>0</v>
      </c>
      <c r="DC365" s="40">
        <f t="shared" si="246"/>
        <v>0</v>
      </c>
      <c r="DD365" s="40">
        <f t="shared" si="247"/>
        <v>0</v>
      </c>
      <c r="DE365" s="44">
        <v>0</v>
      </c>
      <c r="DF365" s="44">
        <v>0</v>
      </c>
      <c r="DG365" s="44">
        <v>0</v>
      </c>
      <c r="DH365" s="44">
        <f t="shared" si="248"/>
        <v>0</v>
      </c>
      <c r="DI365" s="44">
        <f t="shared" si="249"/>
        <v>0</v>
      </c>
      <c r="DJ365" s="43">
        <v>0</v>
      </c>
      <c r="DK365" s="43">
        <v>0</v>
      </c>
      <c r="DL365" s="43">
        <f t="shared" si="250"/>
        <v>0</v>
      </c>
      <c r="DM365" s="43">
        <f t="shared" si="251"/>
        <v>0</v>
      </c>
    </row>
    <row r="366" spans="1:117" ht="14.85" customHeight="1" x14ac:dyDescent="0.25">
      <c r="A366" s="5" t="s">
        <v>1163</v>
      </c>
      <c r="B366" s="5" t="s">
        <v>1164</v>
      </c>
      <c r="C366" s="5" t="s">
        <v>5227</v>
      </c>
      <c r="D366" s="5" t="s">
        <v>184</v>
      </c>
      <c r="E366" s="5" t="s">
        <v>185</v>
      </c>
      <c r="G366" s="11" t="s">
        <v>3222</v>
      </c>
      <c r="H366" s="5">
        <v>1</v>
      </c>
      <c r="I366" s="5">
        <v>-1000</v>
      </c>
      <c r="J366" s="5">
        <v>1000</v>
      </c>
      <c r="K366" s="12" t="s">
        <v>2987</v>
      </c>
      <c r="L366" s="6" t="s">
        <v>4101</v>
      </c>
      <c r="M366" s="13"/>
      <c r="N366" s="40">
        <v>0</v>
      </c>
      <c r="O366" s="40">
        <v>0</v>
      </c>
      <c r="P366" s="40">
        <v>0</v>
      </c>
      <c r="Q366" s="40">
        <v>0</v>
      </c>
      <c r="R366" s="40">
        <f t="shared" si="210"/>
        <v>0</v>
      </c>
      <c r="S366" s="40">
        <f t="shared" si="211"/>
        <v>0</v>
      </c>
      <c r="T366" s="40">
        <v>0</v>
      </c>
      <c r="U366" s="40">
        <v>0</v>
      </c>
      <c r="V366" s="40">
        <v>0</v>
      </c>
      <c r="W366" s="40">
        <v>0</v>
      </c>
      <c r="X366" s="40">
        <f t="shared" si="212"/>
        <v>0</v>
      </c>
      <c r="Y366" s="40">
        <f t="shared" si="213"/>
        <v>0</v>
      </c>
      <c r="Z366" s="40">
        <v>0</v>
      </c>
      <c r="AA366" s="40">
        <v>0</v>
      </c>
      <c r="AB366" s="40">
        <f t="shared" si="214"/>
        <v>0</v>
      </c>
      <c r="AC366" s="40">
        <f t="shared" si="215"/>
        <v>0</v>
      </c>
      <c r="AD366" s="40">
        <v>0</v>
      </c>
      <c r="AE366" s="40">
        <v>0</v>
      </c>
      <c r="AF366" s="40">
        <f t="shared" si="216"/>
        <v>0</v>
      </c>
      <c r="AG366" s="40">
        <f t="shared" si="217"/>
        <v>0</v>
      </c>
      <c r="AH366" s="40">
        <v>0</v>
      </c>
      <c r="AI366" s="40">
        <v>0</v>
      </c>
      <c r="AJ366" s="40">
        <v>0</v>
      </c>
      <c r="AK366" s="40">
        <f t="shared" si="218"/>
        <v>0</v>
      </c>
      <c r="AL366" s="40">
        <f t="shared" si="219"/>
        <v>0</v>
      </c>
      <c r="AM366" s="40">
        <v>0</v>
      </c>
      <c r="AN366" s="40">
        <v>0</v>
      </c>
      <c r="AO366" s="40">
        <v>0</v>
      </c>
      <c r="AP366" s="40">
        <v>0</v>
      </c>
      <c r="AQ366" s="40">
        <f t="shared" si="220"/>
        <v>0</v>
      </c>
      <c r="AR366" s="40">
        <f t="shared" si="221"/>
        <v>0</v>
      </c>
      <c r="AS366" s="40">
        <v>0</v>
      </c>
      <c r="AT366" s="40">
        <v>0</v>
      </c>
      <c r="AU366" s="40">
        <f t="shared" si="222"/>
        <v>0</v>
      </c>
      <c r="AV366" s="40">
        <f t="shared" si="223"/>
        <v>0</v>
      </c>
      <c r="AW366" s="44">
        <v>0</v>
      </c>
      <c r="AX366" s="44">
        <v>0</v>
      </c>
      <c r="AY366" s="44">
        <v>0</v>
      </c>
      <c r="AZ366" s="44">
        <f t="shared" si="224"/>
        <v>0</v>
      </c>
      <c r="BA366" s="44">
        <f t="shared" si="225"/>
        <v>0</v>
      </c>
      <c r="BB366" s="44">
        <v>0</v>
      </c>
      <c r="BC366" s="44">
        <v>0</v>
      </c>
      <c r="BD366" s="44">
        <f t="shared" si="226"/>
        <v>0</v>
      </c>
      <c r="BE366" s="44">
        <f t="shared" si="227"/>
        <v>0</v>
      </c>
      <c r="BF366" s="40">
        <v>0</v>
      </c>
      <c r="BG366" s="40">
        <v>0</v>
      </c>
      <c r="BH366" s="40">
        <v>0</v>
      </c>
      <c r="BI366" s="40">
        <v>0</v>
      </c>
      <c r="BJ366" s="40">
        <f t="shared" si="228"/>
        <v>0</v>
      </c>
      <c r="BK366" s="40">
        <f t="shared" si="229"/>
        <v>0</v>
      </c>
      <c r="BL366" s="40">
        <v>0</v>
      </c>
      <c r="BM366" s="40">
        <v>0</v>
      </c>
      <c r="BN366" s="40">
        <v>0</v>
      </c>
      <c r="BO366" s="40">
        <v>0</v>
      </c>
      <c r="BP366" s="40">
        <f t="shared" si="230"/>
        <v>0</v>
      </c>
      <c r="BQ366" s="40">
        <f t="shared" si="231"/>
        <v>0</v>
      </c>
      <c r="BR366" s="40">
        <v>0</v>
      </c>
      <c r="BS366" s="40">
        <v>0</v>
      </c>
      <c r="BT366" s="40">
        <v>0</v>
      </c>
      <c r="BU366" s="40">
        <f t="shared" si="232"/>
        <v>0</v>
      </c>
      <c r="BV366" s="40">
        <f t="shared" si="233"/>
        <v>0</v>
      </c>
      <c r="BW366" s="40">
        <v>0</v>
      </c>
      <c r="BX366" s="40">
        <v>0</v>
      </c>
      <c r="BY366" s="40">
        <v>0</v>
      </c>
      <c r="BZ366" s="40">
        <v>0</v>
      </c>
      <c r="CA366" s="40">
        <f t="shared" si="234"/>
        <v>0</v>
      </c>
      <c r="CB366" s="40">
        <f t="shared" si="235"/>
        <v>0</v>
      </c>
      <c r="CC366" s="40">
        <v>0</v>
      </c>
      <c r="CD366" s="40">
        <v>0</v>
      </c>
      <c r="CE366" s="40">
        <f t="shared" si="236"/>
        <v>0</v>
      </c>
      <c r="CF366" s="40">
        <f t="shared" si="237"/>
        <v>0</v>
      </c>
      <c r="CG366" s="44">
        <v>0</v>
      </c>
      <c r="CH366" s="44">
        <v>0</v>
      </c>
      <c r="CI366" s="44">
        <v>0</v>
      </c>
      <c r="CJ366" s="44">
        <f t="shared" si="238"/>
        <v>0</v>
      </c>
      <c r="CK366" s="44">
        <f t="shared" si="239"/>
        <v>0</v>
      </c>
      <c r="CL366" s="44">
        <v>0</v>
      </c>
      <c r="CM366" s="44">
        <v>0</v>
      </c>
      <c r="CN366" s="44">
        <f t="shared" si="240"/>
        <v>0</v>
      </c>
      <c r="CO366" s="44">
        <f t="shared" si="241"/>
        <v>0</v>
      </c>
      <c r="CP366" s="40">
        <v>0</v>
      </c>
      <c r="CQ366" s="40">
        <v>0</v>
      </c>
      <c r="CR366" s="40">
        <v>0</v>
      </c>
      <c r="CS366" s="40">
        <f t="shared" si="242"/>
        <v>0</v>
      </c>
      <c r="CT366" s="40">
        <f t="shared" si="243"/>
        <v>0</v>
      </c>
      <c r="CU366" s="40">
        <v>0</v>
      </c>
      <c r="CV366" s="40">
        <v>0</v>
      </c>
      <c r="CW366" s="40">
        <v>0</v>
      </c>
      <c r="CX366" s="40">
        <v>0</v>
      </c>
      <c r="CY366" s="40">
        <f t="shared" si="244"/>
        <v>0</v>
      </c>
      <c r="CZ366" s="40">
        <f t="shared" si="245"/>
        <v>0</v>
      </c>
      <c r="DA366" s="40">
        <v>0</v>
      </c>
      <c r="DB366" s="40">
        <v>0</v>
      </c>
      <c r="DC366" s="40">
        <f t="shared" si="246"/>
        <v>0</v>
      </c>
      <c r="DD366" s="40">
        <f t="shared" si="247"/>
        <v>0</v>
      </c>
      <c r="DE366" s="44">
        <v>0</v>
      </c>
      <c r="DF366" s="44">
        <v>0</v>
      </c>
      <c r="DG366" s="44">
        <v>0</v>
      </c>
      <c r="DH366" s="44">
        <f t="shared" si="248"/>
        <v>0</v>
      </c>
      <c r="DI366" s="44">
        <f t="shared" si="249"/>
        <v>0</v>
      </c>
      <c r="DJ366" s="43">
        <v>0</v>
      </c>
      <c r="DK366" s="43">
        <v>0</v>
      </c>
      <c r="DL366" s="43">
        <f t="shared" si="250"/>
        <v>0</v>
      </c>
      <c r="DM366" s="43">
        <f t="shared" si="251"/>
        <v>0</v>
      </c>
    </row>
    <row r="367" spans="1:117" ht="14.85" customHeight="1" x14ac:dyDescent="0.25">
      <c r="A367" s="5" t="s">
        <v>1165</v>
      </c>
      <c r="B367" s="5" t="s">
        <v>56</v>
      </c>
      <c r="C367" s="5" t="s">
        <v>5228</v>
      </c>
      <c r="D367" s="5" t="s">
        <v>60</v>
      </c>
      <c r="E367" s="5" t="s">
        <v>58</v>
      </c>
      <c r="G367" s="11" t="s">
        <v>3221</v>
      </c>
      <c r="H367" s="5">
        <v>1</v>
      </c>
      <c r="I367" s="5">
        <v>-1000</v>
      </c>
      <c r="J367" s="5">
        <v>1000</v>
      </c>
      <c r="L367" s="6" t="s">
        <v>4102</v>
      </c>
      <c r="M367" s="13"/>
      <c r="N367" s="40">
        <v>0</v>
      </c>
      <c r="O367" s="40">
        <v>0</v>
      </c>
      <c r="P367" s="40">
        <v>0</v>
      </c>
      <c r="Q367" s="40">
        <v>0</v>
      </c>
      <c r="R367" s="40">
        <f t="shared" si="210"/>
        <v>0</v>
      </c>
      <c r="S367" s="40">
        <f t="shared" si="211"/>
        <v>0</v>
      </c>
      <c r="T367" s="40">
        <v>0</v>
      </c>
      <c r="U367" s="40">
        <v>0</v>
      </c>
      <c r="V367" s="40">
        <v>0</v>
      </c>
      <c r="W367" s="40">
        <v>0</v>
      </c>
      <c r="X367" s="40">
        <f t="shared" si="212"/>
        <v>0</v>
      </c>
      <c r="Y367" s="40">
        <f t="shared" si="213"/>
        <v>0</v>
      </c>
      <c r="Z367" s="40">
        <v>0</v>
      </c>
      <c r="AA367" s="40">
        <v>0</v>
      </c>
      <c r="AB367" s="40">
        <f t="shared" si="214"/>
        <v>0</v>
      </c>
      <c r="AC367" s="40">
        <f t="shared" si="215"/>
        <v>0</v>
      </c>
      <c r="AD367" s="40">
        <v>0</v>
      </c>
      <c r="AE367" s="40">
        <v>0</v>
      </c>
      <c r="AF367" s="40">
        <f t="shared" si="216"/>
        <v>0</v>
      </c>
      <c r="AG367" s="40">
        <f t="shared" si="217"/>
        <v>0</v>
      </c>
      <c r="AH367" s="40">
        <v>0</v>
      </c>
      <c r="AI367" s="40">
        <v>0</v>
      </c>
      <c r="AJ367" s="40">
        <v>0</v>
      </c>
      <c r="AK367" s="40">
        <f t="shared" si="218"/>
        <v>0</v>
      </c>
      <c r="AL367" s="40">
        <f t="shared" si="219"/>
        <v>0</v>
      </c>
      <c r="AM367" s="40">
        <v>0</v>
      </c>
      <c r="AN367" s="40">
        <v>0</v>
      </c>
      <c r="AO367" s="40">
        <v>0</v>
      </c>
      <c r="AP367" s="40">
        <v>0</v>
      </c>
      <c r="AQ367" s="40">
        <f t="shared" si="220"/>
        <v>0</v>
      </c>
      <c r="AR367" s="40">
        <f t="shared" si="221"/>
        <v>0</v>
      </c>
      <c r="AS367" s="40">
        <v>0</v>
      </c>
      <c r="AT367" s="40">
        <v>0</v>
      </c>
      <c r="AU367" s="40">
        <f t="shared" si="222"/>
        <v>0</v>
      </c>
      <c r="AV367" s="40">
        <f t="shared" si="223"/>
        <v>0</v>
      </c>
      <c r="AW367" s="44">
        <v>0</v>
      </c>
      <c r="AX367" s="44">
        <v>0</v>
      </c>
      <c r="AY367" s="44">
        <v>0</v>
      </c>
      <c r="AZ367" s="44">
        <f t="shared" si="224"/>
        <v>0</v>
      </c>
      <c r="BA367" s="44">
        <f t="shared" si="225"/>
        <v>0</v>
      </c>
      <c r="BB367" s="44">
        <v>0</v>
      </c>
      <c r="BC367" s="44">
        <v>0</v>
      </c>
      <c r="BD367" s="44">
        <f t="shared" si="226"/>
        <v>0</v>
      </c>
      <c r="BE367" s="44">
        <f t="shared" si="227"/>
        <v>0</v>
      </c>
      <c r="BF367" s="40">
        <v>0</v>
      </c>
      <c r="BG367" s="40">
        <v>0</v>
      </c>
      <c r="BH367" s="40">
        <v>0</v>
      </c>
      <c r="BI367" s="40">
        <v>0</v>
      </c>
      <c r="BJ367" s="40">
        <f t="shared" si="228"/>
        <v>0</v>
      </c>
      <c r="BK367" s="40">
        <f t="shared" si="229"/>
        <v>0</v>
      </c>
      <c r="BL367" s="40">
        <v>0</v>
      </c>
      <c r="BM367" s="40">
        <v>0</v>
      </c>
      <c r="BN367" s="40">
        <v>0</v>
      </c>
      <c r="BO367" s="40">
        <v>0</v>
      </c>
      <c r="BP367" s="40">
        <f t="shared" si="230"/>
        <v>0</v>
      </c>
      <c r="BQ367" s="40">
        <f t="shared" si="231"/>
        <v>0</v>
      </c>
      <c r="BR367" s="40">
        <v>0</v>
      </c>
      <c r="BS367" s="40">
        <v>0</v>
      </c>
      <c r="BT367" s="40">
        <v>0</v>
      </c>
      <c r="BU367" s="40">
        <f t="shared" si="232"/>
        <v>0</v>
      </c>
      <c r="BV367" s="40">
        <f t="shared" si="233"/>
        <v>0</v>
      </c>
      <c r="BW367" s="40">
        <v>0</v>
      </c>
      <c r="BX367" s="40">
        <v>0</v>
      </c>
      <c r="BY367" s="40">
        <v>0</v>
      </c>
      <c r="BZ367" s="40">
        <v>0</v>
      </c>
      <c r="CA367" s="40">
        <f t="shared" si="234"/>
        <v>0</v>
      </c>
      <c r="CB367" s="40">
        <f t="shared" si="235"/>
        <v>0</v>
      </c>
      <c r="CC367" s="40">
        <v>0</v>
      </c>
      <c r="CD367" s="40">
        <v>0</v>
      </c>
      <c r="CE367" s="40">
        <f t="shared" si="236"/>
        <v>0</v>
      </c>
      <c r="CF367" s="40">
        <f t="shared" si="237"/>
        <v>0</v>
      </c>
      <c r="CG367" s="44">
        <v>0</v>
      </c>
      <c r="CH367" s="44">
        <v>0</v>
      </c>
      <c r="CI367" s="44">
        <v>0</v>
      </c>
      <c r="CJ367" s="44">
        <f t="shared" si="238"/>
        <v>0</v>
      </c>
      <c r="CK367" s="44">
        <f t="shared" si="239"/>
        <v>0</v>
      </c>
      <c r="CL367" s="44">
        <v>0</v>
      </c>
      <c r="CM367" s="44">
        <v>0</v>
      </c>
      <c r="CN367" s="44">
        <f t="shared" si="240"/>
        <v>0</v>
      </c>
      <c r="CO367" s="44">
        <f t="shared" si="241"/>
        <v>0</v>
      </c>
      <c r="CP367" s="40">
        <v>0</v>
      </c>
      <c r="CQ367" s="40">
        <v>0</v>
      </c>
      <c r="CR367" s="40">
        <v>0</v>
      </c>
      <c r="CS367" s="40">
        <f t="shared" si="242"/>
        <v>0</v>
      </c>
      <c r="CT367" s="40">
        <f t="shared" si="243"/>
        <v>0</v>
      </c>
      <c r="CU367" s="40">
        <v>0</v>
      </c>
      <c r="CV367" s="40">
        <v>0</v>
      </c>
      <c r="CW367" s="40">
        <v>0</v>
      </c>
      <c r="CX367" s="40">
        <v>0</v>
      </c>
      <c r="CY367" s="40">
        <f t="shared" si="244"/>
        <v>0</v>
      </c>
      <c r="CZ367" s="40">
        <f t="shared" si="245"/>
        <v>0</v>
      </c>
      <c r="DA367" s="40">
        <v>0</v>
      </c>
      <c r="DB367" s="40">
        <v>0</v>
      </c>
      <c r="DC367" s="40">
        <f t="shared" si="246"/>
        <v>0</v>
      </c>
      <c r="DD367" s="40">
        <f t="shared" si="247"/>
        <v>0</v>
      </c>
      <c r="DE367" s="44">
        <v>0</v>
      </c>
      <c r="DF367" s="44">
        <v>0</v>
      </c>
      <c r="DG367" s="44">
        <v>0</v>
      </c>
      <c r="DH367" s="44">
        <f t="shared" si="248"/>
        <v>0</v>
      </c>
      <c r="DI367" s="44">
        <f t="shared" si="249"/>
        <v>0</v>
      </c>
      <c r="DJ367" s="43">
        <v>0</v>
      </c>
      <c r="DK367" s="43">
        <v>0</v>
      </c>
      <c r="DL367" s="43">
        <f t="shared" si="250"/>
        <v>0</v>
      </c>
      <c r="DM367" s="43">
        <f t="shared" si="251"/>
        <v>0</v>
      </c>
    </row>
    <row r="368" spans="1:117" ht="14.85" customHeight="1" x14ac:dyDescent="0.25">
      <c r="A368" s="5" t="s">
        <v>1166</v>
      </c>
      <c r="B368" s="5" t="s">
        <v>1167</v>
      </c>
      <c r="C368" s="5" t="s">
        <v>5229</v>
      </c>
      <c r="D368" s="5" t="s">
        <v>1168</v>
      </c>
      <c r="E368" s="5" t="s">
        <v>1169</v>
      </c>
      <c r="G368" s="11" t="s">
        <v>3289</v>
      </c>
      <c r="H368" s="5">
        <v>0</v>
      </c>
      <c r="I368" s="5">
        <v>0</v>
      </c>
      <c r="J368" s="5">
        <v>1000</v>
      </c>
      <c r="L368" s="6" t="s">
        <v>4103</v>
      </c>
      <c r="M368" s="13"/>
      <c r="N368" s="40">
        <v>0</v>
      </c>
      <c r="O368" s="40">
        <v>0</v>
      </c>
      <c r="P368" s="40">
        <v>0</v>
      </c>
      <c r="Q368" s="40">
        <v>0</v>
      </c>
      <c r="R368" s="40">
        <f t="shared" si="210"/>
        <v>0</v>
      </c>
      <c r="S368" s="40">
        <f t="shared" si="211"/>
        <v>0</v>
      </c>
      <c r="T368" s="40">
        <v>0</v>
      </c>
      <c r="U368" s="40">
        <v>0</v>
      </c>
      <c r="V368" s="40">
        <v>0</v>
      </c>
      <c r="W368" s="40">
        <v>0</v>
      </c>
      <c r="X368" s="40">
        <f t="shared" si="212"/>
        <v>0</v>
      </c>
      <c r="Y368" s="40">
        <f t="shared" si="213"/>
        <v>0</v>
      </c>
      <c r="Z368" s="40">
        <v>0</v>
      </c>
      <c r="AA368" s="40">
        <v>0</v>
      </c>
      <c r="AB368" s="40">
        <f t="shared" si="214"/>
        <v>0</v>
      </c>
      <c r="AC368" s="40">
        <f t="shared" si="215"/>
        <v>0</v>
      </c>
      <c r="AD368" s="40">
        <v>0</v>
      </c>
      <c r="AE368" s="40">
        <v>0</v>
      </c>
      <c r="AF368" s="40">
        <f t="shared" si="216"/>
        <v>0</v>
      </c>
      <c r="AG368" s="40">
        <f t="shared" si="217"/>
        <v>0</v>
      </c>
      <c r="AH368" s="40">
        <v>0</v>
      </c>
      <c r="AI368" s="40">
        <v>0</v>
      </c>
      <c r="AJ368" s="40">
        <v>0</v>
      </c>
      <c r="AK368" s="40">
        <f t="shared" si="218"/>
        <v>0</v>
      </c>
      <c r="AL368" s="40">
        <f t="shared" si="219"/>
        <v>0</v>
      </c>
      <c r="AM368" s="40">
        <v>0</v>
      </c>
      <c r="AN368" s="40">
        <v>0</v>
      </c>
      <c r="AO368" s="40">
        <v>0</v>
      </c>
      <c r="AP368" s="40">
        <v>0</v>
      </c>
      <c r="AQ368" s="40">
        <f t="shared" si="220"/>
        <v>0</v>
      </c>
      <c r="AR368" s="40">
        <f t="shared" si="221"/>
        <v>0</v>
      </c>
      <c r="AS368" s="40">
        <v>0</v>
      </c>
      <c r="AT368" s="40">
        <v>0</v>
      </c>
      <c r="AU368" s="40">
        <f t="shared" si="222"/>
        <v>0</v>
      </c>
      <c r="AV368" s="40">
        <f t="shared" si="223"/>
        <v>0</v>
      </c>
      <c r="AW368" s="44">
        <v>0</v>
      </c>
      <c r="AX368" s="44">
        <v>0</v>
      </c>
      <c r="AY368" s="44">
        <v>0</v>
      </c>
      <c r="AZ368" s="44">
        <f t="shared" si="224"/>
        <v>0</v>
      </c>
      <c r="BA368" s="44">
        <f t="shared" si="225"/>
        <v>0</v>
      </c>
      <c r="BB368" s="44">
        <v>0</v>
      </c>
      <c r="BC368" s="44">
        <v>0</v>
      </c>
      <c r="BD368" s="44">
        <f t="shared" si="226"/>
        <v>0</v>
      </c>
      <c r="BE368" s="44">
        <f t="shared" si="227"/>
        <v>0</v>
      </c>
      <c r="BF368" s="40">
        <v>0</v>
      </c>
      <c r="BG368" s="40">
        <v>0</v>
      </c>
      <c r="BH368" s="40">
        <v>0</v>
      </c>
      <c r="BI368" s="40">
        <v>0</v>
      </c>
      <c r="BJ368" s="40">
        <f t="shared" si="228"/>
        <v>0</v>
      </c>
      <c r="BK368" s="40">
        <f t="shared" si="229"/>
        <v>0</v>
      </c>
      <c r="BL368" s="40">
        <v>0</v>
      </c>
      <c r="BM368" s="40">
        <v>0</v>
      </c>
      <c r="BN368" s="40">
        <v>0</v>
      </c>
      <c r="BO368" s="40">
        <v>0</v>
      </c>
      <c r="BP368" s="40">
        <f t="shared" si="230"/>
        <v>0</v>
      </c>
      <c r="BQ368" s="40">
        <f t="shared" si="231"/>
        <v>0</v>
      </c>
      <c r="BR368" s="40">
        <v>0</v>
      </c>
      <c r="BS368" s="40">
        <v>0</v>
      </c>
      <c r="BT368" s="40">
        <v>0</v>
      </c>
      <c r="BU368" s="40">
        <f t="shared" si="232"/>
        <v>0</v>
      </c>
      <c r="BV368" s="40">
        <f t="shared" si="233"/>
        <v>0</v>
      </c>
      <c r="BW368" s="40">
        <v>0</v>
      </c>
      <c r="BX368" s="40">
        <v>0</v>
      </c>
      <c r="BY368" s="40">
        <v>0</v>
      </c>
      <c r="BZ368" s="40">
        <v>0</v>
      </c>
      <c r="CA368" s="40">
        <f t="shared" si="234"/>
        <v>0</v>
      </c>
      <c r="CB368" s="40">
        <f t="shared" si="235"/>
        <v>0</v>
      </c>
      <c r="CC368" s="40">
        <v>0</v>
      </c>
      <c r="CD368" s="40">
        <v>0</v>
      </c>
      <c r="CE368" s="40">
        <f t="shared" si="236"/>
        <v>0</v>
      </c>
      <c r="CF368" s="40">
        <f t="shared" si="237"/>
        <v>0</v>
      </c>
      <c r="CG368" s="44">
        <v>0</v>
      </c>
      <c r="CH368" s="44">
        <v>0</v>
      </c>
      <c r="CI368" s="44">
        <v>0</v>
      </c>
      <c r="CJ368" s="44">
        <f t="shared" si="238"/>
        <v>0</v>
      </c>
      <c r="CK368" s="44">
        <f t="shared" si="239"/>
        <v>0</v>
      </c>
      <c r="CL368" s="44">
        <v>0</v>
      </c>
      <c r="CM368" s="44">
        <v>0</v>
      </c>
      <c r="CN368" s="44">
        <f t="shared" si="240"/>
        <v>0</v>
      </c>
      <c r="CO368" s="44">
        <f t="shared" si="241"/>
        <v>0</v>
      </c>
      <c r="CP368" s="40">
        <v>0</v>
      </c>
      <c r="CQ368" s="40">
        <v>0</v>
      </c>
      <c r="CR368" s="40">
        <v>0</v>
      </c>
      <c r="CS368" s="40">
        <f t="shared" si="242"/>
        <v>0</v>
      </c>
      <c r="CT368" s="40">
        <f t="shared" si="243"/>
        <v>0</v>
      </c>
      <c r="CU368" s="40">
        <v>0</v>
      </c>
      <c r="CV368" s="40">
        <v>0</v>
      </c>
      <c r="CW368" s="40">
        <v>0</v>
      </c>
      <c r="CX368" s="40">
        <v>0</v>
      </c>
      <c r="CY368" s="40">
        <f t="shared" si="244"/>
        <v>0</v>
      </c>
      <c r="CZ368" s="40">
        <f t="shared" si="245"/>
        <v>0</v>
      </c>
      <c r="DA368" s="40">
        <v>0</v>
      </c>
      <c r="DB368" s="40">
        <v>0</v>
      </c>
      <c r="DC368" s="40">
        <f t="shared" si="246"/>
        <v>0</v>
      </c>
      <c r="DD368" s="40">
        <f t="shared" si="247"/>
        <v>0</v>
      </c>
      <c r="DE368" s="44">
        <v>0</v>
      </c>
      <c r="DF368" s="44">
        <v>0</v>
      </c>
      <c r="DG368" s="44">
        <v>0</v>
      </c>
      <c r="DH368" s="44">
        <f t="shared" si="248"/>
        <v>0</v>
      </c>
      <c r="DI368" s="44">
        <f t="shared" si="249"/>
        <v>0</v>
      </c>
      <c r="DJ368" s="43">
        <v>0</v>
      </c>
      <c r="DK368" s="43">
        <v>0</v>
      </c>
      <c r="DL368" s="43">
        <f t="shared" si="250"/>
        <v>0</v>
      </c>
      <c r="DM368" s="43">
        <f t="shared" si="251"/>
        <v>0</v>
      </c>
    </row>
    <row r="369" spans="1:117" ht="14.85" customHeight="1" x14ac:dyDescent="0.25">
      <c r="A369" s="5" t="s">
        <v>1170</v>
      </c>
      <c r="B369" s="5" t="s">
        <v>1171</v>
      </c>
      <c r="C369" s="5" t="s">
        <v>5230</v>
      </c>
      <c r="D369" s="5" t="s">
        <v>1172</v>
      </c>
      <c r="E369" s="5" t="s">
        <v>1173</v>
      </c>
      <c r="G369" s="11" t="s">
        <v>3165</v>
      </c>
      <c r="H369" s="5">
        <v>0</v>
      </c>
      <c r="I369" s="5">
        <v>0</v>
      </c>
      <c r="J369" s="5">
        <v>1000</v>
      </c>
      <c r="K369" s="12" t="s">
        <v>3162</v>
      </c>
      <c r="L369" s="6" t="s">
        <v>4104</v>
      </c>
      <c r="M369" s="13"/>
      <c r="N369" s="40">
        <v>5.7325464174325293E-3</v>
      </c>
      <c r="O369" s="40">
        <v>5.7325464174325293E-3</v>
      </c>
      <c r="P369" s="40">
        <v>5.7325464174325354E-3</v>
      </c>
      <c r="Q369" s="40">
        <v>5.8723646227357706E-3</v>
      </c>
      <c r="R369" s="40">
        <f t="shared" si="210"/>
        <v>5.767500968758341E-3</v>
      </c>
      <c r="S369" s="40">
        <f t="shared" si="211"/>
        <v>6.0543058852076674E-5</v>
      </c>
      <c r="T369" s="40">
        <v>5.8723646227357706E-3</v>
      </c>
      <c r="U369" s="40">
        <v>5.8723646227357706E-3</v>
      </c>
      <c r="V369" s="40">
        <v>5.7325464174325293E-3</v>
      </c>
      <c r="W369" s="40">
        <v>5.8723646227357706E-3</v>
      </c>
      <c r="X369" s="40">
        <f t="shared" si="212"/>
        <v>5.8374100714099608E-3</v>
      </c>
      <c r="Y369" s="40">
        <f t="shared" si="213"/>
        <v>6.0543058852077548E-5</v>
      </c>
      <c r="Z369" s="40">
        <v>5.7325464174325293E-3</v>
      </c>
      <c r="AA369" s="40">
        <v>5.8723646227357602E-3</v>
      </c>
      <c r="AB369" s="40">
        <f t="shared" si="214"/>
        <v>5.8024555200841448E-3</v>
      </c>
      <c r="AC369" s="40">
        <f t="shared" si="215"/>
        <v>6.990910265161545E-5</v>
      </c>
      <c r="AD369" s="40">
        <v>5.8723646227357602E-3</v>
      </c>
      <c r="AE369" s="40">
        <v>5.7325464174325293E-3</v>
      </c>
      <c r="AF369" s="40">
        <f t="shared" si="216"/>
        <v>5.8024555200841448E-3</v>
      </c>
      <c r="AG369" s="40">
        <f t="shared" si="217"/>
        <v>6.990910265161545E-5</v>
      </c>
      <c r="AH369" s="40">
        <v>5.7325464174325302E-3</v>
      </c>
      <c r="AI369" s="40">
        <v>5.7325464174325302E-3</v>
      </c>
      <c r="AJ369" s="40">
        <v>5.7325464174325302E-3</v>
      </c>
      <c r="AK369" s="40">
        <f t="shared" si="218"/>
        <v>5.7325464174325302E-3</v>
      </c>
      <c r="AL369" s="40">
        <f t="shared" si="219"/>
        <v>0</v>
      </c>
      <c r="AM369" s="40">
        <v>5.8723646227357602E-3</v>
      </c>
      <c r="AN369" s="40">
        <v>5.8723646227357602E-3</v>
      </c>
      <c r="AO369" s="40">
        <v>5.8723646227357602E-3</v>
      </c>
      <c r="AP369" s="40">
        <v>6.0121828280389955E-3</v>
      </c>
      <c r="AQ369" s="40">
        <f t="shared" si="220"/>
        <v>5.9073191740615693E-3</v>
      </c>
      <c r="AR369" s="40">
        <f t="shared" si="221"/>
        <v>6.0543058852074919E-5</v>
      </c>
      <c r="AS369" s="40">
        <v>5.8723646227357602E-3</v>
      </c>
      <c r="AT369" s="40">
        <v>5.8723646227357602E-3</v>
      </c>
      <c r="AU369" s="40">
        <f t="shared" si="222"/>
        <v>5.8723646227357602E-3</v>
      </c>
      <c r="AV369" s="40">
        <f t="shared" si="223"/>
        <v>0</v>
      </c>
      <c r="AW369" s="44">
        <v>2.7963641060647056E-3</v>
      </c>
      <c r="AX369" s="44">
        <v>2.7404368239430849E-3</v>
      </c>
      <c r="AY369" s="44">
        <v>2.6845095418220602E-3</v>
      </c>
      <c r="AZ369" s="44">
        <f t="shared" si="224"/>
        <v>2.740436823943284E-3</v>
      </c>
      <c r="BA369" s="44">
        <f t="shared" si="225"/>
        <v>4.5664434632640339E-5</v>
      </c>
      <c r="BB369" s="44">
        <v>2.9361823113678801E-3</v>
      </c>
      <c r="BC369" s="44">
        <v>2.9361823113678801E-3</v>
      </c>
      <c r="BD369" s="44">
        <f t="shared" si="226"/>
        <v>2.9361823113678801E-3</v>
      </c>
      <c r="BE369" s="44">
        <f t="shared" si="227"/>
        <v>0</v>
      </c>
      <c r="BF369" s="40">
        <v>1.1320080948207035E-2</v>
      </c>
      <c r="BG369" s="40">
        <v>1.1029264871063784E-2</v>
      </c>
      <c r="BH369" s="40">
        <v>1.2600567723244381E-2</v>
      </c>
      <c r="BI369" s="40">
        <v>1.1091213414819952E-2</v>
      </c>
      <c r="BJ369" s="40">
        <f t="shared" si="228"/>
        <v>1.1510281739333788E-2</v>
      </c>
      <c r="BK369" s="40">
        <f t="shared" si="229"/>
        <v>6.3872829822786328E-4</v>
      </c>
      <c r="BL369" s="40">
        <v>9.988189210901683E-3</v>
      </c>
      <c r="BM369" s="40">
        <v>1.045531415503801E-2</v>
      </c>
      <c r="BN369" s="40">
        <v>1.0415899425216086E-2</v>
      </c>
      <c r="BO369" s="40">
        <v>1.0426416588352808E-2</v>
      </c>
      <c r="BP369" s="40">
        <f t="shared" si="230"/>
        <v>1.0321454844877148E-2</v>
      </c>
      <c r="BQ369" s="40">
        <f t="shared" si="231"/>
        <v>1.9295144729611314E-4</v>
      </c>
      <c r="BR369" s="40">
        <v>6.7387795219469582E-3</v>
      </c>
      <c r="BS369" s="40">
        <v>6.494548834534943E-3</v>
      </c>
      <c r="BT369" s="40">
        <v>6.61012737968736E-3</v>
      </c>
      <c r="BU369" s="40">
        <f t="shared" si="232"/>
        <v>6.6144852453897535E-3</v>
      </c>
      <c r="BV369" s="40">
        <f t="shared" si="233"/>
        <v>9.9754366365743401E-5</v>
      </c>
      <c r="BW369" s="40">
        <v>7.2116782995581405E-3</v>
      </c>
      <c r="BX369" s="40">
        <v>7.0131271080053122E-3</v>
      </c>
      <c r="BY369" s="40">
        <v>7.1192078154580715E-3</v>
      </c>
      <c r="BZ369" s="40">
        <v>7.1537660959385052E-3</v>
      </c>
      <c r="CA369" s="40">
        <f t="shared" si="234"/>
        <v>7.1244448297400073E-3</v>
      </c>
      <c r="CB369" s="40">
        <f t="shared" si="235"/>
        <v>7.2264231122296118E-5</v>
      </c>
      <c r="CC369" s="40">
        <v>6.7152794441678841E-3</v>
      </c>
      <c r="CD369" s="40">
        <v>6.6776248912155658E-3</v>
      </c>
      <c r="CE369" s="40">
        <f t="shared" si="236"/>
        <v>6.6964521676917254E-3</v>
      </c>
      <c r="CF369" s="40">
        <f t="shared" si="237"/>
        <v>1.8827276476159147E-5</v>
      </c>
      <c r="CG369" s="44">
        <v>3.3529737049918943E-3</v>
      </c>
      <c r="CH369" s="44">
        <v>3.5149634063937193E-3</v>
      </c>
      <c r="CI369" s="44">
        <v>2.9553902956949755E-3</v>
      </c>
      <c r="CJ369" s="44">
        <f t="shared" si="238"/>
        <v>3.2744424690268632E-3</v>
      </c>
      <c r="CK369" s="44">
        <f t="shared" si="239"/>
        <v>2.3509697689948249E-4</v>
      </c>
      <c r="CL369" s="44">
        <v>3.8953594940374257E-3</v>
      </c>
      <c r="CM369" s="44">
        <v>3.5653869773973491E-3</v>
      </c>
      <c r="CN369" s="44">
        <f t="shared" si="240"/>
        <v>3.7303732357173874E-3</v>
      </c>
      <c r="CO369" s="44">
        <f t="shared" si="241"/>
        <v>1.6498625832003832E-4</v>
      </c>
      <c r="CP369" s="40">
        <v>6.5383501360471675E-3</v>
      </c>
      <c r="CQ369" s="40">
        <v>6.2157993877413912E-3</v>
      </c>
      <c r="CR369" s="40">
        <v>6.4219970078185484E-3</v>
      </c>
      <c r="CS369" s="40">
        <f t="shared" si="242"/>
        <v>6.3920488438690354E-3</v>
      </c>
      <c r="CT369" s="40">
        <f t="shared" si="243"/>
        <v>1.333727001079162E-4</v>
      </c>
      <c r="CU369" s="40">
        <v>6.4847577387378719E-3</v>
      </c>
      <c r="CV369" s="40">
        <v>6.3006994620656183E-3</v>
      </c>
      <c r="CW369" s="40">
        <v>6.3773612760917933E-3</v>
      </c>
      <c r="CX369" s="40">
        <v>6.41221191655858E-3</v>
      </c>
      <c r="CY369" s="40">
        <f t="shared" si="244"/>
        <v>6.3937575983634663E-3</v>
      </c>
      <c r="CZ369" s="40">
        <f t="shared" si="245"/>
        <v>6.6238666055925093E-5</v>
      </c>
      <c r="DA369" s="40">
        <v>6.7152794441678841E-3</v>
      </c>
      <c r="DB369" s="40">
        <v>6.6776248912155658E-3</v>
      </c>
      <c r="DC369" s="40">
        <f t="shared" si="246"/>
        <v>6.6964521676917254E-3</v>
      </c>
      <c r="DD369" s="40">
        <f t="shared" si="247"/>
        <v>1.8827276476159147E-5</v>
      </c>
      <c r="DE369" s="44">
        <v>3.3529737049918943E-3</v>
      </c>
      <c r="DF369" s="44">
        <v>3.5149634063937176E-3</v>
      </c>
      <c r="DG369" s="44">
        <v>2.9553902956949755E-3</v>
      </c>
      <c r="DH369" s="44">
        <f t="shared" si="248"/>
        <v>3.2744424690268627E-3</v>
      </c>
      <c r="DI369" s="44">
        <f t="shared" si="249"/>
        <v>2.3509697689948192E-4</v>
      </c>
      <c r="DJ369" s="43">
        <v>3.8953594940374257E-3</v>
      </c>
      <c r="DK369" s="43">
        <v>3.5653869773973491E-3</v>
      </c>
      <c r="DL369" s="43">
        <f t="shared" si="250"/>
        <v>3.7303732357173874E-3</v>
      </c>
      <c r="DM369" s="43">
        <f t="shared" si="251"/>
        <v>1.6498625832003832E-4</v>
      </c>
    </row>
    <row r="370" spans="1:117" ht="14.85" customHeight="1" x14ac:dyDescent="0.25">
      <c r="A370" s="5" t="s">
        <v>1174</v>
      </c>
      <c r="B370" s="5" t="s">
        <v>1175</v>
      </c>
      <c r="C370" s="5" t="s">
        <v>5231</v>
      </c>
      <c r="D370" s="5" t="s">
        <v>1176</v>
      </c>
      <c r="E370" s="5" t="s">
        <v>1177</v>
      </c>
      <c r="G370" s="11" t="s">
        <v>3201</v>
      </c>
      <c r="H370" s="5">
        <v>1</v>
      </c>
      <c r="I370" s="5">
        <v>-1000</v>
      </c>
      <c r="J370" s="5">
        <v>1000</v>
      </c>
      <c r="K370" s="12" t="s">
        <v>2854</v>
      </c>
      <c r="L370" s="19" t="s">
        <v>4105</v>
      </c>
      <c r="M370" s="13"/>
      <c r="N370" s="40">
        <v>7.0896396185844424E-3</v>
      </c>
      <c r="O370" s="40">
        <v>7.0896396185844424E-3</v>
      </c>
      <c r="P370" s="40">
        <v>7.0896396185844424E-3</v>
      </c>
      <c r="Q370" s="40">
        <v>7.2625576581231144E-3</v>
      </c>
      <c r="R370" s="40">
        <f t="shared" si="210"/>
        <v>7.1328691284691104E-3</v>
      </c>
      <c r="S370" s="40">
        <f t="shared" si="211"/>
        <v>7.4875707506545988E-5</v>
      </c>
      <c r="T370" s="40">
        <v>7.2625576581231144E-3</v>
      </c>
      <c r="U370" s="40">
        <v>7.2625576581231144E-3</v>
      </c>
      <c r="V370" s="40">
        <v>7.0896396185844424E-3</v>
      </c>
      <c r="W370" s="40">
        <v>7.2625576581231144E-3</v>
      </c>
      <c r="X370" s="40">
        <f t="shared" si="212"/>
        <v>7.2193281482384464E-3</v>
      </c>
      <c r="Y370" s="40">
        <f t="shared" si="213"/>
        <v>7.4875707506545988E-5</v>
      </c>
      <c r="Z370" s="40">
        <v>7.0896396185844424E-3</v>
      </c>
      <c r="AA370" s="40">
        <v>7.2625576581231144E-3</v>
      </c>
      <c r="AB370" s="40">
        <f t="shared" si="214"/>
        <v>7.1760986383537784E-3</v>
      </c>
      <c r="AC370" s="40">
        <f t="shared" si="215"/>
        <v>8.645901976933601E-5</v>
      </c>
      <c r="AD370" s="40">
        <v>7.2625576581231144E-3</v>
      </c>
      <c r="AE370" s="40">
        <v>7.0896396185844424E-3</v>
      </c>
      <c r="AF370" s="40">
        <f t="shared" si="216"/>
        <v>7.1760986383537784E-3</v>
      </c>
      <c r="AG370" s="40">
        <f t="shared" si="217"/>
        <v>8.645901976933601E-5</v>
      </c>
      <c r="AH370" s="40">
        <v>7.0896396185844424E-3</v>
      </c>
      <c r="AI370" s="40">
        <v>7.0896396185844424E-3</v>
      </c>
      <c r="AJ370" s="40">
        <v>7.0896396185844424E-3</v>
      </c>
      <c r="AK370" s="40">
        <f t="shared" si="218"/>
        <v>7.0896396185844424E-3</v>
      </c>
      <c r="AL370" s="40">
        <f t="shared" si="219"/>
        <v>0</v>
      </c>
      <c r="AM370" s="40">
        <v>7.2625576581231144E-3</v>
      </c>
      <c r="AN370" s="40">
        <v>7.2625576581231144E-3</v>
      </c>
      <c r="AO370" s="40">
        <v>7.2625576581231144E-3</v>
      </c>
      <c r="AP370" s="40">
        <v>7.4354756975480996E-3</v>
      </c>
      <c r="AQ370" s="40">
        <f t="shared" si="220"/>
        <v>7.3057871679793607E-3</v>
      </c>
      <c r="AR370" s="40">
        <f t="shared" si="221"/>
        <v>7.4875707457318141E-5</v>
      </c>
      <c r="AS370" s="40">
        <v>7.2625576581231144E-3</v>
      </c>
      <c r="AT370" s="40">
        <v>7.2625576581231144E-3</v>
      </c>
      <c r="AU370" s="40">
        <f t="shared" si="222"/>
        <v>7.2625576581231144E-3</v>
      </c>
      <c r="AV370" s="40">
        <f t="shared" si="223"/>
        <v>0</v>
      </c>
      <c r="AW370" s="44">
        <v>3.4583607895228852E-3</v>
      </c>
      <c r="AX370" s="44">
        <v>3.3891935737528911E-3</v>
      </c>
      <c r="AY370" s="44">
        <v>3.320026357982897E-3</v>
      </c>
      <c r="AZ370" s="44">
        <f t="shared" si="224"/>
        <v>3.3891935737528911E-3</v>
      </c>
      <c r="BA370" s="44">
        <f t="shared" si="225"/>
        <v>5.6474795188490455E-5</v>
      </c>
      <c r="BB370" s="44">
        <v>3.6312788290615572E-3</v>
      </c>
      <c r="BC370" s="44">
        <v>3.6312788290615572E-3</v>
      </c>
      <c r="BD370" s="44">
        <f t="shared" si="226"/>
        <v>3.6312788290615572E-3</v>
      </c>
      <c r="BE370" s="44">
        <f t="shared" si="227"/>
        <v>0</v>
      </c>
      <c r="BF370" s="40">
        <v>1.3999937991343359E-2</v>
      </c>
      <c r="BG370" s="40">
        <v>1.3640275629768439E-2</v>
      </c>
      <c r="BH370" s="40">
        <v>1.5583560540562758E-2</v>
      </c>
      <c r="BI370" s="40">
        <v>1.3716889549300504E-2</v>
      </c>
      <c r="BJ370" s="40">
        <f t="shared" si="228"/>
        <v>1.4235165927743765E-2</v>
      </c>
      <c r="BK370" s="40">
        <f t="shared" si="229"/>
        <v>7.899375109810757E-4</v>
      </c>
      <c r="BL370" s="40">
        <v>1.2352741136510303E-2</v>
      </c>
      <c r="BM370" s="40">
        <v>1.2930450808539717E-2</v>
      </c>
      <c r="BN370" s="40">
        <v>1.2881705240829433E-2</v>
      </c>
      <c r="BO370" s="40">
        <v>1.2894712182401236E-2</v>
      </c>
      <c r="BP370" s="40">
        <f t="shared" si="230"/>
        <v>1.2764902342070172E-2</v>
      </c>
      <c r="BQ370" s="40">
        <f t="shared" si="231"/>
        <v>2.3862976863979314E-4</v>
      </c>
      <c r="BR370" s="40">
        <v>8.3340831108671409E-3</v>
      </c>
      <c r="BS370" s="40">
        <v>8.0320345217614886E-3</v>
      </c>
      <c r="BT370" s="40">
        <v>8.1749745301067378E-3</v>
      </c>
      <c r="BU370" s="40">
        <f t="shared" si="232"/>
        <v>8.180364054245123E-3</v>
      </c>
      <c r="BV370" s="40">
        <f t="shared" si="233"/>
        <v>1.2336969582791251E-4</v>
      </c>
      <c r="BW370" s="40">
        <v>8.9189334836419221E-3</v>
      </c>
      <c r="BX370" s="40">
        <v>8.6733783165300338E-3</v>
      </c>
      <c r="BY370" s="40">
        <v>8.8045720184481979E-3</v>
      </c>
      <c r="BZ370" s="40">
        <v>8.8473114464022728E-3</v>
      </c>
      <c r="CA370" s="40">
        <f t="shared" si="234"/>
        <v>8.8110488162556067E-3</v>
      </c>
      <c r="CB370" s="40">
        <f t="shared" si="235"/>
        <v>8.9371689039002771E-5</v>
      </c>
      <c r="CC370" s="40">
        <v>8.3050197470129206E-3</v>
      </c>
      <c r="CD370" s="40">
        <v>8.2584510512333509E-3</v>
      </c>
      <c r="CE370" s="40">
        <f t="shared" si="236"/>
        <v>8.2817353991231357E-3</v>
      </c>
      <c r="CF370" s="40">
        <f t="shared" si="237"/>
        <v>2.328434788978484E-5</v>
      </c>
      <c r="CG370" s="44">
        <v>4.1467392478580223E-3</v>
      </c>
      <c r="CH370" s="44">
        <v>4.3470775480045631E-3</v>
      </c>
      <c r="CI370" s="44">
        <v>3.6550340115582003E-3</v>
      </c>
      <c r="CJ370" s="44">
        <f t="shared" si="238"/>
        <v>4.0496169358069283E-3</v>
      </c>
      <c r="CK370" s="44">
        <f t="shared" si="239"/>
        <v>2.9075261157658822E-4</v>
      </c>
      <c r="CL370" s="44">
        <v>4.8175266254020244E-3</v>
      </c>
      <c r="CM370" s="44">
        <v>4.4094381327113297E-3</v>
      </c>
      <c r="CN370" s="44">
        <f t="shared" si="240"/>
        <v>4.613482379056677E-3</v>
      </c>
      <c r="CO370" s="44">
        <f t="shared" si="241"/>
        <v>2.0404424634534735E-4</v>
      </c>
      <c r="CP370" s="40">
        <v>8.0862051154326764E-3</v>
      </c>
      <c r="CQ370" s="40">
        <v>7.6872953817428424E-3</v>
      </c>
      <c r="CR370" s="40">
        <v>7.9423071531437017E-3</v>
      </c>
      <c r="CS370" s="40">
        <f t="shared" si="242"/>
        <v>7.9052692167730729E-3</v>
      </c>
      <c r="CT370" s="40">
        <f t="shared" si="243"/>
        <v>1.6494665896600146E-4</v>
      </c>
      <c r="CU370" s="40">
        <v>8.0199255328352592E-3</v>
      </c>
      <c r="CV370" s="40">
        <v>7.7922942577970389E-3</v>
      </c>
      <c r="CW370" s="40">
        <v>7.8871045906225845E-3</v>
      </c>
      <c r="CX370" s="40">
        <v>7.9302055903553992E-3</v>
      </c>
      <c r="CY370" s="40">
        <f t="shared" si="244"/>
        <v>7.9073824929025704E-3</v>
      </c>
      <c r="CZ370" s="40">
        <f t="shared" si="245"/>
        <v>8.1919663077943111E-5</v>
      </c>
      <c r="DA370" s="40">
        <v>8.3050197470129206E-3</v>
      </c>
      <c r="DB370" s="40">
        <v>8.2584510512333509E-3</v>
      </c>
      <c r="DC370" s="40">
        <f t="shared" si="246"/>
        <v>8.2817353991231357E-3</v>
      </c>
      <c r="DD370" s="40">
        <f t="shared" si="247"/>
        <v>2.328434788978484E-5</v>
      </c>
      <c r="DE370" s="44">
        <v>4.1467392478580223E-3</v>
      </c>
      <c r="DF370" s="44">
        <v>4.3470775480045631E-3</v>
      </c>
      <c r="DG370" s="44">
        <v>3.6550340115582003E-3</v>
      </c>
      <c r="DH370" s="44">
        <f t="shared" si="248"/>
        <v>4.0496169358069283E-3</v>
      </c>
      <c r="DI370" s="44">
        <f t="shared" si="249"/>
        <v>2.9075261157658822E-4</v>
      </c>
      <c r="DJ370" s="43">
        <v>4.8175266254020244E-3</v>
      </c>
      <c r="DK370" s="43">
        <v>4.4094381327113297E-3</v>
      </c>
      <c r="DL370" s="43">
        <f t="shared" si="250"/>
        <v>4.613482379056677E-3</v>
      </c>
      <c r="DM370" s="43">
        <f t="shared" si="251"/>
        <v>2.0404424634534735E-4</v>
      </c>
    </row>
    <row r="371" spans="1:117" ht="14.85" customHeight="1" x14ac:dyDescent="0.25">
      <c r="A371" s="5" t="s">
        <v>1178</v>
      </c>
      <c r="B371" s="5" t="s">
        <v>1179</v>
      </c>
      <c r="C371" s="5" t="s">
        <v>5232</v>
      </c>
      <c r="D371" s="5" t="s">
        <v>433</v>
      </c>
      <c r="E371" s="5" t="s">
        <v>434</v>
      </c>
      <c r="G371" s="11" t="s">
        <v>3222</v>
      </c>
      <c r="H371" s="5">
        <v>0</v>
      </c>
      <c r="I371" s="5">
        <v>0</v>
      </c>
      <c r="J371" s="5">
        <v>1000</v>
      </c>
      <c r="K371" s="12" t="s">
        <v>3443</v>
      </c>
      <c r="L371" s="6" t="s">
        <v>4106</v>
      </c>
      <c r="M371" s="13"/>
      <c r="N371" s="40">
        <v>0</v>
      </c>
      <c r="O371" s="40">
        <v>0</v>
      </c>
      <c r="P371" s="40">
        <v>0</v>
      </c>
      <c r="Q371" s="40">
        <v>0</v>
      </c>
      <c r="R371" s="40">
        <f t="shared" si="210"/>
        <v>0</v>
      </c>
      <c r="S371" s="40">
        <f t="shared" si="211"/>
        <v>0</v>
      </c>
      <c r="T371" s="40">
        <v>0</v>
      </c>
      <c r="U371" s="40">
        <v>0</v>
      </c>
      <c r="V371" s="40">
        <v>0</v>
      </c>
      <c r="W371" s="40">
        <v>0</v>
      </c>
      <c r="X371" s="40">
        <f t="shared" si="212"/>
        <v>0</v>
      </c>
      <c r="Y371" s="40">
        <f t="shared" si="213"/>
        <v>0</v>
      </c>
      <c r="Z371" s="40">
        <v>0</v>
      </c>
      <c r="AA371" s="40">
        <v>0</v>
      </c>
      <c r="AB371" s="40">
        <f t="shared" si="214"/>
        <v>0</v>
      </c>
      <c r="AC371" s="40">
        <f t="shared" si="215"/>
        <v>0</v>
      </c>
      <c r="AD371" s="40">
        <v>0</v>
      </c>
      <c r="AE371" s="40">
        <v>0</v>
      </c>
      <c r="AF371" s="40">
        <f t="shared" si="216"/>
        <v>0</v>
      </c>
      <c r="AG371" s="40">
        <f t="shared" si="217"/>
        <v>0</v>
      </c>
      <c r="AH371" s="40">
        <v>0</v>
      </c>
      <c r="AI371" s="40">
        <v>0</v>
      </c>
      <c r="AJ371" s="40">
        <v>0</v>
      </c>
      <c r="AK371" s="40">
        <f t="shared" si="218"/>
        <v>0</v>
      </c>
      <c r="AL371" s="40">
        <f t="shared" si="219"/>
        <v>0</v>
      </c>
      <c r="AM371" s="40">
        <v>0</v>
      </c>
      <c r="AN371" s="40">
        <v>0</v>
      </c>
      <c r="AO371" s="40">
        <v>0</v>
      </c>
      <c r="AP371" s="40">
        <v>0</v>
      </c>
      <c r="AQ371" s="40">
        <f t="shared" si="220"/>
        <v>0</v>
      </c>
      <c r="AR371" s="40">
        <f t="shared" si="221"/>
        <v>0</v>
      </c>
      <c r="AS371" s="40">
        <v>0</v>
      </c>
      <c r="AT371" s="40">
        <v>0</v>
      </c>
      <c r="AU371" s="40">
        <f t="shared" si="222"/>
        <v>0</v>
      </c>
      <c r="AV371" s="40">
        <f t="shared" si="223"/>
        <v>0</v>
      </c>
      <c r="AW371" s="44">
        <v>0</v>
      </c>
      <c r="AX371" s="44">
        <v>0</v>
      </c>
      <c r="AY371" s="44">
        <v>0</v>
      </c>
      <c r="AZ371" s="44">
        <f t="shared" si="224"/>
        <v>0</v>
      </c>
      <c r="BA371" s="44">
        <f t="shared" si="225"/>
        <v>0</v>
      </c>
      <c r="BB371" s="44">
        <v>0</v>
      </c>
      <c r="BC371" s="44">
        <v>0</v>
      </c>
      <c r="BD371" s="44">
        <f t="shared" si="226"/>
        <v>0</v>
      </c>
      <c r="BE371" s="44">
        <f t="shared" si="227"/>
        <v>0</v>
      </c>
      <c r="BF371" s="40">
        <v>0</v>
      </c>
      <c r="BG371" s="40">
        <v>0</v>
      </c>
      <c r="BH371" s="40">
        <v>0</v>
      </c>
      <c r="BI371" s="40">
        <v>0</v>
      </c>
      <c r="BJ371" s="40">
        <f t="shared" si="228"/>
        <v>0</v>
      </c>
      <c r="BK371" s="40">
        <f t="shared" si="229"/>
        <v>0</v>
      </c>
      <c r="BL371" s="40">
        <v>0</v>
      </c>
      <c r="BM371" s="40">
        <v>0</v>
      </c>
      <c r="BN371" s="40">
        <v>0</v>
      </c>
      <c r="BO371" s="40">
        <v>0</v>
      </c>
      <c r="BP371" s="40">
        <f t="shared" si="230"/>
        <v>0</v>
      </c>
      <c r="BQ371" s="40">
        <f t="shared" si="231"/>
        <v>0</v>
      </c>
      <c r="BR371" s="40">
        <v>0</v>
      </c>
      <c r="BS371" s="40">
        <v>0</v>
      </c>
      <c r="BT371" s="40">
        <v>0</v>
      </c>
      <c r="BU371" s="40">
        <f t="shared" si="232"/>
        <v>0</v>
      </c>
      <c r="BV371" s="40">
        <f t="shared" si="233"/>
        <v>0</v>
      </c>
      <c r="BW371" s="40">
        <v>0</v>
      </c>
      <c r="BX371" s="40">
        <v>0</v>
      </c>
      <c r="BY371" s="40">
        <v>0</v>
      </c>
      <c r="BZ371" s="40">
        <v>0</v>
      </c>
      <c r="CA371" s="40">
        <f t="shared" si="234"/>
        <v>0</v>
      </c>
      <c r="CB371" s="40">
        <f t="shared" si="235"/>
        <v>0</v>
      </c>
      <c r="CC371" s="40">
        <v>0</v>
      </c>
      <c r="CD371" s="40">
        <v>0</v>
      </c>
      <c r="CE371" s="40">
        <f t="shared" si="236"/>
        <v>0</v>
      </c>
      <c r="CF371" s="40">
        <f t="shared" si="237"/>
        <v>0</v>
      </c>
      <c r="CG371" s="44">
        <v>0</v>
      </c>
      <c r="CH371" s="44">
        <v>0</v>
      </c>
      <c r="CI371" s="44">
        <v>0</v>
      </c>
      <c r="CJ371" s="44">
        <f t="shared" si="238"/>
        <v>0</v>
      </c>
      <c r="CK371" s="44">
        <f t="shared" si="239"/>
        <v>0</v>
      </c>
      <c r="CL371" s="44">
        <v>0</v>
      </c>
      <c r="CM371" s="44">
        <v>0</v>
      </c>
      <c r="CN371" s="44">
        <f t="shared" si="240"/>
        <v>0</v>
      </c>
      <c r="CO371" s="44">
        <f t="shared" si="241"/>
        <v>0</v>
      </c>
      <c r="CP371" s="40">
        <v>0</v>
      </c>
      <c r="CQ371" s="40">
        <v>0</v>
      </c>
      <c r="CR371" s="40">
        <v>0</v>
      </c>
      <c r="CS371" s="40">
        <f t="shared" si="242"/>
        <v>0</v>
      </c>
      <c r="CT371" s="40">
        <f t="shared" si="243"/>
        <v>0</v>
      </c>
      <c r="CU371" s="40">
        <v>0</v>
      </c>
      <c r="CV371" s="40">
        <v>0</v>
      </c>
      <c r="CW371" s="40">
        <v>0</v>
      </c>
      <c r="CX371" s="40">
        <v>0</v>
      </c>
      <c r="CY371" s="40">
        <f t="shared" si="244"/>
        <v>0</v>
      </c>
      <c r="CZ371" s="40">
        <f t="shared" si="245"/>
        <v>0</v>
      </c>
      <c r="DA371" s="40">
        <v>0</v>
      </c>
      <c r="DB371" s="40">
        <v>0</v>
      </c>
      <c r="DC371" s="40">
        <f t="shared" si="246"/>
        <v>0</v>
      </c>
      <c r="DD371" s="40">
        <f t="shared" si="247"/>
        <v>0</v>
      </c>
      <c r="DE371" s="44">
        <v>0</v>
      </c>
      <c r="DF371" s="44">
        <v>0</v>
      </c>
      <c r="DG371" s="44">
        <v>0</v>
      </c>
      <c r="DH371" s="44">
        <f t="shared" si="248"/>
        <v>0</v>
      </c>
      <c r="DI371" s="44">
        <f t="shared" si="249"/>
        <v>0</v>
      </c>
      <c r="DJ371" s="43">
        <v>0</v>
      </c>
      <c r="DK371" s="43">
        <v>0</v>
      </c>
      <c r="DL371" s="43">
        <f t="shared" si="250"/>
        <v>0</v>
      </c>
      <c r="DM371" s="43">
        <f t="shared" si="251"/>
        <v>0</v>
      </c>
    </row>
    <row r="372" spans="1:117" ht="14.85" customHeight="1" x14ac:dyDescent="0.25">
      <c r="A372" s="5" t="s">
        <v>1180</v>
      </c>
      <c r="B372" s="5" t="s">
        <v>1181</v>
      </c>
      <c r="C372" s="5" t="s">
        <v>5233</v>
      </c>
      <c r="D372" s="5" t="s">
        <v>1182</v>
      </c>
      <c r="E372" s="5" t="s">
        <v>1183</v>
      </c>
      <c r="G372" s="11" t="s">
        <v>3145</v>
      </c>
      <c r="H372" s="5">
        <v>1</v>
      </c>
      <c r="I372" s="5">
        <v>-1000</v>
      </c>
      <c r="J372" s="5">
        <v>1000</v>
      </c>
      <c r="K372" s="12" t="s">
        <v>3174</v>
      </c>
      <c r="L372" s="6" t="s">
        <v>4107</v>
      </c>
      <c r="M372" s="13"/>
      <c r="N372" s="40">
        <v>0</v>
      </c>
      <c r="O372" s="40">
        <v>0</v>
      </c>
      <c r="P372" s="40">
        <v>0</v>
      </c>
      <c r="Q372" s="40">
        <v>0</v>
      </c>
      <c r="R372" s="40">
        <f t="shared" si="210"/>
        <v>0</v>
      </c>
      <c r="S372" s="40">
        <f t="shared" si="211"/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f t="shared" si="212"/>
        <v>0</v>
      </c>
      <c r="Y372" s="40">
        <f t="shared" si="213"/>
        <v>0</v>
      </c>
      <c r="Z372" s="40">
        <v>0</v>
      </c>
      <c r="AA372" s="40">
        <v>0</v>
      </c>
      <c r="AB372" s="40">
        <f t="shared" si="214"/>
        <v>0</v>
      </c>
      <c r="AC372" s="40">
        <f t="shared" si="215"/>
        <v>0</v>
      </c>
      <c r="AD372" s="40">
        <v>0</v>
      </c>
      <c r="AE372" s="40">
        <v>0</v>
      </c>
      <c r="AF372" s="40">
        <f t="shared" si="216"/>
        <v>0</v>
      </c>
      <c r="AG372" s="40">
        <f t="shared" si="217"/>
        <v>0</v>
      </c>
      <c r="AH372" s="40">
        <v>0</v>
      </c>
      <c r="AI372" s="40">
        <v>0</v>
      </c>
      <c r="AJ372" s="40">
        <v>0</v>
      </c>
      <c r="AK372" s="40">
        <f t="shared" si="218"/>
        <v>0</v>
      </c>
      <c r="AL372" s="40">
        <f t="shared" si="219"/>
        <v>0</v>
      </c>
      <c r="AM372" s="40">
        <v>0</v>
      </c>
      <c r="AN372" s="40">
        <v>0</v>
      </c>
      <c r="AO372" s="40">
        <v>0</v>
      </c>
      <c r="AP372" s="40">
        <v>0</v>
      </c>
      <c r="AQ372" s="40">
        <f t="shared" si="220"/>
        <v>0</v>
      </c>
      <c r="AR372" s="40">
        <f t="shared" si="221"/>
        <v>0</v>
      </c>
      <c r="AS372" s="40">
        <v>0</v>
      </c>
      <c r="AT372" s="40">
        <v>0</v>
      </c>
      <c r="AU372" s="40">
        <f t="shared" si="222"/>
        <v>0</v>
      </c>
      <c r="AV372" s="40">
        <f t="shared" si="223"/>
        <v>0</v>
      </c>
      <c r="AW372" s="44">
        <v>0</v>
      </c>
      <c r="AX372" s="44">
        <v>0</v>
      </c>
      <c r="AY372" s="44">
        <v>0</v>
      </c>
      <c r="AZ372" s="44">
        <f t="shared" si="224"/>
        <v>0</v>
      </c>
      <c r="BA372" s="44">
        <f t="shared" si="225"/>
        <v>0</v>
      </c>
      <c r="BB372" s="44">
        <v>0</v>
      </c>
      <c r="BC372" s="44">
        <v>0</v>
      </c>
      <c r="BD372" s="44">
        <f t="shared" si="226"/>
        <v>0</v>
      </c>
      <c r="BE372" s="44">
        <f t="shared" si="227"/>
        <v>0</v>
      </c>
      <c r="BF372" s="40">
        <v>0</v>
      </c>
      <c r="BG372" s="40">
        <v>0</v>
      </c>
      <c r="BH372" s="40">
        <v>0</v>
      </c>
      <c r="BI372" s="40">
        <v>0</v>
      </c>
      <c r="BJ372" s="40">
        <f t="shared" si="228"/>
        <v>0</v>
      </c>
      <c r="BK372" s="40">
        <f t="shared" si="229"/>
        <v>0</v>
      </c>
      <c r="BL372" s="40">
        <v>0</v>
      </c>
      <c r="BM372" s="40">
        <v>0</v>
      </c>
      <c r="BN372" s="40">
        <v>0</v>
      </c>
      <c r="BO372" s="40">
        <v>0</v>
      </c>
      <c r="BP372" s="40">
        <f t="shared" si="230"/>
        <v>0</v>
      </c>
      <c r="BQ372" s="40">
        <f t="shared" si="231"/>
        <v>0</v>
      </c>
      <c r="BR372" s="40">
        <v>0</v>
      </c>
      <c r="BS372" s="40">
        <v>0</v>
      </c>
      <c r="BT372" s="40">
        <v>0</v>
      </c>
      <c r="BU372" s="40">
        <f t="shared" si="232"/>
        <v>0</v>
      </c>
      <c r="BV372" s="40">
        <f t="shared" si="233"/>
        <v>0</v>
      </c>
      <c r="BW372" s="40">
        <v>0</v>
      </c>
      <c r="BX372" s="40">
        <v>0</v>
      </c>
      <c r="BY372" s="40">
        <v>0</v>
      </c>
      <c r="BZ372" s="40">
        <v>0</v>
      </c>
      <c r="CA372" s="40">
        <f t="shared" si="234"/>
        <v>0</v>
      </c>
      <c r="CB372" s="40">
        <f t="shared" si="235"/>
        <v>0</v>
      </c>
      <c r="CC372" s="40">
        <v>0</v>
      </c>
      <c r="CD372" s="40">
        <v>0</v>
      </c>
      <c r="CE372" s="40">
        <f t="shared" si="236"/>
        <v>0</v>
      </c>
      <c r="CF372" s="40">
        <f t="shared" si="237"/>
        <v>0</v>
      </c>
      <c r="CG372" s="44">
        <v>0</v>
      </c>
      <c r="CH372" s="44">
        <v>0</v>
      </c>
      <c r="CI372" s="44">
        <v>0</v>
      </c>
      <c r="CJ372" s="44">
        <f t="shared" si="238"/>
        <v>0</v>
      </c>
      <c r="CK372" s="44">
        <f t="shared" si="239"/>
        <v>0</v>
      </c>
      <c r="CL372" s="44">
        <v>0</v>
      </c>
      <c r="CM372" s="44">
        <v>0</v>
      </c>
      <c r="CN372" s="44">
        <f t="shared" si="240"/>
        <v>0</v>
      </c>
      <c r="CO372" s="44">
        <f t="shared" si="241"/>
        <v>0</v>
      </c>
      <c r="CP372" s="40">
        <v>0</v>
      </c>
      <c r="CQ372" s="40">
        <v>0</v>
      </c>
      <c r="CR372" s="40">
        <v>0</v>
      </c>
      <c r="CS372" s="40">
        <f t="shared" si="242"/>
        <v>0</v>
      </c>
      <c r="CT372" s="40">
        <f t="shared" si="243"/>
        <v>0</v>
      </c>
      <c r="CU372" s="40">
        <v>0</v>
      </c>
      <c r="CV372" s="40">
        <v>0</v>
      </c>
      <c r="CW372" s="40">
        <v>0</v>
      </c>
      <c r="CX372" s="40">
        <v>0</v>
      </c>
      <c r="CY372" s="40">
        <f t="shared" si="244"/>
        <v>0</v>
      </c>
      <c r="CZ372" s="40">
        <f t="shared" si="245"/>
        <v>0</v>
      </c>
      <c r="DA372" s="40">
        <v>0</v>
      </c>
      <c r="DB372" s="40">
        <v>0</v>
      </c>
      <c r="DC372" s="40">
        <f t="shared" si="246"/>
        <v>0</v>
      </c>
      <c r="DD372" s="40">
        <f t="shared" si="247"/>
        <v>0</v>
      </c>
      <c r="DE372" s="44">
        <v>0</v>
      </c>
      <c r="DF372" s="44">
        <v>0</v>
      </c>
      <c r="DG372" s="44">
        <v>0</v>
      </c>
      <c r="DH372" s="44">
        <f t="shared" si="248"/>
        <v>0</v>
      </c>
      <c r="DI372" s="44">
        <f t="shared" si="249"/>
        <v>0</v>
      </c>
      <c r="DJ372" s="43">
        <v>0</v>
      </c>
      <c r="DK372" s="43">
        <v>0</v>
      </c>
      <c r="DL372" s="43">
        <f t="shared" si="250"/>
        <v>0</v>
      </c>
      <c r="DM372" s="43">
        <f t="shared" si="251"/>
        <v>0</v>
      </c>
    </row>
    <row r="373" spans="1:117" ht="14.85" customHeight="1" x14ac:dyDescent="0.25">
      <c r="A373" s="5" t="s">
        <v>1184</v>
      </c>
      <c r="B373" s="5" t="s">
        <v>1185</v>
      </c>
      <c r="C373" s="5" t="s">
        <v>5234</v>
      </c>
      <c r="D373" s="5" t="s">
        <v>176</v>
      </c>
      <c r="E373" s="5" t="s">
        <v>177</v>
      </c>
      <c r="G373" s="11" t="s">
        <v>3215</v>
      </c>
      <c r="H373" s="5">
        <v>1</v>
      </c>
      <c r="I373" s="5">
        <v>-1000</v>
      </c>
      <c r="J373" s="5">
        <v>1000</v>
      </c>
      <c r="L373" s="6" t="s">
        <v>4108</v>
      </c>
      <c r="M373" s="13"/>
      <c r="N373" s="40">
        <v>0</v>
      </c>
      <c r="O373" s="40">
        <v>0</v>
      </c>
      <c r="P373" s="40">
        <v>0</v>
      </c>
      <c r="Q373" s="40">
        <v>0</v>
      </c>
      <c r="R373" s="40">
        <f t="shared" si="210"/>
        <v>0</v>
      </c>
      <c r="S373" s="40">
        <f t="shared" si="211"/>
        <v>0</v>
      </c>
      <c r="T373" s="40">
        <v>0</v>
      </c>
      <c r="U373" s="40">
        <v>0</v>
      </c>
      <c r="V373" s="40">
        <v>0</v>
      </c>
      <c r="W373" s="40">
        <v>0</v>
      </c>
      <c r="X373" s="40">
        <f t="shared" si="212"/>
        <v>0</v>
      </c>
      <c r="Y373" s="40">
        <f t="shared" si="213"/>
        <v>0</v>
      </c>
      <c r="Z373" s="40">
        <v>0</v>
      </c>
      <c r="AA373" s="40">
        <v>0</v>
      </c>
      <c r="AB373" s="40">
        <f t="shared" si="214"/>
        <v>0</v>
      </c>
      <c r="AC373" s="40">
        <f t="shared" si="215"/>
        <v>0</v>
      </c>
      <c r="AD373" s="40">
        <v>0</v>
      </c>
      <c r="AE373" s="40">
        <v>0</v>
      </c>
      <c r="AF373" s="40">
        <f t="shared" si="216"/>
        <v>0</v>
      </c>
      <c r="AG373" s="40">
        <f t="shared" si="217"/>
        <v>0</v>
      </c>
      <c r="AH373" s="40">
        <v>0</v>
      </c>
      <c r="AI373" s="40">
        <v>0</v>
      </c>
      <c r="AJ373" s="40">
        <v>0</v>
      </c>
      <c r="AK373" s="40">
        <f t="shared" si="218"/>
        <v>0</v>
      </c>
      <c r="AL373" s="40">
        <f t="shared" si="219"/>
        <v>0</v>
      </c>
      <c r="AM373" s="40">
        <v>0</v>
      </c>
      <c r="AN373" s="40">
        <v>0</v>
      </c>
      <c r="AO373" s="40">
        <v>0</v>
      </c>
      <c r="AP373" s="40">
        <v>0</v>
      </c>
      <c r="AQ373" s="40">
        <f t="shared" si="220"/>
        <v>0</v>
      </c>
      <c r="AR373" s="40">
        <f t="shared" si="221"/>
        <v>0</v>
      </c>
      <c r="AS373" s="40">
        <v>0</v>
      </c>
      <c r="AT373" s="40">
        <v>0</v>
      </c>
      <c r="AU373" s="40">
        <f t="shared" si="222"/>
        <v>0</v>
      </c>
      <c r="AV373" s="40">
        <f t="shared" si="223"/>
        <v>0</v>
      </c>
      <c r="AW373" s="44">
        <v>0</v>
      </c>
      <c r="AX373" s="44">
        <v>0</v>
      </c>
      <c r="AY373" s="44">
        <v>0</v>
      </c>
      <c r="AZ373" s="44">
        <f t="shared" si="224"/>
        <v>0</v>
      </c>
      <c r="BA373" s="44">
        <f t="shared" si="225"/>
        <v>0</v>
      </c>
      <c r="BB373" s="44">
        <v>0</v>
      </c>
      <c r="BC373" s="44">
        <v>0</v>
      </c>
      <c r="BD373" s="44">
        <f t="shared" si="226"/>
        <v>0</v>
      </c>
      <c r="BE373" s="44">
        <f t="shared" si="227"/>
        <v>0</v>
      </c>
      <c r="BF373" s="40">
        <v>0</v>
      </c>
      <c r="BG373" s="40">
        <v>0</v>
      </c>
      <c r="BH373" s="40">
        <v>0</v>
      </c>
      <c r="BI373" s="40">
        <v>0</v>
      </c>
      <c r="BJ373" s="40">
        <f t="shared" si="228"/>
        <v>0</v>
      </c>
      <c r="BK373" s="40">
        <f t="shared" si="229"/>
        <v>0</v>
      </c>
      <c r="BL373" s="40">
        <v>0</v>
      </c>
      <c r="BM373" s="40">
        <v>0</v>
      </c>
      <c r="BN373" s="40">
        <v>0</v>
      </c>
      <c r="BO373" s="40">
        <v>0</v>
      </c>
      <c r="BP373" s="40">
        <f t="shared" si="230"/>
        <v>0</v>
      </c>
      <c r="BQ373" s="40">
        <f t="shared" si="231"/>
        <v>0</v>
      </c>
      <c r="BR373" s="40">
        <v>0</v>
      </c>
      <c r="BS373" s="40">
        <v>0</v>
      </c>
      <c r="BT373" s="40">
        <v>0</v>
      </c>
      <c r="BU373" s="40">
        <f t="shared" si="232"/>
        <v>0</v>
      </c>
      <c r="BV373" s="40">
        <f t="shared" si="233"/>
        <v>0</v>
      </c>
      <c r="BW373" s="40">
        <v>0</v>
      </c>
      <c r="BX373" s="40">
        <v>0</v>
      </c>
      <c r="BY373" s="40">
        <v>0</v>
      </c>
      <c r="BZ373" s="40">
        <v>0</v>
      </c>
      <c r="CA373" s="40">
        <f t="shared" si="234"/>
        <v>0</v>
      </c>
      <c r="CB373" s="40">
        <f t="shared" si="235"/>
        <v>0</v>
      </c>
      <c r="CC373" s="40">
        <v>0</v>
      </c>
      <c r="CD373" s="40">
        <v>0</v>
      </c>
      <c r="CE373" s="40">
        <f t="shared" si="236"/>
        <v>0</v>
      </c>
      <c r="CF373" s="40">
        <f t="shared" si="237"/>
        <v>0</v>
      </c>
      <c r="CG373" s="44">
        <v>0</v>
      </c>
      <c r="CH373" s="44">
        <v>0</v>
      </c>
      <c r="CI373" s="44">
        <v>0</v>
      </c>
      <c r="CJ373" s="44">
        <f t="shared" si="238"/>
        <v>0</v>
      </c>
      <c r="CK373" s="44">
        <f t="shared" si="239"/>
        <v>0</v>
      </c>
      <c r="CL373" s="44">
        <v>0</v>
      </c>
      <c r="CM373" s="44">
        <v>0</v>
      </c>
      <c r="CN373" s="44">
        <f t="shared" si="240"/>
        <v>0</v>
      </c>
      <c r="CO373" s="44">
        <f t="shared" si="241"/>
        <v>0</v>
      </c>
      <c r="CP373" s="40">
        <v>0</v>
      </c>
      <c r="CQ373" s="40">
        <v>0</v>
      </c>
      <c r="CR373" s="40">
        <v>0</v>
      </c>
      <c r="CS373" s="40">
        <f t="shared" si="242"/>
        <v>0</v>
      </c>
      <c r="CT373" s="40">
        <f t="shared" si="243"/>
        <v>0</v>
      </c>
      <c r="CU373" s="40">
        <v>0</v>
      </c>
      <c r="CV373" s="40">
        <v>0</v>
      </c>
      <c r="CW373" s="40">
        <v>0</v>
      </c>
      <c r="CX373" s="40">
        <v>0</v>
      </c>
      <c r="CY373" s="40">
        <f t="shared" si="244"/>
        <v>0</v>
      </c>
      <c r="CZ373" s="40">
        <f t="shared" si="245"/>
        <v>0</v>
      </c>
      <c r="DA373" s="40">
        <v>0</v>
      </c>
      <c r="DB373" s="40">
        <v>0</v>
      </c>
      <c r="DC373" s="40">
        <f t="shared" si="246"/>
        <v>0</v>
      </c>
      <c r="DD373" s="40">
        <f t="shared" si="247"/>
        <v>0</v>
      </c>
      <c r="DE373" s="44">
        <v>0</v>
      </c>
      <c r="DF373" s="44">
        <v>0</v>
      </c>
      <c r="DG373" s="44">
        <v>0</v>
      </c>
      <c r="DH373" s="44">
        <f t="shared" si="248"/>
        <v>0</v>
      </c>
      <c r="DI373" s="44">
        <f t="shared" si="249"/>
        <v>0</v>
      </c>
      <c r="DJ373" s="43">
        <v>0</v>
      </c>
      <c r="DK373" s="43">
        <v>0</v>
      </c>
      <c r="DL373" s="43">
        <f t="shared" si="250"/>
        <v>0</v>
      </c>
      <c r="DM373" s="43">
        <f t="shared" si="251"/>
        <v>0</v>
      </c>
    </row>
    <row r="374" spans="1:117" ht="14.85" customHeight="1" x14ac:dyDescent="0.25">
      <c r="A374" s="5" t="s">
        <v>1186</v>
      </c>
      <c r="B374" s="5" t="s">
        <v>1187</v>
      </c>
      <c r="C374" s="5" t="s">
        <v>5235</v>
      </c>
      <c r="D374" s="5" t="s">
        <v>242</v>
      </c>
      <c r="E374" s="5" t="s">
        <v>243</v>
      </c>
      <c r="G374" s="11" t="s">
        <v>3230</v>
      </c>
      <c r="H374" s="5">
        <v>1</v>
      </c>
      <c r="I374" s="5">
        <v>-1000</v>
      </c>
      <c r="J374" s="5">
        <v>1000</v>
      </c>
      <c r="K374" s="12" t="s">
        <v>2984</v>
      </c>
      <c r="L374" s="6" t="s">
        <v>4109</v>
      </c>
      <c r="M374" s="13"/>
      <c r="N374" s="40">
        <v>0</v>
      </c>
      <c r="O374" s="40">
        <v>0</v>
      </c>
      <c r="P374" s="40">
        <v>0</v>
      </c>
      <c r="Q374" s="40">
        <v>0</v>
      </c>
      <c r="R374" s="40">
        <f t="shared" si="210"/>
        <v>0</v>
      </c>
      <c r="S374" s="40">
        <f t="shared" si="211"/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f t="shared" si="212"/>
        <v>0</v>
      </c>
      <c r="Y374" s="40">
        <f t="shared" si="213"/>
        <v>0</v>
      </c>
      <c r="Z374" s="40">
        <v>0</v>
      </c>
      <c r="AA374" s="40">
        <v>0</v>
      </c>
      <c r="AB374" s="40">
        <f t="shared" si="214"/>
        <v>0</v>
      </c>
      <c r="AC374" s="40">
        <f t="shared" si="215"/>
        <v>0</v>
      </c>
      <c r="AD374" s="40">
        <v>0</v>
      </c>
      <c r="AE374" s="40">
        <v>0</v>
      </c>
      <c r="AF374" s="40">
        <f t="shared" si="216"/>
        <v>0</v>
      </c>
      <c r="AG374" s="40">
        <f t="shared" si="217"/>
        <v>0</v>
      </c>
      <c r="AH374" s="40">
        <v>0</v>
      </c>
      <c r="AI374" s="40">
        <v>0</v>
      </c>
      <c r="AJ374" s="40">
        <v>0</v>
      </c>
      <c r="AK374" s="40">
        <f t="shared" si="218"/>
        <v>0</v>
      </c>
      <c r="AL374" s="40">
        <f t="shared" si="219"/>
        <v>0</v>
      </c>
      <c r="AM374" s="40">
        <v>0</v>
      </c>
      <c r="AN374" s="40">
        <v>0</v>
      </c>
      <c r="AO374" s="40">
        <v>0</v>
      </c>
      <c r="AP374" s="40">
        <v>0</v>
      </c>
      <c r="AQ374" s="40">
        <f t="shared" si="220"/>
        <v>0</v>
      </c>
      <c r="AR374" s="40">
        <f t="shared" si="221"/>
        <v>0</v>
      </c>
      <c r="AS374" s="40">
        <v>0</v>
      </c>
      <c r="AT374" s="40">
        <v>0</v>
      </c>
      <c r="AU374" s="40">
        <f t="shared" si="222"/>
        <v>0</v>
      </c>
      <c r="AV374" s="40">
        <f t="shared" si="223"/>
        <v>0</v>
      </c>
      <c r="AW374" s="44">
        <v>0</v>
      </c>
      <c r="AX374" s="44">
        <v>0</v>
      </c>
      <c r="AY374" s="44">
        <v>0</v>
      </c>
      <c r="AZ374" s="44">
        <f t="shared" si="224"/>
        <v>0</v>
      </c>
      <c r="BA374" s="44">
        <f t="shared" si="225"/>
        <v>0</v>
      </c>
      <c r="BB374" s="44">
        <v>0</v>
      </c>
      <c r="BC374" s="44">
        <v>0</v>
      </c>
      <c r="BD374" s="44">
        <f t="shared" si="226"/>
        <v>0</v>
      </c>
      <c r="BE374" s="44">
        <f t="shared" si="227"/>
        <v>0</v>
      </c>
      <c r="BF374" s="40">
        <v>0</v>
      </c>
      <c r="BG374" s="40">
        <v>0</v>
      </c>
      <c r="BH374" s="40">
        <v>0</v>
      </c>
      <c r="BI374" s="40">
        <v>0</v>
      </c>
      <c r="BJ374" s="40">
        <f t="shared" si="228"/>
        <v>0</v>
      </c>
      <c r="BK374" s="40">
        <f t="shared" si="229"/>
        <v>0</v>
      </c>
      <c r="BL374" s="40">
        <v>0</v>
      </c>
      <c r="BM374" s="40">
        <v>0</v>
      </c>
      <c r="BN374" s="40">
        <v>0</v>
      </c>
      <c r="BO374" s="40">
        <v>0</v>
      </c>
      <c r="BP374" s="40">
        <f t="shared" si="230"/>
        <v>0</v>
      </c>
      <c r="BQ374" s="40">
        <f t="shared" si="231"/>
        <v>0</v>
      </c>
      <c r="BR374" s="40">
        <v>0</v>
      </c>
      <c r="BS374" s="40">
        <v>0</v>
      </c>
      <c r="BT374" s="40">
        <v>0</v>
      </c>
      <c r="BU374" s="40">
        <f t="shared" si="232"/>
        <v>0</v>
      </c>
      <c r="BV374" s="40">
        <f t="shared" si="233"/>
        <v>0</v>
      </c>
      <c r="BW374" s="40">
        <v>0</v>
      </c>
      <c r="BX374" s="40">
        <v>0</v>
      </c>
      <c r="BY374" s="40">
        <v>0</v>
      </c>
      <c r="BZ374" s="40">
        <v>0</v>
      </c>
      <c r="CA374" s="40">
        <f t="shared" si="234"/>
        <v>0</v>
      </c>
      <c r="CB374" s="40">
        <f t="shared" si="235"/>
        <v>0</v>
      </c>
      <c r="CC374" s="40">
        <v>0</v>
      </c>
      <c r="CD374" s="40">
        <v>0</v>
      </c>
      <c r="CE374" s="40">
        <f t="shared" si="236"/>
        <v>0</v>
      </c>
      <c r="CF374" s="40">
        <f t="shared" si="237"/>
        <v>0</v>
      </c>
      <c r="CG374" s="44">
        <v>0</v>
      </c>
      <c r="CH374" s="44">
        <v>0</v>
      </c>
      <c r="CI374" s="44">
        <v>0</v>
      </c>
      <c r="CJ374" s="44">
        <f t="shared" si="238"/>
        <v>0</v>
      </c>
      <c r="CK374" s="44">
        <f t="shared" si="239"/>
        <v>0</v>
      </c>
      <c r="CL374" s="44">
        <v>0</v>
      </c>
      <c r="CM374" s="44">
        <v>0</v>
      </c>
      <c r="CN374" s="44">
        <f t="shared" si="240"/>
        <v>0</v>
      </c>
      <c r="CO374" s="44">
        <f t="shared" si="241"/>
        <v>0</v>
      </c>
      <c r="CP374" s="40">
        <v>0</v>
      </c>
      <c r="CQ374" s="40">
        <v>0</v>
      </c>
      <c r="CR374" s="40">
        <v>0</v>
      </c>
      <c r="CS374" s="40">
        <f t="shared" si="242"/>
        <v>0</v>
      </c>
      <c r="CT374" s="40">
        <f t="shared" si="243"/>
        <v>0</v>
      </c>
      <c r="CU374" s="40">
        <v>0</v>
      </c>
      <c r="CV374" s="40">
        <v>0</v>
      </c>
      <c r="CW374" s="40">
        <v>0</v>
      </c>
      <c r="CX374" s="40">
        <v>0</v>
      </c>
      <c r="CY374" s="40">
        <f t="shared" si="244"/>
        <v>0</v>
      </c>
      <c r="CZ374" s="40">
        <f t="shared" si="245"/>
        <v>0</v>
      </c>
      <c r="DA374" s="40">
        <v>0</v>
      </c>
      <c r="DB374" s="40">
        <v>0</v>
      </c>
      <c r="DC374" s="40">
        <f t="shared" si="246"/>
        <v>0</v>
      </c>
      <c r="DD374" s="40">
        <f t="shared" si="247"/>
        <v>0</v>
      </c>
      <c r="DE374" s="44">
        <v>0</v>
      </c>
      <c r="DF374" s="44">
        <v>0</v>
      </c>
      <c r="DG374" s="44">
        <v>0</v>
      </c>
      <c r="DH374" s="44">
        <f t="shared" si="248"/>
        <v>0</v>
      </c>
      <c r="DI374" s="44">
        <f t="shared" si="249"/>
        <v>0</v>
      </c>
      <c r="DJ374" s="43">
        <v>0</v>
      </c>
      <c r="DK374" s="43">
        <v>0</v>
      </c>
      <c r="DL374" s="43">
        <f t="shared" si="250"/>
        <v>0</v>
      </c>
      <c r="DM374" s="43">
        <f t="shared" si="251"/>
        <v>0</v>
      </c>
    </row>
    <row r="375" spans="1:117" ht="14.85" customHeight="1" x14ac:dyDescent="0.25">
      <c r="A375" s="5" t="s">
        <v>1188</v>
      </c>
      <c r="B375" s="5" t="s">
        <v>1189</v>
      </c>
      <c r="C375" s="5" t="s">
        <v>5236</v>
      </c>
      <c r="D375" s="5" t="s">
        <v>108</v>
      </c>
      <c r="E375" s="5" t="s">
        <v>109</v>
      </c>
      <c r="G375" s="11" t="s">
        <v>3215</v>
      </c>
      <c r="H375" s="5">
        <v>1</v>
      </c>
      <c r="I375" s="5">
        <v>-1000</v>
      </c>
      <c r="J375" s="5">
        <v>1000</v>
      </c>
      <c r="K375" s="12" t="s">
        <v>3408</v>
      </c>
      <c r="L375" s="6" t="s">
        <v>4110</v>
      </c>
      <c r="M375" s="13"/>
      <c r="N375" s="40">
        <v>0</v>
      </c>
      <c r="O375" s="40">
        <v>0</v>
      </c>
      <c r="P375" s="40">
        <v>0</v>
      </c>
      <c r="Q375" s="40">
        <v>0</v>
      </c>
      <c r="R375" s="40">
        <f t="shared" si="210"/>
        <v>0</v>
      </c>
      <c r="S375" s="40">
        <f t="shared" si="211"/>
        <v>0</v>
      </c>
      <c r="T375" s="40">
        <v>0</v>
      </c>
      <c r="U375" s="40">
        <v>0</v>
      </c>
      <c r="V375" s="40">
        <v>0</v>
      </c>
      <c r="W375" s="40">
        <v>0</v>
      </c>
      <c r="X375" s="40">
        <f t="shared" si="212"/>
        <v>0</v>
      </c>
      <c r="Y375" s="40">
        <f t="shared" si="213"/>
        <v>0</v>
      </c>
      <c r="Z375" s="40">
        <v>0</v>
      </c>
      <c r="AA375" s="40">
        <v>0</v>
      </c>
      <c r="AB375" s="40">
        <f t="shared" si="214"/>
        <v>0</v>
      </c>
      <c r="AC375" s="40">
        <f t="shared" si="215"/>
        <v>0</v>
      </c>
      <c r="AD375" s="40">
        <v>0</v>
      </c>
      <c r="AE375" s="40">
        <v>0</v>
      </c>
      <c r="AF375" s="40">
        <f t="shared" si="216"/>
        <v>0</v>
      </c>
      <c r="AG375" s="40">
        <f t="shared" si="217"/>
        <v>0</v>
      </c>
      <c r="AH375" s="40">
        <v>0</v>
      </c>
      <c r="AI375" s="40">
        <v>0</v>
      </c>
      <c r="AJ375" s="40">
        <v>0</v>
      </c>
      <c r="AK375" s="40">
        <f t="shared" si="218"/>
        <v>0</v>
      </c>
      <c r="AL375" s="40">
        <f t="shared" si="219"/>
        <v>0</v>
      </c>
      <c r="AM375" s="40">
        <v>0</v>
      </c>
      <c r="AN375" s="40">
        <v>0</v>
      </c>
      <c r="AO375" s="40">
        <v>0</v>
      </c>
      <c r="AP375" s="40">
        <v>0</v>
      </c>
      <c r="AQ375" s="40">
        <f t="shared" si="220"/>
        <v>0</v>
      </c>
      <c r="AR375" s="40">
        <f t="shared" si="221"/>
        <v>0</v>
      </c>
      <c r="AS375" s="40">
        <v>0</v>
      </c>
      <c r="AT375" s="40">
        <v>0</v>
      </c>
      <c r="AU375" s="40">
        <f t="shared" si="222"/>
        <v>0</v>
      </c>
      <c r="AV375" s="40">
        <f t="shared" si="223"/>
        <v>0</v>
      </c>
      <c r="AW375" s="44">
        <v>0</v>
      </c>
      <c r="AX375" s="44">
        <v>0</v>
      </c>
      <c r="AY375" s="44">
        <v>0</v>
      </c>
      <c r="AZ375" s="44">
        <f t="shared" si="224"/>
        <v>0</v>
      </c>
      <c r="BA375" s="44">
        <f t="shared" si="225"/>
        <v>0</v>
      </c>
      <c r="BB375" s="44">
        <v>0</v>
      </c>
      <c r="BC375" s="44">
        <v>0</v>
      </c>
      <c r="BD375" s="44">
        <f t="shared" si="226"/>
        <v>0</v>
      </c>
      <c r="BE375" s="44">
        <f t="shared" si="227"/>
        <v>0</v>
      </c>
      <c r="BF375" s="40">
        <v>0</v>
      </c>
      <c r="BG375" s="40">
        <v>0</v>
      </c>
      <c r="BH375" s="40">
        <v>0</v>
      </c>
      <c r="BI375" s="40">
        <v>0</v>
      </c>
      <c r="BJ375" s="40">
        <f t="shared" si="228"/>
        <v>0</v>
      </c>
      <c r="BK375" s="40">
        <f t="shared" si="229"/>
        <v>0</v>
      </c>
      <c r="BL375" s="40">
        <v>0</v>
      </c>
      <c r="BM375" s="40">
        <v>0</v>
      </c>
      <c r="BN375" s="40">
        <v>0</v>
      </c>
      <c r="BO375" s="40">
        <v>0</v>
      </c>
      <c r="BP375" s="40">
        <f t="shared" si="230"/>
        <v>0</v>
      </c>
      <c r="BQ375" s="40">
        <f t="shared" si="231"/>
        <v>0</v>
      </c>
      <c r="BR375" s="40">
        <v>0</v>
      </c>
      <c r="BS375" s="40">
        <v>0</v>
      </c>
      <c r="BT375" s="40">
        <v>0</v>
      </c>
      <c r="BU375" s="40">
        <f t="shared" si="232"/>
        <v>0</v>
      </c>
      <c r="BV375" s="40">
        <f t="shared" si="233"/>
        <v>0</v>
      </c>
      <c r="BW375" s="40">
        <v>0</v>
      </c>
      <c r="BX375" s="40">
        <v>0</v>
      </c>
      <c r="BY375" s="40">
        <v>0</v>
      </c>
      <c r="BZ375" s="40">
        <v>0</v>
      </c>
      <c r="CA375" s="40">
        <f t="shared" si="234"/>
        <v>0</v>
      </c>
      <c r="CB375" s="40">
        <f t="shared" si="235"/>
        <v>0</v>
      </c>
      <c r="CC375" s="40">
        <v>0</v>
      </c>
      <c r="CD375" s="40">
        <v>0</v>
      </c>
      <c r="CE375" s="40">
        <f t="shared" si="236"/>
        <v>0</v>
      </c>
      <c r="CF375" s="40">
        <f t="shared" si="237"/>
        <v>0</v>
      </c>
      <c r="CG375" s="44">
        <v>0</v>
      </c>
      <c r="CH375" s="44">
        <v>0</v>
      </c>
      <c r="CI375" s="44">
        <v>0</v>
      </c>
      <c r="CJ375" s="44">
        <f t="shared" si="238"/>
        <v>0</v>
      </c>
      <c r="CK375" s="44">
        <f t="shared" si="239"/>
        <v>0</v>
      </c>
      <c r="CL375" s="44">
        <v>0</v>
      </c>
      <c r="CM375" s="44">
        <v>0</v>
      </c>
      <c r="CN375" s="44">
        <f t="shared" si="240"/>
        <v>0</v>
      </c>
      <c r="CO375" s="44">
        <f t="shared" si="241"/>
        <v>0</v>
      </c>
      <c r="CP375" s="40">
        <v>0</v>
      </c>
      <c r="CQ375" s="40">
        <v>0</v>
      </c>
      <c r="CR375" s="40">
        <v>0</v>
      </c>
      <c r="CS375" s="40">
        <f t="shared" si="242"/>
        <v>0</v>
      </c>
      <c r="CT375" s="40">
        <f t="shared" si="243"/>
        <v>0</v>
      </c>
      <c r="CU375" s="40">
        <v>0</v>
      </c>
      <c r="CV375" s="40">
        <v>0</v>
      </c>
      <c r="CW375" s="40">
        <v>0</v>
      </c>
      <c r="CX375" s="40">
        <v>0</v>
      </c>
      <c r="CY375" s="40">
        <f t="shared" si="244"/>
        <v>0</v>
      </c>
      <c r="CZ375" s="40">
        <f t="shared" si="245"/>
        <v>0</v>
      </c>
      <c r="DA375" s="40">
        <v>0</v>
      </c>
      <c r="DB375" s="40">
        <v>0</v>
      </c>
      <c r="DC375" s="40">
        <f t="shared" si="246"/>
        <v>0</v>
      </c>
      <c r="DD375" s="40">
        <f t="shared" si="247"/>
        <v>0</v>
      </c>
      <c r="DE375" s="44">
        <v>0</v>
      </c>
      <c r="DF375" s="44">
        <v>0</v>
      </c>
      <c r="DG375" s="44">
        <v>0</v>
      </c>
      <c r="DH375" s="44">
        <f t="shared" si="248"/>
        <v>0</v>
      </c>
      <c r="DI375" s="44">
        <f t="shared" si="249"/>
        <v>0</v>
      </c>
      <c r="DJ375" s="43">
        <v>0</v>
      </c>
      <c r="DK375" s="43">
        <v>0</v>
      </c>
      <c r="DL375" s="43">
        <f t="shared" si="250"/>
        <v>0</v>
      </c>
      <c r="DM375" s="43">
        <f t="shared" si="251"/>
        <v>0</v>
      </c>
    </row>
    <row r="376" spans="1:117" ht="14.85" customHeight="1" x14ac:dyDescent="0.25">
      <c r="A376" s="5" t="s">
        <v>1190</v>
      </c>
      <c r="B376" s="5" t="s">
        <v>1191</v>
      </c>
      <c r="C376" s="5" t="s">
        <v>5237</v>
      </c>
      <c r="D376" s="5" t="s">
        <v>180</v>
      </c>
      <c r="E376" s="5" t="s">
        <v>181</v>
      </c>
      <c r="G376" s="11" t="s">
        <v>3222</v>
      </c>
      <c r="H376" s="5">
        <v>1</v>
      </c>
      <c r="I376" s="5">
        <v>-1000</v>
      </c>
      <c r="J376" s="5">
        <v>1000</v>
      </c>
      <c r="K376" s="12" t="s">
        <v>2985</v>
      </c>
      <c r="L376" s="6" t="s">
        <v>4111</v>
      </c>
      <c r="M376" s="13"/>
      <c r="N376" s="40">
        <v>0</v>
      </c>
      <c r="O376" s="40">
        <v>0</v>
      </c>
      <c r="P376" s="40">
        <v>0</v>
      </c>
      <c r="Q376" s="40">
        <v>0</v>
      </c>
      <c r="R376" s="40">
        <f t="shared" si="210"/>
        <v>0</v>
      </c>
      <c r="S376" s="40">
        <f t="shared" si="211"/>
        <v>0</v>
      </c>
      <c r="T376" s="40">
        <v>0</v>
      </c>
      <c r="U376" s="40">
        <v>0</v>
      </c>
      <c r="V376" s="40">
        <v>0</v>
      </c>
      <c r="W376" s="40">
        <v>0</v>
      </c>
      <c r="X376" s="40">
        <f t="shared" si="212"/>
        <v>0</v>
      </c>
      <c r="Y376" s="40">
        <f t="shared" si="213"/>
        <v>0</v>
      </c>
      <c r="Z376" s="40">
        <v>0</v>
      </c>
      <c r="AA376" s="40">
        <v>0</v>
      </c>
      <c r="AB376" s="40">
        <f t="shared" si="214"/>
        <v>0</v>
      </c>
      <c r="AC376" s="40">
        <f t="shared" si="215"/>
        <v>0</v>
      </c>
      <c r="AD376" s="40">
        <v>0</v>
      </c>
      <c r="AE376" s="40">
        <v>0</v>
      </c>
      <c r="AF376" s="40">
        <f t="shared" si="216"/>
        <v>0</v>
      </c>
      <c r="AG376" s="40">
        <f t="shared" si="217"/>
        <v>0</v>
      </c>
      <c r="AH376" s="40">
        <v>0</v>
      </c>
      <c r="AI376" s="40">
        <v>0</v>
      </c>
      <c r="AJ376" s="40">
        <v>0</v>
      </c>
      <c r="AK376" s="40">
        <f t="shared" si="218"/>
        <v>0</v>
      </c>
      <c r="AL376" s="40">
        <f t="shared" si="219"/>
        <v>0</v>
      </c>
      <c r="AM376" s="40">
        <v>0</v>
      </c>
      <c r="AN376" s="40">
        <v>0</v>
      </c>
      <c r="AO376" s="40">
        <v>0</v>
      </c>
      <c r="AP376" s="40">
        <v>0</v>
      </c>
      <c r="AQ376" s="40">
        <f t="shared" si="220"/>
        <v>0</v>
      </c>
      <c r="AR376" s="40">
        <f t="shared" si="221"/>
        <v>0</v>
      </c>
      <c r="AS376" s="40">
        <v>0</v>
      </c>
      <c r="AT376" s="40">
        <v>0</v>
      </c>
      <c r="AU376" s="40">
        <f t="shared" si="222"/>
        <v>0</v>
      </c>
      <c r="AV376" s="40">
        <f t="shared" si="223"/>
        <v>0</v>
      </c>
      <c r="AW376" s="44">
        <v>0</v>
      </c>
      <c r="AX376" s="44">
        <v>0</v>
      </c>
      <c r="AY376" s="44">
        <v>0</v>
      </c>
      <c r="AZ376" s="44">
        <f t="shared" si="224"/>
        <v>0</v>
      </c>
      <c r="BA376" s="44">
        <f t="shared" si="225"/>
        <v>0</v>
      </c>
      <c r="BB376" s="44">
        <v>0</v>
      </c>
      <c r="BC376" s="44">
        <v>0</v>
      </c>
      <c r="BD376" s="44">
        <f t="shared" si="226"/>
        <v>0</v>
      </c>
      <c r="BE376" s="44">
        <f t="shared" si="227"/>
        <v>0</v>
      </c>
      <c r="BF376" s="40">
        <v>0</v>
      </c>
      <c r="BG376" s="40">
        <v>0</v>
      </c>
      <c r="BH376" s="40">
        <v>0</v>
      </c>
      <c r="BI376" s="40">
        <v>0</v>
      </c>
      <c r="BJ376" s="40">
        <f t="shared" si="228"/>
        <v>0</v>
      </c>
      <c r="BK376" s="40">
        <f t="shared" si="229"/>
        <v>0</v>
      </c>
      <c r="BL376" s="40">
        <v>0</v>
      </c>
      <c r="BM376" s="40">
        <v>0</v>
      </c>
      <c r="BN376" s="40">
        <v>0</v>
      </c>
      <c r="BO376" s="40">
        <v>0</v>
      </c>
      <c r="BP376" s="40">
        <f t="shared" si="230"/>
        <v>0</v>
      </c>
      <c r="BQ376" s="40">
        <f t="shared" si="231"/>
        <v>0</v>
      </c>
      <c r="BR376" s="40">
        <v>0</v>
      </c>
      <c r="BS376" s="40">
        <v>0</v>
      </c>
      <c r="BT376" s="40">
        <v>0</v>
      </c>
      <c r="BU376" s="40">
        <f t="shared" si="232"/>
        <v>0</v>
      </c>
      <c r="BV376" s="40">
        <f t="shared" si="233"/>
        <v>0</v>
      </c>
      <c r="BW376" s="40">
        <v>0</v>
      </c>
      <c r="BX376" s="40">
        <v>0</v>
      </c>
      <c r="BY376" s="40">
        <v>0</v>
      </c>
      <c r="BZ376" s="40">
        <v>0</v>
      </c>
      <c r="CA376" s="40">
        <f t="shared" si="234"/>
        <v>0</v>
      </c>
      <c r="CB376" s="40">
        <f t="shared" si="235"/>
        <v>0</v>
      </c>
      <c r="CC376" s="40">
        <v>0</v>
      </c>
      <c r="CD376" s="40">
        <v>0</v>
      </c>
      <c r="CE376" s="40">
        <f t="shared" si="236"/>
        <v>0</v>
      </c>
      <c r="CF376" s="40">
        <f t="shared" si="237"/>
        <v>0</v>
      </c>
      <c r="CG376" s="44">
        <v>0</v>
      </c>
      <c r="CH376" s="44">
        <v>0</v>
      </c>
      <c r="CI376" s="44">
        <v>0</v>
      </c>
      <c r="CJ376" s="44">
        <f t="shared" si="238"/>
        <v>0</v>
      </c>
      <c r="CK376" s="44">
        <f t="shared" si="239"/>
        <v>0</v>
      </c>
      <c r="CL376" s="44">
        <v>0</v>
      </c>
      <c r="CM376" s="44">
        <v>0</v>
      </c>
      <c r="CN376" s="44">
        <f t="shared" si="240"/>
        <v>0</v>
      </c>
      <c r="CO376" s="44">
        <f t="shared" si="241"/>
        <v>0</v>
      </c>
      <c r="CP376" s="40">
        <v>0</v>
      </c>
      <c r="CQ376" s="40">
        <v>0</v>
      </c>
      <c r="CR376" s="40">
        <v>0</v>
      </c>
      <c r="CS376" s="40">
        <f t="shared" si="242"/>
        <v>0</v>
      </c>
      <c r="CT376" s="40">
        <f t="shared" si="243"/>
        <v>0</v>
      </c>
      <c r="CU376" s="40">
        <v>0</v>
      </c>
      <c r="CV376" s="40">
        <v>0</v>
      </c>
      <c r="CW376" s="40">
        <v>0</v>
      </c>
      <c r="CX376" s="40">
        <v>0</v>
      </c>
      <c r="CY376" s="40">
        <f t="shared" si="244"/>
        <v>0</v>
      </c>
      <c r="CZ376" s="40">
        <f t="shared" si="245"/>
        <v>0</v>
      </c>
      <c r="DA376" s="40">
        <v>0</v>
      </c>
      <c r="DB376" s="40">
        <v>0</v>
      </c>
      <c r="DC376" s="40">
        <f t="shared" si="246"/>
        <v>0</v>
      </c>
      <c r="DD376" s="40">
        <f t="shared" si="247"/>
        <v>0</v>
      </c>
      <c r="DE376" s="44">
        <v>0</v>
      </c>
      <c r="DF376" s="44">
        <v>0</v>
      </c>
      <c r="DG376" s="44">
        <v>0</v>
      </c>
      <c r="DH376" s="44">
        <f t="shared" si="248"/>
        <v>0</v>
      </c>
      <c r="DI376" s="44">
        <f t="shared" si="249"/>
        <v>0</v>
      </c>
      <c r="DJ376" s="43">
        <v>0</v>
      </c>
      <c r="DK376" s="43">
        <v>0</v>
      </c>
      <c r="DL376" s="43">
        <f t="shared" si="250"/>
        <v>0</v>
      </c>
      <c r="DM376" s="43">
        <f t="shared" si="251"/>
        <v>0</v>
      </c>
    </row>
    <row r="377" spans="1:117" ht="14.85" customHeight="1" x14ac:dyDescent="0.25">
      <c r="A377" s="5" t="s">
        <v>1192</v>
      </c>
      <c r="B377" s="5" t="s">
        <v>1193</v>
      </c>
      <c r="C377" s="5" t="s">
        <v>5238</v>
      </c>
      <c r="D377" s="5" t="s">
        <v>751</v>
      </c>
      <c r="E377" s="5" t="s">
        <v>752</v>
      </c>
      <c r="G377" s="11" t="s">
        <v>3217</v>
      </c>
      <c r="H377" s="5">
        <v>1</v>
      </c>
      <c r="I377" s="5">
        <v>-1000</v>
      </c>
      <c r="J377" s="5">
        <v>1000</v>
      </c>
      <c r="K377" s="12" t="s">
        <v>3531</v>
      </c>
      <c r="L377" s="6" t="s">
        <v>4112</v>
      </c>
      <c r="M377" s="13"/>
      <c r="N377" s="40">
        <v>1.4206500509317266E-6</v>
      </c>
      <c r="O377" s="40">
        <v>1.4206500509317266E-6</v>
      </c>
      <c r="P377" s="40">
        <v>1.4206500509317266E-6</v>
      </c>
      <c r="Q377" s="40">
        <v>1.4552999800798716E-6</v>
      </c>
      <c r="R377" s="40">
        <f t="shared" si="210"/>
        <v>1.4293125332187628E-6</v>
      </c>
      <c r="S377" s="40">
        <f t="shared" si="211"/>
        <v>1.5003859440812239E-8</v>
      </c>
      <c r="T377" s="40">
        <v>1.4552999800798716E-6</v>
      </c>
      <c r="U377" s="40">
        <v>1.4552999800798716E-6</v>
      </c>
      <c r="V377" s="40">
        <v>1.4206500509317266E-6</v>
      </c>
      <c r="W377" s="40">
        <v>1.4552999800798716E-6</v>
      </c>
      <c r="X377" s="40">
        <f t="shared" si="212"/>
        <v>1.4466374977928353E-6</v>
      </c>
      <c r="Y377" s="40">
        <f t="shared" si="213"/>
        <v>1.5003859440812239E-8</v>
      </c>
      <c r="Z377" s="40">
        <v>1.4206500509317266E-6</v>
      </c>
      <c r="AA377" s="40">
        <v>1.4552999800798716E-6</v>
      </c>
      <c r="AB377" s="40">
        <f t="shared" si="214"/>
        <v>1.4379750155057991E-6</v>
      </c>
      <c r="AC377" s="40">
        <f t="shared" si="215"/>
        <v>1.732496457407251E-8</v>
      </c>
      <c r="AD377" s="40">
        <v>1.4552999800798716E-6</v>
      </c>
      <c r="AE377" s="40">
        <v>1.4206500509317266E-6</v>
      </c>
      <c r="AF377" s="40">
        <f t="shared" si="216"/>
        <v>1.4379750155057991E-6</v>
      </c>
      <c r="AG377" s="40">
        <f t="shared" si="217"/>
        <v>1.732496457407251E-8</v>
      </c>
      <c r="AH377" s="40">
        <v>1.4206500509317266E-6</v>
      </c>
      <c r="AI377" s="40">
        <v>1.4206500509317266E-6</v>
      </c>
      <c r="AJ377" s="40">
        <v>1.4206500509317266E-6</v>
      </c>
      <c r="AK377" s="40">
        <f t="shared" si="218"/>
        <v>1.4206500509317266E-6</v>
      </c>
      <c r="AL377" s="40">
        <f t="shared" si="219"/>
        <v>0</v>
      </c>
      <c r="AM377" s="40">
        <v>1.4552999800798716E-6</v>
      </c>
      <c r="AN377" s="40">
        <v>1.4552999800798716E-6</v>
      </c>
      <c r="AO377" s="40">
        <v>1.4552999800798716E-6</v>
      </c>
      <c r="AP377" s="40">
        <v>1.4899500229148543E-6</v>
      </c>
      <c r="AQ377" s="40">
        <f t="shared" si="220"/>
        <v>1.4639624907886173E-6</v>
      </c>
      <c r="AR377" s="40">
        <f t="shared" si="221"/>
        <v>1.500390866865701E-8</v>
      </c>
      <c r="AS377" s="40">
        <v>1.4552999800798716E-6</v>
      </c>
      <c r="AT377" s="40">
        <v>1.4552999800798716E-6</v>
      </c>
      <c r="AU377" s="40">
        <f t="shared" si="222"/>
        <v>1.4552999800798716E-6</v>
      </c>
      <c r="AV377" s="40">
        <f t="shared" si="223"/>
        <v>0</v>
      </c>
      <c r="AW377" s="44">
        <v>6.9299994720495306E-7</v>
      </c>
      <c r="AX377" s="44">
        <v>6.7914004375779768E-7</v>
      </c>
      <c r="AY377" s="44">
        <v>6.6528002662380459E-7</v>
      </c>
      <c r="AZ377" s="44">
        <f t="shared" si="224"/>
        <v>6.7914000586218515E-7</v>
      </c>
      <c r="BA377" s="44">
        <f t="shared" si="225"/>
        <v>1.131661018907964E-8</v>
      </c>
      <c r="BB377" s="44">
        <v>7.276499900399358E-7</v>
      </c>
      <c r="BC377" s="44">
        <v>7.276499900399358E-7</v>
      </c>
      <c r="BD377" s="44">
        <f t="shared" si="226"/>
        <v>7.276499900399358E-7</v>
      </c>
      <c r="BE377" s="44">
        <f t="shared" si="227"/>
        <v>0</v>
      </c>
      <c r="BF377" s="40">
        <v>2.8053628966517863E-6</v>
      </c>
      <c r="BG377" s="40">
        <v>2.7332923764333827E-6</v>
      </c>
      <c r="BH377" s="40">
        <v>3.1226954888552427E-6</v>
      </c>
      <c r="BI377" s="40">
        <v>2.748644533312472E-6</v>
      </c>
      <c r="BJ377" s="40">
        <f t="shared" si="228"/>
        <v>2.852498823813221E-6</v>
      </c>
      <c r="BK377" s="40">
        <f t="shared" si="229"/>
        <v>1.5829081162652388E-7</v>
      </c>
      <c r="BL377" s="40">
        <v>2.4752911258474342E-6</v>
      </c>
      <c r="BM377" s="40">
        <v>2.5910547947205487E-6</v>
      </c>
      <c r="BN377" s="40">
        <v>2.5812870489971829E-6</v>
      </c>
      <c r="BO377" s="40">
        <v>2.5838934334387886E-6</v>
      </c>
      <c r="BP377" s="40">
        <f t="shared" si="230"/>
        <v>2.5578816007509886E-6</v>
      </c>
      <c r="BQ377" s="40">
        <f t="shared" si="231"/>
        <v>4.7817564216300516E-8</v>
      </c>
      <c r="BR377" s="40">
        <v>1.670016558819043E-6</v>
      </c>
      <c r="BS377" s="40">
        <v>1.6094908232844318E-6</v>
      </c>
      <c r="BT377" s="40">
        <v>1.6381336536142044E-6</v>
      </c>
      <c r="BU377" s="40">
        <f t="shared" si="232"/>
        <v>1.6392136785725597E-6</v>
      </c>
      <c r="BV377" s="40">
        <f t="shared" si="233"/>
        <v>2.4721326905250936E-8</v>
      </c>
      <c r="BW377" s="40">
        <v>1.7872110902317218E-6</v>
      </c>
      <c r="BX377" s="40">
        <v>1.7380058352500782E-6</v>
      </c>
      <c r="BY377" s="40">
        <v>1.7642948932916624E-6</v>
      </c>
      <c r="BZ377" s="40">
        <v>1.7728592638377449E-6</v>
      </c>
      <c r="CA377" s="40">
        <f t="shared" si="234"/>
        <v>1.7655927706528018E-6</v>
      </c>
      <c r="CB377" s="40">
        <f t="shared" si="235"/>
        <v>1.7908637267961932E-8</v>
      </c>
      <c r="CC377" s="40">
        <v>1.6641927231830778E-6</v>
      </c>
      <c r="CD377" s="40">
        <v>1.6548610801692121E-6</v>
      </c>
      <c r="CE377" s="40">
        <f t="shared" si="236"/>
        <v>1.6595269016761449E-6</v>
      </c>
      <c r="CF377" s="40">
        <f t="shared" si="237"/>
        <v>4.6658215069328435E-9</v>
      </c>
      <c r="CG377" s="44">
        <v>8.309399390782346E-7</v>
      </c>
      <c r="CH377" s="44">
        <v>8.7108458046714077E-7</v>
      </c>
      <c r="CI377" s="44">
        <v>7.3241017162217759E-7</v>
      </c>
      <c r="CJ377" s="44">
        <f t="shared" si="238"/>
        <v>8.1147823038918432E-7</v>
      </c>
      <c r="CK377" s="44">
        <f t="shared" si="239"/>
        <v>5.8262146063850021E-8</v>
      </c>
      <c r="CL377" s="44">
        <v>9.6535507054795744E-7</v>
      </c>
      <c r="CM377" s="44">
        <v>8.8358058292214992E-7</v>
      </c>
      <c r="CN377" s="44">
        <f t="shared" si="240"/>
        <v>9.2446782673505368E-7</v>
      </c>
      <c r="CO377" s="44">
        <f t="shared" si="241"/>
        <v>4.0887243812903762E-8</v>
      </c>
      <c r="CP377" s="40">
        <v>1.6203457562369294E-6</v>
      </c>
      <c r="CQ377" s="40">
        <v>1.5404106079586199E-6</v>
      </c>
      <c r="CR377" s="40">
        <v>1.5915109088382451E-6</v>
      </c>
      <c r="CS377" s="40">
        <f t="shared" si="242"/>
        <v>1.5840890910112648E-6</v>
      </c>
      <c r="CT377" s="40">
        <f t="shared" si="243"/>
        <v>3.3052680349824312E-8</v>
      </c>
      <c r="CU377" s="40">
        <v>1.6070644051069394E-6</v>
      </c>
      <c r="CV377" s="40">
        <v>1.5614507447025971E-6</v>
      </c>
      <c r="CW377" s="40">
        <v>1.5804491795279318E-6</v>
      </c>
      <c r="CX377" s="40">
        <v>1.589085968589643E-6</v>
      </c>
      <c r="CY377" s="40">
        <f t="shared" si="244"/>
        <v>1.5845125744817778E-6</v>
      </c>
      <c r="CZ377" s="40">
        <f t="shared" si="245"/>
        <v>1.6415390412100134E-8</v>
      </c>
      <c r="DA377" s="40">
        <v>1.6641927231830778E-6</v>
      </c>
      <c r="DB377" s="40">
        <v>1.6548610801692121E-6</v>
      </c>
      <c r="DC377" s="40">
        <f t="shared" si="246"/>
        <v>1.6595269016761449E-6</v>
      </c>
      <c r="DD377" s="40">
        <f t="shared" si="247"/>
        <v>4.6658215069328435E-9</v>
      </c>
      <c r="DE377" s="44">
        <v>8.309399390782346E-7</v>
      </c>
      <c r="DF377" s="44">
        <v>8.7108458046714077E-7</v>
      </c>
      <c r="DG377" s="44">
        <v>7.3241017162217759E-7</v>
      </c>
      <c r="DH377" s="44">
        <f t="shared" si="248"/>
        <v>8.1147823038918432E-7</v>
      </c>
      <c r="DI377" s="44">
        <f t="shared" si="249"/>
        <v>5.8262146063850021E-8</v>
      </c>
      <c r="DJ377" s="43">
        <v>9.6535507054795744E-7</v>
      </c>
      <c r="DK377" s="43">
        <v>8.8358058292214992E-7</v>
      </c>
      <c r="DL377" s="43">
        <f t="shared" si="250"/>
        <v>9.2446782673505368E-7</v>
      </c>
      <c r="DM377" s="43">
        <f t="shared" si="251"/>
        <v>4.0887243812903762E-8</v>
      </c>
    </row>
    <row r="378" spans="1:117" ht="14.85" customHeight="1" x14ac:dyDescent="0.25">
      <c r="A378" s="5" t="s">
        <v>1194</v>
      </c>
      <c r="B378" s="5" t="s">
        <v>1195</v>
      </c>
      <c r="C378" s="5" t="s">
        <v>5239</v>
      </c>
      <c r="D378" s="5" t="s">
        <v>1196</v>
      </c>
      <c r="E378" s="5" t="s">
        <v>1197</v>
      </c>
      <c r="G378" s="11" t="s">
        <v>3384</v>
      </c>
      <c r="H378" s="5">
        <v>1</v>
      </c>
      <c r="I378" s="5">
        <v>-1000</v>
      </c>
      <c r="J378" s="5">
        <v>1000</v>
      </c>
      <c r="K378" s="12" t="s">
        <v>3532</v>
      </c>
      <c r="L378" s="6" t="s">
        <v>4113</v>
      </c>
      <c r="M378" s="13"/>
      <c r="N378" s="40">
        <v>0</v>
      </c>
      <c r="O378" s="40">
        <v>0</v>
      </c>
      <c r="P378" s="40">
        <v>0</v>
      </c>
      <c r="Q378" s="40">
        <v>0</v>
      </c>
      <c r="R378" s="40">
        <f t="shared" si="210"/>
        <v>0</v>
      </c>
      <c r="S378" s="40">
        <f t="shared" si="211"/>
        <v>0</v>
      </c>
      <c r="T378" s="40">
        <v>0</v>
      </c>
      <c r="U378" s="40">
        <v>0</v>
      </c>
      <c r="V378" s="40">
        <v>0</v>
      </c>
      <c r="W378" s="40">
        <v>0</v>
      </c>
      <c r="X378" s="40">
        <f t="shared" si="212"/>
        <v>0</v>
      </c>
      <c r="Y378" s="40">
        <f t="shared" si="213"/>
        <v>0</v>
      </c>
      <c r="Z378" s="40">
        <v>0</v>
      </c>
      <c r="AA378" s="40">
        <v>0</v>
      </c>
      <c r="AB378" s="40">
        <f t="shared" si="214"/>
        <v>0</v>
      </c>
      <c r="AC378" s="40">
        <f t="shared" si="215"/>
        <v>0</v>
      </c>
      <c r="AD378" s="40">
        <v>0</v>
      </c>
      <c r="AE378" s="40">
        <v>0</v>
      </c>
      <c r="AF378" s="40">
        <f t="shared" si="216"/>
        <v>0</v>
      </c>
      <c r="AG378" s="40">
        <f t="shared" si="217"/>
        <v>0</v>
      </c>
      <c r="AH378" s="40">
        <v>0</v>
      </c>
      <c r="AI378" s="40">
        <v>0</v>
      </c>
      <c r="AJ378" s="40">
        <v>0</v>
      </c>
      <c r="AK378" s="40">
        <f t="shared" si="218"/>
        <v>0</v>
      </c>
      <c r="AL378" s="40">
        <f t="shared" si="219"/>
        <v>0</v>
      </c>
      <c r="AM378" s="40">
        <v>0</v>
      </c>
      <c r="AN378" s="40">
        <v>0</v>
      </c>
      <c r="AO378" s="40">
        <v>0</v>
      </c>
      <c r="AP378" s="40">
        <v>0</v>
      </c>
      <c r="AQ378" s="40">
        <f t="shared" si="220"/>
        <v>0</v>
      </c>
      <c r="AR378" s="40">
        <f t="shared" si="221"/>
        <v>0</v>
      </c>
      <c r="AS378" s="40">
        <v>0</v>
      </c>
      <c r="AT378" s="40">
        <v>0</v>
      </c>
      <c r="AU378" s="40">
        <f t="shared" si="222"/>
        <v>0</v>
      </c>
      <c r="AV378" s="40">
        <f t="shared" si="223"/>
        <v>0</v>
      </c>
      <c r="AW378" s="44">
        <v>0</v>
      </c>
      <c r="AX378" s="44">
        <v>0</v>
      </c>
      <c r="AY378" s="44">
        <v>0</v>
      </c>
      <c r="AZ378" s="44">
        <f t="shared" si="224"/>
        <v>0</v>
      </c>
      <c r="BA378" s="44">
        <f t="shared" si="225"/>
        <v>0</v>
      </c>
      <c r="BB378" s="44">
        <v>0</v>
      </c>
      <c r="BC378" s="44">
        <v>0</v>
      </c>
      <c r="BD378" s="44">
        <f t="shared" si="226"/>
        <v>0</v>
      </c>
      <c r="BE378" s="44">
        <f t="shared" si="227"/>
        <v>0</v>
      </c>
      <c r="BF378" s="40">
        <v>0</v>
      </c>
      <c r="BG378" s="40">
        <v>0</v>
      </c>
      <c r="BH378" s="40">
        <v>0</v>
      </c>
      <c r="BI378" s="40">
        <v>0</v>
      </c>
      <c r="BJ378" s="40">
        <f t="shared" si="228"/>
        <v>0</v>
      </c>
      <c r="BK378" s="40">
        <f t="shared" si="229"/>
        <v>0</v>
      </c>
      <c r="BL378" s="40">
        <v>0</v>
      </c>
      <c r="BM378" s="40">
        <v>0</v>
      </c>
      <c r="BN378" s="40">
        <v>0</v>
      </c>
      <c r="BO378" s="40">
        <v>0</v>
      </c>
      <c r="BP378" s="40">
        <f t="shared" si="230"/>
        <v>0</v>
      </c>
      <c r="BQ378" s="40">
        <f t="shared" si="231"/>
        <v>0</v>
      </c>
      <c r="BR378" s="40">
        <v>0</v>
      </c>
      <c r="BS378" s="40">
        <v>0</v>
      </c>
      <c r="BT378" s="40">
        <v>0</v>
      </c>
      <c r="BU378" s="40">
        <f t="shared" si="232"/>
        <v>0</v>
      </c>
      <c r="BV378" s="40">
        <f t="shared" si="233"/>
        <v>0</v>
      </c>
      <c r="BW378" s="40">
        <v>0</v>
      </c>
      <c r="BX378" s="40">
        <v>0</v>
      </c>
      <c r="BY378" s="40">
        <v>0</v>
      </c>
      <c r="BZ378" s="40">
        <v>0</v>
      </c>
      <c r="CA378" s="40">
        <f t="shared" si="234"/>
        <v>0</v>
      </c>
      <c r="CB378" s="40">
        <f t="shared" si="235"/>
        <v>0</v>
      </c>
      <c r="CC378" s="40">
        <v>0</v>
      </c>
      <c r="CD378" s="40">
        <v>0</v>
      </c>
      <c r="CE378" s="40">
        <f t="shared" si="236"/>
        <v>0</v>
      </c>
      <c r="CF378" s="40">
        <f t="shared" si="237"/>
        <v>0</v>
      </c>
      <c r="CG378" s="44">
        <v>0</v>
      </c>
      <c r="CH378" s="44">
        <v>0</v>
      </c>
      <c r="CI378" s="44">
        <v>0</v>
      </c>
      <c r="CJ378" s="44">
        <f t="shared" si="238"/>
        <v>0</v>
      </c>
      <c r="CK378" s="44">
        <f t="shared" si="239"/>
        <v>0</v>
      </c>
      <c r="CL378" s="44">
        <v>0</v>
      </c>
      <c r="CM378" s="44">
        <v>0</v>
      </c>
      <c r="CN378" s="44">
        <f t="shared" si="240"/>
        <v>0</v>
      </c>
      <c r="CO378" s="44">
        <f t="shared" si="241"/>
        <v>0</v>
      </c>
      <c r="CP378" s="40">
        <v>0</v>
      </c>
      <c r="CQ378" s="40">
        <v>0</v>
      </c>
      <c r="CR378" s="40">
        <v>0</v>
      </c>
      <c r="CS378" s="40">
        <f t="shared" si="242"/>
        <v>0</v>
      </c>
      <c r="CT378" s="40">
        <f t="shared" si="243"/>
        <v>0</v>
      </c>
      <c r="CU378" s="40">
        <v>0</v>
      </c>
      <c r="CV378" s="40">
        <v>0</v>
      </c>
      <c r="CW378" s="40">
        <v>0</v>
      </c>
      <c r="CX378" s="40">
        <v>0</v>
      </c>
      <c r="CY378" s="40">
        <f t="shared" si="244"/>
        <v>0</v>
      </c>
      <c r="CZ378" s="40">
        <f t="shared" si="245"/>
        <v>0</v>
      </c>
      <c r="DA378" s="40">
        <v>0</v>
      </c>
      <c r="DB378" s="40">
        <v>0</v>
      </c>
      <c r="DC378" s="40">
        <f t="shared" si="246"/>
        <v>0</v>
      </c>
      <c r="DD378" s="40">
        <f t="shared" si="247"/>
        <v>0</v>
      </c>
      <c r="DE378" s="44">
        <v>0</v>
      </c>
      <c r="DF378" s="44">
        <v>0</v>
      </c>
      <c r="DG378" s="44">
        <v>0</v>
      </c>
      <c r="DH378" s="44">
        <f t="shared" si="248"/>
        <v>0</v>
      </c>
      <c r="DI378" s="44">
        <f t="shared" si="249"/>
        <v>0</v>
      </c>
      <c r="DJ378" s="43">
        <v>0</v>
      </c>
      <c r="DK378" s="43">
        <v>0</v>
      </c>
      <c r="DL378" s="43">
        <f t="shared" si="250"/>
        <v>0</v>
      </c>
      <c r="DM378" s="43">
        <f t="shared" si="251"/>
        <v>0</v>
      </c>
    </row>
    <row r="379" spans="1:117" ht="14.85" customHeight="1" x14ac:dyDescent="0.25">
      <c r="A379" s="5" t="s">
        <v>1198</v>
      </c>
      <c r="B379" s="5" t="s">
        <v>1199</v>
      </c>
      <c r="C379" s="5" t="s">
        <v>5240</v>
      </c>
      <c r="D379" s="5" t="s">
        <v>176</v>
      </c>
      <c r="E379" s="5" t="s">
        <v>177</v>
      </c>
      <c r="G379" s="11" t="s">
        <v>3215</v>
      </c>
      <c r="H379" s="5">
        <v>1</v>
      </c>
      <c r="I379" s="5">
        <v>-1000</v>
      </c>
      <c r="J379" s="5">
        <v>1000</v>
      </c>
      <c r="L379" s="6" t="s">
        <v>4114</v>
      </c>
      <c r="M379" s="13"/>
      <c r="N379" s="40">
        <v>0</v>
      </c>
      <c r="O379" s="40">
        <v>0</v>
      </c>
      <c r="P379" s="40">
        <v>0</v>
      </c>
      <c r="Q379" s="40">
        <v>0</v>
      </c>
      <c r="R379" s="40">
        <f t="shared" si="210"/>
        <v>0</v>
      </c>
      <c r="S379" s="40">
        <f t="shared" si="211"/>
        <v>0</v>
      </c>
      <c r="T379" s="40">
        <v>0</v>
      </c>
      <c r="U379" s="40">
        <v>0</v>
      </c>
      <c r="V379" s="40">
        <v>0</v>
      </c>
      <c r="W379" s="40">
        <v>0</v>
      </c>
      <c r="X379" s="40">
        <f t="shared" si="212"/>
        <v>0</v>
      </c>
      <c r="Y379" s="40">
        <f t="shared" si="213"/>
        <v>0</v>
      </c>
      <c r="Z379" s="40">
        <v>0</v>
      </c>
      <c r="AA379" s="40">
        <v>0</v>
      </c>
      <c r="AB379" s="40">
        <f t="shared" si="214"/>
        <v>0</v>
      </c>
      <c r="AC379" s="40">
        <f t="shared" si="215"/>
        <v>0</v>
      </c>
      <c r="AD379" s="40">
        <v>0</v>
      </c>
      <c r="AE379" s="40">
        <v>0</v>
      </c>
      <c r="AF379" s="40">
        <f t="shared" si="216"/>
        <v>0</v>
      </c>
      <c r="AG379" s="40">
        <f t="shared" si="217"/>
        <v>0</v>
      </c>
      <c r="AH379" s="40">
        <v>0</v>
      </c>
      <c r="AI379" s="40">
        <v>0</v>
      </c>
      <c r="AJ379" s="40">
        <v>0</v>
      </c>
      <c r="AK379" s="40">
        <f t="shared" si="218"/>
        <v>0</v>
      </c>
      <c r="AL379" s="40">
        <f t="shared" si="219"/>
        <v>0</v>
      </c>
      <c r="AM379" s="40">
        <v>0</v>
      </c>
      <c r="AN379" s="40">
        <v>0</v>
      </c>
      <c r="AO379" s="40">
        <v>0</v>
      </c>
      <c r="AP379" s="40">
        <v>0</v>
      </c>
      <c r="AQ379" s="40">
        <f t="shared" si="220"/>
        <v>0</v>
      </c>
      <c r="AR379" s="40">
        <f t="shared" si="221"/>
        <v>0</v>
      </c>
      <c r="AS379" s="40">
        <v>0</v>
      </c>
      <c r="AT379" s="40">
        <v>0</v>
      </c>
      <c r="AU379" s="40">
        <f t="shared" si="222"/>
        <v>0</v>
      </c>
      <c r="AV379" s="40">
        <f t="shared" si="223"/>
        <v>0</v>
      </c>
      <c r="AW379" s="44">
        <v>0</v>
      </c>
      <c r="AX379" s="44">
        <v>0</v>
      </c>
      <c r="AY379" s="44">
        <v>0</v>
      </c>
      <c r="AZ379" s="44">
        <f t="shared" si="224"/>
        <v>0</v>
      </c>
      <c r="BA379" s="44">
        <f t="shared" si="225"/>
        <v>0</v>
      </c>
      <c r="BB379" s="44">
        <v>0</v>
      </c>
      <c r="BC379" s="44">
        <v>0</v>
      </c>
      <c r="BD379" s="44">
        <f t="shared" si="226"/>
        <v>0</v>
      </c>
      <c r="BE379" s="44">
        <f t="shared" si="227"/>
        <v>0</v>
      </c>
      <c r="BF379" s="40">
        <v>0</v>
      </c>
      <c r="BG379" s="40">
        <v>0</v>
      </c>
      <c r="BH379" s="40">
        <v>0</v>
      </c>
      <c r="BI379" s="40">
        <v>0</v>
      </c>
      <c r="BJ379" s="40">
        <f t="shared" si="228"/>
        <v>0</v>
      </c>
      <c r="BK379" s="40">
        <f t="shared" si="229"/>
        <v>0</v>
      </c>
      <c r="BL379" s="40">
        <v>0</v>
      </c>
      <c r="BM379" s="40">
        <v>0</v>
      </c>
      <c r="BN379" s="40">
        <v>0</v>
      </c>
      <c r="BO379" s="40">
        <v>0</v>
      </c>
      <c r="BP379" s="40">
        <f t="shared" si="230"/>
        <v>0</v>
      </c>
      <c r="BQ379" s="40">
        <f t="shared" si="231"/>
        <v>0</v>
      </c>
      <c r="BR379" s="40">
        <v>0</v>
      </c>
      <c r="BS379" s="40">
        <v>0</v>
      </c>
      <c r="BT379" s="40">
        <v>0</v>
      </c>
      <c r="BU379" s="40">
        <f t="shared" si="232"/>
        <v>0</v>
      </c>
      <c r="BV379" s="40">
        <f t="shared" si="233"/>
        <v>0</v>
      </c>
      <c r="BW379" s="40">
        <v>0</v>
      </c>
      <c r="BX379" s="40">
        <v>0</v>
      </c>
      <c r="BY379" s="40">
        <v>0</v>
      </c>
      <c r="BZ379" s="40">
        <v>0</v>
      </c>
      <c r="CA379" s="40">
        <f t="shared" si="234"/>
        <v>0</v>
      </c>
      <c r="CB379" s="40">
        <f t="shared" si="235"/>
        <v>0</v>
      </c>
      <c r="CC379" s="40">
        <v>0</v>
      </c>
      <c r="CD379" s="40">
        <v>0</v>
      </c>
      <c r="CE379" s="40">
        <f t="shared" si="236"/>
        <v>0</v>
      </c>
      <c r="CF379" s="40">
        <f t="shared" si="237"/>
        <v>0</v>
      </c>
      <c r="CG379" s="44">
        <v>0</v>
      </c>
      <c r="CH379" s="44">
        <v>0</v>
      </c>
      <c r="CI379" s="44">
        <v>0</v>
      </c>
      <c r="CJ379" s="44">
        <f t="shared" si="238"/>
        <v>0</v>
      </c>
      <c r="CK379" s="44">
        <f t="shared" si="239"/>
        <v>0</v>
      </c>
      <c r="CL379" s="44">
        <v>0</v>
      </c>
      <c r="CM379" s="44">
        <v>0</v>
      </c>
      <c r="CN379" s="44">
        <f t="shared" si="240"/>
        <v>0</v>
      </c>
      <c r="CO379" s="44">
        <f t="shared" si="241"/>
        <v>0</v>
      </c>
      <c r="CP379" s="40">
        <v>0</v>
      </c>
      <c r="CQ379" s="40">
        <v>0</v>
      </c>
      <c r="CR379" s="40">
        <v>0</v>
      </c>
      <c r="CS379" s="40">
        <f t="shared" si="242"/>
        <v>0</v>
      </c>
      <c r="CT379" s="40">
        <f t="shared" si="243"/>
        <v>0</v>
      </c>
      <c r="CU379" s="40">
        <v>0</v>
      </c>
      <c r="CV379" s="40">
        <v>0</v>
      </c>
      <c r="CW379" s="40">
        <v>0</v>
      </c>
      <c r="CX379" s="40">
        <v>0</v>
      </c>
      <c r="CY379" s="40">
        <f t="shared" si="244"/>
        <v>0</v>
      </c>
      <c r="CZ379" s="40">
        <f t="shared" si="245"/>
        <v>0</v>
      </c>
      <c r="DA379" s="40">
        <v>0</v>
      </c>
      <c r="DB379" s="40">
        <v>0</v>
      </c>
      <c r="DC379" s="40">
        <f t="shared" si="246"/>
        <v>0</v>
      </c>
      <c r="DD379" s="40">
        <f t="shared" si="247"/>
        <v>0</v>
      </c>
      <c r="DE379" s="44">
        <v>0</v>
      </c>
      <c r="DF379" s="44">
        <v>0</v>
      </c>
      <c r="DG379" s="44">
        <v>0</v>
      </c>
      <c r="DH379" s="44">
        <f t="shared" si="248"/>
        <v>0</v>
      </c>
      <c r="DI379" s="44">
        <f t="shared" si="249"/>
        <v>0</v>
      </c>
      <c r="DJ379" s="43">
        <v>0</v>
      </c>
      <c r="DK379" s="43">
        <v>0</v>
      </c>
      <c r="DL379" s="43">
        <f t="shared" si="250"/>
        <v>0</v>
      </c>
      <c r="DM379" s="43">
        <f t="shared" si="251"/>
        <v>0</v>
      </c>
    </row>
    <row r="380" spans="1:117" ht="14.85" customHeight="1" x14ac:dyDescent="0.25">
      <c r="A380" s="5" t="s">
        <v>1200</v>
      </c>
      <c r="B380" s="5" t="s">
        <v>1201</v>
      </c>
      <c r="C380" s="5" t="s">
        <v>5241</v>
      </c>
      <c r="D380" s="5" t="s">
        <v>1127</v>
      </c>
      <c r="E380" s="5" t="s">
        <v>1128</v>
      </c>
      <c r="G380" s="11" t="s">
        <v>3382</v>
      </c>
      <c r="H380" s="5">
        <v>1</v>
      </c>
      <c r="I380" s="5">
        <v>-1000</v>
      </c>
      <c r="J380" s="5">
        <v>1000</v>
      </c>
      <c r="K380" s="12" t="s">
        <v>3533</v>
      </c>
      <c r="L380" s="6" t="s">
        <v>4115</v>
      </c>
      <c r="M380" s="13"/>
      <c r="N380" s="40">
        <v>0</v>
      </c>
      <c r="O380" s="40">
        <v>0</v>
      </c>
      <c r="P380" s="40">
        <v>0</v>
      </c>
      <c r="Q380" s="40">
        <v>0</v>
      </c>
      <c r="R380" s="40">
        <f t="shared" si="210"/>
        <v>0</v>
      </c>
      <c r="S380" s="40">
        <f t="shared" si="211"/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f t="shared" si="212"/>
        <v>0</v>
      </c>
      <c r="Y380" s="40">
        <f t="shared" si="213"/>
        <v>0</v>
      </c>
      <c r="Z380" s="40">
        <v>0</v>
      </c>
      <c r="AA380" s="40">
        <v>0</v>
      </c>
      <c r="AB380" s="40">
        <f t="shared" si="214"/>
        <v>0</v>
      </c>
      <c r="AC380" s="40">
        <f t="shared" si="215"/>
        <v>0</v>
      </c>
      <c r="AD380" s="40">
        <v>0</v>
      </c>
      <c r="AE380" s="40">
        <v>0</v>
      </c>
      <c r="AF380" s="40">
        <f t="shared" si="216"/>
        <v>0</v>
      </c>
      <c r="AG380" s="40">
        <f t="shared" si="217"/>
        <v>0</v>
      </c>
      <c r="AH380" s="40">
        <v>0</v>
      </c>
      <c r="AI380" s="40">
        <v>0</v>
      </c>
      <c r="AJ380" s="40">
        <v>0</v>
      </c>
      <c r="AK380" s="40">
        <f t="shared" si="218"/>
        <v>0</v>
      </c>
      <c r="AL380" s="40">
        <f t="shared" si="219"/>
        <v>0</v>
      </c>
      <c r="AM380" s="40">
        <v>0</v>
      </c>
      <c r="AN380" s="40">
        <v>0</v>
      </c>
      <c r="AO380" s="40">
        <v>0</v>
      </c>
      <c r="AP380" s="40">
        <v>0</v>
      </c>
      <c r="AQ380" s="40">
        <f t="shared" si="220"/>
        <v>0</v>
      </c>
      <c r="AR380" s="40">
        <f t="shared" si="221"/>
        <v>0</v>
      </c>
      <c r="AS380" s="40">
        <v>0</v>
      </c>
      <c r="AT380" s="40">
        <v>0</v>
      </c>
      <c r="AU380" s="40">
        <f t="shared" si="222"/>
        <v>0</v>
      </c>
      <c r="AV380" s="40">
        <f t="shared" si="223"/>
        <v>0</v>
      </c>
      <c r="AW380" s="44">
        <v>0</v>
      </c>
      <c r="AX380" s="44">
        <v>0</v>
      </c>
      <c r="AY380" s="44">
        <v>0</v>
      </c>
      <c r="AZ380" s="44">
        <f t="shared" si="224"/>
        <v>0</v>
      </c>
      <c r="BA380" s="44">
        <f t="shared" si="225"/>
        <v>0</v>
      </c>
      <c r="BB380" s="44">
        <v>0</v>
      </c>
      <c r="BC380" s="44">
        <v>0</v>
      </c>
      <c r="BD380" s="44">
        <f t="shared" si="226"/>
        <v>0</v>
      </c>
      <c r="BE380" s="44">
        <f t="shared" si="227"/>
        <v>0</v>
      </c>
      <c r="BF380" s="40">
        <v>0</v>
      </c>
      <c r="BG380" s="40">
        <v>0</v>
      </c>
      <c r="BH380" s="40">
        <v>0</v>
      </c>
      <c r="BI380" s="40">
        <v>0</v>
      </c>
      <c r="BJ380" s="40">
        <f t="shared" si="228"/>
        <v>0</v>
      </c>
      <c r="BK380" s="40">
        <f t="shared" si="229"/>
        <v>0</v>
      </c>
      <c r="BL380" s="40">
        <v>0</v>
      </c>
      <c r="BM380" s="40">
        <v>0</v>
      </c>
      <c r="BN380" s="40">
        <v>0</v>
      </c>
      <c r="BO380" s="40">
        <v>0</v>
      </c>
      <c r="BP380" s="40">
        <f t="shared" si="230"/>
        <v>0</v>
      </c>
      <c r="BQ380" s="40">
        <f t="shared" si="231"/>
        <v>0</v>
      </c>
      <c r="BR380" s="40">
        <v>0</v>
      </c>
      <c r="BS380" s="40">
        <v>0</v>
      </c>
      <c r="BT380" s="40">
        <v>0</v>
      </c>
      <c r="BU380" s="40">
        <f t="shared" si="232"/>
        <v>0</v>
      </c>
      <c r="BV380" s="40">
        <f t="shared" si="233"/>
        <v>0</v>
      </c>
      <c r="BW380" s="40">
        <v>0</v>
      </c>
      <c r="BX380" s="40">
        <v>0</v>
      </c>
      <c r="BY380" s="40">
        <v>0</v>
      </c>
      <c r="BZ380" s="40">
        <v>0</v>
      </c>
      <c r="CA380" s="40">
        <f t="shared" si="234"/>
        <v>0</v>
      </c>
      <c r="CB380" s="40">
        <f t="shared" si="235"/>
        <v>0</v>
      </c>
      <c r="CC380" s="40">
        <v>0</v>
      </c>
      <c r="CD380" s="40">
        <v>0</v>
      </c>
      <c r="CE380" s="40">
        <f t="shared" si="236"/>
        <v>0</v>
      </c>
      <c r="CF380" s="40">
        <f t="shared" si="237"/>
        <v>0</v>
      </c>
      <c r="CG380" s="44">
        <v>0</v>
      </c>
      <c r="CH380" s="44">
        <v>0</v>
      </c>
      <c r="CI380" s="44">
        <v>0</v>
      </c>
      <c r="CJ380" s="44">
        <f t="shared" si="238"/>
        <v>0</v>
      </c>
      <c r="CK380" s="44">
        <f t="shared" si="239"/>
        <v>0</v>
      </c>
      <c r="CL380" s="44">
        <v>0</v>
      </c>
      <c r="CM380" s="44">
        <v>0</v>
      </c>
      <c r="CN380" s="44">
        <f t="shared" si="240"/>
        <v>0</v>
      </c>
      <c r="CO380" s="44">
        <f t="shared" si="241"/>
        <v>0</v>
      </c>
      <c r="CP380" s="40">
        <v>0</v>
      </c>
      <c r="CQ380" s="40">
        <v>0</v>
      </c>
      <c r="CR380" s="40">
        <v>0</v>
      </c>
      <c r="CS380" s="40">
        <f t="shared" si="242"/>
        <v>0</v>
      </c>
      <c r="CT380" s="40">
        <f t="shared" si="243"/>
        <v>0</v>
      </c>
      <c r="CU380" s="40">
        <v>0</v>
      </c>
      <c r="CV380" s="40">
        <v>0</v>
      </c>
      <c r="CW380" s="40">
        <v>0</v>
      </c>
      <c r="CX380" s="40">
        <v>0</v>
      </c>
      <c r="CY380" s="40">
        <f t="shared" si="244"/>
        <v>0</v>
      </c>
      <c r="CZ380" s="40">
        <f t="shared" si="245"/>
        <v>0</v>
      </c>
      <c r="DA380" s="40">
        <v>0</v>
      </c>
      <c r="DB380" s="40">
        <v>0</v>
      </c>
      <c r="DC380" s="40">
        <f t="shared" si="246"/>
        <v>0</v>
      </c>
      <c r="DD380" s="40">
        <f t="shared" si="247"/>
        <v>0</v>
      </c>
      <c r="DE380" s="44">
        <v>0</v>
      </c>
      <c r="DF380" s="44">
        <v>0</v>
      </c>
      <c r="DG380" s="44">
        <v>0</v>
      </c>
      <c r="DH380" s="44">
        <f t="shared" si="248"/>
        <v>0</v>
      </c>
      <c r="DI380" s="44">
        <f t="shared" si="249"/>
        <v>0</v>
      </c>
      <c r="DJ380" s="43">
        <v>0</v>
      </c>
      <c r="DK380" s="43">
        <v>0</v>
      </c>
      <c r="DL380" s="43">
        <f t="shared" si="250"/>
        <v>0</v>
      </c>
      <c r="DM380" s="43">
        <f t="shared" si="251"/>
        <v>0</v>
      </c>
    </row>
    <row r="381" spans="1:117" ht="14.85" customHeight="1" x14ac:dyDescent="0.25">
      <c r="A381" s="5" t="s">
        <v>1202</v>
      </c>
      <c r="B381" s="5" t="s">
        <v>1203</v>
      </c>
      <c r="C381" s="5" t="s">
        <v>5242</v>
      </c>
      <c r="D381" s="5" t="s">
        <v>116</v>
      </c>
      <c r="E381" s="5" t="s">
        <v>117</v>
      </c>
      <c r="G381" s="11" t="s">
        <v>3216</v>
      </c>
      <c r="H381" s="5">
        <v>1</v>
      </c>
      <c r="I381" s="5">
        <v>-1000</v>
      </c>
      <c r="J381" s="5">
        <v>1000</v>
      </c>
      <c r="L381" s="6" t="s">
        <v>4116</v>
      </c>
      <c r="M381" s="13"/>
      <c r="N381" s="40">
        <v>0</v>
      </c>
      <c r="O381" s="40">
        <v>0</v>
      </c>
      <c r="P381" s="40">
        <v>0</v>
      </c>
      <c r="Q381" s="40">
        <v>0</v>
      </c>
      <c r="R381" s="40">
        <f t="shared" si="210"/>
        <v>0</v>
      </c>
      <c r="S381" s="40">
        <f t="shared" si="211"/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f t="shared" si="212"/>
        <v>0</v>
      </c>
      <c r="Y381" s="40">
        <f t="shared" si="213"/>
        <v>0</v>
      </c>
      <c r="Z381" s="40">
        <v>0</v>
      </c>
      <c r="AA381" s="40">
        <v>0</v>
      </c>
      <c r="AB381" s="40">
        <f t="shared" si="214"/>
        <v>0</v>
      </c>
      <c r="AC381" s="40">
        <f t="shared" si="215"/>
        <v>0</v>
      </c>
      <c r="AD381" s="40">
        <v>0</v>
      </c>
      <c r="AE381" s="40">
        <v>0</v>
      </c>
      <c r="AF381" s="40">
        <f t="shared" si="216"/>
        <v>0</v>
      </c>
      <c r="AG381" s="40">
        <f t="shared" si="217"/>
        <v>0</v>
      </c>
      <c r="AH381" s="40">
        <v>0</v>
      </c>
      <c r="AI381" s="40">
        <v>0</v>
      </c>
      <c r="AJ381" s="40">
        <v>0</v>
      </c>
      <c r="AK381" s="40">
        <f t="shared" si="218"/>
        <v>0</v>
      </c>
      <c r="AL381" s="40">
        <f t="shared" si="219"/>
        <v>0</v>
      </c>
      <c r="AM381" s="40">
        <v>0</v>
      </c>
      <c r="AN381" s="40">
        <v>0</v>
      </c>
      <c r="AO381" s="40">
        <v>0</v>
      </c>
      <c r="AP381" s="40">
        <v>0</v>
      </c>
      <c r="AQ381" s="40">
        <f t="shared" si="220"/>
        <v>0</v>
      </c>
      <c r="AR381" s="40">
        <f t="shared" si="221"/>
        <v>0</v>
      </c>
      <c r="AS381" s="40">
        <v>0</v>
      </c>
      <c r="AT381" s="40">
        <v>0</v>
      </c>
      <c r="AU381" s="40">
        <f t="shared" si="222"/>
        <v>0</v>
      </c>
      <c r="AV381" s="40">
        <f t="shared" si="223"/>
        <v>0</v>
      </c>
      <c r="AW381" s="44">
        <v>0</v>
      </c>
      <c r="AX381" s="44">
        <v>0</v>
      </c>
      <c r="AY381" s="44">
        <v>0</v>
      </c>
      <c r="AZ381" s="44">
        <f t="shared" si="224"/>
        <v>0</v>
      </c>
      <c r="BA381" s="44">
        <f t="shared" si="225"/>
        <v>0</v>
      </c>
      <c r="BB381" s="44">
        <v>0</v>
      </c>
      <c r="BC381" s="44">
        <v>0</v>
      </c>
      <c r="BD381" s="44">
        <f t="shared" si="226"/>
        <v>0</v>
      </c>
      <c r="BE381" s="44">
        <f t="shared" si="227"/>
        <v>0</v>
      </c>
      <c r="BF381" s="40">
        <v>0</v>
      </c>
      <c r="BG381" s="40">
        <v>0</v>
      </c>
      <c r="BH381" s="40">
        <v>0</v>
      </c>
      <c r="BI381" s="40">
        <v>0</v>
      </c>
      <c r="BJ381" s="40">
        <f t="shared" si="228"/>
        <v>0</v>
      </c>
      <c r="BK381" s="40">
        <f t="shared" si="229"/>
        <v>0</v>
      </c>
      <c r="BL381" s="40">
        <v>0</v>
      </c>
      <c r="BM381" s="40">
        <v>0</v>
      </c>
      <c r="BN381" s="40">
        <v>0</v>
      </c>
      <c r="BO381" s="40">
        <v>0</v>
      </c>
      <c r="BP381" s="40">
        <f t="shared" si="230"/>
        <v>0</v>
      </c>
      <c r="BQ381" s="40">
        <f t="shared" si="231"/>
        <v>0</v>
      </c>
      <c r="BR381" s="40">
        <v>0</v>
      </c>
      <c r="BS381" s="40">
        <v>0</v>
      </c>
      <c r="BT381" s="40">
        <v>0</v>
      </c>
      <c r="BU381" s="40">
        <f t="shared" si="232"/>
        <v>0</v>
      </c>
      <c r="BV381" s="40">
        <f t="shared" si="233"/>
        <v>0</v>
      </c>
      <c r="BW381" s="40">
        <v>0</v>
      </c>
      <c r="BX381" s="40">
        <v>0</v>
      </c>
      <c r="BY381" s="40">
        <v>0</v>
      </c>
      <c r="BZ381" s="40">
        <v>0</v>
      </c>
      <c r="CA381" s="40">
        <f t="shared" si="234"/>
        <v>0</v>
      </c>
      <c r="CB381" s="40">
        <f t="shared" si="235"/>
        <v>0</v>
      </c>
      <c r="CC381" s="40">
        <v>0</v>
      </c>
      <c r="CD381" s="40">
        <v>0</v>
      </c>
      <c r="CE381" s="40">
        <f t="shared" si="236"/>
        <v>0</v>
      </c>
      <c r="CF381" s="40">
        <f t="shared" si="237"/>
        <v>0</v>
      </c>
      <c r="CG381" s="44">
        <v>0</v>
      </c>
      <c r="CH381" s="44">
        <v>0</v>
      </c>
      <c r="CI381" s="44">
        <v>0</v>
      </c>
      <c r="CJ381" s="44">
        <f t="shared" si="238"/>
        <v>0</v>
      </c>
      <c r="CK381" s="44">
        <f t="shared" si="239"/>
        <v>0</v>
      </c>
      <c r="CL381" s="44">
        <v>0</v>
      </c>
      <c r="CM381" s="44">
        <v>0</v>
      </c>
      <c r="CN381" s="44">
        <f t="shared" si="240"/>
        <v>0</v>
      </c>
      <c r="CO381" s="44">
        <f t="shared" si="241"/>
        <v>0</v>
      </c>
      <c r="CP381" s="40">
        <v>0</v>
      </c>
      <c r="CQ381" s="40">
        <v>0</v>
      </c>
      <c r="CR381" s="40">
        <v>0</v>
      </c>
      <c r="CS381" s="40">
        <f t="shared" si="242"/>
        <v>0</v>
      </c>
      <c r="CT381" s="40">
        <f t="shared" si="243"/>
        <v>0</v>
      </c>
      <c r="CU381" s="40">
        <v>0</v>
      </c>
      <c r="CV381" s="40">
        <v>0</v>
      </c>
      <c r="CW381" s="40">
        <v>0</v>
      </c>
      <c r="CX381" s="40">
        <v>0</v>
      </c>
      <c r="CY381" s="40">
        <f t="shared" si="244"/>
        <v>0</v>
      </c>
      <c r="CZ381" s="40">
        <f t="shared" si="245"/>
        <v>0</v>
      </c>
      <c r="DA381" s="40">
        <v>0</v>
      </c>
      <c r="DB381" s="40">
        <v>0</v>
      </c>
      <c r="DC381" s="40">
        <f t="shared" si="246"/>
        <v>0</v>
      </c>
      <c r="DD381" s="40">
        <f t="shared" si="247"/>
        <v>0</v>
      </c>
      <c r="DE381" s="44">
        <v>0</v>
      </c>
      <c r="DF381" s="44">
        <v>0</v>
      </c>
      <c r="DG381" s="44">
        <v>0</v>
      </c>
      <c r="DH381" s="44">
        <f t="shared" si="248"/>
        <v>0</v>
      </c>
      <c r="DI381" s="44">
        <f t="shared" si="249"/>
        <v>0</v>
      </c>
      <c r="DJ381" s="43">
        <v>0</v>
      </c>
      <c r="DK381" s="43">
        <v>0</v>
      </c>
      <c r="DL381" s="43">
        <f t="shared" si="250"/>
        <v>0</v>
      </c>
      <c r="DM381" s="43">
        <f t="shared" si="251"/>
        <v>0</v>
      </c>
    </row>
    <row r="382" spans="1:117" ht="14.85" customHeight="1" x14ac:dyDescent="0.25">
      <c r="A382" s="5" t="s">
        <v>1204</v>
      </c>
      <c r="B382" s="5" t="s">
        <v>1205</v>
      </c>
      <c r="C382" s="5" t="s">
        <v>5243</v>
      </c>
      <c r="D382" s="5" t="s">
        <v>1206</v>
      </c>
      <c r="E382" s="5" t="s">
        <v>1207</v>
      </c>
      <c r="G382" s="11" t="s">
        <v>3290</v>
      </c>
      <c r="H382" s="5">
        <v>1</v>
      </c>
      <c r="I382" s="5">
        <v>-1000</v>
      </c>
      <c r="J382" s="5">
        <v>1000</v>
      </c>
      <c r="K382" s="12" t="s">
        <v>3534</v>
      </c>
      <c r="L382" s="6" t="s">
        <v>4117</v>
      </c>
      <c r="M382" s="13"/>
      <c r="N382" s="40">
        <v>0</v>
      </c>
      <c r="O382" s="40">
        <v>0</v>
      </c>
      <c r="P382" s="40">
        <v>0</v>
      </c>
      <c r="Q382" s="40">
        <v>0</v>
      </c>
      <c r="R382" s="40">
        <f t="shared" si="210"/>
        <v>0</v>
      </c>
      <c r="S382" s="40">
        <f t="shared" si="211"/>
        <v>0</v>
      </c>
      <c r="T382" s="40">
        <v>0</v>
      </c>
      <c r="U382" s="40">
        <v>0</v>
      </c>
      <c r="V382" s="40">
        <v>0</v>
      </c>
      <c r="W382" s="40">
        <v>0</v>
      </c>
      <c r="X382" s="40">
        <f t="shared" si="212"/>
        <v>0</v>
      </c>
      <c r="Y382" s="40">
        <f t="shared" si="213"/>
        <v>0</v>
      </c>
      <c r="Z382" s="40">
        <v>0</v>
      </c>
      <c r="AA382" s="40">
        <v>0</v>
      </c>
      <c r="AB382" s="40">
        <f t="shared" si="214"/>
        <v>0</v>
      </c>
      <c r="AC382" s="40">
        <f t="shared" si="215"/>
        <v>0</v>
      </c>
      <c r="AD382" s="40">
        <v>0</v>
      </c>
      <c r="AE382" s="40">
        <v>0</v>
      </c>
      <c r="AF382" s="40">
        <f t="shared" si="216"/>
        <v>0</v>
      </c>
      <c r="AG382" s="40">
        <f t="shared" si="217"/>
        <v>0</v>
      </c>
      <c r="AH382" s="40">
        <v>0</v>
      </c>
      <c r="AI382" s="40">
        <v>0</v>
      </c>
      <c r="AJ382" s="40">
        <v>0</v>
      </c>
      <c r="AK382" s="40">
        <f t="shared" si="218"/>
        <v>0</v>
      </c>
      <c r="AL382" s="40">
        <f t="shared" si="219"/>
        <v>0</v>
      </c>
      <c r="AM382" s="40">
        <v>0</v>
      </c>
      <c r="AN382" s="40">
        <v>0</v>
      </c>
      <c r="AO382" s="40">
        <v>0</v>
      </c>
      <c r="AP382" s="40">
        <v>0</v>
      </c>
      <c r="AQ382" s="40">
        <f t="shared" si="220"/>
        <v>0</v>
      </c>
      <c r="AR382" s="40">
        <f t="shared" si="221"/>
        <v>0</v>
      </c>
      <c r="AS382" s="40">
        <v>0</v>
      </c>
      <c r="AT382" s="40">
        <v>0</v>
      </c>
      <c r="AU382" s="40">
        <f t="shared" si="222"/>
        <v>0</v>
      </c>
      <c r="AV382" s="40">
        <f t="shared" si="223"/>
        <v>0</v>
      </c>
      <c r="AW382" s="44">
        <v>0</v>
      </c>
      <c r="AX382" s="44">
        <v>0</v>
      </c>
      <c r="AY382" s="44">
        <v>0</v>
      </c>
      <c r="AZ382" s="44">
        <f t="shared" si="224"/>
        <v>0</v>
      </c>
      <c r="BA382" s="44">
        <f t="shared" si="225"/>
        <v>0</v>
      </c>
      <c r="BB382" s="44">
        <v>0</v>
      </c>
      <c r="BC382" s="44">
        <v>0</v>
      </c>
      <c r="BD382" s="44">
        <f t="shared" si="226"/>
        <v>0</v>
      </c>
      <c r="BE382" s="44">
        <f t="shared" si="227"/>
        <v>0</v>
      </c>
      <c r="BF382" s="40">
        <v>0</v>
      </c>
      <c r="BG382" s="40">
        <v>0</v>
      </c>
      <c r="BH382" s="40">
        <v>0</v>
      </c>
      <c r="BI382" s="40">
        <v>0</v>
      </c>
      <c r="BJ382" s="40">
        <f t="shared" si="228"/>
        <v>0</v>
      </c>
      <c r="BK382" s="40">
        <f t="shared" si="229"/>
        <v>0</v>
      </c>
      <c r="BL382" s="40">
        <v>0</v>
      </c>
      <c r="BM382" s="40">
        <v>0</v>
      </c>
      <c r="BN382" s="40">
        <v>0</v>
      </c>
      <c r="BO382" s="40">
        <v>0</v>
      </c>
      <c r="BP382" s="40">
        <f t="shared" si="230"/>
        <v>0</v>
      </c>
      <c r="BQ382" s="40">
        <f t="shared" si="231"/>
        <v>0</v>
      </c>
      <c r="BR382" s="40">
        <v>0</v>
      </c>
      <c r="BS382" s="40">
        <v>0</v>
      </c>
      <c r="BT382" s="40">
        <v>0</v>
      </c>
      <c r="BU382" s="40">
        <f t="shared" si="232"/>
        <v>0</v>
      </c>
      <c r="BV382" s="40">
        <f t="shared" si="233"/>
        <v>0</v>
      </c>
      <c r="BW382" s="40">
        <v>0</v>
      </c>
      <c r="BX382" s="40">
        <v>0</v>
      </c>
      <c r="BY382" s="40">
        <v>0</v>
      </c>
      <c r="BZ382" s="40">
        <v>0</v>
      </c>
      <c r="CA382" s="40">
        <f t="shared" si="234"/>
        <v>0</v>
      </c>
      <c r="CB382" s="40">
        <f t="shared" si="235"/>
        <v>0</v>
      </c>
      <c r="CC382" s="40">
        <v>0</v>
      </c>
      <c r="CD382" s="40">
        <v>0</v>
      </c>
      <c r="CE382" s="40">
        <f t="shared" si="236"/>
        <v>0</v>
      </c>
      <c r="CF382" s="40">
        <f t="shared" si="237"/>
        <v>0</v>
      </c>
      <c r="CG382" s="44">
        <v>0</v>
      </c>
      <c r="CH382" s="44">
        <v>0</v>
      </c>
      <c r="CI382" s="44">
        <v>0</v>
      </c>
      <c r="CJ382" s="44">
        <f t="shared" si="238"/>
        <v>0</v>
      </c>
      <c r="CK382" s="44">
        <f t="shared" si="239"/>
        <v>0</v>
      </c>
      <c r="CL382" s="44">
        <v>0</v>
      </c>
      <c r="CM382" s="44">
        <v>0</v>
      </c>
      <c r="CN382" s="44">
        <f t="shared" si="240"/>
        <v>0</v>
      </c>
      <c r="CO382" s="44">
        <f t="shared" si="241"/>
        <v>0</v>
      </c>
      <c r="CP382" s="40">
        <v>0</v>
      </c>
      <c r="CQ382" s="40">
        <v>0</v>
      </c>
      <c r="CR382" s="40">
        <v>0</v>
      </c>
      <c r="CS382" s="40">
        <f t="shared" si="242"/>
        <v>0</v>
      </c>
      <c r="CT382" s="40">
        <f t="shared" si="243"/>
        <v>0</v>
      </c>
      <c r="CU382" s="40">
        <v>0</v>
      </c>
      <c r="CV382" s="40">
        <v>0</v>
      </c>
      <c r="CW382" s="40">
        <v>0</v>
      </c>
      <c r="CX382" s="40">
        <v>0</v>
      </c>
      <c r="CY382" s="40">
        <f t="shared" si="244"/>
        <v>0</v>
      </c>
      <c r="CZ382" s="40">
        <f t="shared" si="245"/>
        <v>0</v>
      </c>
      <c r="DA382" s="40">
        <v>0</v>
      </c>
      <c r="DB382" s="40">
        <v>0</v>
      </c>
      <c r="DC382" s="40">
        <f t="shared" si="246"/>
        <v>0</v>
      </c>
      <c r="DD382" s="40">
        <f t="shared" si="247"/>
        <v>0</v>
      </c>
      <c r="DE382" s="44">
        <v>0</v>
      </c>
      <c r="DF382" s="44">
        <v>0</v>
      </c>
      <c r="DG382" s="44">
        <v>0</v>
      </c>
      <c r="DH382" s="44">
        <f t="shared" si="248"/>
        <v>0</v>
      </c>
      <c r="DI382" s="44">
        <f t="shared" si="249"/>
        <v>0</v>
      </c>
      <c r="DJ382" s="43">
        <v>0</v>
      </c>
      <c r="DK382" s="43">
        <v>0</v>
      </c>
      <c r="DL382" s="43">
        <f t="shared" si="250"/>
        <v>0</v>
      </c>
      <c r="DM382" s="43">
        <f t="shared" si="251"/>
        <v>0</v>
      </c>
    </row>
    <row r="383" spans="1:117" ht="14.85" customHeight="1" x14ac:dyDescent="0.25">
      <c r="A383" s="5" t="s">
        <v>1208</v>
      </c>
      <c r="B383" s="5" t="s">
        <v>1209</v>
      </c>
      <c r="C383" s="5" t="s">
        <v>5244</v>
      </c>
      <c r="D383" s="5" t="s">
        <v>1210</v>
      </c>
      <c r="E383" s="5" t="s">
        <v>530</v>
      </c>
      <c r="G383" s="11" t="s">
        <v>3258</v>
      </c>
      <c r="H383" s="5">
        <v>0</v>
      </c>
      <c r="I383" s="5">
        <v>0</v>
      </c>
      <c r="J383" s="5">
        <v>1000</v>
      </c>
      <c r="K383" s="12" t="s">
        <v>3535</v>
      </c>
      <c r="L383" s="6" t="s">
        <v>4118</v>
      </c>
      <c r="M383" s="13"/>
      <c r="N383" s="40">
        <v>1.05534E-5</v>
      </c>
      <c r="O383" s="40">
        <v>1.05534E-5</v>
      </c>
      <c r="P383" s="40">
        <v>1.05534E-5</v>
      </c>
      <c r="Q383" s="40">
        <v>1.08108E-5</v>
      </c>
      <c r="R383" s="40">
        <f t="shared" si="210"/>
        <v>1.061775E-5</v>
      </c>
      <c r="S383" s="40">
        <f t="shared" si="211"/>
        <v>1.1145746946705738E-7</v>
      </c>
      <c r="T383" s="40">
        <v>1.08108E-5</v>
      </c>
      <c r="U383" s="40">
        <v>1.08108E-5</v>
      </c>
      <c r="V383" s="40">
        <v>1.05534E-5</v>
      </c>
      <c r="W383" s="40">
        <v>1.08108E-5</v>
      </c>
      <c r="X383" s="40">
        <f t="shared" si="212"/>
        <v>1.0746449999999999E-5</v>
      </c>
      <c r="Y383" s="40">
        <f t="shared" si="213"/>
        <v>1.1145746946705738E-7</v>
      </c>
      <c r="Z383" s="40">
        <v>1.05534E-5</v>
      </c>
      <c r="AA383" s="40">
        <v>1.08108E-5</v>
      </c>
      <c r="AB383" s="40">
        <f t="shared" si="214"/>
        <v>1.0682100000000001E-5</v>
      </c>
      <c r="AC383" s="40">
        <f t="shared" si="215"/>
        <v>1.2870000000000014E-7</v>
      </c>
      <c r="AD383" s="40">
        <v>1.08108E-5</v>
      </c>
      <c r="AE383" s="40">
        <v>1.05534E-5</v>
      </c>
      <c r="AF383" s="40">
        <f t="shared" si="216"/>
        <v>1.0682100000000001E-5</v>
      </c>
      <c r="AG383" s="40">
        <f t="shared" si="217"/>
        <v>1.2870000000000014E-7</v>
      </c>
      <c r="AH383" s="40">
        <v>1.05534E-5</v>
      </c>
      <c r="AI383" s="40">
        <v>1.05534E-5</v>
      </c>
      <c r="AJ383" s="40">
        <v>1.05534E-5</v>
      </c>
      <c r="AK383" s="40">
        <f t="shared" si="218"/>
        <v>1.05534E-5</v>
      </c>
      <c r="AL383" s="40">
        <f t="shared" si="219"/>
        <v>0</v>
      </c>
      <c r="AM383" s="40">
        <v>1.08108E-5</v>
      </c>
      <c r="AN383" s="40">
        <v>1.08108E-5</v>
      </c>
      <c r="AO383" s="40">
        <v>1.08108E-5</v>
      </c>
      <c r="AP383" s="40">
        <v>1.1068199999999997E-5</v>
      </c>
      <c r="AQ383" s="40">
        <f t="shared" si="220"/>
        <v>1.0875149999999999E-5</v>
      </c>
      <c r="AR383" s="40">
        <f t="shared" si="221"/>
        <v>1.1145746946705591E-7</v>
      </c>
      <c r="AS383" s="40">
        <v>1.08108E-5</v>
      </c>
      <c r="AT383" s="40">
        <v>1.08108E-5</v>
      </c>
      <c r="AU383" s="40">
        <f t="shared" si="222"/>
        <v>1.08108E-5</v>
      </c>
      <c r="AV383" s="40">
        <f t="shared" si="223"/>
        <v>0</v>
      </c>
      <c r="AW383" s="44">
        <v>5.1479999999999997E-6</v>
      </c>
      <c r="AX383" s="44">
        <v>5.0450400000000002E-6</v>
      </c>
      <c r="AY383" s="44">
        <v>4.9420799999999991E-6</v>
      </c>
      <c r="AZ383" s="44">
        <f t="shared" si="224"/>
        <v>5.0450399999999994E-6</v>
      </c>
      <c r="BA383" s="44">
        <f t="shared" si="225"/>
        <v>8.40664879723189E-8</v>
      </c>
      <c r="BB383" s="44">
        <v>5.4053999999999999E-6</v>
      </c>
      <c r="BC383" s="44">
        <v>5.4053999999999999E-6</v>
      </c>
      <c r="BD383" s="44">
        <f t="shared" si="226"/>
        <v>5.4053999999999999E-6</v>
      </c>
      <c r="BE383" s="44">
        <f t="shared" si="227"/>
        <v>0</v>
      </c>
      <c r="BF383" s="40">
        <v>2.0839838630092391E-5</v>
      </c>
      <c r="BG383" s="40">
        <v>2.0304457289055086E-5</v>
      </c>
      <c r="BH383" s="40">
        <v>2.3197166098141295E-5</v>
      </c>
      <c r="BI383" s="40">
        <v>2.0418502202793294E-5</v>
      </c>
      <c r="BJ383" s="40">
        <f t="shared" si="228"/>
        <v>2.1189991055020517E-5</v>
      </c>
      <c r="BK383" s="40">
        <f t="shared" si="229"/>
        <v>1.1758745122445826E-6</v>
      </c>
      <c r="BL383" s="40">
        <v>1.8387876580952341E-5</v>
      </c>
      <c r="BM383" s="40">
        <v>1.9247835842766085E-5</v>
      </c>
      <c r="BN383" s="40">
        <v>1.9175274823733119E-5</v>
      </c>
      <c r="BO383" s="40">
        <v>1.919463652119964E-5</v>
      </c>
      <c r="BP383" s="40">
        <f t="shared" si="230"/>
        <v>1.9001405942162795E-5</v>
      </c>
      <c r="BQ383" s="40">
        <f t="shared" si="231"/>
        <v>3.552162783544992E-7</v>
      </c>
      <c r="BR383" s="40">
        <v>1.2405836887888064E-5</v>
      </c>
      <c r="BS383" s="40">
        <v>1.1956217478144434E-5</v>
      </c>
      <c r="BT383" s="40">
        <v>1.2168993185411681E-5</v>
      </c>
      <c r="BU383" s="40">
        <f t="shared" si="232"/>
        <v>1.2177015850481393E-5</v>
      </c>
      <c r="BV383" s="40">
        <f t="shared" si="233"/>
        <v>1.8364399576475522E-7</v>
      </c>
      <c r="BW383" s="40">
        <v>1.3276425557604761E-5</v>
      </c>
      <c r="BX383" s="40">
        <v>1.2910900362978941E-5</v>
      </c>
      <c r="BY383" s="40">
        <v>1.310619091215401E-5</v>
      </c>
      <c r="BZ383" s="40">
        <v>1.3169811392594102E-5</v>
      </c>
      <c r="CA383" s="40">
        <f t="shared" si="234"/>
        <v>1.3115832056332953E-5</v>
      </c>
      <c r="CB383" s="40">
        <f t="shared" si="235"/>
        <v>1.3303570197127E-7</v>
      </c>
      <c r="CC383" s="40">
        <v>1.2362574138182368E-5</v>
      </c>
      <c r="CD383" s="40">
        <v>1.2293253537843473E-5</v>
      </c>
      <c r="CE383" s="40">
        <f t="shared" si="236"/>
        <v>1.232791383801292E-5</v>
      </c>
      <c r="CF383" s="40">
        <f t="shared" si="237"/>
        <v>3.4660300169447509E-8</v>
      </c>
      <c r="CG383" s="44">
        <v>6.1726971090291953E-6</v>
      </c>
      <c r="CH383" s="44">
        <v>6.4709139903745142E-6</v>
      </c>
      <c r="CI383" s="44">
        <v>5.4407611688483029E-6</v>
      </c>
      <c r="CJ383" s="44">
        <f t="shared" si="238"/>
        <v>6.0281240894173378E-6</v>
      </c>
      <c r="CK383" s="44">
        <f t="shared" si="239"/>
        <v>4.3280459595863161E-7</v>
      </c>
      <c r="CL383" s="44">
        <v>7.1712087248630494E-6</v>
      </c>
      <c r="CM383" s="44">
        <v>6.5637418674609527E-6</v>
      </c>
      <c r="CN383" s="44">
        <f t="shared" si="240"/>
        <v>6.867475296162001E-6</v>
      </c>
      <c r="CO383" s="44">
        <f t="shared" si="241"/>
        <v>3.0373342870104838E-7</v>
      </c>
      <c r="CP383" s="40">
        <v>1.2036854008879435E-5</v>
      </c>
      <c r="CQ383" s="40">
        <v>1.1443050344801169E-5</v>
      </c>
      <c r="CR383" s="40">
        <v>1.1822652323618968E-5</v>
      </c>
      <c r="CS383" s="40">
        <f t="shared" si="242"/>
        <v>1.1767518892433189E-5</v>
      </c>
      <c r="CT383" s="40">
        <f t="shared" si="243"/>
        <v>2.455340699969916E-7</v>
      </c>
      <c r="CU383" s="40">
        <v>1.1938192443044751E-5</v>
      </c>
      <c r="CV383" s="40">
        <v>1.159934815368565E-5</v>
      </c>
      <c r="CW383" s="40">
        <v>1.1740479638584496E-5</v>
      </c>
      <c r="CX383" s="40">
        <v>1.1804638342643783E-5</v>
      </c>
      <c r="CY383" s="40">
        <f t="shared" si="244"/>
        <v>1.177066464448967E-5</v>
      </c>
      <c r="CZ383" s="40">
        <f t="shared" si="245"/>
        <v>1.2194286577930428E-7</v>
      </c>
      <c r="DA383" s="40">
        <v>1.2362574138182368E-5</v>
      </c>
      <c r="DB383" s="40">
        <v>1.2293253537843473E-5</v>
      </c>
      <c r="DC383" s="40">
        <f t="shared" si="246"/>
        <v>1.232791383801292E-5</v>
      </c>
      <c r="DD383" s="40">
        <f t="shared" si="247"/>
        <v>3.4660300169447509E-8</v>
      </c>
      <c r="DE383" s="44">
        <v>6.1726971090291953E-6</v>
      </c>
      <c r="DF383" s="44">
        <v>6.4709139903745142E-6</v>
      </c>
      <c r="DG383" s="44">
        <v>5.4407611688483029E-6</v>
      </c>
      <c r="DH383" s="44">
        <f t="shared" si="248"/>
        <v>6.0281240894173378E-6</v>
      </c>
      <c r="DI383" s="44">
        <f t="shared" si="249"/>
        <v>4.3280459595863161E-7</v>
      </c>
      <c r="DJ383" s="43">
        <v>7.1712087248630494E-6</v>
      </c>
      <c r="DK383" s="43">
        <v>6.5637418674609527E-6</v>
      </c>
      <c r="DL383" s="43">
        <f t="shared" si="250"/>
        <v>6.867475296162001E-6</v>
      </c>
      <c r="DM383" s="43">
        <f t="shared" si="251"/>
        <v>3.0373342870104838E-7</v>
      </c>
    </row>
    <row r="384" spans="1:117" ht="14.85" customHeight="1" x14ac:dyDescent="0.25">
      <c r="A384" s="5" t="s">
        <v>1211</v>
      </c>
      <c r="B384" s="5" t="s">
        <v>1212</v>
      </c>
      <c r="C384" s="5" t="s">
        <v>5245</v>
      </c>
      <c r="D384" s="5" t="s">
        <v>1213</v>
      </c>
      <c r="E384" s="5" t="s">
        <v>1214</v>
      </c>
      <c r="G384" s="11" t="s">
        <v>3205</v>
      </c>
      <c r="H384" s="5">
        <v>0</v>
      </c>
      <c r="I384" s="5">
        <v>0</v>
      </c>
      <c r="J384" s="5">
        <v>1000</v>
      </c>
      <c r="K384" s="12" t="s">
        <v>2859</v>
      </c>
      <c r="L384" s="6" t="s">
        <v>4119</v>
      </c>
      <c r="M384" s="13"/>
      <c r="N384" s="40">
        <v>0</v>
      </c>
      <c r="O384" s="40">
        <v>0</v>
      </c>
      <c r="P384" s="40">
        <v>0</v>
      </c>
      <c r="Q384" s="40">
        <v>0</v>
      </c>
      <c r="R384" s="40">
        <f t="shared" si="210"/>
        <v>0</v>
      </c>
      <c r="S384" s="40">
        <f t="shared" si="211"/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f t="shared" si="212"/>
        <v>0</v>
      </c>
      <c r="Y384" s="40">
        <f t="shared" si="213"/>
        <v>0</v>
      </c>
      <c r="Z384" s="40">
        <v>0</v>
      </c>
      <c r="AA384" s="40">
        <v>0</v>
      </c>
      <c r="AB384" s="40">
        <f t="shared" si="214"/>
        <v>0</v>
      </c>
      <c r="AC384" s="40">
        <f t="shared" si="215"/>
        <v>0</v>
      </c>
      <c r="AD384" s="40">
        <v>0</v>
      </c>
      <c r="AE384" s="40">
        <v>0</v>
      </c>
      <c r="AF384" s="40">
        <f t="shared" si="216"/>
        <v>0</v>
      </c>
      <c r="AG384" s="40">
        <f t="shared" si="217"/>
        <v>0</v>
      </c>
      <c r="AH384" s="40">
        <v>0</v>
      </c>
      <c r="AI384" s="40">
        <v>0</v>
      </c>
      <c r="AJ384" s="40">
        <v>0</v>
      </c>
      <c r="AK384" s="40">
        <f t="shared" si="218"/>
        <v>0</v>
      </c>
      <c r="AL384" s="40">
        <f t="shared" si="219"/>
        <v>0</v>
      </c>
      <c r="AM384" s="40">
        <v>0</v>
      </c>
      <c r="AN384" s="40">
        <v>0</v>
      </c>
      <c r="AO384" s="40">
        <v>0</v>
      </c>
      <c r="AP384" s="40">
        <v>0</v>
      </c>
      <c r="AQ384" s="40">
        <f t="shared" si="220"/>
        <v>0</v>
      </c>
      <c r="AR384" s="40">
        <f t="shared" si="221"/>
        <v>0</v>
      </c>
      <c r="AS384" s="40">
        <v>0</v>
      </c>
      <c r="AT384" s="40">
        <v>0</v>
      </c>
      <c r="AU384" s="40">
        <f t="shared" si="222"/>
        <v>0</v>
      </c>
      <c r="AV384" s="40">
        <f t="shared" si="223"/>
        <v>0</v>
      </c>
      <c r="AW384" s="44">
        <v>0</v>
      </c>
      <c r="AX384" s="44">
        <v>0</v>
      </c>
      <c r="AY384" s="44">
        <v>0</v>
      </c>
      <c r="AZ384" s="44">
        <f t="shared" si="224"/>
        <v>0</v>
      </c>
      <c r="BA384" s="44">
        <f t="shared" si="225"/>
        <v>0</v>
      </c>
      <c r="BB384" s="44">
        <v>0</v>
      </c>
      <c r="BC384" s="44">
        <v>0</v>
      </c>
      <c r="BD384" s="44">
        <f t="shared" si="226"/>
        <v>0</v>
      </c>
      <c r="BE384" s="44">
        <f t="shared" si="227"/>
        <v>0</v>
      </c>
      <c r="BF384" s="40">
        <v>0</v>
      </c>
      <c r="BG384" s="40">
        <v>0</v>
      </c>
      <c r="BH384" s="40">
        <v>0</v>
      </c>
      <c r="BI384" s="40">
        <v>0</v>
      </c>
      <c r="BJ384" s="40">
        <f t="shared" si="228"/>
        <v>0</v>
      </c>
      <c r="BK384" s="40">
        <f t="shared" si="229"/>
        <v>0</v>
      </c>
      <c r="BL384" s="40">
        <v>0</v>
      </c>
      <c r="BM384" s="40">
        <v>0</v>
      </c>
      <c r="BN384" s="40">
        <v>0</v>
      </c>
      <c r="BO384" s="40">
        <v>0</v>
      </c>
      <c r="BP384" s="40">
        <f t="shared" si="230"/>
        <v>0</v>
      </c>
      <c r="BQ384" s="40">
        <f t="shared" si="231"/>
        <v>0</v>
      </c>
      <c r="BR384" s="40">
        <v>0</v>
      </c>
      <c r="BS384" s="40">
        <v>0</v>
      </c>
      <c r="BT384" s="40">
        <v>0</v>
      </c>
      <c r="BU384" s="40">
        <f t="shared" si="232"/>
        <v>0</v>
      </c>
      <c r="BV384" s="40">
        <f t="shared" si="233"/>
        <v>0</v>
      </c>
      <c r="BW384" s="40">
        <v>0</v>
      </c>
      <c r="BX384" s="40">
        <v>0</v>
      </c>
      <c r="BY384" s="40">
        <v>0</v>
      </c>
      <c r="BZ384" s="40">
        <v>0</v>
      </c>
      <c r="CA384" s="40">
        <f t="shared" si="234"/>
        <v>0</v>
      </c>
      <c r="CB384" s="40">
        <f t="shared" si="235"/>
        <v>0</v>
      </c>
      <c r="CC384" s="40">
        <v>0</v>
      </c>
      <c r="CD384" s="40">
        <v>0</v>
      </c>
      <c r="CE384" s="40">
        <f t="shared" si="236"/>
        <v>0</v>
      </c>
      <c r="CF384" s="40">
        <f t="shared" si="237"/>
        <v>0</v>
      </c>
      <c r="CG384" s="44">
        <v>0</v>
      </c>
      <c r="CH384" s="44">
        <v>0</v>
      </c>
      <c r="CI384" s="44">
        <v>0</v>
      </c>
      <c r="CJ384" s="44">
        <f t="shared" si="238"/>
        <v>0</v>
      </c>
      <c r="CK384" s="44">
        <f t="shared" si="239"/>
        <v>0</v>
      </c>
      <c r="CL384" s="44">
        <v>0</v>
      </c>
      <c r="CM384" s="44">
        <v>0</v>
      </c>
      <c r="CN384" s="44">
        <f t="shared" si="240"/>
        <v>0</v>
      </c>
      <c r="CO384" s="44">
        <f t="shared" si="241"/>
        <v>0</v>
      </c>
      <c r="CP384" s="40">
        <v>0</v>
      </c>
      <c r="CQ384" s="40">
        <v>0</v>
      </c>
      <c r="CR384" s="40">
        <v>0</v>
      </c>
      <c r="CS384" s="40">
        <f t="shared" si="242"/>
        <v>0</v>
      </c>
      <c r="CT384" s="40">
        <f t="shared" si="243"/>
        <v>0</v>
      </c>
      <c r="CU384" s="40">
        <v>0</v>
      </c>
      <c r="CV384" s="40">
        <v>0</v>
      </c>
      <c r="CW384" s="40">
        <v>0</v>
      </c>
      <c r="CX384" s="40">
        <v>0</v>
      </c>
      <c r="CY384" s="40">
        <f t="shared" si="244"/>
        <v>0</v>
      </c>
      <c r="CZ384" s="40">
        <f t="shared" si="245"/>
        <v>0</v>
      </c>
      <c r="DA384" s="40">
        <v>0</v>
      </c>
      <c r="DB384" s="40">
        <v>0</v>
      </c>
      <c r="DC384" s="40">
        <f t="shared" si="246"/>
        <v>0</v>
      </c>
      <c r="DD384" s="40">
        <f t="shared" si="247"/>
        <v>0</v>
      </c>
      <c r="DE384" s="44">
        <v>0</v>
      </c>
      <c r="DF384" s="44">
        <v>0</v>
      </c>
      <c r="DG384" s="44">
        <v>0</v>
      </c>
      <c r="DH384" s="44">
        <f t="shared" si="248"/>
        <v>0</v>
      </c>
      <c r="DI384" s="44">
        <f t="shared" si="249"/>
        <v>0</v>
      </c>
      <c r="DJ384" s="43">
        <v>0</v>
      </c>
      <c r="DK384" s="43">
        <v>0</v>
      </c>
      <c r="DL384" s="43">
        <f t="shared" si="250"/>
        <v>0</v>
      </c>
      <c r="DM384" s="43">
        <f t="shared" si="251"/>
        <v>0</v>
      </c>
    </row>
    <row r="385" spans="1:117" ht="14.85" customHeight="1" x14ac:dyDescent="0.25">
      <c r="A385" s="5" t="s">
        <v>1215</v>
      </c>
      <c r="B385" s="5" t="s">
        <v>1216</v>
      </c>
      <c r="C385" s="5" t="s">
        <v>5246</v>
      </c>
      <c r="D385" s="5" t="s">
        <v>141</v>
      </c>
      <c r="E385" s="5" t="s">
        <v>142</v>
      </c>
      <c r="G385" s="11" t="s">
        <v>3222</v>
      </c>
      <c r="H385" s="5">
        <v>1</v>
      </c>
      <c r="I385" s="5">
        <v>-1000</v>
      </c>
      <c r="J385" s="5">
        <v>1000</v>
      </c>
      <c r="K385" s="12" t="s">
        <v>3413</v>
      </c>
      <c r="L385" s="6" t="s">
        <v>4120</v>
      </c>
      <c r="M385" s="13"/>
      <c r="N385" s="40">
        <v>0</v>
      </c>
      <c r="O385" s="40">
        <v>0</v>
      </c>
      <c r="P385" s="40">
        <v>0</v>
      </c>
      <c r="Q385" s="40">
        <v>0</v>
      </c>
      <c r="R385" s="40">
        <f t="shared" si="210"/>
        <v>0</v>
      </c>
      <c r="S385" s="40">
        <f t="shared" si="211"/>
        <v>0</v>
      </c>
      <c r="T385" s="40">
        <v>0</v>
      </c>
      <c r="U385" s="40">
        <v>0</v>
      </c>
      <c r="V385" s="40">
        <v>0</v>
      </c>
      <c r="W385" s="40">
        <v>0</v>
      </c>
      <c r="X385" s="40">
        <f t="shared" si="212"/>
        <v>0</v>
      </c>
      <c r="Y385" s="40">
        <f t="shared" si="213"/>
        <v>0</v>
      </c>
      <c r="Z385" s="40">
        <v>0</v>
      </c>
      <c r="AA385" s="40">
        <v>0</v>
      </c>
      <c r="AB385" s="40">
        <f t="shared" si="214"/>
        <v>0</v>
      </c>
      <c r="AC385" s="40">
        <f t="shared" si="215"/>
        <v>0</v>
      </c>
      <c r="AD385" s="40">
        <v>0</v>
      </c>
      <c r="AE385" s="40">
        <v>0</v>
      </c>
      <c r="AF385" s="40">
        <f t="shared" si="216"/>
        <v>0</v>
      </c>
      <c r="AG385" s="40">
        <f t="shared" si="217"/>
        <v>0</v>
      </c>
      <c r="AH385" s="40">
        <v>0</v>
      </c>
      <c r="AI385" s="40">
        <v>0</v>
      </c>
      <c r="AJ385" s="40">
        <v>0</v>
      </c>
      <c r="AK385" s="40">
        <f t="shared" si="218"/>
        <v>0</v>
      </c>
      <c r="AL385" s="40">
        <f t="shared" si="219"/>
        <v>0</v>
      </c>
      <c r="AM385" s="40">
        <v>0</v>
      </c>
      <c r="AN385" s="40">
        <v>0</v>
      </c>
      <c r="AO385" s="40">
        <v>0</v>
      </c>
      <c r="AP385" s="40">
        <v>0</v>
      </c>
      <c r="AQ385" s="40">
        <f t="shared" si="220"/>
        <v>0</v>
      </c>
      <c r="AR385" s="40">
        <f t="shared" si="221"/>
        <v>0</v>
      </c>
      <c r="AS385" s="40">
        <v>0</v>
      </c>
      <c r="AT385" s="40">
        <v>0</v>
      </c>
      <c r="AU385" s="40">
        <f t="shared" si="222"/>
        <v>0</v>
      </c>
      <c r="AV385" s="40">
        <f t="shared" si="223"/>
        <v>0</v>
      </c>
      <c r="AW385" s="44">
        <v>0</v>
      </c>
      <c r="AX385" s="44">
        <v>0</v>
      </c>
      <c r="AY385" s="44">
        <v>0</v>
      </c>
      <c r="AZ385" s="44">
        <f t="shared" si="224"/>
        <v>0</v>
      </c>
      <c r="BA385" s="44">
        <f t="shared" si="225"/>
        <v>0</v>
      </c>
      <c r="BB385" s="44">
        <v>0</v>
      </c>
      <c r="BC385" s="44">
        <v>0</v>
      </c>
      <c r="BD385" s="44">
        <f t="shared" si="226"/>
        <v>0</v>
      </c>
      <c r="BE385" s="44">
        <f t="shared" si="227"/>
        <v>0</v>
      </c>
      <c r="BF385" s="40">
        <v>0</v>
      </c>
      <c r="BG385" s="40">
        <v>0</v>
      </c>
      <c r="BH385" s="40">
        <v>0</v>
      </c>
      <c r="BI385" s="40">
        <v>0</v>
      </c>
      <c r="BJ385" s="40">
        <f t="shared" si="228"/>
        <v>0</v>
      </c>
      <c r="BK385" s="40">
        <f t="shared" si="229"/>
        <v>0</v>
      </c>
      <c r="BL385" s="40">
        <v>0</v>
      </c>
      <c r="BM385" s="40">
        <v>0</v>
      </c>
      <c r="BN385" s="40">
        <v>0</v>
      </c>
      <c r="BO385" s="40">
        <v>0</v>
      </c>
      <c r="BP385" s="40">
        <f t="shared" si="230"/>
        <v>0</v>
      </c>
      <c r="BQ385" s="40">
        <f t="shared" si="231"/>
        <v>0</v>
      </c>
      <c r="BR385" s="40">
        <v>0</v>
      </c>
      <c r="BS385" s="40">
        <v>0</v>
      </c>
      <c r="BT385" s="40">
        <v>0</v>
      </c>
      <c r="BU385" s="40">
        <f t="shared" si="232"/>
        <v>0</v>
      </c>
      <c r="BV385" s="40">
        <f t="shared" si="233"/>
        <v>0</v>
      </c>
      <c r="BW385" s="40">
        <v>0</v>
      </c>
      <c r="BX385" s="40">
        <v>0</v>
      </c>
      <c r="BY385" s="40">
        <v>0</v>
      </c>
      <c r="BZ385" s="40">
        <v>0</v>
      </c>
      <c r="CA385" s="40">
        <f t="shared" si="234"/>
        <v>0</v>
      </c>
      <c r="CB385" s="40">
        <f t="shared" si="235"/>
        <v>0</v>
      </c>
      <c r="CC385" s="40">
        <v>0</v>
      </c>
      <c r="CD385" s="40">
        <v>0</v>
      </c>
      <c r="CE385" s="40">
        <f t="shared" si="236"/>
        <v>0</v>
      </c>
      <c r="CF385" s="40">
        <f t="shared" si="237"/>
        <v>0</v>
      </c>
      <c r="CG385" s="44">
        <v>0</v>
      </c>
      <c r="CH385" s="44">
        <v>0</v>
      </c>
      <c r="CI385" s="44">
        <v>0</v>
      </c>
      <c r="CJ385" s="44">
        <f t="shared" si="238"/>
        <v>0</v>
      </c>
      <c r="CK385" s="44">
        <f t="shared" si="239"/>
        <v>0</v>
      </c>
      <c r="CL385" s="44">
        <v>0</v>
      </c>
      <c r="CM385" s="44">
        <v>0</v>
      </c>
      <c r="CN385" s="44">
        <f t="shared" si="240"/>
        <v>0</v>
      </c>
      <c r="CO385" s="44">
        <f t="shared" si="241"/>
        <v>0</v>
      </c>
      <c r="CP385" s="40">
        <v>0</v>
      </c>
      <c r="CQ385" s="40">
        <v>0</v>
      </c>
      <c r="CR385" s="40">
        <v>0</v>
      </c>
      <c r="CS385" s="40">
        <f t="shared" si="242"/>
        <v>0</v>
      </c>
      <c r="CT385" s="40">
        <f t="shared" si="243"/>
        <v>0</v>
      </c>
      <c r="CU385" s="40">
        <v>0</v>
      </c>
      <c r="CV385" s="40">
        <v>0</v>
      </c>
      <c r="CW385" s="40">
        <v>0</v>
      </c>
      <c r="CX385" s="40">
        <v>0</v>
      </c>
      <c r="CY385" s="40">
        <f t="shared" si="244"/>
        <v>0</v>
      </c>
      <c r="CZ385" s="40">
        <f t="shared" si="245"/>
        <v>0</v>
      </c>
      <c r="DA385" s="40">
        <v>0</v>
      </c>
      <c r="DB385" s="40">
        <v>0</v>
      </c>
      <c r="DC385" s="40">
        <f t="shared" si="246"/>
        <v>0</v>
      </c>
      <c r="DD385" s="40">
        <f t="shared" si="247"/>
        <v>0</v>
      </c>
      <c r="DE385" s="44">
        <v>0</v>
      </c>
      <c r="DF385" s="44">
        <v>0</v>
      </c>
      <c r="DG385" s="44">
        <v>0</v>
      </c>
      <c r="DH385" s="44">
        <f t="shared" si="248"/>
        <v>0</v>
      </c>
      <c r="DI385" s="44">
        <f t="shared" si="249"/>
        <v>0</v>
      </c>
      <c r="DJ385" s="43">
        <v>0</v>
      </c>
      <c r="DK385" s="43">
        <v>0</v>
      </c>
      <c r="DL385" s="43">
        <f t="shared" si="250"/>
        <v>0</v>
      </c>
      <c r="DM385" s="43">
        <f t="shared" si="251"/>
        <v>0</v>
      </c>
    </row>
    <row r="386" spans="1:117" ht="14.85" customHeight="1" x14ac:dyDescent="0.25">
      <c r="A386" s="5" t="s">
        <v>1217</v>
      </c>
      <c r="B386" s="5" t="s">
        <v>1218</v>
      </c>
      <c r="C386" s="5" t="s">
        <v>5247</v>
      </c>
      <c r="D386" s="5" t="s">
        <v>1219</v>
      </c>
      <c r="E386" s="5" t="s">
        <v>1220</v>
      </c>
      <c r="G386" s="11" t="s">
        <v>3291</v>
      </c>
      <c r="H386" s="5">
        <v>1</v>
      </c>
      <c r="I386" s="5">
        <v>-1000</v>
      </c>
      <c r="J386" s="5">
        <v>1000</v>
      </c>
      <c r="L386" s="6" t="s">
        <v>4121</v>
      </c>
      <c r="M386" s="13"/>
      <c r="N386" s="40">
        <v>7.0613701400020545E-2</v>
      </c>
      <c r="O386" s="40">
        <v>7.0613701400020545E-2</v>
      </c>
      <c r="P386" s="40">
        <v>7.0613701400020545E-2</v>
      </c>
      <c r="Q386" s="40">
        <v>7.2335986799998864E-2</v>
      </c>
      <c r="R386" s="40">
        <f t="shared" si="210"/>
        <v>7.1044272750015125E-2</v>
      </c>
      <c r="S386" s="40">
        <f t="shared" si="211"/>
        <v>7.4577145447413324E-4</v>
      </c>
      <c r="T386" s="40">
        <v>7.2335986799998864E-2</v>
      </c>
      <c r="U386" s="40">
        <v>7.2335986799998864E-2</v>
      </c>
      <c r="V386" s="40">
        <v>7.0613701400020545E-2</v>
      </c>
      <c r="W386" s="40">
        <v>7.2335986799998864E-2</v>
      </c>
      <c r="X386" s="40">
        <f t="shared" si="212"/>
        <v>7.1905415450004284E-2</v>
      </c>
      <c r="Y386" s="40">
        <f t="shared" si="213"/>
        <v>7.4577145447413324E-4</v>
      </c>
      <c r="Z386" s="40">
        <v>7.0613701400020545E-2</v>
      </c>
      <c r="AA386" s="40">
        <v>7.2335986799998864E-2</v>
      </c>
      <c r="AB386" s="40">
        <f t="shared" si="214"/>
        <v>7.1474844100009705E-2</v>
      </c>
      <c r="AC386" s="40">
        <f t="shared" si="215"/>
        <v>8.6114269998915915E-4</v>
      </c>
      <c r="AD386" s="40">
        <v>7.2335986799998864E-2</v>
      </c>
      <c r="AE386" s="40">
        <v>7.0613701400020545E-2</v>
      </c>
      <c r="AF386" s="40">
        <f t="shared" si="216"/>
        <v>7.1474844100009705E-2</v>
      </c>
      <c r="AG386" s="40">
        <f t="shared" si="217"/>
        <v>8.6114269998915915E-4</v>
      </c>
      <c r="AH386" s="40">
        <v>7.0613701399679485E-2</v>
      </c>
      <c r="AI386" s="40">
        <v>7.0613701400020545E-2</v>
      </c>
      <c r="AJ386" s="40">
        <v>7.0613701400020545E-2</v>
      </c>
      <c r="AK386" s="40">
        <f t="shared" si="218"/>
        <v>7.0613701399906859E-2</v>
      </c>
      <c r="AL386" s="40">
        <f t="shared" si="219"/>
        <v>1.6077746776921858E-13</v>
      </c>
      <c r="AM386" s="40">
        <v>7.2335986800339924E-2</v>
      </c>
      <c r="AN386" s="40">
        <v>7.2335986799998864E-2</v>
      </c>
      <c r="AO386" s="40">
        <v>7.2335986799885177E-2</v>
      </c>
      <c r="AP386" s="40">
        <v>7.4058272199977182E-2</v>
      </c>
      <c r="AQ386" s="40">
        <f t="shared" si="220"/>
        <v>7.2766558150050287E-2</v>
      </c>
      <c r="AR386" s="40">
        <f t="shared" si="221"/>
        <v>7.4577145444131476E-4</v>
      </c>
      <c r="AS386" s="40">
        <v>7.2335986799998864E-2</v>
      </c>
      <c r="AT386" s="40">
        <v>7.2335986799998864E-2</v>
      </c>
      <c r="AU386" s="40">
        <f t="shared" si="222"/>
        <v>7.2335986799998864E-2</v>
      </c>
      <c r="AV386" s="40">
        <f t="shared" si="223"/>
        <v>0</v>
      </c>
      <c r="AW386" s="44">
        <v>3.4445708000021114E-2</v>
      </c>
      <c r="AX386" s="44">
        <v>3.3756793839984311E-2</v>
      </c>
      <c r="AY386" s="44">
        <v>3.3067879679947509E-2</v>
      </c>
      <c r="AZ386" s="44">
        <f t="shared" si="224"/>
        <v>3.3756793839984311E-2</v>
      </c>
      <c r="BA386" s="44">
        <f t="shared" si="225"/>
        <v>5.6249605622274521E-4</v>
      </c>
      <c r="BB386" s="44">
        <v>3.6167993399999432E-2</v>
      </c>
      <c r="BC386" s="44">
        <v>3.6167993399999432E-2</v>
      </c>
      <c r="BD386" s="44">
        <f t="shared" si="226"/>
        <v>3.6167993399999432E-2</v>
      </c>
      <c r="BE386" s="44">
        <f t="shared" si="227"/>
        <v>0</v>
      </c>
      <c r="BF386" s="40">
        <v>0.13944114145670028</v>
      </c>
      <c r="BG386" s="40">
        <v>0.13585885914471874</v>
      </c>
      <c r="BH386" s="40">
        <v>0.15521422102642646</v>
      </c>
      <c r="BI386" s="40">
        <v>0.13662194340997758</v>
      </c>
      <c r="BJ386" s="40">
        <f t="shared" si="228"/>
        <v>0.14178404125945576</v>
      </c>
      <c r="BK386" s="40">
        <f t="shared" si="229"/>
        <v>7.8678768635396107E-3</v>
      </c>
      <c r="BL386" s="40">
        <v>0.12303485381653445</v>
      </c>
      <c r="BM386" s="40">
        <v>0.12878891473815202</v>
      </c>
      <c r="BN386" s="40">
        <v>0.1283034027579788</v>
      </c>
      <c r="BO386" s="40">
        <v>0.12843295353059148</v>
      </c>
      <c r="BP386" s="40">
        <f t="shared" si="230"/>
        <v>0.12714003121081419</v>
      </c>
      <c r="BQ386" s="40">
        <f t="shared" si="231"/>
        <v>2.3767824788441349E-3</v>
      </c>
      <c r="BR386" s="40">
        <v>8.3008514944822309E-2</v>
      </c>
      <c r="BS386" s="40">
        <v>8.0000073045198405E-2</v>
      </c>
      <c r="BT386" s="40">
        <v>8.1423773488495499E-2</v>
      </c>
      <c r="BU386" s="40">
        <f t="shared" si="232"/>
        <v>8.1477453826172067E-2</v>
      </c>
      <c r="BV386" s="40">
        <f t="shared" si="233"/>
        <v>1.2287776717380499E-3</v>
      </c>
      <c r="BW386" s="40">
        <v>8.883369814316211E-2</v>
      </c>
      <c r="BX386" s="40">
        <v>8.6387937824497385E-2</v>
      </c>
      <c r="BY386" s="40">
        <v>8.7694643580448428E-2</v>
      </c>
      <c r="BZ386" s="40">
        <v>8.8120333652796035E-2</v>
      </c>
      <c r="CA386" s="40">
        <f t="shared" si="234"/>
        <v>8.7759153300225989E-2</v>
      </c>
      <c r="CB386" s="40">
        <f t="shared" si="235"/>
        <v>8.9015325244963246E-4</v>
      </c>
      <c r="CC386" s="40">
        <v>8.2719040188862891E-2</v>
      </c>
      <c r="CD386" s="40">
        <v>8.2255210127186729E-2</v>
      </c>
      <c r="CE386" s="40">
        <f t="shared" si="236"/>
        <v>8.248712515802481E-2</v>
      </c>
      <c r="CF386" s="40">
        <f t="shared" si="237"/>
        <v>2.3191503083808129E-4</v>
      </c>
      <c r="CG386" s="44">
        <v>4.1302043937434973E-2</v>
      </c>
      <c r="CH386" s="44">
        <v>4.3297438579202208E-2</v>
      </c>
      <c r="CI386" s="44">
        <v>3.6404598003059618E-2</v>
      </c>
      <c r="CJ386" s="44">
        <f t="shared" si="238"/>
        <v>4.03346935065656E-2</v>
      </c>
      <c r="CK386" s="44">
        <f t="shared" si="239"/>
        <v>2.8959325434255541E-3</v>
      </c>
      <c r="CL386" s="44">
        <v>4.7983170501879613E-2</v>
      </c>
      <c r="CM386" s="44">
        <v>4.3918557838765082E-2</v>
      </c>
      <c r="CN386" s="44">
        <f t="shared" si="240"/>
        <v>4.5950864170322347E-2</v>
      </c>
      <c r="CO386" s="44">
        <f t="shared" si="241"/>
        <v>2.0323063315572654E-3</v>
      </c>
      <c r="CP386" s="40">
        <v>8.0539618964394322E-2</v>
      </c>
      <c r="CQ386" s="40">
        <v>7.6566427895613742E-2</v>
      </c>
      <c r="CR386" s="40">
        <v>7.9106377180437448E-2</v>
      </c>
      <c r="CS386" s="40">
        <f t="shared" si="242"/>
        <v>7.8737474680148509E-2</v>
      </c>
      <c r="CT386" s="40">
        <f t="shared" si="243"/>
        <v>1.6428894481571215E-3</v>
      </c>
      <c r="CU386" s="40">
        <v>7.9879465994736165E-2</v>
      </c>
      <c r="CV386" s="40">
        <v>7.7612229893588847E-2</v>
      </c>
      <c r="CW386" s="40">
        <v>7.8556552721579465E-2</v>
      </c>
      <c r="CX386" s="40">
        <v>7.8985844094063395E-2</v>
      </c>
      <c r="CY386" s="40">
        <f t="shared" si="244"/>
        <v>7.8758523175991968E-2</v>
      </c>
      <c r="CZ386" s="40">
        <f t="shared" si="245"/>
        <v>8.1593013739307649E-4</v>
      </c>
      <c r="DA386" s="40">
        <v>8.2719040188862891E-2</v>
      </c>
      <c r="DB386" s="40">
        <v>8.2255210127073042E-2</v>
      </c>
      <c r="DC386" s="40">
        <f t="shared" si="246"/>
        <v>8.2487125157967967E-2</v>
      </c>
      <c r="DD386" s="40">
        <f t="shared" si="247"/>
        <v>2.3191503089492471E-4</v>
      </c>
      <c r="DE386" s="44">
        <v>4.1302043937434973E-2</v>
      </c>
      <c r="DF386" s="44">
        <v>4.3297438579202208E-2</v>
      </c>
      <c r="DG386" s="44">
        <v>3.6404598003059618E-2</v>
      </c>
      <c r="DH386" s="44">
        <f t="shared" si="248"/>
        <v>4.03346935065656E-2</v>
      </c>
      <c r="DI386" s="44">
        <f t="shared" si="249"/>
        <v>2.8959325434255541E-3</v>
      </c>
      <c r="DJ386" s="43">
        <v>4.7983170501879613E-2</v>
      </c>
      <c r="DK386" s="43">
        <v>4.3918557838765082E-2</v>
      </c>
      <c r="DL386" s="43">
        <f t="shared" si="250"/>
        <v>4.5950864170322347E-2</v>
      </c>
      <c r="DM386" s="43">
        <f t="shared" si="251"/>
        <v>2.0323063315572654E-3</v>
      </c>
    </row>
    <row r="387" spans="1:117" ht="14.85" customHeight="1" x14ac:dyDescent="0.25">
      <c r="A387" s="5" t="s">
        <v>1221</v>
      </c>
      <c r="B387" s="5" t="s">
        <v>1222</v>
      </c>
      <c r="C387" s="5" t="s">
        <v>5248</v>
      </c>
      <c r="D387" s="5" t="s">
        <v>1223</v>
      </c>
      <c r="E387" s="5" t="s">
        <v>1224</v>
      </c>
      <c r="G387" s="11" t="s">
        <v>3385</v>
      </c>
      <c r="H387" s="5">
        <v>1</v>
      </c>
      <c r="I387" s="5">
        <v>-1000</v>
      </c>
      <c r="J387" s="5">
        <v>1000</v>
      </c>
      <c r="L387" s="6" t="s">
        <v>4122</v>
      </c>
      <c r="M387" s="13"/>
      <c r="N387" s="40">
        <v>0</v>
      </c>
      <c r="O387" s="40">
        <v>0</v>
      </c>
      <c r="P387" s="40">
        <v>0</v>
      </c>
      <c r="Q387" s="40">
        <v>0</v>
      </c>
      <c r="R387" s="40">
        <f t="shared" si="210"/>
        <v>0</v>
      </c>
      <c r="S387" s="40">
        <f t="shared" si="211"/>
        <v>0</v>
      </c>
      <c r="T387" s="40">
        <v>0</v>
      </c>
      <c r="U387" s="40">
        <v>0</v>
      </c>
      <c r="V387" s="40">
        <v>0</v>
      </c>
      <c r="W387" s="40">
        <v>0</v>
      </c>
      <c r="X387" s="40">
        <f t="shared" si="212"/>
        <v>0</v>
      </c>
      <c r="Y387" s="40">
        <f t="shared" si="213"/>
        <v>0</v>
      </c>
      <c r="Z387" s="40">
        <v>0</v>
      </c>
      <c r="AA387" s="40">
        <v>0</v>
      </c>
      <c r="AB387" s="40">
        <f t="shared" si="214"/>
        <v>0</v>
      </c>
      <c r="AC387" s="40">
        <f t="shared" si="215"/>
        <v>0</v>
      </c>
      <c r="AD387" s="40">
        <v>0</v>
      </c>
      <c r="AE387" s="40">
        <v>0</v>
      </c>
      <c r="AF387" s="40">
        <f t="shared" si="216"/>
        <v>0</v>
      </c>
      <c r="AG387" s="40">
        <f t="shared" si="217"/>
        <v>0</v>
      </c>
      <c r="AH387" s="40">
        <v>0</v>
      </c>
      <c r="AI387" s="40">
        <v>0</v>
      </c>
      <c r="AJ387" s="40">
        <v>0</v>
      </c>
      <c r="AK387" s="40">
        <f t="shared" si="218"/>
        <v>0</v>
      </c>
      <c r="AL387" s="40">
        <f t="shared" si="219"/>
        <v>0</v>
      </c>
      <c r="AM387" s="40">
        <v>0</v>
      </c>
      <c r="AN387" s="40">
        <v>0</v>
      </c>
      <c r="AO387" s="40">
        <v>0</v>
      </c>
      <c r="AP387" s="40">
        <v>0</v>
      </c>
      <c r="AQ387" s="40">
        <f t="shared" si="220"/>
        <v>0</v>
      </c>
      <c r="AR387" s="40">
        <f t="shared" si="221"/>
        <v>0</v>
      </c>
      <c r="AS387" s="40">
        <v>0</v>
      </c>
      <c r="AT387" s="40">
        <v>0</v>
      </c>
      <c r="AU387" s="40">
        <f t="shared" si="222"/>
        <v>0</v>
      </c>
      <c r="AV387" s="40">
        <f t="shared" si="223"/>
        <v>0</v>
      </c>
      <c r="AW387" s="44">
        <v>0</v>
      </c>
      <c r="AX387" s="44">
        <v>0</v>
      </c>
      <c r="AY387" s="44">
        <v>0</v>
      </c>
      <c r="AZ387" s="44">
        <f t="shared" si="224"/>
        <v>0</v>
      </c>
      <c r="BA387" s="44">
        <f t="shared" si="225"/>
        <v>0</v>
      </c>
      <c r="BB387" s="44">
        <v>0</v>
      </c>
      <c r="BC387" s="44">
        <v>0</v>
      </c>
      <c r="BD387" s="44">
        <f t="shared" si="226"/>
        <v>0</v>
      </c>
      <c r="BE387" s="44">
        <f t="shared" si="227"/>
        <v>0</v>
      </c>
      <c r="BF387" s="40">
        <v>0</v>
      </c>
      <c r="BG387" s="40">
        <v>0</v>
      </c>
      <c r="BH387" s="40">
        <v>0</v>
      </c>
      <c r="BI387" s="40">
        <v>0</v>
      </c>
      <c r="BJ387" s="40">
        <f t="shared" si="228"/>
        <v>0</v>
      </c>
      <c r="BK387" s="40">
        <f t="shared" si="229"/>
        <v>0</v>
      </c>
      <c r="BL387" s="40">
        <v>0</v>
      </c>
      <c r="BM387" s="40">
        <v>0</v>
      </c>
      <c r="BN387" s="40">
        <v>0</v>
      </c>
      <c r="BO387" s="40">
        <v>0</v>
      </c>
      <c r="BP387" s="40">
        <f t="shared" si="230"/>
        <v>0</v>
      </c>
      <c r="BQ387" s="40">
        <f t="shared" si="231"/>
        <v>0</v>
      </c>
      <c r="BR387" s="40">
        <v>0</v>
      </c>
      <c r="BS387" s="40">
        <v>0</v>
      </c>
      <c r="BT387" s="40">
        <v>0</v>
      </c>
      <c r="BU387" s="40">
        <f t="shared" si="232"/>
        <v>0</v>
      </c>
      <c r="BV387" s="40">
        <f t="shared" si="233"/>
        <v>0</v>
      </c>
      <c r="BW387" s="40">
        <v>0</v>
      </c>
      <c r="BX387" s="40">
        <v>0</v>
      </c>
      <c r="BY387" s="40">
        <v>0</v>
      </c>
      <c r="BZ387" s="40">
        <v>0</v>
      </c>
      <c r="CA387" s="40">
        <f t="shared" si="234"/>
        <v>0</v>
      </c>
      <c r="CB387" s="40">
        <f t="shared" si="235"/>
        <v>0</v>
      </c>
      <c r="CC387" s="40">
        <v>0</v>
      </c>
      <c r="CD387" s="40">
        <v>0</v>
      </c>
      <c r="CE387" s="40">
        <f t="shared" si="236"/>
        <v>0</v>
      </c>
      <c r="CF387" s="40">
        <f t="shared" si="237"/>
        <v>0</v>
      </c>
      <c r="CG387" s="44">
        <v>0</v>
      </c>
      <c r="CH387" s="44">
        <v>0</v>
      </c>
      <c r="CI387" s="44">
        <v>0</v>
      </c>
      <c r="CJ387" s="44">
        <f t="shared" si="238"/>
        <v>0</v>
      </c>
      <c r="CK387" s="44">
        <f t="shared" si="239"/>
        <v>0</v>
      </c>
      <c r="CL387" s="44">
        <v>0</v>
      </c>
      <c r="CM387" s="44">
        <v>0</v>
      </c>
      <c r="CN387" s="44">
        <f t="shared" si="240"/>
        <v>0</v>
      </c>
      <c r="CO387" s="44">
        <f t="shared" si="241"/>
        <v>0</v>
      </c>
      <c r="CP387" s="40">
        <v>0</v>
      </c>
      <c r="CQ387" s="40">
        <v>0</v>
      </c>
      <c r="CR387" s="40">
        <v>0</v>
      </c>
      <c r="CS387" s="40">
        <f t="shared" si="242"/>
        <v>0</v>
      </c>
      <c r="CT387" s="40">
        <f t="shared" si="243"/>
        <v>0</v>
      </c>
      <c r="CU387" s="40">
        <v>0</v>
      </c>
      <c r="CV387" s="40">
        <v>0</v>
      </c>
      <c r="CW387" s="40">
        <v>0</v>
      </c>
      <c r="CX387" s="40">
        <v>0</v>
      </c>
      <c r="CY387" s="40">
        <f t="shared" si="244"/>
        <v>0</v>
      </c>
      <c r="CZ387" s="40">
        <f t="shared" si="245"/>
        <v>0</v>
      </c>
      <c r="DA387" s="40">
        <v>0</v>
      </c>
      <c r="DB387" s="40">
        <v>0</v>
      </c>
      <c r="DC387" s="40">
        <f t="shared" si="246"/>
        <v>0</v>
      </c>
      <c r="DD387" s="40">
        <f t="shared" si="247"/>
        <v>0</v>
      </c>
      <c r="DE387" s="44">
        <v>0</v>
      </c>
      <c r="DF387" s="44">
        <v>0</v>
      </c>
      <c r="DG387" s="44">
        <v>0</v>
      </c>
      <c r="DH387" s="44">
        <f t="shared" si="248"/>
        <v>0</v>
      </c>
      <c r="DI387" s="44">
        <f t="shared" si="249"/>
        <v>0</v>
      </c>
      <c r="DJ387" s="43">
        <v>0</v>
      </c>
      <c r="DK387" s="43">
        <v>0</v>
      </c>
      <c r="DL387" s="43">
        <f t="shared" si="250"/>
        <v>0</v>
      </c>
      <c r="DM387" s="43">
        <f t="shared" si="251"/>
        <v>0</v>
      </c>
    </row>
    <row r="388" spans="1:117" ht="14.85" customHeight="1" x14ac:dyDescent="0.25">
      <c r="A388" s="5" t="s">
        <v>1225</v>
      </c>
      <c r="B388" s="5" t="s">
        <v>1205</v>
      </c>
      <c r="C388" s="5" t="s">
        <v>5249</v>
      </c>
      <c r="D388" s="5" t="s">
        <v>1226</v>
      </c>
      <c r="E388" s="5" t="s">
        <v>1227</v>
      </c>
      <c r="G388" s="11" t="s">
        <v>3292</v>
      </c>
      <c r="H388" s="5">
        <v>1</v>
      </c>
      <c r="I388" s="5">
        <v>-1000</v>
      </c>
      <c r="J388" s="5">
        <v>1000</v>
      </c>
      <c r="K388" s="12" t="s">
        <v>3536</v>
      </c>
      <c r="L388" s="6" t="s">
        <v>4123</v>
      </c>
      <c r="M388" s="13"/>
      <c r="N388" s="40">
        <v>0</v>
      </c>
      <c r="O388" s="40">
        <v>0</v>
      </c>
      <c r="P388" s="40">
        <v>0</v>
      </c>
      <c r="Q388" s="40">
        <v>0</v>
      </c>
      <c r="R388" s="40">
        <f t="shared" si="210"/>
        <v>0</v>
      </c>
      <c r="S388" s="40">
        <f t="shared" si="211"/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f t="shared" si="212"/>
        <v>0</v>
      </c>
      <c r="Y388" s="40">
        <f t="shared" si="213"/>
        <v>0</v>
      </c>
      <c r="Z388" s="40">
        <v>0</v>
      </c>
      <c r="AA388" s="40">
        <v>0</v>
      </c>
      <c r="AB388" s="40">
        <f t="shared" si="214"/>
        <v>0</v>
      </c>
      <c r="AC388" s="40">
        <f t="shared" si="215"/>
        <v>0</v>
      </c>
      <c r="AD388" s="40">
        <v>0</v>
      </c>
      <c r="AE388" s="40">
        <v>0</v>
      </c>
      <c r="AF388" s="40">
        <f t="shared" si="216"/>
        <v>0</v>
      </c>
      <c r="AG388" s="40">
        <f t="shared" si="217"/>
        <v>0</v>
      </c>
      <c r="AH388" s="40">
        <v>0</v>
      </c>
      <c r="AI388" s="40">
        <v>0</v>
      </c>
      <c r="AJ388" s="40">
        <v>0</v>
      </c>
      <c r="AK388" s="40">
        <f t="shared" si="218"/>
        <v>0</v>
      </c>
      <c r="AL388" s="40">
        <f t="shared" si="219"/>
        <v>0</v>
      </c>
      <c r="AM388" s="40">
        <v>0</v>
      </c>
      <c r="AN388" s="40">
        <v>0</v>
      </c>
      <c r="AO388" s="40">
        <v>0</v>
      </c>
      <c r="AP388" s="40">
        <v>0</v>
      </c>
      <c r="AQ388" s="40">
        <f t="shared" si="220"/>
        <v>0</v>
      </c>
      <c r="AR388" s="40">
        <f t="shared" si="221"/>
        <v>0</v>
      </c>
      <c r="AS388" s="40">
        <v>0</v>
      </c>
      <c r="AT388" s="40">
        <v>0</v>
      </c>
      <c r="AU388" s="40">
        <f t="shared" si="222"/>
        <v>0</v>
      </c>
      <c r="AV388" s="40">
        <f t="shared" si="223"/>
        <v>0</v>
      </c>
      <c r="AW388" s="44">
        <v>0</v>
      </c>
      <c r="AX388" s="44">
        <v>0</v>
      </c>
      <c r="AY388" s="44">
        <v>0</v>
      </c>
      <c r="AZ388" s="44">
        <f t="shared" si="224"/>
        <v>0</v>
      </c>
      <c r="BA388" s="44">
        <f t="shared" si="225"/>
        <v>0</v>
      </c>
      <c r="BB388" s="44">
        <v>0</v>
      </c>
      <c r="BC388" s="44">
        <v>0</v>
      </c>
      <c r="BD388" s="44">
        <f t="shared" si="226"/>
        <v>0</v>
      </c>
      <c r="BE388" s="44">
        <f t="shared" si="227"/>
        <v>0</v>
      </c>
      <c r="BF388" s="40">
        <v>0</v>
      </c>
      <c r="BG388" s="40">
        <v>0</v>
      </c>
      <c r="BH388" s="40">
        <v>0</v>
      </c>
      <c r="BI388" s="40">
        <v>0</v>
      </c>
      <c r="BJ388" s="40">
        <f t="shared" si="228"/>
        <v>0</v>
      </c>
      <c r="BK388" s="40">
        <f t="shared" si="229"/>
        <v>0</v>
      </c>
      <c r="BL388" s="40">
        <v>0</v>
      </c>
      <c r="BM388" s="40">
        <v>0</v>
      </c>
      <c r="BN388" s="40">
        <v>0</v>
      </c>
      <c r="BO388" s="40">
        <v>0</v>
      </c>
      <c r="BP388" s="40">
        <f t="shared" si="230"/>
        <v>0</v>
      </c>
      <c r="BQ388" s="40">
        <f t="shared" si="231"/>
        <v>0</v>
      </c>
      <c r="BR388" s="40">
        <v>0</v>
      </c>
      <c r="BS388" s="40">
        <v>0</v>
      </c>
      <c r="BT388" s="40">
        <v>0</v>
      </c>
      <c r="BU388" s="40">
        <f t="shared" si="232"/>
        <v>0</v>
      </c>
      <c r="BV388" s="40">
        <f t="shared" si="233"/>
        <v>0</v>
      </c>
      <c r="BW388" s="40">
        <v>0</v>
      </c>
      <c r="BX388" s="40">
        <v>0</v>
      </c>
      <c r="BY388" s="40">
        <v>0</v>
      </c>
      <c r="BZ388" s="40">
        <v>0</v>
      </c>
      <c r="CA388" s="40">
        <f t="shared" si="234"/>
        <v>0</v>
      </c>
      <c r="CB388" s="40">
        <f t="shared" si="235"/>
        <v>0</v>
      </c>
      <c r="CC388" s="40">
        <v>0</v>
      </c>
      <c r="CD388" s="40">
        <v>0</v>
      </c>
      <c r="CE388" s="40">
        <f t="shared" si="236"/>
        <v>0</v>
      </c>
      <c r="CF388" s="40">
        <f t="shared" si="237"/>
        <v>0</v>
      </c>
      <c r="CG388" s="44">
        <v>0</v>
      </c>
      <c r="CH388" s="44">
        <v>0</v>
      </c>
      <c r="CI388" s="44">
        <v>0</v>
      </c>
      <c r="CJ388" s="44">
        <f t="shared" si="238"/>
        <v>0</v>
      </c>
      <c r="CK388" s="44">
        <f t="shared" si="239"/>
        <v>0</v>
      </c>
      <c r="CL388" s="44">
        <v>0</v>
      </c>
      <c r="CM388" s="44">
        <v>0</v>
      </c>
      <c r="CN388" s="44">
        <f t="shared" si="240"/>
        <v>0</v>
      </c>
      <c r="CO388" s="44">
        <f t="shared" si="241"/>
        <v>0</v>
      </c>
      <c r="CP388" s="40">
        <v>0</v>
      </c>
      <c r="CQ388" s="40">
        <v>0</v>
      </c>
      <c r="CR388" s="40">
        <v>0</v>
      </c>
      <c r="CS388" s="40">
        <f t="shared" si="242"/>
        <v>0</v>
      </c>
      <c r="CT388" s="40">
        <f t="shared" si="243"/>
        <v>0</v>
      </c>
      <c r="CU388" s="40">
        <v>0</v>
      </c>
      <c r="CV388" s="40">
        <v>0</v>
      </c>
      <c r="CW388" s="40">
        <v>0</v>
      </c>
      <c r="CX388" s="40">
        <v>0</v>
      </c>
      <c r="CY388" s="40">
        <f t="shared" si="244"/>
        <v>0</v>
      </c>
      <c r="CZ388" s="40">
        <f t="shared" si="245"/>
        <v>0</v>
      </c>
      <c r="DA388" s="40">
        <v>0</v>
      </c>
      <c r="DB388" s="40">
        <v>0</v>
      </c>
      <c r="DC388" s="40">
        <f t="shared" si="246"/>
        <v>0</v>
      </c>
      <c r="DD388" s="40">
        <f t="shared" si="247"/>
        <v>0</v>
      </c>
      <c r="DE388" s="44">
        <v>0</v>
      </c>
      <c r="DF388" s="44">
        <v>0</v>
      </c>
      <c r="DG388" s="44">
        <v>0</v>
      </c>
      <c r="DH388" s="44">
        <f t="shared" si="248"/>
        <v>0</v>
      </c>
      <c r="DI388" s="44">
        <f t="shared" si="249"/>
        <v>0</v>
      </c>
      <c r="DJ388" s="43">
        <v>0</v>
      </c>
      <c r="DK388" s="43">
        <v>0</v>
      </c>
      <c r="DL388" s="43">
        <f t="shared" si="250"/>
        <v>0</v>
      </c>
      <c r="DM388" s="43">
        <f t="shared" si="251"/>
        <v>0</v>
      </c>
    </row>
    <row r="389" spans="1:117" ht="14.85" customHeight="1" x14ac:dyDescent="0.25">
      <c r="A389" s="5" t="s">
        <v>1228</v>
      </c>
      <c r="B389" s="5" t="s">
        <v>1229</v>
      </c>
      <c r="C389" s="5" t="s">
        <v>5250</v>
      </c>
      <c r="D389" s="5" t="s">
        <v>1230</v>
      </c>
      <c r="E389" s="5" t="s">
        <v>1231</v>
      </c>
      <c r="G389" s="11" t="s">
        <v>3261</v>
      </c>
      <c r="H389" s="5">
        <v>0</v>
      </c>
      <c r="I389" s="5">
        <v>0</v>
      </c>
      <c r="J389" s="5">
        <v>1000</v>
      </c>
      <c r="K389" s="12" t="s">
        <v>3537</v>
      </c>
      <c r="L389" s="6" t="s">
        <v>4124</v>
      </c>
      <c r="M389" s="13"/>
      <c r="N389" s="40">
        <v>0</v>
      </c>
      <c r="O389" s="40">
        <v>0</v>
      </c>
      <c r="P389" s="40">
        <v>0</v>
      </c>
      <c r="Q389" s="40">
        <v>0</v>
      </c>
      <c r="R389" s="40">
        <f t="shared" si="210"/>
        <v>0</v>
      </c>
      <c r="S389" s="40">
        <f t="shared" si="211"/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f t="shared" si="212"/>
        <v>0</v>
      </c>
      <c r="Y389" s="40">
        <f t="shared" si="213"/>
        <v>0</v>
      </c>
      <c r="Z389" s="40">
        <v>0</v>
      </c>
      <c r="AA389" s="40">
        <v>0</v>
      </c>
      <c r="AB389" s="40">
        <f t="shared" si="214"/>
        <v>0</v>
      </c>
      <c r="AC389" s="40">
        <f t="shared" si="215"/>
        <v>0</v>
      </c>
      <c r="AD389" s="40">
        <v>0</v>
      </c>
      <c r="AE389" s="40">
        <v>0</v>
      </c>
      <c r="AF389" s="40">
        <f t="shared" si="216"/>
        <v>0</v>
      </c>
      <c r="AG389" s="40">
        <f t="shared" si="217"/>
        <v>0</v>
      </c>
      <c r="AH389" s="40">
        <v>0</v>
      </c>
      <c r="AI389" s="40">
        <v>0</v>
      </c>
      <c r="AJ389" s="40">
        <v>0</v>
      </c>
      <c r="AK389" s="40">
        <f t="shared" si="218"/>
        <v>0</v>
      </c>
      <c r="AL389" s="40">
        <f t="shared" si="219"/>
        <v>0</v>
      </c>
      <c r="AM389" s="40">
        <v>0</v>
      </c>
      <c r="AN389" s="40">
        <v>0</v>
      </c>
      <c r="AO389" s="40">
        <v>0</v>
      </c>
      <c r="AP389" s="40">
        <v>0</v>
      </c>
      <c r="AQ389" s="40">
        <f t="shared" si="220"/>
        <v>0</v>
      </c>
      <c r="AR389" s="40">
        <f t="shared" si="221"/>
        <v>0</v>
      </c>
      <c r="AS389" s="40">
        <v>0</v>
      </c>
      <c r="AT389" s="40">
        <v>0</v>
      </c>
      <c r="AU389" s="40">
        <f t="shared" si="222"/>
        <v>0</v>
      </c>
      <c r="AV389" s="40">
        <f t="shared" si="223"/>
        <v>0</v>
      </c>
      <c r="AW389" s="44">
        <v>0</v>
      </c>
      <c r="AX389" s="44">
        <v>0</v>
      </c>
      <c r="AY389" s="44">
        <v>0</v>
      </c>
      <c r="AZ389" s="44">
        <f t="shared" si="224"/>
        <v>0</v>
      </c>
      <c r="BA389" s="44">
        <f t="shared" si="225"/>
        <v>0</v>
      </c>
      <c r="BB389" s="44">
        <v>0</v>
      </c>
      <c r="BC389" s="44">
        <v>0</v>
      </c>
      <c r="BD389" s="44">
        <f t="shared" si="226"/>
        <v>0</v>
      </c>
      <c r="BE389" s="44">
        <f t="shared" si="227"/>
        <v>0</v>
      </c>
      <c r="BF389" s="40">
        <v>0</v>
      </c>
      <c r="BG389" s="40">
        <v>0</v>
      </c>
      <c r="BH389" s="40">
        <v>0</v>
      </c>
      <c r="BI389" s="40">
        <v>0</v>
      </c>
      <c r="BJ389" s="40">
        <f t="shared" si="228"/>
        <v>0</v>
      </c>
      <c r="BK389" s="40">
        <f t="shared" si="229"/>
        <v>0</v>
      </c>
      <c r="BL389" s="40">
        <v>0</v>
      </c>
      <c r="BM389" s="40">
        <v>0</v>
      </c>
      <c r="BN389" s="40">
        <v>0</v>
      </c>
      <c r="BO389" s="40">
        <v>0</v>
      </c>
      <c r="BP389" s="40">
        <f t="shared" si="230"/>
        <v>0</v>
      </c>
      <c r="BQ389" s="40">
        <f t="shared" si="231"/>
        <v>0</v>
      </c>
      <c r="BR389" s="40">
        <v>0</v>
      </c>
      <c r="BS389" s="40">
        <v>0</v>
      </c>
      <c r="BT389" s="40">
        <v>0</v>
      </c>
      <c r="BU389" s="40">
        <f t="shared" si="232"/>
        <v>0</v>
      </c>
      <c r="BV389" s="40">
        <f t="shared" si="233"/>
        <v>0</v>
      </c>
      <c r="BW389" s="40">
        <v>0</v>
      </c>
      <c r="BX389" s="40">
        <v>0</v>
      </c>
      <c r="BY389" s="40">
        <v>0</v>
      </c>
      <c r="BZ389" s="40">
        <v>0</v>
      </c>
      <c r="CA389" s="40">
        <f t="shared" si="234"/>
        <v>0</v>
      </c>
      <c r="CB389" s="40">
        <f t="shared" si="235"/>
        <v>0</v>
      </c>
      <c r="CC389" s="40">
        <v>0</v>
      </c>
      <c r="CD389" s="40">
        <v>0</v>
      </c>
      <c r="CE389" s="40">
        <f t="shared" si="236"/>
        <v>0</v>
      </c>
      <c r="CF389" s="40">
        <f t="shared" si="237"/>
        <v>0</v>
      </c>
      <c r="CG389" s="44">
        <v>0</v>
      </c>
      <c r="CH389" s="44">
        <v>0</v>
      </c>
      <c r="CI389" s="44">
        <v>0</v>
      </c>
      <c r="CJ389" s="44">
        <f t="shared" si="238"/>
        <v>0</v>
      </c>
      <c r="CK389" s="44">
        <f t="shared" si="239"/>
        <v>0</v>
      </c>
      <c r="CL389" s="44">
        <v>0</v>
      </c>
      <c r="CM389" s="44">
        <v>0</v>
      </c>
      <c r="CN389" s="44">
        <f t="shared" si="240"/>
        <v>0</v>
      </c>
      <c r="CO389" s="44">
        <f t="shared" si="241"/>
        <v>0</v>
      </c>
      <c r="CP389" s="40">
        <v>0</v>
      </c>
      <c r="CQ389" s="40">
        <v>0</v>
      </c>
      <c r="CR389" s="40">
        <v>0</v>
      </c>
      <c r="CS389" s="40">
        <f t="shared" si="242"/>
        <v>0</v>
      </c>
      <c r="CT389" s="40">
        <f t="shared" si="243"/>
        <v>0</v>
      </c>
      <c r="CU389" s="40">
        <v>0</v>
      </c>
      <c r="CV389" s="40">
        <v>0</v>
      </c>
      <c r="CW389" s="40">
        <v>0</v>
      </c>
      <c r="CX389" s="40">
        <v>0</v>
      </c>
      <c r="CY389" s="40">
        <f t="shared" si="244"/>
        <v>0</v>
      </c>
      <c r="CZ389" s="40">
        <f t="shared" si="245"/>
        <v>0</v>
      </c>
      <c r="DA389" s="40">
        <v>0</v>
      </c>
      <c r="DB389" s="40">
        <v>0</v>
      </c>
      <c r="DC389" s="40">
        <f t="shared" si="246"/>
        <v>0</v>
      </c>
      <c r="DD389" s="40">
        <f t="shared" si="247"/>
        <v>0</v>
      </c>
      <c r="DE389" s="44">
        <v>0</v>
      </c>
      <c r="DF389" s="44">
        <v>0</v>
      </c>
      <c r="DG389" s="44">
        <v>0</v>
      </c>
      <c r="DH389" s="44">
        <f t="shared" si="248"/>
        <v>0</v>
      </c>
      <c r="DI389" s="44">
        <f t="shared" si="249"/>
        <v>0</v>
      </c>
      <c r="DJ389" s="43">
        <v>0</v>
      </c>
      <c r="DK389" s="43">
        <v>0</v>
      </c>
      <c r="DL389" s="43">
        <f t="shared" si="250"/>
        <v>0</v>
      </c>
      <c r="DM389" s="43">
        <f t="shared" si="251"/>
        <v>0</v>
      </c>
    </row>
    <row r="390" spans="1:117" ht="14.85" customHeight="1" x14ac:dyDescent="0.25">
      <c r="A390" s="5" t="s">
        <v>1232</v>
      </c>
      <c r="B390" s="5" t="s">
        <v>1233</v>
      </c>
      <c r="C390" s="5" t="s">
        <v>5251</v>
      </c>
      <c r="D390" s="5" t="s">
        <v>108</v>
      </c>
      <c r="E390" s="5" t="s">
        <v>109</v>
      </c>
      <c r="G390" s="11" t="s">
        <v>3215</v>
      </c>
      <c r="H390" s="5">
        <v>1</v>
      </c>
      <c r="I390" s="5">
        <v>-1000</v>
      </c>
      <c r="J390" s="5">
        <v>1000</v>
      </c>
      <c r="K390" s="12" t="s">
        <v>3408</v>
      </c>
      <c r="L390" s="6" t="s">
        <v>4125</v>
      </c>
      <c r="M390" s="13"/>
      <c r="N390" s="40">
        <v>0</v>
      </c>
      <c r="O390" s="40">
        <v>0</v>
      </c>
      <c r="P390" s="40">
        <v>0</v>
      </c>
      <c r="Q390" s="40">
        <v>0</v>
      </c>
      <c r="R390" s="40">
        <f t="shared" si="210"/>
        <v>0</v>
      </c>
      <c r="S390" s="40">
        <f t="shared" si="211"/>
        <v>0</v>
      </c>
      <c r="T390" s="40">
        <v>0</v>
      </c>
      <c r="U390" s="40">
        <v>0</v>
      </c>
      <c r="V390" s="40">
        <v>0</v>
      </c>
      <c r="W390" s="40">
        <v>0</v>
      </c>
      <c r="X390" s="40">
        <f t="shared" si="212"/>
        <v>0</v>
      </c>
      <c r="Y390" s="40">
        <f t="shared" si="213"/>
        <v>0</v>
      </c>
      <c r="Z390" s="40">
        <v>0</v>
      </c>
      <c r="AA390" s="40">
        <v>0</v>
      </c>
      <c r="AB390" s="40">
        <f t="shared" si="214"/>
        <v>0</v>
      </c>
      <c r="AC390" s="40">
        <f t="shared" si="215"/>
        <v>0</v>
      </c>
      <c r="AD390" s="40">
        <v>0</v>
      </c>
      <c r="AE390" s="40">
        <v>0</v>
      </c>
      <c r="AF390" s="40">
        <f t="shared" si="216"/>
        <v>0</v>
      </c>
      <c r="AG390" s="40">
        <f t="shared" si="217"/>
        <v>0</v>
      </c>
      <c r="AH390" s="40">
        <v>0</v>
      </c>
      <c r="AI390" s="40">
        <v>0</v>
      </c>
      <c r="AJ390" s="40">
        <v>0</v>
      </c>
      <c r="AK390" s="40">
        <f t="shared" si="218"/>
        <v>0</v>
      </c>
      <c r="AL390" s="40">
        <f t="shared" si="219"/>
        <v>0</v>
      </c>
      <c r="AM390" s="40">
        <v>0</v>
      </c>
      <c r="AN390" s="40">
        <v>0</v>
      </c>
      <c r="AO390" s="40">
        <v>0</v>
      </c>
      <c r="AP390" s="40">
        <v>0</v>
      </c>
      <c r="AQ390" s="40">
        <f t="shared" si="220"/>
        <v>0</v>
      </c>
      <c r="AR390" s="40">
        <f t="shared" si="221"/>
        <v>0</v>
      </c>
      <c r="AS390" s="40">
        <v>0</v>
      </c>
      <c r="AT390" s="40">
        <v>0</v>
      </c>
      <c r="AU390" s="40">
        <f t="shared" si="222"/>
        <v>0</v>
      </c>
      <c r="AV390" s="40">
        <f t="shared" si="223"/>
        <v>0</v>
      </c>
      <c r="AW390" s="44">
        <v>0</v>
      </c>
      <c r="AX390" s="44">
        <v>0</v>
      </c>
      <c r="AY390" s="44">
        <v>0</v>
      </c>
      <c r="AZ390" s="44">
        <f t="shared" si="224"/>
        <v>0</v>
      </c>
      <c r="BA390" s="44">
        <f t="shared" si="225"/>
        <v>0</v>
      </c>
      <c r="BB390" s="44">
        <v>0</v>
      </c>
      <c r="BC390" s="44">
        <v>0</v>
      </c>
      <c r="BD390" s="44">
        <f t="shared" si="226"/>
        <v>0</v>
      </c>
      <c r="BE390" s="44">
        <f t="shared" si="227"/>
        <v>0</v>
      </c>
      <c r="BF390" s="40">
        <v>0</v>
      </c>
      <c r="BG390" s="40">
        <v>0</v>
      </c>
      <c r="BH390" s="40">
        <v>0</v>
      </c>
      <c r="BI390" s="40">
        <v>0</v>
      </c>
      <c r="BJ390" s="40">
        <f t="shared" si="228"/>
        <v>0</v>
      </c>
      <c r="BK390" s="40">
        <f t="shared" si="229"/>
        <v>0</v>
      </c>
      <c r="BL390" s="40">
        <v>0</v>
      </c>
      <c r="BM390" s="40">
        <v>0</v>
      </c>
      <c r="BN390" s="40">
        <v>0</v>
      </c>
      <c r="BO390" s="40">
        <v>0</v>
      </c>
      <c r="BP390" s="40">
        <f t="shared" si="230"/>
        <v>0</v>
      </c>
      <c r="BQ390" s="40">
        <f t="shared" si="231"/>
        <v>0</v>
      </c>
      <c r="BR390" s="40">
        <v>0</v>
      </c>
      <c r="BS390" s="40">
        <v>0</v>
      </c>
      <c r="BT390" s="40">
        <v>0</v>
      </c>
      <c r="BU390" s="40">
        <f t="shared" si="232"/>
        <v>0</v>
      </c>
      <c r="BV390" s="40">
        <f t="shared" si="233"/>
        <v>0</v>
      </c>
      <c r="BW390" s="40">
        <v>0</v>
      </c>
      <c r="BX390" s="40">
        <v>0</v>
      </c>
      <c r="BY390" s="40">
        <v>0</v>
      </c>
      <c r="BZ390" s="40">
        <v>0</v>
      </c>
      <c r="CA390" s="40">
        <f t="shared" si="234"/>
        <v>0</v>
      </c>
      <c r="CB390" s="40">
        <f t="shared" si="235"/>
        <v>0</v>
      </c>
      <c r="CC390" s="40">
        <v>0</v>
      </c>
      <c r="CD390" s="40">
        <v>0</v>
      </c>
      <c r="CE390" s="40">
        <f t="shared" si="236"/>
        <v>0</v>
      </c>
      <c r="CF390" s="40">
        <f t="shared" si="237"/>
        <v>0</v>
      </c>
      <c r="CG390" s="44">
        <v>0</v>
      </c>
      <c r="CH390" s="44">
        <v>0</v>
      </c>
      <c r="CI390" s="44">
        <v>0</v>
      </c>
      <c r="CJ390" s="44">
        <f t="shared" si="238"/>
        <v>0</v>
      </c>
      <c r="CK390" s="44">
        <f t="shared" si="239"/>
        <v>0</v>
      </c>
      <c r="CL390" s="44">
        <v>0</v>
      </c>
      <c r="CM390" s="44">
        <v>0</v>
      </c>
      <c r="CN390" s="44">
        <f t="shared" si="240"/>
        <v>0</v>
      </c>
      <c r="CO390" s="44">
        <f t="shared" si="241"/>
        <v>0</v>
      </c>
      <c r="CP390" s="40">
        <v>0</v>
      </c>
      <c r="CQ390" s="40">
        <v>0</v>
      </c>
      <c r="CR390" s="40">
        <v>0</v>
      </c>
      <c r="CS390" s="40">
        <f t="shared" si="242"/>
        <v>0</v>
      </c>
      <c r="CT390" s="40">
        <f t="shared" si="243"/>
        <v>0</v>
      </c>
      <c r="CU390" s="40">
        <v>0</v>
      </c>
      <c r="CV390" s="40">
        <v>0</v>
      </c>
      <c r="CW390" s="40">
        <v>0</v>
      </c>
      <c r="CX390" s="40">
        <v>0</v>
      </c>
      <c r="CY390" s="40">
        <f t="shared" si="244"/>
        <v>0</v>
      </c>
      <c r="CZ390" s="40">
        <f t="shared" si="245"/>
        <v>0</v>
      </c>
      <c r="DA390" s="40">
        <v>0</v>
      </c>
      <c r="DB390" s="40">
        <v>0</v>
      </c>
      <c r="DC390" s="40">
        <f t="shared" si="246"/>
        <v>0</v>
      </c>
      <c r="DD390" s="40">
        <f t="shared" si="247"/>
        <v>0</v>
      </c>
      <c r="DE390" s="44">
        <v>0</v>
      </c>
      <c r="DF390" s="44">
        <v>0</v>
      </c>
      <c r="DG390" s="44">
        <v>0</v>
      </c>
      <c r="DH390" s="44">
        <f t="shared" si="248"/>
        <v>0</v>
      </c>
      <c r="DI390" s="44">
        <f t="shared" si="249"/>
        <v>0</v>
      </c>
      <c r="DJ390" s="43">
        <v>0</v>
      </c>
      <c r="DK390" s="43">
        <v>0</v>
      </c>
      <c r="DL390" s="43">
        <f t="shared" si="250"/>
        <v>0</v>
      </c>
      <c r="DM390" s="43">
        <f t="shared" si="251"/>
        <v>0</v>
      </c>
    </row>
    <row r="391" spans="1:117" ht="14.85" customHeight="1" x14ac:dyDescent="0.25">
      <c r="A391" s="5" t="s">
        <v>1234</v>
      </c>
      <c r="B391" s="5" t="s">
        <v>710</v>
      </c>
      <c r="C391" s="5" t="s">
        <v>5252</v>
      </c>
      <c r="D391" s="5" t="s">
        <v>711</v>
      </c>
      <c r="E391" s="5" t="s">
        <v>712</v>
      </c>
      <c r="G391" s="11" t="s">
        <v>3257</v>
      </c>
      <c r="H391" s="5">
        <v>1</v>
      </c>
      <c r="I391" s="5">
        <v>-1000</v>
      </c>
      <c r="J391" s="5">
        <v>1000</v>
      </c>
      <c r="K391" s="12" t="s">
        <v>3478</v>
      </c>
      <c r="L391" s="6" t="s">
        <v>4126</v>
      </c>
      <c r="M391" s="13"/>
      <c r="N391" s="40">
        <v>0</v>
      </c>
      <c r="O391" s="40">
        <v>0</v>
      </c>
      <c r="P391" s="40">
        <v>0</v>
      </c>
      <c r="Q391" s="40">
        <v>0</v>
      </c>
      <c r="R391" s="40">
        <f t="shared" si="210"/>
        <v>0</v>
      </c>
      <c r="S391" s="40">
        <f t="shared" si="211"/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f t="shared" si="212"/>
        <v>0</v>
      </c>
      <c r="Y391" s="40">
        <f t="shared" si="213"/>
        <v>0</v>
      </c>
      <c r="Z391" s="40">
        <v>0</v>
      </c>
      <c r="AA391" s="40">
        <v>0</v>
      </c>
      <c r="AB391" s="40">
        <f t="shared" si="214"/>
        <v>0</v>
      </c>
      <c r="AC391" s="40">
        <f t="shared" si="215"/>
        <v>0</v>
      </c>
      <c r="AD391" s="40">
        <v>0</v>
      </c>
      <c r="AE391" s="40">
        <v>0</v>
      </c>
      <c r="AF391" s="40">
        <f t="shared" si="216"/>
        <v>0</v>
      </c>
      <c r="AG391" s="40">
        <f t="shared" si="217"/>
        <v>0</v>
      </c>
      <c r="AH391" s="40">
        <v>0</v>
      </c>
      <c r="AI391" s="40">
        <v>0</v>
      </c>
      <c r="AJ391" s="40">
        <v>0</v>
      </c>
      <c r="AK391" s="40">
        <f t="shared" si="218"/>
        <v>0</v>
      </c>
      <c r="AL391" s="40">
        <f t="shared" si="219"/>
        <v>0</v>
      </c>
      <c r="AM391" s="40">
        <v>0</v>
      </c>
      <c r="AN391" s="40">
        <v>0</v>
      </c>
      <c r="AO391" s="40">
        <v>0</v>
      </c>
      <c r="AP391" s="40">
        <v>0</v>
      </c>
      <c r="AQ391" s="40">
        <f t="shared" si="220"/>
        <v>0</v>
      </c>
      <c r="AR391" s="40">
        <f t="shared" si="221"/>
        <v>0</v>
      </c>
      <c r="AS391" s="40">
        <v>0</v>
      </c>
      <c r="AT391" s="40">
        <v>0</v>
      </c>
      <c r="AU391" s="40">
        <f t="shared" si="222"/>
        <v>0</v>
      </c>
      <c r="AV391" s="40">
        <f t="shared" si="223"/>
        <v>0</v>
      </c>
      <c r="AW391" s="44">
        <v>0</v>
      </c>
      <c r="AX391" s="44">
        <v>0</v>
      </c>
      <c r="AY391" s="44">
        <v>0</v>
      </c>
      <c r="AZ391" s="44">
        <f t="shared" si="224"/>
        <v>0</v>
      </c>
      <c r="BA391" s="44">
        <f t="shared" si="225"/>
        <v>0</v>
      </c>
      <c r="BB391" s="44">
        <v>0</v>
      </c>
      <c r="BC391" s="44">
        <v>0</v>
      </c>
      <c r="BD391" s="44">
        <f t="shared" si="226"/>
        <v>0</v>
      </c>
      <c r="BE391" s="44">
        <f t="shared" si="227"/>
        <v>0</v>
      </c>
      <c r="BF391" s="40">
        <v>0</v>
      </c>
      <c r="BG391" s="40">
        <v>0</v>
      </c>
      <c r="BH391" s="40">
        <v>0</v>
      </c>
      <c r="BI391" s="40">
        <v>0</v>
      </c>
      <c r="BJ391" s="40">
        <f t="shared" si="228"/>
        <v>0</v>
      </c>
      <c r="BK391" s="40">
        <f t="shared" si="229"/>
        <v>0</v>
      </c>
      <c r="BL391" s="40">
        <v>0</v>
      </c>
      <c r="BM391" s="40">
        <v>0</v>
      </c>
      <c r="BN391" s="40">
        <v>0</v>
      </c>
      <c r="BO391" s="40">
        <v>0</v>
      </c>
      <c r="BP391" s="40">
        <f t="shared" si="230"/>
        <v>0</v>
      </c>
      <c r="BQ391" s="40">
        <f t="shared" si="231"/>
        <v>0</v>
      </c>
      <c r="BR391" s="40">
        <v>0</v>
      </c>
      <c r="BS391" s="40">
        <v>0</v>
      </c>
      <c r="BT391" s="40">
        <v>0</v>
      </c>
      <c r="BU391" s="40">
        <f t="shared" si="232"/>
        <v>0</v>
      </c>
      <c r="BV391" s="40">
        <f t="shared" si="233"/>
        <v>0</v>
      </c>
      <c r="BW391" s="40">
        <v>0</v>
      </c>
      <c r="BX391" s="40">
        <v>0</v>
      </c>
      <c r="BY391" s="40">
        <v>0</v>
      </c>
      <c r="BZ391" s="40">
        <v>0</v>
      </c>
      <c r="CA391" s="40">
        <f t="shared" si="234"/>
        <v>0</v>
      </c>
      <c r="CB391" s="40">
        <f t="shared" si="235"/>
        <v>0</v>
      </c>
      <c r="CC391" s="40">
        <v>0</v>
      </c>
      <c r="CD391" s="40">
        <v>0</v>
      </c>
      <c r="CE391" s="40">
        <f t="shared" si="236"/>
        <v>0</v>
      </c>
      <c r="CF391" s="40">
        <f t="shared" si="237"/>
        <v>0</v>
      </c>
      <c r="CG391" s="44">
        <v>0</v>
      </c>
      <c r="CH391" s="44">
        <v>0</v>
      </c>
      <c r="CI391" s="44">
        <v>0</v>
      </c>
      <c r="CJ391" s="44">
        <f t="shared" si="238"/>
        <v>0</v>
      </c>
      <c r="CK391" s="44">
        <f t="shared" si="239"/>
        <v>0</v>
      </c>
      <c r="CL391" s="44">
        <v>0</v>
      </c>
      <c r="CM391" s="44">
        <v>0</v>
      </c>
      <c r="CN391" s="44">
        <f t="shared" si="240"/>
        <v>0</v>
      </c>
      <c r="CO391" s="44">
        <f t="shared" si="241"/>
        <v>0</v>
      </c>
      <c r="CP391" s="40">
        <v>0</v>
      </c>
      <c r="CQ391" s="40">
        <v>0</v>
      </c>
      <c r="CR391" s="40">
        <v>0</v>
      </c>
      <c r="CS391" s="40">
        <f t="shared" si="242"/>
        <v>0</v>
      </c>
      <c r="CT391" s="40">
        <f t="shared" si="243"/>
        <v>0</v>
      </c>
      <c r="CU391" s="40">
        <v>0</v>
      </c>
      <c r="CV391" s="40">
        <v>0</v>
      </c>
      <c r="CW391" s="40">
        <v>0</v>
      </c>
      <c r="CX391" s="40">
        <v>0</v>
      </c>
      <c r="CY391" s="40">
        <f t="shared" si="244"/>
        <v>0</v>
      </c>
      <c r="CZ391" s="40">
        <f t="shared" si="245"/>
        <v>0</v>
      </c>
      <c r="DA391" s="40">
        <v>0</v>
      </c>
      <c r="DB391" s="40">
        <v>0</v>
      </c>
      <c r="DC391" s="40">
        <f t="shared" si="246"/>
        <v>0</v>
      </c>
      <c r="DD391" s="40">
        <f t="shared" si="247"/>
        <v>0</v>
      </c>
      <c r="DE391" s="44">
        <v>0</v>
      </c>
      <c r="DF391" s="44">
        <v>0</v>
      </c>
      <c r="DG391" s="44">
        <v>0</v>
      </c>
      <c r="DH391" s="44">
        <f t="shared" si="248"/>
        <v>0</v>
      </c>
      <c r="DI391" s="44">
        <f t="shared" si="249"/>
        <v>0</v>
      </c>
      <c r="DJ391" s="43">
        <v>0</v>
      </c>
      <c r="DK391" s="43">
        <v>0</v>
      </c>
      <c r="DL391" s="43">
        <f t="shared" si="250"/>
        <v>0</v>
      </c>
      <c r="DM391" s="43">
        <f t="shared" si="251"/>
        <v>0</v>
      </c>
    </row>
    <row r="392" spans="1:117" ht="14.85" customHeight="1" x14ac:dyDescent="0.25">
      <c r="A392" s="5" t="s">
        <v>1235</v>
      </c>
      <c r="B392" s="5" t="s">
        <v>1236</v>
      </c>
      <c r="C392" s="5" t="s">
        <v>5253</v>
      </c>
      <c r="D392" s="5" t="s">
        <v>242</v>
      </c>
      <c r="E392" s="5" t="s">
        <v>243</v>
      </c>
      <c r="G392" s="11" t="s">
        <v>3230</v>
      </c>
      <c r="H392" s="5">
        <v>1</v>
      </c>
      <c r="I392" s="5">
        <v>-1000</v>
      </c>
      <c r="J392" s="5">
        <v>1000</v>
      </c>
      <c r="K392" s="12" t="s">
        <v>2984</v>
      </c>
      <c r="L392" s="6" t="s">
        <v>4127</v>
      </c>
      <c r="M392" s="13"/>
      <c r="N392" s="40">
        <v>0</v>
      </c>
      <c r="O392" s="40">
        <v>0</v>
      </c>
      <c r="P392" s="40">
        <v>0</v>
      </c>
      <c r="Q392" s="40">
        <v>0</v>
      </c>
      <c r="R392" s="40">
        <f t="shared" ref="R392:R455" si="252">AVERAGE(N392:Q392)</f>
        <v>0</v>
      </c>
      <c r="S392" s="40">
        <f t="shared" ref="S392:S455" si="253">_xlfn.STDEV.P(N392:Q392)</f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f t="shared" ref="X392:X455" si="254">AVERAGE(T392:W392)</f>
        <v>0</v>
      </c>
      <c r="Y392" s="40">
        <f t="shared" ref="Y392:Y455" si="255">_xlfn.STDEV.P(T392:W392)</f>
        <v>0</v>
      </c>
      <c r="Z392" s="40">
        <v>0</v>
      </c>
      <c r="AA392" s="40">
        <v>0</v>
      </c>
      <c r="AB392" s="40">
        <f t="shared" ref="AB392:AB455" si="256">AVERAGE(Z392:AA392)</f>
        <v>0</v>
      </c>
      <c r="AC392" s="40">
        <f t="shared" ref="AC392:AC455" si="257">_xlfn.STDEV.P(Z392:AA392)</f>
        <v>0</v>
      </c>
      <c r="AD392" s="40">
        <v>0</v>
      </c>
      <c r="AE392" s="40">
        <v>0</v>
      </c>
      <c r="AF392" s="40">
        <f t="shared" ref="AF392:AF455" si="258">AVERAGE(AD392:AE392)</f>
        <v>0</v>
      </c>
      <c r="AG392" s="40">
        <f t="shared" ref="AG392:AG455" si="259">_xlfn.STDEV.P(AD392:AE392)</f>
        <v>0</v>
      </c>
      <c r="AH392" s="40">
        <v>0</v>
      </c>
      <c r="AI392" s="40">
        <v>0</v>
      </c>
      <c r="AJ392" s="40">
        <v>0</v>
      </c>
      <c r="AK392" s="40">
        <f t="shared" ref="AK392:AK455" si="260">AVERAGE(AH392:AJ392)</f>
        <v>0</v>
      </c>
      <c r="AL392" s="40">
        <f t="shared" ref="AL392:AL455" si="261">_xlfn.STDEV.P(AH392:AJ392)</f>
        <v>0</v>
      </c>
      <c r="AM392" s="40">
        <v>0</v>
      </c>
      <c r="AN392" s="40">
        <v>0</v>
      </c>
      <c r="AO392" s="40">
        <v>0</v>
      </c>
      <c r="AP392" s="40">
        <v>0</v>
      </c>
      <c r="AQ392" s="40">
        <f t="shared" ref="AQ392:AQ455" si="262">AVERAGE(AM392:AP392)</f>
        <v>0</v>
      </c>
      <c r="AR392" s="40">
        <f t="shared" ref="AR392:AR455" si="263">_xlfn.STDEV.P(AM392:AP392)</f>
        <v>0</v>
      </c>
      <c r="AS392" s="40">
        <v>0</v>
      </c>
      <c r="AT392" s="40">
        <v>0</v>
      </c>
      <c r="AU392" s="40">
        <f t="shared" ref="AU392:AU455" si="264">AVERAGE(AS392:AT392)</f>
        <v>0</v>
      </c>
      <c r="AV392" s="40">
        <f t="shared" ref="AV392:AV455" si="265">_xlfn.STDEV.P(AS392:AT392)</f>
        <v>0</v>
      </c>
      <c r="AW392" s="44">
        <v>0</v>
      </c>
      <c r="AX392" s="44">
        <v>0</v>
      </c>
      <c r="AY392" s="44">
        <v>0</v>
      </c>
      <c r="AZ392" s="44">
        <f t="shared" ref="AZ392:AZ455" si="266">AVERAGE(AW392:AY392)</f>
        <v>0</v>
      </c>
      <c r="BA392" s="44">
        <f t="shared" ref="BA392:BA455" si="267">_xlfn.STDEV.P(AW392:AY392)</f>
        <v>0</v>
      </c>
      <c r="BB392" s="44">
        <v>0</v>
      </c>
      <c r="BC392" s="44">
        <v>0</v>
      </c>
      <c r="BD392" s="44">
        <f t="shared" ref="BD392:BD455" si="268">AVERAGE(BB392:BC392)</f>
        <v>0</v>
      </c>
      <c r="BE392" s="44">
        <f t="shared" ref="BE392:BE455" si="269">_xlfn.STDEV.P(BB392:BC392)</f>
        <v>0</v>
      </c>
      <c r="BF392" s="40">
        <v>0</v>
      </c>
      <c r="BG392" s="40">
        <v>0</v>
      </c>
      <c r="BH392" s="40">
        <v>0</v>
      </c>
      <c r="BI392" s="40">
        <v>0</v>
      </c>
      <c r="BJ392" s="40">
        <f t="shared" ref="BJ392:BJ455" si="270">AVERAGE(BF392:BI392)</f>
        <v>0</v>
      </c>
      <c r="BK392" s="40">
        <f t="shared" ref="BK392:BK455" si="271">_xlfn.STDEV.P(BF392:BI392)</f>
        <v>0</v>
      </c>
      <c r="BL392" s="40">
        <v>0</v>
      </c>
      <c r="BM392" s="40">
        <v>0</v>
      </c>
      <c r="BN392" s="40">
        <v>0</v>
      </c>
      <c r="BO392" s="40">
        <v>0</v>
      </c>
      <c r="BP392" s="40">
        <f t="shared" ref="BP392:BP455" si="272">AVERAGE(BL392:BO392)</f>
        <v>0</v>
      </c>
      <c r="BQ392" s="40">
        <f t="shared" ref="BQ392:BQ455" si="273">_xlfn.STDEV.P(BL392:BO392)</f>
        <v>0</v>
      </c>
      <c r="BR392" s="40">
        <v>0</v>
      </c>
      <c r="BS392" s="40">
        <v>0</v>
      </c>
      <c r="BT392" s="40">
        <v>0</v>
      </c>
      <c r="BU392" s="40">
        <f t="shared" ref="BU392:BU455" si="274">AVERAGE(BR392:BT392)</f>
        <v>0</v>
      </c>
      <c r="BV392" s="40">
        <f t="shared" ref="BV392:BV455" si="275">_xlfn.STDEV.P(BR392:BT392)</f>
        <v>0</v>
      </c>
      <c r="BW392" s="40">
        <v>0</v>
      </c>
      <c r="BX392" s="40">
        <v>0</v>
      </c>
      <c r="BY392" s="40">
        <v>0</v>
      </c>
      <c r="BZ392" s="40">
        <v>0</v>
      </c>
      <c r="CA392" s="40">
        <f t="shared" ref="CA392:CA455" si="276">AVERAGE(BW392:BZ392)</f>
        <v>0</v>
      </c>
      <c r="CB392" s="40">
        <f t="shared" ref="CB392:CB455" si="277">_xlfn.STDEV.P(BW392:BZ392)</f>
        <v>0</v>
      </c>
      <c r="CC392" s="40">
        <v>0</v>
      </c>
      <c r="CD392" s="40">
        <v>0</v>
      </c>
      <c r="CE392" s="40">
        <f t="shared" ref="CE392:CE455" si="278">AVERAGE(CC392:CD392)</f>
        <v>0</v>
      </c>
      <c r="CF392" s="40">
        <f t="shared" ref="CF392:CF455" si="279">_xlfn.STDEV.P(CC392:CD392)</f>
        <v>0</v>
      </c>
      <c r="CG392" s="44">
        <v>0</v>
      </c>
      <c r="CH392" s="44">
        <v>0</v>
      </c>
      <c r="CI392" s="44">
        <v>0</v>
      </c>
      <c r="CJ392" s="44">
        <f t="shared" ref="CJ392:CJ455" si="280">AVERAGE(CG392:CI392)</f>
        <v>0</v>
      </c>
      <c r="CK392" s="44">
        <f t="shared" ref="CK392:CK455" si="281">_xlfn.STDEV.P(CG392:CI392)</f>
        <v>0</v>
      </c>
      <c r="CL392" s="44">
        <v>0</v>
      </c>
      <c r="CM392" s="44">
        <v>0</v>
      </c>
      <c r="CN392" s="44">
        <f t="shared" ref="CN392:CN455" si="282">AVERAGE(CL392:CM392)</f>
        <v>0</v>
      </c>
      <c r="CO392" s="44">
        <f t="shared" ref="CO392:CO455" si="283">_xlfn.STDEV.P(CL392:CM392)</f>
        <v>0</v>
      </c>
      <c r="CP392" s="40">
        <v>0</v>
      </c>
      <c r="CQ392" s="40">
        <v>0</v>
      </c>
      <c r="CR392" s="40">
        <v>0</v>
      </c>
      <c r="CS392" s="40">
        <f t="shared" ref="CS392:CS455" si="284">AVERAGE(CP392:CR392)</f>
        <v>0</v>
      </c>
      <c r="CT392" s="40">
        <f t="shared" ref="CT392:CT455" si="285">_xlfn.STDEV.P(CP392:CR392)</f>
        <v>0</v>
      </c>
      <c r="CU392" s="40">
        <v>0</v>
      </c>
      <c r="CV392" s="40">
        <v>0</v>
      </c>
      <c r="CW392" s="40">
        <v>0</v>
      </c>
      <c r="CX392" s="40">
        <v>0</v>
      </c>
      <c r="CY392" s="40">
        <f t="shared" ref="CY392:CY455" si="286">AVERAGE(CU392:CX392)</f>
        <v>0</v>
      </c>
      <c r="CZ392" s="40">
        <f t="shared" ref="CZ392:CZ455" si="287">_xlfn.STDEV.P(CU392:CX392)</f>
        <v>0</v>
      </c>
      <c r="DA392" s="40">
        <v>0</v>
      </c>
      <c r="DB392" s="40">
        <v>0</v>
      </c>
      <c r="DC392" s="40">
        <f t="shared" ref="DC392:DC455" si="288">AVERAGE(DA392:DB392)</f>
        <v>0</v>
      </c>
      <c r="DD392" s="40">
        <f t="shared" ref="DD392:DD455" si="289">_xlfn.STDEV.P(DA392:DB392)</f>
        <v>0</v>
      </c>
      <c r="DE392" s="44">
        <v>0</v>
      </c>
      <c r="DF392" s="44">
        <v>0</v>
      </c>
      <c r="DG392" s="44">
        <v>0</v>
      </c>
      <c r="DH392" s="44">
        <f t="shared" ref="DH392:DH455" si="290">AVERAGE(DE392:DG392)</f>
        <v>0</v>
      </c>
      <c r="DI392" s="44">
        <f t="shared" ref="DI392:DI455" si="291">_xlfn.STDEV.P(DE392:DG392)</f>
        <v>0</v>
      </c>
      <c r="DJ392" s="43">
        <v>0</v>
      </c>
      <c r="DK392" s="43">
        <v>0</v>
      </c>
      <c r="DL392" s="43">
        <f t="shared" ref="DL392:DL455" si="292">AVERAGE(DJ392:DK392)</f>
        <v>0</v>
      </c>
      <c r="DM392" s="43">
        <f t="shared" ref="DM392:DM455" si="293">_xlfn.STDEV.P(DJ392:DK392)</f>
        <v>0</v>
      </c>
    </row>
    <row r="393" spans="1:117" ht="14.85" customHeight="1" x14ac:dyDescent="0.25">
      <c r="A393" s="5" t="s">
        <v>1237</v>
      </c>
      <c r="B393" s="5" t="s">
        <v>1238</v>
      </c>
      <c r="C393" s="5" t="s">
        <v>5254</v>
      </c>
      <c r="D393" s="5" t="s">
        <v>1239</v>
      </c>
      <c r="E393" s="5" t="s">
        <v>1240</v>
      </c>
      <c r="G393" s="11" t="s">
        <v>3129</v>
      </c>
      <c r="H393" s="5">
        <v>1</v>
      </c>
      <c r="I393" s="5">
        <v>-1000</v>
      </c>
      <c r="J393" s="5">
        <v>1000</v>
      </c>
      <c r="K393" s="12" t="s">
        <v>3130</v>
      </c>
      <c r="L393" s="6" t="s">
        <v>4128</v>
      </c>
      <c r="M393" s="13"/>
      <c r="N393" s="40">
        <v>-9.7432482000385789E-3</v>
      </c>
      <c r="O393" s="40">
        <v>-9.7432482000385789E-3</v>
      </c>
      <c r="P393" s="40">
        <v>-9.7432482000385789E-3</v>
      </c>
      <c r="Q393" s="40">
        <v>-9.980888400036747E-3</v>
      </c>
      <c r="R393" s="40">
        <f t="shared" si="252"/>
        <v>-9.802658250038121E-3</v>
      </c>
      <c r="S393" s="40">
        <f t="shared" si="253"/>
        <v>1.0290122507941414E-4</v>
      </c>
      <c r="T393" s="40">
        <v>-9.980888400036747E-3</v>
      </c>
      <c r="U393" s="40">
        <v>-9.980888400036747E-3</v>
      </c>
      <c r="V393" s="40">
        <v>-9.7432482000385789E-3</v>
      </c>
      <c r="W393" s="40">
        <v>-9.980888400036747E-3</v>
      </c>
      <c r="X393" s="40">
        <f t="shared" si="254"/>
        <v>-9.921478350037205E-3</v>
      </c>
      <c r="Y393" s="40">
        <f t="shared" si="255"/>
        <v>1.0290122507941414E-4</v>
      </c>
      <c r="Z393" s="40">
        <v>-9.7432482000385789E-3</v>
      </c>
      <c r="AA393" s="40">
        <v>-9.980888400036747E-3</v>
      </c>
      <c r="AB393" s="40">
        <f t="shared" si="256"/>
        <v>-9.862068300037663E-3</v>
      </c>
      <c r="AC393" s="40">
        <f t="shared" si="257"/>
        <v>1.1882009999908405E-4</v>
      </c>
      <c r="AD393" s="40">
        <v>-9.980888400036747E-3</v>
      </c>
      <c r="AE393" s="40">
        <v>-9.7432482000385789E-3</v>
      </c>
      <c r="AF393" s="40">
        <f t="shared" si="258"/>
        <v>-9.862068300037663E-3</v>
      </c>
      <c r="AG393" s="40">
        <f t="shared" si="259"/>
        <v>1.1882009999908405E-4</v>
      </c>
      <c r="AH393" s="40">
        <v>-9.7432482000385789E-3</v>
      </c>
      <c r="AI393" s="40">
        <v>-9.7432482000385789E-3</v>
      </c>
      <c r="AJ393" s="40">
        <v>-9.7432482000385789E-3</v>
      </c>
      <c r="AK393" s="40">
        <f t="shared" si="260"/>
        <v>-9.7432482000385789E-3</v>
      </c>
      <c r="AL393" s="40">
        <f t="shared" si="261"/>
        <v>0</v>
      </c>
      <c r="AM393" s="40">
        <v>-9.980888400036747E-3</v>
      </c>
      <c r="AN393" s="40">
        <v>-9.980888400036747E-3</v>
      </c>
      <c r="AO393" s="40">
        <v>-9.980888400036747E-3</v>
      </c>
      <c r="AP393" s="40">
        <v>-1.0218528600034915E-2</v>
      </c>
      <c r="AQ393" s="40">
        <f t="shared" si="262"/>
        <v>-1.0040298450036289E-2</v>
      </c>
      <c r="AR393" s="40">
        <f t="shared" si="263"/>
        <v>1.0290122507941414E-4</v>
      </c>
      <c r="AS393" s="40">
        <v>-9.980888400036747E-3</v>
      </c>
      <c r="AT393" s="40">
        <v>-9.980888400036747E-3</v>
      </c>
      <c r="AU393" s="40">
        <f t="shared" si="264"/>
        <v>-9.980888400036747E-3</v>
      </c>
      <c r="AV393" s="40">
        <f t="shared" si="265"/>
        <v>0</v>
      </c>
      <c r="AW393" s="44">
        <v>-4.752803999963362E-3</v>
      </c>
      <c r="AX393" s="44">
        <v>-4.6577479199640948E-3</v>
      </c>
      <c r="AY393" s="44">
        <v>-4.5626918399648275E-3</v>
      </c>
      <c r="AZ393" s="44">
        <f t="shared" si="266"/>
        <v>-4.6577479199640948E-3</v>
      </c>
      <c r="BA393" s="44">
        <f t="shared" si="267"/>
        <v>7.7612964315794102E-5</v>
      </c>
      <c r="BB393" s="44">
        <v>-4.9904441999615301E-3</v>
      </c>
      <c r="BC393" s="44">
        <v>-4.9904441999615301E-3</v>
      </c>
      <c r="BD393" s="44">
        <f t="shared" si="268"/>
        <v>-4.9904441999615301E-3</v>
      </c>
      <c r="BE393" s="44">
        <f t="shared" si="269"/>
        <v>0</v>
      </c>
      <c r="BF393" s="40">
        <v>-1.9240028826857269E-2</v>
      </c>
      <c r="BG393" s="40">
        <v>-1.8745747051525541E-2</v>
      </c>
      <c r="BH393" s="40">
        <v>-2.1416391573438887E-2</v>
      </c>
      <c r="BI393" s="40">
        <v>-1.8851037090826139E-2</v>
      </c>
      <c r="BJ393" s="40">
        <f t="shared" si="270"/>
        <v>-1.9563301135661959E-2</v>
      </c>
      <c r="BK393" s="40">
        <f t="shared" si="271"/>
        <v>1.0856062714301878E-3</v>
      </c>
      <c r="BL393" s="40">
        <v>-1.6976296302573246E-2</v>
      </c>
      <c r="BM393" s="40">
        <v>-1.7770239157925971E-2</v>
      </c>
      <c r="BN393" s="40">
        <v>-1.770324842334503E-2</v>
      </c>
      <c r="BO393" s="40">
        <v>-1.7721123783303483E-2</v>
      </c>
      <c r="BP393" s="40">
        <f t="shared" si="272"/>
        <v>-1.7542726916786933E-2</v>
      </c>
      <c r="BQ393" s="40">
        <f t="shared" si="273"/>
        <v>3.2794742590741869E-4</v>
      </c>
      <c r="BR393" s="40">
        <v>-1.145347925103124E-2</v>
      </c>
      <c r="BS393" s="40">
        <v>-1.1038375729413019E-2</v>
      </c>
      <c r="BT393" s="40">
        <v>-1.1234817305307843E-2</v>
      </c>
      <c r="BU393" s="40">
        <f t="shared" si="274"/>
        <v>-1.12422240952507E-2</v>
      </c>
      <c r="BV393" s="40">
        <f t="shared" si="275"/>
        <v>1.6954621556359472E-4</v>
      </c>
      <c r="BW393" s="40">
        <v>-1.2257235527613375E-2</v>
      </c>
      <c r="BX393" s="40">
        <v>-1.191977056896576E-2</v>
      </c>
      <c r="BY393" s="40">
        <v>-1.2100069268058178E-2</v>
      </c>
      <c r="BZ393" s="40">
        <v>-1.2158805801504968E-2</v>
      </c>
      <c r="CA393" s="40">
        <f t="shared" si="276"/>
        <v>-1.210897029153557E-2</v>
      </c>
      <c r="CB393" s="40">
        <f t="shared" si="277"/>
        <v>1.2282296357212229E-4</v>
      </c>
      <c r="CC393" s="40">
        <v>-1.1413537648422789E-2</v>
      </c>
      <c r="CD393" s="40">
        <v>-1.1349538575700535E-2</v>
      </c>
      <c r="CE393" s="40">
        <f t="shared" si="278"/>
        <v>-1.1381538112061662E-2</v>
      </c>
      <c r="CF393" s="40">
        <f t="shared" si="279"/>
        <v>3.1999536361126957E-5</v>
      </c>
      <c r="CG393" s="44">
        <v>-5.6988382888221167E-3</v>
      </c>
      <c r="CH393" s="44">
        <v>-5.9741619846818139E-3</v>
      </c>
      <c r="CI393" s="44">
        <v>-5.0230908015009845E-3</v>
      </c>
      <c r="CJ393" s="44">
        <f t="shared" si="280"/>
        <v>-5.5653636916683054E-3</v>
      </c>
      <c r="CK393" s="44">
        <f t="shared" si="281"/>
        <v>3.9957952894951538E-4</v>
      </c>
      <c r="CL393" s="44">
        <v>-6.6206972634290651E-3</v>
      </c>
      <c r="CM393" s="44">
        <v>-6.0598637534212685E-3</v>
      </c>
      <c r="CN393" s="44">
        <f t="shared" si="282"/>
        <v>-6.3402805084251668E-3</v>
      </c>
      <c r="CO393" s="44">
        <f t="shared" si="283"/>
        <v>2.8041675500389829E-4</v>
      </c>
      <c r="CP393" s="40">
        <v>-1.1112822043628512E-2</v>
      </c>
      <c r="CQ393" s="40">
        <v>-1.0564602845988702E-2</v>
      </c>
      <c r="CR393" s="40">
        <v>-1.0915063957668281E-2</v>
      </c>
      <c r="CS393" s="40">
        <f t="shared" si="284"/>
        <v>-1.0864162949095165E-2</v>
      </c>
      <c r="CT393" s="40">
        <f t="shared" si="285"/>
        <v>2.26685180622127E-4</v>
      </c>
      <c r="CU393" s="40">
        <v>-1.1021734420410212E-2</v>
      </c>
      <c r="CV393" s="40">
        <v>-1.0708902156579825E-2</v>
      </c>
      <c r="CW393" s="40">
        <v>-1.08391994149315E-2</v>
      </c>
      <c r="CX393" s="40">
        <v>-1.0898432854219209E-2</v>
      </c>
      <c r="CY393" s="40">
        <f t="shared" si="286"/>
        <v>-1.0867067211535186E-2</v>
      </c>
      <c r="CZ393" s="40">
        <f t="shared" si="287"/>
        <v>1.1258169005076886E-4</v>
      </c>
      <c r="DA393" s="40">
        <v>-1.1413537648422789E-2</v>
      </c>
      <c r="DB393" s="40">
        <v>-1.1349538575700535E-2</v>
      </c>
      <c r="DC393" s="40">
        <f t="shared" si="288"/>
        <v>-1.1381538112061662E-2</v>
      </c>
      <c r="DD393" s="40">
        <f t="shared" si="289"/>
        <v>3.1999536361126957E-5</v>
      </c>
      <c r="DE393" s="44">
        <v>-5.6988382888221167E-3</v>
      </c>
      <c r="DF393" s="44">
        <v>-5.9741619846818139E-3</v>
      </c>
      <c r="DG393" s="44">
        <v>-5.0230908015009845E-3</v>
      </c>
      <c r="DH393" s="44">
        <f t="shared" si="290"/>
        <v>-5.5653636916683054E-3</v>
      </c>
      <c r="DI393" s="44">
        <f t="shared" si="291"/>
        <v>3.9957952894951538E-4</v>
      </c>
      <c r="DJ393" s="43">
        <v>-6.6206972634290651E-3</v>
      </c>
      <c r="DK393" s="43">
        <v>-6.0598637534212685E-3</v>
      </c>
      <c r="DL393" s="43">
        <f t="shared" si="292"/>
        <v>-6.3402805084251668E-3</v>
      </c>
      <c r="DM393" s="43">
        <f t="shared" si="293"/>
        <v>2.8041675500389829E-4</v>
      </c>
    </row>
    <row r="394" spans="1:117" ht="14.85" customHeight="1" x14ac:dyDescent="0.25">
      <c r="A394" s="5" t="s">
        <v>1241</v>
      </c>
      <c r="B394" s="5" t="s">
        <v>1242</v>
      </c>
      <c r="C394" s="5" t="s">
        <v>5255</v>
      </c>
      <c r="D394" s="5" t="s">
        <v>1243</v>
      </c>
      <c r="E394" s="5" t="s">
        <v>353</v>
      </c>
      <c r="G394" s="11" t="s">
        <v>3386</v>
      </c>
      <c r="H394" s="5">
        <v>1</v>
      </c>
      <c r="I394" s="5">
        <v>-1000</v>
      </c>
      <c r="J394" s="5">
        <v>1000</v>
      </c>
      <c r="L394" s="6" t="s">
        <v>4129</v>
      </c>
      <c r="M394" s="13"/>
      <c r="N394" s="40">
        <v>0</v>
      </c>
      <c r="O394" s="40">
        <v>0</v>
      </c>
      <c r="P394" s="40">
        <v>0</v>
      </c>
      <c r="Q394" s="40">
        <v>0</v>
      </c>
      <c r="R394" s="40">
        <f t="shared" si="252"/>
        <v>0</v>
      </c>
      <c r="S394" s="40">
        <f t="shared" si="253"/>
        <v>0</v>
      </c>
      <c r="T394" s="40">
        <v>0</v>
      </c>
      <c r="U394" s="40">
        <v>0</v>
      </c>
      <c r="V394" s="40">
        <v>0</v>
      </c>
      <c r="W394" s="40">
        <v>0</v>
      </c>
      <c r="X394" s="40">
        <f t="shared" si="254"/>
        <v>0</v>
      </c>
      <c r="Y394" s="40">
        <f t="shared" si="255"/>
        <v>0</v>
      </c>
      <c r="Z394" s="40">
        <v>0</v>
      </c>
      <c r="AA394" s="40">
        <v>0</v>
      </c>
      <c r="AB394" s="40">
        <f t="shared" si="256"/>
        <v>0</v>
      </c>
      <c r="AC394" s="40">
        <f t="shared" si="257"/>
        <v>0</v>
      </c>
      <c r="AD394" s="40">
        <v>0</v>
      </c>
      <c r="AE394" s="40">
        <v>0</v>
      </c>
      <c r="AF394" s="40">
        <f t="shared" si="258"/>
        <v>0</v>
      </c>
      <c r="AG394" s="40">
        <f t="shared" si="259"/>
        <v>0</v>
      </c>
      <c r="AH394" s="40">
        <v>0</v>
      </c>
      <c r="AI394" s="40">
        <v>0</v>
      </c>
      <c r="AJ394" s="40">
        <v>0</v>
      </c>
      <c r="AK394" s="40">
        <f t="shared" si="260"/>
        <v>0</v>
      </c>
      <c r="AL394" s="40">
        <f t="shared" si="261"/>
        <v>0</v>
      </c>
      <c r="AM394" s="40">
        <v>0</v>
      </c>
      <c r="AN394" s="40">
        <v>0</v>
      </c>
      <c r="AO394" s="40">
        <v>0</v>
      </c>
      <c r="AP394" s="40">
        <v>0</v>
      </c>
      <c r="AQ394" s="40">
        <f t="shared" si="262"/>
        <v>0</v>
      </c>
      <c r="AR394" s="40">
        <f t="shared" si="263"/>
        <v>0</v>
      </c>
      <c r="AS394" s="40">
        <v>0</v>
      </c>
      <c r="AT394" s="40">
        <v>0</v>
      </c>
      <c r="AU394" s="40">
        <f t="shared" si="264"/>
        <v>0</v>
      </c>
      <c r="AV394" s="40">
        <f t="shared" si="265"/>
        <v>0</v>
      </c>
      <c r="AW394" s="44">
        <v>0</v>
      </c>
      <c r="AX394" s="44">
        <v>0</v>
      </c>
      <c r="AY394" s="44">
        <v>0</v>
      </c>
      <c r="AZ394" s="44">
        <f t="shared" si="266"/>
        <v>0</v>
      </c>
      <c r="BA394" s="44">
        <f t="shared" si="267"/>
        <v>0</v>
      </c>
      <c r="BB394" s="44">
        <v>0</v>
      </c>
      <c r="BC394" s="44">
        <v>0</v>
      </c>
      <c r="BD394" s="44">
        <f t="shared" si="268"/>
        <v>0</v>
      </c>
      <c r="BE394" s="44">
        <f t="shared" si="269"/>
        <v>0</v>
      </c>
      <c r="BF394" s="40">
        <v>0</v>
      </c>
      <c r="BG394" s="40">
        <v>0</v>
      </c>
      <c r="BH394" s="40">
        <v>0</v>
      </c>
      <c r="BI394" s="40">
        <v>0</v>
      </c>
      <c r="BJ394" s="40">
        <f t="shared" si="270"/>
        <v>0</v>
      </c>
      <c r="BK394" s="40">
        <f t="shared" si="271"/>
        <v>0</v>
      </c>
      <c r="BL394" s="40">
        <v>0</v>
      </c>
      <c r="BM394" s="40">
        <v>0</v>
      </c>
      <c r="BN394" s="40">
        <v>0</v>
      </c>
      <c r="BO394" s="40">
        <v>0</v>
      </c>
      <c r="BP394" s="40">
        <f t="shared" si="272"/>
        <v>0</v>
      </c>
      <c r="BQ394" s="40">
        <f t="shared" si="273"/>
        <v>0</v>
      </c>
      <c r="BR394" s="40">
        <v>0</v>
      </c>
      <c r="BS394" s="40">
        <v>0</v>
      </c>
      <c r="BT394" s="40">
        <v>0</v>
      </c>
      <c r="BU394" s="40">
        <f t="shared" si="274"/>
        <v>0</v>
      </c>
      <c r="BV394" s="40">
        <f t="shared" si="275"/>
        <v>0</v>
      </c>
      <c r="BW394" s="40">
        <v>0</v>
      </c>
      <c r="BX394" s="40">
        <v>0</v>
      </c>
      <c r="BY394" s="40">
        <v>0</v>
      </c>
      <c r="BZ394" s="40">
        <v>0</v>
      </c>
      <c r="CA394" s="40">
        <f t="shared" si="276"/>
        <v>0</v>
      </c>
      <c r="CB394" s="40">
        <f t="shared" si="277"/>
        <v>0</v>
      </c>
      <c r="CC394" s="40">
        <v>0</v>
      </c>
      <c r="CD394" s="40">
        <v>0</v>
      </c>
      <c r="CE394" s="40">
        <f t="shared" si="278"/>
        <v>0</v>
      </c>
      <c r="CF394" s="40">
        <f t="shared" si="279"/>
        <v>0</v>
      </c>
      <c r="CG394" s="44">
        <v>0</v>
      </c>
      <c r="CH394" s="44">
        <v>0</v>
      </c>
      <c r="CI394" s="44">
        <v>0</v>
      </c>
      <c r="CJ394" s="44">
        <f t="shared" si="280"/>
        <v>0</v>
      </c>
      <c r="CK394" s="44">
        <f t="shared" si="281"/>
        <v>0</v>
      </c>
      <c r="CL394" s="44">
        <v>0</v>
      </c>
      <c r="CM394" s="44">
        <v>0</v>
      </c>
      <c r="CN394" s="44">
        <f t="shared" si="282"/>
        <v>0</v>
      </c>
      <c r="CO394" s="44">
        <f t="shared" si="283"/>
        <v>0</v>
      </c>
      <c r="CP394" s="40">
        <v>0</v>
      </c>
      <c r="CQ394" s="40">
        <v>0</v>
      </c>
      <c r="CR394" s="40">
        <v>0</v>
      </c>
      <c r="CS394" s="40">
        <f t="shared" si="284"/>
        <v>0</v>
      </c>
      <c r="CT394" s="40">
        <f t="shared" si="285"/>
        <v>0</v>
      </c>
      <c r="CU394" s="40">
        <v>0</v>
      </c>
      <c r="CV394" s="40">
        <v>0</v>
      </c>
      <c r="CW394" s="40">
        <v>0</v>
      </c>
      <c r="CX394" s="40">
        <v>0</v>
      </c>
      <c r="CY394" s="40">
        <f t="shared" si="286"/>
        <v>0</v>
      </c>
      <c r="CZ394" s="40">
        <f t="shared" si="287"/>
        <v>0</v>
      </c>
      <c r="DA394" s="40">
        <v>0</v>
      </c>
      <c r="DB394" s="40">
        <v>0</v>
      </c>
      <c r="DC394" s="40">
        <f t="shared" si="288"/>
        <v>0</v>
      </c>
      <c r="DD394" s="40">
        <f t="shared" si="289"/>
        <v>0</v>
      </c>
      <c r="DE394" s="44">
        <v>0</v>
      </c>
      <c r="DF394" s="44">
        <v>0</v>
      </c>
      <c r="DG394" s="44">
        <v>0</v>
      </c>
      <c r="DH394" s="44">
        <f t="shared" si="290"/>
        <v>0</v>
      </c>
      <c r="DI394" s="44">
        <f t="shared" si="291"/>
        <v>0</v>
      </c>
      <c r="DJ394" s="43">
        <v>0</v>
      </c>
      <c r="DK394" s="43">
        <v>0</v>
      </c>
      <c r="DL394" s="43">
        <f t="shared" si="292"/>
        <v>0</v>
      </c>
      <c r="DM394" s="43">
        <f t="shared" si="293"/>
        <v>0</v>
      </c>
    </row>
    <row r="395" spans="1:117" ht="14.85" customHeight="1" x14ac:dyDescent="0.25">
      <c r="A395" s="5" t="s">
        <v>1244</v>
      </c>
      <c r="B395" s="5" t="s">
        <v>1245</v>
      </c>
      <c r="C395" s="5" t="s">
        <v>5256</v>
      </c>
      <c r="D395" s="5" t="s">
        <v>1246</v>
      </c>
      <c r="E395" s="5" t="s">
        <v>1247</v>
      </c>
      <c r="H395" s="5">
        <v>0</v>
      </c>
      <c r="I395" s="5">
        <v>0</v>
      </c>
      <c r="J395" s="5">
        <v>1000</v>
      </c>
      <c r="K395" s="12" t="s">
        <v>3538</v>
      </c>
      <c r="L395" s="6" t="s">
        <v>4130</v>
      </c>
      <c r="M395" s="13"/>
      <c r="N395" s="40">
        <v>0</v>
      </c>
      <c r="O395" s="40">
        <v>0</v>
      </c>
      <c r="P395" s="40">
        <v>0</v>
      </c>
      <c r="Q395" s="40">
        <v>0</v>
      </c>
      <c r="R395" s="40">
        <f t="shared" si="252"/>
        <v>0</v>
      </c>
      <c r="S395" s="40">
        <f t="shared" si="253"/>
        <v>0</v>
      </c>
      <c r="T395" s="40">
        <v>0</v>
      </c>
      <c r="U395" s="40">
        <v>0</v>
      </c>
      <c r="V395" s="40">
        <v>0</v>
      </c>
      <c r="W395" s="40">
        <v>0</v>
      </c>
      <c r="X395" s="40">
        <f t="shared" si="254"/>
        <v>0</v>
      </c>
      <c r="Y395" s="40">
        <f t="shared" si="255"/>
        <v>0</v>
      </c>
      <c r="Z395" s="40">
        <v>0</v>
      </c>
      <c r="AA395" s="40">
        <v>0</v>
      </c>
      <c r="AB395" s="40">
        <f t="shared" si="256"/>
        <v>0</v>
      </c>
      <c r="AC395" s="40">
        <f t="shared" si="257"/>
        <v>0</v>
      </c>
      <c r="AD395" s="40">
        <v>0</v>
      </c>
      <c r="AE395" s="40">
        <v>0</v>
      </c>
      <c r="AF395" s="40">
        <f t="shared" si="258"/>
        <v>0</v>
      </c>
      <c r="AG395" s="40">
        <f t="shared" si="259"/>
        <v>0</v>
      </c>
      <c r="AH395" s="40">
        <v>0</v>
      </c>
      <c r="AI395" s="40">
        <v>0</v>
      </c>
      <c r="AJ395" s="40">
        <v>0</v>
      </c>
      <c r="AK395" s="40">
        <f t="shared" si="260"/>
        <v>0</v>
      </c>
      <c r="AL395" s="40">
        <f t="shared" si="261"/>
        <v>0</v>
      </c>
      <c r="AM395" s="40">
        <v>0</v>
      </c>
      <c r="AN395" s="40">
        <v>0</v>
      </c>
      <c r="AO395" s="40">
        <v>0</v>
      </c>
      <c r="AP395" s="40">
        <v>0</v>
      </c>
      <c r="AQ395" s="40">
        <f t="shared" si="262"/>
        <v>0</v>
      </c>
      <c r="AR395" s="40">
        <f t="shared" si="263"/>
        <v>0</v>
      </c>
      <c r="AS395" s="40">
        <v>0</v>
      </c>
      <c r="AT395" s="40">
        <v>0</v>
      </c>
      <c r="AU395" s="40">
        <f t="shared" si="264"/>
        <v>0</v>
      </c>
      <c r="AV395" s="40">
        <f t="shared" si="265"/>
        <v>0</v>
      </c>
      <c r="AW395" s="44">
        <v>0</v>
      </c>
      <c r="AX395" s="44">
        <v>0</v>
      </c>
      <c r="AY395" s="44">
        <v>0</v>
      </c>
      <c r="AZ395" s="44">
        <f t="shared" si="266"/>
        <v>0</v>
      </c>
      <c r="BA395" s="44">
        <f t="shared" si="267"/>
        <v>0</v>
      </c>
      <c r="BB395" s="44">
        <v>0</v>
      </c>
      <c r="BC395" s="44">
        <v>0</v>
      </c>
      <c r="BD395" s="44">
        <f t="shared" si="268"/>
        <v>0</v>
      </c>
      <c r="BE395" s="44">
        <f t="shared" si="269"/>
        <v>0</v>
      </c>
      <c r="BF395" s="40">
        <v>0</v>
      </c>
      <c r="BG395" s="40">
        <v>0</v>
      </c>
      <c r="BH395" s="40">
        <v>0</v>
      </c>
      <c r="BI395" s="40">
        <v>0</v>
      </c>
      <c r="BJ395" s="40">
        <f t="shared" si="270"/>
        <v>0</v>
      </c>
      <c r="BK395" s="40">
        <f t="shared" si="271"/>
        <v>0</v>
      </c>
      <c r="BL395" s="40">
        <v>0</v>
      </c>
      <c r="BM395" s="40">
        <v>0</v>
      </c>
      <c r="BN395" s="40">
        <v>0</v>
      </c>
      <c r="BO395" s="40">
        <v>0</v>
      </c>
      <c r="BP395" s="40">
        <f t="shared" si="272"/>
        <v>0</v>
      </c>
      <c r="BQ395" s="40">
        <f t="shared" si="273"/>
        <v>0</v>
      </c>
      <c r="BR395" s="40">
        <v>0</v>
      </c>
      <c r="BS395" s="40">
        <v>0</v>
      </c>
      <c r="BT395" s="40">
        <v>0</v>
      </c>
      <c r="BU395" s="40">
        <f t="shared" si="274"/>
        <v>0</v>
      </c>
      <c r="BV395" s="40">
        <f t="shared" si="275"/>
        <v>0</v>
      </c>
      <c r="BW395" s="40">
        <v>0</v>
      </c>
      <c r="BX395" s="40">
        <v>0</v>
      </c>
      <c r="BY395" s="40">
        <v>0</v>
      </c>
      <c r="BZ395" s="40">
        <v>0</v>
      </c>
      <c r="CA395" s="40">
        <f t="shared" si="276"/>
        <v>0</v>
      </c>
      <c r="CB395" s="40">
        <f t="shared" si="277"/>
        <v>0</v>
      </c>
      <c r="CC395" s="40">
        <v>0</v>
      </c>
      <c r="CD395" s="40">
        <v>0</v>
      </c>
      <c r="CE395" s="40">
        <f t="shared" si="278"/>
        <v>0</v>
      </c>
      <c r="CF395" s="40">
        <f t="shared" si="279"/>
        <v>0</v>
      </c>
      <c r="CG395" s="44">
        <v>0</v>
      </c>
      <c r="CH395" s="44">
        <v>0</v>
      </c>
      <c r="CI395" s="44">
        <v>0</v>
      </c>
      <c r="CJ395" s="44">
        <f t="shared" si="280"/>
        <v>0</v>
      </c>
      <c r="CK395" s="44">
        <f t="shared" si="281"/>
        <v>0</v>
      </c>
      <c r="CL395" s="44">
        <v>0</v>
      </c>
      <c r="CM395" s="44">
        <v>0</v>
      </c>
      <c r="CN395" s="44">
        <f t="shared" si="282"/>
        <v>0</v>
      </c>
      <c r="CO395" s="44">
        <f t="shared" si="283"/>
        <v>0</v>
      </c>
      <c r="CP395" s="40">
        <v>0</v>
      </c>
      <c r="CQ395" s="40">
        <v>0</v>
      </c>
      <c r="CR395" s="40">
        <v>0</v>
      </c>
      <c r="CS395" s="40">
        <f t="shared" si="284"/>
        <v>0</v>
      </c>
      <c r="CT395" s="40">
        <f t="shared" si="285"/>
        <v>0</v>
      </c>
      <c r="CU395" s="40">
        <v>0</v>
      </c>
      <c r="CV395" s="40">
        <v>0</v>
      </c>
      <c r="CW395" s="40">
        <v>0</v>
      </c>
      <c r="CX395" s="40">
        <v>0</v>
      </c>
      <c r="CY395" s="40">
        <f t="shared" si="286"/>
        <v>0</v>
      </c>
      <c r="CZ395" s="40">
        <f t="shared" si="287"/>
        <v>0</v>
      </c>
      <c r="DA395" s="40">
        <v>0</v>
      </c>
      <c r="DB395" s="40">
        <v>0</v>
      </c>
      <c r="DC395" s="40">
        <f t="shared" si="288"/>
        <v>0</v>
      </c>
      <c r="DD395" s="40">
        <f t="shared" si="289"/>
        <v>0</v>
      </c>
      <c r="DE395" s="44">
        <v>0</v>
      </c>
      <c r="DF395" s="44">
        <v>0</v>
      </c>
      <c r="DG395" s="44">
        <v>0</v>
      </c>
      <c r="DH395" s="44">
        <f t="shared" si="290"/>
        <v>0</v>
      </c>
      <c r="DI395" s="44">
        <f t="shared" si="291"/>
        <v>0</v>
      </c>
      <c r="DJ395" s="43">
        <v>0</v>
      </c>
      <c r="DK395" s="43">
        <v>0</v>
      </c>
      <c r="DL395" s="43">
        <f t="shared" si="292"/>
        <v>0</v>
      </c>
      <c r="DM395" s="43">
        <f t="shared" si="293"/>
        <v>0</v>
      </c>
    </row>
    <row r="396" spans="1:117" ht="14.85" customHeight="1" x14ac:dyDescent="0.25">
      <c r="A396" s="5" t="s">
        <v>1248</v>
      </c>
      <c r="B396" s="5" t="s">
        <v>1249</v>
      </c>
      <c r="C396" s="5" t="s">
        <v>5257</v>
      </c>
      <c r="D396" s="5" t="s">
        <v>1250</v>
      </c>
      <c r="E396" s="5" t="s">
        <v>1251</v>
      </c>
      <c r="G396" s="11" t="s">
        <v>3293</v>
      </c>
      <c r="H396" s="5">
        <v>1</v>
      </c>
      <c r="I396" s="5">
        <v>-1000</v>
      </c>
      <c r="J396" s="5">
        <v>1000</v>
      </c>
      <c r="K396" s="12" t="s">
        <v>3539</v>
      </c>
      <c r="L396" s="6" t="s">
        <v>4131</v>
      </c>
      <c r="M396" s="13"/>
      <c r="N396" s="40">
        <v>0</v>
      </c>
      <c r="O396" s="40">
        <v>0</v>
      </c>
      <c r="P396" s="40">
        <v>0</v>
      </c>
      <c r="Q396" s="40">
        <v>0</v>
      </c>
      <c r="R396" s="40">
        <f t="shared" si="252"/>
        <v>0</v>
      </c>
      <c r="S396" s="40">
        <f t="shared" si="253"/>
        <v>0</v>
      </c>
      <c r="T396" s="40">
        <v>0</v>
      </c>
      <c r="U396" s="40">
        <v>0</v>
      </c>
      <c r="V396" s="40">
        <v>0</v>
      </c>
      <c r="W396" s="40">
        <v>0</v>
      </c>
      <c r="X396" s="40">
        <f t="shared" si="254"/>
        <v>0</v>
      </c>
      <c r="Y396" s="40">
        <f t="shared" si="255"/>
        <v>0</v>
      </c>
      <c r="Z396" s="40">
        <v>0</v>
      </c>
      <c r="AA396" s="40">
        <v>0</v>
      </c>
      <c r="AB396" s="40">
        <f t="shared" si="256"/>
        <v>0</v>
      </c>
      <c r="AC396" s="40">
        <f t="shared" si="257"/>
        <v>0</v>
      </c>
      <c r="AD396" s="40">
        <v>0</v>
      </c>
      <c r="AE396" s="40">
        <v>0</v>
      </c>
      <c r="AF396" s="40">
        <f t="shared" si="258"/>
        <v>0</v>
      </c>
      <c r="AG396" s="40">
        <f t="shared" si="259"/>
        <v>0</v>
      </c>
      <c r="AH396" s="40">
        <v>0</v>
      </c>
      <c r="AI396" s="40">
        <v>0</v>
      </c>
      <c r="AJ396" s="40">
        <v>0</v>
      </c>
      <c r="AK396" s="40">
        <f t="shared" si="260"/>
        <v>0</v>
      </c>
      <c r="AL396" s="40">
        <f t="shared" si="261"/>
        <v>0</v>
      </c>
      <c r="AM396" s="40">
        <v>0</v>
      </c>
      <c r="AN396" s="40">
        <v>0</v>
      </c>
      <c r="AO396" s="40">
        <v>0</v>
      </c>
      <c r="AP396" s="40">
        <v>0</v>
      </c>
      <c r="AQ396" s="40">
        <f t="shared" si="262"/>
        <v>0</v>
      </c>
      <c r="AR396" s="40">
        <f t="shared" si="263"/>
        <v>0</v>
      </c>
      <c r="AS396" s="40">
        <v>0</v>
      </c>
      <c r="AT396" s="40">
        <v>0</v>
      </c>
      <c r="AU396" s="40">
        <f t="shared" si="264"/>
        <v>0</v>
      </c>
      <c r="AV396" s="40">
        <f t="shared" si="265"/>
        <v>0</v>
      </c>
      <c r="AW396" s="44">
        <v>0</v>
      </c>
      <c r="AX396" s="44">
        <v>0</v>
      </c>
      <c r="AY396" s="44">
        <v>0</v>
      </c>
      <c r="AZ396" s="44">
        <f t="shared" si="266"/>
        <v>0</v>
      </c>
      <c r="BA396" s="44">
        <f t="shared" si="267"/>
        <v>0</v>
      </c>
      <c r="BB396" s="44">
        <v>0</v>
      </c>
      <c r="BC396" s="44">
        <v>0</v>
      </c>
      <c r="BD396" s="44">
        <f t="shared" si="268"/>
        <v>0</v>
      </c>
      <c r="BE396" s="44">
        <f t="shared" si="269"/>
        <v>0</v>
      </c>
      <c r="BF396" s="40">
        <v>0</v>
      </c>
      <c r="BG396" s="40">
        <v>0</v>
      </c>
      <c r="BH396" s="40">
        <v>0</v>
      </c>
      <c r="BI396" s="40">
        <v>0</v>
      </c>
      <c r="BJ396" s="40">
        <f t="shared" si="270"/>
        <v>0</v>
      </c>
      <c r="BK396" s="40">
        <f t="shared" si="271"/>
        <v>0</v>
      </c>
      <c r="BL396" s="40">
        <v>0</v>
      </c>
      <c r="BM396" s="40">
        <v>0</v>
      </c>
      <c r="BN396" s="40">
        <v>0</v>
      </c>
      <c r="BO396" s="40">
        <v>0</v>
      </c>
      <c r="BP396" s="40">
        <f t="shared" si="272"/>
        <v>0</v>
      </c>
      <c r="BQ396" s="40">
        <f t="shared" si="273"/>
        <v>0</v>
      </c>
      <c r="BR396" s="40">
        <v>0</v>
      </c>
      <c r="BS396" s="40">
        <v>0</v>
      </c>
      <c r="BT396" s="40">
        <v>0</v>
      </c>
      <c r="BU396" s="40">
        <f t="shared" si="274"/>
        <v>0</v>
      </c>
      <c r="BV396" s="40">
        <f t="shared" si="275"/>
        <v>0</v>
      </c>
      <c r="BW396" s="40">
        <v>0</v>
      </c>
      <c r="BX396" s="40">
        <v>0</v>
      </c>
      <c r="BY396" s="40">
        <v>0</v>
      </c>
      <c r="BZ396" s="40">
        <v>0</v>
      </c>
      <c r="CA396" s="40">
        <f t="shared" si="276"/>
        <v>0</v>
      </c>
      <c r="CB396" s="40">
        <f t="shared" si="277"/>
        <v>0</v>
      </c>
      <c r="CC396" s="40">
        <v>0</v>
      </c>
      <c r="CD396" s="40">
        <v>0</v>
      </c>
      <c r="CE396" s="40">
        <f t="shared" si="278"/>
        <v>0</v>
      </c>
      <c r="CF396" s="40">
        <f t="shared" si="279"/>
        <v>0</v>
      </c>
      <c r="CG396" s="44">
        <v>0</v>
      </c>
      <c r="CH396" s="44">
        <v>0</v>
      </c>
      <c r="CI396" s="44">
        <v>0</v>
      </c>
      <c r="CJ396" s="44">
        <f t="shared" si="280"/>
        <v>0</v>
      </c>
      <c r="CK396" s="44">
        <f t="shared" si="281"/>
        <v>0</v>
      </c>
      <c r="CL396" s="44">
        <v>0</v>
      </c>
      <c r="CM396" s="44">
        <v>0</v>
      </c>
      <c r="CN396" s="44">
        <f t="shared" si="282"/>
        <v>0</v>
      </c>
      <c r="CO396" s="44">
        <f t="shared" si="283"/>
        <v>0</v>
      </c>
      <c r="CP396" s="40">
        <v>0</v>
      </c>
      <c r="CQ396" s="40">
        <v>0</v>
      </c>
      <c r="CR396" s="40">
        <v>0</v>
      </c>
      <c r="CS396" s="40">
        <f t="shared" si="284"/>
        <v>0</v>
      </c>
      <c r="CT396" s="40">
        <f t="shared" si="285"/>
        <v>0</v>
      </c>
      <c r="CU396" s="40">
        <v>0</v>
      </c>
      <c r="CV396" s="40">
        <v>0</v>
      </c>
      <c r="CW396" s="40">
        <v>0</v>
      </c>
      <c r="CX396" s="40">
        <v>0</v>
      </c>
      <c r="CY396" s="40">
        <f t="shared" si="286"/>
        <v>0</v>
      </c>
      <c r="CZ396" s="40">
        <f t="shared" si="287"/>
        <v>0</v>
      </c>
      <c r="DA396" s="40">
        <v>0</v>
      </c>
      <c r="DB396" s="40">
        <v>0</v>
      </c>
      <c r="DC396" s="40">
        <f t="shared" si="288"/>
        <v>0</v>
      </c>
      <c r="DD396" s="40">
        <f t="shared" si="289"/>
        <v>0</v>
      </c>
      <c r="DE396" s="44">
        <v>0</v>
      </c>
      <c r="DF396" s="44">
        <v>0</v>
      </c>
      <c r="DG396" s="44">
        <v>0</v>
      </c>
      <c r="DH396" s="44">
        <f t="shared" si="290"/>
        <v>0</v>
      </c>
      <c r="DI396" s="44">
        <f t="shared" si="291"/>
        <v>0</v>
      </c>
      <c r="DJ396" s="43">
        <v>0</v>
      </c>
      <c r="DK396" s="43">
        <v>0</v>
      </c>
      <c r="DL396" s="43">
        <f t="shared" si="292"/>
        <v>0</v>
      </c>
      <c r="DM396" s="43">
        <f t="shared" si="293"/>
        <v>0</v>
      </c>
    </row>
    <row r="397" spans="1:117" ht="14.85" customHeight="1" x14ac:dyDescent="0.25">
      <c r="A397" s="5" t="s">
        <v>1252</v>
      </c>
      <c r="B397" s="5" t="s">
        <v>1253</v>
      </c>
      <c r="C397" s="5" t="s">
        <v>5258</v>
      </c>
      <c r="D397" s="5" t="s">
        <v>1254</v>
      </c>
      <c r="E397" s="5" t="s">
        <v>1255</v>
      </c>
      <c r="G397" s="11" t="s">
        <v>3294</v>
      </c>
      <c r="H397" s="5">
        <v>1</v>
      </c>
      <c r="I397" s="5">
        <v>-1000</v>
      </c>
      <c r="J397" s="5">
        <v>1000</v>
      </c>
      <c r="L397" s="6" t="s">
        <v>4132</v>
      </c>
      <c r="M397" s="13"/>
      <c r="N397" s="40">
        <v>0</v>
      </c>
      <c r="O397" s="40">
        <v>0</v>
      </c>
      <c r="P397" s="40">
        <v>0</v>
      </c>
      <c r="Q397" s="40">
        <v>0</v>
      </c>
      <c r="R397" s="40">
        <f t="shared" si="252"/>
        <v>0</v>
      </c>
      <c r="S397" s="40">
        <f t="shared" si="253"/>
        <v>0</v>
      </c>
      <c r="T397" s="40">
        <v>0</v>
      </c>
      <c r="U397" s="40">
        <v>0</v>
      </c>
      <c r="V397" s="40">
        <v>0</v>
      </c>
      <c r="W397" s="40">
        <v>0</v>
      </c>
      <c r="X397" s="40">
        <f t="shared" si="254"/>
        <v>0</v>
      </c>
      <c r="Y397" s="40">
        <f t="shared" si="255"/>
        <v>0</v>
      </c>
      <c r="Z397" s="40">
        <v>0</v>
      </c>
      <c r="AA397" s="40">
        <v>0</v>
      </c>
      <c r="AB397" s="40">
        <f t="shared" si="256"/>
        <v>0</v>
      </c>
      <c r="AC397" s="40">
        <f t="shared" si="257"/>
        <v>0</v>
      </c>
      <c r="AD397" s="40">
        <v>0</v>
      </c>
      <c r="AE397" s="40">
        <v>0</v>
      </c>
      <c r="AF397" s="40">
        <f t="shared" si="258"/>
        <v>0</v>
      </c>
      <c r="AG397" s="40">
        <f t="shared" si="259"/>
        <v>0</v>
      </c>
      <c r="AH397" s="40">
        <v>0</v>
      </c>
      <c r="AI397" s="40">
        <v>0</v>
      </c>
      <c r="AJ397" s="40">
        <v>0</v>
      </c>
      <c r="AK397" s="40">
        <f t="shared" si="260"/>
        <v>0</v>
      </c>
      <c r="AL397" s="40">
        <f t="shared" si="261"/>
        <v>0</v>
      </c>
      <c r="AM397" s="40">
        <v>0</v>
      </c>
      <c r="AN397" s="40">
        <v>0</v>
      </c>
      <c r="AO397" s="40">
        <v>0</v>
      </c>
      <c r="AP397" s="40">
        <v>0</v>
      </c>
      <c r="AQ397" s="40">
        <f t="shared" si="262"/>
        <v>0</v>
      </c>
      <c r="AR397" s="40">
        <f t="shared" si="263"/>
        <v>0</v>
      </c>
      <c r="AS397" s="40">
        <v>0</v>
      </c>
      <c r="AT397" s="40">
        <v>0</v>
      </c>
      <c r="AU397" s="40">
        <f t="shared" si="264"/>
        <v>0</v>
      </c>
      <c r="AV397" s="40">
        <f t="shared" si="265"/>
        <v>0</v>
      </c>
      <c r="AW397" s="44">
        <v>0</v>
      </c>
      <c r="AX397" s="44">
        <v>0</v>
      </c>
      <c r="AY397" s="44">
        <v>0</v>
      </c>
      <c r="AZ397" s="44">
        <f t="shared" si="266"/>
        <v>0</v>
      </c>
      <c r="BA397" s="44">
        <f t="shared" si="267"/>
        <v>0</v>
      </c>
      <c r="BB397" s="44">
        <v>0</v>
      </c>
      <c r="BC397" s="44">
        <v>0</v>
      </c>
      <c r="BD397" s="44">
        <f t="shared" si="268"/>
        <v>0</v>
      </c>
      <c r="BE397" s="44">
        <f t="shared" si="269"/>
        <v>0</v>
      </c>
      <c r="BF397" s="40">
        <v>0</v>
      </c>
      <c r="BG397" s="40">
        <v>0</v>
      </c>
      <c r="BH397" s="40">
        <v>0</v>
      </c>
      <c r="BI397" s="40">
        <v>0</v>
      </c>
      <c r="BJ397" s="40">
        <f t="shared" si="270"/>
        <v>0</v>
      </c>
      <c r="BK397" s="40">
        <f t="shared" si="271"/>
        <v>0</v>
      </c>
      <c r="BL397" s="40">
        <v>0</v>
      </c>
      <c r="BM397" s="40">
        <v>0</v>
      </c>
      <c r="BN397" s="40">
        <v>0</v>
      </c>
      <c r="BO397" s="40">
        <v>0</v>
      </c>
      <c r="BP397" s="40">
        <f t="shared" si="272"/>
        <v>0</v>
      </c>
      <c r="BQ397" s="40">
        <f t="shared" si="273"/>
        <v>0</v>
      </c>
      <c r="BR397" s="40">
        <v>0</v>
      </c>
      <c r="BS397" s="40">
        <v>0</v>
      </c>
      <c r="BT397" s="40">
        <v>0</v>
      </c>
      <c r="BU397" s="40">
        <f t="shared" si="274"/>
        <v>0</v>
      </c>
      <c r="BV397" s="40">
        <f t="shared" si="275"/>
        <v>0</v>
      </c>
      <c r="BW397" s="40">
        <v>0</v>
      </c>
      <c r="BX397" s="40">
        <v>0</v>
      </c>
      <c r="BY397" s="40">
        <v>0</v>
      </c>
      <c r="BZ397" s="40">
        <v>0</v>
      </c>
      <c r="CA397" s="40">
        <f t="shared" si="276"/>
        <v>0</v>
      </c>
      <c r="CB397" s="40">
        <f t="shared" si="277"/>
        <v>0</v>
      </c>
      <c r="CC397" s="40">
        <v>0</v>
      </c>
      <c r="CD397" s="40">
        <v>0</v>
      </c>
      <c r="CE397" s="40">
        <f t="shared" si="278"/>
        <v>0</v>
      </c>
      <c r="CF397" s="40">
        <f t="shared" si="279"/>
        <v>0</v>
      </c>
      <c r="CG397" s="44">
        <v>0</v>
      </c>
      <c r="CH397" s="44">
        <v>0</v>
      </c>
      <c r="CI397" s="44">
        <v>0</v>
      </c>
      <c r="CJ397" s="44">
        <f t="shared" si="280"/>
        <v>0</v>
      </c>
      <c r="CK397" s="44">
        <f t="shared" si="281"/>
        <v>0</v>
      </c>
      <c r="CL397" s="44">
        <v>0</v>
      </c>
      <c r="CM397" s="44">
        <v>0</v>
      </c>
      <c r="CN397" s="44">
        <f t="shared" si="282"/>
        <v>0</v>
      </c>
      <c r="CO397" s="44">
        <f t="shared" si="283"/>
        <v>0</v>
      </c>
      <c r="CP397" s="40">
        <v>0</v>
      </c>
      <c r="CQ397" s="40">
        <v>0</v>
      </c>
      <c r="CR397" s="40">
        <v>0</v>
      </c>
      <c r="CS397" s="40">
        <f t="shared" si="284"/>
        <v>0</v>
      </c>
      <c r="CT397" s="40">
        <f t="shared" si="285"/>
        <v>0</v>
      </c>
      <c r="CU397" s="40">
        <v>0</v>
      </c>
      <c r="CV397" s="40">
        <v>0</v>
      </c>
      <c r="CW397" s="40">
        <v>0</v>
      </c>
      <c r="CX397" s="40">
        <v>0</v>
      </c>
      <c r="CY397" s="40">
        <f t="shared" si="286"/>
        <v>0</v>
      </c>
      <c r="CZ397" s="40">
        <f t="shared" si="287"/>
        <v>0</v>
      </c>
      <c r="DA397" s="40">
        <v>0</v>
      </c>
      <c r="DB397" s="40">
        <v>0</v>
      </c>
      <c r="DC397" s="40">
        <f t="shared" si="288"/>
        <v>0</v>
      </c>
      <c r="DD397" s="40">
        <f t="shared" si="289"/>
        <v>0</v>
      </c>
      <c r="DE397" s="44">
        <v>0</v>
      </c>
      <c r="DF397" s="44">
        <v>0</v>
      </c>
      <c r="DG397" s="44">
        <v>0</v>
      </c>
      <c r="DH397" s="44">
        <f t="shared" si="290"/>
        <v>0</v>
      </c>
      <c r="DI397" s="44">
        <f t="shared" si="291"/>
        <v>0</v>
      </c>
      <c r="DJ397" s="43">
        <v>0</v>
      </c>
      <c r="DK397" s="43">
        <v>0</v>
      </c>
      <c r="DL397" s="43">
        <f t="shared" si="292"/>
        <v>0</v>
      </c>
      <c r="DM397" s="43">
        <f t="shared" si="293"/>
        <v>0</v>
      </c>
    </row>
    <row r="398" spans="1:117" ht="14.85" customHeight="1" x14ac:dyDescent="0.25">
      <c r="A398" s="5" t="s">
        <v>1256</v>
      </c>
      <c r="B398" s="5" t="s">
        <v>1257</v>
      </c>
      <c r="C398" s="5" t="s">
        <v>5259</v>
      </c>
      <c r="D398" s="5" t="s">
        <v>63</v>
      </c>
      <c r="E398" s="5" t="s">
        <v>64</v>
      </c>
      <c r="G398" s="11" t="s">
        <v>3233</v>
      </c>
      <c r="H398" s="5">
        <v>0</v>
      </c>
      <c r="I398" s="5">
        <v>0</v>
      </c>
      <c r="J398" s="5">
        <v>1000</v>
      </c>
      <c r="L398" s="6" t="s">
        <v>4133</v>
      </c>
      <c r="M398" s="13"/>
      <c r="N398" s="40">
        <v>0</v>
      </c>
      <c r="O398" s="40">
        <v>0</v>
      </c>
      <c r="P398" s="40">
        <v>0</v>
      </c>
      <c r="Q398" s="40">
        <v>0</v>
      </c>
      <c r="R398" s="40">
        <f t="shared" si="252"/>
        <v>0</v>
      </c>
      <c r="S398" s="40">
        <f t="shared" si="253"/>
        <v>0</v>
      </c>
      <c r="T398" s="40">
        <v>0</v>
      </c>
      <c r="U398" s="40">
        <v>0</v>
      </c>
      <c r="V398" s="40">
        <v>0</v>
      </c>
      <c r="W398" s="40">
        <v>0</v>
      </c>
      <c r="X398" s="40">
        <f t="shared" si="254"/>
        <v>0</v>
      </c>
      <c r="Y398" s="40">
        <f t="shared" si="255"/>
        <v>0</v>
      </c>
      <c r="Z398" s="40">
        <v>0</v>
      </c>
      <c r="AA398" s="40">
        <v>0</v>
      </c>
      <c r="AB398" s="40">
        <f t="shared" si="256"/>
        <v>0</v>
      </c>
      <c r="AC398" s="40">
        <f t="shared" si="257"/>
        <v>0</v>
      </c>
      <c r="AD398" s="40">
        <v>0</v>
      </c>
      <c r="AE398" s="40">
        <v>0</v>
      </c>
      <c r="AF398" s="40">
        <f t="shared" si="258"/>
        <v>0</v>
      </c>
      <c r="AG398" s="40">
        <f t="shared" si="259"/>
        <v>0</v>
      </c>
      <c r="AH398" s="40">
        <v>0</v>
      </c>
      <c r="AI398" s="40">
        <v>0</v>
      </c>
      <c r="AJ398" s="40">
        <v>0</v>
      </c>
      <c r="AK398" s="40">
        <f t="shared" si="260"/>
        <v>0</v>
      </c>
      <c r="AL398" s="40">
        <f t="shared" si="261"/>
        <v>0</v>
      </c>
      <c r="AM398" s="40">
        <v>0</v>
      </c>
      <c r="AN398" s="40">
        <v>0</v>
      </c>
      <c r="AO398" s="40">
        <v>0</v>
      </c>
      <c r="AP398" s="40">
        <v>0</v>
      </c>
      <c r="AQ398" s="40">
        <f t="shared" si="262"/>
        <v>0</v>
      </c>
      <c r="AR398" s="40">
        <f t="shared" si="263"/>
        <v>0</v>
      </c>
      <c r="AS398" s="40">
        <v>0</v>
      </c>
      <c r="AT398" s="40">
        <v>0</v>
      </c>
      <c r="AU398" s="40">
        <f t="shared" si="264"/>
        <v>0</v>
      </c>
      <c r="AV398" s="40">
        <f t="shared" si="265"/>
        <v>0</v>
      </c>
      <c r="AW398" s="44">
        <v>0</v>
      </c>
      <c r="AX398" s="44">
        <v>0</v>
      </c>
      <c r="AY398" s="44">
        <v>0</v>
      </c>
      <c r="AZ398" s="44">
        <f t="shared" si="266"/>
        <v>0</v>
      </c>
      <c r="BA398" s="44">
        <f t="shared" si="267"/>
        <v>0</v>
      </c>
      <c r="BB398" s="44">
        <v>0</v>
      </c>
      <c r="BC398" s="44">
        <v>0</v>
      </c>
      <c r="BD398" s="44">
        <f t="shared" si="268"/>
        <v>0</v>
      </c>
      <c r="BE398" s="44">
        <f t="shared" si="269"/>
        <v>0</v>
      </c>
      <c r="BF398" s="40">
        <v>0</v>
      </c>
      <c r="BG398" s="40">
        <v>0</v>
      </c>
      <c r="BH398" s="40">
        <v>0</v>
      </c>
      <c r="BI398" s="40">
        <v>0</v>
      </c>
      <c r="BJ398" s="40">
        <f t="shared" si="270"/>
        <v>0</v>
      </c>
      <c r="BK398" s="40">
        <f t="shared" si="271"/>
        <v>0</v>
      </c>
      <c r="BL398" s="40">
        <v>0</v>
      </c>
      <c r="BM398" s="40">
        <v>0</v>
      </c>
      <c r="BN398" s="40">
        <v>0</v>
      </c>
      <c r="BO398" s="40">
        <v>0</v>
      </c>
      <c r="BP398" s="40">
        <f t="shared" si="272"/>
        <v>0</v>
      </c>
      <c r="BQ398" s="40">
        <f t="shared" si="273"/>
        <v>0</v>
      </c>
      <c r="BR398" s="40">
        <v>0</v>
      </c>
      <c r="BS398" s="40">
        <v>0</v>
      </c>
      <c r="BT398" s="40">
        <v>0</v>
      </c>
      <c r="BU398" s="40">
        <f t="shared" si="274"/>
        <v>0</v>
      </c>
      <c r="BV398" s="40">
        <f t="shared" si="275"/>
        <v>0</v>
      </c>
      <c r="BW398" s="40">
        <v>0</v>
      </c>
      <c r="BX398" s="40">
        <v>0</v>
      </c>
      <c r="BY398" s="40">
        <v>0</v>
      </c>
      <c r="BZ398" s="40">
        <v>0</v>
      </c>
      <c r="CA398" s="40">
        <f t="shared" si="276"/>
        <v>0</v>
      </c>
      <c r="CB398" s="40">
        <f t="shared" si="277"/>
        <v>0</v>
      </c>
      <c r="CC398" s="40">
        <v>0</v>
      </c>
      <c r="CD398" s="40">
        <v>0</v>
      </c>
      <c r="CE398" s="40">
        <f t="shared" si="278"/>
        <v>0</v>
      </c>
      <c r="CF398" s="40">
        <f t="shared" si="279"/>
        <v>0</v>
      </c>
      <c r="CG398" s="44">
        <v>0</v>
      </c>
      <c r="CH398" s="44">
        <v>0</v>
      </c>
      <c r="CI398" s="44">
        <v>0</v>
      </c>
      <c r="CJ398" s="44">
        <f t="shared" si="280"/>
        <v>0</v>
      </c>
      <c r="CK398" s="44">
        <f t="shared" si="281"/>
        <v>0</v>
      </c>
      <c r="CL398" s="44">
        <v>0</v>
      </c>
      <c r="CM398" s="44">
        <v>0</v>
      </c>
      <c r="CN398" s="44">
        <f t="shared" si="282"/>
        <v>0</v>
      </c>
      <c r="CO398" s="44">
        <f t="shared" si="283"/>
        <v>0</v>
      </c>
      <c r="CP398" s="40">
        <v>0</v>
      </c>
      <c r="CQ398" s="40">
        <v>0</v>
      </c>
      <c r="CR398" s="40">
        <v>0</v>
      </c>
      <c r="CS398" s="40">
        <f t="shared" si="284"/>
        <v>0</v>
      </c>
      <c r="CT398" s="40">
        <f t="shared" si="285"/>
        <v>0</v>
      </c>
      <c r="CU398" s="40">
        <v>0</v>
      </c>
      <c r="CV398" s="40">
        <v>0</v>
      </c>
      <c r="CW398" s="40">
        <v>0</v>
      </c>
      <c r="CX398" s="40">
        <v>0</v>
      </c>
      <c r="CY398" s="40">
        <f t="shared" si="286"/>
        <v>0</v>
      </c>
      <c r="CZ398" s="40">
        <f t="shared" si="287"/>
        <v>0</v>
      </c>
      <c r="DA398" s="40">
        <v>0</v>
      </c>
      <c r="DB398" s="40">
        <v>0</v>
      </c>
      <c r="DC398" s="40">
        <f t="shared" si="288"/>
        <v>0</v>
      </c>
      <c r="DD398" s="40">
        <f t="shared" si="289"/>
        <v>0</v>
      </c>
      <c r="DE398" s="44">
        <v>0</v>
      </c>
      <c r="DF398" s="44">
        <v>0</v>
      </c>
      <c r="DG398" s="44">
        <v>0</v>
      </c>
      <c r="DH398" s="44">
        <f t="shared" si="290"/>
        <v>0</v>
      </c>
      <c r="DI398" s="44">
        <f t="shared" si="291"/>
        <v>0</v>
      </c>
      <c r="DJ398" s="43">
        <v>0</v>
      </c>
      <c r="DK398" s="43">
        <v>0</v>
      </c>
      <c r="DL398" s="43">
        <f t="shared" si="292"/>
        <v>0</v>
      </c>
      <c r="DM398" s="43">
        <f t="shared" si="293"/>
        <v>0</v>
      </c>
    </row>
    <row r="399" spans="1:117" ht="14.85" customHeight="1" x14ac:dyDescent="0.25">
      <c r="A399" s="5" t="s">
        <v>1258</v>
      </c>
      <c r="B399" s="5" t="s">
        <v>1259</v>
      </c>
      <c r="C399" s="5" t="s">
        <v>5260</v>
      </c>
      <c r="D399" s="5" t="s">
        <v>1260</v>
      </c>
      <c r="E399" s="5" t="s">
        <v>1261</v>
      </c>
      <c r="H399" s="5">
        <v>1</v>
      </c>
      <c r="I399" s="5">
        <v>-1000</v>
      </c>
      <c r="J399" s="5">
        <v>1000</v>
      </c>
      <c r="K399" s="12" t="s">
        <v>3540</v>
      </c>
      <c r="L399" s="6" t="s">
        <v>4134</v>
      </c>
      <c r="M399" s="13"/>
      <c r="N399" s="40">
        <v>0</v>
      </c>
      <c r="O399" s="40">
        <v>0</v>
      </c>
      <c r="P399" s="40">
        <v>0</v>
      </c>
      <c r="Q399" s="40">
        <v>0</v>
      </c>
      <c r="R399" s="40">
        <f t="shared" si="252"/>
        <v>0</v>
      </c>
      <c r="S399" s="40">
        <f t="shared" si="253"/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f t="shared" si="254"/>
        <v>0</v>
      </c>
      <c r="Y399" s="40">
        <f t="shared" si="255"/>
        <v>0</v>
      </c>
      <c r="Z399" s="40">
        <v>0</v>
      </c>
      <c r="AA399" s="40">
        <v>0</v>
      </c>
      <c r="AB399" s="40">
        <f t="shared" si="256"/>
        <v>0</v>
      </c>
      <c r="AC399" s="40">
        <f t="shared" si="257"/>
        <v>0</v>
      </c>
      <c r="AD399" s="40">
        <v>0</v>
      </c>
      <c r="AE399" s="40">
        <v>0</v>
      </c>
      <c r="AF399" s="40">
        <f t="shared" si="258"/>
        <v>0</v>
      </c>
      <c r="AG399" s="40">
        <f t="shared" si="259"/>
        <v>0</v>
      </c>
      <c r="AH399" s="40">
        <v>0</v>
      </c>
      <c r="AI399" s="40">
        <v>0</v>
      </c>
      <c r="AJ399" s="40">
        <v>0</v>
      </c>
      <c r="AK399" s="40">
        <f t="shared" si="260"/>
        <v>0</v>
      </c>
      <c r="AL399" s="40">
        <f t="shared" si="261"/>
        <v>0</v>
      </c>
      <c r="AM399" s="40">
        <v>0</v>
      </c>
      <c r="AN399" s="40">
        <v>0</v>
      </c>
      <c r="AO399" s="40">
        <v>0</v>
      </c>
      <c r="AP399" s="40">
        <v>0</v>
      </c>
      <c r="AQ399" s="40">
        <f t="shared" si="262"/>
        <v>0</v>
      </c>
      <c r="AR399" s="40">
        <f t="shared" si="263"/>
        <v>0</v>
      </c>
      <c r="AS399" s="40">
        <v>0</v>
      </c>
      <c r="AT399" s="40">
        <v>0</v>
      </c>
      <c r="AU399" s="40">
        <f t="shared" si="264"/>
        <v>0</v>
      </c>
      <c r="AV399" s="40">
        <f t="shared" si="265"/>
        <v>0</v>
      </c>
      <c r="AW399" s="44">
        <v>0</v>
      </c>
      <c r="AX399" s="44">
        <v>0</v>
      </c>
      <c r="AY399" s="44">
        <v>0</v>
      </c>
      <c r="AZ399" s="44">
        <f t="shared" si="266"/>
        <v>0</v>
      </c>
      <c r="BA399" s="44">
        <f t="shared" si="267"/>
        <v>0</v>
      </c>
      <c r="BB399" s="44">
        <v>0</v>
      </c>
      <c r="BC399" s="44">
        <v>0</v>
      </c>
      <c r="BD399" s="44">
        <f t="shared" si="268"/>
        <v>0</v>
      </c>
      <c r="BE399" s="44">
        <f t="shared" si="269"/>
        <v>0</v>
      </c>
      <c r="BF399" s="40">
        <v>0</v>
      </c>
      <c r="BG399" s="40">
        <v>0</v>
      </c>
      <c r="BH399" s="40">
        <v>0</v>
      </c>
      <c r="BI399" s="40">
        <v>0</v>
      </c>
      <c r="BJ399" s="40">
        <f t="shared" si="270"/>
        <v>0</v>
      </c>
      <c r="BK399" s="40">
        <f t="shared" si="271"/>
        <v>0</v>
      </c>
      <c r="BL399" s="40">
        <v>0</v>
      </c>
      <c r="BM399" s="40">
        <v>0</v>
      </c>
      <c r="BN399" s="40">
        <v>0</v>
      </c>
      <c r="BO399" s="40">
        <v>0</v>
      </c>
      <c r="BP399" s="40">
        <f t="shared" si="272"/>
        <v>0</v>
      </c>
      <c r="BQ399" s="40">
        <f t="shared" si="273"/>
        <v>0</v>
      </c>
      <c r="BR399" s="40">
        <v>0</v>
      </c>
      <c r="BS399" s="40">
        <v>0</v>
      </c>
      <c r="BT399" s="40">
        <v>0</v>
      </c>
      <c r="BU399" s="40">
        <f t="shared" si="274"/>
        <v>0</v>
      </c>
      <c r="BV399" s="40">
        <f t="shared" si="275"/>
        <v>0</v>
      </c>
      <c r="BW399" s="40">
        <v>0</v>
      </c>
      <c r="BX399" s="40">
        <v>0</v>
      </c>
      <c r="BY399" s="40">
        <v>0</v>
      </c>
      <c r="BZ399" s="40">
        <v>0</v>
      </c>
      <c r="CA399" s="40">
        <f t="shared" si="276"/>
        <v>0</v>
      </c>
      <c r="CB399" s="40">
        <f t="shared" si="277"/>
        <v>0</v>
      </c>
      <c r="CC399" s="40">
        <v>0</v>
      </c>
      <c r="CD399" s="40">
        <v>0</v>
      </c>
      <c r="CE399" s="40">
        <f t="shared" si="278"/>
        <v>0</v>
      </c>
      <c r="CF399" s="40">
        <f t="shared" si="279"/>
        <v>0</v>
      </c>
      <c r="CG399" s="44">
        <v>0</v>
      </c>
      <c r="CH399" s="44">
        <v>0</v>
      </c>
      <c r="CI399" s="44">
        <v>0</v>
      </c>
      <c r="CJ399" s="44">
        <f t="shared" si="280"/>
        <v>0</v>
      </c>
      <c r="CK399" s="44">
        <f t="shared" si="281"/>
        <v>0</v>
      </c>
      <c r="CL399" s="44">
        <v>0</v>
      </c>
      <c r="CM399" s="44">
        <v>0</v>
      </c>
      <c r="CN399" s="44">
        <f t="shared" si="282"/>
        <v>0</v>
      </c>
      <c r="CO399" s="44">
        <f t="shared" si="283"/>
        <v>0</v>
      </c>
      <c r="CP399" s="40">
        <v>0</v>
      </c>
      <c r="CQ399" s="40">
        <v>0</v>
      </c>
      <c r="CR399" s="40">
        <v>0</v>
      </c>
      <c r="CS399" s="40">
        <f t="shared" si="284"/>
        <v>0</v>
      </c>
      <c r="CT399" s="40">
        <f t="shared" si="285"/>
        <v>0</v>
      </c>
      <c r="CU399" s="40">
        <v>0</v>
      </c>
      <c r="CV399" s="40">
        <v>0</v>
      </c>
      <c r="CW399" s="40">
        <v>0</v>
      </c>
      <c r="CX399" s="40">
        <v>0</v>
      </c>
      <c r="CY399" s="40">
        <f t="shared" si="286"/>
        <v>0</v>
      </c>
      <c r="CZ399" s="40">
        <f t="shared" si="287"/>
        <v>0</v>
      </c>
      <c r="DA399" s="40">
        <v>0</v>
      </c>
      <c r="DB399" s="40">
        <v>0</v>
      </c>
      <c r="DC399" s="40">
        <f t="shared" si="288"/>
        <v>0</v>
      </c>
      <c r="DD399" s="40">
        <f t="shared" si="289"/>
        <v>0</v>
      </c>
      <c r="DE399" s="44">
        <v>0</v>
      </c>
      <c r="DF399" s="44">
        <v>0</v>
      </c>
      <c r="DG399" s="44">
        <v>0</v>
      </c>
      <c r="DH399" s="44">
        <f t="shared" si="290"/>
        <v>0</v>
      </c>
      <c r="DI399" s="44">
        <f t="shared" si="291"/>
        <v>0</v>
      </c>
      <c r="DJ399" s="43">
        <v>0</v>
      </c>
      <c r="DK399" s="43">
        <v>0</v>
      </c>
      <c r="DL399" s="43">
        <f t="shared" si="292"/>
        <v>0</v>
      </c>
      <c r="DM399" s="43">
        <f t="shared" si="293"/>
        <v>0</v>
      </c>
    </row>
    <row r="400" spans="1:117" ht="14.85" customHeight="1" x14ac:dyDescent="0.25">
      <c r="A400" s="5" t="s">
        <v>1262</v>
      </c>
      <c r="B400" s="5" t="s">
        <v>1263</v>
      </c>
      <c r="C400" s="5" t="s">
        <v>5261</v>
      </c>
      <c r="D400" s="5" t="s">
        <v>1264</v>
      </c>
      <c r="E400" s="5" t="s">
        <v>1265</v>
      </c>
      <c r="G400" s="11" t="s">
        <v>3292</v>
      </c>
      <c r="H400" s="5">
        <v>1</v>
      </c>
      <c r="I400" s="5">
        <v>-1000</v>
      </c>
      <c r="J400" s="5">
        <v>1000</v>
      </c>
      <c r="K400" s="12" t="s">
        <v>3541</v>
      </c>
      <c r="L400" s="6" t="s">
        <v>4135</v>
      </c>
      <c r="M400" s="13"/>
      <c r="N400" s="40">
        <v>0</v>
      </c>
      <c r="O400" s="40">
        <v>0</v>
      </c>
      <c r="P400" s="40">
        <v>0</v>
      </c>
      <c r="Q400" s="40">
        <v>0</v>
      </c>
      <c r="R400" s="40">
        <f t="shared" si="252"/>
        <v>0</v>
      </c>
      <c r="S400" s="40">
        <f t="shared" si="253"/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f t="shared" si="254"/>
        <v>0</v>
      </c>
      <c r="Y400" s="40">
        <f t="shared" si="255"/>
        <v>0</v>
      </c>
      <c r="Z400" s="40">
        <v>0</v>
      </c>
      <c r="AA400" s="40">
        <v>0</v>
      </c>
      <c r="AB400" s="40">
        <f t="shared" si="256"/>
        <v>0</v>
      </c>
      <c r="AC400" s="40">
        <f t="shared" si="257"/>
        <v>0</v>
      </c>
      <c r="AD400" s="40">
        <v>0</v>
      </c>
      <c r="AE400" s="40">
        <v>0</v>
      </c>
      <c r="AF400" s="40">
        <f t="shared" si="258"/>
        <v>0</v>
      </c>
      <c r="AG400" s="40">
        <f t="shared" si="259"/>
        <v>0</v>
      </c>
      <c r="AH400" s="40">
        <v>0</v>
      </c>
      <c r="AI400" s="40">
        <v>0</v>
      </c>
      <c r="AJ400" s="40">
        <v>0</v>
      </c>
      <c r="AK400" s="40">
        <f t="shared" si="260"/>
        <v>0</v>
      </c>
      <c r="AL400" s="40">
        <f t="shared" si="261"/>
        <v>0</v>
      </c>
      <c r="AM400" s="40">
        <v>0</v>
      </c>
      <c r="AN400" s="40">
        <v>0</v>
      </c>
      <c r="AO400" s="40">
        <v>0</v>
      </c>
      <c r="AP400" s="40">
        <v>0</v>
      </c>
      <c r="AQ400" s="40">
        <f t="shared" si="262"/>
        <v>0</v>
      </c>
      <c r="AR400" s="40">
        <f t="shared" si="263"/>
        <v>0</v>
      </c>
      <c r="AS400" s="40">
        <v>0</v>
      </c>
      <c r="AT400" s="40">
        <v>0</v>
      </c>
      <c r="AU400" s="40">
        <f t="shared" si="264"/>
        <v>0</v>
      </c>
      <c r="AV400" s="40">
        <f t="shared" si="265"/>
        <v>0</v>
      </c>
      <c r="AW400" s="44">
        <v>0</v>
      </c>
      <c r="AX400" s="44">
        <v>0</v>
      </c>
      <c r="AY400" s="44">
        <v>0</v>
      </c>
      <c r="AZ400" s="44">
        <f t="shared" si="266"/>
        <v>0</v>
      </c>
      <c r="BA400" s="44">
        <f t="shared" si="267"/>
        <v>0</v>
      </c>
      <c r="BB400" s="44">
        <v>0</v>
      </c>
      <c r="BC400" s="44">
        <v>0</v>
      </c>
      <c r="BD400" s="44">
        <f t="shared" si="268"/>
        <v>0</v>
      </c>
      <c r="BE400" s="44">
        <f t="shared" si="269"/>
        <v>0</v>
      </c>
      <c r="BF400" s="40">
        <v>0</v>
      </c>
      <c r="BG400" s="40">
        <v>0</v>
      </c>
      <c r="BH400" s="40">
        <v>0</v>
      </c>
      <c r="BI400" s="40">
        <v>0</v>
      </c>
      <c r="BJ400" s="40">
        <f t="shared" si="270"/>
        <v>0</v>
      </c>
      <c r="BK400" s="40">
        <f t="shared" si="271"/>
        <v>0</v>
      </c>
      <c r="BL400" s="40">
        <v>0</v>
      </c>
      <c r="BM400" s="40">
        <v>0</v>
      </c>
      <c r="BN400" s="40">
        <v>0</v>
      </c>
      <c r="BO400" s="40">
        <v>0</v>
      </c>
      <c r="BP400" s="40">
        <f t="shared" si="272"/>
        <v>0</v>
      </c>
      <c r="BQ400" s="40">
        <f t="shared" si="273"/>
        <v>0</v>
      </c>
      <c r="BR400" s="40">
        <v>0</v>
      </c>
      <c r="BS400" s="40">
        <v>0</v>
      </c>
      <c r="BT400" s="40">
        <v>0</v>
      </c>
      <c r="BU400" s="40">
        <f t="shared" si="274"/>
        <v>0</v>
      </c>
      <c r="BV400" s="40">
        <f t="shared" si="275"/>
        <v>0</v>
      </c>
      <c r="BW400" s="40">
        <v>0</v>
      </c>
      <c r="BX400" s="40">
        <v>0</v>
      </c>
      <c r="BY400" s="40">
        <v>0</v>
      </c>
      <c r="BZ400" s="40">
        <v>0</v>
      </c>
      <c r="CA400" s="40">
        <f t="shared" si="276"/>
        <v>0</v>
      </c>
      <c r="CB400" s="40">
        <f t="shared" si="277"/>
        <v>0</v>
      </c>
      <c r="CC400" s="40">
        <v>0</v>
      </c>
      <c r="CD400" s="40">
        <v>0</v>
      </c>
      <c r="CE400" s="40">
        <f t="shared" si="278"/>
        <v>0</v>
      </c>
      <c r="CF400" s="40">
        <f t="shared" si="279"/>
        <v>0</v>
      </c>
      <c r="CG400" s="44">
        <v>0</v>
      </c>
      <c r="CH400" s="44">
        <v>0</v>
      </c>
      <c r="CI400" s="44">
        <v>0</v>
      </c>
      <c r="CJ400" s="44">
        <f t="shared" si="280"/>
        <v>0</v>
      </c>
      <c r="CK400" s="44">
        <f t="shared" si="281"/>
        <v>0</v>
      </c>
      <c r="CL400" s="44">
        <v>0</v>
      </c>
      <c r="CM400" s="44">
        <v>0</v>
      </c>
      <c r="CN400" s="44">
        <f t="shared" si="282"/>
        <v>0</v>
      </c>
      <c r="CO400" s="44">
        <f t="shared" si="283"/>
        <v>0</v>
      </c>
      <c r="CP400" s="40">
        <v>0</v>
      </c>
      <c r="CQ400" s="40">
        <v>0</v>
      </c>
      <c r="CR400" s="40">
        <v>0</v>
      </c>
      <c r="CS400" s="40">
        <f t="shared" si="284"/>
        <v>0</v>
      </c>
      <c r="CT400" s="40">
        <f t="shared" si="285"/>
        <v>0</v>
      </c>
      <c r="CU400" s="40">
        <v>0</v>
      </c>
      <c r="CV400" s="40">
        <v>0</v>
      </c>
      <c r="CW400" s="40">
        <v>0</v>
      </c>
      <c r="CX400" s="40">
        <v>0</v>
      </c>
      <c r="CY400" s="40">
        <f t="shared" si="286"/>
        <v>0</v>
      </c>
      <c r="CZ400" s="40">
        <f t="shared" si="287"/>
        <v>0</v>
      </c>
      <c r="DA400" s="40">
        <v>0</v>
      </c>
      <c r="DB400" s="40">
        <v>0</v>
      </c>
      <c r="DC400" s="40">
        <f t="shared" si="288"/>
        <v>0</v>
      </c>
      <c r="DD400" s="40">
        <f t="shared" si="289"/>
        <v>0</v>
      </c>
      <c r="DE400" s="44">
        <v>0</v>
      </c>
      <c r="DF400" s="44">
        <v>0</v>
      </c>
      <c r="DG400" s="44">
        <v>0</v>
      </c>
      <c r="DH400" s="44">
        <f t="shared" si="290"/>
        <v>0</v>
      </c>
      <c r="DI400" s="44">
        <f t="shared" si="291"/>
        <v>0</v>
      </c>
      <c r="DJ400" s="43">
        <v>0</v>
      </c>
      <c r="DK400" s="43">
        <v>0</v>
      </c>
      <c r="DL400" s="43">
        <f t="shared" si="292"/>
        <v>0</v>
      </c>
      <c r="DM400" s="43">
        <f t="shared" si="293"/>
        <v>0</v>
      </c>
    </row>
    <row r="401" spans="1:117" ht="14.85" customHeight="1" x14ac:dyDescent="0.25">
      <c r="A401" s="5" t="s">
        <v>1266</v>
      </c>
      <c r="B401" s="5" t="s">
        <v>1267</v>
      </c>
      <c r="C401" s="5" t="s">
        <v>5262</v>
      </c>
      <c r="D401" s="5" t="s">
        <v>433</v>
      </c>
      <c r="E401" s="5" t="s">
        <v>434</v>
      </c>
      <c r="G401" s="11" t="s">
        <v>3222</v>
      </c>
      <c r="H401" s="5">
        <v>0</v>
      </c>
      <c r="I401" s="5">
        <v>0</v>
      </c>
      <c r="J401" s="5">
        <v>1000</v>
      </c>
      <c r="K401" s="12" t="s">
        <v>3443</v>
      </c>
      <c r="L401" s="6" t="s">
        <v>4136</v>
      </c>
      <c r="M401" s="13"/>
      <c r="N401" s="40">
        <v>0</v>
      </c>
      <c r="O401" s="40">
        <v>0</v>
      </c>
      <c r="P401" s="40">
        <v>0</v>
      </c>
      <c r="Q401" s="40">
        <v>0</v>
      </c>
      <c r="R401" s="40">
        <f t="shared" si="252"/>
        <v>0</v>
      </c>
      <c r="S401" s="40">
        <f t="shared" si="253"/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f t="shared" si="254"/>
        <v>0</v>
      </c>
      <c r="Y401" s="40">
        <f t="shared" si="255"/>
        <v>0</v>
      </c>
      <c r="Z401" s="40">
        <v>0</v>
      </c>
      <c r="AA401" s="40">
        <v>0</v>
      </c>
      <c r="AB401" s="40">
        <f t="shared" si="256"/>
        <v>0</v>
      </c>
      <c r="AC401" s="40">
        <f t="shared" si="257"/>
        <v>0</v>
      </c>
      <c r="AD401" s="40">
        <v>0</v>
      </c>
      <c r="AE401" s="40">
        <v>0</v>
      </c>
      <c r="AF401" s="40">
        <f t="shared" si="258"/>
        <v>0</v>
      </c>
      <c r="AG401" s="40">
        <f t="shared" si="259"/>
        <v>0</v>
      </c>
      <c r="AH401" s="40">
        <v>0</v>
      </c>
      <c r="AI401" s="40">
        <v>0</v>
      </c>
      <c r="AJ401" s="40">
        <v>0</v>
      </c>
      <c r="AK401" s="40">
        <f t="shared" si="260"/>
        <v>0</v>
      </c>
      <c r="AL401" s="40">
        <f t="shared" si="261"/>
        <v>0</v>
      </c>
      <c r="AM401" s="40">
        <v>0</v>
      </c>
      <c r="AN401" s="40">
        <v>0</v>
      </c>
      <c r="AO401" s="40">
        <v>0</v>
      </c>
      <c r="AP401" s="40">
        <v>0</v>
      </c>
      <c r="AQ401" s="40">
        <f t="shared" si="262"/>
        <v>0</v>
      </c>
      <c r="AR401" s="40">
        <f t="shared" si="263"/>
        <v>0</v>
      </c>
      <c r="AS401" s="40">
        <v>0</v>
      </c>
      <c r="AT401" s="40">
        <v>0</v>
      </c>
      <c r="AU401" s="40">
        <f t="shared" si="264"/>
        <v>0</v>
      </c>
      <c r="AV401" s="40">
        <f t="shared" si="265"/>
        <v>0</v>
      </c>
      <c r="AW401" s="44">
        <v>0</v>
      </c>
      <c r="AX401" s="44">
        <v>0</v>
      </c>
      <c r="AY401" s="44">
        <v>0</v>
      </c>
      <c r="AZ401" s="44">
        <f t="shared" si="266"/>
        <v>0</v>
      </c>
      <c r="BA401" s="44">
        <f t="shared" si="267"/>
        <v>0</v>
      </c>
      <c r="BB401" s="44">
        <v>0</v>
      </c>
      <c r="BC401" s="44">
        <v>0</v>
      </c>
      <c r="BD401" s="44">
        <f t="shared" si="268"/>
        <v>0</v>
      </c>
      <c r="BE401" s="44">
        <f t="shared" si="269"/>
        <v>0</v>
      </c>
      <c r="BF401" s="40">
        <v>0</v>
      </c>
      <c r="BG401" s="40">
        <v>0</v>
      </c>
      <c r="BH401" s="40">
        <v>0</v>
      </c>
      <c r="BI401" s="40">
        <v>0</v>
      </c>
      <c r="BJ401" s="40">
        <f t="shared" si="270"/>
        <v>0</v>
      </c>
      <c r="BK401" s="40">
        <f t="shared" si="271"/>
        <v>0</v>
      </c>
      <c r="BL401" s="40">
        <v>0</v>
      </c>
      <c r="BM401" s="40">
        <v>0</v>
      </c>
      <c r="BN401" s="40">
        <v>0</v>
      </c>
      <c r="BO401" s="40">
        <v>0</v>
      </c>
      <c r="BP401" s="40">
        <f t="shared" si="272"/>
        <v>0</v>
      </c>
      <c r="BQ401" s="40">
        <f t="shared" si="273"/>
        <v>0</v>
      </c>
      <c r="BR401" s="40">
        <v>0</v>
      </c>
      <c r="BS401" s="40">
        <v>0</v>
      </c>
      <c r="BT401" s="40">
        <v>0</v>
      </c>
      <c r="BU401" s="40">
        <f t="shared" si="274"/>
        <v>0</v>
      </c>
      <c r="BV401" s="40">
        <f t="shared" si="275"/>
        <v>0</v>
      </c>
      <c r="BW401" s="40">
        <v>0</v>
      </c>
      <c r="BX401" s="40">
        <v>0</v>
      </c>
      <c r="BY401" s="40">
        <v>0</v>
      </c>
      <c r="BZ401" s="40">
        <v>0</v>
      </c>
      <c r="CA401" s="40">
        <f t="shared" si="276"/>
        <v>0</v>
      </c>
      <c r="CB401" s="40">
        <f t="shared" si="277"/>
        <v>0</v>
      </c>
      <c r="CC401" s="40">
        <v>0</v>
      </c>
      <c r="CD401" s="40">
        <v>0</v>
      </c>
      <c r="CE401" s="40">
        <f t="shared" si="278"/>
        <v>0</v>
      </c>
      <c r="CF401" s="40">
        <f t="shared" si="279"/>
        <v>0</v>
      </c>
      <c r="CG401" s="44">
        <v>0</v>
      </c>
      <c r="CH401" s="44">
        <v>0</v>
      </c>
      <c r="CI401" s="44">
        <v>0</v>
      </c>
      <c r="CJ401" s="44">
        <f t="shared" si="280"/>
        <v>0</v>
      </c>
      <c r="CK401" s="44">
        <f t="shared" si="281"/>
        <v>0</v>
      </c>
      <c r="CL401" s="44">
        <v>0</v>
      </c>
      <c r="CM401" s="44">
        <v>0</v>
      </c>
      <c r="CN401" s="44">
        <f t="shared" si="282"/>
        <v>0</v>
      </c>
      <c r="CO401" s="44">
        <f t="shared" si="283"/>
        <v>0</v>
      </c>
      <c r="CP401" s="40">
        <v>0</v>
      </c>
      <c r="CQ401" s="40">
        <v>0</v>
      </c>
      <c r="CR401" s="40">
        <v>0</v>
      </c>
      <c r="CS401" s="40">
        <f t="shared" si="284"/>
        <v>0</v>
      </c>
      <c r="CT401" s="40">
        <f t="shared" si="285"/>
        <v>0</v>
      </c>
      <c r="CU401" s="40">
        <v>0</v>
      </c>
      <c r="CV401" s="40">
        <v>0</v>
      </c>
      <c r="CW401" s="40">
        <v>0</v>
      </c>
      <c r="CX401" s="40">
        <v>0</v>
      </c>
      <c r="CY401" s="40">
        <f t="shared" si="286"/>
        <v>0</v>
      </c>
      <c r="CZ401" s="40">
        <f t="shared" si="287"/>
        <v>0</v>
      </c>
      <c r="DA401" s="40">
        <v>0</v>
      </c>
      <c r="DB401" s="40">
        <v>0</v>
      </c>
      <c r="DC401" s="40">
        <f t="shared" si="288"/>
        <v>0</v>
      </c>
      <c r="DD401" s="40">
        <f t="shared" si="289"/>
        <v>0</v>
      </c>
      <c r="DE401" s="44">
        <v>0</v>
      </c>
      <c r="DF401" s="44">
        <v>0</v>
      </c>
      <c r="DG401" s="44">
        <v>0</v>
      </c>
      <c r="DH401" s="44">
        <f t="shared" si="290"/>
        <v>0</v>
      </c>
      <c r="DI401" s="44">
        <f t="shared" si="291"/>
        <v>0</v>
      </c>
      <c r="DJ401" s="43">
        <v>0</v>
      </c>
      <c r="DK401" s="43">
        <v>0</v>
      </c>
      <c r="DL401" s="43">
        <f t="shared" si="292"/>
        <v>0</v>
      </c>
      <c r="DM401" s="43">
        <f t="shared" si="293"/>
        <v>0</v>
      </c>
    </row>
    <row r="402" spans="1:117" ht="14.85" customHeight="1" x14ac:dyDescent="0.25">
      <c r="A402" s="5" t="s">
        <v>1268</v>
      </c>
      <c r="B402" s="5" t="s">
        <v>1269</v>
      </c>
      <c r="C402" s="5" t="s">
        <v>5263</v>
      </c>
      <c r="D402" s="5" t="s">
        <v>1270</v>
      </c>
      <c r="E402" s="5" t="s">
        <v>1271</v>
      </c>
      <c r="G402" s="11" t="s">
        <v>2917</v>
      </c>
      <c r="H402" s="5">
        <v>1</v>
      </c>
      <c r="I402" s="5">
        <v>-1000</v>
      </c>
      <c r="J402" s="5">
        <v>1000</v>
      </c>
      <c r="K402" s="12" t="s">
        <v>2980</v>
      </c>
      <c r="L402" s="6" t="s">
        <v>4137</v>
      </c>
      <c r="M402" s="13"/>
      <c r="N402" s="40">
        <v>-8.9056880068824285E-2</v>
      </c>
      <c r="O402" s="40">
        <v>-9.8676880068865103E-2</v>
      </c>
      <c r="P402" s="40">
        <v>-0.11369688006880097</v>
      </c>
      <c r="Q402" s="40">
        <v>-0.10046412104611591</v>
      </c>
      <c r="R402" s="40">
        <f t="shared" si="252"/>
        <v>-0.10047369031315156</v>
      </c>
      <c r="S402" s="40">
        <f t="shared" si="253"/>
        <v>8.7810153469535055E-3</v>
      </c>
      <c r="T402" s="40">
        <v>-0.10958412104616855</v>
      </c>
      <c r="U402" s="40">
        <v>-8.5384121046104156E-2</v>
      </c>
      <c r="V402" s="40">
        <v>-0.13591688006886216</v>
      </c>
      <c r="W402" s="40">
        <v>-9.1964121046089531E-2</v>
      </c>
      <c r="X402" s="40">
        <f t="shared" si="254"/>
        <v>-0.1057123108018061</v>
      </c>
      <c r="Y402" s="40">
        <f t="shared" si="255"/>
        <v>1.9554762460074485E-2</v>
      </c>
      <c r="Z402" s="40">
        <v>0</v>
      </c>
      <c r="AA402" s="40">
        <v>0</v>
      </c>
      <c r="AB402" s="40">
        <f t="shared" si="256"/>
        <v>0</v>
      </c>
      <c r="AC402" s="40">
        <f t="shared" si="257"/>
        <v>0</v>
      </c>
      <c r="AD402" s="40">
        <v>0</v>
      </c>
      <c r="AE402" s="40">
        <v>0</v>
      </c>
      <c r="AF402" s="40">
        <f t="shared" si="258"/>
        <v>0</v>
      </c>
      <c r="AG402" s="40">
        <f t="shared" si="259"/>
        <v>0</v>
      </c>
      <c r="AH402" s="40">
        <v>-0.10271688006923796</v>
      </c>
      <c r="AI402" s="40">
        <v>0</v>
      </c>
      <c r="AJ402" s="40">
        <v>-7.0105987366332556E-2</v>
      </c>
      <c r="AK402" s="40">
        <f t="shared" si="260"/>
        <v>-5.7607622478523503E-2</v>
      </c>
      <c r="AL402" s="40">
        <f t="shared" si="261"/>
        <v>4.2855152988029867E-2</v>
      </c>
      <c r="AM402" s="40">
        <v>-9.9064121045785214E-2</v>
      </c>
      <c r="AN402" s="40">
        <v>-3.7619548033831052E-2</v>
      </c>
      <c r="AO402" s="40">
        <v>-6.6954803367025306E-4</v>
      </c>
      <c r="AP402" s="40">
        <v>-1.2583108701278434E-2</v>
      </c>
      <c r="AQ402" s="40">
        <f t="shared" si="262"/>
        <v>-3.7484081453641238E-2</v>
      </c>
      <c r="AR402" s="40">
        <f t="shared" si="263"/>
        <v>3.7971989486687563E-2</v>
      </c>
      <c r="AS402" s="40">
        <v>-7.6424121045306492E-2</v>
      </c>
      <c r="AT402" s="40">
        <v>-0.11976954803196804</v>
      </c>
      <c r="AU402" s="40">
        <f t="shared" si="264"/>
        <v>-9.8096834538637268E-2</v>
      </c>
      <c r="AV402" s="40">
        <f t="shared" si="265"/>
        <v>2.1672713493330768E-2</v>
      </c>
      <c r="AW402" s="44">
        <v>-4.5344819545789505E-2</v>
      </c>
      <c r="AX402" s="44">
        <v>-4.3637923154847158E-2</v>
      </c>
      <c r="AY402" s="44">
        <v>-1.858036481542058E-2</v>
      </c>
      <c r="AZ402" s="44">
        <f t="shared" si="266"/>
        <v>-3.5854369172019084E-2</v>
      </c>
      <c r="BA402" s="44">
        <f t="shared" si="267"/>
        <v>1.2234426664299698E-2</v>
      </c>
      <c r="BB402" s="44">
        <v>-8.1572060523058099E-2</v>
      </c>
      <c r="BC402" s="44">
        <v>-6.9912060523051878E-2</v>
      </c>
      <c r="BD402" s="44">
        <f t="shared" si="268"/>
        <v>-7.5742060523054988E-2</v>
      </c>
      <c r="BE402" s="44">
        <f t="shared" si="269"/>
        <v>5.8300000000031105E-3</v>
      </c>
      <c r="BF402" s="40">
        <v>0</v>
      </c>
      <c r="BG402" s="40">
        <v>0</v>
      </c>
      <c r="BH402" s="40">
        <v>0</v>
      </c>
      <c r="BI402" s="40">
        <v>0</v>
      </c>
      <c r="BJ402" s="40">
        <f t="shared" si="270"/>
        <v>0</v>
      </c>
      <c r="BK402" s="40">
        <f t="shared" si="271"/>
        <v>0</v>
      </c>
      <c r="BL402" s="40">
        <v>0</v>
      </c>
      <c r="BM402" s="40">
        <v>0</v>
      </c>
      <c r="BN402" s="40">
        <v>0</v>
      </c>
      <c r="BO402" s="40">
        <v>0</v>
      </c>
      <c r="BP402" s="40">
        <f t="shared" si="272"/>
        <v>0</v>
      </c>
      <c r="BQ402" s="40">
        <f t="shared" si="273"/>
        <v>0</v>
      </c>
      <c r="BR402" s="40">
        <v>0</v>
      </c>
      <c r="BS402" s="40">
        <v>0</v>
      </c>
      <c r="BT402" s="40">
        <v>0</v>
      </c>
      <c r="BU402" s="40">
        <f t="shared" si="274"/>
        <v>0</v>
      </c>
      <c r="BV402" s="40">
        <f t="shared" si="275"/>
        <v>0</v>
      </c>
      <c r="BW402" s="40">
        <v>0</v>
      </c>
      <c r="BX402" s="40">
        <v>0</v>
      </c>
      <c r="BY402" s="40">
        <v>0</v>
      </c>
      <c r="BZ402" s="40">
        <v>0</v>
      </c>
      <c r="CA402" s="40">
        <f t="shared" si="276"/>
        <v>0</v>
      </c>
      <c r="CB402" s="40">
        <f t="shared" si="277"/>
        <v>0</v>
      </c>
      <c r="CC402" s="40">
        <v>0</v>
      </c>
      <c r="CD402" s="40">
        <v>0</v>
      </c>
      <c r="CE402" s="40">
        <f t="shared" si="278"/>
        <v>0</v>
      </c>
      <c r="CF402" s="40">
        <f t="shared" si="279"/>
        <v>0</v>
      </c>
      <c r="CG402" s="44">
        <v>0</v>
      </c>
      <c r="CH402" s="44">
        <v>0</v>
      </c>
      <c r="CI402" s="44">
        <v>0</v>
      </c>
      <c r="CJ402" s="44">
        <f t="shared" si="280"/>
        <v>0</v>
      </c>
      <c r="CK402" s="44">
        <f t="shared" si="281"/>
        <v>0</v>
      </c>
      <c r="CL402" s="44">
        <v>0</v>
      </c>
      <c r="CM402" s="44">
        <v>0</v>
      </c>
      <c r="CN402" s="44">
        <f t="shared" si="282"/>
        <v>0</v>
      </c>
      <c r="CO402" s="44">
        <f t="shared" si="283"/>
        <v>0</v>
      </c>
      <c r="CP402" s="40">
        <v>0</v>
      </c>
      <c r="CQ402" s="40">
        <v>0</v>
      </c>
      <c r="CR402" s="40">
        <v>0</v>
      </c>
      <c r="CS402" s="40">
        <f t="shared" si="284"/>
        <v>0</v>
      </c>
      <c r="CT402" s="40">
        <f t="shared" si="285"/>
        <v>0</v>
      </c>
      <c r="CU402" s="40">
        <v>0</v>
      </c>
      <c r="CV402" s="40">
        <v>0</v>
      </c>
      <c r="CW402" s="40">
        <v>0</v>
      </c>
      <c r="CX402" s="40">
        <v>0</v>
      </c>
      <c r="CY402" s="40">
        <f t="shared" si="286"/>
        <v>0</v>
      </c>
      <c r="CZ402" s="40">
        <f t="shared" si="287"/>
        <v>0</v>
      </c>
      <c r="DA402" s="40">
        <v>0</v>
      </c>
      <c r="DB402" s="40">
        <v>0</v>
      </c>
      <c r="DC402" s="40">
        <f t="shared" si="288"/>
        <v>0</v>
      </c>
      <c r="DD402" s="40">
        <f t="shared" si="289"/>
        <v>0</v>
      </c>
      <c r="DE402" s="44">
        <v>0</v>
      </c>
      <c r="DF402" s="44">
        <v>0</v>
      </c>
      <c r="DG402" s="44">
        <v>0</v>
      </c>
      <c r="DH402" s="44">
        <f t="shared" si="290"/>
        <v>0</v>
      </c>
      <c r="DI402" s="44">
        <f t="shared" si="291"/>
        <v>0</v>
      </c>
      <c r="DJ402" s="43">
        <v>0</v>
      </c>
      <c r="DK402" s="43">
        <v>0</v>
      </c>
      <c r="DL402" s="43">
        <f t="shared" si="292"/>
        <v>0</v>
      </c>
      <c r="DM402" s="43">
        <f t="shared" si="293"/>
        <v>0</v>
      </c>
    </row>
    <row r="403" spans="1:117" ht="14.85" customHeight="1" x14ac:dyDescent="0.25">
      <c r="A403" s="5" t="s">
        <v>1272</v>
      </c>
      <c r="B403" s="5" t="s">
        <v>1273</v>
      </c>
      <c r="C403" s="5" t="s">
        <v>5264</v>
      </c>
      <c r="D403" s="5" t="s">
        <v>29</v>
      </c>
      <c r="E403" s="5" t="s">
        <v>30</v>
      </c>
      <c r="G403" s="11" t="s">
        <v>3246</v>
      </c>
      <c r="H403" s="5">
        <v>0</v>
      </c>
      <c r="I403" s="5">
        <v>0</v>
      </c>
      <c r="J403" s="5">
        <v>1000</v>
      </c>
      <c r="K403" s="12" t="s">
        <v>3125</v>
      </c>
      <c r="L403" s="6" t="s">
        <v>4138</v>
      </c>
      <c r="M403" s="13"/>
      <c r="N403" s="40">
        <v>0</v>
      </c>
      <c r="O403" s="40">
        <v>0</v>
      </c>
      <c r="P403" s="40">
        <v>0</v>
      </c>
      <c r="Q403" s="40">
        <v>0</v>
      </c>
      <c r="R403" s="40">
        <f t="shared" si="252"/>
        <v>0</v>
      </c>
      <c r="S403" s="40">
        <f t="shared" si="253"/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f t="shared" si="254"/>
        <v>0</v>
      </c>
      <c r="Y403" s="40">
        <f t="shared" si="255"/>
        <v>0</v>
      </c>
      <c r="Z403" s="40">
        <v>0</v>
      </c>
      <c r="AA403" s="40">
        <v>0</v>
      </c>
      <c r="AB403" s="40">
        <f t="shared" si="256"/>
        <v>0</v>
      </c>
      <c r="AC403" s="40">
        <f t="shared" si="257"/>
        <v>0</v>
      </c>
      <c r="AD403" s="40">
        <v>0</v>
      </c>
      <c r="AE403" s="40">
        <v>0</v>
      </c>
      <c r="AF403" s="40">
        <f t="shared" si="258"/>
        <v>0</v>
      </c>
      <c r="AG403" s="40">
        <f t="shared" si="259"/>
        <v>0</v>
      </c>
      <c r="AH403" s="40">
        <v>0</v>
      </c>
      <c r="AI403" s="40">
        <v>0</v>
      </c>
      <c r="AJ403" s="40">
        <v>0</v>
      </c>
      <c r="AK403" s="40">
        <f t="shared" si="260"/>
        <v>0</v>
      </c>
      <c r="AL403" s="40">
        <f t="shared" si="261"/>
        <v>0</v>
      </c>
      <c r="AM403" s="40">
        <v>0</v>
      </c>
      <c r="AN403" s="40">
        <v>0</v>
      </c>
      <c r="AO403" s="40">
        <v>0</v>
      </c>
      <c r="AP403" s="40">
        <v>0</v>
      </c>
      <c r="AQ403" s="40">
        <f t="shared" si="262"/>
        <v>0</v>
      </c>
      <c r="AR403" s="40">
        <f t="shared" si="263"/>
        <v>0</v>
      </c>
      <c r="AS403" s="40">
        <v>0</v>
      </c>
      <c r="AT403" s="40">
        <v>0</v>
      </c>
      <c r="AU403" s="40">
        <f t="shared" si="264"/>
        <v>0</v>
      </c>
      <c r="AV403" s="40">
        <f t="shared" si="265"/>
        <v>0</v>
      </c>
      <c r="AW403" s="44">
        <v>0</v>
      </c>
      <c r="AX403" s="44">
        <v>0</v>
      </c>
      <c r="AY403" s="44">
        <v>0</v>
      </c>
      <c r="AZ403" s="44">
        <f t="shared" si="266"/>
        <v>0</v>
      </c>
      <c r="BA403" s="44">
        <f t="shared" si="267"/>
        <v>0</v>
      </c>
      <c r="BB403" s="44">
        <v>0</v>
      </c>
      <c r="BC403" s="44">
        <v>0</v>
      </c>
      <c r="BD403" s="44">
        <f t="shared" si="268"/>
        <v>0</v>
      </c>
      <c r="BE403" s="44">
        <f t="shared" si="269"/>
        <v>0</v>
      </c>
      <c r="BF403" s="40">
        <v>0</v>
      </c>
      <c r="BG403" s="40">
        <v>0</v>
      </c>
      <c r="BH403" s="40">
        <v>0</v>
      </c>
      <c r="BI403" s="40">
        <v>0</v>
      </c>
      <c r="BJ403" s="40">
        <f t="shared" si="270"/>
        <v>0</v>
      </c>
      <c r="BK403" s="40">
        <f t="shared" si="271"/>
        <v>0</v>
      </c>
      <c r="BL403" s="40">
        <v>0</v>
      </c>
      <c r="BM403" s="40">
        <v>0</v>
      </c>
      <c r="BN403" s="40">
        <v>0</v>
      </c>
      <c r="BO403" s="40">
        <v>0</v>
      </c>
      <c r="BP403" s="40">
        <f t="shared" si="272"/>
        <v>0</v>
      </c>
      <c r="BQ403" s="40">
        <f t="shared" si="273"/>
        <v>0</v>
      </c>
      <c r="BR403" s="40">
        <v>0</v>
      </c>
      <c r="BS403" s="40">
        <v>0</v>
      </c>
      <c r="BT403" s="40">
        <v>0</v>
      </c>
      <c r="BU403" s="40">
        <f t="shared" si="274"/>
        <v>0</v>
      </c>
      <c r="BV403" s="40">
        <f t="shared" si="275"/>
        <v>0</v>
      </c>
      <c r="BW403" s="40">
        <v>0</v>
      </c>
      <c r="BX403" s="40">
        <v>0</v>
      </c>
      <c r="BY403" s="40">
        <v>0</v>
      </c>
      <c r="BZ403" s="40">
        <v>0</v>
      </c>
      <c r="CA403" s="40">
        <f t="shared" si="276"/>
        <v>0</v>
      </c>
      <c r="CB403" s="40">
        <f t="shared" si="277"/>
        <v>0</v>
      </c>
      <c r="CC403" s="40">
        <v>0</v>
      </c>
      <c r="CD403" s="40">
        <v>0</v>
      </c>
      <c r="CE403" s="40">
        <f t="shared" si="278"/>
        <v>0</v>
      </c>
      <c r="CF403" s="40">
        <f t="shared" si="279"/>
        <v>0</v>
      </c>
      <c r="CG403" s="44">
        <v>0</v>
      </c>
      <c r="CH403" s="44">
        <v>0</v>
      </c>
      <c r="CI403" s="44">
        <v>0</v>
      </c>
      <c r="CJ403" s="44">
        <f t="shared" si="280"/>
        <v>0</v>
      </c>
      <c r="CK403" s="44">
        <f t="shared" si="281"/>
        <v>0</v>
      </c>
      <c r="CL403" s="44">
        <v>0</v>
      </c>
      <c r="CM403" s="44">
        <v>0</v>
      </c>
      <c r="CN403" s="44">
        <f t="shared" si="282"/>
        <v>0</v>
      </c>
      <c r="CO403" s="44">
        <f t="shared" si="283"/>
        <v>0</v>
      </c>
      <c r="CP403" s="40">
        <v>0</v>
      </c>
      <c r="CQ403" s="40">
        <v>0</v>
      </c>
      <c r="CR403" s="40">
        <v>0</v>
      </c>
      <c r="CS403" s="40">
        <f t="shared" si="284"/>
        <v>0</v>
      </c>
      <c r="CT403" s="40">
        <f t="shared" si="285"/>
        <v>0</v>
      </c>
      <c r="CU403" s="40">
        <v>0</v>
      </c>
      <c r="CV403" s="40">
        <v>0</v>
      </c>
      <c r="CW403" s="40">
        <v>0</v>
      </c>
      <c r="CX403" s="40">
        <v>0</v>
      </c>
      <c r="CY403" s="40">
        <f t="shared" si="286"/>
        <v>0</v>
      </c>
      <c r="CZ403" s="40">
        <f t="shared" si="287"/>
        <v>0</v>
      </c>
      <c r="DA403" s="40">
        <v>0</v>
      </c>
      <c r="DB403" s="40">
        <v>0</v>
      </c>
      <c r="DC403" s="40">
        <f t="shared" si="288"/>
        <v>0</v>
      </c>
      <c r="DD403" s="40">
        <f t="shared" si="289"/>
        <v>0</v>
      </c>
      <c r="DE403" s="44">
        <v>0</v>
      </c>
      <c r="DF403" s="44">
        <v>0</v>
      </c>
      <c r="DG403" s="44">
        <v>0</v>
      </c>
      <c r="DH403" s="44">
        <f t="shared" si="290"/>
        <v>0</v>
      </c>
      <c r="DI403" s="44">
        <f t="shared" si="291"/>
        <v>0</v>
      </c>
      <c r="DJ403" s="43">
        <v>0</v>
      </c>
      <c r="DK403" s="43">
        <v>0</v>
      </c>
      <c r="DL403" s="43">
        <f t="shared" si="292"/>
        <v>0</v>
      </c>
      <c r="DM403" s="43">
        <f t="shared" si="293"/>
        <v>0</v>
      </c>
    </row>
    <row r="404" spans="1:117" ht="14.85" customHeight="1" x14ac:dyDescent="0.25">
      <c r="A404" s="5" t="s">
        <v>1274</v>
      </c>
      <c r="B404" s="5" t="s">
        <v>1275</v>
      </c>
      <c r="C404" s="5" t="s">
        <v>5265</v>
      </c>
      <c r="D404" s="5" t="s">
        <v>1276</v>
      </c>
      <c r="E404" s="5" t="s">
        <v>1277</v>
      </c>
      <c r="G404" s="11" t="s">
        <v>3295</v>
      </c>
      <c r="H404" s="5">
        <v>1</v>
      </c>
      <c r="I404" s="5">
        <v>-1000</v>
      </c>
      <c r="J404" s="5">
        <v>1000</v>
      </c>
      <c r="K404" s="12" t="s">
        <v>3542</v>
      </c>
      <c r="L404" s="6" t="s">
        <v>4139</v>
      </c>
      <c r="M404" s="13"/>
      <c r="N404" s="40">
        <v>0</v>
      </c>
      <c r="O404" s="40">
        <v>0</v>
      </c>
      <c r="P404" s="40">
        <v>0</v>
      </c>
      <c r="Q404" s="40">
        <v>0</v>
      </c>
      <c r="R404" s="40">
        <f t="shared" si="252"/>
        <v>0</v>
      </c>
      <c r="S404" s="40">
        <f t="shared" si="253"/>
        <v>0</v>
      </c>
      <c r="T404" s="40">
        <v>0</v>
      </c>
      <c r="U404" s="40">
        <v>0</v>
      </c>
      <c r="V404" s="40">
        <v>0</v>
      </c>
      <c r="W404" s="40">
        <v>0</v>
      </c>
      <c r="X404" s="40">
        <f t="shared" si="254"/>
        <v>0</v>
      </c>
      <c r="Y404" s="40">
        <f t="shared" si="255"/>
        <v>0</v>
      </c>
      <c r="Z404" s="40">
        <v>0</v>
      </c>
      <c r="AA404" s="40">
        <v>0</v>
      </c>
      <c r="AB404" s="40">
        <f t="shared" si="256"/>
        <v>0</v>
      </c>
      <c r="AC404" s="40">
        <f t="shared" si="257"/>
        <v>0</v>
      </c>
      <c r="AD404" s="40">
        <v>0</v>
      </c>
      <c r="AE404" s="40">
        <v>0</v>
      </c>
      <c r="AF404" s="40">
        <f t="shared" si="258"/>
        <v>0</v>
      </c>
      <c r="AG404" s="40">
        <f t="shared" si="259"/>
        <v>0</v>
      </c>
      <c r="AH404" s="40">
        <v>0</v>
      </c>
      <c r="AI404" s="40">
        <v>0</v>
      </c>
      <c r="AJ404" s="40">
        <v>0</v>
      </c>
      <c r="AK404" s="40">
        <f t="shared" si="260"/>
        <v>0</v>
      </c>
      <c r="AL404" s="40">
        <f t="shared" si="261"/>
        <v>0</v>
      </c>
      <c r="AM404" s="40">
        <v>0</v>
      </c>
      <c r="AN404" s="40">
        <v>0</v>
      </c>
      <c r="AO404" s="40">
        <v>0</v>
      </c>
      <c r="AP404" s="40">
        <v>0</v>
      </c>
      <c r="AQ404" s="40">
        <f t="shared" si="262"/>
        <v>0</v>
      </c>
      <c r="AR404" s="40">
        <f t="shared" si="263"/>
        <v>0</v>
      </c>
      <c r="AS404" s="40">
        <v>0</v>
      </c>
      <c r="AT404" s="40">
        <v>0</v>
      </c>
      <c r="AU404" s="40">
        <f t="shared" si="264"/>
        <v>0</v>
      </c>
      <c r="AV404" s="40">
        <f t="shared" si="265"/>
        <v>0</v>
      </c>
      <c r="AW404" s="44">
        <v>0</v>
      </c>
      <c r="AX404" s="44">
        <v>0</v>
      </c>
      <c r="AY404" s="44">
        <v>0</v>
      </c>
      <c r="AZ404" s="44">
        <f t="shared" si="266"/>
        <v>0</v>
      </c>
      <c r="BA404" s="44">
        <f t="shared" si="267"/>
        <v>0</v>
      </c>
      <c r="BB404" s="44">
        <v>0</v>
      </c>
      <c r="BC404" s="44">
        <v>0</v>
      </c>
      <c r="BD404" s="44">
        <f t="shared" si="268"/>
        <v>0</v>
      </c>
      <c r="BE404" s="44">
        <f t="shared" si="269"/>
        <v>0</v>
      </c>
      <c r="BF404" s="40">
        <v>0</v>
      </c>
      <c r="BG404" s="40">
        <v>0</v>
      </c>
      <c r="BH404" s="40">
        <v>0</v>
      </c>
      <c r="BI404" s="40">
        <v>0</v>
      </c>
      <c r="BJ404" s="40">
        <f t="shared" si="270"/>
        <v>0</v>
      </c>
      <c r="BK404" s="40">
        <f t="shared" si="271"/>
        <v>0</v>
      </c>
      <c r="BL404" s="40">
        <v>0</v>
      </c>
      <c r="BM404" s="40">
        <v>0</v>
      </c>
      <c r="BN404" s="40">
        <v>0</v>
      </c>
      <c r="BO404" s="40">
        <v>0</v>
      </c>
      <c r="BP404" s="40">
        <f t="shared" si="272"/>
        <v>0</v>
      </c>
      <c r="BQ404" s="40">
        <f t="shared" si="273"/>
        <v>0</v>
      </c>
      <c r="BR404" s="40">
        <v>0</v>
      </c>
      <c r="BS404" s="40">
        <v>0</v>
      </c>
      <c r="BT404" s="40">
        <v>0</v>
      </c>
      <c r="BU404" s="40">
        <f t="shared" si="274"/>
        <v>0</v>
      </c>
      <c r="BV404" s="40">
        <f t="shared" si="275"/>
        <v>0</v>
      </c>
      <c r="BW404" s="40">
        <v>0</v>
      </c>
      <c r="BX404" s="40">
        <v>0</v>
      </c>
      <c r="BY404" s="40">
        <v>0</v>
      </c>
      <c r="BZ404" s="40">
        <v>0</v>
      </c>
      <c r="CA404" s="40">
        <f t="shared" si="276"/>
        <v>0</v>
      </c>
      <c r="CB404" s="40">
        <f t="shared" si="277"/>
        <v>0</v>
      </c>
      <c r="CC404" s="40">
        <v>0</v>
      </c>
      <c r="CD404" s="40">
        <v>0</v>
      </c>
      <c r="CE404" s="40">
        <f t="shared" si="278"/>
        <v>0</v>
      </c>
      <c r="CF404" s="40">
        <f t="shared" si="279"/>
        <v>0</v>
      </c>
      <c r="CG404" s="44">
        <v>0</v>
      </c>
      <c r="CH404" s="44">
        <v>0</v>
      </c>
      <c r="CI404" s="44">
        <v>0</v>
      </c>
      <c r="CJ404" s="44">
        <f t="shared" si="280"/>
        <v>0</v>
      </c>
      <c r="CK404" s="44">
        <f t="shared" si="281"/>
        <v>0</v>
      </c>
      <c r="CL404" s="44">
        <v>0</v>
      </c>
      <c r="CM404" s="44">
        <v>0</v>
      </c>
      <c r="CN404" s="44">
        <f t="shared" si="282"/>
        <v>0</v>
      </c>
      <c r="CO404" s="44">
        <f t="shared" si="283"/>
        <v>0</v>
      </c>
      <c r="CP404" s="40">
        <v>0</v>
      </c>
      <c r="CQ404" s="40">
        <v>0</v>
      </c>
      <c r="CR404" s="40">
        <v>0</v>
      </c>
      <c r="CS404" s="40">
        <f t="shared" si="284"/>
        <v>0</v>
      </c>
      <c r="CT404" s="40">
        <f t="shared" si="285"/>
        <v>0</v>
      </c>
      <c r="CU404" s="40">
        <v>0</v>
      </c>
      <c r="CV404" s="40">
        <v>0</v>
      </c>
      <c r="CW404" s="40">
        <v>0</v>
      </c>
      <c r="CX404" s="40">
        <v>0</v>
      </c>
      <c r="CY404" s="40">
        <f t="shared" si="286"/>
        <v>0</v>
      </c>
      <c r="CZ404" s="40">
        <f t="shared" si="287"/>
        <v>0</v>
      </c>
      <c r="DA404" s="40">
        <v>0</v>
      </c>
      <c r="DB404" s="40">
        <v>0</v>
      </c>
      <c r="DC404" s="40">
        <f t="shared" si="288"/>
        <v>0</v>
      </c>
      <c r="DD404" s="40">
        <f t="shared" si="289"/>
        <v>0</v>
      </c>
      <c r="DE404" s="44">
        <v>0</v>
      </c>
      <c r="DF404" s="44">
        <v>0</v>
      </c>
      <c r="DG404" s="44">
        <v>0</v>
      </c>
      <c r="DH404" s="44">
        <f t="shared" si="290"/>
        <v>0</v>
      </c>
      <c r="DI404" s="44">
        <f t="shared" si="291"/>
        <v>0</v>
      </c>
      <c r="DJ404" s="43">
        <v>0</v>
      </c>
      <c r="DK404" s="43">
        <v>0</v>
      </c>
      <c r="DL404" s="43">
        <f t="shared" si="292"/>
        <v>0</v>
      </c>
      <c r="DM404" s="43">
        <f t="shared" si="293"/>
        <v>0</v>
      </c>
    </row>
    <row r="405" spans="1:117" ht="14.85" customHeight="1" x14ac:dyDescent="0.25">
      <c r="A405" s="5" t="s">
        <v>1278</v>
      </c>
      <c r="B405" s="5" t="s">
        <v>1279</v>
      </c>
      <c r="C405" s="5" t="s">
        <v>5266</v>
      </c>
      <c r="D405" s="5" t="s">
        <v>264</v>
      </c>
      <c r="E405" s="5" t="s">
        <v>265</v>
      </c>
      <c r="G405" s="11" t="s">
        <v>3365</v>
      </c>
      <c r="H405" s="5">
        <v>1</v>
      </c>
      <c r="I405" s="5">
        <v>-1000</v>
      </c>
      <c r="J405" s="5">
        <v>1000</v>
      </c>
      <c r="K405" s="12" t="s">
        <v>3543</v>
      </c>
      <c r="L405" s="6" t="s">
        <v>4140</v>
      </c>
      <c r="M405" s="13"/>
      <c r="N405" s="40">
        <v>0</v>
      </c>
      <c r="O405" s="40">
        <v>0</v>
      </c>
      <c r="P405" s="40">
        <v>0</v>
      </c>
      <c r="Q405" s="40">
        <v>0</v>
      </c>
      <c r="R405" s="40">
        <f t="shared" si="252"/>
        <v>0</v>
      </c>
      <c r="S405" s="40">
        <f t="shared" si="253"/>
        <v>0</v>
      </c>
      <c r="T405" s="40">
        <v>0</v>
      </c>
      <c r="U405" s="40">
        <v>0</v>
      </c>
      <c r="V405" s="40">
        <v>0</v>
      </c>
      <c r="W405" s="40">
        <v>0</v>
      </c>
      <c r="X405" s="40">
        <f t="shared" si="254"/>
        <v>0</v>
      </c>
      <c r="Y405" s="40">
        <f t="shared" si="255"/>
        <v>0</v>
      </c>
      <c r="Z405" s="40">
        <v>0</v>
      </c>
      <c r="AA405" s="40">
        <v>0</v>
      </c>
      <c r="AB405" s="40">
        <f t="shared" si="256"/>
        <v>0</v>
      </c>
      <c r="AC405" s="40">
        <f t="shared" si="257"/>
        <v>0</v>
      </c>
      <c r="AD405" s="40">
        <v>0</v>
      </c>
      <c r="AE405" s="40">
        <v>0</v>
      </c>
      <c r="AF405" s="40">
        <f t="shared" si="258"/>
        <v>0</v>
      </c>
      <c r="AG405" s="40">
        <f t="shared" si="259"/>
        <v>0</v>
      </c>
      <c r="AH405" s="40">
        <v>0</v>
      </c>
      <c r="AI405" s="40">
        <v>0</v>
      </c>
      <c r="AJ405" s="40">
        <v>0</v>
      </c>
      <c r="AK405" s="40">
        <f t="shared" si="260"/>
        <v>0</v>
      </c>
      <c r="AL405" s="40">
        <f t="shared" si="261"/>
        <v>0</v>
      </c>
      <c r="AM405" s="40">
        <v>0</v>
      </c>
      <c r="AN405" s="40">
        <v>0</v>
      </c>
      <c r="AO405" s="40">
        <v>0</v>
      </c>
      <c r="AP405" s="40">
        <v>0</v>
      </c>
      <c r="AQ405" s="40">
        <f t="shared" si="262"/>
        <v>0</v>
      </c>
      <c r="AR405" s="40">
        <f t="shared" si="263"/>
        <v>0</v>
      </c>
      <c r="AS405" s="40">
        <v>0</v>
      </c>
      <c r="AT405" s="40">
        <v>0</v>
      </c>
      <c r="AU405" s="40">
        <f t="shared" si="264"/>
        <v>0</v>
      </c>
      <c r="AV405" s="40">
        <f t="shared" si="265"/>
        <v>0</v>
      </c>
      <c r="AW405" s="44">
        <v>0</v>
      </c>
      <c r="AX405" s="44">
        <v>0</v>
      </c>
      <c r="AY405" s="44">
        <v>0</v>
      </c>
      <c r="AZ405" s="44">
        <f t="shared" si="266"/>
        <v>0</v>
      </c>
      <c r="BA405" s="44">
        <f t="shared" si="267"/>
        <v>0</v>
      </c>
      <c r="BB405" s="44">
        <v>0</v>
      </c>
      <c r="BC405" s="44">
        <v>0</v>
      </c>
      <c r="BD405" s="44">
        <f t="shared" si="268"/>
        <v>0</v>
      </c>
      <c r="BE405" s="44">
        <f t="shared" si="269"/>
        <v>0</v>
      </c>
      <c r="BF405" s="40">
        <v>0</v>
      </c>
      <c r="BG405" s="40">
        <v>0</v>
      </c>
      <c r="BH405" s="40">
        <v>0</v>
      </c>
      <c r="BI405" s="40">
        <v>0</v>
      </c>
      <c r="BJ405" s="40">
        <f t="shared" si="270"/>
        <v>0</v>
      </c>
      <c r="BK405" s="40">
        <f t="shared" si="271"/>
        <v>0</v>
      </c>
      <c r="BL405" s="40">
        <v>0</v>
      </c>
      <c r="BM405" s="40">
        <v>0</v>
      </c>
      <c r="BN405" s="40">
        <v>0</v>
      </c>
      <c r="BO405" s="40">
        <v>0</v>
      </c>
      <c r="BP405" s="40">
        <f t="shared" si="272"/>
        <v>0</v>
      </c>
      <c r="BQ405" s="40">
        <f t="shared" si="273"/>
        <v>0</v>
      </c>
      <c r="BR405" s="40">
        <v>0</v>
      </c>
      <c r="BS405" s="40">
        <v>0</v>
      </c>
      <c r="BT405" s="40">
        <v>0</v>
      </c>
      <c r="BU405" s="40">
        <f t="shared" si="274"/>
        <v>0</v>
      </c>
      <c r="BV405" s="40">
        <f t="shared" si="275"/>
        <v>0</v>
      </c>
      <c r="BW405" s="40">
        <v>0</v>
      </c>
      <c r="BX405" s="40">
        <v>0</v>
      </c>
      <c r="BY405" s="40">
        <v>0</v>
      </c>
      <c r="BZ405" s="40">
        <v>0</v>
      </c>
      <c r="CA405" s="40">
        <f t="shared" si="276"/>
        <v>0</v>
      </c>
      <c r="CB405" s="40">
        <f t="shared" si="277"/>
        <v>0</v>
      </c>
      <c r="CC405" s="40">
        <v>0</v>
      </c>
      <c r="CD405" s="40">
        <v>0</v>
      </c>
      <c r="CE405" s="40">
        <f t="shared" si="278"/>
        <v>0</v>
      </c>
      <c r="CF405" s="40">
        <f t="shared" si="279"/>
        <v>0</v>
      </c>
      <c r="CG405" s="44">
        <v>0</v>
      </c>
      <c r="CH405" s="44">
        <v>0</v>
      </c>
      <c r="CI405" s="44">
        <v>0</v>
      </c>
      <c r="CJ405" s="44">
        <f t="shared" si="280"/>
        <v>0</v>
      </c>
      <c r="CK405" s="44">
        <f t="shared" si="281"/>
        <v>0</v>
      </c>
      <c r="CL405" s="44">
        <v>0</v>
      </c>
      <c r="CM405" s="44">
        <v>0</v>
      </c>
      <c r="CN405" s="44">
        <f t="shared" si="282"/>
        <v>0</v>
      </c>
      <c r="CO405" s="44">
        <f t="shared" si="283"/>
        <v>0</v>
      </c>
      <c r="CP405" s="40">
        <v>0</v>
      </c>
      <c r="CQ405" s="40">
        <v>0</v>
      </c>
      <c r="CR405" s="40">
        <v>0</v>
      </c>
      <c r="CS405" s="40">
        <f t="shared" si="284"/>
        <v>0</v>
      </c>
      <c r="CT405" s="40">
        <f t="shared" si="285"/>
        <v>0</v>
      </c>
      <c r="CU405" s="40">
        <v>0</v>
      </c>
      <c r="CV405" s="40">
        <v>0</v>
      </c>
      <c r="CW405" s="40">
        <v>0</v>
      </c>
      <c r="CX405" s="40">
        <v>0</v>
      </c>
      <c r="CY405" s="40">
        <f t="shared" si="286"/>
        <v>0</v>
      </c>
      <c r="CZ405" s="40">
        <f t="shared" si="287"/>
        <v>0</v>
      </c>
      <c r="DA405" s="40">
        <v>0</v>
      </c>
      <c r="DB405" s="40">
        <v>0</v>
      </c>
      <c r="DC405" s="40">
        <f t="shared" si="288"/>
        <v>0</v>
      </c>
      <c r="DD405" s="40">
        <f t="shared" si="289"/>
        <v>0</v>
      </c>
      <c r="DE405" s="44">
        <v>0</v>
      </c>
      <c r="DF405" s="44">
        <v>0</v>
      </c>
      <c r="DG405" s="44">
        <v>0</v>
      </c>
      <c r="DH405" s="44">
        <f t="shared" si="290"/>
        <v>0</v>
      </c>
      <c r="DI405" s="44">
        <f t="shared" si="291"/>
        <v>0</v>
      </c>
      <c r="DJ405" s="43">
        <v>0</v>
      </c>
      <c r="DK405" s="43">
        <v>0</v>
      </c>
      <c r="DL405" s="43">
        <f t="shared" si="292"/>
        <v>0</v>
      </c>
      <c r="DM405" s="43">
        <f t="shared" si="293"/>
        <v>0</v>
      </c>
    </row>
    <row r="406" spans="1:117" ht="14.85" customHeight="1" x14ac:dyDescent="0.25">
      <c r="A406" s="5" t="s">
        <v>1280</v>
      </c>
      <c r="B406" s="5" t="s">
        <v>1281</v>
      </c>
      <c r="C406" s="5" t="s">
        <v>5267</v>
      </c>
      <c r="D406" s="5" t="s">
        <v>306</v>
      </c>
      <c r="E406" s="5" t="s">
        <v>307</v>
      </c>
      <c r="G406" s="11" t="s">
        <v>2893</v>
      </c>
      <c r="H406" s="5">
        <v>1</v>
      </c>
      <c r="I406" s="5">
        <v>-1000</v>
      </c>
      <c r="J406" s="5">
        <v>1000</v>
      </c>
      <c r="K406" s="12" t="s">
        <v>2899</v>
      </c>
      <c r="L406" s="6" t="s">
        <v>4141</v>
      </c>
      <c r="M406" s="13"/>
      <c r="N406" s="40">
        <v>1.0636562226409296E-2</v>
      </c>
      <c r="O406" s="40">
        <v>1.0636562226409296E-2</v>
      </c>
      <c r="P406" s="40">
        <v>1.0636562226409296E-2</v>
      </c>
      <c r="Q406" s="40">
        <v>1.0895990573430936E-2</v>
      </c>
      <c r="R406" s="40">
        <f t="shared" si="252"/>
        <v>1.0701419313164706E-2</v>
      </c>
      <c r="S406" s="40">
        <f t="shared" si="253"/>
        <v>1.1233576949127247E-4</v>
      </c>
      <c r="T406" s="40">
        <v>1.0895990573430936E-2</v>
      </c>
      <c r="U406" s="40">
        <v>1.0895990573430936E-2</v>
      </c>
      <c r="V406" s="40">
        <v>1.0636562226409296E-2</v>
      </c>
      <c r="W406" s="40">
        <v>1.0895990573430936E-2</v>
      </c>
      <c r="X406" s="40">
        <f t="shared" si="254"/>
        <v>1.0831133486675526E-2</v>
      </c>
      <c r="Y406" s="40">
        <f t="shared" si="255"/>
        <v>1.1233576949127246E-4</v>
      </c>
      <c r="Z406" s="40">
        <v>1.0636562226409296E-2</v>
      </c>
      <c r="AA406" s="40">
        <v>1.0895990573430936E-2</v>
      </c>
      <c r="AB406" s="40">
        <f t="shared" si="256"/>
        <v>1.0766276399920116E-2</v>
      </c>
      <c r="AC406" s="40">
        <f t="shared" si="257"/>
        <v>1.2971417351081982E-4</v>
      </c>
      <c r="AD406" s="40">
        <v>1.0895990573430936E-2</v>
      </c>
      <c r="AE406" s="40">
        <v>1.0636562226409296E-2</v>
      </c>
      <c r="AF406" s="40">
        <f t="shared" si="258"/>
        <v>1.0766276399920116E-2</v>
      </c>
      <c r="AG406" s="40">
        <f t="shared" si="259"/>
        <v>1.2971417351081982E-4</v>
      </c>
      <c r="AH406" s="40">
        <v>1.0636562226409296E-2</v>
      </c>
      <c r="AI406" s="40">
        <v>1.0636562226409296E-2</v>
      </c>
      <c r="AJ406" s="40">
        <v>1.0636562226409296E-2</v>
      </c>
      <c r="AK406" s="40">
        <f t="shared" si="260"/>
        <v>1.0636562226409296E-2</v>
      </c>
      <c r="AL406" s="40">
        <f t="shared" si="261"/>
        <v>0</v>
      </c>
      <c r="AM406" s="40">
        <v>1.0895990573544623E-2</v>
      </c>
      <c r="AN406" s="40">
        <v>1.0895990573430936E-2</v>
      </c>
      <c r="AO406" s="40">
        <v>1.0895990573430936E-2</v>
      </c>
      <c r="AP406" s="40">
        <v>1.1155418920452576E-2</v>
      </c>
      <c r="AQ406" s="40">
        <f t="shared" si="262"/>
        <v>1.0960847660214768E-2</v>
      </c>
      <c r="AR406" s="40">
        <f t="shared" si="263"/>
        <v>1.1233576947486318E-4</v>
      </c>
      <c r="AS406" s="40">
        <v>1.0895990573430936E-2</v>
      </c>
      <c r="AT406" s="40">
        <v>1.0895990573430936E-2</v>
      </c>
      <c r="AU406" s="40">
        <f t="shared" si="264"/>
        <v>1.0895990573430936E-2</v>
      </c>
      <c r="AV406" s="40">
        <f t="shared" si="265"/>
        <v>0</v>
      </c>
      <c r="AW406" s="44">
        <v>5.1885669397506717E-3</v>
      </c>
      <c r="AX406" s="44">
        <v>5.0847956009647532E-3</v>
      </c>
      <c r="AY406" s="44">
        <v>4.9810242621788348E-3</v>
      </c>
      <c r="AZ406" s="44">
        <f t="shared" si="266"/>
        <v>5.0847956009647532E-3</v>
      </c>
      <c r="BA406" s="44">
        <f t="shared" si="267"/>
        <v>8.4728943316995174E-5</v>
      </c>
      <c r="BB406" s="44">
        <v>5.4479952867723114E-3</v>
      </c>
      <c r="BC406" s="44">
        <v>5.4479952867723114E-3</v>
      </c>
      <c r="BD406" s="44">
        <f t="shared" si="268"/>
        <v>5.4479952867723114E-3</v>
      </c>
      <c r="BE406" s="44">
        <f t="shared" si="269"/>
        <v>0</v>
      </c>
      <c r="BF406" s="40">
        <v>2.1004059391088958E-2</v>
      </c>
      <c r="BG406" s="40">
        <v>2.0464459172330862E-2</v>
      </c>
      <c r="BH406" s="40">
        <v>2.3379962919989339E-2</v>
      </c>
      <c r="BI406" s="40">
        <v>2.0579402775524613E-2</v>
      </c>
      <c r="BJ406" s="40">
        <f t="shared" si="270"/>
        <v>2.1356971064733443E-2</v>
      </c>
      <c r="BK406" s="40">
        <f t="shared" si="271"/>
        <v>1.1851405632128016E-3</v>
      </c>
      <c r="BL406" s="40">
        <v>1.8532775547782876E-2</v>
      </c>
      <c r="BM406" s="40">
        <v>1.9399511405481462E-2</v>
      </c>
      <c r="BN406" s="40">
        <v>1.9326378595678761E-2</v>
      </c>
      <c r="BO406" s="40">
        <v>1.9345892865999303E-2</v>
      </c>
      <c r="BP406" s="40">
        <f t="shared" si="272"/>
        <v>1.9151139603735601E-2</v>
      </c>
      <c r="BQ406" s="40">
        <f t="shared" si="273"/>
        <v>3.5801543090221673E-4</v>
      </c>
      <c r="BR406" s="40">
        <v>1.2503596568762987E-2</v>
      </c>
      <c r="BS406" s="40">
        <v>1.2050434096977369E-2</v>
      </c>
      <c r="BT406" s="40">
        <v>1.226488650581814E-2</v>
      </c>
      <c r="BU406" s="40">
        <f t="shared" si="274"/>
        <v>1.2272972390519499E-2</v>
      </c>
      <c r="BV406" s="40">
        <f t="shared" si="275"/>
        <v>1.8509113540319429E-4</v>
      </c>
      <c r="BW406" s="40">
        <v>1.3381045595565411E-2</v>
      </c>
      <c r="BX406" s="40">
        <v>1.3012640012789234E-2</v>
      </c>
      <c r="BY406" s="40">
        <v>1.3209469477942548E-2</v>
      </c>
      <c r="BZ406" s="40">
        <v>1.3273591296410814E-2</v>
      </c>
      <c r="CA406" s="40">
        <f t="shared" si="276"/>
        <v>1.3219186595677002E-2</v>
      </c>
      <c r="CB406" s="40">
        <f t="shared" si="277"/>
        <v>1.340840413569885E-4</v>
      </c>
      <c r="CC406" s="40">
        <v>1.2459992902790873E-2</v>
      </c>
      <c r="CD406" s="40">
        <v>1.2390126046625483E-2</v>
      </c>
      <c r="CE406" s="40">
        <f t="shared" si="278"/>
        <v>1.2425059474708178E-2</v>
      </c>
      <c r="CF406" s="40">
        <f t="shared" si="279"/>
        <v>3.4933428082695173E-5</v>
      </c>
      <c r="CG406" s="44">
        <v>6.2213388013105941E-3</v>
      </c>
      <c r="CH406" s="44">
        <v>6.5219056722298774E-3</v>
      </c>
      <c r="CI406" s="44">
        <v>5.4836351064295741E-3</v>
      </c>
      <c r="CJ406" s="44">
        <f t="shared" si="280"/>
        <v>6.0756265266566816E-3</v>
      </c>
      <c r="CK406" s="44">
        <f t="shared" si="281"/>
        <v>4.3621515500987462E-4</v>
      </c>
      <c r="CL406" s="44">
        <v>7.2277188243106139E-3</v>
      </c>
      <c r="CM406" s="44">
        <v>6.6154650455700903E-3</v>
      </c>
      <c r="CN406" s="44">
        <f t="shared" si="282"/>
        <v>6.9215919349403521E-3</v>
      </c>
      <c r="CO406" s="44">
        <f t="shared" si="283"/>
        <v>3.0612688937026178E-4</v>
      </c>
      <c r="CP406" s="40">
        <v>1.2131706054560709E-2</v>
      </c>
      <c r="CQ406" s="40">
        <v>1.1533223136893866E-2</v>
      </c>
      <c r="CR406" s="40">
        <v>1.1915816430928317E-2</v>
      </c>
      <c r="CS406" s="40">
        <f t="shared" si="284"/>
        <v>1.1860248540794297E-2</v>
      </c>
      <c r="CT406" s="40">
        <f t="shared" si="285"/>
        <v>2.4746891184579666E-4</v>
      </c>
      <c r="CU406" s="40">
        <v>1.2032267022163978E-2</v>
      </c>
      <c r="CV406" s="40">
        <v>1.1690752593722209E-2</v>
      </c>
      <c r="CW406" s="40">
        <v>1.1832996213911429E-2</v>
      </c>
      <c r="CX406" s="40">
        <v>1.1897660497311335E-2</v>
      </c>
      <c r="CY406" s="40">
        <f t="shared" si="286"/>
        <v>1.1863419081777238E-2</v>
      </c>
      <c r="CZ406" s="40">
        <f t="shared" si="287"/>
        <v>1.2290379214761936E-4</v>
      </c>
      <c r="DA406" s="40">
        <v>1.2459992902790873E-2</v>
      </c>
      <c r="DB406" s="40">
        <v>1.2390126046625483E-2</v>
      </c>
      <c r="DC406" s="40">
        <f t="shared" si="288"/>
        <v>1.2425059474708178E-2</v>
      </c>
      <c r="DD406" s="40">
        <f t="shared" si="289"/>
        <v>3.4933428082695173E-5</v>
      </c>
      <c r="DE406" s="44">
        <v>6.2213388013105941E-3</v>
      </c>
      <c r="DF406" s="44">
        <v>6.5219056721161905E-3</v>
      </c>
      <c r="DG406" s="44">
        <v>5.4836351064295741E-3</v>
      </c>
      <c r="DH406" s="44">
        <f t="shared" si="290"/>
        <v>6.0756265266187865E-3</v>
      </c>
      <c r="DI406" s="44">
        <f t="shared" si="291"/>
        <v>4.3621515497110468E-4</v>
      </c>
      <c r="DJ406" s="43">
        <v>7.2277188243106139E-3</v>
      </c>
      <c r="DK406" s="43">
        <v>6.6154650455700903E-3</v>
      </c>
      <c r="DL406" s="43">
        <f t="shared" si="292"/>
        <v>6.9215919349403521E-3</v>
      </c>
      <c r="DM406" s="43">
        <f t="shared" si="293"/>
        <v>3.0612688937026178E-4</v>
      </c>
    </row>
    <row r="407" spans="1:117" ht="14.85" customHeight="1" x14ac:dyDescent="0.25">
      <c r="A407" s="5" t="s">
        <v>1282</v>
      </c>
      <c r="B407" s="5" t="s">
        <v>1283</v>
      </c>
      <c r="C407" s="5" t="s">
        <v>5268</v>
      </c>
      <c r="D407" s="5" t="s">
        <v>1284</v>
      </c>
      <c r="E407" s="5" t="s">
        <v>1285</v>
      </c>
      <c r="G407" s="11" t="s">
        <v>3220</v>
      </c>
      <c r="H407" s="5">
        <v>0</v>
      </c>
      <c r="I407" s="5">
        <v>0</v>
      </c>
      <c r="J407" s="5">
        <v>1000</v>
      </c>
      <c r="K407" s="12" t="s">
        <v>3544</v>
      </c>
      <c r="L407" s="6" t="s">
        <v>4142</v>
      </c>
      <c r="M407" s="13"/>
      <c r="N407" s="40">
        <v>8.7868678499984365E-3</v>
      </c>
      <c r="O407" s="40">
        <v>8.7868678499994912E-3</v>
      </c>
      <c r="P407" s="40">
        <v>8.7868678499977825E-3</v>
      </c>
      <c r="Q407" s="40">
        <v>9.0011816999985388E-3</v>
      </c>
      <c r="R407" s="40">
        <f t="shared" si="252"/>
        <v>8.8404463124985636E-3</v>
      </c>
      <c r="S407" s="40">
        <f t="shared" si="253"/>
        <v>9.2800619241410244E-5</v>
      </c>
      <c r="T407" s="40">
        <v>9.0011816999989828E-3</v>
      </c>
      <c r="U407" s="40">
        <v>9.0011816999987608E-3</v>
      </c>
      <c r="V407" s="40">
        <v>8.7868678499995467E-3</v>
      </c>
      <c r="W407" s="40">
        <v>9.0011816999988163E-3</v>
      </c>
      <c r="X407" s="40">
        <f t="shared" si="254"/>
        <v>8.9476032374990258E-3</v>
      </c>
      <c r="Y407" s="40">
        <f t="shared" si="255"/>
        <v>9.2800619241123554E-5</v>
      </c>
      <c r="Z407" s="40">
        <v>8.7868678499987297E-3</v>
      </c>
      <c r="AA407" s="40">
        <v>9.0011817000004313E-3</v>
      </c>
      <c r="AB407" s="40">
        <f t="shared" si="256"/>
        <v>8.8940247749995805E-3</v>
      </c>
      <c r="AC407" s="40">
        <f t="shared" si="257"/>
        <v>1.0715692500085083E-4</v>
      </c>
      <c r="AD407" s="40">
        <v>9.001181699996863E-3</v>
      </c>
      <c r="AE407" s="40">
        <v>8.7868678499987297E-3</v>
      </c>
      <c r="AF407" s="40">
        <f t="shared" si="258"/>
        <v>8.8940247749977955E-3</v>
      </c>
      <c r="AG407" s="40">
        <f t="shared" si="259"/>
        <v>1.0715692499906667E-4</v>
      </c>
      <c r="AH407" s="40">
        <v>8.7868678498210784E-3</v>
      </c>
      <c r="AI407" s="40">
        <v>8.7868678500042357E-3</v>
      </c>
      <c r="AJ407" s="40">
        <v>8.7868678500044872E-3</v>
      </c>
      <c r="AK407" s="40">
        <f t="shared" si="260"/>
        <v>8.7868678499432671E-3</v>
      </c>
      <c r="AL407" s="40">
        <f t="shared" si="261"/>
        <v>8.6400531736507756E-14</v>
      </c>
      <c r="AM407" s="40">
        <v>9.0011817001055764E-3</v>
      </c>
      <c r="AN407" s="40">
        <v>9.0011816999999716E-3</v>
      </c>
      <c r="AO407" s="40">
        <v>9.0011816999551186E-3</v>
      </c>
      <c r="AP407" s="40">
        <v>9.215495550000341E-3</v>
      </c>
      <c r="AQ407" s="40">
        <f t="shared" si="262"/>
        <v>9.0547601625152515E-3</v>
      </c>
      <c r="AR407" s="40">
        <f t="shared" si="263"/>
        <v>9.2800619232815001E-5</v>
      </c>
      <c r="AS407" s="40">
        <v>9.0011817000146162E-3</v>
      </c>
      <c r="AT407" s="40">
        <v>9.0011816999861945E-3</v>
      </c>
      <c r="AU407" s="40">
        <f t="shared" si="264"/>
        <v>9.0011817000004053E-3</v>
      </c>
      <c r="AV407" s="40">
        <f t="shared" si="265"/>
        <v>1.4210854715202004E-14</v>
      </c>
      <c r="AW407" s="44">
        <v>4.2862769999931771E-3</v>
      </c>
      <c r="AX407" s="44">
        <v>4.2005514600050491E-3</v>
      </c>
      <c r="AY407" s="44">
        <v>4.1148259199818397E-3</v>
      </c>
      <c r="AZ407" s="44">
        <f t="shared" si="266"/>
        <v>4.2005514599933553E-3</v>
      </c>
      <c r="BA407" s="44">
        <f t="shared" si="267"/>
        <v>6.9994610312811473E-5</v>
      </c>
      <c r="BB407" s="44">
        <v>4.5005908500028724E-3</v>
      </c>
      <c r="BC407" s="44">
        <v>4.5005908500028724E-3</v>
      </c>
      <c r="BD407" s="44">
        <f t="shared" si="268"/>
        <v>4.5005908500028724E-3</v>
      </c>
      <c r="BE407" s="44">
        <f t="shared" si="269"/>
        <v>0</v>
      </c>
      <c r="BF407" s="40">
        <v>1.7351460956460826E-2</v>
      </c>
      <c r="BG407" s="40">
        <v>1.6905697023222643E-2</v>
      </c>
      <c r="BH407" s="40">
        <v>1.9314195709331801E-2</v>
      </c>
      <c r="BI407" s="40">
        <v>1.7000651974801901E-2</v>
      </c>
      <c r="BJ407" s="40">
        <f t="shared" si="270"/>
        <v>1.7643001415954294E-2</v>
      </c>
      <c r="BK407" s="40">
        <f t="shared" si="271"/>
        <v>9.7904504209834326E-4</v>
      </c>
      <c r="BL407" s="40">
        <v>1.5309932491798683E-2</v>
      </c>
      <c r="BM407" s="40">
        <v>1.6025943293047778E-2</v>
      </c>
      <c r="BN407" s="40">
        <v>1.5965528252845099E-2</v>
      </c>
      <c r="BO407" s="40">
        <v>1.5981648998481576E-2</v>
      </c>
      <c r="BP407" s="40">
        <f t="shared" si="272"/>
        <v>1.5820763259043285E-2</v>
      </c>
      <c r="BQ407" s="40">
        <f t="shared" si="273"/>
        <v>2.9575667520059372E-4</v>
      </c>
      <c r="BR407" s="40">
        <v>1.0329225586309332E-2</v>
      </c>
      <c r="BS407" s="40">
        <v>9.9548679066777303E-3</v>
      </c>
      <c r="BT407" s="40">
        <v>1.0132027118059347E-2</v>
      </c>
      <c r="BU407" s="40">
        <f t="shared" si="274"/>
        <v>1.0138706870348804E-2</v>
      </c>
      <c r="BV407" s="40">
        <f t="shared" si="275"/>
        <v>1.5290385299870758E-4</v>
      </c>
      <c r="BW407" s="40">
        <v>1.1054086540359259E-2</v>
      </c>
      <c r="BX407" s="40">
        <v>1.0749746556941433E-2</v>
      </c>
      <c r="BY407" s="40">
        <v>1.0912347448405293E-2</v>
      </c>
      <c r="BZ407" s="40">
        <v>1.0965318505526874E-2</v>
      </c>
      <c r="CA407" s="40">
        <f t="shared" si="276"/>
        <v>1.0920374762808214E-2</v>
      </c>
      <c r="CB407" s="40">
        <f t="shared" si="277"/>
        <v>1.1076687442469089E-4</v>
      </c>
      <c r="CC407" s="40">
        <v>1.0293204582221445E-2</v>
      </c>
      <c r="CD407" s="40">
        <v>1.0235487547487531E-2</v>
      </c>
      <c r="CE407" s="40">
        <f t="shared" si="278"/>
        <v>1.0264346064854487E-2</v>
      </c>
      <c r="CF407" s="40">
        <f t="shared" si="279"/>
        <v>2.8858517366957097E-5</v>
      </c>
      <c r="CG407" s="44">
        <v>5.1394502032666503E-3</v>
      </c>
      <c r="CH407" s="44">
        <v>5.3877486025581817E-3</v>
      </c>
      <c r="CI407" s="44">
        <v>4.530032917743624E-3</v>
      </c>
      <c r="CJ407" s="44">
        <f t="shared" si="280"/>
        <v>5.0190772411894853E-3</v>
      </c>
      <c r="CK407" s="44">
        <f t="shared" si="281"/>
        <v>3.6035749517541549E-4</v>
      </c>
      <c r="CL407" s="44">
        <v>5.9708210993689257E-3</v>
      </c>
      <c r="CM407" s="44">
        <v>5.4650380342821589E-3</v>
      </c>
      <c r="CN407" s="44">
        <f t="shared" si="282"/>
        <v>5.7179295668255423E-3</v>
      </c>
      <c r="CO407" s="44">
        <f t="shared" si="283"/>
        <v>2.528915325433834E-4</v>
      </c>
      <c r="CP407" s="40">
        <v>1.0022006699808385E-2</v>
      </c>
      <c r="CQ407" s="40">
        <v>9.5275997480125975E-3</v>
      </c>
      <c r="CR407" s="40">
        <v>9.8436602046857325E-3</v>
      </c>
      <c r="CS407" s="40">
        <f t="shared" si="284"/>
        <v>9.7977555508355716E-3</v>
      </c>
      <c r="CT407" s="40">
        <f t="shared" si="285"/>
        <v>2.0443415635982133E-4</v>
      </c>
      <c r="CU407" s="40">
        <v>9.9398600796757504E-3</v>
      </c>
      <c r="CV407" s="40">
        <v>9.6577348885308542E-3</v>
      </c>
      <c r="CW407" s="40">
        <v>9.7752423939031757E-3</v>
      </c>
      <c r="CX407" s="40">
        <v>9.8286615814682059E-3</v>
      </c>
      <c r="CY407" s="40">
        <f t="shared" si="286"/>
        <v>9.8003747358944952E-3</v>
      </c>
      <c r="CZ407" s="40">
        <f t="shared" si="287"/>
        <v>1.0153086652858005E-4</v>
      </c>
      <c r="DA407" s="40">
        <v>1.0293204582223343E-2</v>
      </c>
      <c r="DB407" s="40">
        <v>1.0235487547475977E-2</v>
      </c>
      <c r="DC407" s="40">
        <f t="shared" si="288"/>
        <v>1.0264346064849661E-2</v>
      </c>
      <c r="DD407" s="40">
        <f t="shared" si="289"/>
        <v>2.885851737368262E-5</v>
      </c>
      <c r="DE407" s="44">
        <v>5.1394502032673373E-3</v>
      </c>
      <c r="DF407" s="44">
        <v>5.387748602550424E-3</v>
      </c>
      <c r="DG407" s="44">
        <v>4.5300329177422492E-3</v>
      </c>
      <c r="DH407" s="44">
        <f t="shared" si="290"/>
        <v>5.0190772411866707E-3</v>
      </c>
      <c r="DI407" s="44">
        <f t="shared" si="291"/>
        <v>3.6035749517346832E-4</v>
      </c>
      <c r="DJ407" s="43">
        <v>5.9708210993747665E-3</v>
      </c>
      <c r="DK407" s="43">
        <v>5.4650380342735616E-3</v>
      </c>
      <c r="DL407" s="43">
        <f t="shared" si="292"/>
        <v>5.7179295668241641E-3</v>
      </c>
      <c r="DM407" s="43">
        <f t="shared" si="293"/>
        <v>2.5289153255060245E-4</v>
      </c>
    </row>
    <row r="408" spans="1:117" ht="14.85" customHeight="1" x14ac:dyDescent="0.25">
      <c r="A408" s="5" t="s">
        <v>1286</v>
      </c>
      <c r="B408" s="5" t="s">
        <v>1287</v>
      </c>
      <c r="C408" s="5" t="s">
        <v>5269</v>
      </c>
      <c r="D408" s="5" t="s">
        <v>1176</v>
      </c>
      <c r="E408" s="5" t="s">
        <v>1177</v>
      </c>
      <c r="G408" s="11" t="s">
        <v>3296</v>
      </c>
      <c r="H408" s="5">
        <v>0</v>
      </c>
      <c r="I408" s="5">
        <v>0</v>
      </c>
      <c r="J408" s="5">
        <v>1000</v>
      </c>
      <c r="K408" s="12" t="s">
        <v>3545</v>
      </c>
      <c r="L408" s="6" t="s">
        <v>4143</v>
      </c>
      <c r="M408" s="13"/>
      <c r="N408" s="40">
        <v>7.0896396186081968E-3</v>
      </c>
      <c r="O408" s="40">
        <v>7.0896396186081968E-3</v>
      </c>
      <c r="P408" s="40">
        <v>7.0896396186081968E-3</v>
      </c>
      <c r="Q408" s="40">
        <v>7.2625576580864458E-3</v>
      </c>
      <c r="R408" s="40">
        <f t="shared" si="252"/>
        <v>7.1328691284777588E-3</v>
      </c>
      <c r="S408" s="40">
        <f t="shared" si="253"/>
        <v>7.4875707480382049E-5</v>
      </c>
      <c r="T408" s="40">
        <v>7.2625576580864458E-3</v>
      </c>
      <c r="U408" s="40">
        <v>7.2625576580864458E-3</v>
      </c>
      <c r="V408" s="40">
        <v>7.0896396186081968E-3</v>
      </c>
      <c r="W408" s="40">
        <v>7.2625576580864458E-3</v>
      </c>
      <c r="X408" s="40">
        <f t="shared" si="254"/>
        <v>7.2193281482168838E-3</v>
      </c>
      <c r="Y408" s="40">
        <f t="shared" si="255"/>
        <v>7.4875707480382049E-5</v>
      </c>
      <c r="Z408" s="40">
        <v>7.0896396186081968E-3</v>
      </c>
      <c r="AA408" s="40">
        <v>7.2625576580864458E-3</v>
      </c>
      <c r="AB408" s="40">
        <f t="shared" si="256"/>
        <v>7.1760986383473217E-3</v>
      </c>
      <c r="AC408" s="40">
        <f t="shared" si="257"/>
        <v>8.6459019739124499E-5</v>
      </c>
      <c r="AD408" s="40">
        <v>7.2625576580864458E-3</v>
      </c>
      <c r="AE408" s="40">
        <v>7.0896396186081968E-3</v>
      </c>
      <c r="AF408" s="40">
        <f t="shared" si="258"/>
        <v>7.1760986383473217E-3</v>
      </c>
      <c r="AG408" s="40">
        <f t="shared" si="259"/>
        <v>8.6459019739124499E-5</v>
      </c>
      <c r="AH408" s="40">
        <v>7.0896396186081968E-3</v>
      </c>
      <c r="AI408" s="40">
        <v>7.0896396186081968E-3</v>
      </c>
      <c r="AJ408" s="40">
        <v>7.0896396186081968E-3</v>
      </c>
      <c r="AK408" s="40">
        <f t="shared" si="260"/>
        <v>7.0896396186081968E-3</v>
      </c>
      <c r="AL408" s="40">
        <f t="shared" si="261"/>
        <v>0</v>
      </c>
      <c r="AM408" s="40">
        <v>7.2625576580864458E-3</v>
      </c>
      <c r="AN408" s="40">
        <v>7.2625576580864458E-3</v>
      </c>
      <c r="AO408" s="40">
        <v>7.2625576580864458E-3</v>
      </c>
      <c r="AP408" s="40">
        <v>7.4354756975646931E-3</v>
      </c>
      <c r="AQ408" s="40">
        <f t="shared" si="262"/>
        <v>7.3057871679560078E-3</v>
      </c>
      <c r="AR408" s="40">
        <f t="shared" si="263"/>
        <v>7.487570748038129E-5</v>
      </c>
      <c r="AS408" s="40">
        <v>7.2625576580864458E-3</v>
      </c>
      <c r="AT408" s="40">
        <v>7.2625576580864458E-3</v>
      </c>
      <c r="AU408" s="40">
        <f t="shared" si="264"/>
        <v>7.2625576580864458E-3</v>
      </c>
      <c r="AV408" s="40">
        <f t="shared" si="265"/>
        <v>0</v>
      </c>
      <c r="AW408" s="44">
        <v>3.4583607895649735E-3</v>
      </c>
      <c r="AX408" s="44">
        <v>3.389193573773674E-3</v>
      </c>
      <c r="AY408" s="44">
        <v>3.3200263579823749E-3</v>
      </c>
      <c r="AZ408" s="44">
        <f t="shared" si="266"/>
        <v>3.3891935737736744E-3</v>
      </c>
      <c r="BA408" s="44">
        <f t="shared" si="267"/>
        <v>5.6474795205886099E-5</v>
      </c>
      <c r="BB408" s="44">
        <v>3.6312788290432229E-3</v>
      </c>
      <c r="BC408" s="44">
        <v>3.6312788290432229E-3</v>
      </c>
      <c r="BD408" s="44">
        <f t="shared" si="268"/>
        <v>3.6312788290432229E-3</v>
      </c>
      <c r="BE408" s="44">
        <f t="shared" si="269"/>
        <v>0</v>
      </c>
      <c r="BF408" s="40">
        <v>1.3999937991292339E-2</v>
      </c>
      <c r="BG408" s="40">
        <v>1.3640275629732874E-2</v>
      </c>
      <c r="BH408" s="40">
        <v>1.5583560540566775E-2</v>
      </c>
      <c r="BI408" s="40">
        <v>1.3716889549298053E-2</v>
      </c>
      <c r="BJ408" s="40">
        <f t="shared" si="270"/>
        <v>1.4235165927722511E-2</v>
      </c>
      <c r="BK408" s="40">
        <f t="shared" si="271"/>
        <v>7.8993751099368638E-4</v>
      </c>
      <c r="BL408" s="40">
        <v>1.235274113654344E-2</v>
      </c>
      <c r="BM408" s="40">
        <v>1.293045080858693E-2</v>
      </c>
      <c r="BN408" s="40">
        <v>1.2881705240779142E-2</v>
      </c>
      <c r="BO408" s="40">
        <v>1.2894712182375421E-2</v>
      </c>
      <c r="BP408" s="40">
        <f t="shared" si="272"/>
        <v>1.2764902342071234E-2</v>
      </c>
      <c r="BQ408" s="40">
        <f t="shared" si="273"/>
        <v>2.3862976862400835E-4</v>
      </c>
      <c r="BR408" s="40">
        <v>8.3340831108801167E-3</v>
      </c>
      <c r="BS408" s="40">
        <v>8.0320345217416711E-3</v>
      </c>
      <c r="BT408" s="40">
        <v>8.1749745300915173E-3</v>
      </c>
      <c r="BU408" s="40">
        <f t="shared" si="274"/>
        <v>8.1803640542377678E-3</v>
      </c>
      <c r="BV408" s="40">
        <f t="shared" si="275"/>
        <v>1.2336969584146571E-4</v>
      </c>
      <c r="BW408" s="40">
        <v>8.9189334836827124E-3</v>
      </c>
      <c r="BX408" s="40">
        <v>8.6733783164931154E-3</v>
      </c>
      <c r="BY408" s="40">
        <v>8.8045720184821742E-3</v>
      </c>
      <c r="BZ408" s="40">
        <v>8.8473114464089984E-3</v>
      </c>
      <c r="CA408" s="40">
        <f t="shared" si="276"/>
        <v>8.8110488162667505E-3</v>
      </c>
      <c r="CB408" s="40">
        <f t="shared" si="277"/>
        <v>8.9371689065596881E-5</v>
      </c>
      <c r="CC408" s="40">
        <v>8.3050197470046407E-3</v>
      </c>
      <c r="CD408" s="40">
        <v>8.2584510511769169E-3</v>
      </c>
      <c r="CE408" s="40">
        <f t="shared" si="278"/>
        <v>8.2817353990907797E-3</v>
      </c>
      <c r="CF408" s="40">
        <f t="shared" si="279"/>
        <v>2.3284347913861934E-5</v>
      </c>
      <c r="CG408" s="44">
        <v>4.1467392478103417E-3</v>
      </c>
      <c r="CH408" s="44">
        <v>4.3470775479717647E-3</v>
      </c>
      <c r="CI408" s="44">
        <v>3.6550340116030819E-3</v>
      </c>
      <c r="CJ408" s="44">
        <f t="shared" si="280"/>
        <v>4.0496169357950628E-3</v>
      </c>
      <c r="CK408" s="44">
        <f t="shared" si="281"/>
        <v>2.9075261153979111E-4</v>
      </c>
      <c r="CL408" s="44">
        <v>4.8175266254569943E-3</v>
      </c>
      <c r="CM408" s="44">
        <v>4.4094381327220164E-3</v>
      </c>
      <c r="CN408" s="44">
        <f t="shared" si="282"/>
        <v>4.6134823790895049E-3</v>
      </c>
      <c r="CO408" s="44">
        <f t="shared" si="283"/>
        <v>2.0404424636748892E-4</v>
      </c>
      <c r="CP408" s="40">
        <v>8.0862051153897836E-3</v>
      </c>
      <c r="CQ408" s="40">
        <v>7.6872953817945441E-3</v>
      </c>
      <c r="CR408" s="40">
        <v>7.9423071531979535E-3</v>
      </c>
      <c r="CS408" s="40">
        <f t="shared" si="284"/>
        <v>7.9052692167940943E-3</v>
      </c>
      <c r="CT408" s="40">
        <f t="shared" si="285"/>
        <v>1.6494665893160431E-4</v>
      </c>
      <c r="CU408" s="40">
        <v>8.0199255328878873E-3</v>
      </c>
      <c r="CV408" s="40">
        <v>7.7922942578126124E-3</v>
      </c>
      <c r="CW408" s="40">
        <v>7.8871045906694984E-3</v>
      </c>
      <c r="CX408" s="40">
        <v>7.9302055903641266E-3</v>
      </c>
      <c r="CY408" s="40">
        <f t="shared" si="286"/>
        <v>7.9073824929335318E-3</v>
      </c>
      <c r="CZ408" s="40">
        <f t="shared" si="287"/>
        <v>8.1919663088253413E-5</v>
      </c>
      <c r="DA408" s="40">
        <v>8.3050197470046407E-3</v>
      </c>
      <c r="DB408" s="40">
        <v>8.2584510511769169E-3</v>
      </c>
      <c r="DC408" s="40">
        <f t="shared" si="288"/>
        <v>8.2817353990907797E-3</v>
      </c>
      <c r="DD408" s="40">
        <f t="shared" si="289"/>
        <v>2.3284347913861934E-5</v>
      </c>
      <c r="DE408" s="44">
        <v>4.1467392478103417E-3</v>
      </c>
      <c r="DF408" s="44">
        <v>4.3470775479717647E-3</v>
      </c>
      <c r="DG408" s="44">
        <v>3.6550340116030819E-3</v>
      </c>
      <c r="DH408" s="44">
        <f t="shared" si="290"/>
        <v>4.0496169357950628E-3</v>
      </c>
      <c r="DI408" s="44">
        <f t="shared" si="291"/>
        <v>2.9075261153979111E-4</v>
      </c>
      <c r="DJ408" s="43">
        <v>4.8175266254569943E-3</v>
      </c>
      <c r="DK408" s="43">
        <v>4.4094381327220164E-3</v>
      </c>
      <c r="DL408" s="43">
        <f t="shared" si="292"/>
        <v>4.6134823790895049E-3</v>
      </c>
      <c r="DM408" s="43">
        <f t="shared" si="293"/>
        <v>2.0404424636748892E-4</v>
      </c>
    </row>
    <row r="409" spans="1:117" ht="14.85" customHeight="1" x14ac:dyDescent="0.25">
      <c r="A409" s="5" t="s">
        <v>1288</v>
      </c>
      <c r="B409" s="5" t="s">
        <v>1289</v>
      </c>
      <c r="C409" s="5" t="s">
        <v>5270</v>
      </c>
      <c r="D409" s="5" t="s">
        <v>1290</v>
      </c>
      <c r="E409" s="5" t="s">
        <v>1291</v>
      </c>
      <c r="G409" s="11" t="s">
        <v>3297</v>
      </c>
      <c r="H409" s="5">
        <v>0</v>
      </c>
      <c r="I409" s="5">
        <v>0</v>
      </c>
      <c r="J409" s="5">
        <v>1000</v>
      </c>
      <c r="K409" s="12" t="s">
        <v>3546</v>
      </c>
      <c r="L409" s="6" t="s">
        <v>4144</v>
      </c>
      <c r="M409" s="13"/>
      <c r="N409" s="40">
        <v>0</v>
      </c>
      <c r="O409" s="40">
        <v>0</v>
      </c>
      <c r="P409" s="40">
        <v>0</v>
      </c>
      <c r="Q409" s="40">
        <v>0</v>
      </c>
      <c r="R409" s="40">
        <f t="shared" si="252"/>
        <v>0</v>
      </c>
      <c r="S409" s="40">
        <f t="shared" si="253"/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f t="shared" si="254"/>
        <v>0</v>
      </c>
      <c r="Y409" s="40">
        <f t="shared" si="255"/>
        <v>0</v>
      </c>
      <c r="Z409" s="40">
        <v>0</v>
      </c>
      <c r="AA409" s="40">
        <v>0</v>
      </c>
      <c r="AB409" s="40">
        <f t="shared" si="256"/>
        <v>0</v>
      </c>
      <c r="AC409" s="40">
        <f t="shared" si="257"/>
        <v>0</v>
      </c>
      <c r="AD409" s="40">
        <v>0</v>
      </c>
      <c r="AE409" s="40">
        <v>0</v>
      </c>
      <c r="AF409" s="40">
        <f t="shared" si="258"/>
        <v>0</v>
      </c>
      <c r="AG409" s="40">
        <f t="shared" si="259"/>
        <v>0</v>
      </c>
      <c r="AH409" s="40">
        <v>0</v>
      </c>
      <c r="AI409" s="40">
        <v>0</v>
      </c>
      <c r="AJ409" s="40">
        <v>0</v>
      </c>
      <c r="AK409" s="40">
        <f t="shared" si="260"/>
        <v>0</v>
      </c>
      <c r="AL409" s="40">
        <f t="shared" si="261"/>
        <v>0</v>
      </c>
      <c r="AM409" s="40">
        <v>0</v>
      </c>
      <c r="AN409" s="40">
        <v>0</v>
      </c>
      <c r="AO409" s="40">
        <v>0</v>
      </c>
      <c r="AP409" s="40">
        <v>0</v>
      </c>
      <c r="AQ409" s="40">
        <f t="shared" si="262"/>
        <v>0</v>
      </c>
      <c r="AR409" s="40">
        <f t="shared" si="263"/>
        <v>0</v>
      </c>
      <c r="AS409" s="40">
        <v>0</v>
      </c>
      <c r="AT409" s="40">
        <v>0</v>
      </c>
      <c r="AU409" s="40">
        <f t="shared" si="264"/>
        <v>0</v>
      </c>
      <c r="AV409" s="40">
        <f t="shared" si="265"/>
        <v>0</v>
      </c>
      <c r="AW409" s="44">
        <v>0</v>
      </c>
      <c r="AX409" s="44">
        <v>0</v>
      </c>
      <c r="AY409" s="44">
        <v>0</v>
      </c>
      <c r="AZ409" s="44">
        <f t="shared" si="266"/>
        <v>0</v>
      </c>
      <c r="BA409" s="44">
        <f t="shared" si="267"/>
        <v>0</v>
      </c>
      <c r="BB409" s="44">
        <v>0</v>
      </c>
      <c r="BC409" s="44">
        <v>0</v>
      </c>
      <c r="BD409" s="44">
        <f t="shared" si="268"/>
        <v>0</v>
      </c>
      <c r="BE409" s="44">
        <f t="shared" si="269"/>
        <v>0</v>
      </c>
      <c r="BF409" s="40">
        <v>0</v>
      </c>
      <c r="BG409" s="40">
        <v>0</v>
      </c>
      <c r="BH409" s="40">
        <v>0</v>
      </c>
      <c r="BI409" s="40">
        <v>0</v>
      </c>
      <c r="BJ409" s="40">
        <f t="shared" si="270"/>
        <v>0</v>
      </c>
      <c r="BK409" s="40">
        <f t="shared" si="271"/>
        <v>0</v>
      </c>
      <c r="BL409" s="40">
        <v>0</v>
      </c>
      <c r="BM409" s="40">
        <v>0</v>
      </c>
      <c r="BN409" s="40">
        <v>0</v>
      </c>
      <c r="BO409" s="40">
        <v>0</v>
      </c>
      <c r="BP409" s="40">
        <f t="shared" si="272"/>
        <v>0</v>
      </c>
      <c r="BQ409" s="40">
        <f t="shared" si="273"/>
        <v>0</v>
      </c>
      <c r="BR409" s="40">
        <v>0</v>
      </c>
      <c r="BS409" s="40">
        <v>0</v>
      </c>
      <c r="BT409" s="40">
        <v>0</v>
      </c>
      <c r="BU409" s="40">
        <f t="shared" si="274"/>
        <v>0</v>
      </c>
      <c r="BV409" s="40">
        <f t="shared" si="275"/>
        <v>0</v>
      </c>
      <c r="BW409" s="40">
        <v>0</v>
      </c>
      <c r="BX409" s="40">
        <v>0</v>
      </c>
      <c r="BY409" s="40">
        <v>0</v>
      </c>
      <c r="BZ409" s="40">
        <v>0</v>
      </c>
      <c r="CA409" s="40">
        <f t="shared" si="276"/>
        <v>0</v>
      </c>
      <c r="CB409" s="40">
        <f t="shared" si="277"/>
        <v>0</v>
      </c>
      <c r="CC409" s="40">
        <v>0</v>
      </c>
      <c r="CD409" s="40">
        <v>0</v>
      </c>
      <c r="CE409" s="40">
        <f t="shared" si="278"/>
        <v>0</v>
      </c>
      <c r="CF409" s="40">
        <f t="shared" si="279"/>
        <v>0</v>
      </c>
      <c r="CG409" s="44">
        <v>0</v>
      </c>
      <c r="CH409" s="44">
        <v>0</v>
      </c>
      <c r="CI409" s="44">
        <v>0</v>
      </c>
      <c r="CJ409" s="44">
        <f t="shared" si="280"/>
        <v>0</v>
      </c>
      <c r="CK409" s="44">
        <f t="shared" si="281"/>
        <v>0</v>
      </c>
      <c r="CL409" s="44">
        <v>0</v>
      </c>
      <c r="CM409" s="44">
        <v>0</v>
      </c>
      <c r="CN409" s="44">
        <f t="shared" si="282"/>
        <v>0</v>
      </c>
      <c r="CO409" s="44">
        <f t="shared" si="283"/>
        <v>0</v>
      </c>
      <c r="CP409" s="40">
        <v>0</v>
      </c>
      <c r="CQ409" s="40">
        <v>0</v>
      </c>
      <c r="CR409" s="40">
        <v>0</v>
      </c>
      <c r="CS409" s="40">
        <f t="shared" si="284"/>
        <v>0</v>
      </c>
      <c r="CT409" s="40">
        <f t="shared" si="285"/>
        <v>0</v>
      </c>
      <c r="CU409" s="40">
        <v>0</v>
      </c>
      <c r="CV409" s="40">
        <v>0</v>
      </c>
      <c r="CW409" s="40">
        <v>0</v>
      </c>
      <c r="CX409" s="40">
        <v>0</v>
      </c>
      <c r="CY409" s="40">
        <f t="shared" si="286"/>
        <v>0</v>
      </c>
      <c r="CZ409" s="40">
        <f t="shared" si="287"/>
        <v>0</v>
      </c>
      <c r="DA409" s="40">
        <v>0</v>
      </c>
      <c r="DB409" s="40">
        <v>0</v>
      </c>
      <c r="DC409" s="40">
        <f t="shared" si="288"/>
        <v>0</v>
      </c>
      <c r="DD409" s="40">
        <f t="shared" si="289"/>
        <v>0</v>
      </c>
      <c r="DE409" s="44">
        <v>0</v>
      </c>
      <c r="DF409" s="44">
        <v>0</v>
      </c>
      <c r="DG409" s="44">
        <v>0</v>
      </c>
      <c r="DH409" s="44">
        <f t="shared" si="290"/>
        <v>0</v>
      </c>
      <c r="DI409" s="44">
        <f t="shared" si="291"/>
        <v>0</v>
      </c>
      <c r="DJ409" s="43">
        <v>0</v>
      </c>
      <c r="DK409" s="43">
        <v>0</v>
      </c>
      <c r="DL409" s="43">
        <f t="shared" si="292"/>
        <v>0</v>
      </c>
      <c r="DM409" s="43">
        <f t="shared" si="293"/>
        <v>0</v>
      </c>
    </row>
    <row r="410" spans="1:117" ht="14.85" customHeight="1" x14ac:dyDescent="0.25">
      <c r="A410" s="5" t="s">
        <v>1292</v>
      </c>
      <c r="B410" s="5" t="s">
        <v>1293</v>
      </c>
      <c r="C410" s="5" t="s">
        <v>5271</v>
      </c>
      <c r="D410" s="5" t="s">
        <v>493</v>
      </c>
      <c r="E410" s="5" t="s">
        <v>494</v>
      </c>
      <c r="G410" s="11" t="s">
        <v>3254</v>
      </c>
      <c r="H410" s="5">
        <v>0</v>
      </c>
      <c r="I410" s="5">
        <v>0</v>
      </c>
      <c r="J410" s="5">
        <v>1000</v>
      </c>
      <c r="K410" s="12" t="s">
        <v>3452</v>
      </c>
      <c r="L410" s="6" t="s">
        <v>4145</v>
      </c>
      <c r="M410" s="13"/>
      <c r="N410" s="40">
        <v>0</v>
      </c>
      <c r="O410" s="40">
        <v>0</v>
      </c>
      <c r="P410" s="40">
        <v>0</v>
      </c>
      <c r="Q410" s="40">
        <v>0</v>
      </c>
      <c r="R410" s="40">
        <f t="shared" si="252"/>
        <v>0</v>
      </c>
      <c r="S410" s="40">
        <f t="shared" si="253"/>
        <v>0</v>
      </c>
      <c r="T410" s="40">
        <v>0</v>
      </c>
      <c r="U410" s="40">
        <v>0</v>
      </c>
      <c r="V410" s="40">
        <v>0</v>
      </c>
      <c r="W410" s="40">
        <v>0</v>
      </c>
      <c r="X410" s="40">
        <f t="shared" si="254"/>
        <v>0</v>
      </c>
      <c r="Y410" s="40">
        <f t="shared" si="255"/>
        <v>0</v>
      </c>
      <c r="Z410" s="40">
        <v>0</v>
      </c>
      <c r="AA410" s="40">
        <v>0</v>
      </c>
      <c r="AB410" s="40">
        <f t="shared" si="256"/>
        <v>0</v>
      </c>
      <c r="AC410" s="40">
        <f t="shared" si="257"/>
        <v>0</v>
      </c>
      <c r="AD410" s="40">
        <v>0</v>
      </c>
      <c r="AE410" s="40">
        <v>0</v>
      </c>
      <c r="AF410" s="40">
        <f t="shared" si="258"/>
        <v>0</v>
      </c>
      <c r="AG410" s="40">
        <f t="shared" si="259"/>
        <v>0</v>
      </c>
      <c r="AH410" s="40">
        <v>0</v>
      </c>
      <c r="AI410" s="40">
        <v>0</v>
      </c>
      <c r="AJ410" s="40">
        <v>0</v>
      </c>
      <c r="AK410" s="40">
        <f t="shared" si="260"/>
        <v>0</v>
      </c>
      <c r="AL410" s="40">
        <f t="shared" si="261"/>
        <v>0</v>
      </c>
      <c r="AM410" s="40">
        <v>0</v>
      </c>
      <c r="AN410" s="40">
        <v>0</v>
      </c>
      <c r="AO410" s="40">
        <v>0</v>
      </c>
      <c r="AP410" s="40">
        <v>0</v>
      </c>
      <c r="AQ410" s="40">
        <f t="shared" si="262"/>
        <v>0</v>
      </c>
      <c r="AR410" s="40">
        <f t="shared" si="263"/>
        <v>0</v>
      </c>
      <c r="AS410" s="40">
        <v>0</v>
      </c>
      <c r="AT410" s="40">
        <v>0</v>
      </c>
      <c r="AU410" s="40">
        <f t="shared" si="264"/>
        <v>0</v>
      </c>
      <c r="AV410" s="40">
        <f t="shared" si="265"/>
        <v>0</v>
      </c>
      <c r="AW410" s="44">
        <v>0</v>
      </c>
      <c r="AX410" s="44">
        <v>0</v>
      </c>
      <c r="AY410" s="44">
        <v>0</v>
      </c>
      <c r="AZ410" s="44">
        <f t="shared" si="266"/>
        <v>0</v>
      </c>
      <c r="BA410" s="44">
        <f t="shared" si="267"/>
        <v>0</v>
      </c>
      <c r="BB410" s="44">
        <v>0</v>
      </c>
      <c r="BC410" s="44">
        <v>0</v>
      </c>
      <c r="BD410" s="44">
        <f t="shared" si="268"/>
        <v>0</v>
      </c>
      <c r="BE410" s="44">
        <f t="shared" si="269"/>
        <v>0</v>
      </c>
      <c r="BF410" s="40">
        <v>0</v>
      </c>
      <c r="BG410" s="40">
        <v>0</v>
      </c>
      <c r="BH410" s="40">
        <v>0</v>
      </c>
      <c r="BI410" s="40">
        <v>0</v>
      </c>
      <c r="BJ410" s="40">
        <f t="shared" si="270"/>
        <v>0</v>
      </c>
      <c r="BK410" s="40">
        <f t="shared" si="271"/>
        <v>0</v>
      </c>
      <c r="BL410" s="40">
        <v>0</v>
      </c>
      <c r="BM410" s="40">
        <v>0</v>
      </c>
      <c r="BN410" s="40">
        <v>0</v>
      </c>
      <c r="BO410" s="40">
        <v>0</v>
      </c>
      <c r="BP410" s="40">
        <f t="shared" si="272"/>
        <v>0</v>
      </c>
      <c r="BQ410" s="40">
        <f t="shared" si="273"/>
        <v>0</v>
      </c>
      <c r="BR410" s="40">
        <v>0</v>
      </c>
      <c r="BS410" s="40">
        <v>0</v>
      </c>
      <c r="BT410" s="40">
        <v>0</v>
      </c>
      <c r="BU410" s="40">
        <f t="shared" si="274"/>
        <v>0</v>
      </c>
      <c r="BV410" s="40">
        <f t="shared" si="275"/>
        <v>0</v>
      </c>
      <c r="BW410" s="40">
        <v>0</v>
      </c>
      <c r="BX410" s="40">
        <v>0</v>
      </c>
      <c r="BY410" s="40">
        <v>0</v>
      </c>
      <c r="BZ410" s="40">
        <v>0</v>
      </c>
      <c r="CA410" s="40">
        <f t="shared" si="276"/>
        <v>0</v>
      </c>
      <c r="CB410" s="40">
        <f t="shared" si="277"/>
        <v>0</v>
      </c>
      <c r="CC410" s="40">
        <v>0</v>
      </c>
      <c r="CD410" s="40">
        <v>0</v>
      </c>
      <c r="CE410" s="40">
        <f t="shared" si="278"/>
        <v>0</v>
      </c>
      <c r="CF410" s="40">
        <f t="shared" si="279"/>
        <v>0</v>
      </c>
      <c r="CG410" s="44">
        <v>0</v>
      </c>
      <c r="CH410" s="44">
        <v>0</v>
      </c>
      <c r="CI410" s="44">
        <v>0</v>
      </c>
      <c r="CJ410" s="44">
        <f t="shared" si="280"/>
        <v>0</v>
      </c>
      <c r="CK410" s="44">
        <f t="shared" si="281"/>
        <v>0</v>
      </c>
      <c r="CL410" s="44">
        <v>0</v>
      </c>
      <c r="CM410" s="44">
        <v>0</v>
      </c>
      <c r="CN410" s="44">
        <f t="shared" si="282"/>
        <v>0</v>
      </c>
      <c r="CO410" s="44">
        <f t="shared" si="283"/>
        <v>0</v>
      </c>
      <c r="CP410" s="40">
        <v>0</v>
      </c>
      <c r="CQ410" s="40">
        <v>0</v>
      </c>
      <c r="CR410" s="40">
        <v>0</v>
      </c>
      <c r="CS410" s="40">
        <f t="shared" si="284"/>
        <v>0</v>
      </c>
      <c r="CT410" s="40">
        <f t="shared" si="285"/>
        <v>0</v>
      </c>
      <c r="CU410" s="40">
        <v>0</v>
      </c>
      <c r="CV410" s="40">
        <v>0</v>
      </c>
      <c r="CW410" s="40">
        <v>0</v>
      </c>
      <c r="CX410" s="40">
        <v>0</v>
      </c>
      <c r="CY410" s="40">
        <f t="shared" si="286"/>
        <v>0</v>
      </c>
      <c r="CZ410" s="40">
        <f t="shared" si="287"/>
        <v>0</v>
      </c>
      <c r="DA410" s="40">
        <v>0</v>
      </c>
      <c r="DB410" s="40">
        <v>0</v>
      </c>
      <c r="DC410" s="40">
        <f t="shared" si="288"/>
        <v>0</v>
      </c>
      <c r="DD410" s="40">
        <f t="shared" si="289"/>
        <v>0</v>
      </c>
      <c r="DE410" s="44">
        <v>0</v>
      </c>
      <c r="DF410" s="44">
        <v>0</v>
      </c>
      <c r="DG410" s="44">
        <v>0</v>
      </c>
      <c r="DH410" s="44">
        <f t="shared" si="290"/>
        <v>0</v>
      </c>
      <c r="DI410" s="44">
        <f t="shared" si="291"/>
        <v>0</v>
      </c>
      <c r="DJ410" s="43">
        <v>0</v>
      </c>
      <c r="DK410" s="43">
        <v>0</v>
      </c>
      <c r="DL410" s="43">
        <f t="shared" si="292"/>
        <v>0</v>
      </c>
      <c r="DM410" s="43">
        <f t="shared" si="293"/>
        <v>0</v>
      </c>
    </row>
    <row r="411" spans="1:117" ht="14.85" customHeight="1" x14ac:dyDescent="0.25">
      <c r="A411" s="5" t="s">
        <v>1294</v>
      </c>
      <c r="B411" s="5" t="s">
        <v>1295</v>
      </c>
      <c r="C411" s="5" t="s">
        <v>5272</v>
      </c>
      <c r="D411" s="5" t="s">
        <v>1296</v>
      </c>
      <c r="E411" s="5" t="s">
        <v>1297</v>
      </c>
      <c r="G411" s="11" t="s">
        <v>3298</v>
      </c>
      <c r="H411" s="5">
        <v>1</v>
      </c>
      <c r="I411" s="5">
        <v>-1000</v>
      </c>
      <c r="J411" s="5">
        <v>1000</v>
      </c>
      <c r="L411" s="6" t="s">
        <v>4146</v>
      </c>
      <c r="M411" s="13"/>
      <c r="N411" s="40">
        <v>0.14507055814522118</v>
      </c>
      <c r="O411" s="40">
        <v>0.14469055814515741</v>
      </c>
      <c r="P411" s="40">
        <v>0.14971055814521605</v>
      </c>
      <c r="Q411" s="40">
        <v>0.1329659376121981</v>
      </c>
      <c r="R411" s="40">
        <f t="shared" si="252"/>
        <v>0.14310940301194819</v>
      </c>
      <c r="S411" s="40">
        <f t="shared" si="253"/>
        <v>6.1808438020514792E-3</v>
      </c>
      <c r="T411" s="40">
        <v>0.30208593761210523</v>
      </c>
      <c r="U411" s="40">
        <v>0.28788593761214543</v>
      </c>
      <c r="V411" s="40">
        <v>0.32193055814514082</v>
      </c>
      <c r="W411" s="40">
        <v>0.2844659376121399</v>
      </c>
      <c r="X411" s="40">
        <f t="shared" si="254"/>
        <v>0.29909209274538284</v>
      </c>
      <c r="Y411" s="40">
        <f t="shared" si="255"/>
        <v>1.4748397673593348E-2</v>
      </c>
      <c r="Z411" s="40">
        <v>3.6013678076301403E-2</v>
      </c>
      <c r="AA411" s="40">
        <v>6.2501816566054913E-2</v>
      </c>
      <c r="AB411" s="40">
        <f t="shared" si="256"/>
        <v>4.9257747321178158E-2</v>
      </c>
      <c r="AC411" s="40">
        <f t="shared" si="257"/>
        <v>1.3244069244876753E-2</v>
      </c>
      <c r="AD411" s="40">
        <v>0.19250181656605037</v>
      </c>
      <c r="AE411" s="40">
        <v>0.19601367807638326</v>
      </c>
      <c r="AF411" s="40">
        <f t="shared" si="258"/>
        <v>0.19425774732121681</v>
      </c>
      <c r="AG411" s="40">
        <f t="shared" si="259"/>
        <v>1.755930755166446E-3</v>
      </c>
      <c r="AH411" s="40">
        <v>0.14873055814462077</v>
      </c>
      <c r="AI411" s="40">
        <v>3.601367807641509E-2</v>
      </c>
      <c r="AJ411" s="40">
        <v>0.13611966544272036</v>
      </c>
      <c r="AK411" s="40">
        <f t="shared" si="260"/>
        <v>0.10695463388791875</v>
      </c>
      <c r="AL411" s="40">
        <f t="shared" si="261"/>
        <v>5.042633612357731E-2</v>
      </c>
      <c r="AM411" s="40">
        <v>0.29156593761240401</v>
      </c>
      <c r="AN411" s="40">
        <v>0.24012136459987232</v>
      </c>
      <c r="AO411" s="40">
        <v>0.19317136459937956</v>
      </c>
      <c r="AP411" s="40">
        <v>0.21157306375698681</v>
      </c>
      <c r="AQ411" s="40">
        <f t="shared" si="262"/>
        <v>0.23410793264216068</v>
      </c>
      <c r="AR411" s="40">
        <f t="shared" si="263"/>
        <v>3.7152411152789805E-2</v>
      </c>
      <c r="AS411" s="40">
        <v>7.8925937611415975E-2</v>
      </c>
      <c r="AT411" s="40">
        <v>0.12227136459796384</v>
      </c>
      <c r="AU411" s="40">
        <f t="shared" si="264"/>
        <v>0.10059865110468991</v>
      </c>
      <c r="AV411" s="40">
        <f t="shared" si="265"/>
        <v>2.1672713493273901E-2</v>
      </c>
      <c r="AW411" s="44">
        <v>-9.4892410660918358E-2</v>
      </c>
      <c r="AX411" s="44">
        <v>-0.16919456244761477</v>
      </c>
      <c r="AY411" s="44">
        <v>-0.12684737618303643</v>
      </c>
      <c r="AZ411" s="44">
        <f t="shared" si="266"/>
        <v>-0.13031144976385653</v>
      </c>
      <c r="BA411" s="44">
        <f t="shared" si="267"/>
        <v>3.0432463963814667E-2</v>
      </c>
      <c r="BB411" s="44">
        <v>-5.2177031193878065E-2</v>
      </c>
      <c r="BC411" s="44">
        <v>-6.3837031193884286E-2</v>
      </c>
      <c r="BD411" s="44">
        <f t="shared" si="268"/>
        <v>-5.8007031193881176E-2</v>
      </c>
      <c r="BE411" s="44">
        <f t="shared" si="269"/>
        <v>5.8300000000031105E-3</v>
      </c>
      <c r="BF411" s="40">
        <v>0.31529820953517174</v>
      </c>
      <c r="BG411" s="40">
        <v>0.29180315015116776</v>
      </c>
      <c r="BH411" s="40">
        <v>0.3547180505538563</v>
      </c>
      <c r="BI411" s="40">
        <v>0.27467781679604286</v>
      </c>
      <c r="BJ411" s="40">
        <f t="shared" si="270"/>
        <v>0.30912430675905966</v>
      </c>
      <c r="BK411" s="40">
        <f t="shared" si="271"/>
        <v>3.0014536835181113E-2</v>
      </c>
      <c r="BL411" s="40">
        <v>0.38349296731985305</v>
      </c>
      <c r="BM411" s="40">
        <v>0.41516948164041878</v>
      </c>
      <c r="BN411" s="40">
        <v>0.40334047643284521</v>
      </c>
      <c r="BO411" s="40">
        <v>0.40382851596098135</v>
      </c>
      <c r="BP411" s="40">
        <f t="shared" si="272"/>
        <v>0.4014578603385246</v>
      </c>
      <c r="BQ411" s="40">
        <f t="shared" si="273"/>
        <v>1.1400769615882876E-2</v>
      </c>
      <c r="BR411" s="40">
        <v>9.2707023344360096E-2</v>
      </c>
      <c r="BS411" s="40">
        <v>7.137371721364616E-2</v>
      </c>
      <c r="BT411" s="40">
        <v>0.10673703600139106</v>
      </c>
      <c r="BU411" s="40">
        <f t="shared" si="274"/>
        <v>9.0272592186465772E-2</v>
      </c>
      <c r="BV411" s="40">
        <f t="shared" si="275"/>
        <v>1.4539278299783048E-2</v>
      </c>
      <c r="BW411" s="40">
        <v>0.25465146723195176</v>
      </c>
      <c r="BX411" s="40">
        <v>0.25543787716128463</v>
      </c>
      <c r="BY411" s="40">
        <v>0.25036045730416845</v>
      </c>
      <c r="BZ411" s="40">
        <v>0.25196410333319363</v>
      </c>
      <c r="CA411" s="40">
        <f t="shared" si="276"/>
        <v>0.25310347625764962</v>
      </c>
      <c r="CB411" s="40">
        <f t="shared" si="277"/>
        <v>2.041324770556682E-3</v>
      </c>
      <c r="CC411" s="40">
        <v>4.1616523299580876E-2</v>
      </c>
      <c r="CD411" s="40">
        <v>3.9869197521852584E-2</v>
      </c>
      <c r="CE411" s="40">
        <f t="shared" si="278"/>
        <v>4.074286041071673E-2</v>
      </c>
      <c r="CF411" s="40">
        <f t="shared" si="279"/>
        <v>8.7366288886414623E-4</v>
      </c>
      <c r="CG411" s="44">
        <v>-0.11440826069087962</v>
      </c>
      <c r="CH411" s="44">
        <v>-0.17689127379844649</v>
      </c>
      <c r="CI411" s="44">
        <v>-0.1328577624215086</v>
      </c>
      <c r="CJ411" s="44">
        <f t="shared" si="280"/>
        <v>-0.14138576563694491</v>
      </c>
      <c r="CK411" s="44">
        <f t="shared" si="281"/>
        <v>2.6211662301120386E-2</v>
      </c>
      <c r="CL411" s="44">
        <v>-8.9239334323224284E-2</v>
      </c>
      <c r="CM411" s="44">
        <v>-0.10455141318368533</v>
      </c>
      <c r="CN411" s="44">
        <f t="shared" si="282"/>
        <v>-9.6895373753454805E-2</v>
      </c>
      <c r="CO411" s="44">
        <f t="shared" si="283"/>
        <v>7.6560394302305212E-3</v>
      </c>
      <c r="CP411" s="40">
        <v>8.3406277348558433E-2</v>
      </c>
      <c r="CQ411" s="40">
        <v>5.8438598994939639E-2</v>
      </c>
      <c r="CR411" s="40">
        <v>9.8007014727386377E-2</v>
      </c>
      <c r="CS411" s="40">
        <f t="shared" si="284"/>
        <v>7.9950630356961483E-2</v>
      </c>
      <c r="CT411" s="40">
        <f t="shared" si="285"/>
        <v>1.633750293020805E-2</v>
      </c>
      <c r="CU411" s="40">
        <v>0.22091937018944918</v>
      </c>
      <c r="CV411" s="40">
        <v>0.22237831084294157</v>
      </c>
      <c r="CW411" s="40">
        <v>0.21593573360621576</v>
      </c>
      <c r="CX411" s="40">
        <v>0.21755294633840094</v>
      </c>
      <c r="CY411" s="40">
        <f t="shared" si="286"/>
        <v>0.21919659024425187</v>
      </c>
      <c r="CZ411" s="40">
        <f t="shared" si="287"/>
        <v>2.5703145727111621E-3</v>
      </c>
      <c r="DA411" s="40">
        <v>4.1616523299580876E-2</v>
      </c>
      <c r="DB411" s="40">
        <v>3.9869197521852584E-2</v>
      </c>
      <c r="DC411" s="40">
        <f t="shared" si="288"/>
        <v>4.074286041071673E-2</v>
      </c>
      <c r="DD411" s="40">
        <f t="shared" si="289"/>
        <v>8.7366288886414623E-4</v>
      </c>
      <c r="DE411" s="44">
        <v>-0.11440826069087962</v>
      </c>
      <c r="DF411" s="44">
        <v>-0.17689127379844649</v>
      </c>
      <c r="DG411" s="44">
        <v>-0.1328577624215086</v>
      </c>
      <c r="DH411" s="44">
        <f t="shared" si="290"/>
        <v>-0.14138576563694491</v>
      </c>
      <c r="DI411" s="44">
        <f t="shared" si="291"/>
        <v>2.6211662301120386E-2</v>
      </c>
      <c r="DJ411" s="43">
        <v>-8.9239334323110597E-2</v>
      </c>
      <c r="DK411" s="43">
        <v>-0.10455141318368533</v>
      </c>
      <c r="DL411" s="43">
        <f t="shared" si="292"/>
        <v>-9.6895373753397962E-2</v>
      </c>
      <c r="DM411" s="43">
        <f t="shared" si="293"/>
        <v>7.6560394302873647E-3</v>
      </c>
    </row>
    <row r="412" spans="1:117" ht="14.85" customHeight="1" x14ac:dyDescent="0.25">
      <c r="A412" s="5" t="s">
        <v>1298</v>
      </c>
      <c r="C412" s="5" t="s">
        <v>5273</v>
      </c>
      <c r="D412" s="5"/>
      <c r="E412" s="5"/>
      <c r="G412" s="11" t="s">
        <v>2911</v>
      </c>
      <c r="H412" s="5">
        <v>1</v>
      </c>
      <c r="I412" s="5">
        <v>-1000</v>
      </c>
      <c r="J412" s="5">
        <v>1000</v>
      </c>
      <c r="L412" s="6" t="s">
        <v>4147</v>
      </c>
      <c r="M412" s="13"/>
      <c r="N412" s="40">
        <v>-0.14507055814522118</v>
      </c>
      <c r="O412" s="40">
        <v>-0.14469055814515741</v>
      </c>
      <c r="P412" s="40">
        <v>-0.14971055814521605</v>
      </c>
      <c r="Q412" s="40">
        <v>-0.1329659376121981</v>
      </c>
      <c r="R412" s="40">
        <f t="shared" si="252"/>
        <v>-0.14310940301194819</v>
      </c>
      <c r="S412" s="40">
        <f t="shared" si="253"/>
        <v>6.1808438020514792E-3</v>
      </c>
      <c r="T412" s="40">
        <v>-0.30208593761210523</v>
      </c>
      <c r="U412" s="40">
        <v>-0.28788593761214543</v>
      </c>
      <c r="V412" s="40">
        <v>-0.32193055814514082</v>
      </c>
      <c r="W412" s="40">
        <v>-0.2844659376121399</v>
      </c>
      <c r="X412" s="40">
        <f t="shared" si="254"/>
        <v>-0.29909209274538284</v>
      </c>
      <c r="Y412" s="40">
        <f t="shared" si="255"/>
        <v>1.4748397673593348E-2</v>
      </c>
      <c r="Z412" s="40">
        <v>-3.6013678076301403E-2</v>
      </c>
      <c r="AA412" s="40">
        <v>-6.2501816566054913E-2</v>
      </c>
      <c r="AB412" s="40">
        <f t="shared" si="256"/>
        <v>-4.9257747321178158E-2</v>
      </c>
      <c r="AC412" s="40">
        <f t="shared" si="257"/>
        <v>1.3244069244876753E-2</v>
      </c>
      <c r="AD412" s="40">
        <v>-0.19250181656605037</v>
      </c>
      <c r="AE412" s="40">
        <v>-0.19601367807638326</v>
      </c>
      <c r="AF412" s="40">
        <f t="shared" si="258"/>
        <v>-0.19425774732121681</v>
      </c>
      <c r="AG412" s="40">
        <f t="shared" si="259"/>
        <v>1.755930755166446E-3</v>
      </c>
      <c r="AH412" s="40">
        <v>-0.14873055814462077</v>
      </c>
      <c r="AI412" s="40">
        <v>-3.601367807641509E-2</v>
      </c>
      <c r="AJ412" s="40">
        <v>-0.13611966544272036</v>
      </c>
      <c r="AK412" s="40">
        <f t="shared" si="260"/>
        <v>-0.10695463388791875</v>
      </c>
      <c r="AL412" s="40">
        <f t="shared" si="261"/>
        <v>5.042633612357731E-2</v>
      </c>
      <c r="AM412" s="40">
        <v>-0.29156593761240401</v>
      </c>
      <c r="AN412" s="40">
        <v>-0.24012136459987232</v>
      </c>
      <c r="AO412" s="40">
        <v>-0.19317136459937956</v>
      </c>
      <c r="AP412" s="40">
        <v>-0.21157306375698681</v>
      </c>
      <c r="AQ412" s="40">
        <f t="shared" si="262"/>
        <v>-0.23410793264216068</v>
      </c>
      <c r="AR412" s="40">
        <f t="shared" si="263"/>
        <v>3.7152411152789805E-2</v>
      </c>
      <c r="AS412" s="40">
        <v>-7.8925937611415975E-2</v>
      </c>
      <c r="AT412" s="40">
        <v>-0.12227136459796384</v>
      </c>
      <c r="AU412" s="40">
        <f t="shared" si="264"/>
        <v>-0.10059865110468991</v>
      </c>
      <c r="AV412" s="40">
        <f t="shared" si="265"/>
        <v>2.1672713493273901E-2</v>
      </c>
      <c r="AW412" s="44">
        <v>9.4892410660918358E-2</v>
      </c>
      <c r="AX412" s="44">
        <v>0.16919456244761477</v>
      </c>
      <c r="AY412" s="44">
        <v>0.12684737618303643</v>
      </c>
      <c r="AZ412" s="44">
        <f t="shared" si="266"/>
        <v>0.13031144976385653</v>
      </c>
      <c r="BA412" s="44">
        <f t="shared" si="267"/>
        <v>3.0432463963814667E-2</v>
      </c>
      <c r="BB412" s="44">
        <v>5.2177031193878065E-2</v>
      </c>
      <c r="BC412" s="44">
        <v>6.3837031193884286E-2</v>
      </c>
      <c r="BD412" s="44">
        <f t="shared" si="268"/>
        <v>5.8007031193881176E-2</v>
      </c>
      <c r="BE412" s="44">
        <f t="shared" si="269"/>
        <v>5.8300000000031105E-3</v>
      </c>
      <c r="BF412" s="40">
        <v>-0.31529820953517174</v>
      </c>
      <c r="BG412" s="40">
        <v>-0.29180315015116776</v>
      </c>
      <c r="BH412" s="40">
        <v>-0.3547180505538563</v>
      </c>
      <c r="BI412" s="40">
        <v>-0.27467781679604286</v>
      </c>
      <c r="BJ412" s="40">
        <f t="shared" si="270"/>
        <v>-0.30912430675905966</v>
      </c>
      <c r="BK412" s="40">
        <f t="shared" si="271"/>
        <v>3.0014536835181113E-2</v>
      </c>
      <c r="BL412" s="40">
        <v>-0.38349296731985305</v>
      </c>
      <c r="BM412" s="40">
        <v>-0.41516948164041878</v>
      </c>
      <c r="BN412" s="40">
        <v>-0.40334047643284521</v>
      </c>
      <c r="BO412" s="40">
        <v>-0.40382851596098135</v>
      </c>
      <c r="BP412" s="40">
        <f t="shared" si="272"/>
        <v>-0.4014578603385246</v>
      </c>
      <c r="BQ412" s="40">
        <f t="shared" si="273"/>
        <v>1.1400769615882876E-2</v>
      </c>
      <c r="BR412" s="40">
        <v>-9.2707023344360096E-2</v>
      </c>
      <c r="BS412" s="40">
        <v>-7.137371721364616E-2</v>
      </c>
      <c r="BT412" s="40">
        <v>-0.10673703600139106</v>
      </c>
      <c r="BU412" s="40">
        <f t="shared" si="274"/>
        <v>-9.0272592186465772E-2</v>
      </c>
      <c r="BV412" s="40">
        <f t="shared" si="275"/>
        <v>1.4539278299783048E-2</v>
      </c>
      <c r="BW412" s="40">
        <v>-0.25465146723195176</v>
      </c>
      <c r="BX412" s="40">
        <v>-0.25543787716128463</v>
      </c>
      <c r="BY412" s="40">
        <v>-0.25036045730416845</v>
      </c>
      <c r="BZ412" s="40">
        <v>-0.25196410333319363</v>
      </c>
      <c r="CA412" s="40">
        <f t="shared" si="276"/>
        <v>-0.25310347625764962</v>
      </c>
      <c r="CB412" s="40">
        <f t="shared" si="277"/>
        <v>2.041324770556682E-3</v>
      </c>
      <c r="CC412" s="40">
        <v>-4.1616523299580876E-2</v>
      </c>
      <c r="CD412" s="40">
        <v>-3.9869197521852584E-2</v>
      </c>
      <c r="CE412" s="40">
        <f t="shared" si="278"/>
        <v>-4.074286041071673E-2</v>
      </c>
      <c r="CF412" s="40">
        <f t="shared" si="279"/>
        <v>8.7366288886414623E-4</v>
      </c>
      <c r="CG412" s="44">
        <v>0.11440826069087962</v>
      </c>
      <c r="CH412" s="44">
        <v>0.17689127379844649</v>
      </c>
      <c r="CI412" s="44">
        <v>0.1328577624215086</v>
      </c>
      <c r="CJ412" s="44">
        <f t="shared" si="280"/>
        <v>0.14138576563694491</v>
      </c>
      <c r="CK412" s="44">
        <f t="shared" si="281"/>
        <v>2.6211662301120386E-2</v>
      </c>
      <c r="CL412" s="44">
        <v>8.9239334323224284E-2</v>
      </c>
      <c r="CM412" s="44">
        <v>0.10455141318368533</v>
      </c>
      <c r="CN412" s="44">
        <f t="shared" si="282"/>
        <v>9.6895373753454805E-2</v>
      </c>
      <c r="CO412" s="44">
        <f t="shared" si="283"/>
        <v>7.6560394302305212E-3</v>
      </c>
      <c r="CP412" s="40">
        <v>-8.3406277348558433E-2</v>
      </c>
      <c r="CQ412" s="40">
        <v>-5.8438598994939639E-2</v>
      </c>
      <c r="CR412" s="40">
        <v>-9.8007014727386377E-2</v>
      </c>
      <c r="CS412" s="40">
        <f t="shared" si="284"/>
        <v>-7.9950630356961483E-2</v>
      </c>
      <c r="CT412" s="40">
        <f t="shared" si="285"/>
        <v>1.633750293020805E-2</v>
      </c>
      <c r="CU412" s="40">
        <v>-0.22091937018944918</v>
      </c>
      <c r="CV412" s="40">
        <v>-0.22237831084294157</v>
      </c>
      <c r="CW412" s="40">
        <v>-0.21593573360621576</v>
      </c>
      <c r="CX412" s="40">
        <v>-0.21755294633840094</v>
      </c>
      <c r="CY412" s="40">
        <f t="shared" si="286"/>
        <v>-0.21919659024425187</v>
      </c>
      <c r="CZ412" s="40">
        <f t="shared" si="287"/>
        <v>2.5703145727111621E-3</v>
      </c>
      <c r="DA412" s="40">
        <v>-4.1616523299580876E-2</v>
      </c>
      <c r="DB412" s="40">
        <v>-3.9869197521852584E-2</v>
      </c>
      <c r="DC412" s="40">
        <f t="shared" si="288"/>
        <v>-4.074286041071673E-2</v>
      </c>
      <c r="DD412" s="40">
        <f t="shared" si="289"/>
        <v>8.7366288886414623E-4</v>
      </c>
      <c r="DE412" s="44">
        <v>0.11440826069087962</v>
      </c>
      <c r="DF412" s="44">
        <v>0.17689127379844649</v>
      </c>
      <c r="DG412" s="44">
        <v>0.1328577624215086</v>
      </c>
      <c r="DH412" s="44">
        <f t="shared" si="290"/>
        <v>0.14138576563694491</v>
      </c>
      <c r="DI412" s="44">
        <f t="shared" si="291"/>
        <v>2.6211662301120386E-2</v>
      </c>
      <c r="DJ412" s="43">
        <v>8.9239334323110597E-2</v>
      </c>
      <c r="DK412" s="43">
        <v>0.10455141318368533</v>
      </c>
      <c r="DL412" s="43">
        <f t="shared" si="292"/>
        <v>9.6895373753397962E-2</v>
      </c>
      <c r="DM412" s="43">
        <f t="shared" si="293"/>
        <v>7.6560394302873647E-3</v>
      </c>
    </row>
    <row r="413" spans="1:117" ht="14.85" customHeight="1" x14ac:dyDescent="0.25">
      <c r="A413" s="5" t="s">
        <v>1299</v>
      </c>
      <c r="B413" s="5" t="s">
        <v>1300</v>
      </c>
      <c r="C413" s="5" t="s">
        <v>5274</v>
      </c>
      <c r="D413" s="5" t="s">
        <v>1301</v>
      </c>
      <c r="E413" s="5" t="s">
        <v>1302</v>
      </c>
      <c r="G413" s="6" t="s">
        <v>3148</v>
      </c>
      <c r="H413" s="5">
        <v>1</v>
      </c>
      <c r="I413" s="5">
        <v>-1000</v>
      </c>
      <c r="J413" s="5">
        <v>1000</v>
      </c>
      <c r="K413" s="12" t="s">
        <v>3547</v>
      </c>
      <c r="L413" s="6" t="s">
        <v>4148</v>
      </c>
      <c r="M413" s="13"/>
      <c r="N413" s="40">
        <v>1.2077779999799532E-3</v>
      </c>
      <c r="O413" s="40">
        <v>1.2077779999799532E-3</v>
      </c>
      <c r="P413" s="40">
        <v>1.2077779999799532E-3</v>
      </c>
      <c r="Q413" s="40">
        <v>1.2372359999517357E-3</v>
      </c>
      <c r="R413" s="40">
        <f t="shared" si="252"/>
        <v>1.2151424999728988E-3</v>
      </c>
      <c r="S413" s="40">
        <f t="shared" si="253"/>
        <v>1.2755688160122486E-5</v>
      </c>
      <c r="T413" s="40">
        <v>1.2372359999517357E-3</v>
      </c>
      <c r="U413" s="40">
        <v>1.2372359999517357E-3</v>
      </c>
      <c r="V413" s="40">
        <v>1.2077779999799532E-3</v>
      </c>
      <c r="W413" s="40">
        <v>1.2372359999517357E-3</v>
      </c>
      <c r="X413" s="40">
        <f t="shared" si="254"/>
        <v>1.2298714999587901E-3</v>
      </c>
      <c r="Y413" s="40">
        <f t="shared" si="255"/>
        <v>1.2755688160122484E-5</v>
      </c>
      <c r="Z413" s="40">
        <v>1.2077779999799532E-3</v>
      </c>
      <c r="AA413" s="40">
        <v>1.2372359999517357E-3</v>
      </c>
      <c r="AB413" s="40">
        <f t="shared" si="256"/>
        <v>1.2225069999658444E-3</v>
      </c>
      <c r="AC413" s="40">
        <f t="shared" si="257"/>
        <v>1.4728999985891278E-5</v>
      </c>
      <c r="AD413" s="40">
        <v>1.2372359999517357E-3</v>
      </c>
      <c r="AE413" s="40">
        <v>1.2077779999799532E-3</v>
      </c>
      <c r="AF413" s="40">
        <f t="shared" si="258"/>
        <v>1.2225069999658444E-3</v>
      </c>
      <c r="AG413" s="40">
        <f t="shared" si="259"/>
        <v>1.4728999985891278E-5</v>
      </c>
      <c r="AH413" s="40">
        <v>1.2077779999799532E-3</v>
      </c>
      <c r="AI413" s="40">
        <v>1.2077779999799532E-3</v>
      </c>
      <c r="AJ413" s="40">
        <v>1.2077779999799532E-3</v>
      </c>
      <c r="AK413" s="40">
        <f t="shared" si="260"/>
        <v>1.2077779999799532E-3</v>
      </c>
      <c r="AL413" s="40">
        <f t="shared" si="261"/>
        <v>0</v>
      </c>
      <c r="AM413" s="40">
        <v>1.2372359999517357E-3</v>
      </c>
      <c r="AN413" s="40">
        <v>1.2372359999517357E-3</v>
      </c>
      <c r="AO413" s="40">
        <v>1.2372359999517357E-3</v>
      </c>
      <c r="AP413" s="40">
        <v>1.2666940000372051E-3</v>
      </c>
      <c r="AQ413" s="40">
        <f t="shared" si="262"/>
        <v>1.2446004999731031E-3</v>
      </c>
      <c r="AR413" s="40">
        <f t="shared" si="263"/>
        <v>1.275568820935033E-5</v>
      </c>
      <c r="AS413" s="40">
        <v>1.2372359999517357E-3</v>
      </c>
      <c r="AT413" s="40">
        <v>1.2372359999517357E-3</v>
      </c>
      <c r="AU413" s="40">
        <f t="shared" si="264"/>
        <v>1.2372359999517357E-3</v>
      </c>
      <c r="AV413" s="40">
        <f t="shared" si="265"/>
        <v>0</v>
      </c>
      <c r="AW413" s="44">
        <v>5.891600000040853E-4</v>
      </c>
      <c r="AX413" s="44">
        <v>5.7737680003810965E-4</v>
      </c>
      <c r="AY413" s="44">
        <v>5.6559359995844716E-4</v>
      </c>
      <c r="AZ413" s="44">
        <f t="shared" si="266"/>
        <v>5.7737680000021407E-4</v>
      </c>
      <c r="BA413" s="44">
        <f t="shared" si="267"/>
        <v>9.6209425310192775E-6</v>
      </c>
      <c r="BB413" s="44">
        <v>6.1861799997586786E-4</v>
      </c>
      <c r="BC413" s="44">
        <v>6.1861799997586786E-4</v>
      </c>
      <c r="BD413" s="44">
        <f t="shared" si="268"/>
        <v>6.1861799997586786E-4</v>
      </c>
      <c r="BE413" s="44">
        <f t="shared" si="269"/>
        <v>0</v>
      </c>
      <c r="BF413" s="40">
        <v>2.3850037542842983E-3</v>
      </c>
      <c r="BG413" s="40">
        <v>2.3237323341618321E-3</v>
      </c>
      <c r="BH413" s="40">
        <v>2.6547867868202957E-3</v>
      </c>
      <c r="BI413" s="40">
        <v>2.3367841409935863E-3</v>
      </c>
      <c r="BJ413" s="40">
        <f t="shared" si="270"/>
        <v>2.4250767540650031E-3</v>
      </c>
      <c r="BK413" s="40">
        <f t="shared" si="271"/>
        <v>1.3457230531237763E-4</v>
      </c>
      <c r="BL413" s="40">
        <v>2.1043903198005864E-3</v>
      </c>
      <c r="BM413" s="40">
        <v>2.2028078798257411E-3</v>
      </c>
      <c r="BN413" s="40">
        <v>2.1945036742181401E-3</v>
      </c>
      <c r="BO413" s="40">
        <v>2.1967195129946049E-3</v>
      </c>
      <c r="BP413" s="40">
        <f t="shared" si="272"/>
        <v>2.1746053467097681E-3</v>
      </c>
      <c r="BQ413" s="40">
        <f t="shared" si="273"/>
        <v>4.065252964490188E-5</v>
      </c>
      <c r="BR413" s="40">
        <v>1.4197791105061697E-3</v>
      </c>
      <c r="BS413" s="40">
        <v>1.3683226669627402E-3</v>
      </c>
      <c r="BT413" s="40">
        <v>1.3926736645544224E-3</v>
      </c>
      <c r="BU413" s="40">
        <f t="shared" si="274"/>
        <v>1.3935918140077774E-3</v>
      </c>
      <c r="BV413" s="40">
        <f t="shared" si="275"/>
        <v>2.1017035064419506E-5</v>
      </c>
      <c r="BW413" s="40">
        <v>1.5194131470934735E-3</v>
      </c>
      <c r="BX413" s="40">
        <v>1.4775808193689954E-3</v>
      </c>
      <c r="BY413" s="40">
        <v>1.4999307377365767E-3</v>
      </c>
      <c r="BZ413" s="40">
        <v>1.5072117482759495E-3</v>
      </c>
      <c r="CA413" s="40">
        <f t="shared" si="276"/>
        <v>1.5010341131187488E-3</v>
      </c>
      <c r="CB413" s="40">
        <f t="shared" si="277"/>
        <v>1.5225196968559812E-5</v>
      </c>
      <c r="CC413" s="40">
        <v>1.41482792912484E-3</v>
      </c>
      <c r="CD413" s="40">
        <v>1.4068945715735026E-3</v>
      </c>
      <c r="CE413" s="40">
        <f t="shared" si="278"/>
        <v>1.4108612503491713E-3</v>
      </c>
      <c r="CF413" s="40">
        <f t="shared" si="279"/>
        <v>3.9666787756686972E-6</v>
      </c>
      <c r="CG413" s="44">
        <v>7.0643089134136972E-4</v>
      </c>
      <c r="CH413" s="44">
        <v>7.4056015671430941E-4</v>
      </c>
      <c r="CI413" s="44">
        <v>6.2266488930617925E-4</v>
      </c>
      <c r="CJ413" s="44">
        <f t="shared" si="280"/>
        <v>6.8988531245395279E-4</v>
      </c>
      <c r="CK413" s="44">
        <f t="shared" si="281"/>
        <v>4.9532081555616941E-5</v>
      </c>
      <c r="CL413" s="44">
        <v>8.2070499854580703E-4</v>
      </c>
      <c r="CM413" s="44">
        <v>7.5118379152172565E-4</v>
      </c>
      <c r="CN413" s="44">
        <f t="shared" si="282"/>
        <v>7.8594439503376634E-4</v>
      </c>
      <c r="CO413" s="44">
        <f t="shared" si="283"/>
        <v>3.4760603512040689E-5</v>
      </c>
      <c r="CP413" s="40">
        <v>1.3775510699360893E-3</v>
      </c>
      <c r="CQ413" s="40">
        <v>1.3095935394176195E-3</v>
      </c>
      <c r="CR413" s="40">
        <v>1.3530368770489076E-3</v>
      </c>
      <c r="CS413" s="40">
        <f t="shared" si="284"/>
        <v>1.3467271621342054E-3</v>
      </c>
      <c r="CT413" s="40">
        <f t="shared" si="285"/>
        <v>2.8100010264183199E-5</v>
      </c>
      <c r="CU413" s="40">
        <v>1.3662598017845085E-3</v>
      </c>
      <c r="CV413" s="40">
        <v>1.327480955410465E-3</v>
      </c>
      <c r="CW413" s="40">
        <v>1.3436326697728873E-3</v>
      </c>
      <c r="CX413" s="40">
        <v>1.3509752769778061E-3</v>
      </c>
      <c r="CY413" s="40">
        <f t="shared" si="286"/>
        <v>1.3470871759864167E-3</v>
      </c>
      <c r="CZ413" s="40">
        <f t="shared" si="287"/>
        <v>1.3955683499609424E-5</v>
      </c>
      <c r="DA413" s="40">
        <v>1.41482792912484E-3</v>
      </c>
      <c r="DB413" s="40">
        <v>1.4068945715735026E-3</v>
      </c>
      <c r="DC413" s="40">
        <f t="shared" si="288"/>
        <v>1.4108612503491713E-3</v>
      </c>
      <c r="DD413" s="40">
        <f t="shared" si="289"/>
        <v>3.9666787756686972E-6</v>
      </c>
      <c r="DE413" s="44">
        <v>7.0643089134136972E-4</v>
      </c>
      <c r="DF413" s="44">
        <v>7.4056015671430941E-4</v>
      </c>
      <c r="DG413" s="44">
        <v>6.2266488930617925E-4</v>
      </c>
      <c r="DH413" s="44">
        <f t="shared" si="290"/>
        <v>6.8988531245395279E-4</v>
      </c>
      <c r="DI413" s="44">
        <f t="shared" si="291"/>
        <v>4.9532081555616941E-5</v>
      </c>
      <c r="DJ413" s="43">
        <v>8.2070499854580703E-4</v>
      </c>
      <c r="DK413" s="43">
        <v>7.5118379152172565E-4</v>
      </c>
      <c r="DL413" s="43">
        <f t="shared" si="292"/>
        <v>7.8594439503376634E-4</v>
      </c>
      <c r="DM413" s="43">
        <f t="shared" si="293"/>
        <v>3.4760603512040689E-5</v>
      </c>
    </row>
    <row r="414" spans="1:117" ht="14.85" customHeight="1" x14ac:dyDescent="0.25">
      <c r="A414" s="5" t="s">
        <v>1303</v>
      </c>
      <c r="B414" s="5" t="s">
        <v>1304</v>
      </c>
      <c r="C414" s="5" t="s">
        <v>5275</v>
      </c>
      <c r="D414" s="5" t="s">
        <v>1305</v>
      </c>
      <c r="E414" s="5" t="s">
        <v>1306</v>
      </c>
      <c r="G414" s="11" t="s">
        <v>3165</v>
      </c>
      <c r="H414" s="5">
        <v>1</v>
      </c>
      <c r="I414" s="5">
        <v>-1000</v>
      </c>
      <c r="J414" s="5">
        <v>1000</v>
      </c>
      <c r="K414" s="12" t="s">
        <v>3161</v>
      </c>
      <c r="L414" s="6" t="s">
        <v>4149</v>
      </c>
      <c r="M414" s="13"/>
      <c r="N414" s="40">
        <v>5.7325464174482477E-3</v>
      </c>
      <c r="O414" s="40">
        <v>5.7325464174482477E-3</v>
      </c>
      <c r="P414" s="40">
        <v>5.7325464174482477E-3</v>
      </c>
      <c r="Q414" s="40">
        <v>5.8723646227463178E-3</v>
      </c>
      <c r="R414" s="40">
        <f t="shared" si="252"/>
        <v>5.7675009687727652E-3</v>
      </c>
      <c r="S414" s="40">
        <f t="shared" si="253"/>
        <v>6.0543058849838352E-5</v>
      </c>
      <c r="T414" s="40">
        <v>5.8723646227463178E-3</v>
      </c>
      <c r="U414" s="40">
        <v>5.8723646227463178E-3</v>
      </c>
      <c r="V414" s="40">
        <v>5.7325464174482477E-3</v>
      </c>
      <c r="W414" s="40">
        <v>5.8723646227463178E-3</v>
      </c>
      <c r="X414" s="40">
        <f t="shared" si="254"/>
        <v>5.8374100714218002E-3</v>
      </c>
      <c r="Y414" s="40">
        <f t="shared" si="255"/>
        <v>6.0543058849838346E-5</v>
      </c>
      <c r="Z414" s="40">
        <v>5.7325464174482477E-3</v>
      </c>
      <c r="AA414" s="40">
        <v>5.8723646227463178E-3</v>
      </c>
      <c r="AB414" s="40">
        <f t="shared" si="256"/>
        <v>5.8024555200972827E-3</v>
      </c>
      <c r="AC414" s="40">
        <f t="shared" si="257"/>
        <v>6.9909102649035049E-5</v>
      </c>
      <c r="AD414" s="40">
        <v>5.8723646227463178E-3</v>
      </c>
      <c r="AE414" s="40">
        <v>5.7325464174482477E-3</v>
      </c>
      <c r="AF414" s="40">
        <f t="shared" si="258"/>
        <v>5.8024555200972827E-3</v>
      </c>
      <c r="AG414" s="40">
        <f t="shared" si="259"/>
        <v>6.9909102649035049E-5</v>
      </c>
      <c r="AH414" s="40">
        <v>5.7325464174482477E-3</v>
      </c>
      <c r="AI414" s="40">
        <v>5.7325464174482477E-3</v>
      </c>
      <c r="AJ414" s="40">
        <v>5.7325464174482477E-3</v>
      </c>
      <c r="AK414" s="40">
        <f t="shared" si="260"/>
        <v>5.7325464174482477E-3</v>
      </c>
      <c r="AL414" s="40">
        <f t="shared" si="261"/>
        <v>0</v>
      </c>
      <c r="AM414" s="40">
        <v>5.8723646227463178E-3</v>
      </c>
      <c r="AN414" s="40">
        <v>5.8723646227463178E-3</v>
      </c>
      <c r="AO414" s="40">
        <v>5.8723646227463178E-3</v>
      </c>
      <c r="AP414" s="40">
        <v>6.0121828280443879E-3</v>
      </c>
      <c r="AQ414" s="40">
        <f t="shared" si="262"/>
        <v>5.9073191740708353E-3</v>
      </c>
      <c r="AR414" s="40">
        <f t="shared" si="263"/>
        <v>6.0543058849838352E-5</v>
      </c>
      <c r="AS414" s="40">
        <v>5.8723646227463178E-3</v>
      </c>
      <c r="AT414" s="40">
        <v>5.8723646227463178E-3</v>
      </c>
      <c r="AU414" s="40">
        <f t="shared" si="264"/>
        <v>5.8723646227463178E-3</v>
      </c>
      <c r="AV414" s="40">
        <f t="shared" si="265"/>
        <v>0</v>
      </c>
      <c r="AW414" s="44">
        <v>2.7963641060750888E-3</v>
      </c>
      <c r="AX414" s="44">
        <v>2.7404368239558607E-3</v>
      </c>
      <c r="AY414" s="44">
        <v>2.6845095418366327E-3</v>
      </c>
      <c r="AZ414" s="44">
        <f t="shared" si="266"/>
        <v>2.7404368239558607E-3</v>
      </c>
      <c r="BA414" s="44">
        <f t="shared" si="267"/>
        <v>4.5664434630930037E-5</v>
      </c>
      <c r="BB414" s="44">
        <v>2.9361823113731589E-3</v>
      </c>
      <c r="BC414" s="44">
        <v>2.9361823113731589E-3</v>
      </c>
      <c r="BD414" s="44">
        <f t="shared" si="268"/>
        <v>2.9361823113731589E-3</v>
      </c>
      <c r="BE414" s="44">
        <f t="shared" si="269"/>
        <v>0</v>
      </c>
      <c r="BF414" s="40">
        <v>1.1320080948166833E-2</v>
      </c>
      <c r="BG414" s="40">
        <v>1.1029264871012856E-2</v>
      </c>
      <c r="BH414" s="40">
        <v>1.2600567723211498E-2</v>
      </c>
      <c r="BI414" s="40">
        <v>1.1091213414829326E-2</v>
      </c>
      <c r="BJ414" s="40">
        <f t="shared" si="270"/>
        <v>1.1510281739305128E-2</v>
      </c>
      <c r="BK414" s="40">
        <f t="shared" si="271"/>
        <v>6.3872829822487413E-4</v>
      </c>
      <c r="BL414" s="40">
        <v>9.9881892109578985E-3</v>
      </c>
      <c r="BM414" s="40">
        <v>1.0455314155024098E-2</v>
      </c>
      <c r="BN414" s="40">
        <v>1.0415899425197495E-2</v>
      </c>
      <c r="BO414" s="40">
        <v>1.0426416588302345E-2</v>
      </c>
      <c r="BP414" s="40">
        <f t="shared" si="272"/>
        <v>1.0321454844870459E-2</v>
      </c>
      <c r="BQ414" s="40">
        <f t="shared" si="273"/>
        <v>1.9295144726028872E-4</v>
      </c>
      <c r="BR414" s="40">
        <v>6.7387795219246982E-3</v>
      </c>
      <c r="BS414" s="40">
        <v>6.4945488345529157E-3</v>
      </c>
      <c r="BT414" s="40">
        <v>6.6101273796448368E-3</v>
      </c>
      <c r="BU414" s="40">
        <f t="shared" si="274"/>
        <v>6.6144852453741505E-3</v>
      </c>
      <c r="BV414" s="40">
        <f t="shared" si="275"/>
        <v>9.9754366349914347E-5</v>
      </c>
      <c r="BW414" s="40">
        <v>7.2116782995408357E-3</v>
      </c>
      <c r="BX414" s="40">
        <v>7.0131271080526858E-3</v>
      </c>
      <c r="BY414" s="40">
        <v>7.1192078154354022E-3</v>
      </c>
      <c r="BZ414" s="40">
        <v>7.1537660959393179E-3</v>
      </c>
      <c r="CA414" s="40">
        <f t="shared" si="276"/>
        <v>7.1244448297420604E-3</v>
      </c>
      <c r="CB414" s="40">
        <f t="shared" si="277"/>
        <v>7.2264231099323066E-5</v>
      </c>
      <c r="CC414" s="40">
        <v>6.7152794441653896E-3</v>
      </c>
      <c r="CD414" s="40">
        <v>6.6776248912674419E-3</v>
      </c>
      <c r="CE414" s="40">
        <f t="shared" si="278"/>
        <v>6.6964521677164157E-3</v>
      </c>
      <c r="CF414" s="40">
        <f t="shared" si="279"/>
        <v>1.8827276448973862E-5</v>
      </c>
      <c r="CG414" s="44">
        <v>3.3529737049775576E-3</v>
      </c>
      <c r="CH414" s="44">
        <v>3.5149634063600388E-3</v>
      </c>
      <c r="CI414" s="44">
        <v>2.9553902957104583E-3</v>
      </c>
      <c r="CJ414" s="44">
        <f t="shared" si="280"/>
        <v>3.2744424690160181E-3</v>
      </c>
      <c r="CK414" s="44">
        <f t="shared" si="281"/>
        <v>2.3509697687939637E-4</v>
      </c>
      <c r="CL414" s="44">
        <v>3.8953594939812319E-3</v>
      </c>
      <c r="CM414" s="44">
        <v>3.5653869773568658E-3</v>
      </c>
      <c r="CN414" s="44">
        <f t="shared" si="282"/>
        <v>3.7303732356690489E-3</v>
      </c>
      <c r="CO414" s="44">
        <f t="shared" si="283"/>
        <v>1.6498625831218305E-4</v>
      </c>
      <c r="CP414" s="40">
        <v>6.5383501359974616E-3</v>
      </c>
      <c r="CQ414" s="40">
        <v>6.2157993877463014E-3</v>
      </c>
      <c r="CR414" s="40">
        <v>6.4219970078056576E-3</v>
      </c>
      <c r="CS414" s="40">
        <f t="shared" si="284"/>
        <v>6.3920488438498069E-3</v>
      </c>
      <c r="CT414" s="40">
        <f t="shared" si="285"/>
        <v>1.3337270008661374E-4</v>
      </c>
      <c r="CU414" s="40">
        <v>6.4847577386899502E-3</v>
      </c>
      <c r="CV414" s="40">
        <v>6.3006994620309342E-3</v>
      </c>
      <c r="CW414" s="40">
        <v>6.3773612761224285E-3</v>
      </c>
      <c r="CX414" s="40">
        <v>6.4122119165404001E-3</v>
      </c>
      <c r="CY414" s="40">
        <f t="shared" si="286"/>
        <v>6.3937575983459283E-3</v>
      </c>
      <c r="CZ414" s="40">
        <f t="shared" si="287"/>
        <v>6.6238666048485881E-5</v>
      </c>
      <c r="DA414" s="40">
        <v>6.7152794441653896E-3</v>
      </c>
      <c r="DB414" s="40">
        <v>6.6776248912674419E-3</v>
      </c>
      <c r="DC414" s="40">
        <f t="shared" si="288"/>
        <v>6.6964521677164157E-3</v>
      </c>
      <c r="DD414" s="40">
        <f t="shared" si="289"/>
        <v>1.8827276448973862E-5</v>
      </c>
      <c r="DE414" s="44">
        <v>3.3529737049775576E-3</v>
      </c>
      <c r="DF414" s="44">
        <v>3.5149634063600388E-3</v>
      </c>
      <c r="DG414" s="44">
        <v>2.9553902957104583E-3</v>
      </c>
      <c r="DH414" s="44">
        <f t="shared" si="290"/>
        <v>3.2744424690160181E-3</v>
      </c>
      <c r="DI414" s="44">
        <f t="shared" si="291"/>
        <v>2.3509697687939637E-4</v>
      </c>
      <c r="DJ414" s="43">
        <v>3.8953594939812319E-3</v>
      </c>
      <c r="DK414" s="43">
        <v>3.5653869773568658E-3</v>
      </c>
      <c r="DL414" s="43">
        <f t="shared" si="292"/>
        <v>3.7303732356690489E-3</v>
      </c>
      <c r="DM414" s="43">
        <f t="shared" si="293"/>
        <v>1.6498625831218305E-4</v>
      </c>
    </row>
    <row r="415" spans="1:117" ht="14.85" customHeight="1" x14ac:dyDescent="0.25">
      <c r="A415" s="5" t="s">
        <v>1307</v>
      </c>
      <c r="B415" s="5" t="s">
        <v>1308</v>
      </c>
      <c r="C415" s="5" t="s">
        <v>5276</v>
      </c>
      <c r="D415" s="5" t="s">
        <v>1309</v>
      </c>
      <c r="E415" s="5" t="s">
        <v>1310</v>
      </c>
      <c r="G415" s="11" t="s">
        <v>2966</v>
      </c>
      <c r="H415" s="5">
        <v>1</v>
      </c>
      <c r="I415" s="5">
        <v>-1000</v>
      </c>
      <c r="J415" s="5">
        <v>1000</v>
      </c>
      <c r="K415" s="12" t="s">
        <v>2968</v>
      </c>
      <c r="L415" s="6" t="s">
        <v>4150</v>
      </c>
      <c r="M415" s="13"/>
      <c r="N415" s="40">
        <v>0</v>
      </c>
      <c r="O415" s="40">
        <v>0</v>
      </c>
      <c r="P415" s="40">
        <v>0</v>
      </c>
      <c r="Q415" s="40">
        <v>0</v>
      </c>
      <c r="R415" s="40">
        <f t="shared" si="252"/>
        <v>0</v>
      </c>
      <c r="S415" s="40">
        <f t="shared" si="253"/>
        <v>0</v>
      </c>
      <c r="T415" s="40">
        <v>-5.999999999994543E-2</v>
      </c>
      <c r="U415" s="40">
        <v>-5.999999999994543E-2</v>
      </c>
      <c r="V415" s="40">
        <v>-7.0000000000050022E-2</v>
      </c>
      <c r="W415" s="40">
        <v>-7.0000000000050022E-2</v>
      </c>
      <c r="X415" s="40">
        <f t="shared" si="254"/>
        <v>-6.4999999999997726E-2</v>
      </c>
      <c r="Y415" s="40">
        <f t="shared" si="255"/>
        <v>5.0000000000522959E-3</v>
      </c>
      <c r="Z415" s="40">
        <v>0</v>
      </c>
      <c r="AA415" s="40">
        <v>0</v>
      </c>
      <c r="AB415" s="40">
        <f t="shared" si="256"/>
        <v>0</v>
      </c>
      <c r="AC415" s="40">
        <f t="shared" si="257"/>
        <v>0</v>
      </c>
      <c r="AD415" s="40">
        <v>-9.0000000000031832E-2</v>
      </c>
      <c r="AE415" s="40">
        <v>-9.0000000000031832E-2</v>
      </c>
      <c r="AF415" s="40">
        <f t="shared" si="258"/>
        <v>-9.0000000000031832E-2</v>
      </c>
      <c r="AG415" s="40">
        <f t="shared" si="259"/>
        <v>0</v>
      </c>
      <c r="AH415" s="40">
        <v>0</v>
      </c>
      <c r="AI415" s="40">
        <v>0</v>
      </c>
      <c r="AJ415" s="40">
        <v>0</v>
      </c>
      <c r="AK415" s="40">
        <f t="shared" si="260"/>
        <v>0</v>
      </c>
      <c r="AL415" s="40">
        <f t="shared" si="261"/>
        <v>0</v>
      </c>
      <c r="AM415" s="40">
        <v>0</v>
      </c>
      <c r="AN415" s="40">
        <v>0</v>
      </c>
      <c r="AO415" s="40">
        <v>0</v>
      </c>
      <c r="AP415" s="40">
        <v>0</v>
      </c>
      <c r="AQ415" s="40">
        <f t="shared" si="262"/>
        <v>0</v>
      </c>
      <c r="AR415" s="40">
        <f t="shared" si="263"/>
        <v>0</v>
      </c>
      <c r="AS415" s="40">
        <v>0</v>
      </c>
      <c r="AT415" s="40">
        <v>0</v>
      </c>
      <c r="AU415" s="40">
        <f t="shared" si="264"/>
        <v>0</v>
      </c>
      <c r="AV415" s="40">
        <f t="shared" si="265"/>
        <v>0</v>
      </c>
      <c r="AW415" s="44">
        <v>0</v>
      </c>
      <c r="AX415" s="44">
        <v>0</v>
      </c>
      <c r="AY415" s="44">
        <v>0</v>
      </c>
      <c r="AZ415" s="44">
        <f t="shared" si="266"/>
        <v>0</v>
      </c>
      <c r="BA415" s="44">
        <f t="shared" si="267"/>
        <v>0</v>
      </c>
      <c r="BB415" s="44">
        <v>0</v>
      </c>
      <c r="BC415" s="44">
        <v>0</v>
      </c>
      <c r="BD415" s="44">
        <f t="shared" si="268"/>
        <v>0</v>
      </c>
      <c r="BE415" s="44">
        <f t="shared" si="269"/>
        <v>0</v>
      </c>
      <c r="BF415" s="40">
        <v>0</v>
      </c>
      <c r="BG415" s="40">
        <v>0</v>
      </c>
      <c r="BH415" s="40">
        <v>0</v>
      </c>
      <c r="BI415" s="40">
        <v>0</v>
      </c>
      <c r="BJ415" s="40">
        <f t="shared" si="270"/>
        <v>0</v>
      </c>
      <c r="BK415" s="40">
        <f t="shared" si="271"/>
        <v>0</v>
      </c>
      <c r="BL415" s="40">
        <v>0</v>
      </c>
      <c r="BM415" s="40">
        <v>0</v>
      </c>
      <c r="BN415" s="40">
        <v>0</v>
      </c>
      <c r="BO415" s="40">
        <v>0</v>
      </c>
      <c r="BP415" s="40">
        <f t="shared" si="272"/>
        <v>0</v>
      </c>
      <c r="BQ415" s="40">
        <f t="shared" si="273"/>
        <v>0</v>
      </c>
      <c r="BR415" s="40">
        <v>0</v>
      </c>
      <c r="BS415" s="40">
        <v>0</v>
      </c>
      <c r="BT415" s="40">
        <v>0</v>
      </c>
      <c r="BU415" s="40">
        <f t="shared" si="274"/>
        <v>0</v>
      </c>
      <c r="BV415" s="40">
        <f t="shared" si="275"/>
        <v>0</v>
      </c>
      <c r="BW415" s="40">
        <v>0</v>
      </c>
      <c r="BX415" s="40">
        <v>0</v>
      </c>
      <c r="BY415" s="40">
        <v>0</v>
      </c>
      <c r="BZ415" s="40">
        <v>0</v>
      </c>
      <c r="CA415" s="40">
        <f t="shared" si="276"/>
        <v>0</v>
      </c>
      <c r="CB415" s="40">
        <f t="shared" si="277"/>
        <v>0</v>
      </c>
      <c r="CC415" s="40">
        <v>0</v>
      </c>
      <c r="CD415" s="40">
        <v>0</v>
      </c>
      <c r="CE415" s="40">
        <f t="shared" si="278"/>
        <v>0</v>
      </c>
      <c r="CF415" s="40">
        <f t="shared" si="279"/>
        <v>0</v>
      </c>
      <c r="CG415" s="44">
        <v>0</v>
      </c>
      <c r="CH415" s="44">
        <v>0</v>
      </c>
      <c r="CI415" s="44">
        <v>0</v>
      </c>
      <c r="CJ415" s="44">
        <f t="shared" si="280"/>
        <v>0</v>
      </c>
      <c r="CK415" s="44">
        <f t="shared" si="281"/>
        <v>0</v>
      </c>
      <c r="CL415" s="44">
        <v>0</v>
      </c>
      <c r="CM415" s="44">
        <v>0</v>
      </c>
      <c r="CN415" s="44">
        <f t="shared" si="282"/>
        <v>0</v>
      </c>
      <c r="CO415" s="44">
        <f t="shared" si="283"/>
        <v>0</v>
      </c>
      <c r="CP415" s="40">
        <v>0</v>
      </c>
      <c r="CQ415" s="40">
        <v>0</v>
      </c>
      <c r="CR415" s="40">
        <v>0</v>
      </c>
      <c r="CS415" s="40">
        <f t="shared" si="284"/>
        <v>0</v>
      </c>
      <c r="CT415" s="40">
        <f t="shared" si="285"/>
        <v>0</v>
      </c>
      <c r="CU415" s="40">
        <v>0</v>
      </c>
      <c r="CV415" s="40">
        <v>0</v>
      </c>
      <c r="CW415" s="40">
        <v>0</v>
      </c>
      <c r="CX415" s="40">
        <v>0</v>
      </c>
      <c r="CY415" s="40">
        <f t="shared" si="286"/>
        <v>0</v>
      </c>
      <c r="CZ415" s="40">
        <f t="shared" si="287"/>
        <v>0</v>
      </c>
      <c r="DA415" s="40">
        <v>0</v>
      </c>
      <c r="DB415" s="40">
        <v>0</v>
      </c>
      <c r="DC415" s="40">
        <f t="shared" si="288"/>
        <v>0</v>
      </c>
      <c r="DD415" s="40">
        <f t="shared" si="289"/>
        <v>0</v>
      </c>
      <c r="DE415" s="44">
        <v>0</v>
      </c>
      <c r="DF415" s="44">
        <v>0</v>
      </c>
      <c r="DG415" s="44">
        <v>0</v>
      </c>
      <c r="DH415" s="44">
        <f t="shared" si="290"/>
        <v>0</v>
      </c>
      <c r="DI415" s="44">
        <f t="shared" si="291"/>
        <v>0</v>
      </c>
      <c r="DJ415" s="43">
        <v>0</v>
      </c>
      <c r="DK415" s="43">
        <v>0</v>
      </c>
      <c r="DL415" s="43">
        <f t="shared" si="292"/>
        <v>0</v>
      </c>
      <c r="DM415" s="43">
        <f t="shared" si="293"/>
        <v>0</v>
      </c>
    </row>
    <row r="416" spans="1:117" ht="14.85" customHeight="1" x14ac:dyDescent="0.25">
      <c r="A416" s="5" t="s">
        <v>1311</v>
      </c>
      <c r="B416" s="5" t="s">
        <v>1312</v>
      </c>
      <c r="C416" s="5" t="s">
        <v>5277</v>
      </c>
      <c r="D416" s="5" t="s">
        <v>412</v>
      </c>
      <c r="E416" s="5" t="s">
        <v>413</v>
      </c>
      <c r="G416" s="11" t="s">
        <v>2890</v>
      </c>
      <c r="H416" s="5">
        <v>1</v>
      </c>
      <c r="I416" s="5">
        <v>-1000</v>
      </c>
      <c r="J416" s="5">
        <v>1000</v>
      </c>
      <c r="K416" s="12" t="s">
        <v>3548</v>
      </c>
      <c r="L416" s="6" t="s">
        <v>4151</v>
      </c>
      <c r="M416" s="13"/>
      <c r="N416" s="40">
        <v>0</v>
      </c>
      <c r="O416" s="40">
        <v>0</v>
      </c>
      <c r="P416" s="40">
        <v>0</v>
      </c>
      <c r="Q416" s="40">
        <v>0</v>
      </c>
      <c r="R416" s="40">
        <f t="shared" si="252"/>
        <v>0</v>
      </c>
      <c r="S416" s="40">
        <f t="shared" si="253"/>
        <v>0</v>
      </c>
      <c r="T416" s="40">
        <v>0</v>
      </c>
      <c r="U416" s="40">
        <v>0</v>
      </c>
      <c r="V416" s="40">
        <v>0</v>
      </c>
      <c r="W416" s="40">
        <v>0</v>
      </c>
      <c r="X416" s="40">
        <f t="shared" si="254"/>
        <v>0</v>
      </c>
      <c r="Y416" s="40">
        <f t="shared" si="255"/>
        <v>0</v>
      </c>
      <c r="Z416" s="40">
        <v>0</v>
      </c>
      <c r="AA416" s="40">
        <v>0</v>
      </c>
      <c r="AB416" s="40">
        <f t="shared" si="256"/>
        <v>0</v>
      </c>
      <c r="AC416" s="40">
        <f t="shared" si="257"/>
        <v>0</v>
      </c>
      <c r="AD416" s="40">
        <v>0</v>
      </c>
      <c r="AE416" s="40">
        <v>0</v>
      </c>
      <c r="AF416" s="40">
        <f t="shared" si="258"/>
        <v>0</v>
      </c>
      <c r="AG416" s="40">
        <f t="shared" si="259"/>
        <v>0</v>
      </c>
      <c r="AH416" s="40">
        <v>0</v>
      </c>
      <c r="AI416" s="40">
        <v>0</v>
      </c>
      <c r="AJ416" s="40">
        <v>0</v>
      </c>
      <c r="AK416" s="40">
        <f t="shared" si="260"/>
        <v>0</v>
      </c>
      <c r="AL416" s="40">
        <f t="shared" si="261"/>
        <v>0</v>
      </c>
      <c r="AM416" s="40">
        <v>0</v>
      </c>
      <c r="AN416" s="40">
        <v>0</v>
      </c>
      <c r="AO416" s="40">
        <v>0</v>
      </c>
      <c r="AP416" s="40">
        <v>0</v>
      </c>
      <c r="AQ416" s="40">
        <f t="shared" si="262"/>
        <v>0</v>
      </c>
      <c r="AR416" s="40">
        <f t="shared" si="263"/>
        <v>0</v>
      </c>
      <c r="AS416" s="40">
        <v>0</v>
      </c>
      <c r="AT416" s="40">
        <v>0</v>
      </c>
      <c r="AU416" s="40">
        <f t="shared" si="264"/>
        <v>0</v>
      </c>
      <c r="AV416" s="40">
        <f t="shared" si="265"/>
        <v>0</v>
      </c>
      <c r="AW416" s="44">
        <v>0</v>
      </c>
      <c r="AX416" s="44">
        <v>0</v>
      </c>
      <c r="AY416" s="44">
        <v>0</v>
      </c>
      <c r="AZ416" s="44">
        <f t="shared" si="266"/>
        <v>0</v>
      </c>
      <c r="BA416" s="44">
        <f t="shared" si="267"/>
        <v>0</v>
      </c>
      <c r="BB416" s="44">
        <v>0</v>
      </c>
      <c r="BC416" s="44">
        <v>0</v>
      </c>
      <c r="BD416" s="44">
        <f t="shared" si="268"/>
        <v>0</v>
      </c>
      <c r="BE416" s="44">
        <f t="shared" si="269"/>
        <v>0</v>
      </c>
      <c r="BF416" s="40">
        <v>0</v>
      </c>
      <c r="BG416" s="40">
        <v>0</v>
      </c>
      <c r="BH416" s="40">
        <v>0</v>
      </c>
      <c r="BI416" s="40">
        <v>0</v>
      </c>
      <c r="BJ416" s="40">
        <f t="shared" si="270"/>
        <v>0</v>
      </c>
      <c r="BK416" s="40">
        <f t="shared" si="271"/>
        <v>0</v>
      </c>
      <c r="BL416" s="40">
        <v>0</v>
      </c>
      <c r="BM416" s="40">
        <v>0</v>
      </c>
      <c r="BN416" s="40">
        <v>0</v>
      </c>
      <c r="BO416" s="40">
        <v>0</v>
      </c>
      <c r="BP416" s="40">
        <f t="shared" si="272"/>
        <v>0</v>
      </c>
      <c r="BQ416" s="40">
        <f t="shared" si="273"/>
        <v>0</v>
      </c>
      <c r="BR416" s="40">
        <v>0</v>
      </c>
      <c r="BS416" s="40">
        <v>0</v>
      </c>
      <c r="BT416" s="40">
        <v>0</v>
      </c>
      <c r="BU416" s="40">
        <f t="shared" si="274"/>
        <v>0</v>
      </c>
      <c r="BV416" s="40">
        <f t="shared" si="275"/>
        <v>0</v>
      </c>
      <c r="BW416" s="40">
        <v>0</v>
      </c>
      <c r="BX416" s="40">
        <v>0</v>
      </c>
      <c r="BY416" s="40">
        <v>0</v>
      </c>
      <c r="BZ416" s="40">
        <v>0</v>
      </c>
      <c r="CA416" s="40">
        <f t="shared" si="276"/>
        <v>0</v>
      </c>
      <c r="CB416" s="40">
        <f t="shared" si="277"/>
        <v>0</v>
      </c>
      <c r="CC416" s="40">
        <v>0</v>
      </c>
      <c r="CD416" s="40">
        <v>0</v>
      </c>
      <c r="CE416" s="40">
        <f t="shared" si="278"/>
        <v>0</v>
      </c>
      <c r="CF416" s="40">
        <f t="shared" si="279"/>
        <v>0</v>
      </c>
      <c r="CG416" s="44">
        <v>0</v>
      </c>
      <c r="CH416" s="44">
        <v>0</v>
      </c>
      <c r="CI416" s="44">
        <v>0</v>
      </c>
      <c r="CJ416" s="44">
        <f t="shared" si="280"/>
        <v>0</v>
      </c>
      <c r="CK416" s="44">
        <f t="shared" si="281"/>
        <v>0</v>
      </c>
      <c r="CL416" s="44">
        <v>0</v>
      </c>
      <c r="CM416" s="44">
        <v>0</v>
      </c>
      <c r="CN416" s="44">
        <f t="shared" si="282"/>
        <v>0</v>
      </c>
      <c r="CO416" s="44">
        <f t="shared" si="283"/>
        <v>0</v>
      </c>
      <c r="CP416" s="40">
        <v>0</v>
      </c>
      <c r="CQ416" s="40">
        <v>0</v>
      </c>
      <c r="CR416" s="40">
        <v>0</v>
      </c>
      <c r="CS416" s="40">
        <f t="shared" si="284"/>
        <v>0</v>
      </c>
      <c r="CT416" s="40">
        <f t="shared" si="285"/>
        <v>0</v>
      </c>
      <c r="CU416" s="40">
        <v>0</v>
      </c>
      <c r="CV416" s="40">
        <v>0</v>
      </c>
      <c r="CW416" s="40">
        <v>0</v>
      </c>
      <c r="CX416" s="40">
        <v>0</v>
      </c>
      <c r="CY416" s="40">
        <f t="shared" si="286"/>
        <v>0</v>
      </c>
      <c r="CZ416" s="40">
        <f t="shared" si="287"/>
        <v>0</v>
      </c>
      <c r="DA416" s="40">
        <v>0</v>
      </c>
      <c r="DB416" s="40">
        <v>0</v>
      </c>
      <c r="DC416" s="40">
        <f t="shared" si="288"/>
        <v>0</v>
      </c>
      <c r="DD416" s="40">
        <f t="shared" si="289"/>
        <v>0</v>
      </c>
      <c r="DE416" s="44">
        <v>0</v>
      </c>
      <c r="DF416" s="44">
        <v>0</v>
      </c>
      <c r="DG416" s="44">
        <v>0</v>
      </c>
      <c r="DH416" s="44">
        <f t="shared" si="290"/>
        <v>0</v>
      </c>
      <c r="DI416" s="44">
        <f t="shared" si="291"/>
        <v>0</v>
      </c>
      <c r="DJ416" s="43">
        <v>0</v>
      </c>
      <c r="DK416" s="43">
        <v>0</v>
      </c>
      <c r="DL416" s="43">
        <f t="shared" si="292"/>
        <v>0</v>
      </c>
      <c r="DM416" s="43">
        <f t="shared" si="293"/>
        <v>0</v>
      </c>
    </row>
    <row r="417" spans="1:117" ht="14.85" customHeight="1" x14ac:dyDescent="0.25">
      <c r="A417" s="5" t="s">
        <v>1313</v>
      </c>
      <c r="B417" s="5" t="s">
        <v>1314</v>
      </c>
      <c r="C417" s="5" t="s">
        <v>5278</v>
      </c>
      <c r="D417" s="5" t="s">
        <v>515</v>
      </c>
      <c r="E417" s="5" t="s">
        <v>516</v>
      </c>
      <c r="G417" s="11" t="s">
        <v>2909</v>
      </c>
      <c r="H417" s="5">
        <v>0</v>
      </c>
      <c r="I417" s="5">
        <v>0</v>
      </c>
      <c r="J417" s="5">
        <v>0</v>
      </c>
      <c r="K417" s="12" t="s">
        <v>3549</v>
      </c>
      <c r="L417" s="6" t="s">
        <v>4152</v>
      </c>
      <c r="M417" s="13"/>
      <c r="N417" s="40">
        <v>0</v>
      </c>
      <c r="O417" s="40">
        <v>0</v>
      </c>
      <c r="P417" s="40">
        <v>0</v>
      </c>
      <c r="Q417" s="40">
        <v>0</v>
      </c>
      <c r="R417" s="40">
        <f t="shared" si="252"/>
        <v>0</v>
      </c>
      <c r="S417" s="40">
        <f t="shared" si="253"/>
        <v>0</v>
      </c>
      <c r="T417" s="40">
        <v>0</v>
      </c>
      <c r="U417" s="40">
        <v>0</v>
      </c>
      <c r="V417" s="40">
        <v>0</v>
      </c>
      <c r="W417" s="40">
        <v>0</v>
      </c>
      <c r="X417" s="40">
        <f t="shared" si="254"/>
        <v>0</v>
      </c>
      <c r="Y417" s="40">
        <f t="shared" si="255"/>
        <v>0</v>
      </c>
      <c r="Z417" s="40">
        <v>0</v>
      </c>
      <c r="AA417" s="40">
        <v>0</v>
      </c>
      <c r="AB417" s="40">
        <f t="shared" si="256"/>
        <v>0</v>
      </c>
      <c r="AC417" s="40">
        <f t="shared" si="257"/>
        <v>0</v>
      </c>
      <c r="AD417" s="40">
        <v>0</v>
      </c>
      <c r="AE417" s="40">
        <v>0</v>
      </c>
      <c r="AF417" s="40">
        <f t="shared" si="258"/>
        <v>0</v>
      </c>
      <c r="AG417" s="40">
        <f t="shared" si="259"/>
        <v>0</v>
      </c>
      <c r="AH417" s="40">
        <v>0</v>
      </c>
      <c r="AI417" s="40">
        <v>0</v>
      </c>
      <c r="AJ417" s="40">
        <v>0</v>
      </c>
      <c r="AK417" s="40">
        <f t="shared" si="260"/>
        <v>0</v>
      </c>
      <c r="AL417" s="40">
        <f t="shared" si="261"/>
        <v>0</v>
      </c>
      <c r="AM417" s="40">
        <v>0</v>
      </c>
      <c r="AN417" s="40">
        <v>0</v>
      </c>
      <c r="AO417" s="40">
        <v>0</v>
      </c>
      <c r="AP417" s="40">
        <v>0</v>
      </c>
      <c r="AQ417" s="40">
        <f t="shared" si="262"/>
        <v>0</v>
      </c>
      <c r="AR417" s="40">
        <f t="shared" si="263"/>
        <v>0</v>
      </c>
      <c r="AS417" s="40">
        <v>0</v>
      </c>
      <c r="AT417" s="40">
        <v>0</v>
      </c>
      <c r="AU417" s="40">
        <f t="shared" si="264"/>
        <v>0</v>
      </c>
      <c r="AV417" s="40">
        <f t="shared" si="265"/>
        <v>0</v>
      </c>
      <c r="AW417" s="44">
        <v>0</v>
      </c>
      <c r="AX417" s="44">
        <v>0</v>
      </c>
      <c r="AY417" s="44">
        <v>0</v>
      </c>
      <c r="AZ417" s="44">
        <f t="shared" si="266"/>
        <v>0</v>
      </c>
      <c r="BA417" s="44">
        <f t="shared" si="267"/>
        <v>0</v>
      </c>
      <c r="BB417" s="44">
        <v>0</v>
      </c>
      <c r="BC417" s="44">
        <v>0</v>
      </c>
      <c r="BD417" s="44">
        <f t="shared" si="268"/>
        <v>0</v>
      </c>
      <c r="BE417" s="44">
        <f t="shared" si="269"/>
        <v>0</v>
      </c>
      <c r="BF417" s="40">
        <v>0</v>
      </c>
      <c r="BG417" s="40">
        <v>0</v>
      </c>
      <c r="BH417" s="40">
        <v>0</v>
      </c>
      <c r="BI417" s="40">
        <v>0</v>
      </c>
      <c r="BJ417" s="40">
        <f t="shared" si="270"/>
        <v>0</v>
      </c>
      <c r="BK417" s="40">
        <f t="shared" si="271"/>
        <v>0</v>
      </c>
      <c r="BL417" s="40">
        <v>0</v>
      </c>
      <c r="BM417" s="40">
        <v>0</v>
      </c>
      <c r="BN417" s="40">
        <v>0</v>
      </c>
      <c r="BO417" s="40">
        <v>0</v>
      </c>
      <c r="BP417" s="40">
        <f t="shared" si="272"/>
        <v>0</v>
      </c>
      <c r="BQ417" s="40">
        <f t="shared" si="273"/>
        <v>0</v>
      </c>
      <c r="BR417" s="40">
        <v>0</v>
      </c>
      <c r="BS417" s="40">
        <v>0</v>
      </c>
      <c r="BT417" s="40">
        <v>0</v>
      </c>
      <c r="BU417" s="40">
        <f t="shared" si="274"/>
        <v>0</v>
      </c>
      <c r="BV417" s="40">
        <f t="shared" si="275"/>
        <v>0</v>
      </c>
      <c r="BW417" s="40">
        <v>0</v>
      </c>
      <c r="BX417" s="40">
        <v>0</v>
      </c>
      <c r="BY417" s="40">
        <v>0</v>
      </c>
      <c r="BZ417" s="40">
        <v>0</v>
      </c>
      <c r="CA417" s="40">
        <f t="shared" si="276"/>
        <v>0</v>
      </c>
      <c r="CB417" s="40">
        <f t="shared" si="277"/>
        <v>0</v>
      </c>
      <c r="CC417" s="40">
        <v>0</v>
      </c>
      <c r="CD417" s="40">
        <v>0</v>
      </c>
      <c r="CE417" s="40">
        <f t="shared" si="278"/>
        <v>0</v>
      </c>
      <c r="CF417" s="40">
        <f t="shared" si="279"/>
        <v>0</v>
      </c>
      <c r="CG417" s="44">
        <v>0</v>
      </c>
      <c r="CH417" s="44">
        <v>0</v>
      </c>
      <c r="CI417" s="44">
        <v>0</v>
      </c>
      <c r="CJ417" s="44">
        <f t="shared" si="280"/>
        <v>0</v>
      </c>
      <c r="CK417" s="44">
        <f t="shared" si="281"/>
        <v>0</v>
      </c>
      <c r="CL417" s="44">
        <v>0</v>
      </c>
      <c r="CM417" s="44">
        <v>0</v>
      </c>
      <c r="CN417" s="44">
        <f t="shared" si="282"/>
        <v>0</v>
      </c>
      <c r="CO417" s="44">
        <f t="shared" si="283"/>
        <v>0</v>
      </c>
      <c r="CP417" s="40">
        <v>0</v>
      </c>
      <c r="CQ417" s="40">
        <v>0</v>
      </c>
      <c r="CR417" s="40">
        <v>0</v>
      </c>
      <c r="CS417" s="40">
        <f t="shared" si="284"/>
        <v>0</v>
      </c>
      <c r="CT417" s="40">
        <f t="shared" si="285"/>
        <v>0</v>
      </c>
      <c r="CU417" s="40">
        <v>0</v>
      </c>
      <c r="CV417" s="40">
        <v>0</v>
      </c>
      <c r="CW417" s="40">
        <v>0</v>
      </c>
      <c r="CX417" s="40">
        <v>0</v>
      </c>
      <c r="CY417" s="40">
        <f t="shared" si="286"/>
        <v>0</v>
      </c>
      <c r="CZ417" s="40">
        <f t="shared" si="287"/>
        <v>0</v>
      </c>
      <c r="DA417" s="40">
        <v>0</v>
      </c>
      <c r="DB417" s="40">
        <v>0</v>
      </c>
      <c r="DC417" s="40">
        <f t="shared" si="288"/>
        <v>0</v>
      </c>
      <c r="DD417" s="40">
        <f t="shared" si="289"/>
        <v>0</v>
      </c>
      <c r="DE417" s="44">
        <v>0</v>
      </c>
      <c r="DF417" s="44">
        <v>0</v>
      </c>
      <c r="DG417" s="44">
        <v>0</v>
      </c>
      <c r="DH417" s="44">
        <f t="shared" si="290"/>
        <v>0</v>
      </c>
      <c r="DI417" s="44">
        <f t="shared" si="291"/>
        <v>0</v>
      </c>
      <c r="DJ417" s="43">
        <v>0</v>
      </c>
      <c r="DK417" s="43">
        <v>0</v>
      </c>
      <c r="DL417" s="43">
        <f t="shared" si="292"/>
        <v>0</v>
      </c>
      <c r="DM417" s="43">
        <f t="shared" si="293"/>
        <v>0</v>
      </c>
    </row>
    <row r="418" spans="1:117" ht="14.85" customHeight="1" x14ac:dyDescent="0.25">
      <c r="A418" s="5" t="s">
        <v>1315</v>
      </c>
      <c r="B418" s="5" t="s">
        <v>1316</v>
      </c>
      <c r="C418" s="5" t="s">
        <v>5279</v>
      </c>
      <c r="D418" s="5" t="s">
        <v>378</v>
      </c>
      <c r="E418" s="5" t="s">
        <v>379</v>
      </c>
      <c r="G418" s="11" t="s">
        <v>3201</v>
      </c>
      <c r="H418" s="5">
        <v>1</v>
      </c>
      <c r="I418" s="5">
        <v>-1000</v>
      </c>
      <c r="J418" s="5">
        <v>1000</v>
      </c>
      <c r="K418" s="12" t="s">
        <v>2810</v>
      </c>
      <c r="L418" s="6" t="s">
        <v>4153</v>
      </c>
      <c r="M418" s="13"/>
      <c r="N418" s="40">
        <v>-7.0896396185844424E-3</v>
      </c>
      <c r="O418" s="40">
        <v>-7.0896396185844424E-3</v>
      </c>
      <c r="P418" s="40">
        <v>-7.0896396185844424E-3</v>
      </c>
      <c r="Q418" s="40">
        <v>-7.2625576581231144E-3</v>
      </c>
      <c r="R418" s="40">
        <f t="shared" si="252"/>
        <v>-7.1328691284691104E-3</v>
      </c>
      <c r="S418" s="40">
        <f t="shared" si="253"/>
        <v>7.4875707506545988E-5</v>
      </c>
      <c r="T418" s="40">
        <v>-7.2625576581231144E-3</v>
      </c>
      <c r="U418" s="40">
        <v>-7.2625576581231144E-3</v>
      </c>
      <c r="V418" s="40">
        <v>-7.0896396185844424E-3</v>
      </c>
      <c r="W418" s="40">
        <v>-7.2625576581231144E-3</v>
      </c>
      <c r="X418" s="40">
        <f t="shared" si="254"/>
        <v>-7.2193281482384464E-3</v>
      </c>
      <c r="Y418" s="40">
        <f t="shared" si="255"/>
        <v>7.4875707506545988E-5</v>
      </c>
      <c r="Z418" s="40">
        <v>-7.0896396185844424E-3</v>
      </c>
      <c r="AA418" s="40">
        <v>-7.2625576581231144E-3</v>
      </c>
      <c r="AB418" s="40">
        <f t="shared" si="256"/>
        <v>-7.1760986383537784E-3</v>
      </c>
      <c r="AC418" s="40">
        <f t="shared" si="257"/>
        <v>8.645901976933601E-5</v>
      </c>
      <c r="AD418" s="40">
        <v>-7.2625576581231144E-3</v>
      </c>
      <c r="AE418" s="40">
        <v>-7.0896396185844424E-3</v>
      </c>
      <c r="AF418" s="40">
        <f t="shared" si="258"/>
        <v>-7.1760986383537784E-3</v>
      </c>
      <c r="AG418" s="40">
        <f t="shared" si="259"/>
        <v>8.645901976933601E-5</v>
      </c>
      <c r="AH418" s="40">
        <v>-7.0896396185844424E-3</v>
      </c>
      <c r="AI418" s="40">
        <v>-7.0896396185844424E-3</v>
      </c>
      <c r="AJ418" s="40">
        <v>-7.0896396185844424E-3</v>
      </c>
      <c r="AK418" s="40">
        <f t="shared" si="260"/>
        <v>-7.0896396185844424E-3</v>
      </c>
      <c r="AL418" s="40">
        <f t="shared" si="261"/>
        <v>0</v>
      </c>
      <c r="AM418" s="40">
        <v>-7.2625576581231144E-3</v>
      </c>
      <c r="AN418" s="40">
        <v>-7.2625576581231144E-3</v>
      </c>
      <c r="AO418" s="40">
        <v>-7.2625576581231144E-3</v>
      </c>
      <c r="AP418" s="40">
        <v>-7.4354756975480996E-3</v>
      </c>
      <c r="AQ418" s="40">
        <f t="shared" si="262"/>
        <v>-7.3057871679793607E-3</v>
      </c>
      <c r="AR418" s="40">
        <f t="shared" si="263"/>
        <v>7.4875707457318141E-5</v>
      </c>
      <c r="AS418" s="40">
        <v>-7.2625576581231144E-3</v>
      </c>
      <c r="AT418" s="40">
        <v>-7.2625576581231144E-3</v>
      </c>
      <c r="AU418" s="40">
        <f t="shared" si="264"/>
        <v>-7.2625576581231144E-3</v>
      </c>
      <c r="AV418" s="40">
        <f t="shared" si="265"/>
        <v>0</v>
      </c>
      <c r="AW418" s="44">
        <v>-3.4583607895228852E-3</v>
      </c>
      <c r="AX418" s="44">
        <v>-3.3891935737528911E-3</v>
      </c>
      <c r="AY418" s="44">
        <v>-3.320026357982897E-3</v>
      </c>
      <c r="AZ418" s="44">
        <f t="shared" si="266"/>
        <v>-3.3891935737528911E-3</v>
      </c>
      <c r="BA418" s="44">
        <f t="shared" si="267"/>
        <v>5.6474795188490455E-5</v>
      </c>
      <c r="BB418" s="44">
        <v>-3.6312788290615572E-3</v>
      </c>
      <c r="BC418" s="44">
        <v>-3.6312788290615572E-3</v>
      </c>
      <c r="BD418" s="44">
        <f t="shared" si="268"/>
        <v>-3.6312788290615572E-3</v>
      </c>
      <c r="BE418" s="44">
        <f t="shared" si="269"/>
        <v>0</v>
      </c>
      <c r="BF418" s="40">
        <v>-1.3999937991343359E-2</v>
      </c>
      <c r="BG418" s="40">
        <v>-1.3640275629768439E-2</v>
      </c>
      <c r="BH418" s="40">
        <v>-1.5583560540562758E-2</v>
      </c>
      <c r="BI418" s="40">
        <v>-1.3716889549300504E-2</v>
      </c>
      <c r="BJ418" s="40">
        <f t="shared" si="270"/>
        <v>-1.4235165927743765E-2</v>
      </c>
      <c r="BK418" s="40">
        <f t="shared" si="271"/>
        <v>7.899375109810757E-4</v>
      </c>
      <c r="BL418" s="40">
        <v>-1.2352741136510303E-2</v>
      </c>
      <c r="BM418" s="40">
        <v>-1.2930450808539717E-2</v>
      </c>
      <c r="BN418" s="40">
        <v>-1.2881705240829433E-2</v>
      </c>
      <c r="BO418" s="40">
        <v>-1.2894712182401236E-2</v>
      </c>
      <c r="BP418" s="40">
        <f t="shared" si="272"/>
        <v>-1.2764902342070172E-2</v>
      </c>
      <c r="BQ418" s="40">
        <f t="shared" si="273"/>
        <v>2.3862976863979314E-4</v>
      </c>
      <c r="BR418" s="40">
        <v>-8.3340831108671409E-3</v>
      </c>
      <c r="BS418" s="40">
        <v>-8.0320345217614886E-3</v>
      </c>
      <c r="BT418" s="40">
        <v>-8.1749745301067378E-3</v>
      </c>
      <c r="BU418" s="40">
        <f t="shared" si="274"/>
        <v>-8.180364054245123E-3</v>
      </c>
      <c r="BV418" s="40">
        <f t="shared" si="275"/>
        <v>1.2336969582791251E-4</v>
      </c>
      <c r="BW418" s="40">
        <v>-8.9189334836419221E-3</v>
      </c>
      <c r="BX418" s="40">
        <v>-8.6733783165300338E-3</v>
      </c>
      <c r="BY418" s="40">
        <v>-8.8045720184481979E-3</v>
      </c>
      <c r="BZ418" s="40">
        <v>-8.8473114464022728E-3</v>
      </c>
      <c r="CA418" s="40">
        <f t="shared" si="276"/>
        <v>-8.8110488162556067E-3</v>
      </c>
      <c r="CB418" s="40">
        <f t="shared" si="277"/>
        <v>8.9371689039002771E-5</v>
      </c>
      <c r="CC418" s="40">
        <v>-8.3050197470129206E-3</v>
      </c>
      <c r="CD418" s="40">
        <v>-8.2584510512333509E-3</v>
      </c>
      <c r="CE418" s="40">
        <f t="shared" si="278"/>
        <v>-8.2817353991231357E-3</v>
      </c>
      <c r="CF418" s="40">
        <f t="shared" si="279"/>
        <v>2.328434788978484E-5</v>
      </c>
      <c r="CG418" s="44">
        <v>-4.1467392478580223E-3</v>
      </c>
      <c r="CH418" s="44">
        <v>-4.3470775480045631E-3</v>
      </c>
      <c r="CI418" s="44">
        <v>-3.6550340115582003E-3</v>
      </c>
      <c r="CJ418" s="44">
        <f t="shared" si="280"/>
        <v>-4.0496169358069283E-3</v>
      </c>
      <c r="CK418" s="44">
        <f t="shared" si="281"/>
        <v>2.9075261157658822E-4</v>
      </c>
      <c r="CL418" s="44">
        <v>-4.8175266254020244E-3</v>
      </c>
      <c r="CM418" s="44">
        <v>-4.4094381327113297E-3</v>
      </c>
      <c r="CN418" s="44">
        <f t="shared" si="282"/>
        <v>-4.613482379056677E-3</v>
      </c>
      <c r="CO418" s="44">
        <f t="shared" si="283"/>
        <v>2.0404424634534735E-4</v>
      </c>
      <c r="CP418" s="40">
        <v>-8.0862051154326764E-3</v>
      </c>
      <c r="CQ418" s="40">
        <v>-7.6872953817428424E-3</v>
      </c>
      <c r="CR418" s="40">
        <v>-7.9423071531437017E-3</v>
      </c>
      <c r="CS418" s="40">
        <f t="shared" si="284"/>
        <v>-7.9052692167730729E-3</v>
      </c>
      <c r="CT418" s="40">
        <f t="shared" si="285"/>
        <v>1.6494665896600146E-4</v>
      </c>
      <c r="CU418" s="40">
        <v>-8.0199255328352592E-3</v>
      </c>
      <c r="CV418" s="40">
        <v>-7.7922942577970389E-3</v>
      </c>
      <c r="CW418" s="40">
        <v>-7.8871045906225845E-3</v>
      </c>
      <c r="CX418" s="40">
        <v>-7.9302055903553992E-3</v>
      </c>
      <c r="CY418" s="40">
        <f t="shared" si="286"/>
        <v>-7.9073824929025704E-3</v>
      </c>
      <c r="CZ418" s="40">
        <f t="shared" si="287"/>
        <v>8.1919663077943111E-5</v>
      </c>
      <c r="DA418" s="40">
        <v>-8.3050197470129206E-3</v>
      </c>
      <c r="DB418" s="40">
        <v>-8.2584510512333509E-3</v>
      </c>
      <c r="DC418" s="40">
        <f t="shared" si="288"/>
        <v>-8.2817353991231357E-3</v>
      </c>
      <c r="DD418" s="40">
        <f t="shared" si="289"/>
        <v>2.328434788978484E-5</v>
      </c>
      <c r="DE418" s="44">
        <v>-4.1467392478580223E-3</v>
      </c>
      <c r="DF418" s="44">
        <v>-4.3470775480045631E-3</v>
      </c>
      <c r="DG418" s="44">
        <v>-3.6550340115582003E-3</v>
      </c>
      <c r="DH418" s="44">
        <f t="shared" si="290"/>
        <v>-4.0496169358069283E-3</v>
      </c>
      <c r="DI418" s="44">
        <f t="shared" si="291"/>
        <v>2.9075261157658822E-4</v>
      </c>
      <c r="DJ418" s="43">
        <v>-4.8175266254020244E-3</v>
      </c>
      <c r="DK418" s="43">
        <v>-4.4094381327113297E-3</v>
      </c>
      <c r="DL418" s="43">
        <f t="shared" si="292"/>
        <v>-4.613482379056677E-3</v>
      </c>
      <c r="DM418" s="43">
        <f t="shared" si="293"/>
        <v>2.0404424634534735E-4</v>
      </c>
    </row>
    <row r="419" spans="1:117" ht="14.85" customHeight="1" x14ac:dyDescent="0.25">
      <c r="A419" s="5" t="s">
        <v>1317</v>
      </c>
      <c r="B419" s="5" t="s">
        <v>1318</v>
      </c>
      <c r="C419" s="5" t="s">
        <v>5280</v>
      </c>
      <c r="D419" s="5" t="s">
        <v>162</v>
      </c>
      <c r="E419" s="5" t="s">
        <v>163</v>
      </c>
      <c r="G419" s="11" t="s">
        <v>3222</v>
      </c>
      <c r="H419" s="5">
        <v>0</v>
      </c>
      <c r="I419" s="5">
        <v>0</v>
      </c>
      <c r="J419" s="5">
        <v>1000</v>
      </c>
      <c r="K419" s="12" t="s">
        <v>3088</v>
      </c>
      <c r="L419" s="6" t="s">
        <v>4154</v>
      </c>
      <c r="M419" s="13"/>
      <c r="N419" s="40">
        <v>0</v>
      </c>
      <c r="O419" s="40">
        <v>0</v>
      </c>
      <c r="P419" s="40">
        <v>0</v>
      </c>
      <c r="Q419" s="40">
        <v>0</v>
      </c>
      <c r="R419" s="40">
        <f t="shared" si="252"/>
        <v>0</v>
      </c>
      <c r="S419" s="40">
        <f t="shared" si="253"/>
        <v>0</v>
      </c>
      <c r="T419" s="40">
        <v>0</v>
      </c>
      <c r="U419" s="40">
        <v>0</v>
      </c>
      <c r="V419" s="40">
        <v>0</v>
      </c>
      <c r="W419" s="40">
        <v>0</v>
      </c>
      <c r="X419" s="40">
        <f t="shared" si="254"/>
        <v>0</v>
      </c>
      <c r="Y419" s="40">
        <f t="shared" si="255"/>
        <v>0</v>
      </c>
      <c r="Z419" s="40">
        <v>0</v>
      </c>
      <c r="AA419" s="40">
        <v>0</v>
      </c>
      <c r="AB419" s="40">
        <f t="shared" si="256"/>
        <v>0</v>
      </c>
      <c r="AC419" s="40">
        <f t="shared" si="257"/>
        <v>0</v>
      </c>
      <c r="AD419" s="40">
        <v>0</v>
      </c>
      <c r="AE419" s="40">
        <v>0</v>
      </c>
      <c r="AF419" s="40">
        <f t="shared" si="258"/>
        <v>0</v>
      </c>
      <c r="AG419" s="40">
        <f t="shared" si="259"/>
        <v>0</v>
      </c>
      <c r="AH419" s="40">
        <v>0</v>
      </c>
      <c r="AI419" s="40">
        <v>0</v>
      </c>
      <c r="AJ419" s="40">
        <v>0</v>
      </c>
      <c r="AK419" s="40">
        <f t="shared" si="260"/>
        <v>0</v>
      </c>
      <c r="AL419" s="40">
        <f t="shared" si="261"/>
        <v>0</v>
      </c>
      <c r="AM419" s="40">
        <v>0</v>
      </c>
      <c r="AN419" s="40">
        <v>0</v>
      </c>
      <c r="AO419" s="40">
        <v>0</v>
      </c>
      <c r="AP419" s="40">
        <v>0</v>
      </c>
      <c r="AQ419" s="40">
        <f t="shared" si="262"/>
        <v>0</v>
      </c>
      <c r="AR419" s="40">
        <f t="shared" si="263"/>
        <v>0</v>
      </c>
      <c r="AS419" s="40">
        <v>0</v>
      </c>
      <c r="AT419" s="40">
        <v>0</v>
      </c>
      <c r="AU419" s="40">
        <f t="shared" si="264"/>
        <v>0</v>
      </c>
      <c r="AV419" s="40">
        <f t="shared" si="265"/>
        <v>0</v>
      </c>
      <c r="AW419" s="44">
        <v>0</v>
      </c>
      <c r="AX419" s="44">
        <v>0</v>
      </c>
      <c r="AY419" s="44">
        <v>0</v>
      </c>
      <c r="AZ419" s="44">
        <f t="shared" si="266"/>
        <v>0</v>
      </c>
      <c r="BA419" s="44">
        <f t="shared" si="267"/>
        <v>0</v>
      </c>
      <c r="BB419" s="44">
        <v>0</v>
      </c>
      <c r="BC419" s="44">
        <v>0</v>
      </c>
      <c r="BD419" s="44">
        <f t="shared" si="268"/>
        <v>0</v>
      </c>
      <c r="BE419" s="44">
        <f t="shared" si="269"/>
        <v>0</v>
      </c>
      <c r="BF419" s="40">
        <v>0</v>
      </c>
      <c r="BG419" s="40">
        <v>0</v>
      </c>
      <c r="BH419" s="40">
        <v>0</v>
      </c>
      <c r="BI419" s="40">
        <v>0</v>
      </c>
      <c r="BJ419" s="40">
        <f t="shared" si="270"/>
        <v>0</v>
      </c>
      <c r="BK419" s="40">
        <f t="shared" si="271"/>
        <v>0</v>
      </c>
      <c r="BL419" s="40">
        <v>0</v>
      </c>
      <c r="BM419" s="40">
        <v>0</v>
      </c>
      <c r="BN419" s="40">
        <v>0</v>
      </c>
      <c r="BO419" s="40">
        <v>0</v>
      </c>
      <c r="BP419" s="40">
        <f t="shared" si="272"/>
        <v>0</v>
      </c>
      <c r="BQ419" s="40">
        <f t="shared" si="273"/>
        <v>0</v>
      </c>
      <c r="BR419" s="40">
        <v>0</v>
      </c>
      <c r="BS419" s="40">
        <v>0</v>
      </c>
      <c r="BT419" s="40">
        <v>0</v>
      </c>
      <c r="BU419" s="40">
        <f t="shared" si="274"/>
        <v>0</v>
      </c>
      <c r="BV419" s="40">
        <f t="shared" si="275"/>
        <v>0</v>
      </c>
      <c r="BW419" s="40">
        <v>0</v>
      </c>
      <c r="BX419" s="40">
        <v>0</v>
      </c>
      <c r="BY419" s="40">
        <v>0</v>
      </c>
      <c r="BZ419" s="40">
        <v>0</v>
      </c>
      <c r="CA419" s="40">
        <f t="shared" si="276"/>
        <v>0</v>
      </c>
      <c r="CB419" s="40">
        <f t="shared" si="277"/>
        <v>0</v>
      </c>
      <c r="CC419" s="40">
        <v>0</v>
      </c>
      <c r="CD419" s="40">
        <v>0</v>
      </c>
      <c r="CE419" s="40">
        <f t="shared" si="278"/>
        <v>0</v>
      </c>
      <c r="CF419" s="40">
        <f t="shared" si="279"/>
        <v>0</v>
      </c>
      <c r="CG419" s="44">
        <v>0</v>
      </c>
      <c r="CH419" s="44">
        <v>0</v>
      </c>
      <c r="CI419" s="44">
        <v>0</v>
      </c>
      <c r="CJ419" s="44">
        <f t="shared" si="280"/>
        <v>0</v>
      </c>
      <c r="CK419" s="44">
        <f t="shared" si="281"/>
        <v>0</v>
      </c>
      <c r="CL419" s="44">
        <v>0</v>
      </c>
      <c r="CM419" s="44">
        <v>0</v>
      </c>
      <c r="CN419" s="44">
        <f t="shared" si="282"/>
        <v>0</v>
      </c>
      <c r="CO419" s="44">
        <f t="shared" si="283"/>
        <v>0</v>
      </c>
      <c r="CP419" s="40">
        <v>0</v>
      </c>
      <c r="CQ419" s="40">
        <v>0</v>
      </c>
      <c r="CR419" s="40">
        <v>0</v>
      </c>
      <c r="CS419" s="40">
        <f t="shared" si="284"/>
        <v>0</v>
      </c>
      <c r="CT419" s="40">
        <f t="shared" si="285"/>
        <v>0</v>
      </c>
      <c r="CU419" s="40">
        <v>0</v>
      </c>
      <c r="CV419" s="40">
        <v>0</v>
      </c>
      <c r="CW419" s="40">
        <v>0</v>
      </c>
      <c r="CX419" s="40">
        <v>0</v>
      </c>
      <c r="CY419" s="40">
        <f t="shared" si="286"/>
        <v>0</v>
      </c>
      <c r="CZ419" s="40">
        <f t="shared" si="287"/>
        <v>0</v>
      </c>
      <c r="DA419" s="40">
        <v>0</v>
      </c>
      <c r="DB419" s="40">
        <v>0</v>
      </c>
      <c r="DC419" s="40">
        <f t="shared" si="288"/>
        <v>0</v>
      </c>
      <c r="DD419" s="40">
        <f t="shared" si="289"/>
        <v>0</v>
      </c>
      <c r="DE419" s="44">
        <v>0</v>
      </c>
      <c r="DF419" s="44">
        <v>0</v>
      </c>
      <c r="DG419" s="44">
        <v>0</v>
      </c>
      <c r="DH419" s="44">
        <f t="shared" si="290"/>
        <v>0</v>
      </c>
      <c r="DI419" s="44">
        <f t="shared" si="291"/>
        <v>0</v>
      </c>
      <c r="DJ419" s="43">
        <v>0</v>
      </c>
      <c r="DK419" s="43">
        <v>0</v>
      </c>
      <c r="DL419" s="43">
        <f t="shared" si="292"/>
        <v>0</v>
      </c>
      <c r="DM419" s="43">
        <f t="shared" si="293"/>
        <v>0</v>
      </c>
    </row>
    <row r="420" spans="1:117" ht="14.85" customHeight="1" x14ac:dyDescent="0.25">
      <c r="A420" s="5" t="s">
        <v>1319</v>
      </c>
      <c r="B420" s="5" t="s">
        <v>1320</v>
      </c>
      <c r="C420" s="5" t="s">
        <v>5281</v>
      </c>
      <c r="D420" s="5" t="s">
        <v>1321</v>
      </c>
      <c r="E420" s="5" t="s">
        <v>1322</v>
      </c>
      <c r="G420" s="11" t="s">
        <v>2890</v>
      </c>
      <c r="H420" s="5">
        <v>1</v>
      </c>
      <c r="I420" s="5">
        <v>-1000</v>
      </c>
      <c r="J420" s="5">
        <v>1000</v>
      </c>
      <c r="K420" s="12" t="s">
        <v>2814</v>
      </c>
      <c r="L420" s="6" t="s">
        <v>4155</v>
      </c>
      <c r="M420" s="10"/>
      <c r="N420" s="40">
        <v>-0.11579176639747857</v>
      </c>
      <c r="O420" s="40">
        <v>-0.11579176639747857</v>
      </c>
      <c r="P420" s="40">
        <v>-0.11579176639747857</v>
      </c>
      <c r="Q420" s="40">
        <v>-0.11861595582172413</v>
      </c>
      <c r="R420" s="40">
        <f t="shared" si="252"/>
        <v>-0.11649781375353996</v>
      </c>
      <c r="S420" s="40">
        <f t="shared" si="253"/>
        <v>1.2229098932480013E-3</v>
      </c>
      <c r="T420" s="40">
        <v>-0.11861595582172413</v>
      </c>
      <c r="U420" s="40">
        <v>-0.11861595582172413</v>
      </c>
      <c r="V420" s="40">
        <v>-0.11579176639747857</v>
      </c>
      <c r="W420" s="40">
        <v>-0.11861595582172413</v>
      </c>
      <c r="X420" s="40">
        <f t="shared" si="254"/>
        <v>-0.11790990846566274</v>
      </c>
      <c r="Y420" s="40">
        <f t="shared" si="255"/>
        <v>1.2229098932480013E-3</v>
      </c>
      <c r="Z420" s="40">
        <v>-0.11579176639747857</v>
      </c>
      <c r="AA420" s="40">
        <v>-0.11861595582172413</v>
      </c>
      <c r="AB420" s="40">
        <f t="shared" si="256"/>
        <v>-0.11720386110960135</v>
      </c>
      <c r="AC420" s="40">
        <f t="shared" si="257"/>
        <v>1.41209471212278E-3</v>
      </c>
      <c r="AD420" s="40">
        <v>-0.11861595582172413</v>
      </c>
      <c r="AE420" s="40">
        <v>-0.11579176639747857</v>
      </c>
      <c r="AF420" s="40">
        <f t="shared" si="258"/>
        <v>-0.11720386110960135</v>
      </c>
      <c r="AG420" s="40">
        <f t="shared" si="259"/>
        <v>1.41209471212278E-3</v>
      </c>
      <c r="AH420" s="40">
        <v>-0.11579176639713751</v>
      </c>
      <c r="AI420" s="40">
        <v>-0.11579176639747857</v>
      </c>
      <c r="AJ420" s="40">
        <v>-0.11579176639747857</v>
      </c>
      <c r="AK420" s="40">
        <f t="shared" si="260"/>
        <v>-0.11579176639736488</v>
      </c>
      <c r="AL420" s="40">
        <f t="shared" si="261"/>
        <v>1.6077746776921858E-13</v>
      </c>
      <c r="AM420" s="40">
        <v>-0.11861595582217888</v>
      </c>
      <c r="AN420" s="40">
        <v>-0.11861595582172413</v>
      </c>
      <c r="AO420" s="40">
        <v>-0.11861595582161044</v>
      </c>
      <c r="AP420" s="40">
        <v>-0.12144014524608338</v>
      </c>
      <c r="AQ420" s="40">
        <f t="shared" si="262"/>
        <v>-0.11932200317789921</v>
      </c>
      <c r="AR420" s="40">
        <f t="shared" si="263"/>
        <v>1.2229098932480013E-3</v>
      </c>
      <c r="AS420" s="40">
        <v>-0.11861595582183782</v>
      </c>
      <c r="AT420" s="40">
        <v>-0.11861595582172413</v>
      </c>
      <c r="AU420" s="40">
        <f t="shared" si="264"/>
        <v>-0.11861595582178097</v>
      </c>
      <c r="AV420" s="40">
        <f t="shared" si="265"/>
        <v>5.6843418860808015E-14</v>
      </c>
      <c r="AW420" s="44">
        <v>-5.6483788486502817E-2</v>
      </c>
      <c r="AX420" s="44">
        <v>-5.5354112716827331E-2</v>
      </c>
      <c r="AY420" s="44">
        <v>-5.4224436947038157E-2</v>
      </c>
      <c r="AZ420" s="44">
        <f t="shared" si="266"/>
        <v>-5.5354112716789437E-2</v>
      </c>
      <c r="BA420" s="44">
        <f t="shared" si="267"/>
        <v>9.2237640354334461E-4</v>
      </c>
      <c r="BB420" s="44">
        <v>-5.9307977910862064E-2</v>
      </c>
      <c r="BC420" s="44">
        <v>-5.9307977910862064E-2</v>
      </c>
      <c r="BD420" s="44">
        <f t="shared" si="268"/>
        <v>-5.9307977910862064E-2</v>
      </c>
      <c r="BE420" s="44">
        <f t="shared" si="269"/>
        <v>0</v>
      </c>
      <c r="BF420" s="40">
        <v>-0.22865443614534797</v>
      </c>
      <c r="BG420" s="40">
        <v>-0.22278023909268541</v>
      </c>
      <c r="BH420" s="40">
        <v>-0.25451900220957668</v>
      </c>
      <c r="BI420" s="40">
        <v>-0.22403153839059087</v>
      </c>
      <c r="BJ420" s="40">
        <f t="shared" si="270"/>
        <v>-0.23249630395955023</v>
      </c>
      <c r="BK420" s="40">
        <f t="shared" si="271"/>
        <v>1.290167972734642E-2</v>
      </c>
      <c r="BL420" s="40">
        <v>-0.20175154069841028</v>
      </c>
      <c r="BM420" s="40">
        <v>-0.21118700244107913</v>
      </c>
      <c r="BN420" s="40">
        <v>-0.21039086389180284</v>
      </c>
      <c r="BO420" s="40">
        <v>-0.21060330018258355</v>
      </c>
      <c r="BP420" s="40">
        <f t="shared" si="272"/>
        <v>-0.20848317680346895</v>
      </c>
      <c r="BQ420" s="40">
        <f t="shared" si="273"/>
        <v>3.897428347615633E-3</v>
      </c>
      <c r="BR420" s="40">
        <v>-0.13611667963755281</v>
      </c>
      <c r="BS420" s="40">
        <v>-0.13118346137036951</v>
      </c>
      <c r="BT420" s="40">
        <v>-0.1335180336400299</v>
      </c>
      <c r="BU420" s="40">
        <f t="shared" si="274"/>
        <v>-0.13360605821598406</v>
      </c>
      <c r="BV420" s="40">
        <f t="shared" si="275"/>
        <v>2.0149395131362569E-3</v>
      </c>
      <c r="BW420" s="40">
        <v>-0.14566876710432552</v>
      </c>
      <c r="BX420" s="40">
        <v>-0.14165822946256412</v>
      </c>
      <c r="BY420" s="40">
        <v>-0.14380095480703403</v>
      </c>
      <c r="BZ420" s="40">
        <v>-0.14449899788405673</v>
      </c>
      <c r="CA420" s="40">
        <f t="shared" si="276"/>
        <v>-0.1439067373144951</v>
      </c>
      <c r="CB420" s="40">
        <f t="shared" si="277"/>
        <v>1.4596659773375665E-3</v>
      </c>
      <c r="CC420" s="40">
        <v>-0.13564200131520465</v>
      </c>
      <c r="CD420" s="40">
        <v>-0.13488141659740904</v>
      </c>
      <c r="CE420" s="40">
        <f t="shared" si="278"/>
        <v>-0.13526170895630685</v>
      </c>
      <c r="CF420" s="40">
        <f t="shared" si="279"/>
        <v>3.8029235889780466E-4</v>
      </c>
      <c r="CG420" s="44">
        <v>-6.7726751728400814E-2</v>
      </c>
      <c r="CH420" s="44">
        <v>-7.0998783439677027E-2</v>
      </c>
      <c r="CI420" s="44">
        <v>-5.9695960191788799E-2</v>
      </c>
      <c r="CJ420" s="44">
        <f t="shared" si="280"/>
        <v>-6.6140498453288885E-2</v>
      </c>
      <c r="CK420" s="44">
        <f t="shared" si="281"/>
        <v>4.7487263508477129E-3</v>
      </c>
      <c r="CL420" s="44">
        <v>-7.8682408082386246E-2</v>
      </c>
      <c r="CM420" s="44">
        <v>-7.2017289689597419E-2</v>
      </c>
      <c r="CN420" s="44">
        <f t="shared" si="282"/>
        <v>-7.5349848885991833E-2</v>
      </c>
      <c r="CO420" s="44">
        <f t="shared" si="283"/>
        <v>3.3325591963944134E-3</v>
      </c>
      <c r="CP420" s="40">
        <v>-0.13206820432810673</v>
      </c>
      <c r="CQ420" s="40">
        <v>-0.12555299831331013</v>
      </c>
      <c r="CR420" s="40">
        <v>-0.12971798624653275</v>
      </c>
      <c r="CS420" s="40">
        <f t="shared" si="284"/>
        <v>-0.12911306296264988</v>
      </c>
      <c r="CT420" s="40">
        <f t="shared" si="285"/>
        <v>2.6939965959330383E-3</v>
      </c>
      <c r="CU420" s="40">
        <v>-0.1309856909216478</v>
      </c>
      <c r="CV420" s="40">
        <v>-0.1272678958225697</v>
      </c>
      <c r="CW420" s="40">
        <v>-0.12881638862404543</v>
      </c>
      <c r="CX420" s="40">
        <v>-0.12952033708359068</v>
      </c>
      <c r="CY420" s="40">
        <f t="shared" si="286"/>
        <v>-0.1291475781129634</v>
      </c>
      <c r="CZ420" s="40">
        <f t="shared" si="287"/>
        <v>1.3379555241133973E-3</v>
      </c>
      <c r="DA420" s="40">
        <v>-0.13564200131520465</v>
      </c>
      <c r="DB420" s="40">
        <v>-0.13488141659729536</v>
      </c>
      <c r="DC420" s="40">
        <f t="shared" si="288"/>
        <v>-0.13526170895625</v>
      </c>
      <c r="DD420" s="40">
        <f t="shared" si="289"/>
        <v>3.8029235895464808E-4</v>
      </c>
      <c r="DE420" s="44">
        <v>-6.7726751728400814E-2</v>
      </c>
      <c r="DF420" s="44">
        <v>-7.099878343956334E-2</v>
      </c>
      <c r="DG420" s="44">
        <v>-5.9695960191788799E-2</v>
      </c>
      <c r="DH420" s="44">
        <f t="shared" si="290"/>
        <v>-6.6140498453250984E-2</v>
      </c>
      <c r="DI420" s="44">
        <f t="shared" si="291"/>
        <v>4.7487263508089426E-3</v>
      </c>
      <c r="DJ420" s="43">
        <v>-7.8682408082386246E-2</v>
      </c>
      <c r="DK420" s="43">
        <v>-7.2017289689597419E-2</v>
      </c>
      <c r="DL420" s="43">
        <f t="shared" si="292"/>
        <v>-7.5349848885991833E-2</v>
      </c>
      <c r="DM420" s="43">
        <f t="shared" si="293"/>
        <v>3.3325591963944134E-3</v>
      </c>
    </row>
    <row r="421" spans="1:117" ht="14.85" customHeight="1" x14ac:dyDescent="0.25">
      <c r="A421" s="5" t="s">
        <v>1323</v>
      </c>
      <c r="B421" s="5" t="s">
        <v>1324</v>
      </c>
      <c r="C421" s="5" t="s">
        <v>5282</v>
      </c>
      <c r="D421" s="5" t="s">
        <v>1325</v>
      </c>
      <c r="E421" s="5" t="s">
        <v>802</v>
      </c>
      <c r="G421" s="11" t="s">
        <v>2891</v>
      </c>
      <c r="H421" s="5">
        <v>1</v>
      </c>
      <c r="I421" s="5">
        <v>0</v>
      </c>
      <c r="J421" s="5">
        <v>0</v>
      </c>
      <c r="K421" s="12" t="s">
        <v>2913</v>
      </c>
      <c r="L421" s="6" t="s">
        <v>4156</v>
      </c>
      <c r="M421" s="13"/>
      <c r="N421" s="40">
        <v>0</v>
      </c>
      <c r="O421" s="40">
        <v>0</v>
      </c>
      <c r="P421" s="40">
        <v>0</v>
      </c>
      <c r="Q421" s="40">
        <v>0</v>
      </c>
      <c r="R421" s="40">
        <f t="shared" si="252"/>
        <v>0</v>
      </c>
      <c r="S421" s="40">
        <f t="shared" si="253"/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f t="shared" si="254"/>
        <v>0</v>
      </c>
      <c r="Y421" s="40">
        <f t="shared" si="255"/>
        <v>0</v>
      </c>
      <c r="Z421" s="40">
        <v>0</v>
      </c>
      <c r="AA421" s="40">
        <v>0</v>
      </c>
      <c r="AB421" s="40">
        <f t="shared" si="256"/>
        <v>0</v>
      </c>
      <c r="AC421" s="40">
        <f t="shared" si="257"/>
        <v>0</v>
      </c>
      <c r="AD421" s="40">
        <v>0</v>
      </c>
      <c r="AE421" s="40">
        <v>0</v>
      </c>
      <c r="AF421" s="40">
        <f t="shared" si="258"/>
        <v>0</v>
      </c>
      <c r="AG421" s="40">
        <f t="shared" si="259"/>
        <v>0</v>
      </c>
      <c r="AH421" s="40">
        <v>0</v>
      </c>
      <c r="AI421" s="40">
        <v>0</v>
      </c>
      <c r="AJ421" s="40">
        <v>0</v>
      </c>
      <c r="AK421" s="40">
        <f t="shared" si="260"/>
        <v>0</v>
      </c>
      <c r="AL421" s="40">
        <f t="shared" si="261"/>
        <v>0</v>
      </c>
      <c r="AM421" s="40">
        <v>0</v>
      </c>
      <c r="AN421" s="40">
        <v>0</v>
      </c>
      <c r="AO421" s="40">
        <v>0</v>
      </c>
      <c r="AP421" s="40">
        <v>0</v>
      </c>
      <c r="AQ421" s="40">
        <f t="shared" si="262"/>
        <v>0</v>
      </c>
      <c r="AR421" s="40">
        <f t="shared" si="263"/>
        <v>0</v>
      </c>
      <c r="AS421" s="40">
        <v>0</v>
      </c>
      <c r="AT421" s="40">
        <v>0</v>
      </c>
      <c r="AU421" s="40">
        <f t="shared" si="264"/>
        <v>0</v>
      </c>
      <c r="AV421" s="40">
        <f t="shared" si="265"/>
        <v>0</v>
      </c>
      <c r="AW421" s="44">
        <v>0</v>
      </c>
      <c r="AX421" s="44">
        <v>0</v>
      </c>
      <c r="AY421" s="44">
        <v>0</v>
      </c>
      <c r="AZ421" s="44">
        <f t="shared" si="266"/>
        <v>0</v>
      </c>
      <c r="BA421" s="44">
        <f t="shared" si="267"/>
        <v>0</v>
      </c>
      <c r="BB421" s="44">
        <v>0</v>
      </c>
      <c r="BC421" s="44">
        <v>0</v>
      </c>
      <c r="BD421" s="44">
        <f t="shared" si="268"/>
        <v>0</v>
      </c>
      <c r="BE421" s="44">
        <f t="shared" si="269"/>
        <v>0</v>
      </c>
      <c r="BF421" s="40">
        <v>0</v>
      </c>
      <c r="BG421" s="40">
        <v>0</v>
      </c>
      <c r="BH421" s="40">
        <v>0</v>
      </c>
      <c r="BI421" s="40">
        <v>0</v>
      </c>
      <c r="BJ421" s="40">
        <f t="shared" si="270"/>
        <v>0</v>
      </c>
      <c r="BK421" s="40">
        <f t="shared" si="271"/>
        <v>0</v>
      </c>
      <c r="BL421" s="40">
        <v>0</v>
      </c>
      <c r="BM421" s="40">
        <v>0</v>
      </c>
      <c r="BN421" s="40">
        <v>0</v>
      </c>
      <c r="BO421" s="40">
        <v>0</v>
      </c>
      <c r="BP421" s="40">
        <f t="shared" si="272"/>
        <v>0</v>
      </c>
      <c r="BQ421" s="40">
        <f t="shared" si="273"/>
        <v>0</v>
      </c>
      <c r="BR421" s="40">
        <v>0</v>
      </c>
      <c r="BS421" s="40">
        <v>0</v>
      </c>
      <c r="BT421" s="40">
        <v>0</v>
      </c>
      <c r="BU421" s="40">
        <f t="shared" si="274"/>
        <v>0</v>
      </c>
      <c r="BV421" s="40">
        <f t="shared" si="275"/>
        <v>0</v>
      </c>
      <c r="BW421" s="40">
        <v>0</v>
      </c>
      <c r="BX421" s="40">
        <v>0</v>
      </c>
      <c r="BY421" s="40">
        <v>0</v>
      </c>
      <c r="BZ421" s="40">
        <v>0</v>
      </c>
      <c r="CA421" s="40">
        <f t="shared" si="276"/>
        <v>0</v>
      </c>
      <c r="CB421" s="40">
        <f t="shared" si="277"/>
        <v>0</v>
      </c>
      <c r="CC421" s="40">
        <v>0</v>
      </c>
      <c r="CD421" s="40">
        <v>0</v>
      </c>
      <c r="CE421" s="40">
        <f t="shared" si="278"/>
        <v>0</v>
      </c>
      <c r="CF421" s="40">
        <f t="shared" si="279"/>
        <v>0</v>
      </c>
      <c r="CG421" s="44">
        <v>0</v>
      </c>
      <c r="CH421" s="44">
        <v>0</v>
      </c>
      <c r="CI421" s="44">
        <v>0</v>
      </c>
      <c r="CJ421" s="44">
        <f t="shared" si="280"/>
        <v>0</v>
      </c>
      <c r="CK421" s="44">
        <f t="shared" si="281"/>
        <v>0</v>
      </c>
      <c r="CL421" s="44">
        <v>0</v>
      </c>
      <c r="CM421" s="44">
        <v>0</v>
      </c>
      <c r="CN421" s="44">
        <f t="shared" si="282"/>
        <v>0</v>
      </c>
      <c r="CO421" s="44">
        <f t="shared" si="283"/>
        <v>0</v>
      </c>
      <c r="CP421" s="40">
        <v>0</v>
      </c>
      <c r="CQ421" s="40">
        <v>0</v>
      </c>
      <c r="CR421" s="40">
        <v>0</v>
      </c>
      <c r="CS421" s="40">
        <f t="shared" si="284"/>
        <v>0</v>
      </c>
      <c r="CT421" s="40">
        <f t="shared" si="285"/>
        <v>0</v>
      </c>
      <c r="CU421" s="40">
        <v>0</v>
      </c>
      <c r="CV421" s="40">
        <v>0</v>
      </c>
      <c r="CW421" s="40">
        <v>0</v>
      </c>
      <c r="CX421" s="40">
        <v>0</v>
      </c>
      <c r="CY421" s="40">
        <f t="shared" si="286"/>
        <v>0</v>
      </c>
      <c r="CZ421" s="40">
        <f t="shared" si="287"/>
        <v>0</v>
      </c>
      <c r="DA421" s="40">
        <v>0</v>
      </c>
      <c r="DB421" s="40">
        <v>0</v>
      </c>
      <c r="DC421" s="40">
        <f t="shared" si="288"/>
        <v>0</v>
      </c>
      <c r="DD421" s="40">
        <f t="shared" si="289"/>
        <v>0</v>
      </c>
      <c r="DE421" s="44">
        <v>0</v>
      </c>
      <c r="DF421" s="44">
        <v>0</v>
      </c>
      <c r="DG421" s="44">
        <v>0</v>
      </c>
      <c r="DH421" s="44">
        <f t="shared" si="290"/>
        <v>0</v>
      </c>
      <c r="DI421" s="44">
        <f t="shared" si="291"/>
        <v>0</v>
      </c>
      <c r="DJ421" s="43">
        <v>0</v>
      </c>
      <c r="DK421" s="43">
        <v>0</v>
      </c>
      <c r="DL421" s="43">
        <f t="shared" si="292"/>
        <v>0</v>
      </c>
      <c r="DM421" s="43">
        <f t="shared" si="293"/>
        <v>0</v>
      </c>
    </row>
    <row r="422" spans="1:117" ht="14.85" customHeight="1" x14ac:dyDescent="0.25">
      <c r="A422" s="5" t="s">
        <v>1326</v>
      </c>
      <c r="B422" s="5" t="s">
        <v>1327</v>
      </c>
      <c r="C422" s="5" t="s">
        <v>5283</v>
      </c>
      <c r="D422" s="5" t="s">
        <v>264</v>
      </c>
      <c r="E422" s="5" t="s">
        <v>265</v>
      </c>
      <c r="G422" s="11" t="s">
        <v>3365</v>
      </c>
      <c r="H422" s="5">
        <v>1</v>
      </c>
      <c r="I422" s="5">
        <v>-1000</v>
      </c>
      <c r="J422" s="5">
        <v>1000</v>
      </c>
      <c r="K422" s="12" t="s">
        <v>3421</v>
      </c>
      <c r="L422" s="6" t="s">
        <v>4157</v>
      </c>
      <c r="M422" s="13"/>
      <c r="N422" s="40">
        <v>0</v>
      </c>
      <c r="O422" s="40">
        <v>0</v>
      </c>
      <c r="P422" s="40">
        <v>0</v>
      </c>
      <c r="Q422" s="40">
        <v>0</v>
      </c>
      <c r="R422" s="40">
        <f t="shared" si="252"/>
        <v>0</v>
      </c>
      <c r="S422" s="40">
        <f t="shared" si="253"/>
        <v>0</v>
      </c>
      <c r="T422" s="40">
        <v>0</v>
      </c>
      <c r="U422" s="40">
        <v>0</v>
      </c>
      <c r="V422" s="40">
        <v>0</v>
      </c>
      <c r="W422" s="40">
        <v>0</v>
      </c>
      <c r="X422" s="40">
        <f t="shared" si="254"/>
        <v>0</v>
      </c>
      <c r="Y422" s="40">
        <f t="shared" si="255"/>
        <v>0</v>
      </c>
      <c r="Z422" s="40">
        <v>0</v>
      </c>
      <c r="AA422" s="40">
        <v>0</v>
      </c>
      <c r="AB422" s="40">
        <f t="shared" si="256"/>
        <v>0</v>
      </c>
      <c r="AC422" s="40">
        <f t="shared" si="257"/>
        <v>0</v>
      </c>
      <c r="AD422" s="40">
        <v>0</v>
      </c>
      <c r="AE422" s="40">
        <v>0</v>
      </c>
      <c r="AF422" s="40">
        <f t="shared" si="258"/>
        <v>0</v>
      </c>
      <c r="AG422" s="40">
        <f t="shared" si="259"/>
        <v>0</v>
      </c>
      <c r="AH422" s="40">
        <v>0</v>
      </c>
      <c r="AI422" s="40">
        <v>0</v>
      </c>
      <c r="AJ422" s="40">
        <v>0</v>
      </c>
      <c r="AK422" s="40">
        <f t="shared" si="260"/>
        <v>0</v>
      </c>
      <c r="AL422" s="40">
        <f t="shared" si="261"/>
        <v>0</v>
      </c>
      <c r="AM422" s="40">
        <v>0</v>
      </c>
      <c r="AN422" s="40">
        <v>0</v>
      </c>
      <c r="AO422" s="40">
        <v>0</v>
      </c>
      <c r="AP422" s="40">
        <v>0</v>
      </c>
      <c r="AQ422" s="40">
        <f t="shared" si="262"/>
        <v>0</v>
      </c>
      <c r="AR422" s="40">
        <f t="shared" si="263"/>
        <v>0</v>
      </c>
      <c r="AS422" s="40">
        <v>0</v>
      </c>
      <c r="AT422" s="40">
        <v>0</v>
      </c>
      <c r="AU422" s="40">
        <f t="shared" si="264"/>
        <v>0</v>
      </c>
      <c r="AV422" s="40">
        <f t="shared" si="265"/>
        <v>0</v>
      </c>
      <c r="AW422" s="44">
        <v>0</v>
      </c>
      <c r="AX422" s="44">
        <v>0</v>
      </c>
      <c r="AY422" s="44">
        <v>0</v>
      </c>
      <c r="AZ422" s="44">
        <f t="shared" si="266"/>
        <v>0</v>
      </c>
      <c r="BA422" s="44">
        <f t="shared" si="267"/>
        <v>0</v>
      </c>
      <c r="BB422" s="44">
        <v>0</v>
      </c>
      <c r="BC422" s="44">
        <v>0</v>
      </c>
      <c r="BD422" s="44">
        <f t="shared" si="268"/>
        <v>0</v>
      </c>
      <c r="BE422" s="44">
        <f t="shared" si="269"/>
        <v>0</v>
      </c>
      <c r="BF422" s="40">
        <v>0</v>
      </c>
      <c r="BG422" s="40">
        <v>0</v>
      </c>
      <c r="BH422" s="40">
        <v>0</v>
      </c>
      <c r="BI422" s="40">
        <v>0</v>
      </c>
      <c r="BJ422" s="40">
        <f t="shared" si="270"/>
        <v>0</v>
      </c>
      <c r="BK422" s="40">
        <f t="shared" si="271"/>
        <v>0</v>
      </c>
      <c r="BL422" s="40">
        <v>0</v>
      </c>
      <c r="BM422" s="40">
        <v>0</v>
      </c>
      <c r="BN422" s="40">
        <v>0</v>
      </c>
      <c r="BO422" s="40">
        <v>0</v>
      </c>
      <c r="BP422" s="40">
        <f t="shared" si="272"/>
        <v>0</v>
      </c>
      <c r="BQ422" s="40">
        <f t="shared" si="273"/>
        <v>0</v>
      </c>
      <c r="BR422" s="40">
        <v>0</v>
      </c>
      <c r="BS422" s="40">
        <v>0</v>
      </c>
      <c r="BT422" s="40">
        <v>0</v>
      </c>
      <c r="BU422" s="40">
        <f t="shared" si="274"/>
        <v>0</v>
      </c>
      <c r="BV422" s="40">
        <f t="shared" si="275"/>
        <v>0</v>
      </c>
      <c r="BW422" s="40">
        <v>0</v>
      </c>
      <c r="BX422" s="40">
        <v>0</v>
      </c>
      <c r="BY422" s="40">
        <v>0</v>
      </c>
      <c r="BZ422" s="40">
        <v>0</v>
      </c>
      <c r="CA422" s="40">
        <f t="shared" si="276"/>
        <v>0</v>
      </c>
      <c r="CB422" s="40">
        <f t="shared" si="277"/>
        <v>0</v>
      </c>
      <c r="CC422" s="40">
        <v>0</v>
      </c>
      <c r="CD422" s="40">
        <v>0</v>
      </c>
      <c r="CE422" s="40">
        <f t="shared" si="278"/>
        <v>0</v>
      </c>
      <c r="CF422" s="40">
        <f t="shared" si="279"/>
        <v>0</v>
      </c>
      <c r="CG422" s="44">
        <v>0</v>
      </c>
      <c r="CH422" s="44">
        <v>0</v>
      </c>
      <c r="CI422" s="44">
        <v>0</v>
      </c>
      <c r="CJ422" s="44">
        <f t="shared" si="280"/>
        <v>0</v>
      </c>
      <c r="CK422" s="44">
        <f t="shared" si="281"/>
        <v>0</v>
      </c>
      <c r="CL422" s="44">
        <v>0</v>
      </c>
      <c r="CM422" s="44">
        <v>0</v>
      </c>
      <c r="CN422" s="44">
        <f t="shared" si="282"/>
        <v>0</v>
      </c>
      <c r="CO422" s="44">
        <f t="shared" si="283"/>
        <v>0</v>
      </c>
      <c r="CP422" s="40">
        <v>0</v>
      </c>
      <c r="CQ422" s="40">
        <v>0</v>
      </c>
      <c r="CR422" s="40">
        <v>0</v>
      </c>
      <c r="CS422" s="40">
        <f t="shared" si="284"/>
        <v>0</v>
      </c>
      <c r="CT422" s="40">
        <f t="shared" si="285"/>
        <v>0</v>
      </c>
      <c r="CU422" s="40">
        <v>0</v>
      </c>
      <c r="CV422" s="40">
        <v>0</v>
      </c>
      <c r="CW422" s="40">
        <v>0</v>
      </c>
      <c r="CX422" s="40">
        <v>0</v>
      </c>
      <c r="CY422" s="40">
        <f t="shared" si="286"/>
        <v>0</v>
      </c>
      <c r="CZ422" s="40">
        <f t="shared" si="287"/>
        <v>0</v>
      </c>
      <c r="DA422" s="40">
        <v>0</v>
      </c>
      <c r="DB422" s="40">
        <v>0</v>
      </c>
      <c r="DC422" s="40">
        <f t="shared" si="288"/>
        <v>0</v>
      </c>
      <c r="DD422" s="40">
        <f t="shared" si="289"/>
        <v>0</v>
      </c>
      <c r="DE422" s="44">
        <v>0</v>
      </c>
      <c r="DF422" s="44">
        <v>0</v>
      </c>
      <c r="DG422" s="44">
        <v>0</v>
      </c>
      <c r="DH422" s="44">
        <f t="shared" si="290"/>
        <v>0</v>
      </c>
      <c r="DI422" s="44">
        <f t="shared" si="291"/>
        <v>0</v>
      </c>
      <c r="DJ422" s="43">
        <v>0</v>
      </c>
      <c r="DK422" s="43">
        <v>0</v>
      </c>
      <c r="DL422" s="43">
        <f t="shared" si="292"/>
        <v>0</v>
      </c>
      <c r="DM422" s="43">
        <f t="shared" si="293"/>
        <v>0</v>
      </c>
    </row>
    <row r="423" spans="1:117" ht="14.85" customHeight="1" x14ac:dyDescent="0.25">
      <c r="A423" s="5" t="s">
        <v>1328</v>
      </c>
      <c r="B423" s="5" t="s">
        <v>1329</v>
      </c>
      <c r="C423" s="5" t="s">
        <v>5284</v>
      </c>
      <c r="D423" s="5" t="s">
        <v>1330</v>
      </c>
      <c r="E423" s="5" t="s">
        <v>1331</v>
      </c>
      <c r="G423" s="11" t="s">
        <v>3299</v>
      </c>
      <c r="H423" s="5">
        <v>0</v>
      </c>
      <c r="I423" s="5">
        <v>0</v>
      </c>
      <c r="J423" s="5">
        <v>1000</v>
      </c>
      <c r="K423" s="12" t="s">
        <v>3550</v>
      </c>
      <c r="L423" s="6" t="s">
        <v>4158</v>
      </c>
      <c r="M423" s="13"/>
      <c r="N423" s="40">
        <v>0</v>
      </c>
      <c r="O423" s="40">
        <v>0</v>
      </c>
      <c r="P423" s="40">
        <v>0</v>
      </c>
      <c r="Q423" s="40">
        <v>0</v>
      </c>
      <c r="R423" s="40">
        <f t="shared" si="252"/>
        <v>0</v>
      </c>
      <c r="S423" s="40">
        <f t="shared" si="253"/>
        <v>0</v>
      </c>
      <c r="T423" s="40">
        <v>0</v>
      </c>
      <c r="U423" s="40">
        <v>0</v>
      </c>
      <c r="V423" s="40">
        <v>0</v>
      </c>
      <c r="W423" s="40">
        <v>0</v>
      </c>
      <c r="X423" s="40">
        <f t="shared" si="254"/>
        <v>0</v>
      </c>
      <c r="Y423" s="40">
        <f t="shared" si="255"/>
        <v>0</v>
      </c>
      <c r="Z423" s="40">
        <v>0</v>
      </c>
      <c r="AA423" s="40">
        <v>0</v>
      </c>
      <c r="AB423" s="40">
        <f t="shared" si="256"/>
        <v>0</v>
      </c>
      <c r="AC423" s="40">
        <f t="shared" si="257"/>
        <v>0</v>
      </c>
      <c r="AD423" s="40">
        <v>0</v>
      </c>
      <c r="AE423" s="40">
        <v>0</v>
      </c>
      <c r="AF423" s="40">
        <f t="shared" si="258"/>
        <v>0</v>
      </c>
      <c r="AG423" s="40">
        <f t="shared" si="259"/>
        <v>0</v>
      </c>
      <c r="AH423" s="40">
        <v>0</v>
      </c>
      <c r="AI423" s="40">
        <v>0</v>
      </c>
      <c r="AJ423" s="40">
        <v>0</v>
      </c>
      <c r="AK423" s="40">
        <f t="shared" si="260"/>
        <v>0</v>
      </c>
      <c r="AL423" s="40">
        <f t="shared" si="261"/>
        <v>0</v>
      </c>
      <c r="AM423" s="40">
        <v>0</v>
      </c>
      <c r="AN423" s="40">
        <v>0</v>
      </c>
      <c r="AO423" s="40">
        <v>0</v>
      </c>
      <c r="AP423" s="40">
        <v>0</v>
      </c>
      <c r="AQ423" s="40">
        <f t="shared" si="262"/>
        <v>0</v>
      </c>
      <c r="AR423" s="40">
        <f t="shared" si="263"/>
        <v>0</v>
      </c>
      <c r="AS423" s="40">
        <v>0</v>
      </c>
      <c r="AT423" s="40">
        <v>0</v>
      </c>
      <c r="AU423" s="40">
        <f t="shared" si="264"/>
        <v>0</v>
      </c>
      <c r="AV423" s="40">
        <f t="shared" si="265"/>
        <v>0</v>
      </c>
      <c r="AW423" s="44">
        <v>0</v>
      </c>
      <c r="AX423" s="44">
        <v>0</v>
      </c>
      <c r="AY423" s="44">
        <v>0</v>
      </c>
      <c r="AZ423" s="44">
        <f t="shared" si="266"/>
        <v>0</v>
      </c>
      <c r="BA423" s="44">
        <f t="shared" si="267"/>
        <v>0</v>
      </c>
      <c r="BB423" s="44">
        <v>0</v>
      </c>
      <c r="BC423" s="44">
        <v>0</v>
      </c>
      <c r="BD423" s="44">
        <f t="shared" si="268"/>
        <v>0</v>
      </c>
      <c r="BE423" s="44">
        <f t="shared" si="269"/>
        <v>0</v>
      </c>
      <c r="BF423" s="40">
        <v>0</v>
      </c>
      <c r="BG423" s="40">
        <v>0</v>
      </c>
      <c r="BH423" s="40">
        <v>0</v>
      </c>
      <c r="BI423" s="40">
        <v>0</v>
      </c>
      <c r="BJ423" s="40">
        <f t="shared" si="270"/>
        <v>0</v>
      </c>
      <c r="BK423" s="40">
        <f t="shared" si="271"/>
        <v>0</v>
      </c>
      <c r="BL423" s="40">
        <v>0</v>
      </c>
      <c r="BM423" s="40">
        <v>0</v>
      </c>
      <c r="BN423" s="40">
        <v>0</v>
      </c>
      <c r="BO423" s="40">
        <v>0</v>
      </c>
      <c r="BP423" s="40">
        <f t="shared" si="272"/>
        <v>0</v>
      </c>
      <c r="BQ423" s="40">
        <f t="shared" si="273"/>
        <v>0</v>
      </c>
      <c r="BR423" s="40">
        <v>0</v>
      </c>
      <c r="BS423" s="40">
        <v>0</v>
      </c>
      <c r="BT423" s="40">
        <v>0</v>
      </c>
      <c r="BU423" s="40">
        <f t="shared" si="274"/>
        <v>0</v>
      </c>
      <c r="BV423" s="40">
        <f t="shared" si="275"/>
        <v>0</v>
      </c>
      <c r="BW423" s="40">
        <v>0</v>
      </c>
      <c r="BX423" s="40">
        <v>0</v>
      </c>
      <c r="BY423" s="40">
        <v>0</v>
      </c>
      <c r="BZ423" s="40">
        <v>0</v>
      </c>
      <c r="CA423" s="40">
        <f t="shared" si="276"/>
        <v>0</v>
      </c>
      <c r="CB423" s="40">
        <f t="shared" si="277"/>
        <v>0</v>
      </c>
      <c r="CC423" s="40">
        <v>0</v>
      </c>
      <c r="CD423" s="40">
        <v>0</v>
      </c>
      <c r="CE423" s="40">
        <f t="shared" si="278"/>
        <v>0</v>
      </c>
      <c r="CF423" s="40">
        <f t="shared" si="279"/>
        <v>0</v>
      </c>
      <c r="CG423" s="44">
        <v>0</v>
      </c>
      <c r="CH423" s="44">
        <v>0</v>
      </c>
      <c r="CI423" s="44">
        <v>0</v>
      </c>
      <c r="CJ423" s="44">
        <f t="shared" si="280"/>
        <v>0</v>
      </c>
      <c r="CK423" s="44">
        <f t="shared" si="281"/>
        <v>0</v>
      </c>
      <c r="CL423" s="44">
        <v>0</v>
      </c>
      <c r="CM423" s="44">
        <v>0</v>
      </c>
      <c r="CN423" s="44">
        <f t="shared" si="282"/>
        <v>0</v>
      </c>
      <c r="CO423" s="44">
        <f t="shared" si="283"/>
        <v>0</v>
      </c>
      <c r="CP423" s="40">
        <v>0</v>
      </c>
      <c r="CQ423" s="40">
        <v>0</v>
      </c>
      <c r="CR423" s="40">
        <v>0</v>
      </c>
      <c r="CS423" s="40">
        <f t="shared" si="284"/>
        <v>0</v>
      </c>
      <c r="CT423" s="40">
        <f t="shared" si="285"/>
        <v>0</v>
      </c>
      <c r="CU423" s="40">
        <v>0</v>
      </c>
      <c r="CV423" s="40">
        <v>0</v>
      </c>
      <c r="CW423" s="40">
        <v>0</v>
      </c>
      <c r="CX423" s="40">
        <v>0</v>
      </c>
      <c r="CY423" s="40">
        <f t="shared" si="286"/>
        <v>0</v>
      </c>
      <c r="CZ423" s="40">
        <f t="shared" si="287"/>
        <v>0</v>
      </c>
      <c r="DA423" s="40">
        <v>0</v>
      </c>
      <c r="DB423" s="40">
        <v>0</v>
      </c>
      <c r="DC423" s="40">
        <f t="shared" si="288"/>
        <v>0</v>
      </c>
      <c r="DD423" s="40">
        <f t="shared" si="289"/>
        <v>0</v>
      </c>
      <c r="DE423" s="44">
        <v>0</v>
      </c>
      <c r="DF423" s="44">
        <v>0</v>
      </c>
      <c r="DG423" s="44">
        <v>0</v>
      </c>
      <c r="DH423" s="44">
        <f t="shared" si="290"/>
        <v>0</v>
      </c>
      <c r="DI423" s="44">
        <f t="shared" si="291"/>
        <v>0</v>
      </c>
      <c r="DJ423" s="43">
        <v>0</v>
      </c>
      <c r="DK423" s="43">
        <v>0</v>
      </c>
      <c r="DL423" s="43">
        <f t="shared" si="292"/>
        <v>0</v>
      </c>
      <c r="DM423" s="43">
        <f t="shared" si="293"/>
        <v>0</v>
      </c>
    </row>
    <row r="424" spans="1:117" ht="12" customHeight="1" x14ac:dyDescent="0.25">
      <c r="A424" s="5" t="s">
        <v>1332</v>
      </c>
      <c r="B424" s="5" t="s">
        <v>906</v>
      </c>
      <c r="C424" s="5" t="s">
        <v>5285</v>
      </c>
      <c r="D424" s="5" t="s">
        <v>907</v>
      </c>
      <c r="E424" s="5" t="s">
        <v>908</v>
      </c>
      <c r="G424" s="6" t="s">
        <v>3148</v>
      </c>
      <c r="H424" s="5">
        <v>1</v>
      </c>
      <c r="I424" s="5">
        <v>-1000</v>
      </c>
      <c r="J424" s="5">
        <v>1000</v>
      </c>
      <c r="K424" s="12" t="s">
        <v>3499</v>
      </c>
      <c r="L424" s="6" t="s">
        <v>4159</v>
      </c>
      <c r="M424" s="13"/>
      <c r="N424" s="40">
        <v>3.2540125600007741E-2</v>
      </c>
      <c r="O424" s="40">
        <v>3.2540125600007741E-2</v>
      </c>
      <c r="P424" s="40">
        <v>3.2540125600007741E-2</v>
      </c>
      <c r="Q424" s="40">
        <v>3.3333787200035658E-2</v>
      </c>
      <c r="R424" s="40">
        <f t="shared" si="252"/>
        <v>3.273854100001472E-2</v>
      </c>
      <c r="S424" s="40">
        <f t="shared" si="253"/>
        <v>3.4366555381619033E-4</v>
      </c>
      <c r="T424" s="40">
        <v>3.3333787200035658E-2</v>
      </c>
      <c r="U424" s="40">
        <v>3.3333787200035658E-2</v>
      </c>
      <c r="V424" s="40">
        <v>3.2540125600007741E-2</v>
      </c>
      <c r="W424" s="40">
        <v>3.3333787200035658E-2</v>
      </c>
      <c r="X424" s="40">
        <f t="shared" si="254"/>
        <v>3.3135371800028679E-2</v>
      </c>
      <c r="Y424" s="40">
        <f t="shared" si="255"/>
        <v>3.4366555381619033E-4</v>
      </c>
      <c r="Z424" s="40">
        <v>3.2540125600007741E-2</v>
      </c>
      <c r="AA424" s="40">
        <v>3.3333787200035658E-2</v>
      </c>
      <c r="AB424" s="40">
        <f t="shared" si="256"/>
        <v>3.29369564000217E-2</v>
      </c>
      <c r="AC424" s="40">
        <f t="shared" si="257"/>
        <v>3.9683080001395865E-4</v>
      </c>
      <c r="AD424" s="40">
        <v>3.3333787200035658E-2</v>
      </c>
      <c r="AE424" s="40">
        <v>3.2540125600007741E-2</v>
      </c>
      <c r="AF424" s="40">
        <f t="shared" si="258"/>
        <v>3.29369564000217E-2</v>
      </c>
      <c r="AG424" s="40">
        <f t="shared" si="259"/>
        <v>3.9683080001395865E-4</v>
      </c>
      <c r="AH424" s="40">
        <v>3.2540125600007741E-2</v>
      </c>
      <c r="AI424" s="40">
        <v>3.2540125600007741E-2</v>
      </c>
      <c r="AJ424" s="40">
        <v>3.2540125600007741E-2</v>
      </c>
      <c r="AK424" s="40">
        <f t="shared" si="260"/>
        <v>3.2540125600007741E-2</v>
      </c>
      <c r="AL424" s="40">
        <f t="shared" si="261"/>
        <v>0</v>
      </c>
      <c r="AM424" s="40">
        <v>3.3333787200035658E-2</v>
      </c>
      <c r="AN424" s="40">
        <v>3.3333787200035658E-2</v>
      </c>
      <c r="AO424" s="40">
        <v>3.3333787200035658E-2</v>
      </c>
      <c r="AP424" s="40">
        <v>3.4127448799949889E-2</v>
      </c>
      <c r="AQ424" s="40">
        <f t="shared" si="262"/>
        <v>3.3532202600014216E-2</v>
      </c>
      <c r="AR424" s="40">
        <f t="shared" si="263"/>
        <v>3.4366555376696251E-4</v>
      </c>
      <c r="AS424" s="40">
        <v>3.3333787200035658E-2</v>
      </c>
      <c r="AT424" s="40">
        <v>3.3333787200035658E-2</v>
      </c>
      <c r="AU424" s="40">
        <f t="shared" si="264"/>
        <v>3.3333787200035658E-2</v>
      </c>
      <c r="AV424" s="40">
        <f t="shared" si="265"/>
        <v>0</v>
      </c>
      <c r="AW424" s="44">
        <v>1.5873231999989912E-2</v>
      </c>
      <c r="AX424" s="44">
        <v>1.5555767359956008E-2</v>
      </c>
      <c r="AY424" s="44">
        <v>1.523830272003579E-2</v>
      </c>
      <c r="AZ424" s="44">
        <f t="shared" si="266"/>
        <v>1.5555767359993903E-2</v>
      </c>
      <c r="BA424" s="44">
        <f t="shared" si="267"/>
        <v>2.5920879310672166E-4</v>
      </c>
      <c r="BB424" s="44">
        <v>1.6666893600017829E-2</v>
      </c>
      <c r="BC424" s="44">
        <v>1.6666893600017829E-2</v>
      </c>
      <c r="BD424" s="44">
        <f t="shared" si="268"/>
        <v>1.6666893600017829E-2</v>
      </c>
      <c r="BE424" s="44">
        <f t="shared" si="269"/>
        <v>0</v>
      </c>
      <c r="BF424" s="40">
        <v>6.4257108278525266E-2</v>
      </c>
      <c r="BG424" s="40">
        <v>6.2606325016190567E-2</v>
      </c>
      <c r="BH424" s="40">
        <v>7.1525640873801422E-2</v>
      </c>
      <c r="BI424" s="40">
        <v>6.2957968639807405E-2</v>
      </c>
      <c r="BJ424" s="40">
        <f t="shared" si="270"/>
        <v>6.5336760702081165E-2</v>
      </c>
      <c r="BK424" s="40">
        <f t="shared" si="271"/>
        <v>3.6256660714248006E-3</v>
      </c>
      <c r="BL424" s="40">
        <v>5.6696781460118473E-2</v>
      </c>
      <c r="BM424" s="40">
        <v>5.9348361272327566E-2</v>
      </c>
      <c r="BN424" s="40">
        <v>5.9124628193671924E-2</v>
      </c>
      <c r="BO424" s="40">
        <v>5.9184327633374778E-2</v>
      </c>
      <c r="BP424" s="40">
        <f t="shared" si="272"/>
        <v>5.8588524639873185E-2</v>
      </c>
      <c r="BQ424" s="40">
        <f t="shared" si="273"/>
        <v>1.0952661997922217E-3</v>
      </c>
      <c r="BR424" s="40">
        <v>3.8251889486332402E-2</v>
      </c>
      <c r="BS424" s="40">
        <v>3.6865542710415866E-2</v>
      </c>
      <c r="BT424" s="40">
        <v>3.7521610730095745E-2</v>
      </c>
      <c r="BU424" s="40">
        <f t="shared" si="274"/>
        <v>3.754634764228134E-2</v>
      </c>
      <c r="BV424" s="40">
        <f t="shared" si="275"/>
        <v>5.6624392970515327E-4</v>
      </c>
      <c r="BW424" s="40">
        <v>4.0936243785267834E-2</v>
      </c>
      <c r="BX424" s="40">
        <v>3.9809191295717028E-2</v>
      </c>
      <c r="BY424" s="40">
        <v>4.0411345956613332E-2</v>
      </c>
      <c r="BZ424" s="40">
        <v>4.0607511971757049E-2</v>
      </c>
      <c r="CA424" s="40">
        <f t="shared" si="276"/>
        <v>4.0441073252338811E-2</v>
      </c>
      <c r="CB424" s="40">
        <f t="shared" si="277"/>
        <v>4.1019940980519415E-4</v>
      </c>
      <c r="CC424" s="40">
        <v>3.8118494058380747E-2</v>
      </c>
      <c r="CD424" s="40">
        <v>3.7904752416693555E-2</v>
      </c>
      <c r="CE424" s="40">
        <f t="shared" si="278"/>
        <v>3.8011623237537151E-2</v>
      </c>
      <c r="CF424" s="40">
        <f t="shared" si="279"/>
        <v>1.0687082084359645E-4</v>
      </c>
      <c r="CG424" s="44">
        <v>1.9032760931850135E-2</v>
      </c>
      <c r="CH424" s="44">
        <v>1.9952276422145587E-2</v>
      </c>
      <c r="CI424" s="44">
        <v>1.6775925464230568E-2</v>
      </c>
      <c r="CJ424" s="44">
        <f t="shared" si="280"/>
        <v>1.8586987606075429E-2</v>
      </c>
      <c r="CK424" s="44">
        <f t="shared" si="281"/>
        <v>1.3345003423107084E-3</v>
      </c>
      <c r="CL424" s="44">
        <v>2.211155007967136E-2</v>
      </c>
      <c r="CM424" s="44">
        <v>2.0238499893252992E-2</v>
      </c>
      <c r="CN424" s="44">
        <f t="shared" si="282"/>
        <v>2.1175024986462176E-2</v>
      </c>
      <c r="CO424" s="44">
        <f t="shared" si="283"/>
        <v>9.3652509320918398E-4</v>
      </c>
      <c r="CP424" s="40">
        <v>3.7114175647502634E-2</v>
      </c>
      <c r="CQ424" s="40">
        <v>3.528325425611456E-2</v>
      </c>
      <c r="CR424" s="40">
        <v>3.6453710798014072E-2</v>
      </c>
      <c r="CS424" s="40">
        <f t="shared" si="284"/>
        <v>3.628371356721042E-2</v>
      </c>
      <c r="CT424" s="40">
        <f t="shared" si="285"/>
        <v>7.5707444777964967E-4</v>
      </c>
      <c r="CU424" s="40">
        <v>3.6809964706549181E-2</v>
      </c>
      <c r="CV424" s="40">
        <v>3.5765179544000603E-2</v>
      </c>
      <c r="CW424" s="40">
        <v>3.6200341315975493E-2</v>
      </c>
      <c r="CX424" s="40">
        <v>3.6398166878143456E-2</v>
      </c>
      <c r="CY424" s="40">
        <f t="shared" si="286"/>
        <v>3.6293413111167183E-2</v>
      </c>
      <c r="CZ424" s="40">
        <f t="shared" si="287"/>
        <v>3.7599599829291427E-4</v>
      </c>
      <c r="DA424" s="40">
        <v>3.8118494058380747E-2</v>
      </c>
      <c r="DB424" s="40">
        <v>3.7904752416693555E-2</v>
      </c>
      <c r="DC424" s="40">
        <f t="shared" si="288"/>
        <v>3.8011623237537151E-2</v>
      </c>
      <c r="DD424" s="40">
        <f t="shared" si="289"/>
        <v>1.0687082084359645E-4</v>
      </c>
      <c r="DE424" s="44">
        <v>1.9032760931850135E-2</v>
      </c>
      <c r="DF424" s="44">
        <v>1.9952276422145587E-2</v>
      </c>
      <c r="DG424" s="44">
        <v>1.6775925464230568E-2</v>
      </c>
      <c r="DH424" s="44">
        <f t="shared" si="290"/>
        <v>1.8586987606075429E-2</v>
      </c>
      <c r="DI424" s="44">
        <f t="shared" si="291"/>
        <v>1.3345003423107084E-3</v>
      </c>
      <c r="DJ424" s="43">
        <v>2.211155007967136E-2</v>
      </c>
      <c r="DK424" s="43">
        <v>2.0238499893252992E-2</v>
      </c>
      <c r="DL424" s="43">
        <f t="shared" si="292"/>
        <v>2.1175024986462176E-2</v>
      </c>
      <c r="DM424" s="43">
        <f t="shared" si="293"/>
        <v>9.3652509320918398E-4</v>
      </c>
    </row>
    <row r="425" spans="1:117" ht="14.85" customHeight="1" x14ac:dyDescent="0.25">
      <c r="A425" s="5" t="s">
        <v>1333</v>
      </c>
      <c r="B425" s="5" t="s">
        <v>1334</v>
      </c>
      <c r="C425" s="5" t="s">
        <v>5286</v>
      </c>
      <c r="D425" s="5" t="s">
        <v>477</v>
      </c>
      <c r="E425" s="5" t="s">
        <v>478</v>
      </c>
      <c r="G425" s="6" t="s">
        <v>3148</v>
      </c>
      <c r="H425" s="5">
        <v>0</v>
      </c>
      <c r="I425" s="5">
        <v>0</v>
      </c>
      <c r="J425" s="5">
        <v>1000</v>
      </c>
      <c r="K425" s="12" t="s">
        <v>3151</v>
      </c>
      <c r="L425" s="6" t="s">
        <v>4160</v>
      </c>
      <c r="M425" s="13"/>
      <c r="N425" s="40">
        <v>0</v>
      </c>
      <c r="O425" s="40">
        <v>0</v>
      </c>
      <c r="P425" s="40">
        <v>0</v>
      </c>
      <c r="Q425" s="40">
        <v>0</v>
      </c>
      <c r="R425" s="40">
        <f t="shared" si="252"/>
        <v>0</v>
      </c>
      <c r="S425" s="40">
        <f t="shared" si="253"/>
        <v>0</v>
      </c>
      <c r="T425" s="40">
        <v>0</v>
      </c>
      <c r="U425" s="40">
        <v>0</v>
      </c>
      <c r="V425" s="40">
        <v>0</v>
      </c>
      <c r="W425" s="40">
        <v>0</v>
      </c>
      <c r="X425" s="40">
        <f t="shared" si="254"/>
        <v>0</v>
      </c>
      <c r="Y425" s="40">
        <f t="shared" si="255"/>
        <v>0</v>
      </c>
      <c r="Z425" s="40">
        <v>0</v>
      </c>
      <c r="AA425" s="40">
        <v>0</v>
      </c>
      <c r="AB425" s="40">
        <f t="shared" si="256"/>
        <v>0</v>
      </c>
      <c r="AC425" s="40">
        <f t="shared" si="257"/>
        <v>0</v>
      </c>
      <c r="AD425" s="40">
        <v>0</v>
      </c>
      <c r="AE425" s="40">
        <v>0</v>
      </c>
      <c r="AF425" s="40">
        <f t="shared" si="258"/>
        <v>0</v>
      </c>
      <c r="AG425" s="40">
        <f t="shared" si="259"/>
        <v>0</v>
      </c>
      <c r="AH425" s="40">
        <v>0</v>
      </c>
      <c r="AI425" s="40">
        <v>0</v>
      </c>
      <c r="AJ425" s="40">
        <v>0</v>
      </c>
      <c r="AK425" s="40">
        <f t="shared" si="260"/>
        <v>0</v>
      </c>
      <c r="AL425" s="40">
        <f t="shared" si="261"/>
        <v>0</v>
      </c>
      <c r="AM425" s="40">
        <v>0</v>
      </c>
      <c r="AN425" s="40">
        <v>0</v>
      </c>
      <c r="AO425" s="40">
        <v>0</v>
      </c>
      <c r="AP425" s="40">
        <v>0</v>
      </c>
      <c r="AQ425" s="40">
        <f t="shared" si="262"/>
        <v>0</v>
      </c>
      <c r="AR425" s="40">
        <f t="shared" si="263"/>
        <v>0</v>
      </c>
      <c r="AS425" s="40">
        <v>0</v>
      </c>
      <c r="AT425" s="40">
        <v>0</v>
      </c>
      <c r="AU425" s="40">
        <f t="shared" si="264"/>
        <v>0</v>
      </c>
      <c r="AV425" s="40">
        <f t="shared" si="265"/>
        <v>0</v>
      </c>
      <c r="AW425" s="44">
        <v>0</v>
      </c>
      <c r="AX425" s="44">
        <v>0</v>
      </c>
      <c r="AY425" s="44">
        <v>0</v>
      </c>
      <c r="AZ425" s="44">
        <f t="shared" si="266"/>
        <v>0</v>
      </c>
      <c r="BA425" s="44">
        <f t="shared" si="267"/>
        <v>0</v>
      </c>
      <c r="BB425" s="44">
        <v>0</v>
      </c>
      <c r="BC425" s="44">
        <v>0</v>
      </c>
      <c r="BD425" s="44">
        <f t="shared" si="268"/>
        <v>0</v>
      </c>
      <c r="BE425" s="44">
        <f t="shared" si="269"/>
        <v>0</v>
      </c>
      <c r="BF425" s="40">
        <v>0</v>
      </c>
      <c r="BG425" s="40">
        <v>0</v>
      </c>
      <c r="BH425" s="40">
        <v>0</v>
      </c>
      <c r="BI425" s="40">
        <v>0</v>
      </c>
      <c r="BJ425" s="40">
        <f t="shared" si="270"/>
        <v>0</v>
      </c>
      <c r="BK425" s="40">
        <f t="shared" si="271"/>
        <v>0</v>
      </c>
      <c r="BL425" s="40">
        <v>0</v>
      </c>
      <c r="BM425" s="40">
        <v>0</v>
      </c>
      <c r="BN425" s="40">
        <v>0</v>
      </c>
      <c r="BO425" s="40">
        <v>0</v>
      </c>
      <c r="BP425" s="40">
        <f t="shared" si="272"/>
        <v>0</v>
      </c>
      <c r="BQ425" s="40">
        <f t="shared" si="273"/>
        <v>0</v>
      </c>
      <c r="BR425" s="40">
        <v>0</v>
      </c>
      <c r="BS425" s="40">
        <v>0</v>
      </c>
      <c r="BT425" s="40">
        <v>0</v>
      </c>
      <c r="BU425" s="40">
        <f t="shared" si="274"/>
        <v>0</v>
      </c>
      <c r="BV425" s="40">
        <f t="shared" si="275"/>
        <v>0</v>
      </c>
      <c r="BW425" s="40">
        <v>0</v>
      </c>
      <c r="BX425" s="40">
        <v>0</v>
      </c>
      <c r="BY425" s="40">
        <v>0</v>
      </c>
      <c r="BZ425" s="40">
        <v>0</v>
      </c>
      <c r="CA425" s="40">
        <f t="shared" si="276"/>
        <v>0</v>
      </c>
      <c r="CB425" s="40">
        <f t="shared" si="277"/>
        <v>0</v>
      </c>
      <c r="CC425" s="40">
        <v>0</v>
      </c>
      <c r="CD425" s="40">
        <v>0</v>
      </c>
      <c r="CE425" s="40">
        <f t="shared" si="278"/>
        <v>0</v>
      </c>
      <c r="CF425" s="40">
        <f t="shared" si="279"/>
        <v>0</v>
      </c>
      <c r="CG425" s="44">
        <v>0</v>
      </c>
      <c r="CH425" s="44">
        <v>0</v>
      </c>
      <c r="CI425" s="44">
        <v>0</v>
      </c>
      <c r="CJ425" s="44">
        <f t="shared" si="280"/>
        <v>0</v>
      </c>
      <c r="CK425" s="44">
        <f t="shared" si="281"/>
        <v>0</v>
      </c>
      <c r="CL425" s="44">
        <v>0</v>
      </c>
      <c r="CM425" s="44">
        <v>0</v>
      </c>
      <c r="CN425" s="44">
        <f t="shared" si="282"/>
        <v>0</v>
      </c>
      <c r="CO425" s="44">
        <f t="shared" si="283"/>
        <v>0</v>
      </c>
      <c r="CP425" s="40">
        <v>0</v>
      </c>
      <c r="CQ425" s="40">
        <v>0</v>
      </c>
      <c r="CR425" s="40">
        <v>0</v>
      </c>
      <c r="CS425" s="40">
        <f t="shared" si="284"/>
        <v>0</v>
      </c>
      <c r="CT425" s="40">
        <f t="shared" si="285"/>
        <v>0</v>
      </c>
      <c r="CU425" s="40">
        <v>0</v>
      </c>
      <c r="CV425" s="40">
        <v>0</v>
      </c>
      <c r="CW425" s="40">
        <v>0</v>
      </c>
      <c r="CX425" s="40">
        <v>0</v>
      </c>
      <c r="CY425" s="40">
        <f t="shared" si="286"/>
        <v>0</v>
      </c>
      <c r="CZ425" s="40">
        <f t="shared" si="287"/>
        <v>0</v>
      </c>
      <c r="DA425" s="40">
        <v>0</v>
      </c>
      <c r="DB425" s="40">
        <v>0</v>
      </c>
      <c r="DC425" s="40">
        <f t="shared" si="288"/>
        <v>0</v>
      </c>
      <c r="DD425" s="40">
        <f t="shared" si="289"/>
        <v>0</v>
      </c>
      <c r="DE425" s="44">
        <v>0</v>
      </c>
      <c r="DF425" s="44">
        <v>0</v>
      </c>
      <c r="DG425" s="44">
        <v>0</v>
      </c>
      <c r="DH425" s="44">
        <f t="shared" si="290"/>
        <v>0</v>
      </c>
      <c r="DI425" s="44">
        <f t="shared" si="291"/>
        <v>0</v>
      </c>
      <c r="DJ425" s="43">
        <v>0</v>
      </c>
      <c r="DK425" s="43">
        <v>0</v>
      </c>
      <c r="DL425" s="43">
        <f t="shared" si="292"/>
        <v>0</v>
      </c>
      <c r="DM425" s="43">
        <f t="shared" si="293"/>
        <v>0</v>
      </c>
    </row>
    <row r="426" spans="1:117" ht="14.85" customHeight="1" x14ac:dyDescent="0.25">
      <c r="A426" s="5" t="s">
        <v>1335</v>
      </c>
      <c r="B426" s="5" t="s">
        <v>1336</v>
      </c>
      <c r="C426" s="5" t="s">
        <v>5287</v>
      </c>
      <c r="D426" s="5" t="s">
        <v>1337</v>
      </c>
      <c r="E426" s="5" t="s">
        <v>1338</v>
      </c>
      <c r="G426" s="11" t="s">
        <v>3300</v>
      </c>
      <c r="H426" s="5">
        <v>0</v>
      </c>
      <c r="I426" s="5">
        <v>0</v>
      </c>
      <c r="J426" s="5">
        <v>1000</v>
      </c>
      <c r="K426" s="12" t="s">
        <v>3551</v>
      </c>
      <c r="L426" s="6" t="s">
        <v>4161</v>
      </c>
      <c r="M426" s="13"/>
      <c r="N426" s="40">
        <v>0</v>
      </c>
      <c r="O426" s="40">
        <v>0</v>
      </c>
      <c r="P426" s="40">
        <v>0</v>
      </c>
      <c r="Q426" s="40">
        <v>0</v>
      </c>
      <c r="R426" s="40">
        <f t="shared" si="252"/>
        <v>0</v>
      </c>
      <c r="S426" s="40">
        <f t="shared" si="253"/>
        <v>0</v>
      </c>
      <c r="T426" s="40">
        <v>0</v>
      </c>
      <c r="U426" s="40">
        <v>0</v>
      </c>
      <c r="V426" s="40">
        <v>0</v>
      </c>
      <c r="W426" s="40">
        <v>0</v>
      </c>
      <c r="X426" s="40">
        <f t="shared" si="254"/>
        <v>0</v>
      </c>
      <c r="Y426" s="40">
        <f t="shared" si="255"/>
        <v>0</v>
      </c>
      <c r="Z426" s="40">
        <v>0</v>
      </c>
      <c r="AA426" s="40">
        <v>0</v>
      </c>
      <c r="AB426" s="40">
        <f t="shared" si="256"/>
        <v>0</v>
      </c>
      <c r="AC426" s="40">
        <f t="shared" si="257"/>
        <v>0</v>
      </c>
      <c r="AD426" s="40">
        <v>0</v>
      </c>
      <c r="AE426" s="40">
        <v>0</v>
      </c>
      <c r="AF426" s="40">
        <f t="shared" si="258"/>
        <v>0</v>
      </c>
      <c r="AG426" s="40">
        <f t="shared" si="259"/>
        <v>0</v>
      </c>
      <c r="AH426" s="40">
        <v>0</v>
      </c>
      <c r="AI426" s="40">
        <v>0</v>
      </c>
      <c r="AJ426" s="40">
        <v>0</v>
      </c>
      <c r="AK426" s="40">
        <f t="shared" si="260"/>
        <v>0</v>
      </c>
      <c r="AL426" s="40">
        <f t="shared" si="261"/>
        <v>0</v>
      </c>
      <c r="AM426" s="40">
        <v>0</v>
      </c>
      <c r="AN426" s="40">
        <v>0</v>
      </c>
      <c r="AO426" s="40">
        <v>0</v>
      </c>
      <c r="AP426" s="40">
        <v>0</v>
      </c>
      <c r="AQ426" s="40">
        <f t="shared" si="262"/>
        <v>0</v>
      </c>
      <c r="AR426" s="40">
        <f t="shared" si="263"/>
        <v>0</v>
      </c>
      <c r="AS426" s="40">
        <v>0</v>
      </c>
      <c r="AT426" s="40">
        <v>0</v>
      </c>
      <c r="AU426" s="40">
        <f t="shared" si="264"/>
        <v>0</v>
      </c>
      <c r="AV426" s="40">
        <f t="shared" si="265"/>
        <v>0</v>
      </c>
      <c r="AW426" s="44">
        <v>0</v>
      </c>
      <c r="AX426" s="44">
        <v>0</v>
      </c>
      <c r="AY426" s="44">
        <v>0</v>
      </c>
      <c r="AZ426" s="44">
        <f t="shared" si="266"/>
        <v>0</v>
      </c>
      <c r="BA426" s="44">
        <f t="shared" si="267"/>
        <v>0</v>
      </c>
      <c r="BB426" s="44">
        <v>0</v>
      </c>
      <c r="BC426" s="44">
        <v>0</v>
      </c>
      <c r="BD426" s="44">
        <f t="shared" si="268"/>
        <v>0</v>
      </c>
      <c r="BE426" s="44">
        <f t="shared" si="269"/>
        <v>0</v>
      </c>
      <c r="BF426" s="40">
        <v>0</v>
      </c>
      <c r="BG426" s="40">
        <v>0</v>
      </c>
      <c r="BH426" s="40">
        <v>0</v>
      </c>
      <c r="BI426" s="40">
        <v>0</v>
      </c>
      <c r="BJ426" s="40">
        <f t="shared" si="270"/>
        <v>0</v>
      </c>
      <c r="BK426" s="40">
        <f t="shared" si="271"/>
        <v>0</v>
      </c>
      <c r="BL426" s="40">
        <v>0</v>
      </c>
      <c r="BM426" s="40">
        <v>0</v>
      </c>
      <c r="BN426" s="40">
        <v>0</v>
      </c>
      <c r="BO426" s="40">
        <v>0</v>
      </c>
      <c r="BP426" s="40">
        <f t="shared" si="272"/>
        <v>0</v>
      </c>
      <c r="BQ426" s="40">
        <f t="shared" si="273"/>
        <v>0</v>
      </c>
      <c r="BR426" s="40">
        <v>0</v>
      </c>
      <c r="BS426" s="40">
        <v>0</v>
      </c>
      <c r="BT426" s="40">
        <v>0</v>
      </c>
      <c r="BU426" s="40">
        <f t="shared" si="274"/>
        <v>0</v>
      </c>
      <c r="BV426" s="40">
        <f t="shared" si="275"/>
        <v>0</v>
      </c>
      <c r="BW426" s="40">
        <v>0</v>
      </c>
      <c r="BX426" s="40">
        <v>0</v>
      </c>
      <c r="BY426" s="40">
        <v>0</v>
      </c>
      <c r="BZ426" s="40">
        <v>0</v>
      </c>
      <c r="CA426" s="40">
        <f t="shared" si="276"/>
        <v>0</v>
      </c>
      <c r="CB426" s="40">
        <f t="shared" si="277"/>
        <v>0</v>
      </c>
      <c r="CC426" s="40">
        <v>0</v>
      </c>
      <c r="CD426" s="40">
        <v>0</v>
      </c>
      <c r="CE426" s="40">
        <f t="shared" si="278"/>
        <v>0</v>
      </c>
      <c r="CF426" s="40">
        <f t="shared" si="279"/>
        <v>0</v>
      </c>
      <c r="CG426" s="44">
        <v>0</v>
      </c>
      <c r="CH426" s="44">
        <v>0</v>
      </c>
      <c r="CI426" s="44">
        <v>0</v>
      </c>
      <c r="CJ426" s="44">
        <f t="shared" si="280"/>
        <v>0</v>
      </c>
      <c r="CK426" s="44">
        <f t="shared" si="281"/>
        <v>0</v>
      </c>
      <c r="CL426" s="44">
        <v>0</v>
      </c>
      <c r="CM426" s="44">
        <v>0</v>
      </c>
      <c r="CN426" s="44">
        <f t="shared" si="282"/>
        <v>0</v>
      </c>
      <c r="CO426" s="44">
        <f t="shared" si="283"/>
        <v>0</v>
      </c>
      <c r="CP426" s="40">
        <v>0</v>
      </c>
      <c r="CQ426" s="40">
        <v>0</v>
      </c>
      <c r="CR426" s="40">
        <v>0</v>
      </c>
      <c r="CS426" s="40">
        <f t="shared" si="284"/>
        <v>0</v>
      </c>
      <c r="CT426" s="40">
        <f t="shared" si="285"/>
        <v>0</v>
      </c>
      <c r="CU426" s="40">
        <v>0</v>
      </c>
      <c r="CV426" s="40">
        <v>0</v>
      </c>
      <c r="CW426" s="40">
        <v>0</v>
      </c>
      <c r="CX426" s="40">
        <v>0</v>
      </c>
      <c r="CY426" s="40">
        <f t="shared" si="286"/>
        <v>0</v>
      </c>
      <c r="CZ426" s="40">
        <f t="shared" si="287"/>
        <v>0</v>
      </c>
      <c r="DA426" s="40">
        <v>0</v>
      </c>
      <c r="DB426" s="40">
        <v>0</v>
      </c>
      <c r="DC426" s="40">
        <f t="shared" si="288"/>
        <v>0</v>
      </c>
      <c r="DD426" s="40">
        <f t="shared" si="289"/>
        <v>0</v>
      </c>
      <c r="DE426" s="44">
        <v>0</v>
      </c>
      <c r="DF426" s="44">
        <v>0</v>
      </c>
      <c r="DG426" s="44">
        <v>0</v>
      </c>
      <c r="DH426" s="44">
        <f t="shared" si="290"/>
        <v>0</v>
      </c>
      <c r="DI426" s="44">
        <f t="shared" si="291"/>
        <v>0</v>
      </c>
      <c r="DJ426" s="43">
        <v>0</v>
      </c>
      <c r="DK426" s="43">
        <v>0</v>
      </c>
      <c r="DL426" s="43">
        <f t="shared" si="292"/>
        <v>0</v>
      </c>
      <c r="DM426" s="43">
        <f t="shared" si="293"/>
        <v>0</v>
      </c>
    </row>
    <row r="427" spans="1:117" ht="14.85" customHeight="1" x14ac:dyDescent="0.25">
      <c r="A427" s="5" t="s">
        <v>1339</v>
      </c>
      <c r="B427" s="5" t="s">
        <v>1340</v>
      </c>
      <c r="C427" s="5" t="s">
        <v>5288</v>
      </c>
      <c r="D427" s="5" t="s">
        <v>162</v>
      </c>
      <c r="E427" s="5" t="s">
        <v>163</v>
      </c>
      <c r="G427" s="11" t="s">
        <v>3222</v>
      </c>
      <c r="H427" s="5">
        <v>0</v>
      </c>
      <c r="I427" s="5">
        <v>0</v>
      </c>
      <c r="J427" s="5">
        <v>1000</v>
      </c>
      <c r="K427" s="12" t="s">
        <v>3088</v>
      </c>
      <c r="L427" s="6" t="s">
        <v>4162</v>
      </c>
      <c r="M427" s="13"/>
      <c r="N427" s="40">
        <v>0</v>
      </c>
      <c r="O427" s="40">
        <v>0</v>
      </c>
      <c r="P427" s="40">
        <v>0</v>
      </c>
      <c r="Q427" s="40">
        <v>0</v>
      </c>
      <c r="R427" s="40">
        <f t="shared" si="252"/>
        <v>0</v>
      </c>
      <c r="S427" s="40">
        <f t="shared" si="253"/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f t="shared" si="254"/>
        <v>0</v>
      </c>
      <c r="Y427" s="40">
        <f t="shared" si="255"/>
        <v>0</v>
      </c>
      <c r="Z427" s="40">
        <v>0</v>
      </c>
      <c r="AA427" s="40">
        <v>0</v>
      </c>
      <c r="AB427" s="40">
        <f t="shared" si="256"/>
        <v>0</v>
      </c>
      <c r="AC427" s="40">
        <f t="shared" si="257"/>
        <v>0</v>
      </c>
      <c r="AD427" s="40">
        <v>0</v>
      </c>
      <c r="AE427" s="40">
        <v>0</v>
      </c>
      <c r="AF427" s="40">
        <f t="shared" si="258"/>
        <v>0</v>
      </c>
      <c r="AG427" s="40">
        <f t="shared" si="259"/>
        <v>0</v>
      </c>
      <c r="AH427" s="40">
        <v>0</v>
      </c>
      <c r="AI427" s="40">
        <v>0</v>
      </c>
      <c r="AJ427" s="40">
        <v>0</v>
      </c>
      <c r="AK427" s="40">
        <f t="shared" si="260"/>
        <v>0</v>
      </c>
      <c r="AL427" s="40">
        <f t="shared" si="261"/>
        <v>0</v>
      </c>
      <c r="AM427" s="40">
        <v>0</v>
      </c>
      <c r="AN427" s="40">
        <v>0</v>
      </c>
      <c r="AO427" s="40">
        <v>0</v>
      </c>
      <c r="AP427" s="40">
        <v>0</v>
      </c>
      <c r="AQ427" s="40">
        <f t="shared" si="262"/>
        <v>0</v>
      </c>
      <c r="AR427" s="40">
        <f t="shared" si="263"/>
        <v>0</v>
      </c>
      <c r="AS427" s="40">
        <v>0</v>
      </c>
      <c r="AT427" s="40">
        <v>0</v>
      </c>
      <c r="AU427" s="40">
        <f t="shared" si="264"/>
        <v>0</v>
      </c>
      <c r="AV427" s="40">
        <f t="shared" si="265"/>
        <v>0</v>
      </c>
      <c r="AW427" s="44">
        <v>0</v>
      </c>
      <c r="AX427" s="44">
        <v>0</v>
      </c>
      <c r="AY427" s="44">
        <v>0</v>
      </c>
      <c r="AZ427" s="44">
        <f t="shared" si="266"/>
        <v>0</v>
      </c>
      <c r="BA427" s="44">
        <f t="shared" si="267"/>
        <v>0</v>
      </c>
      <c r="BB427" s="44">
        <v>0</v>
      </c>
      <c r="BC427" s="44">
        <v>0</v>
      </c>
      <c r="BD427" s="44">
        <f t="shared" si="268"/>
        <v>0</v>
      </c>
      <c r="BE427" s="44">
        <f t="shared" si="269"/>
        <v>0</v>
      </c>
      <c r="BF427" s="40">
        <v>0</v>
      </c>
      <c r="BG427" s="40">
        <v>0</v>
      </c>
      <c r="BH427" s="40">
        <v>0</v>
      </c>
      <c r="BI427" s="40">
        <v>0</v>
      </c>
      <c r="BJ427" s="40">
        <f t="shared" si="270"/>
        <v>0</v>
      </c>
      <c r="BK427" s="40">
        <f t="shared" si="271"/>
        <v>0</v>
      </c>
      <c r="BL427" s="40">
        <v>0</v>
      </c>
      <c r="BM427" s="40">
        <v>0</v>
      </c>
      <c r="BN427" s="40">
        <v>0</v>
      </c>
      <c r="BO427" s="40">
        <v>0</v>
      </c>
      <c r="BP427" s="40">
        <f t="shared" si="272"/>
        <v>0</v>
      </c>
      <c r="BQ427" s="40">
        <f t="shared" si="273"/>
        <v>0</v>
      </c>
      <c r="BR427" s="40">
        <v>0</v>
      </c>
      <c r="BS427" s="40">
        <v>0</v>
      </c>
      <c r="BT427" s="40">
        <v>0</v>
      </c>
      <c r="BU427" s="40">
        <f t="shared" si="274"/>
        <v>0</v>
      </c>
      <c r="BV427" s="40">
        <f t="shared" si="275"/>
        <v>0</v>
      </c>
      <c r="BW427" s="40">
        <v>0</v>
      </c>
      <c r="BX427" s="40">
        <v>0</v>
      </c>
      <c r="BY427" s="40">
        <v>0</v>
      </c>
      <c r="BZ427" s="40">
        <v>0</v>
      </c>
      <c r="CA427" s="40">
        <f t="shared" si="276"/>
        <v>0</v>
      </c>
      <c r="CB427" s="40">
        <f t="shared" si="277"/>
        <v>0</v>
      </c>
      <c r="CC427" s="40">
        <v>0</v>
      </c>
      <c r="CD427" s="40">
        <v>0</v>
      </c>
      <c r="CE427" s="40">
        <f t="shared" si="278"/>
        <v>0</v>
      </c>
      <c r="CF427" s="40">
        <f t="shared" si="279"/>
        <v>0</v>
      </c>
      <c r="CG427" s="44">
        <v>0</v>
      </c>
      <c r="CH427" s="44">
        <v>0</v>
      </c>
      <c r="CI427" s="44">
        <v>0</v>
      </c>
      <c r="CJ427" s="44">
        <f t="shared" si="280"/>
        <v>0</v>
      </c>
      <c r="CK427" s="44">
        <f t="shared" si="281"/>
        <v>0</v>
      </c>
      <c r="CL427" s="44">
        <v>0</v>
      </c>
      <c r="CM427" s="44">
        <v>0</v>
      </c>
      <c r="CN427" s="44">
        <f t="shared" si="282"/>
        <v>0</v>
      </c>
      <c r="CO427" s="44">
        <f t="shared" si="283"/>
        <v>0</v>
      </c>
      <c r="CP427" s="40">
        <v>0</v>
      </c>
      <c r="CQ427" s="40">
        <v>0</v>
      </c>
      <c r="CR427" s="40">
        <v>0</v>
      </c>
      <c r="CS427" s="40">
        <f t="shared" si="284"/>
        <v>0</v>
      </c>
      <c r="CT427" s="40">
        <f t="shared" si="285"/>
        <v>0</v>
      </c>
      <c r="CU427" s="40">
        <v>0</v>
      </c>
      <c r="CV427" s="40">
        <v>0</v>
      </c>
      <c r="CW427" s="40">
        <v>0</v>
      </c>
      <c r="CX427" s="40">
        <v>0</v>
      </c>
      <c r="CY427" s="40">
        <f t="shared" si="286"/>
        <v>0</v>
      </c>
      <c r="CZ427" s="40">
        <f t="shared" si="287"/>
        <v>0</v>
      </c>
      <c r="DA427" s="40">
        <v>0</v>
      </c>
      <c r="DB427" s="40">
        <v>0</v>
      </c>
      <c r="DC427" s="40">
        <f t="shared" si="288"/>
        <v>0</v>
      </c>
      <c r="DD427" s="40">
        <f t="shared" si="289"/>
        <v>0</v>
      </c>
      <c r="DE427" s="44">
        <v>0</v>
      </c>
      <c r="DF427" s="44">
        <v>0</v>
      </c>
      <c r="DG427" s="44">
        <v>0</v>
      </c>
      <c r="DH427" s="44">
        <f t="shared" si="290"/>
        <v>0</v>
      </c>
      <c r="DI427" s="44">
        <f t="shared" si="291"/>
        <v>0</v>
      </c>
      <c r="DJ427" s="43">
        <v>0</v>
      </c>
      <c r="DK427" s="43">
        <v>0</v>
      </c>
      <c r="DL427" s="43">
        <f t="shared" si="292"/>
        <v>0</v>
      </c>
      <c r="DM427" s="43">
        <f t="shared" si="293"/>
        <v>0</v>
      </c>
    </row>
    <row r="428" spans="1:117" ht="14.85" customHeight="1" x14ac:dyDescent="0.25">
      <c r="A428" s="5" t="s">
        <v>1341</v>
      </c>
      <c r="B428" s="5" t="s">
        <v>1342</v>
      </c>
      <c r="C428" s="5" t="s">
        <v>5289</v>
      </c>
      <c r="D428" s="5" t="s">
        <v>1343</v>
      </c>
      <c r="E428" s="5" t="s">
        <v>1344</v>
      </c>
      <c r="G428" s="11" t="s">
        <v>3301</v>
      </c>
      <c r="H428" s="5">
        <v>0</v>
      </c>
      <c r="I428" s="5">
        <v>0</v>
      </c>
      <c r="J428" s="5">
        <v>1000</v>
      </c>
      <c r="K428" s="12" t="s">
        <v>3552</v>
      </c>
      <c r="L428" s="6" t="s">
        <v>4163</v>
      </c>
      <c r="M428" s="13"/>
      <c r="N428" s="40">
        <v>5.3289299000000012E-3</v>
      </c>
      <c r="O428" s="40">
        <v>5.3289299000000012E-3</v>
      </c>
      <c r="P428" s="40">
        <v>5.3289299000000073E-3</v>
      </c>
      <c r="Q428" s="40">
        <v>5.45890380000001E-3</v>
      </c>
      <c r="R428" s="40">
        <f t="shared" si="252"/>
        <v>5.3614233750000056E-3</v>
      </c>
      <c r="S428" s="40">
        <f t="shared" si="253"/>
        <v>5.6280349614472053E-5</v>
      </c>
      <c r="T428" s="40">
        <v>5.45890380000001E-3</v>
      </c>
      <c r="U428" s="40">
        <v>5.45890380000001E-3</v>
      </c>
      <c r="V428" s="40">
        <v>5.3289299000000012E-3</v>
      </c>
      <c r="W428" s="40">
        <v>5.45890380000001E-3</v>
      </c>
      <c r="X428" s="40">
        <f t="shared" si="254"/>
        <v>5.4264103250000074E-3</v>
      </c>
      <c r="Y428" s="40">
        <f t="shared" si="255"/>
        <v>5.6280349614472934E-5</v>
      </c>
      <c r="Z428" s="40">
        <v>5.3289299000000012E-3</v>
      </c>
      <c r="AA428" s="40">
        <v>5.4589037999999996E-3</v>
      </c>
      <c r="AB428" s="40">
        <f t="shared" si="256"/>
        <v>5.3939168500000004E-3</v>
      </c>
      <c r="AC428" s="40">
        <f t="shared" si="257"/>
        <v>6.498694999999919E-5</v>
      </c>
      <c r="AD428" s="40">
        <v>5.4589037999999996E-3</v>
      </c>
      <c r="AE428" s="40">
        <v>5.3289299000000012E-3</v>
      </c>
      <c r="AF428" s="40">
        <f t="shared" si="258"/>
        <v>5.3939168500000004E-3</v>
      </c>
      <c r="AG428" s="40">
        <f t="shared" si="259"/>
        <v>6.498694999999919E-5</v>
      </c>
      <c r="AH428" s="40">
        <v>5.3289299000000021E-3</v>
      </c>
      <c r="AI428" s="40">
        <v>5.3289299000000021E-3</v>
      </c>
      <c r="AJ428" s="40">
        <v>5.3289299000000021E-3</v>
      </c>
      <c r="AK428" s="40">
        <f t="shared" si="260"/>
        <v>5.3289299000000021E-3</v>
      </c>
      <c r="AL428" s="40">
        <f t="shared" si="261"/>
        <v>0</v>
      </c>
      <c r="AM428" s="40">
        <v>5.4589037999999996E-3</v>
      </c>
      <c r="AN428" s="40">
        <v>5.4589037999999996E-3</v>
      </c>
      <c r="AO428" s="40">
        <v>5.4589037999999996E-3</v>
      </c>
      <c r="AP428" s="40">
        <v>5.5888777000000014E-3</v>
      </c>
      <c r="AQ428" s="40">
        <f t="shared" si="262"/>
        <v>5.4913972750000005E-3</v>
      </c>
      <c r="AR428" s="40">
        <f t="shared" si="263"/>
        <v>5.6280349614469926E-5</v>
      </c>
      <c r="AS428" s="40">
        <v>5.4589037999999996E-3</v>
      </c>
      <c r="AT428" s="40">
        <v>5.4589037999999996E-3</v>
      </c>
      <c r="AU428" s="40">
        <f t="shared" si="264"/>
        <v>5.4589037999999996E-3</v>
      </c>
      <c r="AV428" s="40">
        <f t="shared" si="265"/>
        <v>0</v>
      </c>
      <c r="AW428" s="44">
        <v>2.5994780000000574E-3</v>
      </c>
      <c r="AX428" s="44">
        <v>2.5474884399997303E-3</v>
      </c>
      <c r="AY428" s="44">
        <v>2.4954988799999983E-3</v>
      </c>
      <c r="AZ428" s="44">
        <f t="shared" si="266"/>
        <v>2.5474884399999289E-3</v>
      </c>
      <c r="BA428" s="44">
        <f t="shared" si="267"/>
        <v>4.2449297983960985E-5</v>
      </c>
      <c r="BB428" s="44">
        <v>2.7294518999999998E-3</v>
      </c>
      <c r="BC428" s="44">
        <v>2.7294518999999998E-3</v>
      </c>
      <c r="BD428" s="44">
        <f t="shared" si="268"/>
        <v>2.7294518999999998E-3</v>
      </c>
      <c r="BE428" s="44">
        <f t="shared" si="269"/>
        <v>0</v>
      </c>
      <c r="BF428" s="40">
        <v>1.0523057894808723E-2</v>
      </c>
      <c r="BG428" s="40">
        <v>1.0252717565042414E-2</v>
      </c>
      <c r="BH428" s="40">
        <v>1.1713388293407961E-2</v>
      </c>
      <c r="BI428" s="40">
        <v>1.0310304442329584E-2</v>
      </c>
      <c r="BJ428" s="40">
        <f t="shared" si="270"/>
        <v>1.0699867048897169E-2</v>
      </c>
      <c r="BK428" s="40">
        <f t="shared" si="271"/>
        <v>5.9375678425418479E-4</v>
      </c>
      <c r="BL428" s="40">
        <v>9.2849418490483348E-3</v>
      </c>
      <c r="BM428" s="40">
        <v>9.7191775098838199E-3</v>
      </c>
      <c r="BN428" s="40">
        <v>9.6825378881600834E-3</v>
      </c>
      <c r="BO428" s="40">
        <v>9.692314559995141E-3</v>
      </c>
      <c r="BP428" s="40">
        <f t="shared" si="272"/>
        <v>9.5947429517718452E-3</v>
      </c>
      <c r="BQ428" s="40">
        <f t="shared" si="273"/>
        <v>1.793661423512814E-4</v>
      </c>
      <c r="BR428" s="40">
        <v>6.2643162512924407E-3</v>
      </c>
      <c r="BS428" s="40">
        <v>6.0372813321002208E-3</v>
      </c>
      <c r="BT428" s="40">
        <v>6.1447222353588939E-3</v>
      </c>
      <c r="BU428" s="40">
        <f t="shared" si="274"/>
        <v>6.1487732729171851E-3</v>
      </c>
      <c r="BV428" s="40">
        <f t="shared" si="275"/>
        <v>9.2730871566156298E-5</v>
      </c>
      <c r="BW428" s="40">
        <v>6.7039192221506078E-3</v>
      </c>
      <c r="BX428" s="40">
        <v>6.5193476017396598E-3</v>
      </c>
      <c r="BY428" s="40">
        <v>6.6179593900435648E-3</v>
      </c>
      <c r="BZ428" s="40">
        <v>6.6500844947936545E-3</v>
      </c>
      <c r="CA428" s="40">
        <f t="shared" si="276"/>
        <v>6.6228276771818717E-3</v>
      </c>
      <c r="CB428" s="40">
        <f t="shared" si="277"/>
        <v>6.717625883622392E-5</v>
      </c>
      <c r="CC428" s="40">
        <v>6.2424707644860196E-3</v>
      </c>
      <c r="CD428" s="40">
        <v>6.2074673892863778E-3</v>
      </c>
      <c r="CE428" s="40">
        <f t="shared" si="278"/>
        <v>6.2249690768861991E-3</v>
      </c>
      <c r="CF428" s="40">
        <f t="shared" si="279"/>
        <v>1.7501687599820893E-5</v>
      </c>
      <c r="CG428" s="44">
        <v>3.1168978895852774E-3</v>
      </c>
      <c r="CH428" s="44">
        <v>3.267482237348635E-3</v>
      </c>
      <c r="CI428" s="44">
        <v>2.7473074906129462E-3</v>
      </c>
      <c r="CJ428" s="44">
        <f t="shared" si="280"/>
        <v>3.0438958725156197E-3</v>
      </c>
      <c r="CK428" s="44">
        <f t="shared" si="281"/>
        <v>2.1854429399637882E-4</v>
      </c>
      <c r="CL428" s="44">
        <v>3.6210954377796337E-3</v>
      </c>
      <c r="CM428" s="44">
        <v>3.3143555909369983E-3</v>
      </c>
      <c r="CN428" s="44">
        <f t="shared" si="282"/>
        <v>3.467725514358316E-3</v>
      </c>
      <c r="CO428" s="44">
        <f t="shared" si="283"/>
        <v>1.533699234213177E-4</v>
      </c>
      <c r="CP428" s="40">
        <v>6.0779986762420166E-3</v>
      </c>
      <c r="CQ428" s="40">
        <v>5.778158046659489E-3</v>
      </c>
      <c r="CR428" s="40">
        <v>5.9698377266698506E-3</v>
      </c>
      <c r="CS428" s="40">
        <f t="shared" si="284"/>
        <v>5.9419981498571193E-3</v>
      </c>
      <c r="CT428" s="40">
        <f t="shared" si="285"/>
        <v>1.2398220924779392E-4</v>
      </c>
      <c r="CU428" s="40">
        <v>6.0281796067329207E-3</v>
      </c>
      <c r="CV428" s="40">
        <v>5.8570804855956624E-3</v>
      </c>
      <c r="CW428" s="40">
        <v>5.9283447027871717E-3</v>
      </c>
      <c r="CX428" s="40">
        <v>5.960741583072842E-3</v>
      </c>
      <c r="CY428" s="40">
        <f t="shared" si="286"/>
        <v>5.9435865945471492E-3</v>
      </c>
      <c r="CZ428" s="40">
        <f t="shared" si="287"/>
        <v>6.1574941113102396E-5</v>
      </c>
      <c r="DA428" s="40">
        <v>6.2424707644860196E-3</v>
      </c>
      <c r="DB428" s="40">
        <v>6.2074673892863778E-3</v>
      </c>
      <c r="DC428" s="40">
        <f t="shared" si="288"/>
        <v>6.2249690768861991E-3</v>
      </c>
      <c r="DD428" s="40">
        <f t="shared" si="289"/>
        <v>1.7501687599820893E-5</v>
      </c>
      <c r="DE428" s="44">
        <v>3.1168978895852774E-3</v>
      </c>
      <c r="DF428" s="44">
        <v>3.2674822373486333E-3</v>
      </c>
      <c r="DG428" s="44">
        <v>2.7473074906129462E-3</v>
      </c>
      <c r="DH428" s="44">
        <f t="shared" si="290"/>
        <v>3.0438958725156188E-3</v>
      </c>
      <c r="DI428" s="44">
        <f t="shared" si="291"/>
        <v>2.1854429399637823E-4</v>
      </c>
      <c r="DJ428" s="43">
        <v>3.6210954377796337E-3</v>
      </c>
      <c r="DK428" s="43">
        <v>3.3143555909369983E-3</v>
      </c>
      <c r="DL428" s="43">
        <f t="shared" si="292"/>
        <v>3.467725514358316E-3</v>
      </c>
      <c r="DM428" s="43">
        <f t="shared" si="293"/>
        <v>1.533699234213177E-4</v>
      </c>
    </row>
    <row r="429" spans="1:117" ht="14.85" customHeight="1" x14ac:dyDescent="0.25">
      <c r="A429" s="5" t="s">
        <v>1345</v>
      </c>
      <c r="B429" s="5" t="s">
        <v>1346</v>
      </c>
      <c r="C429" s="5" t="s">
        <v>5290</v>
      </c>
      <c r="D429" s="5" t="s">
        <v>184</v>
      </c>
      <c r="E429" s="5" t="s">
        <v>185</v>
      </c>
      <c r="G429" s="11" t="s">
        <v>3222</v>
      </c>
      <c r="H429" s="5">
        <v>1</v>
      </c>
      <c r="I429" s="5">
        <v>-1000</v>
      </c>
      <c r="J429" s="5">
        <v>1000</v>
      </c>
      <c r="K429" s="12" t="s">
        <v>2987</v>
      </c>
      <c r="L429" s="6" t="s">
        <v>4164</v>
      </c>
      <c r="M429" s="13"/>
      <c r="N429" s="40">
        <v>0</v>
      </c>
      <c r="O429" s="40">
        <v>0</v>
      </c>
      <c r="P429" s="40">
        <v>0</v>
      </c>
      <c r="Q429" s="40">
        <v>0</v>
      </c>
      <c r="R429" s="40">
        <f t="shared" si="252"/>
        <v>0</v>
      </c>
      <c r="S429" s="40">
        <f t="shared" si="253"/>
        <v>0</v>
      </c>
      <c r="T429" s="40">
        <v>0</v>
      </c>
      <c r="U429" s="40">
        <v>0</v>
      </c>
      <c r="V429" s="40">
        <v>0</v>
      </c>
      <c r="W429" s="40">
        <v>0</v>
      </c>
      <c r="X429" s="40">
        <f t="shared" si="254"/>
        <v>0</v>
      </c>
      <c r="Y429" s="40">
        <f t="shared" si="255"/>
        <v>0</v>
      </c>
      <c r="Z429" s="40">
        <v>0</v>
      </c>
      <c r="AA429" s="40">
        <v>0</v>
      </c>
      <c r="AB429" s="40">
        <f t="shared" si="256"/>
        <v>0</v>
      </c>
      <c r="AC429" s="40">
        <f t="shared" si="257"/>
        <v>0</v>
      </c>
      <c r="AD429" s="40">
        <v>0</v>
      </c>
      <c r="AE429" s="40">
        <v>0</v>
      </c>
      <c r="AF429" s="40">
        <f t="shared" si="258"/>
        <v>0</v>
      </c>
      <c r="AG429" s="40">
        <f t="shared" si="259"/>
        <v>0</v>
      </c>
      <c r="AH429" s="40">
        <v>0</v>
      </c>
      <c r="AI429" s="40">
        <v>0</v>
      </c>
      <c r="AJ429" s="40">
        <v>0</v>
      </c>
      <c r="AK429" s="40">
        <f t="shared" si="260"/>
        <v>0</v>
      </c>
      <c r="AL429" s="40">
        <f t="shared" si="261"/>
        <v>0</v>
      </c>
      <c r="AM429" s="40">
        <v>0</v>
      </c>
      <c r="AN429" s="40">
        <v>0</v>
      </c>
      <c r="AO429" s="40">
        <v>0</v>
      </c>
      <c r="AP429" s="40">
        <v>0</v>
      </c>
      <c r="AQ429" s="40">
        <f t="shared" si="262"/>
        <v>0</v>
      </c>
      <c r="AR429" s="40">
        <f t="shared" si="263"/>
        <v>0</v>
      </c>
      <c r="AS429" s="40">
        <v>0</v>
      </c>
      <c r="AT429" s="40">
        <v>0</v>
      </c>
      <c r="AU429" s="40">
        <f t="shared" si="264"/>
        <v>0</v>
      </c>
      <c r="AV429" s="40">
        <f t="shared" si="265"/>
        <v>0</v>
      </c>
      <c r="AW429" s="44">
        <v>0</v>
      </c>
      <c r="AX429" s="44">
        <v>0</v>
      </c>
      <c r="AY429" s="44">
        <v>0</v>
      </c>
      <c r="AZ429" s="44">
        <f t="shared" si="266"/>
        <v>0</v>
      </c>
      <c r="BA429" s="44">
        <f t="shared" si="267"/>
        <v>0</v>
      </c>
      <c r="BB429" s="44">
        <v>0</v>
      </c>
      <c r="BC429" s="44">
        <v>0</v>
      </c>
      <c r="BD429" s="44">
        <f t="shared" si="268"/>
        <v>0</v>
      </c>
      <c r="BE429" s="44">
        <f t="shared" si="269"/>
        <v>0</v>
      </c>
      <c r="BF429" s="40">
        <v>0</v>
      </c>
      <c r="BG429" s="40">
        <v>0</v>
      </c>
      <c r="BH429" s="40">
        <v>0</v>
      </c>
      <c r="BI429" s="40">
        <v>0</v>
      </c>
      <c r="BJ429" s="40">
        <f t="shared" si="270"/>
        <v>0</v>
      </c>
      <c r="BK429" s="40">
        <f t="shared" si="271"/>
        <v>0</v>
      </c>
      <c r="BL429" s="40">
        <v>0</v>
      </c>
      <c r="BM429" s="40">
        <v>0</v>
      </c>
      <c r="BN429" s="40">
        <v>0</v>
      </c>
      <c r="BO429" s="40">
        <v>0</v>
      </c>
      <c r="BP429" s="40">
        <f t="shared" si="272"/>
        <v>0</v>
      </c>
      <c r="BQ429" s="40">
        <f t="shared" si="273"/>
        <v>0</v>
      </c>
      <c r="BR429" s="40">
        <v>0</v>
      </c>
      <c r="BS429" s="40">
        <v>0</v>
      </c>
      <c r="BT429" s="40">
        <v>0</v>
      </c>
      <c r="BU429" s="40">
        <f t="shared" si="274"/>
        <v>0</v>
      </c>
      <c r="BV429" s="40">
        <f t="shared" si="275"/>
        <v>0</v>
      </c>
      <c r="BW429" s="40">
        <v>0</v>
      </c>
      <c r="BX429" s="40">
        <v>0</v>
      </c>
      <c r="BY429" s="40">
        <v>0</v>
      </c>
      <c r="BZ429" s="40">
        <v>0</v>
      </c>
      <c r="CA429" s="40">
        <f t="shared" si="276"/>
        <v>0</v>
      </c>
      <c r="CB429" s="40">
        <f t="shared" si="277"/>
        <v>0</v>
      </c>
      <c r="CC429" s="40">
        <v>0</v>
      </c>
      <c r="CD429" s="40">
        <v>0</v>
      </c>
      <c r="CE429" s="40">
        <f t="shared" si="278"/>
        <v>0</v>
      </c>
      <c r="CF429" s="40">
        <f t="shared" si="279"/>
        <v>0</v>
      </c>
      <c r="CG429" s="44">
        <v>0</v>
      </c>
      <c r="CH429" s="44">
        <v>0</v>
      </c>
      <c r="CI429" s="44">
        <v>0</v>
      </c>
      <c r="CJ429" s="44">
        <f t="shared" si="280"/>
        <v>0</v>
      </c>
      <c r="CK429" s="44">
        <f t="shared" si="281"/>
        <v>0</v>
      </c>
      <c r="CL429" s="44">
        <v>0</v>
      </c>
      <c r="CM429" s="44">
        <v>0</v>
      </c>
      <c r="CN429" s="44">
        <f t="shared" si="282"/>
        <v>0</v>
      </c>
      <c r="CO429" s="44">
        <f t="shared" si="283"/>
        <v>0</v>
      </c>
      <c r="CP429" s="40">
        <v>0</v>
      </c>
      <c r="CQ429" s="40">
        <v>0</v>
      </c>
      <c r="CR429" s="40">
        <v>0</v>
      </c>
      <c r="CS429" s="40">
        <f t="shared" si="284"/>
        <v>0</v>
      </c>
      <c r="CT429" s="40">
        <f t="shared" si="285"/>
        <v>0</v>
      </c>
      <c r="CU429" s="40">
        <v>0</v>
      </c>
      <c r="CV429" s="40">
        <v>0</v>
      </c>
      <c r="CW429" s="40">
        <v>0</v>
      </c>
      <c r="CX429" s="40">
        <v>0</v>
      </c>
      <c r="CY429" s="40">
        <f t="shared" si="286"/>
        <v>0</v>
      </c>
      <c r="CZ429" s="40">
        <f t="shared" si="287"/>
        <v>0</v>
      </c>
      <c r="DA429" s="40">
        <v>0</v>
      </c>
      <c r="DB429" s="40">
        <v>0</v>
      </c>
      <c r="DC429" s="40">
        <f t="shared" si="288"/>
        <v>0</v>
      </c>
      <c r="DD429" s="40">
        <f t="shared" si="289"/>
        <v>0</v>
      </c>
      <c r="DE429" s="44">
        <v>0</v>
      </c>
      <c r="DF429" s="44">
        <v>0</v>
      </c>
      <c r="DG429" s="44">
        <v>0</v>
      </c>
      <c r="DH429" s="44">
        <f t="shared" si="290"/>
        <v>0</v>
      </c>
      <c r="DI429" s="44">
        <f t="shared" si="291"/>
        <v>0</v>
      </c>
      <c r="DJ429" s="43">
        <v>0</v>
      </c>
      <c r="DK429" s="43">
        <v>0</v>
      </c>
      <c r="DL429" s="43">
        <f t="shared" si="292"/>
        <v>0</v>
      </c>
      <c r="DM429" s="43">
        <f t="shared" si="293"/>
        <v>0</v>
      </c>
    </row>
    <row r="430" spans="1:117" ht="14.85" customHeight="1" x14ac:dyDescent="0.25">
      <c r="A430" s="5" t="s">
        <v>1347</v>
      </c>
      <c r="B430" s="5" t="s">
        <v>1348</v>
      </c>
      <c r="C430" s="5" t="s">
        <v>5291</v>
      </c>
      <c r="D430" s="5" t="s">
        <v>831</v>
      </c>
      <c r="E430" s="5" t="s">
        <v>832</v>
      </c>
      <c r="G430" s="11" t="s">
        <v>3262</v>
      </c>
      <c r="H430" s="5">
        <v>0</v>
      </c>
      <c r="I430" s="5">
        <v>0</v>
      </c>
      <c r="J430" s="5">
        <v>1000</v>
      </c>
      <c r="K430" s="12" t="s">
        <v>3488</v>
      </c>
      <c r="L430" s="6" t="s">
        <v>4165</v>
      </c>
      <c r="M430" s="13"/>
      <c r="N430" s="40">
        <v>0</v>
      </c>
      <c r="O430" s="40">
        <v>0</v>
      </c>
      <c r="P430" s="40">
        <v>0</v>
      </c>
      <c r="Q430" s="40">
        <v>0</v>
      </c>
      <c r="R430" s="40">
        <f t="shared" si="252"/>
        <v>0</v>
      </c>
      <c r="S430" s="40">
        <f t="shared" si="253"/>
        <v>0</v>
      </c>
      <c r="T430" s="40">
        <v>0</v>
      </c>
      <c r="U430" s="40">
        <v>0</v>
      </c>
      <c r="V430" s="40">
        <v>0</v>
      </c>
      <c r="W430" s="40">
        <v>0</v>
      </c>
      <c r="X430" s="40">
        <f t="shared" si="254"/>
        <v>0</v>
      </c>
      <c r="Y430" s="40">
        <f t="shared" si="255"/>
        <v>0</v>
      </c>
      <c r="Z430" s="40">
        <v>0</v>
      </c>
      <c r="AA430" s="40">
        <v>0</v>
      </c>
      <c r="AB430" s="40">
        <f t="shared" si="256"/>
        <v>0</v>
      </c>
      <c r="AC430" s="40">
        <f t="shared" si="257"/>
        <v>0</v>
      </c>
      <c r="AD430" s="40">
        <v>0</v>
      </c>
      <c r="AE430" s="40">
        <v>0</v>
      </c>
      <c r="AF430" s="40">
        <f t="shared" si="258"/>
        <v>0</v>
      </c>
      <c r="AG430" s="40">
        <f t="shared" si="259"/>
        <v>0</v>
      </c>
      <c r="AH430" s="40">
        <v>0</v>
      </c>
      <c r="AI430" s="40">
        <v>0</v>
      </c>
      <c r="AJ430" s="40">
        <v>0</v>
      </c>
      <c r="AK430" s="40">
        <f t="shared" si="260"/>
        <v>0</v>
      </c>
      <c r="AL430" s="40">
        <f t="shared" si="261"/>
        <v>0</v>
      </c>
      <c r="AM430" s="40">
        <v>0</v>
      </c>
      <c r="AN430" s="40">
        <v>0</v>
      </c>
      <c r="AO430" s="40">
        <v>0</v>
      </c>
      <c r="AP430" s="40">
        <v>0</v>
      </c>
      <c r="AQ430" s="40">
        <f t="shared" si="262"/>
        <v>0</v>
      </c>
      <c r="AR430" s="40">
        <f t="shared" si="263"/>
        <v>0</v>
      </c>
      <c r="AS430" s="40">
        <v>0</v>
      </c>
      <c r="AT430" s="40">
        <v>0</v>
      </c>
      <c r="AU430" s="40">
        <f t="shared" si="264"/>
        <v>0</v>
      </c>
      <c r="AV430" s="40">
        <f t="shared" si="265"/>
        <v>0</v>
      </c>
      <c r="AW430" s="44">
        <v>0</v>
      </c>
      <c r="AX430" s="44">
        <v>0</v>
      </c>
      <c r="AY430" s="44">
        <v>0</v>
      </c>
      <c r="AZ430" s="44">
        <f t="shared" si="266"/>
        <v>0</v>
      </c>
      <c r="BA430" s="44">
        <f t="shared" si="267"/>
        <v>0</v>
      </c>
      <c r="BB430" s="44">
        <v>0</v>
      </c>
      <c r="BC430" s="44">
        <v>0</v>
      </c>
      <c r="BD430" s="44">
        <f t="shared" si="268"/>
        <v>0</v>
      </c>
      <c r="BE430" s="44">
        <f t="shared" si="269"/>
        <v>0</v>
      </c>
      <c r="BF430" s="40">
        <v>0</v>
      </c>
      <c r="BG430" s="40">
        <v>0</v>
      </c>
      <c r="BH430" s="40">
        <v>0</v>
      </c>
      <c r="BI430" s="40">
        <v>0</v>
      </c>
      <c r="BJ430" s="40">
        <f t="shared" si="270"/>
        <v>0</v>
      </c>
      <c r="BK430" s="40">
        <f t="shared" si="271"/>
        <v>0</v>
      </c>
      <c r="BL430" s="40">
        <v>0</v>
      </c>
      <c r="BM430" s="40">
        <v>0</v>
      </c>
      <c r="BN430" s="40">
        <v>0</v>
      </c>
      <c r="BO430" s="40">
        <v>0</v>
      </c>
      <c r="BP430" s="40">
        <f t="shared" si="272"/>
        <v>0</v>
      </c>
      <c r="BQ430" s="40">
        <f t="shared" si="273"/>
        <v>0</v>
      </c>
      <c r="BR430" s="40">
        <v>0</v>
      </c>
      <c r="BS430" s="40">
        <v>0</v>
      </c>
      <c r="BT430" s="40">
        <v>0</v>
      </c>
      <c r="BU430" s="40">
        <f t="shared" si="274"/>
        <v>0</v>
      </c>
      <c r="BV430" s="40">
        <f t="shared" si="275"/>
        <v>0</v>
      </c>
      <c r="BW430" s="40">
        <v>0</v>
      </c>
      <c r="BX430" s="40">
        <v>0</v>
      </c>
      <c r="BY430" s="40">
        <v>0</v>
      </c>
      <c r="BZ430" s="40">
        <v>0</v>
      </c>
      <c r="CA430" s="40">
        <f t="shared" si="276"/>
        <v>0</v>
      </c>
      <c r="CB430" s="40">
        <f t="shared" si="277"/>
        <v>0</v>
      </c>
      <c r="CC430" s="40">
        <v>0</v>
      </c>
      <c r="CD430" s="40">
        <v>0</v>
      </c>
      <c r="CE430" s="40">
        <f t="shared" si="278"/>
        <v>0</v>
      </c>
      <c r="CF430" s="40">
        <f t="shared" si="279"/>
        <v>0</v>
      </c>
      <c r="CG430" s="44">
        <v>0</v>
      </c>
      <c r="CH430" s="44">
        <v>0</v>
      </c>
      <c r="CI430" s="44">
        <v>0</v>
      </c>
      <c r="CJ430" s="44">
        <f t="shared" si="280"/>
        <v>0</v>
      </c>
      <c r="CK430" s="44">
        <f t="shared" si="281"/>
        <v>0</v>
      </c>
      <c r="CL430" s="44">
        <v>0</v>
      </c>
      <c r="CM430" s="44">
        <v>0</v>
      </c>
      <c r="CN430" s="44">
        <f t="shared" si="282"/>
        <v>0</v>
      </c>
      <c r="CO430" s="44">
        <f t="shared" si="283"/>
        <v>0</v>
      </c>
      <c r="CP430" s="40">
        <v>0</v>
      </c>
      <c r="CQ430" s="40">
        <v>0</v>
      </c>
      <c r="CR430" s="40">
        <v>0</v>
      </c>
      <c r="CS430" s="40">
        <f t="shared" si="284"/>
        <v>0</v>
      </c>
      <c r="CT430" s="40">
        <f t="shared" si="285"/>
        <v>0</v>
      </c>
      <c r="CU430" s="40">
        <v>0</v>
      </c>
      <c r="CV430" s="40">
        <v>0</v>
      </c>
      <c r="CW430" s="40">
        <v>0</v>
      </c>
      <c r="CX430" s="40">
        <v>0</v>
      </c>
      <c r="CY430" s="40">
        <f t="shared" si="286"/>
        <v>0</v>
      </c>
      <c r="CZ430" s="40">
        <f t="shared" si="287"/>
        <v>0</v>
      </c>
      <c r="DA430" s="40">
        <v>0</v>
      </c>
      <c r="DB430" s="40">
        <v>0</v>
      </c>
      <c r="DC430" s="40">
        <f t="shared" si="288"/>
        <v>0</v>
      </c>
      <c r="DD430" s="40">
        <f t="shared" si="289"/>
        <v>0</v>
      </c>
      <c r="DE430" s="44">
        <v>0</v>
      </c>
      <c r="DF430" s="44">
        <v>0</v>
      </c>
      <c r="DG430" s="44">
        <v>0</v>
      </c>
      <c r="DH430" s="44">
        <f t="shared" si="290"/>
        <v>0</v>
      </c>
      <c r="DI430" s="44">
        <f t="shared" si="291"/>
        <v>0</v>
      </c>
      <c r="DJ430" s="43">
        <v>0</v>
      </c>
      <c r="DK430" s="43">
        <v>0</v>
      </c>
      <c r="DL430" s="43">
        <f t="shared" si="292"/>
        <v>0</v>
      </c>
      <c r="DM430" s="43">
        <f t="shared" si="293"/>
        <v>0</v>
      </c>
    </row>
    <row r="431" spans="1:117" ht="14.85" customHeight="1" x14ac:dyDescent="0.25">
      <c r="A431" s="5" t="s">
        <v>1349</v>
      </c>
      <c r="B431" s="5" t="s">
        <v>1350</v>
      </c>
      <c r="C431" s="5" t="s">
        <v>5292</v>
      </c>
      <c r="D431" s="5" t="s">
        <v>1351</v>
      </c>
      <c r="E431" s="5" t="s">
        <v>1352</v>
      </c>
      <c r="G431" s="11" t="s">
        <v>3123</v>
      </c>
      <c r="H431" s="5">
        <v>1</v>
      </c>
      <c r="I431" s="5">
        <v>-1000</v>
      </c>
      <c r="J431" s="5">
        <v>1000</v>
      </c>
      <c r="K431" s="12" t="s">
        <v>3553</v>
      </c>
      <c r="L431" s="6" t="s">
        <v>4166</v>
      </c>
      <c r="M431" s="13"/>
      <c r="N431" s="40">
        <v>0</v>
      </c>
      <c r="O431" s="40">
        <v>0</v>
      </c>
      <c r="P431" s="40">
        <v>0</v>
      </c>
      <c r="Q431" s="40">
        <v>0</v>
      </c>
      <c r="R431" s="40">
        <f t="shared" si="252"/>
        <v>0</v>
      </c>
      <c r="S431" s="40">
        <f t="shared" si="253"/>
        <v>0</v>
      </c>
      <c r="T431" s="40">
        <v>0</v>
      </c>
      <c r="U431" s="40">
        <v>0</v>
      </c>
      <c r="V431" s="40">
        <v>0</v>
      </c>
      <c r="W431" s="40">
        <v>0</v>
      </c>
      <c r="X431" s="40">
        <f t="shared" si="254"/>
        <v>0</v>
      </c>
      <c r="Y431" s="40">
        <f t="shared" si="255"/>
        <v>0</v>
      </c>
      <c r="Z431" s="40">
        <v>0</v>
      </c>
      <c r="AA431" s="40">
        <v>0</v>
      </c>
      <c r="AB431" s="40">
        <f t="shared" si="256"/>
        <v>0</v>
      </c>
      <c r="AC431" s="40">
        <f t="shared" si="257"/>
        <v>0</v>
      </c>
      <c r="AD431" s="40">
        <v>0</v>
      </c>
      <c r="AE431" s="40">
        <v>0</v>
      </c>
      <c r="AF431" s="40">
        <f t="shared" si="258"/>
        <v>0</v>
      </c>
      <c r="AG431" s="40">
        <f t="shared" si="259"/>
        <v>0</v>
      </c>
      <c r="AH431" s="40">
        <v>0</v>
      </c>
      <c r="AI431" s="40">
        <v>0</v>
      </c>
      <c r="AJ431" s="40">
        <v>0</v>
      </c>
      <c r="AK431" s="40">
        <f t="shared" si="260"/>
        <v>0</v>
      </c>
      <c r="AL431" s="40">
        <f t="shared" si="261"/>
        <v>0</v>
      </c>
      <c r="AM431" s="40">
        <v>0</v>
      </c>
      <c r="AN431" s="40">
        <v>0</v>
      </c>
      <c r="AO431" s="40">
        <v>0</v>
      </c>
      <c r="AP431" s="40">
        <v>0</v>
      </c>
      <c r="AQ431" s="40">
        <f t="shared" si="262"/>
        <v>0</v>
      </c>
      <c r="AR431" s="40">
        <f t="shared" si="263"/>
        <v>0</v>
      </c>
      <c r="AS431" s="40">
        <v>0</v>
      </c>
      <c r="AT431" s="40">
        <v>0</v>
      </c>
      <c r="AU431" s="40">
        <f t="shared" si="264"/>
        <v>0</v>
      </c>
      <c r="AV431" s="40">
        <f t="shared" si="265"/>
        <v>0</v>
      </c>
      <c r="AW431" s="44">
        <v>0</v>
      </c>
      <c r="AX431" s="44">
        <v>0</v>
      </c>
      <c r="AY431" s="44">
        <v>0</v>
      </c>
      <c r="AZ431" s="44">
        <f t="shared" si="266"/>
        <v>0</v>
      </c>
      <c r="BA431" s="44">
        <f t="shared" si="267"/>
        <v>0</v>
      </c>
      <c r="BB431" s="44">
        <v>0</v>
      </c>
      <c r="BC431" s="44">
        <v>0</v>
      </c>
      <c r="BD431" s="44">
        <f t="shared" si="268"/>
        <v>0</v>
      </c>
      <c r="BE431" s="44">
        <f t="shared" si="269"/>
        <v>0</v>
      </c>
      <c r="BF431" s="40">
        <v>0</v>
      </c>
      <c r="BG431" s="40">
        <v>0</v>
      </c>
      <c r="BH431" s="40">
        <v>0</v>
      </c>
      <c r="BI431" s="40">
        <v>0</v>
      </c>
      <c r="BJ431" s="40">
        <f t="shared" si="270"/>
        <v>0</v>
      </c>
      <c r="BK431" s="40">
        <f t="shared" si="271"/>
        <v>0</v>
      </c>
      <c r="BL431" s="40">
        <v>0</v>
      </c>
      <c r="BM431" s="40">
        <v>0</v>
      </c>
      <c r="BN431" s="40">
        <v>0</v>
      </c>
      <c r="BO431" s="40">
        <v>0</v>
      </c>
      <c r="BP431" s="40">
        <f t="shared" si="272"/>
        <v>0</v>
      </c>
      <c r="BQ431" s="40">
        <f t="shared" si="273"/>
        <v>0</v>
      </c>
      <c r="BR431" s="40">
        <v>0</v>
      </c>
      <c r="BS431" s="40">
        <v>0</v>
      </c>
      <c r="BT431" s="40">
        <v>0</v>
      </c>
      <c r="BU431" s="40">
        <f t="shared" si="274"/>
        <v>0</v>
      </c>
      <c r="BV431" s="40">
        <f t="shared" si="275"/>
        <v>0</v>
      </c>
      <c r="BW431" s="40">
        <v>0</v>
      </c>
      <c r="BX431" s="40">
        <v>0</v>
      </c>
      <c r="BY431" s="40">
        <v>0</v>
      </c>
      <c r="BZ431" s="40">
        <v>0</v>
      </c>
      <c r="CA431" s="40">
        <f t="shared" si="276"/>
        <v>0</v>
      </c>
      <c r="CB431" s="40">
        <f t="shared" si="277"/>
        <v>0</v>
      </c>
      <c r="CC431" s="40">
        <v>0</v>
      </c>
      <c r="CD431" s="40">
        <v>0</v>
      </c>
      <c r="CE431" s="40">
        <f t="shared" si="278"/>
        <v>0</v>
      </c>
      <c r="CF431" s="40">
        <f t="shared" si="279"/>
        <v>0</v>
      </c>
      <c r="CG431" s="44">
        <v>0</v>
      </c>
      <c r="CH431" s="44">
        <v>0</v>
      </c>
      <c r="CI431" s="44">
        <v>0</v>
      </c>
      <c r="CJ431" s="44">
        <f t="shared" si="280"/>
        <v>0</v>
      </c>
      <c r="CK431" s="44">
        <f t="shared" si="281"/>
        <v>0</v>
      </c>
      <c r="CL431" s="44">
        <v>0</v>
      </c>
      <c r="CM431" s="44">
        <v>0</v>
      </c>
      <c r="CN431" s="44">
        <f t="shared" si="282"/>
        <v>0</v>
      </c>
      <c r="CO431" s="44">
        <f t="shared" si="283"/>
        <v>0</v>
      </c>
      <c r="CP431" s="40">
        <v>0</v>
      </c>
      <c r="CQ431" s="40">
        <v>0</v>
      </c>
      <c r="CR431" s="40">
        <v>0</v>
      </c>
      <c r="CS431" s="40">
        <f t="shared" si="284"/>
        <v>0</v>
      </c>
      <c r="CT431" s="40">
        <f t="shared" si="285"/>
        <v>0</v>
      </c>
      <c r="CU431" s="40">
        <v>0</v>
      </c>
      <c r="CV431" s="40">
        <v>0</v>
      </c>
      <c r="CW431" s="40">
        <v>0</v>
      </c>
      <c r="CX431" s="40">
        <v>0</v>
      </c>
      <c r="CY431" s="40">
        <f t="shared" si="286"/>
        <v>0</v>
      </c>
      <c r="CZ431" s="40">
        <f t="shared" si="287"/>
        <v>0</v>
      </c>
      <c r="DA431" s="40">
        <v>0</v>
      </c>
      <c r="DB431" s="40">
        <v>0</v>
      </c>
      <c r="DC431" s="40">
        <f t="shared" si="288"/>
        <v>0</v>
      </c>
      <c r="DD431" s="40">
        <f t="shared" si="289"/>
        <v>0</v>
      </c>
      <c r="DE431" s="44">
        <v>0</v>
      </c>
      <c r="DF431" s="44">
        <v>0</v>
      </c>
      <c r="DG431" s="44">
        <v>0</v>
      </c>
      <c r="DH431" s="44">
        <f t="shared" si="290"/>
        <v>0</v>
      </c>
      <c r="DI431" s="44">
        <f t="shared" si="291"/>
        <v>0</v>
      </c>
      <c r="DJ431" s="43">
        <v>0</v>
      </c>
      <c r="DK431" s="43">
        <v>0</v>
      </c>
      <c r="DL431" s="43">
        <f t="shared" si="292"/>
        <v>0</v>
      </c>
      <c r="DM431" s="43">
        <f t="shared" si="293"/>
        <v>0</v>
      </c>
    </row>
    <row r="432" spans="1:117" ht="14.85" customHeight="1" x14ac:dyDescent="0.25">
      <c r="A432" s="5" t="s">
        <v>1353</v>
      </c>
      <c r="B432" s="5" t="s">
        <v>1354</v>
      </c>
      <c r="C432" s="5" t="s">
        <v>5293</v>
      </c>
      <c r="D432" s="5" t="s">
        <v>60</v>
      </c>
      <c r="E432" s="5" t="s">
        <v>58</v>
      </c>
      <c r="G432" s="11" t="s">
        <v>3221</v>
      </c>
      <c r="H432" s="5">
        <v>1</v>
      </c>
      <c r="I432" s="5">
        <v>-1000</v>
      </c>
      <c r="J432" s="5">
        <v>1000</v>
      </c>
      <c r="K432" s="12" t="s">
        <v>3433</v>
      </c>
      <c r="L432" s="6" t="s">
        <v>4167</v>
      </c>
      <c r="M432" s="13"/>
      <c r="N432" s="40">
        <v>0</v>
      </c>
      <c r="O432" s="40">
        <v>0</v>
      </c>
      <c r="P432" s="40">
        <v>0</v>
      </c>
      <c r="Q432" s="40">
        <v>0</v>
      </c>
      <c r="R432" s="40">
        <f t="shared" si="252"/>
        <v>0</v>
      </c>
      <c r="S432" s="40">
        <f t="shared" si="253"/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f t="shared" si="254"/>
        <v>0</v>
      </c>
      <c r="Y432" s="40">
        <f t="shared" si="255"/>
        <v>0</v>
      </c>
      <c r="Z432" s="40">
        <v>0</v>
      </c>
      <c r="AA432" s="40">
        <v>0</v>
      </c>
      <c r="AB432" s="40">
        <f t="shared" si="256"/>
        <v>0</v>
      </c>
      <c r="AC432" s="40">
        <f t="shared" si="257"/>
        <v>0</v>
      </c>
      <c r="AD432" s="40">
        <v>0</v>
      </c>
      <c r="AE432" s="40">
        <v>0</v>
      </c>
      <c r="AF432" s="40">
        <f t="shared" si="258"/>
        <v>0</v>
      </c>
      <c r="AG432" s="40">
        <f t="shared" si="259"/>
        <v>0</v>
      </c>
      <c r="AH432" s="40">
        <v>0</v>
      </c>
      <c r="AI432" s="40">
        <v>0</v>
      </c>
      <c r="AJ432" s="40">
        <v>0</v>
      </c>
      <c r="AK432" s="40">
        <f t="shared" si="260"/>
        <v>0</v>
      </c>
      <c r="AL432" s="40">
        <f t="shared" si="261"/>
        <v>0</v>
      </c>
      <c r="AM432" s="40">
        <v>0</v>
      </c>
      <c r="AN432" s="40">
        <v>0</v>
      </c>
      <c r="AO432" s="40">
        <v>0</v>
      </c>
      <c r="AP432" s="40">
        <v>0</v>
      </c>
      <c r="AQ432" s="40">
        <f t="shared" si="262"/>
        <v>0</v>
      </c>
      <c r="AR432" s="40">
        <f t="shared" si="263"/>
        <v>0</v>
      </c>
      <c r="AS432" s="40">
        <v>0</v>
      </c>
      <c r="AT432" s="40">
        <v>0</v>
      </c>
      <c r="AU432" s="40">
        <f t="shared" si="264"/>
        <v>0</v>
      </c>
      <c r="AV432" s="40">
        <f t="shared" si="265"/>
        <v>0</v>
      </c>
      <c r="AW432" s="44">
        <v>0</v>
      </c>
      <c r="AX432" s="44">
        <v>0</v>
      </c>
      <c r="AY432" s="44">
        <v>0</v>
      </c>
      <c r="AZ432" s="44">
        <f t="shared" si="266"/>
        <v>0</v>
      </c>
      <c r="BA432" s="44">
        <f t="shared" si="267"/>
        <v>0</v>
      </c>
      <c r="BB432" s="44">
        <v>0</v>
      </c>
      <c r="BC432" s="44">
        <v>0</v>
      </c>
      <c r="BD432" s="44">
        <f t="shared" si="268"/>
        <v>0</v>
      </c>
      <c r="BE432" s="44">
        <f t="shared" si="269"/>
        <v>0</v>
      </c>
      <c r="BF432" s="40">
        <v>0</v>
      </c>
      <c r="BG432" s="40">
        <v>0</v>
      </c>
      <c r="BH432" s="40">
        <v>0</v>
      </c>
      <c r="BI432" s="40">
        <v>0</v>
      </c>
      <c r="BJ432" s="40">
        <f t="shared" si="270"/>
        <v>0</v>
      </c>
      <c r="BK432" s="40">
        <f t="shared" si="271"/>
        <v>0</v>
      </c>
      <c r="BL432" s="40">
        <v>0</v>
      </c>
      <c r="BM432" s="40">
        <v>0</v>
      </c>
      <c r="BN432" s="40">
        <v>0</v>
      </c>
      <c r="BO432" s="40">
        <v>0</v>
      </c>
      <c r="BP432" s="40">
        <f t="shared" si="272"/>
        <v>0</v>
      </c>
      <c r="BQ432" s="40">
        <f t="shared" si="273"/>
        <v>0</v>
      </c>
      <c r="BR432" s="40">
        <v>0</v>
      </c>
      <c r="BS432" s="40">
        <v>0</v>
      </c>
      <c r="BT432" s="40">
        <v>0</v>
      </c>
      <c r="BU432" s="40">
        <f t="shared" si="274"/>
        <v>0</v>
      </c>
      <c r="BV432" s="40">
        <f t="shared" si="275"/>
        <v>0</v>
      </c>
      <c r="BW432" s="40">
        <v>0</v>
      </c>
      <c r="BX432" s="40">
        <v>0</v>
      </c>
      <c r="BY432" s="40">
        <v>0</v>
      </c>
      <c r="BZ432" s="40">
        <v>0</v>
      </c>
      <c r="CA432" s="40">
        <f t="shared" si="276"/>
        <v>0</v>
      </c>
      <c r="CB432" s="40">
        <f t="shared" si="277"/>
        <v>0</v>
      </c>
      <c r="CC432" s="40">
        <v>0</v>
      </c>
      <c r="CD432" s="40">
        <v>0</v>
      </c>
      <c r="CE432" s="40">
        <f t="shared" si="278"/>
        <v>0</v>
      </c>
      <c r="CF432" s="40">
        <f t="shared" si="279"/>
        <v>0</v>
      </c>
      <c r="CG432" s="44">
        <v>0</v>
      </c>
      <c r="CH432" s="44">
        <v>0</v>
      </c>
      <c r="CI432" s="44">
        <v>0</v>
      </c>
      <c r="CJ432" s="44">
        <f t="shared" si="280"/>
        <v>0</v>
      </c>
      <c r="CK432" s="44">
        <f t="shared" si="281"/>
        <v>0</v>
      </c>
      <c r="CL432" s="44">
        <v>0</v>
      </c>
      <c r="CM432" s="44">
        <v>0</v>
      </c>
      <c r="CN432" s="44">
        <f t="shared" si="282"/>
        <v>0</v>
      </c>
      <c r="CO432" s="44">
        <f t="shared" si="283"/>
        <v>0</v>
      </c>
      <c r="CP432" s="40">
        <v>0</v>
      </c>
      <c r="CQ432" s="40">
        <v>0</v>
      </c>
      <c r="CR432" s="40">
        <v>0</v>
      </c>
      <c r="CS432" s="40">
        <f t="shared" si="284"/>
        <v>0</v>
      </c>
      <c r="CT432" s="40">
        <f t="shared" si="285"/>
        <v>0</v>
      </c>
      <c r="CU432" s="40">
        <v>0</v>
      </c>
      <c r="CV432" s="40">
        <v>0</v>
      </c>
      <c r="CW432" s="40">
        <v>0</v>
      </c>
      <c r="CX432" s="40">
        <v>0</v>
      </c>
      <c r="CY432" s="40">
        <f t="shared" si="286"/>
        <v>0</v>
      </c>
      <c r="CZ432" s="40">
        <f t="shared" si="287"/>
        <v>0</v>
      </c>
      <c r="DA432" s="40">
        <v>0</v>
      </c>
      <c r="DB432" s="40">
        <v>0</v>
      </c>
      <c r="DC432" s="40">
        <f t="shared" si="288"/>
        <v>0</v>
      </c>
      <c r="DD432" s="40">
        <f t="shared" si="289"/>
        <v>0</v>
      </c>
      <c r="DE432" s="44">
        <v>0</v>
      </c>
      <c r="DF432" s="44">
        <v>0</v>
      </c>
      <c r="DG432" s="44">
        <v>0</v>
      </c>
      <c r="DH432" s="44">
        <f t="shared" si="290"/>
        <v>0</v>
      </c>
      <c r="DI432" s="44">
        <f t="shared" si="291"/>
        <v>0</v>
      </c>
      <c r="DJ432" s="43">
        <v>0</v>
      </c>
      <c r="DK432" s="43">
        <v>0</v>
      </c>
      <c r="DL432" s="43">
        <f t="shared" si="292"/>
        <v>0</v>
      </c>
      <c r="DM432" s="43">
        <f t="shared" si="293"/>
        <v>0</v>
      </c>
    </row>
    <row r="433" spans="1:117" ht="14.85" customHeight="1" x14ac:dyDescent="0.25">
      <c r="A433" s="5" t="s">
        <v>1355</v>
      </c>
      <c r="B433" s="5" t="s">
        <v>1356</v>
      </c>
      <c r="C433" s="5" t="s">
        <v>5294</v>
      </c>
      <c r="D433" s="5" t="s">
        <v>1357</v>
      </c>
      <c r="E433" s="5" t="s">
        <v>1154</v>
      </c>
      <c r="G433" s="11" t="s">
        <v>3372</v>
      </c>
      <c r="H433" s="5">
        <v>1</v>
      </c>
      <c r="I433" s="5">
        <v>-1000</v>
      </c>
      <c r="J433" s="5">
        <v>1000</v>
      </c>
      <c r="K433" s="12" t="s">
        <v>3528</v>
      </c>
      <c r="L433" s="6" t="s">
        <v>4168</v>
      </c>
      <c r="M433" s="13"/>
      <c r="N433" s="40">
        <v>0</v>
      </c>
      <c r="O433" s="40">
        <v>0</v>
      </c>
      <c r="P433" s="40">
        <v>0</v>
      </c>
      <c r="Q433" s="40">
        <v>0</v>
      </c>
      <c r="R433" s="40">
        <f t="shared" si="252"/>
        <v>0</v>
      </c>
      <c r="S433" s="40">
        <f t="shared" si="253"/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f t="shared" si="254"/>
        <v>0</v>
      </c>
      <c r="Y433" s="40">
        <f t="shared" si="255"/>
        <v>0</v>
      </c>
      <c r="Z433" s="40">
        <v>0</v>
      </c>
      <c r="AA433" s="40">
        <v>0</v>
      </c>
      <c r="AB433" s="40">
        <f t="shared" si="256"/>
        <v>0</v>
      </c>
      <c r="AC433" s="40">
        <f t="shared" si="257"/>
        <v>0</v>
      </c>
      <c r="AD433" s="40">
        <v>0</v>
      </c>
      <c r="AE433" s="40">
        <v>0</v>
      </c>
      <c r="AF433" s="40">
        <f t="shared" si="258"/>
        <v>0</v>
      </c>
      <c r="AG433" s="40">
        <f t="shared" si="259"/>
        <v>0</v>
      </c>
      <c r="AH433" s="40">
        <v>0</v>
      </c>
      <c r="AI433" s="40">
        <v>0</v>
      </c>
      <c r="AJ433" s="40">
        <v>0</v>
      </c>
      <c r="AK433" s="40">
        <f t="shared" si="260"/>
        <v>0</v>
      </c>
      <c r="AL433" s="40">
        <f t="shared" si="261"/>
        <v>0</v>
      </c>
      <c r="AM433" s="40">
        <v>0</v>
      </c>
      <c r="AN433" s="40">
        <v>0</v>
      </c>
      <c r="AO433" s="40">
        <v>0</v>
      </c>
      <c r="AP433" s="40">
        <v>0</v>
      </c>
      <c r="AQ433" s="40">
        <f t="shared" si="262"/>
        <v>0</v>
      </c>
      <c r="AR433" s="40">
        <f t="shared" si="263"/>
        <v>0</v>
      </c>
      <c r="AS433" s="40">
        <v>0</v>
      </c>
      <c r="AT433" s="40">
        <v>0</v>
      </c>
      <c r="AU433" s="40">
        <f t="shared" si="264"/>
        <v>0</v>
      </c>
      <c r="AV433" s="40">
        <f t="shared" si="265"/>
        <v>0</v>
      </c>
      <c r="AW433" s="44">
        <v>0</v>
      </c>
      <c r="AX433" s="44">
        <v>0</v>
      </c>
      <c r="AY433" s="44">
        <v>0</v>
      </c>
      <c r="AZ433" s="44">
        <f t="shared" si="266"/>
        <v>0</v>
      </c>
      <c r="BA433" s="44">
        <f t="shared" si="267"/>
        <v>0</v>
      </c>
      <c r="BB433" s="44">
        <v>0</v>
      </c>
      <c r="BC433" s="44">
        <v>0</v>
      </c>
      <c r="BD433" s="44">
        <f t="shared" si="268"/>
        <v>0</v>
      </c>
      <c r="BE433" s="44">
        <f t="shared" si="269"/>
        <v>0</v>
      </c>
      <c r="BF433" s="40">
        <v>0</v>
      </c>
      <c r="BG433" s="40">
        <v>0</v>
      </c>
      <c r="BH433" s="40">
        <v>0</v>
      </c>
      <c r="BI433" s="40">
        <v>0</v>
      </c>
      <c r="BJ433" s="40">
        <f t="shared" si="270"/>
        <v>0</v>
      </c>
      <c r="BK433" s="40">
        <f t="shared" si="271"/>
        <v>0</v>
      </c>
      <c r="BL433" s="40">
        <v>0</v>
      </c>
      <c r="BM433" s="40">
        <v>0</v>
      </c>
      <c r="BN433" s="40">
        <v>0</v>
      </c>
      <c r="BO433" s="40">
        <v>0</v>
      </c>
      <c r="BP433" s="40">
        <f t="shared" si="272"/>
        <v>0</v>
      </c>
      <c r="BQ433" s="40">
        <f t="shared" si="273"/>
        <v>0</v>
      </c>
      <c r="BR433" s="40">
        <v>0</v>
      </c>
      <c r="BS433" s="40">
        <v>0</v>
      </c>
      <c r="BT433" s="40">
        <v>0</v>
      </c>
      <c r="BU433" s="40">
        <f t="shared" si="274"/>
        <v>0</v>
      </c>
      <c r="BV433" s="40">
        <f t="shared" si="275"/>
        <v>0</v>
      </c>
      <c r="BW433" s="40">
        <v>0</v>
      </c>
      <c r="BX433" s="40">
        <v>0</v>
      </c>
      <c r="BY433" s="40">
        <v>0</v>
      </c>
      <c r="BZ433" s="40">
        <v>0</v>
      </c>
      <c r="CA433" s="40">
        <f t="shared" si="276"/>
        <v>0</v>
      </c>
      <c r="CB433" s="40">
        <f t="shared" si="277"/>
        <v>0</v>
      </c>
      <c r="CC433" s="40">
        <v>0</v>
      </c>
      <c r="CD433" s="40">
        <v>0</v>
      </c>
      <c r="CE433" s="40">
        <f t="shared" si="278"/>
        <v>0</v>
      </c>
      <c r="CF433" s="40">
        <f t="shared" si="279"/>
        <v>0</v>
      </c>
      <c r="CG433" s="44">
        <v>0</v>
      </c>
      <c r="CH433" s="44">
        <v>0</v>
      </c>
      <c r="CI433" s="44">
        <v>0</v>
      </c>
      <c r="CJ433" s="44">
        <f t="shared" si="280"/>
        <v>0</v>
      </c>
      <c r="CK433" s="44">
        <f t="shared" si="281"/>
        <v>0</v>
      </c>
      <c r="CL433" s="44">
        <v>0</v>
      </c>
      <c r="CM433" s="44">
        <v>0</v>
      </c>
      <c r="CN433" s="44">
        <f t="shared" si="282"/>
        <v>0</v>
      </c>
      <c r="CO433" s="44">
        <f t="shared" si="283"/>
        <v>0</v>
      </c>
      <c r="CP433" s="40">
        <v>0</v>
      </c>
      <c r="CQ433" s="40">
        <v>0</v>
      </c>
      <c r="CR433" s="40">
        <v>0</v>
      </c>
      <c r="CS433" s="40">
        <f t="shared" si="284"/>
        <v>0</v>
      </c>
      <c r="CT433" s="40">
        <f t="shared" si="285"/>
        <v>0</v>
      </c>
      <c r="CU433" s="40">
        <v>0</v>
      </c>
      <c r="CV433" s="40">
        <v>0</v>
      </c>
      <c r="CW433" s="40">
        <v>0</v>
      </c>
      <c r="CX433" s="40">
        <v>0</v>
      </c>
      <c r="CY433" s="40">
        <f t="shared" si="286"/>
        <v>0</v>
      </c>
      <c r="CZ433" s="40">
        <f t="shared" si="287"/>
        <v>0</v>
      </c>
      <c r="DA433" s="40">
        <v>0</v>
      </c>
      <c r="DB433" s="40">
        <v>0</v>
      </c>
      <c r="DC433" s="40">
        <f t="shared" si="288"/>
        <v>0</v>
      </c>
      <c r="DD433" s="40">
        <f t="shared" si="289"/>
        <v>0</v>
      </c>
      <c r="DE433" s="44">
        <v>0</v>
      </c>
      <c r="DF433" s="44">
        <v>0</v>
      </c>
      <c r="DG433" s="44">
        <v>0</v>
      </c>
      <c r="DH433" s="44">
        <f t="shared" si="290"/>
        <v>0</v>
      </c>
      <c r="DI433" s="44">
        <f t="shared" si="291"/>
        <v>0</v>
      </c>
      <c r="DJ433" s="43">
        <v>0</v>
      </c>
      <c r="DK433" s="43">
        <v>0</v>
      </c>
      <c r="DL433" s="43">
        <f t="shared" si="292"/>
        <v>0</v>
      </c>
      <c r="DM433" s="43">
        <f t="shared" si="293"/>
        <v>0</v>
      </c>
    </row>
    <row r="434" spans="1:117" ht="14.85" customHeight="1" x14ac:dyDescent="0.25">
      <c r="A434" s="5" t="s">
        <v>1358</v>
      </c>
      <c r="B434" s="5" t="s">
        <v>1359</v>
      </c>
      <c r="C434" s="5" t="s">
        <v>5295</v>
      </c>
      <c r="D434" s="5" t="s">
        <v>433</v>
      </c>
      <c r="E434" s="5" t="s">
        <v>434</v>
      </c>
      <c r="G434" s="11" t="s">
        <v>3222</v>
      </c>
      <c r="H434" s="5">
        <v>0</v>
      </c>
      <c r="I434" s="5">
        <v>0</v>
      </c>
      <c r="J434" s="5">
        <v>1000</v>
      </c>
      <c r="K434" s="12" t="s">
        <v>3443</v>
      </c>
      <c r="L434" s="6" t="s">
        <v>4169</v>
      </c>
      <c r="M434" s="13"/>
      <c r="N434" s="40">
        <v>0</v>
      </c>
      <c r="O434" s="40">
        <v>0</v>
      </c>
      <c r="P434" s="40">
        <v>0</v>
      </c>
      <c r="Q434" s="40">
        <v>0</v>
      </c>
      <c r="R434" s="40">
        <f t="shared" si="252"/>
        <v>0</v>
      </c>
      <c r="S434" s="40">
        <f t="shared" si="253"/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f t="shared" si="254"/>
        <v>0</v>
      </c>
      <c r="Y434" s="40">
        <f t="shared" si="255"/>
        <v>0</v>
      </c>
      <c r="Z434" s="40">
        <v>0</v>
      </c>
      <c r="AA434" s="40">
        <v>0</v>
      </c>
      <c r="AB434" s="40">
        <f t="shared" si="256"/>
        <v>0</v>
      </c>
      <c r="AC434" s="40">
        <f t="shared" si="257"/>
        <v>0</v>
      </c>
      <c r="AD434" s="40">
        <v>0</v>
      </c>
      <c r="AE434" s="40">
        <v>0</v>
      </c>
      <c r="AF434" s="40">
        <f t="shared" si="258"/>
        <v>0</v>
      </c>
      <c r="AG434" s="40">
        <f t="shared" si="259"/>
        <v>0</v>
      </c>
      <c r="AH434" s="40">
        <v>0</v>
      </c>
      <c r="AI434" s="40">
        <v>0</v>
      </c>
      <c r="AJ434" s="40">
        <v>0</v>
      </c>
      <c r="AK434" s="40">
        <f t="shared" si="260"/>
        <v>0</v>
      </c>
      <c r="AL434" s="40">
        <f t="shared" si="261"/>
        <v>0</v>
      </c>
      <c r="AM434" s="40">
        <v>0</v>
      </c>
      <c r="AN434" s="40">
        <v>0</v>
      </c>
      <c r="AO434" s="40">
        <v>0</v>
      </c>
      <c r="AP434" s="40">
        <v>0</v>
      </c>
      <c r="AQ434" s="40">
        <f t="shared" si="262"/>
        <v>0</v>
      </c>
      <c r="AR434" s="40">
        <f t="shared" si="263"/>
        <v>0</v>
      </c>
      <c r="AS434" s="40">
        <v>0</v>
      </c>
      <c r="AT434" s="40">
        <v>0</v>
      </c>
      <c r="AU434" s="40">
        <f t="shared" si="264"/>
        <v>0</v>
      </c>
      <c r="AV434" s="40">
        <f t="shared" si="265"/>
        <v>0</v>
      </c>
      <c r="AW434" s="44">
        <v>0</v>
      </c>
      <c r="AX434" s="44">
        <v>0</v>
      </c>
      <c r="AY434" s="44">
        <v>0</v>
      </c>
      <c r="AZ434" s="44">
        <f t="shared" si="266"/>
        <v>0</v>
      </c>
      <c r="BA434" s="44">
        <f t="shared" si="267"/>
        <v>0</v>
      </c>
      <c r="BB434" s="44">
        <v>0</v>
      </c>
      <c r="BC434" s="44">
        <v>0</v>
      </c>
      <c r="BD434" s="44">
        <f t="shared" si="268"/>
        <v>0</v>
      </c>
      <c r="BE434" s="44">
        <f t="shared" si="269"/>
        <v>0</v>
      </c>
      <c r="BF434" s="40">
        <v>0</v>
      </c>
      <c r="BG434" s="40">
        <v>0</v>
      </c>
      <c r="BH434" s="40">
        <v>0</v>
      </c>
      <c r="BI434" s="40">
        <v>0</v>
      </c>
      <c r="BJ434" s="40">
        <f t="shared" si="270"/>
        <v>0</v>
      </c>
      <c r="BK434" s="40">
        <f t="shared" si="271"/>
        <v>0</v>
      </c>
      <c r="BL434" s="40">
        <v>0</v>
      </c>
      <c r="BM434" s="40">
        <v>0</v>
      </c>
      <c r="BN434" s="40">
        <v>0</v>
      </c>
      <c r="BO434" s="40">
        <v>0</v>
      </c>
      <c r="BP434" s="40">
        <f t="shared" si="272"/>
        <v>0</v>
      </c>
      <c r="BQ434" s="40">
        <f t="shared" si="273"/>
        <v>0</v>
      </c>
      <c r="BR434" s="40">
        <v>0</v>
      </c>
      <c r="BS434" s="40">
        <v>0</v>
      </c>
      <c r="BT434" s="40">
        <v>0</v>
      </c>
      <c r="BU434" s="40">
        <f t="shared" si="274"/>
        <v>0</v>
      </c>
      <c r="BV434" s="40">
        <f t="shared" si="275"/>
        <v>0</v>
      </c>
      <c r="BW434" s="40">
        <v>0</v>
      </c>
      <c r="BX434" s="40">
        <v>0</v>
      </c>
      <c r="BY434" s="40">
        <v>0</v>
      </c>
      <c r="BZ434" s="40">
        <v>0</v>
      </c>
      <c r="CA434" s="40">
        <f t="shared" si="276"/>
        <v>0</v>
      </c>
      <c r="CB434" s="40">
        <f t="shared" si="277"/>
        <v>0</v>
      </c>
      <c r="CC434" s="40">
        <v>0</v>
      </c>
      <c r="CD434" s="40">
        <v>0</v>
      </c>
      <c r="CE434" s="40">
        <f t="shared" si="278"/>
        <v>0</v>
      </c>
      <c r="CF434" s="40">
        <f t="shared" si="279"/>
        <v>0</v>
      </c>
      <c r="CG434" s="44">
        <v>0</v>
      </c>
      <c r="CH434" s="44">
        <v>0</v>
      </c>
      <c r="CI434" s="44">
        <v>0</v>
      </c>
      <c r="CJ434" s="44">
        <f t="shared" si="280"/>
        <v>0</v>
      </c>
      <c r="CK434" s="44">
        <f t="shared" si="281"/>
        <v>0</v>
      </c>
      <c r="CL434" s="44">
        <v>0</v>
      </c>
      <c r="CM434" s="44">
        <v>0</v>
      </c>
      <c r="CN434" s="44">
        <f t="shared" si="282"/>
        <v>0</v>
      </c>
      <c r="CO434" s="44">
        <f t="shared" si="283"/>
        <v>0</v>
      </c>
      <c r="CP434" s="40">
        <v>0</v>
      </c>
      <c r="CQ434" s="40">
        <v>0</v>
      </c>
      <c r="CR434" s="40">
        <v>0</v>
      </c>
      <c r="CS434" s="40">
        <f t="shared" si="284"/>
        <v>0</v>
      </c>
      <c r="CT434" s="40">
        <f t="shared" si="285"/>
        <v>0</v>
      </c>
      <c r="CU434" s="40">
        <v>0</v>
      </c>
      <c r="CV434" s="40">
        <v>0</v>
      </c>
      <c r="CW434" s="40">
        <v>0</v>
      </c>
      <c r="CX434" s="40">
        <v>0</v>
      </c>
      <c r="CY434" s="40">
        <f t="shared" si="286"/>
        <v>0</v>
      </c>
      <c r="CZ434" s="40">
        <f t="shared" si="287"/>
        <v>0</v>
      </c>
      <c r="DA434" s="40">
        <v>0</v>
      </c>
      <c r="DB434" s="40">
        <v>0</v>
      </c>
      <c r="DC434" s="40">
        <f t="shared" si="288"/>
        <v>0</v>
      </c>
      <c r="DD434" s="40">
        <f t="shared" si="289"/>
        <v>0</v>
      </c>
      <c r="DE434" s="44">
        <v>0</v>
      </c>
      <c r="DF434" s="44">
        <v>0</v>
      </c>
      <c r="DG434" s="44">
        <v>0</v>
      </c>
      <c r="DH434" s="44">
        <f t="shared" si="290"/>
        <v>0</v>
      </c>
      <c r="DI434" s="44">
        <f t="shared" si="291"/>
        <v>0</v>
      </c>
      <c r="DJ434" s="43">
        <v>0</v>
      </c>
      <c r="DK434" s="43">
        <v>0</v>
      </c>
      <c r="DL434" s="43">
        <f t="shared" si="292"/>
        <v>0</v>
      </c>
      <c r="DM434" s="43">
        <f t="shared" si="293"/>
        <v>0</v>
      </c>
    </row>
    <row r="435" spans="1:117" ht="14.85" customHeight="1" x14ac:dyDescent="0.25">
      <c r="A435" s="5" t="s">
        <v>1360</v>
      </c>
      <c r="B435" s="5" t="s">
        <v>1361</v>
      </c>
      <c r="C435" s="5" t="s">
        <v>5296</v>
      </c>
      <c r="D435" s="5" t="s">
        <v>176</v>
      </c>
      <c r="E435" s="5" t="s">
        <v>177</v>
      </c>
      <c r="G435" s="11" t="s">
        <v>3215</v>
      </c>
      <c r="H435" s="5">
        <v>1</v>
      </c>
      <c r="I435" s="5">
        <v>-1000</v>
      </c>
      <c r="J435" s="5">
        <v>1000</v>
      </c>
      <c r="L435" s="6" t="s">
        <v>4170</v>
      </c>
      <c r="M435" s="13"/>
      <c r="N435" s="40">
        <v>0</v>
      </c>
      <c r="O435" s="40">
        <v>0</v>
      </c>
      <c r="P435" s="40">
        <v>0</v>
      </c>
      <c r="Q435" s="40">
        <v>0</v>
      </c>
      <c r="R435" s="40">
        <f t="shared" si="252"/>
        <v>0</v>
      </c>
      <c r="S435" s="40">
        <f t="shared" si="253"/>
        <v>0</v>
      </c>
      <c r="T435" s="40">
        <v>0</v>
      </c>
      <c r="U435" s="40">
        <v>0</v>
      </c>
      <c r="V435" s="40">
        <v>0</v>
      </c>
      <c r="W435" s="40">
        <v>0</v>
      </c>
      <c r="X435" s="40">
        <f t="shared" si="254"/>
        <v>0</v>
      </c>
      <c r="Y435" s="40">
        <f t="shared" si="255"/>
        <v>0</v>
      </c>
      <c r="Z435" s="40">
        <v>0</v>
      </c>
      <c r="AA435" s="40">
        <v>0</v>
      </c>
      <c r="AB435" s="40">
        <f t="shared" si="256"/>
        <v>0</v>
      </c>
      <c r="AC435" s="40">
        <f t="shared" si="257"/>
        <v>0</v>
      </c>
      <c r="AD435" s="40">
        <v>0</v>
      </c>
      <c r="AE435" s="40">
        <v>0</v>
      </c>
      <c r="AF435" s="40">
        <f t="shared" si="258"/>
        <v>0</v>
      </c>
      <c r="AG435" s="40">
        <f t="shared" si="259"/>
        <v>0</v>
      </c>
      <c r="AH435" s="40">
        <v>0</v>
      </c>
      <c r="AI435" s="40">
        <v>0</v>
      </c>
      <c r="AJ435" s="40">
        <v>0</v>
      </c>
      <c r="AK435" s="40">
        <f t="shared" si="260"/>
        <v>0</v>
      </c>
      <c r="AL435" s="40">
        <f t="shared" si="261"/>
        <v>0</v>
      </c>
      <c r="AM435" s="40">
        <v>0</v>
      </c>
      <c r="AN435" s="40">
        <v>0</v>
      </c>
      <c r="AO435" s="40">
        <v>0</v>
      </c>
      <c r="AP435" s="40">
        <v>0</v>
      </c>
      <c r="AQ435" s="40">
        <f t="shared" si="262"/>
        <v>0</v>
      </c>
      <c r="AR435" s="40">
        <f t="shared" si="263"/>
        <v>0</v>
      </c>
      <c r="AS435" s="40">
        <v>0</v>
      </c>
      <c r="AT435" s="40">
        <v>0</v>
      </c>
      <c r="AU435" s="40">
        <f t="shared" si="264"/>
        <v>0</v>
      </c>
      <c r="AV435" s="40">
        <f t="shared" si="265"/>
        <v>0</v>
      </c>
      <c r="AW435" s="44">
        <v>0</v>
      </c>
      <c r="AX435" s="44">
        <v>0</v>
      </c>
      <c r="AY435" s="44">
        <v>0</v>
      </c>
      <c r="AZ435" s="44">
        <f t="shared" si="266"/>
        <v>0</v>
      </c>
      <c r="BA435" s="44">
        <f t="shared" si="267"/>
        <v>0</v>
      </c>
      <c r="BB435" s="44">
        <v>0</v>
      </c>
      <c r="BC435" s="44">
        <v>0</v>
      </c>
      <c r="BD435" s="44">
        <f t="shared" si="268"/>
        <v>0</v>
      </c>
      <c r="BE435" s="44">
        <f t="shared" si="269"/>
        <v>0</v>
      </c>
      <c r="BF435" s="40">
        <v>0</v>
      </c>
      <c r="BG435" s="40">
        <v>0</v>
      </c>
      <c r="BH435" s="40">
        <v>0</v>
      </c>
      <c r="BI435" s="40">
        <v>0</v>
      </c>
      <c r="BJ435" s="40">
        <f t="shared" si="270"/>
        <v>0</v>
      </c>
      <c r="BK435" s="40">
        <f t="shared" si="271"/>
        <v>0</v>
      </c>
      <c r="BL435" s="40">
        <v>0</v>
      </c>
      <c r="BM435" s="40">
        <v>0</v>
      </c>
      <c r="BN435" s="40">
        <v>0</v>
      </c>
      <c r="BO435" s="40">
        <v>0</v>
      </c>
      <c r="BP435" s="40">
        <f t="shared" si="272"/>
        <v>0</v>
      </c>
      <c r="BQ435" s="40">
        <f t="shared" si="273"/>
        <v>0</v>
      </c>
      <c r="BR435" s="40">
        <v>0</v>
      </c>
      <c r="BS435" s="40">
        <v>0</v>
      </c>
      <c r="BT435" s="40">
        <v>0</v>
      </c>
      <c r="BU435" s="40">
        <f t="shared" si="274"/>
        <v>0</v>
      </c>
      <c r="BV435" s="40">
        <f t="shared" si="275"/>
        <v>0</v>
      </c>
      <c r="BW435" s="40">
        <v>0</v>
      </c>
      <c r="BX435" s="40">
        <v>0</v>
      </c>
      <c r="BY435" s="40">
        <v>0</v>
      </c>
      <c r="BZ435" s="40">
        <v>0</v>
      </c>
      <c r="CA435" s="40">
        <f t="shared" si="276"/>
        <v>0</v>
      </c>
      <c r="CB435" s="40">
        <f t="shared" si="277"/>
        <v>0</v>
      </c>
      <c r="CC435" s="40">
        <v>0</v>
      </c>
      <c r="CD435" s="40">
        <v>0</v>
      </c>
      <c r="CE435" s="40">
        <f t="shared" si="278"/>
        <v>0</v>
      </c>
      <c r="CF435" s="40">
        <f t="shared" si="279"/>
        <v>0</v>
      </c>
      <c r="CG435" s="44">
        <v>0</v>
      </c>
      <c r="CH435" s="44">
        <v>0</v>
      </c>
      <c r="CI435" s="44">
        <v>0</v>
      </c>
      <c r="CJ435" s="44">
        <f t="shared" si="280"/>
        <v>0</v>
      </c>
      <c r="CK435" s="44">
        <f t="shared" si="281"/>
        <v>0</v>
      </c>
      <c r="CL435" s="44">
        <v>0</v>
      </c>
      <c r="CM435" s="44">
        <v>0</v>
      </c>
      <c r="CN435" s="44">
        <f t="shared" si="282"/>
        <v>0</v>
      </c>
      <c r="CO435" s="44">
        <f t="shared" si="283"/>
        <v>0</v>
      </c>
      <c r="CP435" s="40">
        <v>0</v>
      </c>
      <c r="CQ435" s="40">
        <v>0</v>
      </c>
      <c r="CR435" s="40">
        <v>0</v>
      </c>
      <c r="CS435" s="40">
        <f t="shared" si="284"/>
        <v>0</v>
      </c>
      <c r="CT435" s="40">
        <f t="shared" si="285"/>
        <v>0</v>
      </c>
      <c r="CU435" s="40">
        <v>0</v>
      </c>
      <c r="CV435" s="40">
        <v>0</v>
      </c>
      <c r="CW435" s="40">
        <v>0</v>
      </c>
      <c r="CX435" s="40">
        <v>0</v>
      </c>
      <c r="CY435" s="40">
        <f t="shared" si="286"/>
        <v>0</v>
      </c>
      <c r="CZ435" s="40">
        <f t="shared" si="287"/>
        <v>0</v>
      </c>
      <c r="DA435" s="40">
        <v>0</v>
      </c>
      <c r="DB435" s="40">
        <v>0</v>
      </c>
      <c r="DC435" s="40">
        <f t="shared" si="288"/>
        <v>0</v>
      </c>
      <c r="DD435" s="40">
        <f t="shared" si="289"/>
        <v>0</v>
      </c>
      <c r="DE435" s="44">
        <v>0</v>
      </c>
      <c r="DF435" s="44">
        <v>0</v>
      </c>
      <c r="DG435" s="44">
        <v>0</v>
      </c>
      <c r="DH435" s="44">
        <f t="shared" si="290"/>
        <v>0</v>
      </c>
      <c r="DI435" s="44">
        <f t="shared" si="291"/>
        <v>0</v>
      </c>
      <c r="DJ435" s="43">
        <v>0</v>
      </c>
      <c r="DK435" s="43">
        <v>0</v>
      </c>
      <c r="DL435" s="43">
        <f t="shared" si="292"/>
        <v>0</v>
      </c>
      <c r="DM435" s="43">
        <f t="shared" si="293"/>
        <v>0</v>
      </c>
    </row>
    <row r="436" spans="1:117" ht="14.85" customHeight="1" x14ac:dyDescent="0.25">
      <c r="A436" s="5" t="s">
        <v>1362</v>
      </c>
      <c r="B436" s="5" t="s">
        <v>1363</v>
      </c>
      <c r="C436" s="5" t="s">
        <v>5297</v>
      </c>
      <c r="D436" s="5" t="s">
        <v>1364</v>
      </c>
      <c r="E436" s="5" t="s">
        <v>1365</v>
      </c>
      <c r="G436" s="11" t="s">
        <v>3372</v>
      </c>
      <c r="H436" s="5">
        <v>1</v>
      </c>
      <c r="I436" s="5">
        <v>-1000</v>
      </c>
      <c r="J436" s="5">
        <v>1000</v>
      </c>
      <c r="L436" s="6" t="s">
        <v>4171</v>
      </c>
      <c r="M436" s="13"/>
      <c r="N436" s="40">
        <v>0</v>
      </c>
      <c r="O436" s="40">
        <v>0</v>
      </c>
      <c r="P436" s="40">
        <v>0</v>
      </c>
      <c r="Q436" s="40">
        <v>0</v>
      </c>
      <c r="R436" s="40">
        <f t="shared" si="252"/>
        <v>0</v>
      </c>
      <c r="S436" s="40">
        <f t="shared" si="253"/>
        <v>0</v>
      </c>
      <c r="T436" s="40">
        <v>0</v>
      </c>
      <c r="U436" s="40">
        <v>0</v>
      </c>
      <c r="V436" s="40">
        <v>0</v>
      </c>
      <c r="W436" s="40">
        <v>0</v>
      </c>
      <c r="X436" s="40">
        <f t="shared" si="254"/>
        <v>0</v>
      </c>
      <c r="Y436" s="40">
        <f t="shared" si="255"/>
        <v>0</v>
      </c>
      <c r="Z436" s="40">
        <v>0</v>
      </c>
      <c r="AA436" s="40">
        <v>0</v>
      </c>
      <c r="AB436" s="40">
        <f t="shared" si="256"/>
        <v>0</v>
      </c>
      <c r="AC436" s="40">
        <f t="shared" si="257"/>
        <v>0</v>
      </c>
      <c r="AD436" s="40">
        <v>0</v>
      </c>
      <c r="AE436" s="40">
        <v>0</v>
      </c>
      <c r="AF436" s="40">
        <f t="shared" si="258"/>
        <v>0</v>
      </c>
      <c r="AG436" s="40">
        <f t="shared" si="259"/>
        <v>0</v>
      </c>
      <c r="AH436" s="40">
        <v>0</v>
      </c>
      <c r="AI436" s="40">
        <v>0</v>
      </c>
      <c r="AJ436" s="40">
        <v>0</v>
      </c>
      <c r="AK436" s="40">
        <f t="shared" si="260"/>
        <v>0</v>
      </c>
      <c r="AL436" s="40">
        <f t="shared" si="261"/>
        <v>0</v>
      </c>
      <c r="AM436" s="40">
        <v>0</v>
      </c>
      <c r="AN436" s="40">
        <v>0</v>
      </c>
      <c r="AO436" s="40">
        <v>0</v>
      </c>
      <c r="AP436" s="40">
        <v>0</v>
      </c>
      <c r="AQ436" s="40">
        <f t="shared" si="262"/>
        <v>0</v>
      </c>
      <c r="AR436" s="40">
        <f t="shared" si="263"/>
        <v>0</v>
      </c>
      <c r="AS436" s="40">
        <v>0</v>
      </c>
      <c r="AT436" s="40">
        <v>0</v>
      </c>
      <c r="AU436" s="40">
        <f t="shared" si="264"/>
        <v>0</v>
      </c>
      <c r="AV436" s="40">
        <f t="shared" si="265"/>
        <v>0</v>
      </c>
      <c r="AW436" s="44">
        <v>0</v>
      </c>
      <c r="AX436" s="44">
        <v>0</v>
      </c>
      <c r="AY436" s="44">
        <v>0</v>
      </c>
      <c r="AZ436" s="44">
        <f t="shared" si="266"/>
        <v>0</v>
      </c>
      <c r="BA436" s="44">
        <f t="shared" si="267"/>
        <v>0</v>
      </c>
      <c r="BB436" s="44">
        <v>0</v>
      </c>
      <c r="BC436" s="44">
        <v>0</v>
      </c>
      <c r="BD436" s="44">
        <f t="shared" si="268"/>
        <v>0</v>
      </c>
      <c r="BE436" s="44">
        <f t="shared" si="269"/>
        <v>0</v>
      </c>
      <c r="BF436" s="40">
        <v>0</v>
      </c>
      <c r="BG436" s="40">
        <v>0</v>
      </c>
      <c r="BH436" s="40">
        <v>0</v>
      </c>
      <c r="BI436" s="40">
        <v>0</v>
      </c>
      <c r="BJ436" s="40">
        <f t="shared" si="270"/>
        <v>0</v>
      </c>
      <c r="BK436" s="40">
        <f t="shared" si="271"/>
        <v>0</v>
      </c>
      <c r="BL436" s="40">
        <v>0</v>
      </c>
      <c r="BM436" s="40">
        <v>0</v>
      </c>
      <c r="BN436" s="40">
        <v>0</v>
      </c>
      <c r="BO436" s="40">
        <v>0</v>
      </c>
      <c r="BP436" s="40">
        <f t="shared" si="272"/>
        <v>0</v>
      </c>
      <c r="BQ436" s="40">
        <f t="shared" si="273"/>
        <v>0</v>
      </c>
      <c r="BR436" s="40">
        <v>0</v>
      </c>
      <c r="BS436" s="40">
        <v>0</v>
      </c>
      <c r="BT436" s="40">
        <v>0</v>
      </c>
      <c r="BU436" s="40">
        <f t="shared" si="274"/>
        <v>0</v>
      </c>
      <c r="BV436" s="40">
        <f t="shared" si="275"/>
        <v>0</v>
      </c>
      <c r="BW436" s="40">
        <v>0</v>
      </c>
      <c r="BX436" s="40">
        <v>0</v>
      </c>
      <c r="BY436" s="40">
        <v>0</v>
      </c>
      <c r="BZ436" s="40">
        <v>0</v>
      </c>
      <c r="CA436" s="40">
        <f t="shared" si="276"/>
        <v>0</v>
      </c>
      <c r="CB436" s="40">
        <f t="shared" si="277"/>
        <v>0</v>
      </c>
      <c r="CC436" s="40">
        <v>0</v>
      </c>
      <c r="CD436" s="40">
        <v>0</v>
      </c>
      <c r="CE436" s="40">
        <f t="shared" si="278"/>
        <v>0</v>
      </c>
      <c r="CF436" s="40">
        <f t="shared" si="279"/>
        <v>0</v>
      </c>
      <c r="CG436" s="44">
        <v>0</v>
      </c>
      <c r="CH436" s="44">
        <v>0</v>
      </c>
      <c r="CI436" s="44">
        <v>0</v>
      </c>
      <c r="CJ436" s="44">
        <f t="shared" si="280"/>
        <v>0</v>
      </c>
      <c r="CK436" s="44">
        <f t="shared" si="281"/>
        <v>0</v>
      </c>
      <c r="CL436" s="44">
        <v>0</v>
      </c>
      <c r="CM436" s="44">
        <v>0</v>
      </c>
      <c r="CN436" s="44">
        <f t="shared" si="282"/>
        <v>0</v>
      </c>
      <c r="CO436" s="44">
        <f t="shared" si="283"/>
        <v>0</v>
      </c>
      <c r="CP436" s="40">
        <v>0</v>
      </c>
      <c r="CQ436" s="40">
        <v>0</v>
      </c>
      <c r="CR436" s="40">
        <v>0</v>
      </c>
      <c r="CS436" s="40">
        <f t="shared" si="284"/>
        <v>0</v>
      </c>
      <c r="CT436" s="40">
        <f t="shared" si="285"/>
        <v>0</v>
      </c>
      <c r="CU436" s="40">
        <v>0</v>
      </c>
      <c r="CV436" s="40">
        <v>0</v>
      </c>
      <c r="CW436" s="40">
        <v>0</v>
      </c>
      <c r="CX436" s="40">
        <v>0</v>
      </c>
      <c r="CY436" s="40">
        <f t="shared" si="286"/>
        <v>0</v>
      </c>
      <c r="CZ436" s="40">
        <f t="shared" si="287"/>
        <v>0</v>
      </c>
      <c r="DA436" s="40">
        <v>0</v>
      </c>
      <c r="DB436" s="40">
        <v>0</v>
      </c>
      <c r="DC436" s="40">
        <f t="shared" si="288"/>
        <v>0</v>
      </c>
      <c r="DD436" s="40">
        <f t="shared" si="289"/>
        <v>0</v>
      </c>
      <c r="DE436" s="44">
        <v>0</v>
      </c>
      <c r="DF436" s="44">
        <v>0</v>
      </c>
      <c r="DG436" s="44">
        <v>0</v>
      </c>
      <c r="DH436" s="44">
        <f t="shared" si="290"/>
        <v>0</v>
      </c>
      <c r="DI436" s="44">
        <f t="shared" si="291"/>
        <v>0</v>
      </c>
      <c r="DJ436" s="43">
        <v>0</v>
      </c>
      <c r="DK436" s="43">
        <v>0</v>
      </c>
      <c r="DL436" s="43">
        <f t="shared" si="292"/>
        <v>0</v>
      </c>
      <c r="DM436" s="43">
        <f t="shared" si="293"/>
        <v>0</v>
      </c>
    </row>
    <row r="437" spans="1:117" ht="14.85" customHeight="1" x14ac:dyDescent="0.25">
      <c r="A437" s="5" t="s">
        <v>1366</v>
      </c>
      <c r="B437" s="5" t="s">
        <v>1367</v>
      </c>
      <c r="C437" s="5" t="s">
        <v>5298</v>
      </c>
      <c r="D437" s="5" t="s">
        <v>242</v>
      </c>
      <c r="E437" s="5" t="s">
        <v>243</v>
      </c>
      <c r="G437" s="11" t="s">
        <v>3230</v>
      </c>
      <c r="H437" s="5">
        <v>1</v>
      </c>
      <c r="I437" s="5">
        <v>-1000</v>
      </c>
      <c r="J437" s="5">
        <v>1000</v>
      </c>
      <c r="K437" s="12" t="s">
        <v>2984</v>
      </c>
      <c r="L437" s="6" t="s">
        <v>4172</v>
      </c>
      <c r="M437" s="13"/>
      <c r="N437" s="40">
        <v>0</v>
      </c>
      <c r="O437" s="40">
        <v>0</v>
      </c>
      <c r="P437" s="40">
        <v>0</v>
      </c>
      <c r="Q437" s="40">
        <v>0</v>
      </c>
      <c r="R437" s="40">
        <f t="shared" si="252"/>
        <v>0</v>
      </c>
      <c r="S437" s="40">
        <f t="shared" si="253"/>
        <v>0</v>
      </c>
      <c r="T437" s="40">
        <v>0</v>
      </c>
      <c r="U437" s="40">
        <v>0</v>
      </c>
      <c r="V437" s="40">
        <v>0</v>
      </c>
      <c r="W437" s="40">
        <v>0</v>
      </c>
      <c r="X437" s="40">
        <f t="shared" si="254"/>
        <v>0</v>
      </c>
      <c r="Y437" s="40">
        <f t="shared" si="255"/>
        <v>0</v>
      </c>
      <c r="Z437" s="40">
        <v>0</v>
      </c>
      <c r="AA437" s="40">
        <v>0</v>
      </c>
      <c r="AB437" s="40">
        <f t="shared" si="256"/>
        <v>0</v>
      </c>
      <c r="AC437" s="40">
        <f t="shared" si="257"/>
        <v>0</v>
      </c>
      <c r="AD437" s="40">
        <v>0</v>
      </c>
      <c r="AE437" s="40">
        <v>0</v>
      </c>
      <c r="AF437" s="40">
        <f t="shared" si="258"/>
        <v>0</v>
      </c>
      <c r="AG437" s="40">
        <f t="shared" si="259"/>
        <v>0</v>
      </c>
      <c r="AH437" s="40">
        <v>0</v>
      </c>
      <c r="AI437" s="40">
        <v>0</v>
      </c>
      <c r="AJ437" s="40">
        <v>0</v>
      </c>
      <c r="AK437" s="40">
        <f t="shared" si="260"/>
        <v>0</v>
      </c>
      <c r="AL437" s="40">
        <f t="shared" si="261"/>
        <v>0</v>
      </c>
      <c r="AM437" s="40">
        <v>0</v>
      </c>
      <c r="AN437" s="40">
        <v>0</v>
      </c>
      <c r="AO437" s="40">
        <v>0</v>
      </c>
      <c r="AP437" s="40">
        <v>0</v>
      </c>
      <c r="AQ437" s="40">
        <f t="shared" si="262"/>
        <v>0</v>
      </c>
      <c r="AR437" s="40">
        <f t="shared" si="263"/>
        <v>0</v>
      </c>
      <c r="AS437" s="40">
        <v>0</v>
      </c>
      <c r="AT437" s="40">
        <v>0</v>
      </c>
      <c r="AU437" s="40">
        <f t="shared" si="264"/>
        <v>0</v>
      </c>
      <c r="AV437" s="40">
        <f t="shared" si="265"/>
        <v>0</v>
      </c>
      <c r="AW437" s="44">
        <v>0</v>
      </c>
      <c r="AX437" s="44">
        <v>0</v>
      </c>
      <c r="AY437" s="44">
        <v>0</v>
      </c>
      <c r="AZ437" s="44">
        <f t="shared" si="266"/>
        <v>0</v>
      </c>
      <c r="BA437" s="44">
        <f t="shared" si="267"/>
        <v>0</v>
      </c>
      <c r="BB437" s="44">
        <v>0</v>
      </c>
      <c r="BC437" s="44">
        <v>0</v>
      </c>
      <c r="BD437" s="44">
        <f t="shared" si="268"/>
        <v>0</v>
      </c>
      <c r="BE437" s="44">
        <f t="shared" si="269"/>
        <v>0</v>
      </c>
      <c r="BF437" s="40">
        <v>0</v>
      </c>
      <c r="BG437" s="40">
        <v>0</v>
      </c>
      <c r="BH437" s="40">
        <v>0</v>
      </c>
      <c r="BI437" s="40">
        <v>0</v>
      </c>
      <c r="BJ437" s="40">
        <f t="shared" si="270"/>
        <v>0</v>
      </c>
      <c r="BK437" s="40">
        <f t="shared" si="271"/>
        <v>0</v>
      </c>
      <c r="BL437" s="40">
        <v>0</v>
      </c>
      <c r="BM437" s="40">
        <v>0</v>
      </c>
      <c r="BN437" s="40">
        <v>0</v>
      </c>
      <c r="BO437" s="40">
        <v>0</v>
      </c>
      <c r="BP437" s="40">
        <f t="shared" si="272"/>
        <v>0</v>
      </c>
      <c r="BQ437" s="40">
        <f t="shared" si="273"/>
        <v>0</v>
      </c>
      <c r="BR437" s="40">
        <v>0</v>
      </c>
      <c r="BS437" s="40">
        <v>0</v>
      </c>
      <c r="BT437" s="40">
        <v>0</v>
      </c>
      <c r="BU437" s="40">
        <f t="shared" si="274"/>
        <v>0</v>
      </c>
      <c r="BV437" s="40">
        <f t="shared" si="275"/>
        <v>0</v>
      </c>
      <c r="BW437" s="40">
        <v>0</v>
      </c>
      <c r="BX437" s="40">
        <v>0</v>
      </c>
      <c r="BY437" s="40">
        <v>0</v>
      </c>
      <c r="BZ437" s="40">
        <v>0</v>
      </c>
      <c r="CA437" s="40">
        <f t="shared" si="276"/>
        <v>0</v>
      </c>
      <c r="CB437" s="40">
        <f t="shared" si="277"/>
        <v>0</v>
      </c>
      <c r="CC437" s="40">
        <v>0</v>
      </c>
      <c r="CD437" s="40">
        <v>0</v>
      </c>
      <c r="CE437" s="40">
        <f t="shared" si="278"/>
        <v>0</v>
      </c>
      <c r="CF437" s="40">
        <f t="shared" si="279"/>
        <v>0</v>
      </c>
      <c r="CG437" s="44">
        <v>0</v>
      </c>
      <c r="CH437" s="44">
        <v>0</v>
      </c>
      <c r="CI437" s="44">
        <v>0</v>
      </c>
      <c r="CJ437" s="44">
        <f t="shared" si="280"/>
        <v>0</v>
      </c>
      <c r="CK437" s="44">
        <f t="shared" si="281"/>
        <v>0</v>
      </c>
      <c r="CL437" s="44">
        <v>0</v>
      </c>
      <c r="CM437" s="44">
        <v>0</v>
      </c>
      <c r="CN437" s="44">
        <f t="shared" si="282"/>
        <v>0</v>
      </c>
      <c r="CO437" s="44">
        <f t="shared" si="283"/>
        <v>0</v>
      </c>
      <c r="CP437" s="40">
        <v>0</v>
      </c>
      <c r="CQ437" s="40">
        <v>0</v>
      </c>
      <c r="CR437" s="40">
        <v>0</v>
      </c>
      <c r="CS437" s="40">
        <f t="shared" si="284"/>
        <v>0</v>
      </c>
      <c r="CT437" s="40">
        <f t="shared" si="285"/>
        <v>0</v>
      </c>
      <c r="CU437" s="40">
        <v>0</v>
      </c>
      <c r="CV437" s="40">
        <v>0</v>
      </c>
      <c r="CW437" s="40">
        <v>0</v>
      </c>
      <c r="CX437" s="40">
        <v>0</v>
      </c>
      <c r="CY437" s="40">
        <f t="shared" si="286"/>
        <v>0</v>
      </c>
      <c r="CZ437" s="40">
        <f t="shared" si="287"/>
        <v>0</v>
      </c>
      <c r="DA437" s="40">
        <v>0</v>
      </c>
      <c r="DB437" s="40">
        <v>0</v>
      </c>
      <c r="DC437" s="40">
        <f t="shared" si="288"/>
        <v>0</v>
      </c>
      <c r="DD437" s="40">
        <f t="shared" si="289"/>
        <v>0</v>
      </c>
      <c r="DE437" s="44">
        <v>0</v>
      </c>
      <c r="DF437" s="44">
        <v>0</v>
      </c>
      <c r="DG437" s="44">
        <v>0</v>
      </c>
      <c r="DH437" s="44">
        <f t="shared" si="290"/>
        <v>0</v>
      </c>
      <c r="DI437" s="44">
        <f t="shared" si="291"/>
        <v>0</v>
      </c>
      <c r="DJ437" s="43">
        <v>0</v>
      </c>
      <c r="DK437" s="43">
        <v>0</v>
      </c>
      <c r="DL437" s="43">
        <f t="shared" si="292"/>
        <v>0</v>
      </c>
      <c r="DM437" s="43">
        <f t="shared" si="293"/>
        <v>0</v>
      </c>
    </row>
    <row r="438" spans="1:117" ht="14.85" customHeight="1" x14ac:dyDescent="0.25">
      <c r="A438" s="5" t="s">
        <v>1368</v>
      </c>
      <c r="B438" s="5" t="s">
        <v>1369</v>
      </c>
      <c r="C438" s="5" t="s">
        <v>5299</v>
      </c>
      <c r="D438" s="5" t="s">
        <v>1370</v>
      </c>
      <c r="E438" s="5" t="s">
        <v>1371</v>
      </c>
      <c r="G438" s="6" t="s">
        <v>3202</v>
      </c>
      <c r="H438" s="5">
        <v>1</v>
      </c>
      <c r="I438" s="5">
        <v>-1000</v>
      </c>
      <c r="J438" s="5">
        <v>1000</v>
      </c>
      <c r="K438" s="12" t="s">
        <v>2856</v>
      </c>
      <c r="L438" s="6" t="s">
        <v>4173</v>
      </c>
      <c r="M438" s="13"/>
      <c r="N438" s="40">
        <v>8.5685282416534392E-3</v>
      </c>
      <c r="O438" s="40">
        <v>8.5685282416534392E-3</v>
      </c>
      <c r="P438" s="40">
        <v>8.5685282416534392E-3</v>
      </c>
      <c r="Q438" s="40">
        <v>8.7775167354493533E-3</v>
      </c>
      <c r="R438" s="40">
        <f t="shared" si="252"/>
        <v>8.6207753651024177E-3</v>
      </c>
      <c r="S438" s="40">
        <f t="shared" si="253"/>
        <v>9.0494672362954082E-5</v>
      </c>
      <c r="T438" s="40">
        <v>8.7775167354493533E-3</v>
      </c>
      <c r="U438" s="40">
        <v>8.7775167354493533E-3</v>
      </c>
      <c r="V438" s="40">
        <v>8.5685282416534392E-3</v>
      </c>
      <c r="W438" s="40">
        <v>8.7775167354493533E-3</v>
      </c>
      <c r="X438" s="40">
        <f t="shared" si="254"/>
        <v>8.7252696120003748E-3</v>
      </c>
      <c r="Y438" s="40">
        <f t="shared" si="255"/>
        <v>9.0494672362954082E-5</v>
      </c>
      <c r="Z438" s="40">
        <v>8.5685282416534392E-3</v>
      </c>
      <c r="AA438" s="40">
        <v>8.7775167354493533E-3</v>
      </c>
      <c r="AB438" s="40">
        <f t="shared" si="256"/>
        <v>8.6730224885513962E-3</v>
      </c>
      <c r="AC438" s="40">
        <f t="shared" si="257"/>
        <v>1.0449424689795705E-4</v>
      </c>
      <c r="AD438" s="40">
        <v>8.7775167354493533E-3</v>
      </c>
      <c r="AE438" s="40">
        <v>8.5685282416534392E-3</v>
      </c>
      <c r="AF438" s="40">
        <f t="shared" si="258"/>
        <v>8.6730224885513962E-3</v>
      </c>
      <c r="AG438" s="40">
        <f t="shared" si="259"/>
        <v>1.0449424689795705E-4</v>
      </c>
      <c r="AH438" s="40">
        <v>8.5685282416534392E-3</v>
      </c>
      <c r="AI438" s="40">
        <v>8.5685282416534392E-3</v>
      </c>
      <c r="AJ438" s="40">
        <v>8.5685282416534392E-3</v>
      </c>
      <c r="AK438" s="40">
        <f t="shared" si="260"/>
        <v>8.5685282416534392E-3</v>
      </c>
      <c r="AL438" s="40">
        <f t="shared" si="261"/>
        <v>0</v>
      </c>
      <c r="AM438" s="40">
        <v>8.7775167354493533E-3</v>
      </c>
      <c r="AN438" s="40">
        <v>8.7775167354493533E-3</v>
      </c>
      <c r="AO438" s="40">
        <v>8.7775167354493533E-3</v>
      </c>
      <c r="AP438" s="40">
        <v>8.9865052291315806E-3</v>
      </c>
      <c r="AQ438" s="40">
        <f t="shared" si="262"/>
        <v>8.8297638588699101E-3</v>
      </c>
      <c r="AR438" s="40">
        <f t="shared" si="263"/>
        <v>9.0494672313726248E-5</v>
      </c>
      <c r="AS438" s="40">
        <v>8.7775167354493533E-3</v>
      </c>
      <c r="AT438" s="40">
        <v>8.7775167354493533E-3</v>
      </c>
      <c r="AU438" s="40">
        <f t="shared" si="264"/>
        <v>8.7775167354493533E-3</v>
      </c>
      <c r="AV438" s="40">
        <f t="shared" si="265"/>
        <v>0</v>
      </c>
      <c r="AW438" s="44">
        <v>4.179769873985606E-3</v>
      </c>
      <c r="AX438" s="44">
        <v>4.0961744765581898E-3</v>
      </c>
      <c r="AY438" s="44">
        <v>4.0125790790170868E-3</v>
      </c>
      <c r="AZ438" s="44">
        <f t="shared" si="266"/>
        <v>4.0961744765202939E-3</v>
      </c>
      <c r="BA438" s="44">
        <f t="shared" si="267"/>
        <v>6.8255356227192183E-5</v>
      </c>
      <c r="BB438" s="44">
        <v>4.3887583676678332E-3</v>
      </c>
      <c r="BC438" s="44">
        <v>4.3887583676678332E-3</v>
      </c>
      <c r="BD438" s="44">
        <f t="shared" si="268"/>
        <v>4.3887583676678332E-3</v>
      </c>
      <c r="BE438" s="44">
        <f t="shared" si="269"/>
        <v>0</v>
      </c>
      <c r="BF438" s="40">
        <v>1.6920304911650419E-2</v>
      </c>
      <c r="BG438" s="40">
        <v>1.6485617499029104E-2</v>
      </c>
      <c r="BH438" s="40">
        <v>1.8834268846035229E-2</v>
      </c>
      <c r="BI438" s="40">
        <v>1.6578212971921857E-2</v>
      </c>
      <c r="BJ438" s="40">
        <f t="shared" si="270"/>
        <v>1.7204601057159152E-2</v>
      </c>
      <c r="BK438" s="40">
        <f t="shared" si="271"/>
        <v>9.5471733914284207E-4</v>
      </c>
      <c r="BL438" s="40">
        <v>1.4929505163195245E-2</v>
      </c>
      <c r="BM438" s="40">
        <v>1.5627724241539909E-2</v>
      </c>
      <c r="BN438" s="40">
        <v>1.5568810418358225E-2</v>
      </c>
      <c r="BO438" s="40">
        <v>1.5584530589308088E-2</v>
      </c>
      <c r="BP438" s="40">
        <f t="shared" si="272"/>
        <v>1.5427642603100367E-2</v>
      </c>
      <c r="BQ438" s="40">
        <f t="shared" si="273"/>
        <v>2.884075949749207E-4</v>
      </c>
      <c r="BR438" s="40">
        <v>1.0072560855860502E-2</v>
      </c>
      <c r="BS438" s="40">
        <v>9.7075053655544252E-3</v>
      </c>
      <c r="BT438" s="40">
        <v>9.8802624539757744E-3</v>
      </c>
      <c r="BU438" s="40">
        <f t="shared" si="274"/>
        <v>9.8867762251302338E-3</v>
      </c>
      <c r="BV438" s="40">
        <f t="shared" si="275"/>
        <v>1.4910443691507414E-4</v>
      </c>
      <c r="BW438" s="40">
        <v>1.0779410174791337E-2</v>
      </c>
      <c r="BX438" s="40">
        <v>1.0482632553134863E-2</v>
      </c>
      <c r="BY438" s="40">
        <v>1.0641193072615351E-2</v>
      </c>
      <c r="BZ438" s="40">
        <v>1.0692847883660761E-2</v>
      </c>
      <c r="CA438" s="40">
        <f t="shared" si="276"/>
        <v>1.0649020921050578E-2</v>
      </c>
      <c r="CB438" s="40">
        <f t="shared" si="277"/>
        <v>1.0801449478135646E-4</v>
      </c>
      <c r="CC438" s="40">
        <v>1.0037434916057464E-2</v>
      </c>
      <c r="CD438" s="40">
        <v>9.9811520573211965E-3</v>
      </c>
      <c r="CE438" s="40">
        <f t="shared" si="278"/>
        <v>1.000929348668933E-2</v>
      </c>
      <c r="CF438" s="40">
        <f t="shared" si="279"/>
        <v>2.8141429368133686E-5</v>
      </c>
      <c r="CG438" s="44">
        <v>5.0117430881755354E-3</v>
      </c>
      <c r="CH438" s="44">
        <v>5.2538716694243703E-3</v>
      </c>
      <c r="CI438" s="44">
        <v>4.4174688471230183E-3</v>
      </c>
      <c r="CJ438" s="44">
        <f t="shared" si="280"/>
        <v>4.8943612015743083E-3</v>
      </c>
      <c r="CK438" s="44">
        <f t="shared" si="281"/>
        <v>3.5140318796217005E-4</v>
      </c>
      <c r="CL438" s="44">
        <v>5.8224557475341499E-3</v>
      </c>
      <c r="CM438" s="44">
        <v>5.329240582454986E-3</v>
      </c>
      <c r="CN438" s="44">
        <f t="shared" si="282"/>
        <v>5.5758481649945679E-3</v>
      </c>
      <c r="CO438" s="44">
        <f t="shared" si="283"/>
        <v>2.4660758253958193E-4</v>
      </c>
      <c r="CP438" s="40">
        <v>9.7729758671221134E-3</v>
      </c>
      <c r="CQ438" s="40">
        <v>9.2908541371343745E-3</v>
      </c>
      <c r="CR438" s="40">
        <v>9.599060997061315E-3</v>
      </c>
      <c r="CS438" s="40">
        <f t="shared" si="284"/>
        <v>9.5542970004392682E-3</v>
      </c>
      <c r="CT438" s="40">
        <f t="shared" si="285"/>
        <v>1.9935429462270861E-4</v>
      </c>
      <c r="CU438" s="40">
        <v>9.6928704591618953E-3</v>
      </c>
      <c r="CV438" s="40">
        <v>9.4177556276235919E-3</v>
      </c>
      <c r="CW438" s="40">
        <v>9.5323432594796031E-3</v>
      </c>
      <c r="CX438" s="40">
        <v>9.584435065676189E-3</v>
      </c>
      <c r="CY438" s="40">
        <f t="shared" si="286"/>
        <v>9.5568511029853198E-3</v>
      </c>
      <c r="CZ438" s="40">
        <f t="shared" si="287"/>
        <v>9.9007986940230139E-5</v>
      </c>
      <c r="DA438" s="40">
        <v>1.0037434916057464E-2</v>
      </c>
      <c r="DB438" s="40">
        <v>9.9811520573211965E-3</v>
      </c>
      <c r="DC438" s="40">
        <f t="shared" si="288"/>
        <v>1.000929348668933E-2</v>
      </c>
      <c r="DD438" s="40">
        <f t="shared" si="289"/>
        <v>2.8141429368133686E-5</v>
      </c>
      <c r="DE438" s="44">
        <v>5.0117430881755354E-3</v>
      </c>
      <c r="DF438" s="44">
        <v>5.2538716694243703E-3</v>
      </c>
      <c r="DG438" s="44">
        <v>4.4174688471230183E-3</v>
      </c>
      <c r="DH438" s="44">
        <f t="shared" si="290"/>
        <v>4.8943612015743083E-3</v>
      </c>
      <c r="DI438" s="44">
        <f t="shared" si="291"/>
        <v>3.5140318796217005E-4</v>
      </c>
      <c r="DJ438" s="43">
        <v>5.8224557475341499E-3</v>
      </c>
      <c r="DK438" s="43">
        <v>5.329240582454986E-3</v>
      </c>
      <c r="DL438" s="43">
        <f t="shared" si="292"/>
        <v>5.5758481649945679E-3</v>
      </c>
      <c r="DM438" s="43">
        <f t="shared" si="293"/>
        <v>2.4660758253958193E-4</v>
      </c>
    </row>
    <row r="439" spans="1:117" ht="14.85" customHeight="1" x14ac:dyDescent="0.25">
      <c r="A439" s="5" t="s">
        <v>1372</v>
      </c>
      <c r="B439" s="5" t="s">
        <v>1373</v>
      </c>
      <c r="C439" s="5" t="s">
        <v>5300</v>
      </c>
      <c r="D439" s="5" t="s">
        <v>1374</v>
      </c>
      <c r="E439" s="5" t="s">
        <v>1375</v>
      </c>
      <c r="G439" s="11" t="s">
        <v>3302</v>
      </c>
      <c r="H439" s="5">
        <v>0</v>
      </c>
      <c r="I439" s="5">
        <v>0</v>
      </c>
      <c r="J439" s="5">
        <v>1000</v>
      </c>
      <c r="K439" s="12" t="s">
        <v>3554</v>
      </c>
      <c r="L439" s="6" t="s">
        <v>4174</v>
      </c>
      <c r="M439" s="13"/>
      <c r="N439" s="40">
        <v>0</v>
      </c>
      <c r="O439" s="40">
        <v>0</v>
      </c>
      <c r="P439" s="40">
        <v>0</v>
      </c>
      <c r="Q439" s="40">
        <v>0</v>
      </c>
      <c r="R439" s="40">
        <f t="shared" si="252"/>
        <v>0</v>
      </c>
      <c r="S439" s="40">
        <f t="shared" si="253"/>
        <v>0</v>
      </c>
      <c r="T439" s="40">
        <v>0</v>
      </c>
      <c r="U439" s="40">
        <v>0</v>
      </c>
      <c r="V439" s="40">
        <v>0</v>
      </c>
      <c r="W439" s="40">
        <v>0</v>
      </c>
      <c r="X439" s="40">
        <f t="shared" si="254"/>
        <v>0</v>
      </c>
      <c r="Y439" s="40">
        <f t="shared" si="255"/>
        <v>0</v>
      </c>
      <c r="Z439" s="40">
        <v>0</v>
      </c>
      <c r="AA439" s="40">
        <v>0</v>
      </c>
      <c r="AB439" s="40">
        <f t="shared" si="256"/>
        <v>0</v>
      </c>
      <c r="AC439" s="40">
        <f t="shared" si="257"/>
        <v>0</v>
      </c>
      <c r="AD439" s="40">
        <v>0</v>
      </c>
      <c r="AE439" s="40">
        <v>0</v>
      </c>
      <c r="AF439" s="40">
        <f t="shared" si="258"/>
        <v>0</v>
      </c>
      <c r="AG439" s="40">
        <f t="shared" si="259"/>
        <v>0</v>
      </c>
      <c r="AH439" s="40">
        <v>0</v>
      </c>
      <c r="AI439" s="40">
        <v>0</v>
      </c>
      <c r="AJ439" s="40">
        <v>0</v>
      </c>
      <c r="AK439" s="40">
        <f t="shared" si="260"/>
        <v>0</v>
      </c>
      <c r="AL439" s="40">
        <f t="shared" si="261"/>
        <v>0</v>
      </c>
      <c r="AM439" s="40">
        <v>0</v>
      </c>
      <c r="AN439" s="40">
        <v>0</v>
      </c>
      <c r="AO439" s="40">
        <v>0</v>
      </c>
      <c r="AP439" s="40">
        <v>0</v>
      </c>
      <c r="AQ439" s="40">
        <f t="shared" si="262"/>
        <v>0</v>
      </c>
      <c r="AR439" s="40">
        <f t="shared" si="263"/>
        <v>0</v>
      </c>
      <c r="AS439" s="40">
        <v>0</v>
      </c>
      <c r="AT439" s="40">
        <v>0</v>
      </c>
      <c r="AU439" s="40">
        <f t="shared" si="264"/>
        <v>0</v>
      </c>
      <c r="AV439" s="40">
        <f t="shared" si="265"/>
        <v>0</v>
      </c>
      <c r="AW439" s="44">
        <v>0</v>
      </c>
      <c r="AX439" s="44">
        <v>0</v>
      </c>
      <c r="AY439" s="44">
        <v>0</v>
      </c>
      <c r="AZ439" s="44">
        <f t="shared" si="266"/>
        <v>0</v>
      </c>
      <c r="BA439" s="44">
        <f t="shared" si="267"/>
        <v>0</v>
      </c>
      <c r="BB439" s="44">
        <v>0</v>
      </c>
      <c r="BC439" s="44">
        <v>0</v>
      </c>
      <c r="BD439" s="44">
        <f t="shared" si="268"/>
        <v>0</v>
      </c>
      <c r="BE439" s="44">
        <f t="shared" si="269"/>
        <v>0</v>
      </c>
      <c r="BF439" s="40">
        <v>0</v>
      </c>
      <c r="BG439" s="40">
        <v>0</v>
      </c>
      <c r="BH439" s="40">
        <v>0</v>
      </c>
      <c r="BI439" s="40">
        <v>0</v>
      </c>
      <c r="BJ439" s="40">
        <f t="shared" si="270"/>
        <v>0</v>
      </c>
      <c r="BK439" s="40">
        <f t="shared" si="271"/>
        <v>0</v>
      </c>
      <c r="BL439" s="40">
        <v>0</v>
      </c>
      <c r="BM439" s="40">
        <v>0</v>
      </c>
      <c r="BN439" s="40">
        <v>0</v>
      </c>
      <c r="BO439" s="40">
        <v>0</v>
      </c>
      <c r="BP439" s="40">
        <f t="shared" si="272"/>
        <v>0</v>
      </c>
      <c r="BQ439" s="40">
        <f t="shared" si="273"/>
        <v>0</v>
      </c>
      <c r="BR439" s="40">
        <v>0</v>
      </c>
      <c r="BS439" s="40">
        <v>0</v>
      </c>
      <c r="BT439" s="40">
        <v>0</v>
      </c>
      <c r="BU439" s="40">
        <f t="shared" si="274"/>
        <v>0</v>
      </c>
      <c r="BV439" s="40">
        <f t="shared" si="275"/>
        <v>0</v>
      </c>
      <c r="BW439" s="40">
        <v>0</v>
      </c>
      <c r="BX439" s="40">
        <v>0</v>
      </c>
      <c r="BY439" s="40">
        <v>0</v>
      </c>
      <c r="BZ439" s="40">
        <v>0</v>
      </c>
      <c r="CA439" s="40">
        <f t="shared" si="276"/>
        <v>0</v>
      </c>
      <c r="CB439" s="40">
        <f t="shared" si="277"/>
        <v>0</v>
      </c>
      <c r="CC439" s="40">
        <v>0</v>
      </c>
      <c r="CD439" s="40">
        <v>0</v>
      </c>
      <c r="CE439" s="40">
        <f t="shared" si="278"/>
        <v>0</v>
      </c>
      <c r="CF439" s="40">
        <f t="shared" si="279"/>
        <v>0</v>
      </c>
      <c r="CG439" s="44">
        <v>0</v>
      </c>
      <c r="CH439" s="44">
        <v>0</v>
      </c>
      <c r="CI439" s="44">
        <v>0</v>
      </c>
      <c r="CJ439" s="44">
        <f t="shared" si="280"/>
        <v>0</v>
      </c>
      <c r="CK439" s="44">
        <f t="shared" si="281"/>
        <v>0</v>
      </c>
      <c r="CL439" s="44">
        <v>0</v>
      </c>
      <c r="CM439" s="44">
        <v>0</v>
      </c>
      <c r="CN439" s="44">
        <f t="shared" si="282"/>
        <v>0</v>
      </c>
      <c r="CO439" s="44">
        <f t="shared" si="283"/>
        <v>0</v>
      </c>
      <c r="CP439" s="40">
        <v>0</v>
      </c>
      <c r="CQ439" s="40">
        <v>0</v>
      </c>
      <c r="CR439" s="40">
        <v>0</v>
      </c>
      <c r="CS439" s="40">
        <f t="shared" si="284"/>
        <v>0</v>
      </c>
      <c r="CT439" s="40">
        <f t="shared" si="285"/>
        <v>0</v>
      </c>
      <c r="CU439" s="40">
        <v>0</v>
      </c>
      <c r="CV439" s="40">
        <v>0</v>
      </c>
      <c r="CW439" s="40">
        <v>0</v>
      </c>
      <c r="CX439" s="40">
        <v>0</v>
      </c>
      <c r="CY439" s="40">
        <f t="shared" si="286"/>
        <v>0</v>
      </c>
      <c r="CZ439" s="40">
        <f t="shared" si="287"/>
        <v>0</v>
      </c>
      <c r="DA439" s="40">
        <v>0</v>
      </c>
      <c r="DB439" s="40">
        <v>0</v>
      </c>
      <c r="DC439" s="40">
        <f t="shared" si="288"/>
        <v>0</v>
      </c>
      <c r="DD439" s="40">
        <f t="shared" si="289"/>
        <v>0</v>
      </c>
      <c r="DE439" s="44">
        <v>0</v>
      </c>
      <c r="DF439" s="44">
        <v>0</v>
      </c>
      <c r="DG439" s="44">
        <v>0</v>
      </c>
      <c r="DH439" s="44">
        <f t="shared" si="290"/>
        <v>0</v>
      </c>
      <c r="DI439" s="44">
        <f t="shared" si="291"/>
        <v>0</v>
      </c>
      <c r="DJ439" s="43">
        <v>0</v>
      </c>
      <c r="DK439" s="43">
        <v>0</v>
      </c>
      <c r="DL439" s="43">
        <f t="shared" si="292"/>
        <v>0</v>
      </c>
      <c r="DM439" s="43">
        <f t="shared" si="293"/>
        <v>0</v>
      </c>
    </row>
    <row r="440" spans="1:117" ht="0.75" customHeight="1" x14ac:dyDescent="0.25">
      <c r="A440" s="5" t="s">
        <v>1376</v>
      </c>
      <c r="B440" s="5" t="s">
        <v>1377</v>
      </c>
      <c r="C440" s="5" t="s">
        <v>5301</v>
      </c>
      <c r="D440" s="5" t="s">
        <v>1321</v>
      </c>
      <c r="E440" s="5" t="s">
        <v>1322</v>
      </c>
      <c r="G440" s="11" t="s">
        <v>3303</v>
      </c>
      <c r="H440" s="5">
        <v>0</v>
      </c>
      <c r="I440" s="5">
        <v>0</v>
      </c>
      <c r="J440" s="5">
        <v>1000</v>
      </c>
      <c r="K440" s="12" t="s">
        <v>3555</v>
      </c>
      <c r="L440" s="6" t="s">
        <v>4175</v>
      </c>
      <c r="M440" s="13"/>
      <c r="N440" s="40">
        <v>0</v>
      </c>
      <c r="O440" s="40">
        <v>0</v>
      </c>
      <c r="P440" s="40">
        <v>0</v>
      </c>
      <c r="Q440" s="40">
        <v>0</v>
      </c>
      <c r="R440" s="40">
        <f t="shared" si="252"/>
        <v>0</v>
      </c>
      <c r="S440" s="40">
        <f t="shared" si="253"/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f t="shared" si="254"/>
        <v>0</v>
      </c>
      <c r="Y440" s="40">
        <f t="shared" si="255"/>
        <v>0</v>
      </c>
      <c r="Z440" s="40">
        <v>0</v>
      </c>
      <c r="AA440" s="40">
        <v>0</v>
      </c>
      <c r="AB440" s="40">
        <f t="shared" si="256"/>
        <v>0</v>
      </c>
      <c r="AC440" s="40">
        <f t="shared" si="257"/>
        <v>0</v>
      </c>
      <c r="AD440" s="40">
        <v>0</v>
      </c>
      <c r="AE440" s="40">
        <v>0</v>
      </c>
      <c r="AF440" s="40">
        <f t="shared" si="258"/>
        <v>0</v>
      </c>
      <c r="AG440" s="40">
        <f t="shared" si="259"/>
        <v>0</v>
      </c>
      <c r="AH440" s="40">
        <v>0</v>
      </c>
      <c r="AI440" s="40">
        <v>0</v>
      </c>
      <c r="AJ440" s="40">
        <v>0</v>
      </c>
      <c r="AK440" s="40">
        <f t="shared" si="260"/>
        <v>0</v>
      </c>
      <c r="AL440" s="40">
        <f t="shared" si="261"/>
        <v>0</v>
      </c>
      <c r="AM440" s="40">
        <v>0</v>
      </c>
      <c r="AN440" s="40">
        <v>0</v>
      </c>
      <c r="AO440" s="40">
        <v>0</v>
      </c>
      <c r="AP440" s="40">
        <v>0</v>
      </c>
      <c r="AQ440" s="40">
        <f t="shared" si="262"/>
        <v>0</v>
      </c>
      <c r="AR440" s="40">
        <f t="shared" si="263"/>
        <v>0</v>
      </c>
      <c r="AS440" s="40">
        <v>0</v>
      </c>
      <c r="AT440" s="40">
        <v>0</v>
      </c>
      <c r="AU440" s="40">
        <f t="shared" si="264"/>
        <v>0</v>
      </c>
      <c r="AV440" s="40">
        <f t="shared" si="265"/>
        <v>0</v>
      </c>
      <c r="AW440" s="44">
        <v>0</v>
      </c>
      <c r="AX440" s="44">
        <v>0</v>
      </c>
      <c r="AY440" s="44">
        <v>0</v>
      </c>
      <c r="AZ440" s="44">
        <f t="shared" si="266"/>
        <v>0</v>
      </c>
      <c r="BA440" s="44">
        <f t="shared" si="267"/>
        <v>0</v>
      </c>
      <c r="BB440" s="44">
        <v>0</v>
      </c>
      <c r="BC440" s="44">
        <v>0</v>
      </c>
      <c r="BD440" s="44">
        <f t="shared" si="268"/>
        <v>0</v>
      </c>
      <c r="BE440" s="44">
        <f t="shared" si="269"/>
        <v>0</v>
      </c>
      <c r="BF440" s="40">
        <v>0</v>
      </c>
      <c r="BG440" s="40">
        <v>0</v>
      </c>
      <c r="BH440" s="40">
        <v>0</v>
      </c>
      <c r="BI440" s="40">
        <v>0</v>
      </c>
      <c r="BJ440" s="40">
        <f t="shared" si="270"/>
        <v>0</v>
      </c>
      <c r="BK440" s="40">
        <f t="shared" si="271"/>
        <v>0</v>
      </c>
      <c r="BL440" s="40">
        <v>0</v>
      </c>
      <c r="BM440" s="40">
        <v>0</v>
      </c>
      <c r="BN440" s="40">
        <v>0</v>
      </c>
      <c r="BO440" s="40">
        <v>0</v>
      </c>
      <c r="BP440" s="40">
        <f t="shared" si="272"/>
        <v>0</v>
      </c>
      <c r="BQ440" s="40">
        <f t="shared" si="273"/>
        <v>0</v>
      </c>
      <c r="BR440" s="40">
        <v>0</v>
      </c>
      <c r="BS440" s="40">
        <v>0</v>
      </c>
      <c r="BT440" s="40">
        <v>0</v>
      </c>
      <c r="BU440" s="40">
        <f t="shared" si="274"/>
        <v>0</v>
      </c>
      <c r="BV440" s="40">
        <f t="shared" si="275"/>
        <v>0</v>
      </c>
      <c r="BW440" s="40">
        <v>0</v>
      </c>
      <c r="BX440" s="40">
        <v>0</v>
      </c>
      <c r="BY440" s="40">
        <v>0</v>
      </c>
      <c r="BZ440" s="40">
        <v>0</v>
      </c>
      <c r="CA440" s="40">
        <f t="shared" si="276"/>
        <v>0</v>
      </c>
      <c r="CB440" s="40">
        <f t="shared" si="277"/>
        <v>0</v>
      </c>
      <c r="CC440" s="40">
        <v>0</v>
      </c>
      <c r="CD440" s="40">
        <v>0</v>
      </c>
      <c r="CE440" s="40">
        <f t="shared" si="278"/>
        <v>0</v>
      </c>
      <c r="CF440" s="40">
        <f t="shared" si="279"/>
        <v>0</v>
      </c>
      <c r="CG440" s="44">
        <v>0</v>
      </c>
      <c r="CH440" s="44">
        <v>0</v>
      </c>
      <c r="CI440" s="44">
        <v>0</v>
      </c>
      <c r="CJ440" s="44">
        <f t="shared" si="280"/>
        <v>0</v>
      </c>
      <c r="CK440" s="44">
        <f t="shared" si="281"/>
        <v>0</v>
      </c>
      <c r="CL440" s="44">
        <v>0</v>
      </c>
      <c r="CM440" s="44">
        <v>0</v>
      </c>
      <c r="CN440" s="44">
        <f t="shared" si="282"/>
        <v>0</v>
      </c>
      <c r="CO440" s="44">
        <f t="shared" si="283"/>
        <v>0</v>
      </c>
      <c r="CP440" s="40">
        <v>0</v>
      </c>
      <c r="CQ440" s="40">
        <v>0</v>
      </c>
      <c r="CR440" s="40">
        <v>0</v>
      </c>
      <c r="CS440" s="40">
        <f t="shared" si="284"/>
        <v>0</v>
      </c>
      <c r="CT440" s="40">
        <f t="shared" si="285"/>
        <v>0</v>
      </c>
      <c r="CU440" s="40">
        <v>0</v>
      </c>
      <c r="CV440" s="40">
        <v>0</v>
      </c>
      <c r="CW440" s="40">
        <v>0</v>
      </c>
      <c r="CX440" s="40">
        <v>0</v>
      </c>
      <c r="CY440" s="40">
        <f t="shared" si="286"/>
        <v>0</v>
      </c>
      <c r="CZ440" s="40">
        <f t="shared" si="287"/>
        <v>0</v>
      </c>
      <c r="DA440" s="40">
        <v>0</v>
      </c>
      <c r="DB440" s="40">
        <v>0</v>
      </c>
      <c r="DC440" s="40">
        <f t="shared" si="288"/>
        <v>0</v>
      </c>
      <c r="DD440" s="40">
        <f t="shared" si="289"/>
        <v>0</v>
      </c>
      <c r="DE440" s="44">
        <v>0</v>
      </c>
      <c r="DF440" s="44">
        <v>0</v>
      </c>
      <c r="DG440" s="44">
        <v>0</v>
      </c>
      <c r="DH440" s="44">
        <f t="shared" si="290"/>
        <v>0</v>
      </c>
      <c r="DI440" s="44">
        <f t="shared" si="291"/>
        <v>0</v>
      </c>
      <c r="DJ440" s="43">
        <v>0</v>
      </c>
      <c r="DK440" s="43">
        <v>0</v>
      </c>
      <c r="DL440" s="43">
        <f t="shared" si="292"/>
        <v>0</v>
      </c>
      <c r="DM440" s="43">
        <f t="shared" si="293"/>
        <v>0</v>
      </c>
    </row>
    <row r="441" spans="1:117" ht="14.85" customHeight="1" x14ac:dyDescent="0.25">
      <c r="A441" s="5" t="s">
        <v>1378</v>
      </c>
      <c r="B441" s="5" t="s">
        <v>1379</v>
      </c>
      <c r="C441" s="5" t="s">
        <v>5302</v>
      </c>
      <c r="D441" s="5" t="s">
        <v>1380</v>
      </c>
      <c r="E441" s="5" t="s">
        <v>1381</v>
      </c>
      <c r="G441" s="11" t="s">
        <v>2819</v>
      </c>
      <c r="H441" s="5">
        <v>0</v>
      </c>
      <c r="I441" s="5">
        <v>0</v>
      </c>
      <c r="J441" s="5">
        <v>1000</v>
      </c>
      <c r="K441" s="12" t="s">
        <v>3556</v>
      </c>
      <c r="L441" s="6" t="s">
        <v>4176</v>
      </c>
      <c r="M441" s="10"/>
      <c r="N441" s="40">
        <v>7.5481057056373393</v>
      </c>
      <c r="O441" s="40">
        <v>7.3672669556373362</v>
      </c>
      <c r="P441" s="40">
        <v>7.3244657056373343</v>
      </c>
      <c r="Q441" s="40">
        <v>7.546287796018583</v>
      </c>
      <c r="R441" s="40">
        <f t="shared" si="252"/>
        <v>7.4465315407326482</v>
      </c>
      <c r="S441" s="40">
        <f t="shared" si="253"/>
        <v>0.10179828583110608</v>
      </c>
      <c r="T441" s="40">
        <v>9.4507927960185931</v>
      </c>
      <c r="U441" s="40">
        <v>9.5896802960186047</v>
      </c>
      <c r="V441" s="40">
        <v>9.6963394556373252</v>
      </c>
      <c r="W441" s="40">
        <v>9.2496315460185912</v>
      </c>
      <c r="X441" s="40">
        <f t="shared" si="254"/>
        <v>9.4966110234232772</v>
      </c>
      <c r="Y441" s="40">
        <f t="shared" si="255"/>
        <v>0.16707147299711592</v>
      </c>
      <c r="Z441" s="40">
        <v>8.5332401330478245</v>
      </c>
      <c r="AA441" s="40">
        <v>8.1244230224696157</v>
      </c>
      <c r="AB441" s="40">
        <f t="shared" si="256"/>
        <v>8.3288315777587201</v>
      </c>
      <c r="AC441" s="40">
        <f t="shared" si="257"/>
        <v>0.2044085552891044</v>
      </c>
      <c r="AD441" s="40">
        <v>10.606089689136422</v>
      </c>
      <c r="AE441" s="40">
        <v>10.182231799714502</v>
      </c>
      <c r="AF441" s="40">
        <f t="shared" si="258"/>
        <v>10.394160744425463</v>
      </c>
      <c r="AG441" s="40">
        <f t="shared" si="259"/>
        <v>0.21192894471095958</v>
      </c>
      <c r="AH441" s="40">
        <v>11.807995705632141</v>
      </c>
      <c r="AI441" s="40">
        <v>11.785398466376536</v>
      </c>
      <c r="AJ441" s="40">
        <v>12.160777059713265</v>
      </c>
      <c r="AK441" s="40">
        <f t="shared" si="260"/>
        <v>11.918057077240647</v>
      </c>
      <c r="AL441" s="40">
        <f t="shared" si="261"/>
        <v>0.17187670236562907</v>
      </c>
      <c r="AM441" s="40">
        <v>11.777494046024088</v>
      </c>
      <c r="AN441" s="40">
        <v>11.303178380276808</v>
      </c>
      <c r="AO441" s="40">
        <v>12.768209630276042</v>
      </c>
      <c r="AP441" s="40">
        <v>11.789360950838606</v>
      </c>
      <c r="AQ441" s="40">
        <f t="shared" si="262"/>
        <v>11.909560751853887</v>
      </c>
      <c r="AR441" s="40">
        <f t="shared" si="263"/>
        <v>0.53311984673427659</v>
      </c>
      <c r="AS441" s="40">
        <v>16.932890296019131</v>
      </c>
      <c r="AT441" s="40">
        <v>19.693230463610288</v>
      </c>
      <c r="AU441" s="40">
        <f t="shared" si="264"/>
        <v>18.313060379814708</v>
      </c>
      <c r="AV441" s="40">
        <f t="shared" si="265"/>
        <v>1.3801700837955782</v>
      </c>
      <c r="AW441" s="44">
        <v>7.6158918076265962</v>
      </c>
      <c r="AX441" s="44">
        <v>8.1525004714743119</v>
      </c>
      <c r="AY441" s="44">
        <v>8.878513688125846</v>
      </c>
      <c r="AZ441" s="44">
        <f t="shared" si="266"/>
        <v>8.215635322408918</v>
      </c>
      <c r="BA441" s="44">
        <f t="shared" si="267"/>
        <v>0.51739282969568789</v>
      </c>
      <c r="BB441" s="44">
        <v>9.1945226480097944</v>
      </c>
      <c r="BC441" s="44">
        <v>10.538413898010026</v>
      </c>
      <c r="BD441" s="44">
        <f t="shared" si="268"/>
        <v>9.8664682730099109</v>
      </c>
      <c r="BE441" s="44">
        <f t="shared" si="269"/>
        <v>0.67194562500011568</v>
      </c>
      <c r="BF441" s="40">
        <v>7.6975531183145076</v>
      </c>
      <c r="BG441" s="40">
        <v>7.5168739013526631</v>
      </c>
      <c r="BH441" s="40">
        <v>7.4872303119136694</v>
      </c>
      <c r="BI441" s="40">
        <v>7.7018532686156069</v>
      </c>
      <c r="BJ441" s="40">
        <f t="shared" si="270"/>
        <v>7.600877650049112</v>
      </c>
      <c r="BK441" s="40">
        <f t="shared" si="271"/>
        <v>9.9391358992554732E-2</v>
      </c>
      <c r="BL441" s="40">
        <v>9.7241623797681687</v>
      </c>
      <c r="BM441" s="40">
        <v>9.8439262107909631</v>
      </c>
      <c r="BN441" s="40">
        <v>9.9990506715673906</v>
      </c>
      <c r="BO441" s="40">
        <v>9.5082285548879142</v>
      </c>
      <c r="BP441" s="40">
        <f t="shared" si="272"/>
        <v>9.7688419542536096</v>
      </c>
      <c r="BQ441" s="40">
        <f t="shared" si="273"/>
        <v>0.17926886749528415</v>
      </c>
      <c r="BR441" s="40">
        <v>12.010207147027701</v>
      </c>
      <c r="BS441" s="40">
        <v>11.956556106024118</v>
      </c>
      <c r="BT441" s="40">
        <v>12.340600770837002</v>
      </c>
      <c r="BU441" s="40">
        <f t="shared" si="274"/>
        <v>12.102454674629607</v>
      </c>
      <c r="BV441" s="40">
        <f t="shared" si="275"/>
        <v>0.16981319325326918</v>
      </c>
      <c r="BW441" s="40">
        <v>12.129967331464753</v>
      </c>
      <c r="BX441" s="40">
        <v>11.623849690957316</v>
      </c>
      <c r="BY441" s="40">
        <v>13.081506468452798</v>
      </c>
      <c r="BZ441" s="40">
        <v>12.093874140797622</v>
      </c>
      <c r="CA441" s="40">
        <f t="shared" si="276"/>
        <v>12.232299407918124</v>
      </c>
      <c r="CB441" s="40">
        <f t="shared" si="277"/>
        <v>0.5293857521175529</v>
      </c>
      <c r="CC441" s="40">
        <v>16.977541622164086</v>
      </c>
      <c r="CD441" s="40">
        <v>19.775270848937684</v>
      </c>
      <c r="CE441" s="40">
        <f t="shared" si="278"/>
        <v>18.376406235550885</v>
      </c>
      <c r="CF441" s="40">
        <f t="shared" si="279"/>
        <v>1.3988646133867988</v>
      </c>
      <c r="CG441" s="44">
        <v>7.6413032891808959</v>
      </c>
      <c r="CH441" s="44">
        <v>8.1723814024209762</v>
      </c>
      <c r="CI441" s="44">
        <v>8.8971722585958268</v>
      </c>
      <c r="CJ441" s="44">
        <f t="shared" si="280"/>
        <v>8.236952316732566</v>
      </c>
      <c r="CK441" s="44">
        <f t="shared" si="281"/>
        <v>0.51473538141204567</v>
      </c>
      <c r="CL441" s="44">
        <v>9.2410426715154692</v>
      </c>
      <c r="CM441" s="44">
        <v>10.581977413507966</v>
      </c>
      <c r="CN441" s="44">
        <f t="shared" si="282"/>
        <v>9.9115100425117184</v>
      </c>
      <c r="CO441" s="44">
        <f t="shared" si="283"/>
        <v>0.67046737099624831</v>
      </c>
      <c r="CP441" s="40">
        <v>11.926741698312654</v>
      </c>
      <c r="CQ441" s="40">
        <v>11.84047558444184</v>
      </c>
      <c r="CR441" s="40">
        <v>12.262257039779772</v>
      </c>
      <c r="CS441" s="40">
        <f t="shared" si="284"/>
        <v>12.009824774178091</v>
      </c>
      <c r="CT441" s="40">
        <f t="shared" si="285"/>
        <v>0.18193771303790063</v>
      </c>
      <c r="CU441" s="40">
        <v>11.827253482811235</v>
      </c>
      <c r="CV441" s="40">
        <v>11.327171173092898</v>
      </c>
      <c r="CW441" s="40">
        <v>12.77257694692646</v>
      </c>
      <c r="CX441" s="40">
        <v>11.785066367673315</v>
      </c>
      <c r="CY441" s="40">
        <f t="shared" si="286"/>
        <v>11.928016992625977</v>
      </c>
      <c r="CZ441" s="40">
        <f t="shared" si="287"/>
        <v>0.52556764106605558</v>
      </c>
      <c r="DA441" s="40">
        <v>16.977541622164043</v>
      </c>
      <c r="DB441" s="40">
        <v>19.775270848937691</v>
      </c>
      <c r="DC441" s="40">
        <f t="shared" si="288"/>
        <v>18.376406235550867</v>
      </c>
      <c r="DD441" s="40">
        <f t="shared" si="289"/>
        <v>1.3988646133868237</v>
      </c>
      <c r="DE441" s="44">
        <v>7.6413032891808896</v>
      </c>
      <c r="DF441" s="44">
        <v>8.172381402420946</v>
      </c>
      <c r="DG441" s="44">
        <v>8.8971722585959423</v>
      </c>
      <c r="DH441" s="44">
        <f t="shared" si="290"/>
        <v>8.2369523167325926</v>
      </c>
      <c r="DI441" s="44">
        <f t="shared" si="291"/>
        <v>0.51473538141209874</v>
      </c>
      <c r="DJ441" s="43">
        <v>9.2410426715154532</v>
      </c>
      <c r="DK441" s="43">
        <v>10.581977413507962</v>
      </c>
      <c r="DL441" s="43">
        <f t="shared" si="292"/>
        <v>9.9115100425117078</v>
      </c>
      <c r="DM441" s="43">
        <f t="shared" si="293"/>
        <v>0.67046737099625453</v>
      </c>
    </row>
    <row r="442" spans="1:117" ht="14.85" customHeight="1" x14ac:dyDescent="0.25">
      <c r="A442" s="5" t="s">
        <v>1382</v>
      </c>
      <c r="B442" s="5" t="s">
        <v>1383</v>
      </c>
      <c r="C442" s="5" t="s">
        <v>5303</v>
      </c>
      <c r="D442" s="5" t="s">
        <v>1070</v>
      </c>
      <c r="E442" s="5" t="s">
        <v>1071</v>
      </c>
      <c r="G442" s="11" t="s">
        <v>3286</v>
      </c>
      <c r="H442" s="5">
        <v>1</v>
      </c>
      <c r="I442" s="5">
        <v>-1000</v>
      </c>
      <c r="J442" s="5">
        <v>1000</v>
      </c>
      <c r="K442" s="12" t="s">
        <v>3520</v>
      </c>
      <c r="L442" s="6" t="s">
        <v>4177</v>
      </c>
      <c r="M442" s="13"/>
      <c r="N442" s="40">
        <v>4.2710368445568747E-3</v>
      </c>
      <c r="O442" s="40">
        <v>4.2710368445568747E-3</v>
      </c>
      <c r="P442" s="40">
        <v>4.2710368445568747E-3</v>
      </c>
      <c r="Q442" s="40">
        <v>4.3752084748120978E-3</v>
      </c>
      <c r="R442" s="40">
        <f t="shared" si="252"/>
        <v>4.2970797521206805E-3</v>
      </c>
      <c r="S442" s="40">
        <f t="shared" si="253"/>
        <v>4.5107639077331433E-5</v>
      </c>
      <c r="T442" s="40">
        <v>4.3752084748120978E-3</v>
      </c>
      <c r="U442" s="40">
        <v>4.3752084748120978E-3</v>
      </c>
      <c r="V442" s="40">
        <v>4.2710368445568747E-3</v>
      </c>
      <c r="W442" s="40">
        <v>4.3752084748120978E-3</v>
      </c>
      <c r="X442" s="40">
        <f t="shared" si="254"/>
        <v>4.3491655672482921E-3</v>
      </c>
      <c r="Y442" s="40">
        <f t="shared" si="255"/>
        <v>4.5107639077331433E-5</v>
      </c>
      <c r="Z442" s="40">
        <v>4.2710368445568747E-3</v>
      </c>
      <c r="AA442" s="40">
        <v>4.3752084749257847E-3</v>
      </c>
      <c r="AB442" s="40">
        <f t="shared" si="256"/>
        <v>4.3231226597413297E-3</v>
      </c>
      <c r="AC442" s="40">
        <f t="shared" si="257"/>
        <v>5.2085815184454987E-5</v>
      </c>
      <c r="AD442" s="40">
        <v>4.3752084748120978E-3</v>
      </c>
      <c r="AE442" s="40">
        <v>4.2710368445568747E-3</v>
      </c>
      <c r="AF442" s="40">
        <f t="shared" si="258"/>
        <v>4.3231226596844863E-3</v>
      </c>
      <c r="AG442" s="40">
        <f t="shared" si="259"/>
        <v>5.2085815127611568E-5</v>
      </c>
      <c r="AH442" s="40">
        <v>4.271036844329501E-3</v>
      </c>
      <c r="AI442" s="40">
        <v>4.2710368445568747E-3</v>
      </c>
      <c r="AJ442" s="40">
        <v>4.2710368445568747E-3</v>
      </c>
      <c r="AK442" s="40">
        <f t="shared" si="260"/>
        <v>4.2710368444810838E-3</v>
      </c>
      <c r="AL442" s="40">
        <f t="shared" si="261"/>
        <v>1.0718497851320231E-13</v>
      </c>
      <c r="AM442" s="40">
        <v>4.3752084749257847E-3</v>
      </c>
      <c r="AN442" s="40">
        <v>4.3752084749257847E-3</v>
      </c>
      <c r="AO442" s="40">
        <v>4.3752084748120978E-3</v>
      </c>
      <c r="AP442" s="40">
        <v>4.4793801051810078E-3</v>
      </c>
      <c r="AQ442" s="40">
        <f t="shared" si="262"/>
        <v>4.4012513824611688E-3</v>
      </c>
      <c r="AR442" s="40">
        <f t="shared" si="263"/>
        <v>4.5107639093740711E-5</v>
      </c>
      <c r="AS442" s="40">
        <v>4.3752084749257847E-3</v>
      </c>
      <c r="AT442" s="40">
        <v>4.3752084748120978E-3</v>
      </c>
      <c r="AU442" s="40">
        <f t="shared" si="264"/>
        <v>4.3752084748689413E-3</v>
      </c>
      <c r="AV442" s="40">
        <f t="shared" si="265"/>
        <v>5.6843418860808015E-14</v>
      </c>
      <c r="AW442" s="44">
        <v>2.083432607037139E-3</v>
      </c>
      <c r="AX442" s="44">
        <v>2.0417639549350497E-3</v>
      </c>
      <c r="AY442" s="44">
        <v>2.0000953028329604E-3</v>
      </c>
      <c r="AZ442" s="44">
        <f t="shared" si="266"/>
        <v>2.0417639549350497E-3</v>
      </c>
      <c r="BA442" s="44">
        <f t="shared" si="267"/>
        <v>3.4022311973222782E-5</v>
      </c>
      <c r="BB442" s="44">
        <v>2.1876042374060489E-3</v>
      </c>
      <c r="BC442" s="44">
        <v>2.1876042374060489E-3</v>
      </c>
      <c r="BD442" s="44">
        <f t="shared" si="268"/>
        <v>2.1876042374060489E-3</v>
      </c>
      <c r="BE442" s="44">
        <f t="shared" si="269"/>
        <v>0</v>
      </c>
      <c r="BF442" s="40">
        <v>8.4340325034872876E-3</v>
      </c>
      <c r="BG442" s="40">
        <v>8.2173598261761072E-3</v>
      </c>
      <c r="BH442" s="40">
        <v>9.388059875846011E-3</v>
      </c>
      <c r="BI442" s="40">
        <v>8.2635146226266443E-3</v>
      </c>
      <c r="BJ442" s="40">
        <f t="shared" si="270"/>
        <v>8.5757417070340125E-3</v>
      </c>
      <c r="BK442" s="40">
        <f t="shared" si="271"/>
        <v>4.7588486803971323E-4</v>
      </c>
      <c r="BL442" s="40">
        <v>7.4417058359586008E-3</v>
      </c>
      <c r="BM442" s="40">
        <v>7.7897375311977157E-3</v>
      </c>
      <c r="BN442" s="40">
        <v>7.7603715651548555E-3</v>
      </c>
      <c r="BO442" s="40">
        <v>7.7682073832647802E-3</v>
      </c>
      <c r="BP442" s="40">
        <f t="shared" si="272"/>
        <v>7.6900055788939881E-3</v>
      </c>
      <c r="BQ442" s="40">
        <f t="shared" si="273"/>
        <v>1.4375858137986462E-4</v>
      </c>
      <c r="BR442" s="40">
        <v>5.0207313695409539E-3</v>
      </c>
      <c r="BS442" s="40">
        <v>4.8387671622549533E-3</v>
      </c>
      <c r="BT442" s="40">
        <v>4.9248790205638215E-3</v>
      </c>
      <c r="BU442" s="40">
        <f t="shared" si="274"/>
        <v>4.928125850786576E-3</v>
      </c>
      <c r="BV442" s="40">
        <f t="shared" si="275"/>
        <v>7.4322045240862378E-5</v>
      </c>
      <c r="BW442" s="40">
        <v>5.3730648625105459E-3</v>
      </c>
      <c r="BX442" s="40">
        <v>5.2251341886631053E-3</v>
      </c>
      <c r="BY442" s="40">
        <v>5.3041696777427205E-3</v>
      </c>
      <c r="BZ442" s="40">
        <v>5.3299173434879776E-3</v>
      </c>
      <c r="CA442" s="40">
        <f t="shared" si="276"/>
        <v>5.3080715181010873E-3</v>
      </c>
      <c r="CB442" s="40">
        <f t="shared" si="277"/>
        <v>5.3840504912304512E-5</v>
      </c>
      <c r="CC442" s="40">
        <v>5.0032226237135546E-3</v>
      </c>
      <c r="CD442" s="40">
        <v>4.9751680784311247E-3</v>
      </c>
      <c r="CE442" s="40">
        <f t="shared" si="278"/>
        <v>4.9891953510723397E-3</v>
      </c>
      <c r="CF442" s="40">
        <f t="shared" si="279"/>
        <v>1.402727264121495E-5</v>
      </c>
      <c r="CG442" s="44">
        <v>2.4981348932442415E-3</v>
      </c>
      <c r="CH442" s="44">
        <v>2.6188254089447582E-3</v>
      </c>
      <c r="CI442" s="44">
        <v>2.2019151566610162E-3</v>
      </c>
      <c r="CJ442" s="44">
        <f t="shared" si="280"/>
        <v>2.4396251529500055E-3</v>
      </c>
      <c r="CK442" s="44">
        <f t="shared" si="281"/>
        <v>1.7515913126220887E-4</v>
      </c>
      <c r="CL442" s="44">
        <v>2.9022397221751817E-3</v>
      </c>
      <c r="CM442" s="44">
        <v>2.6563935181229681E-3</v>
      </c>
      <c r="CN442" s="44">
        <f t="shared" si="282"/>
        <v>2.7793166201490749E-3</v>
      </c>
      <c r="CO442" s="44">
        <f t="shared" si="283"/>
        <v>1.2292310202610679E-4</v>
      </c>
      <c r="CP442" s="40">
        <v>4.8714013458948102E-3</v>
      </c>
      <c r="CQ442" s="40">
        <v>4.631084734455726E-3</v>
      </c>
      <c r="CR442" s="40">
        <v>4.7847123840938366E-3</v>
      </c>
      <c r="CS442" s="40">
        <f t="shared" si="284"/>
        <v>4.762399488148124E-3</v>
      </c>
      <c r="CT442" s="40">
        <f t="shared" si="285"/>
        <v>9.9369403163160466E-5</v>
      </c>
      <c r="CU442" s="40">
        <v>4.8314723010207672E-3</v>
      </c>
      <c r="CV442" s="40">
        <v>4.6943395813059396E-3</v>
      </c>
      <c r="CW442" s="40">
        <v>4.7514565077335646E-3</v>
      </c>
      <c r="CX442" s="40">
        <v>4.7774219964367148E-3</v>
      </c>
      <c r="CY442" s="40">
        <f t="shared" si="286"/>
        <v>4.7636725966242466E-3</v>
      </c>
      <c r="CZ442" s="40">
        <f t="shared" si="287"/>
        <v>4.9351154374473114E-5</v>
      </c>
      <c r="DA442" s="40">
        <v>5.0032226237135546E-3</v>
      </c>
      <c r="DB442" s="40">
        <v>4.9751680784311247E-3</v>
      </c>
      <c r="DC442" s="40">
        <f t="shared" si="288"/>
        <v>4.9891953510723397E-3</v>
      </c>
      <c r="DD442" s="40">
        <f t="shared" si="289"/>
        <v>1.402727264121495E-5</v>
      </c>
      <c r="DE442" s="44">
        <v>2.4981348932442415E-3</v>
      </c>
      <c r="DF442" s="44">
        <v>2.6188254089447582E-3</v>
      </c>
      <c r="DG442" s="44">
        <v>2.2019151566610162E-3</v>
      </c>
      <c r="DH442" s="44">
        <f t="shared" si="290"/>
        <v>2.4396251529500055E-3</v>
      </c>
      <c r="DI442" s="44">
        <f t="shared" si="291"/>
        <v>1.7515913126220887E-4</v>
      </c>
      <c r="DJ442" s="43">
        <v>2.9022397221751817E-3</v>
      </c>
      <c r="DK442" s="43">
        <v>2.6563935181229681E-3</v>
      </c>
      <c r="DL442" s="43">
        <f t="shared" si="292"/>
        <v>2.7793166201490749E-3</v>
      </c>
      <c r="DM442" s="43">
        <f t="shared" si="293"/>
        <v>1.2292310202610679E-4</v>
      </c>
    </row>
    <row r="443" spans="1:117" ht="14.85" customHeight="1" x14ac:dyDescent="0.25">
      <c r="A443" s="5" t="s">
        <v>1384</v>
      </c>
      <c r="B443" s="5" t="s">
        <v>1385</v>
      </c>
      <c r="C443" s="5" t="s">
        <v>5304</v>
      </c>
      <c r="D443" s="5" t="s">
        <v>485</v>
      </c>
      <c r="E443" s="5" t="s">
        <v>486</v>
      </c>
      <c r="G443" s="11" t="s">
        <v>3387</v>
      </c>
      <c r="H443" s="5">
        <v>0</v>
      </c>
      <c r="I443" s="5">
        <v>0</v>
      </c>
      <c r="J443" s="5">
        <v>1000</v>
      </c>
      <c r="K443" s="12" t="s">
        <v>2811</v>
      </c>
      <c r="L443" s="6" t="s">
        <v>4178</v>
      </c>
      <c r="M443" s="13"/>
      <c r="N443" s="40">
        <v>0</v>
      </c>
      <c r="O443" s="40">
        <v>0</v>
      </c>
      <c r="P443" s="40">
        <v>0</v>
      </c>
      <c r="Q443" s="40">
        <v>0</v>
      </c>
      <c r="R443" s="40">
        <f t="shared" si="252"/>
        <v>0</v>
      </c>
      <c r="S443" s="40">
        <f t="shared" si="253"/>
        <v>0</v>
      </c>
      <c r="T443" s="40">
        <v>0</v>
      </c>
      <c r="U443" s="40">
        <v>0</v>
      </c>
      <c r="V443" s="40">
        <v>0</v>
      </c>
      <c r="W443" s="40">
        <v>0</v>
      </c>
      <c r="X443" s="40">
        <f t="shared" si="254"/>
        <v>0</v>
      </c>
      <c r="Y443" s="40">
        <f t="shared" si="255"/>
        <v>0</v>
      </c>
      <c r="Z443" s="40">
        <v>0</v>
      </c>
      <c r="AA443" s="40">
        <v>0</v>
      </c>
      <c r="AB443" s="40">
        <f t="shared" si="256"/>
        <v>0</v>
      </c>
      <c r="AC443" s="40">
        <f t="shared" si="257"/>
        <v>0</v>
      </c>
      <c r="AD443" s="40">
        <v>0</v>
      </c>
      <c r="AE443" s="40">
        <v>0</v>
      </c>
      <c r="AF443" s="40">
        <f t="shared" si="258"/>
        <v>0</v>
      </c>
      <c r="AG443" s="40">
        <f t="shared" si="259"/>
        <v>0</v>
      </c>
      <c r="AH443" s="40">
        <v>0</v>
      </c>
      <c r="AI443" s="40">
        <v>0</v>
      </c>
      <c r="AJ443" s="40">
        <v>0</v>
      </c>
      <c r="AK443" s="40">
        <f t="shared" si="260"/>
        <v>0</v>
      </c>
      <c r="AL443" s="40">
        <f t="shared" si="261"/>
        <v>0</v>
      </c>
      <c r="AM443" s="40">
        <v>0</v>
      </c>
      <c r="AN443" s="40">
        <v>0</v>
      </c>
      <c r="AO443" s="40">
        <v>0</v>
      </c>
      <c r="AP443" s="40">
        <v>0</v>
      </c>
      <c r="AQ443" s="40">
        <f t="shared" si="262"/>
        <v>0</v>
      </c>
      <c r="AR443" s="40">
        <f t="shared" si="263"/>
        <v>0</v>
      </c>
      <c r="AS443" s="40">
        <v>0</v>
      </c>
      <c r="AT443" s="40">
        <v>0</v>
      </c>
      <c r="AU443" s="40">
        <f t="shared" si="264"/>
        <v>0</v>
      </c>
      <c r="AV443" s="40">
        <f t="shared" si="265"/>
        <v>0</v>
      </c>
      <c r="AW443" s="44">
        <v>0</v>
      </c>
      <c r="AX443" s="44">
        <v>0</v>
      </c>
      <c r="AY443" s="44">
        <v>0</v>
      </c>
      <c r="AZ443" s="44">
        <f t="shared" si="266"/>
        <v>0</v>
      </c>
      <c r="BA443" s="44">
        <f t="shared" si="267"/>
        <v>0</v>
      </c>
      <c r="BB443" s="44">
        <v>0</v>
      </c>
      <c r="BC443" s="44">
        <v>0</v>
      </c>
      <c r="BD443" s="44">
        <f t="shared" si="268"/>
        <v>0</v>
      </c>
      <c r="BE443" s="44">
        <f t="shared" si="269"/>
        <v>0</v>
      </c>
      <c r="BF443" s="40">
        <v>0</v>
      </c>
      <c r="BG443" s="40">
        <v>0</v>
      </c>
      <c r="BH443" s="40">
        <v>0</v>
      </c>
      <c r="BI443" s="40">
        <v>0</v>
      </c>
      <c r="BJ443" s="40">
        <f t="shared" si="270"/>
        <v>0</v>
      </c>
      <c r="BK443" s="40">
        <f t="shared" si="271"/>
        <v>0</v>
      </c>
      <c r="BL443" s="40">
        <v>0</v>
      </c>
      <c r="BM443" s="40">
        <v>0</v>
      </c>
      <c r="BN443" s="40">
        <v>0</v>
      </c>
      <c r="BO443" s="40">
        <v>0</v>
      </c>
      <c r="BP443" s="40">
        <f t="shared" si="272"/>
        <v>0</v>
      </c>
      <c r="BQ443" s="40">
        <f t="shared" si="273"/>
        <v>0</v>
      </c>
      <c r="BR443" s="40">
        <v>0</v>
      </c>
      <c r="BS443" s="40">
        <v>0</v>
      </c>
      <c r="BT443" s="40">
        <v>0</v>
      </c>
      <c r="BU443" s="40">
        <f t="shared" si="274"/>
        <v>0</v>
      </c>
      <c r="BV443" s="40">
        <f t="shared" si="275"/>
        <v>0</v>
      </c>
      <c r="BW443" s="40">
        <v>0</v>
      </c>
      <c r="BX443" s="40">
        <v>0</v>
      </c>
      <c r="BY443" s="40">
        <v>0</v>
      </c>
      <c r="BZ443" s="40">
        <v>0</v>
      </c>
      <c r="CA443" s="40">
        <f t="shared" si="276"/>
        <v>0</v>
      </c>
      <c r="CB443" s="40">
        <f t="shared" si="277"/>
        <v>0</v>
      </c>
      <c r="CC443" s="40">
        <v>0</v>
      </c>
      <c r="CD443" s="40">
        <v>0</v>
      </c>
      <c r="CE443" s="40">
        <f t="shared" si="278"/>
        <v>0</v>
      </c>
      <c r="CF443" s="40">
        <f t="shared" si="279"/>
        <v>0</v>
      </c>
      <c r="CG443" s="44">
        <v>0</v>
      </c>
      <c r="CH443" s="44">
        <v>0</v>
      </c>
      <c r="CI443" s="44">
        <v>0</v>
      </c>
      <c r="CJ443" s="44">
        <f t="shared" si="280"/>
        <v>0</v>
      </c>
      <c r="CK443" s="44">
        <f t="shared" si="281"/>
        <v>0</v>
      </c>
      <c r="CL443" s="44">
        <v>0</v>
      </c>
      <c r="CM443" s="44">
        <v>0</v>
      </c>
      <c r="CN443" s="44">
        <f t="shared" si="282"/>
        <v>0</v>
      </c>
      <c r="CO443" s="44">
        <f t="shared" si="283"/>
        <v>0</v>
      </c>
      <c r="CP443" s="40">
        <v>0</v>
      </c>
      <c r="CQ443" s="40">
        <v>0</v>
      </c>
      <c r="CR443" s="40">
        <v>0</v>
      </c>
      <c r="CS443" s="40">
        <f t="shared" si="284"/>
        <v>0</v>
      </c>
      <c r="CT443" s="40">
        <f t="shared" si="285"/>
        <v>0</v>
      </c>
      <c r="CU443" s="40">
        <v>0</v>
      </c>
      <c r="CV443" s="40">
        <v>0</v>
      </c>
      <c r="CW443" s="40">
        <v>0</v>
      </c>
      <c r="CX443" s="40">
        <v>0</v>
      </c>
      <c r="CY443" s="40">
        <f t="shared" si="286"/>
        <v>0</v>
      </c>
      <c r="CZ443" s="40">
        <f t="shared" si="287"/>
        <v>0</v>
      </c>
      <c r="DA443" s="40">
        <v>0</v>
      </c>
      <c r="DB443" s="40">
        <v>0</v>
      </c>
      <c r="DC443" s="40">
        <f t="shared" si="288"/>
        <v>0</v>
      </c>
      <c r="DD443" s="40">
        <f t="shared" si="289"/>
        <v>0</v>
      </c>
      <c r="DE443" s="44">
        <v>0</v>
      </c>
      <c r="DF443" s="44">
        <v>0</v>
      </c>
      <c r="DG443" s="44">
        <v>0</v>
      </c>
      <c r="DH443" s="44">
        <f t="shared" si="290"/>
        <v>0</v>
      </c>
      <c r="DI443" s="44">
        <f t="shared" si="291"/>
        <v>0</v>
      </c>
      <c r="DJ443" s="43">
        <v>0</v>
      </c>
      <c r="DK443" s="43">
        <v>0</v>
      </c>
      <c r="DL443" s="43">
        <f t="shared" si="292"/>
        <v>0</v>
      </c>
      <c r="DM443" s="43">
        <f t="shared" si="293"/>
        <v>0</v>
      </c>
    </row>
    <row r="444" spans="1:117" ht="14.85" customHeight="1" x14ac:dyDescent="0.25">
      <c r="A444" s="5" t="s">
        <v>1386</v>
      </c>
      <c r="B444" s="5" t="s">
        <v>1387</v>
      </c>
      <c r="C444" s="5" t="s">
        <v>5305</v>
      </c>
      <c r="D444" s="5" t="s">
        <v>1388</v>
      </c>
      <c r="E444" s="5" t="s">
        <v>1389</v>
      </c>
      <c r="G444" s="11" t="s">
        <v>3149</v>
      </c>
      <c r="H444" s="5">
        <v>0</v>
      </c>
      <c r="I444" s="5">
        <v>0</v>
      </c>
      <c r="J444" s="5">
        <v>1000</v>
      </c>
      <c r="K444" s="12" t="s">
        <v>3557</v>
      </c>
      <c r="L444" s="6" t="s">
        <v>4179</v>
      </c>
      <c r="M444" s="13"/>
      <c r="N444" s="40">
        <v>1.2077779999999998E-3</v>
      </c>
      <c r="O444" s="40">
        <v>1.2077779999999998E-3</v>
      </c>
      <c r="P444" s="40">
        <v>1.2077779999999998E-3</v>
      </c>
      <c r="Q444" s="40">
        <v>1.2372360000000001E-3</v>
      </c>
      <c r="R444" s="40">
        <f t="shared" si="252"/>
        <v>1.2151425E-3</v>
      </c>
      <c r="S444" s="40">
        <f t="shared" si="253"/>
        <v>1.2755688172341092E-5</v>
      </c>
      <c r="T444" s="40">
        <v>1.2372360000000001E-3</v>
      </c>
      <c r="U444" s="40">
        <v>1.2372360000000001E-3</v>
      </c>
      <c r="V444" s="40">
        <v>1.2077779999999998E-3</v>
      </c>
      <c r="W444" s="40">
        <v>1.2372360000000001E-3</v>
      </c>
      <c r="X444" s="40">
        <f t="shared" si="254"/>
        <v>1.2298715E-3</v>
      </c>
      <c r="Y444" s="40">
        <f t="shared" si="255"/>
        <v>1.2755688172341092E-5</v>
      </c>
      <c r="Z444" s="40">
        <v>1.2077779999999998E-3</v>
      </c>
      <c r="AA444" s="40">
        <v>1.2372360000000001E-3</v>
      </c>
      <c r="AB444" s="40">
        <f t="shared" si="256"/>
        <v>1.2225069999999998E-3</v>
      </c>
      <c r="AC444" s="40">
        <f t="shared" si="257"/>
        <v>1.4729000000000109E-5</v>
      </c>
      <c r="AD444" s="40">
        <v>1.2372360000000001E-3</v>
      </c>
      <c r="AE444" s="40">
        <v>1.2077779999999998E-3</v>
      </c>
      <c r="AF444" s="40">
        <f t="shared" si="258"/>
        <v>1.2225069999999998E-3</v>
      </c>
      <c r="AG444" s="40">
        <f t="shared" si="259"/>
        <v>1.4729000000000109E-5</v>
      </c>
      <c r="AH444" s="40">
        <v>1.2077779999999998E-3</v>
      </c>
      <c r="AI444" s="40">
        <v>1.2077779999999998E-3</v>
      </c>
      <c r="AJ444" s="40">
        <v>1.2077779999999998E-3</v>
      </c>
      <c r="AK444" s="40">
        <f t="shared" si="260"/>
        <v>1.2077779999999998E-3</v>
      </c>
      <c r="AL444" s="40">
        <f t="shared" si="261"/>
        <v>0</v>
      </c>
      <c r="AM444" s="40">
        <v>1.2372360000000001E-3</v>
      </c>
      <c r="AN444" s="40">
        <v>1.2372360000000001E-3</v>
      </c>
      <c r="AO444" s="40">
        <v>1.2372360000000001E-3</v>
      </c>
      <c r="AP444" s="40">
        <v>1.2666939999999998E-3</v>
      </c>
      <c r="AQ444" s="40">
        <f t="shared" si="262"/>
        <v>1.2446005E-3</v>
      </c>
      <c r="AR444" s="40">
        <f t="shared" si="263"/>
        <v>1.2755688172340902E-5</v>
      </c>
      <c r="AS444" s="40">
        <v>1.2372360000000001E-3</v>
      </c>
      <c r="AT444" s="40">
        <v>1.2372360000000001E-3</v>
      </c>
      <c r="AU444" s="40">
        <f t="shared" si="264"/>
        <v>1.2372360000000001E-3</v>
      </c>
      <c r="AV444" s="40">
        <f t="shared" si="265"/>
        <v>0</v>
      </c>
      <c r="AW444" s="44">
        <v>5.8915999999999992E-4</v>
      </c>
      <c r="AX444" s="44">
        <v>5.7737679999999994E-4</v>
      </c>
      <c r="AY444" s="44">
        <v>5.6559359999999986E-4</v>
      </c>
      <c r="AZ444" s="44">
        <f t="shared" si="266"/>
        <v>5.7737679999999994E-4</v>
      </c>
      <c r="BA444" s="44">
        <f t="shared" si="267"/>
        <v>9.6209425123876088E-6</v>
      </c>
      <c r="BB444" s="44">
        <v>6.1861800000000003E-4</v>
      </c>
      <c r="BC444" s="44">
        <v>6.1861800000000003E-4</v>
      </c>
      <c r="BD444" s="44">
        <f t="shared" si="268"/>
        <v>6.1861800000000003E-4</v>
      </c>
      <c r="BE444" s="44">
        <f t="shared" si="269"/>
        <v>0</v>
      </c>
      <c r="BF444" s="40">
        <v>2.3850037543327956E-3</v>
      </c>
      <c r="BG444" s="40">
        <v>2.3237323341918597E-3</v>
      </c>
      <c r="BH444" s="40">
        <v>2.6547867867872813E-3</v>
      </c>
      <c r="BI444" s="40">
        <v>2.3367841409863439E-3</v>
      </c>
      <c r="BJ444" s="40">
        <f t="shared" si="270"/>
        <v>2.4250767540745701E-3</v>
      </c>
      <c r="BK444" s="40">
        <f t="shared" si="271"/>
        <v>1.3457230529021323E-4</v>
      </c>
      <c r="BL444" s="40">
        <v>2.1043903198201012E-3</v>
      </c>
      <c r="BM444" s="40">
        <v>2.2028078797832295E-3</v>
      </c>
      <c r="BN444" s="40">
        <v>2.1945036742716788E-3</v>
      </c>
      <c r="BO444" s="40">
        <v>2.1967195129817367E-3</v>
      </c>
      <c r="BP444" s="40">
        <f t="shared" si="272"/>
        <v>2.1746053467141865E-3</v>
      </c>
      <c r="BQ444" s="40">
        <f t="shared" si="273"/>
        <v>4.0652529633903788E-5</v>
      </c>
      <c r="BR444" s="40">
        <v>1.4197791105027449E-3</v>
      </c>
      <c r="BS444" s="40">
        <v>1.3683226669431964E-3</v>
      </c>
      <c r="BT444" s="40">
        <v>1.3926736645526704E-3</v>
      </c>
      <c r="BU444" s="40">
        <f t="shared" si="274"/>
        <v>1.3935918139995373E-3</v>
      </c>
      <c r="BV444" s="40">
        <f t="shared" si="275"/>
        <v>2.1017035070855219E-5</v>
      </c>
      <c r="BW444" s="40">
        <v>1.5194131471481004E-3</v>
      </c>
      <c r="BX444" s="40">
        <v>1.477580819318701E-3</v>
      </c>
      <c r="BY444" s="40">
        <v>1.4999307377242925E-3</v>
      </c>
      <c r="BZ444" s="40">
        <v>1.5072117482635471E-3</v>
      </c>
      <c r="CA444" s="40">
        <f t="shared" si="276"/>
        <v>1.5010341131136602E-3</v>
      </c>
      <c r="CB444" s="40">
        <f t="shared" si="277"/>
        <v>1.522519700337866E-5</v>
      </c>
      <c r="CC444" s="40">
        <v>1.4148279291475376E-3</v>
      </c>
      <c r="CD444" s="40">
        <v>1.4068945715531977E-3</v>
      </c>
      <c r="CE444" s="40">
        <f t="shared" si="278"/>
        <v>1.4108612503503676E-3</v>
      </c>
      <c r="CF444" s="40">
        <f t="shared" si="279"/>
        <v>3.9666787971699442E-6</v>
      </c>
      <c r="CG444" s="44">
        <v>7.0643089136667456E-4</v>
      </c>
      <c r="CH444" s="44">
        <v>7.405601566761945E-4</v>
      </c>
      <c r="CI444" s="44">
        <v>6.2266488932375026E-4</v>
      </c>
      <c r="CJ444" s="44">
        <f t="shared" si="280"/>
        <v>6.8988531245553974E-4</v>
      </c>
      <c r="CK444" s="44">
        <f t="shared" si="281"/>
        <v>4.9532081537487854E-5</v>
      </c>
      <c r="CL444" s="44">
        <v>8.207049985121045E-4</v>
      </c>
      <c r="CM444" s="44">
        <v>7.5118379149830916E-4</v>
      </c>
      <c r="CN444" s="44">
        <f t="shared" si="282"/>
        <v>7.8594439500520683E-4</v>
      </c>
      <c r="CO444" s="44">
        <f t="shared" si="283"/>
        <v>3.4760603506897667E-5</v>
      </c>
      <c r="CP444" s="40">
        <v>1.3775510699050909E-3</v>
      </c>
      <c r="CQ444" s="40">
        <v>1.3095935394605779E-3</v>
      </c>
      <c r="CR444" s="40">
        <v>1.3530368770363929E-3</v>
      </c>
      <c r="CS444" s="40">
        <f t="shared" si="284"/>
        <v>1.3467271621340204E-3</v>
      </c>
      <c r="CT444" s="40">
        <f t="shared" si="285"/>
        <v>2.8100010232989137E-5</v>
      </c>
      <c r="CU444" s="40">
        <v>1.3662598018151213E-3</v>
      </c>
      <c r="CV444" s="40">
        <v>1.3274809553662466E-3</v>
      </c>
      <c r="CW444" s="40">
        <v>1.3436326697491147E-3</v>
      </c>
      <c r="CX444" s="40">
        <v>1.3509752769914553E-3</v>
      </c>
      <c r="CY444" s="40">
        <f t="shared" si="286"/>
        <v>1.3470871759804844E-3</v>
      </c>
      <c r="CZ444" s="40">
        <f t="shared" si="287"/>
        <v>1.3955683528075889E-5</v>
      </c>
      <c r="DA444" s="40">
        <v>1.4148279291475376E-3</v>
      </c>
      <c r="DB444" s="40">
        <v>1.4068945715531977E-3</v>
      </c>
      <c r="DC444" s="40">
        <f t="shared" si="288"/>
        <v>1.4108612503503676E-3</v>
      </c>
      <c r="DD444" s="40">
        <f t="shared" si="289"/>
        <v>3.9666787971699442E-6</v>
      </c>
      <c r="DE444" s="44">
        <v>7.0643089136667456E-4</v>
      </c>
      <c r="DF444" s="44">
        <v>7.405601566761945E-4</v>
      </c>
      <c r="DG444" s="44">
        <v>6.2266488932375026E-4</v>
      </c>
      <c r="DH444" s="44">
        <f t="shared" si="290"/>
        <v>6.8988531245553974E-4</v>
      </c>
      <c r="DI444" s="44">
        <f t="shared" si="291"/>
        <v>4.9532081537487854E-5</v>
      </c>
      <c r="DJ444" s="43">
        <v>8.207049985121045E-4</v>
      </c>
      <c r="DK444" s="43">
        <v>7.5118379149830916E-4</v>
      </c>
      <c r="DL444" s="43">
        <f t="shared" si="292"/>
        <v>7.8594439500520683E-4</v>
      </c>
      <c r="DM444" s="43">
        <f t="shared" si="293"/>
        <v>3.4760603506897667E-5</v>
      </c>
    </row>
    <row r="445" spans="1:117" ht="14.85" customHeight="1" x14ac:dyDescent="0.25">
      <c r="A445" s="5" t="s">
        <v>1390</v>
      </c>
      <c r="B445" s="5" t="s">
        <v>1391</v>
      </c>
      <c r="C445" s="5" t="s">
        <v>5306</v>
      </c>
      <c r="D445" s="5" t="s">
        <v>310</v>
      </c>
      <c r="E445" s="5" t="s">
        <v>311</v>
      </c>
      <c r="G445" s="11" t="s">
        <v>3237</v>
      </c>
      <c r="H445" s="5">
        <v>0</v>
      </c>
      <c r="I445" s="5">
        <v>0</v>
      </c>
      <c r="J445" s="5">
        <v>1000</v>
      </c>
      <c r="K445" s="12" t="s">
        <v>3428</v>
      </c>
      <c r="L445" s="6" t="s">
        <v>4180</v>
      </c>
      <c r="M445" s="13"/>
      <c r="N445" s="40">
        <v>5.0421799999999996E-4</v>
      </c>
      <c r="O445" s="40">
        <v>5.0421799999999996E-4</v>
      </c>
      <c r="P445" s="40">
        <v>5.0421799999999996E-4</v>
      </c>
      <c r="Q445" s="40">
        <v>5.1651600000000007E-4</v>
      </c>
      <c r="R445" s="40">
        <f t="shared" si="252"/>
        <v>5.0729250000000007E-4</v>
      </c>
      <c r="S445" s="40">
        <f t="shared" si="253"/>
        <v>5.3251902078705593E-6</v>
      </c>
      <c r="T445" s="40">
        <v>5.1651600000000007E-4</v>
      </c>
      <c r="U445" s="40">
        <v>5.1651600000000007E-4</v>
      </c>
      <c r="V445" s="40">
        <v>5.0421799999999996E-4</v>
      </c>
      <c r="W445" s="40">
        <v>5.1651600000000007E-4</v>
      </c>
      <c r="X445" s="40">
        <f t="shared" si="254"/>
        <v>5.1344150000000007E-4</v>
      </c>
      <c r="Y445" s="40">
        <f t="shared" si="255"/>
        <v>5.3251902078705585E-6</v>
      </c>
      <c r="Z445" s="40">
        <v>5.0421799999999996E-4</v>
      </c>
      <c r="AA445" s="40">
        <v>5.1651600000000007E-4</v>
      </c>
      <c r="AB445" s="40">
        <f t="shared" si="256"/>
        <v>5.1036700000000007E-4</v>
      </c>
      <c r="AC445" s="40">
        <f t="shared" si="257"/>
        <v>6.1490000000000524E-6</v>
      </c>
      <c r="AD445" s="40">
        <v>5.1651600000000007E-4</v>
      </c>
      <c r="AE445" s="40">
        <v>5.0421799999999996E-4</v>
      </c>
      <c r="AF445" s="40">
        <f t="shared" si="258"/>
        <v>5.1036700000000007E-4</v>
      </c>
      <c r="AG445" s="40">
        <f t="shared" si="259"/>
        <v>6.1490000000000524E-6</v>
      </c>
      <c r="AH445" s="40">
        <v>5.0421799999999996E-4</v>
      </c>
      <c r="AI445" s="40">
        <v>5.0421799999999996E-4</v>
      </c>
      <c r="AJ445" s="40">
        <v>5.0421799999999996E-4</v>
      </c>
      <c r="AK445" s="40">
        <f t="shared" si="260"/>
        <v>5.0421799999999996E-4</v>
      </c>
      <c r="AL445" s="40">
        <f t="shared" si="261"/>
        <v>0</v>
      </c>
      <c r="AM445" s="40">
        <v>5.1651600000000007E-4</v>
      </c>
      <c r="AN445" s="40">
        <v>5.1651600000000007E-4</v>
      </c>
      <c r="AO445" s="40">
        <v>5.1651600000000007E-4</v>
      </c>
      <c r="AP445" s="40">
        <v>5.2881399999999996E-4</v>
      </c>
      <c r="AQ445" s="40">
        <f t="shared" si="262"/>
        <v>5.1959050000000007E-4</v>
      </c>
      <c r="AR445" s="40">
        <f t="shared" si="263"/>
        <v>5.3251902078704653E-6</v>
      </c>
      <c r="AS445" s="40">
        <v>5.1651600000000007E-4</v>
      </c>
      <c r="AT445" s="40">
        <v>5.1651600000000007E-4</v>
      </c>
      <c r="AU445" s="40">
        <f t="shared" si="264"/>
        <v>5.1651600000000007E-4</v>
      </c>
      <c r="AV445" s="40">
        <f t="shared" si="265"/>
        <v>0</v>
      </c>
      <c r="AW445" s="44">
        <v>2.4595999999999998E-4</v>
      </c>
      <c r="AX445" s="44">
        <v>2.4104079999999996E-4</v>
      </c>
      <c r="AY445" s="44">
        <v>2.3612159999999993E-4</v>
      </c>
      <c r="AZ445" s="44">
        <f t="shared" si="266"/>
        <v>2.4104079999999996E-4</v>
      </c>
      <c r="BA445" s="44">
        <f t="shared" si="267"/>
        <v>4.0165099808996911E-6</v>
      </c>
      <c r="BB445" s="44">
        <v>2.5825800000000003E-4</v>
      </c>
      <c r="BC445" s="44">
        <v>2.5825800000000003E-4</v>
      </c>
      <c r="BD445" s="44">
        <f t="shared" si="268"/>
        <v>2.5825800000000003E-4</v>
      </c>
      <c r="BE445" s="44">
        <f t="shared" si="269"/>
        <v>0</v>
      </c>
      <c r="BF445" s="40">
        <v>9.9568117899330282E-4</v>
      </c>
      <c r="BG445" s="40">
        <v>9.7010184825485407E-4</v>
      </c>
      <c r="BH445" s="40">
        <v>1.108309046911195E-3</v>
      </c>
      <c r="BI445" s="40">
        <v>9.7555066080012409E-4</v>
      </c>
      <c r="BJ445" s="40">
        <f t="shared" si="270"/>
        <v>1.012410683739869E-3</v>
      </c>
      <c r="BK445" s="40">
        <f t="shared" si="271"/>
        <v>5.6180671140574445E-5</v>
      </c>
      <c r="BL445" s="40">
        <v>8.7853188108994514E-4</v>
      </c>
      <c r="BM445" s="40">
        <v>9.1961882359882399E-4</v>
      </c>
      <c r="BN445" s="40">
        <v>9.1615201935613762E-4</v>
      </c>
      <c r="BO445" s="40">
        <v>9.1707707823509383E-4</v>
      </c>
      <c r="BP445" s="40">
        <f t="shared" si="272"/>
        <v>9.078449505700002E-4</v>
      </c>
      <c r="BQ445" s="40">
        <f t="shared" si="273"/>
        <v>1.697144441027049E-5</v>
      </c>
      <c r="BR445" s="40">
        <v>5.9272331797687408E-4</v>
      </c>
      <c r="BS445" s="40">
        <v>5.7124150173356745E-4</v>
      </c>
      <c r="BT445" s="40">
        <v>5.8140745219189139E-4</v>
      </c>
      <c r="BU445" s="40">
        <f t="shared" si="274"/>
        <v>5.8179075730077764E-4</v>
      </c>
      <c r="BV445" s="40">
        <f t="shared" si="275"/>
        <v>8.7741020198715793E-6</v>
      </c>
      <c r="BW445" s="40">
        <v>6.3431810997444972E-4</v>
      </c>
      <c r="BX445" s="40">
        <v>6.1685412845343833E-4</v>
      </c>
      <c r="BY445" s="40">
        <v>6.2618467691402495E-4</v>
      </c>
      <c r="BZ445" s="40">
        <v>6.2922432209060696E-4</v>
      </c>
      <c r="CA445" s="40">
        <f t="shared" si="276"/>
        <v>6.2664530935813004E-4</v>
      </c>
      <c r="CB445" s="40">
        <f t="shared" si="277"/>
        <v>6.3561502052939949E-6</v>
      </c>
      <c r="CC445" s="40">
        <v>5.9065631993537968E-4</v>
      </c>
      <c r="CD445" s="40">
        <v>5.8734433569696595E-4</v>
      </c>
      <c r="CE445" s="40">
        <f t="shared" si="278"/>
        <v>5.8900032781617276E-4</v>
      </c>
      <c r="CF445" s="40">
        <f t="shared" si="279"/>
        <v>1.6559921192068673E-6</v>
      </c>
      <c r="CG445" s="44">
        <v>2.9491775076472823E-4</v>
      </c>
      <c r="CH445" s="44">
        <v>3.0916589065122684E-4</v>
      </c>
      <c r="CI445" s="44">
        <v>2.5994747806719668E-4</v>
      </c>
      <c r="CJ445" s="44">
        <f t="shared" si="280"/>
        <v>2.8801037316105062E-4</v>
      </c>
      <c r="CK445" s="44">
        <f t="shared" si="281"/>
        <v>2.0678441806912423E-5</v>
      </c>
      <c r="CL445" s="44">
        <v>3.4262441685456788E-4</v>
      </c>
      <c r="CM445" s="44">
        <v>3.1360100033424554E-4</v>
      </c>
      <c r="CN445" s="44">
        <f t="shared" si="282"/>
        <v>3.2811270859440671E-4</v>
      </c>
      <c r="CO445" s="44">
        <f t="shared" si="283"/>
        <v>1.4511708260161169E-5</v>
      </c>
      <c r="CP445" s="40">
        <v>5.7509413597979519E-4</v>
      </c>
      <c r="CQ445" s="40">
        <v>5.4672351647383347E-4</v>
      </c>
      <c r="CR445" s="40">
        <v>5.6486005546179513E-4</v>
      </c>
      <c r="CS445" s="40">
        <f t="shared" si="284"/>
        <v>5.6222590263847467E-4</v>
      </c>
      <c r="CT445" s="40">
        <f t="shared" si="285"/>
        <v>1.1731072233189645E-5</v>
      </c>
      <c r="CU445" s="40">
        <v>5.7038030561213802E-4</v>
      </c>
      <c r="CV445" s="40">
        <v>5.5419107845386991E-4</v>
      </c>
      <c r="CW445" s="40">
        <v>5.6093402717681486E-4</v>
      </c>
      <c r="CX445" s="40">
        <v>5.6399938748186965E-4</v>
      </c>
      <c r="CY445" s="40">
        <f t="shared" si="286"/>
        <v>5.6237619968117314E-4</v>
      </c>
      <c r="CZ445" s="40">
        <f t="shared" si="287"/>
        <v>5.8261591427889727E-6</v>
      </c>
      <c r="DA445" s="40">
        <v>5.9065631993537968E-4</v>
      </c>
      <c r="DB445" s="40">
        <v>5.8734433569696595E-4</v>
      </c>
      <c r="DC445" s="40">
        <f t="shared" si="288"/>
        <v>5.8900032781617276E-4</v>
      </c>
      <c r="DD445" s="40">
        <f t="shared" si="289"/>
        <v>1.6559921192068673E-6</v>
      </c>
      <c r="DE445" s="44">
        <v>2.9491775076472823E-4</v>
      </c>
      <c r="DF445" s="44">
        <v>3.0916589065122684E-4</v>
      </c>
      <c r="DG445" s="44">
        <v>2.5994747806719668E-4</v>
      </c>
      <c r="DH445" s="44">
        <f t="shared" si="290"/>
        <v>2.8801037316105062E-4</v>
      </c>
      <c r="DI445" s="44">
        <f t="shared" si="291"/>
        <v>2.0678441806912423E-5</v>
      </c>
      <c r="DJ445" s="43">
        <v>3.4262441685456788E-4</v>
      </c>
      <c r="DK445" s="43">
        <v>3.1360100033424554E-4</v>
      </c>
      <c r="DL445" s="43">
        <f t="shared" si="292"/>
        <v>3.2811270859440671E-4</v>
      </c>
      <c r="DM445" s="43">
        <f t="shared" si="293"/>
        <v>1.4511708260161169E-5</v>
      </c>
    </row>
    <row r="446" spans="1:117" ht="14.85" customHeight="1" x14ac:dyDescent="0.25">
      <c r="A446" s="5" t="s">
        <v>1392</v>
      </c>
      <c r="B446" s="5" t="s">
        <v>1393</v>
      </c>
      <c r="C446" s="5" t="s">
        <v>5307</v>
      </c>
      <c r="D446" s="5" t="s">
        <v>1051</v>
      </c>
      <c r="E446" s="5" t="s">
        <v>1052</v>
      </c>
      <c r="G446" s="11" t="s">
        <v>3378</v>
      </c>
      <c r="H446" s="5">
        <v>0</v>
      </c>
      <c r="I446" s="5">
        <v>0</v>
      </c>
      <c r="J446" s="5">
        <v>1000</v>
      </c>
      <c r="K446" s="12" t="s">
        <v>3558</v>
      </c>
      <c r="L446" s="6" t="s">
        <v>4181</v>
      </c>
      <c r="M446" s="13"/>
      <c r="N446" s="40">
        <v>0</v>
      </c>
      <c r="O446" s="40">
        <v>0</v>
      </c>
      <c r="P446" s="40">
        <v>0</v>
      </c>
      <c r="Q446" s="40">
        <v>0</v>
      </c>
      <c r="R446" s="40">
        <f t="shared" si="252"/>
        <v>0</v>
      </c>
      <c r="S446" s="40">
        <f t="shared" si="253"/>
        <v>0</v>
      </c>
      <c r="T446" s="40">
        <v>0</v>
      </c>
      <c r="U446" s="40">
        <v>0</v>
      </c>
      <c r="V446" s="40">
        <v>0</v>
      </c>
      <c r="W446" s="40">
        <v>0</v>
      </c>
      <c r="X446" s="40">
        <f t="shared" si="254"/>
        <v>0</v>
      </c>
      <c r="Y446" s="40">
        <f t="shared" si="255"/>
        <v>0</v>
      </c>
      <c r="Z446" s="40">
        <v>0</v>
      </c>
      <c r="AA446" s="40">
        <v>0</v>
      </c>
      <c r="AB446" s="40">
        <f t="shared" si="256"/>
        <v>0</v>
      </c>
      <c r="AC446" s="40">
        <f t="shared" si="257"/>
        <v>0</v>
      </c>
      <c r="AD446" s="40">
        <v>0</v>
      </c>
      <c r="AE446" s="40">
        <v>0</v>
      </c>
      <c r="AF446" s="40">
        <f t="shared" si="258"/>
        <v>0</v>
      </c>
      <c r="AG446" s="40">
        <f t="shared" si="259"/>
        <v>0</v>
      </c>
      <c r="AH446" s="40">
        <v>0</v>
      </c>
      <c r="AI446" s="40">
        <v>0</v>
      </c>
      <c r="AJ446" s="40">
        <v>0</v>
      </c>
      <c r="AK446" s="40">
        <f t="shared" si="260"/>
        <v>0</v>
      </c>
      <c r="AL446" s="40">
        <f t="shared" si="261"/>
        <v>0</v>
      </c>
      <c r="AM446" s="40">
        <v>0</v>
      </c>
      <c r="AN446" s="40">
        <v>0</v>
      </c>
      <c r="AO446" s="40">
        <v>0</v>
      </c>
      <c r="AP446" s="40">
        <v>0</v>
      </c>
      <c r="AQ446" s="40">
        <f t="shared" si="262"/>
        <v>0</v>
      </c>
      <c r="AR446" s="40">
        <f t="shared" si="263"/>
        <v>0</v>
      </c>
      <c r="AS446" s="40">
        <v>0</v>
      </c>
      <c r="AT446" s="40">
        <v>0</v>
      </c>
      <c r="AU446" s="40">
        <f t="shared" si="264"/>
        <v>0</v>
      </c>
      <c r="AV446" s="40">
        <f t="shared" si="265"/>
        <v>0</v>
      </c>
      <c r="AW446" s="44">
        <v>0</v>
      </c>
      <c r="AX446" s="44">
        <v>0</v>
      </c>
      <c r="AY446" s="44">
        <v>0</v>
      </c>
      <c r="AZ446" s="44">
        <f t="shared" si="266"/>
        <v>0</v>
      </c>
      <c r="BA446" s="44">
        <f t="shared" si="267"/>
        <v>0</v>
      </c>
      <c r="BB446" s="44">
        <v>0</v>
      </c>
      <c r="BC446" s="44">
        <v>0</v>
      </c>
      <c r="BD446" s="44">
        <f t="shared" si="268"/>
        <v>0</v>
      </c>
      <c r="BE446" s="44">
        <f t="shared" si="269"/>
        <v>0</v>
      </c>
      <c r="BF446" s="40">
        <v>0</v>
      </c>
      <c r="BG446" s="40">
        <v>0</v>
      </c>
      <c r="BH446" s="40">
        <v>0</v>
      </c>
      <c r="BI446" s="40">
        <v>0</v>
      </c>
      <c r="BJ446" s="40">
        <f t="shared" si="270"/>
        <v>0</v>
      </c>
      <c r="BK446" s="40">
        <f t="shared" si="271"/>
        <v>0</v>
      </c>
      <c r="BL446" s="40">
        <v>0</v>
      </c>
      <c r="BM446" s="40">
        <v>0</v>
      </c>
      <c r="BN446" s="40">
        <v>0</v>
      </c>
      <c r="BO446" s="40">
        <v>0</v>
      </c>
      <c r="BP446" s="40">
        <f t="shared" si="272"/>
        <v>0</v>
      </c>
      <c r="BQ446" s="40">
        <f t="shared" si="273"/>
        <v>0</v>
      </c>
      <c r="BR446" s="40">
        <v>0</v>
      </c>
      <c r="BS446" s="40">
        <v>0</v>
      </c>
      <c r="BT446" s="40">
        <v>0</v>
      </c>
      <c r="BU446" s="40">
        <f t="shared" si="274"/>
        <v>0</v>
      </c>
      <c r="BV446" s="40">
        <f t="shared" si="275"/>
        <v>0</v>
      </c>
      <c r="BW446" s="40">
        <v>0</v>
      </c>
      <c r="BX446" s="40">
        <v>0</v>
      </c>
      <c r="BY446" s="40">
        <v>0</v>
      </c>
      <c r="BZ446" s="40">
        <v>0</v>
      </c>
      <c r="CA446" s="40">
        <f t="shared" si="276"/>
        <v>0</v>
      </c>
      <c r="CB446" s="40">
        <f t="shared" si="277"/>
        <v>0</v>
      </c>
      <c r="CC446" s="40">
        <v>0</v>
      </c>
      <c r="CD446" s="40">
        <v>0</v>
      </c>
      <c r="CE446" s="40">
        <f t="shared" si="278"/>
        <v>0</v>
      </c>
      <c r="CF446" s="40">
        <f t="shared" si="279"/>
        <v>0</v>
      </c>
      <c r="CG446" s="44">
        <v>0</v>
      </c>
      <c r="CH446" s="44">
        <v>0</v>
      </c>
      <c r="CI446" s="44">
        <v>0</v>
      </c>
      <c r="CJ446" s="44">
        <f t="shared" si="280"/>
        <v>0</v>
      </c>
      <c r="CK446" s="44">
        <f t="shared" si="281"/>
        <v>0</v>
      </c>
      <c r="CL446" s="44">
        <v>0</v>
      </c>
      <c r="CM446" s="44">
        <v>0</v>
      </c>
      <c r="CN446" s="44">
        <f t="shared" si="282"/>
        <v>0</v>
      </c>
      <c r="CO446" s="44">
        <f t="shared" si="283"/>
        <v>0</v>
      </c>
      <c r="CP446" s="40">
        <v>0</v>
      </c>
      <c r="CQ446" s="40">
        <v>0</v>
      </c>
      <c r="CR446" s="40">
        <v>0</v>
      </c>
      <c r="CS446" s="40">
        <f t="shared" si="284"/>
        <v>0</v>
      </c>
      <c r="CT446" s="40">
        <f t="shared" si="285"/>
        <v>0</v>
      </c>
      <c r="CU446" s="40">
        <v>0</v>
      </c>
      <c r="CV446" s="40">
        <v>0</v>
      </c>
      <c r="CW446" s="40">
        <v>0</v>
      </c>
      <c r="CX446" s="40">
        <v>0</v>
      </c>
      <c r="CY446" s="40">
        <f t="shared" si="286"/>
        <v>0</v>
      </c>
      <c r="CZ446" s="40">
        <f t="shared" si="287"/>
        <v>0</v>
      </c>
      <c r="DA446" s="40">
        <v>0</v>
      </c>
      <c r="DB446" s="40">
        <v>0</v>
      </c>
      <c r="DC446" s="40">
        <f t="shared" si="288"/>
        <v>0</v>
      </c>
      <c r="DD446" s="40">
        <f t="shared" si="289"/>
        <v>0</v>
      </c>
      <c r="DE446" s="44">
        <v>0</v>
      </c>
      <c r="DF446" s="44">
        <v>0</v>
      </c>
      <c r="DG446" s="44">
        <v>0</v>
      </c>
      <c r="DH446" s="44">
        <f t="shared" si="290"/>
        <v>0</v>
      </c>
      <c r="DI446" s="44">
        <f t="shared" si="291"/>
        <v>0</v>
      </c>
      <c r="DJ446" s="43">
        <v>0</v>
      </c>
      <c r="DK446" s="43">
        <v>0</v>
      </c>
      <c r="DL446" s="43">
        <f t="shared" si="292"/>
        <v>0</v>
      </c>
      <c r="DM446" s="43">
        <f t="shared" si="293"/>
        <v>0</v>
      </c>
    </row>
    <row r="447" spans="1:117" ht="14.85" customHeight="1" x14ac:dyDescent="0.25">
      <c r="A447" s="5" t="s">
        <v>1394</v>
      </c>
      <c r="B447" s="5" t="s">
        <v>1395</v>
      </c>
      <c r="C447" s="5" t="s">
        <v>5308</v>
      </c>
      <c r="D447" s="5" t="s">
        <v>176</v>
      </c>
      <c r="E447" s="5" t="s">
        <v>177</v>
      </c>
      <c r="G447" s="11" t="s">
        <v>3215</v>
      </c>
      <c r="H447" s="5">
        <v>1</v>
      </c>
      <c r="I447" s="5">
        <v>-1000</v>
      </c>
      <c r="J447" s="5">
        <v>1000</v>
      </c>
      <c r="L447" s="6" t="s">
        <v>4182</v>
      </c>
      <c r="M447" s="13"/>
      <c r="N447" s="40">
        <v>0</v>
      </c>
      <c r="O447" s="40">
        <v>0</v>
      </c>
      <c r="P447" s="40">
        <v>0</v>
      </c>
      <c r="Q447" s="40">
        <v>0</v>
      </c>
      <c r="R447" s="40">
        <f t="shared" si="252"/>
        <v>0</v>
      </c>
      <c r="S447" s="40">
        <f t="shared" si="253"/>
        <v>0</v>
      </c>
      <c r="T447" s="40">
        <v>0</v>
      </c>
      <c r="U447" s="40">
        <v>0</v>
      </c>
      <c r="V447" s="40">
        <v>0</v>
      </c>
      <c r="W447" s="40">
        <v>0</v>
      </c>
      <c r="X447" s="40">
        <f t="shared" si="254"/>
        <v>0</v>
      </c>
      <c r="Y447" s="40">
        <f t="shared" si="255"/>
        <v>0</v>
      </c>
      <c r="Z447" s="40">
        <v>0</v>
      </c>
      <c r="AA447" s="40">
        <v>0</v>
      </c>
      <c r="AB447" s="40">
        <f t="shared" si="256"/>
        <v>0</v>
      </c>
      <c r="AC447" s="40">
        <f t="shared" si="257"/>
        <v>0</v>
      </c>
      <c r="AD447" s="40">
        <v>0</v>
      </c>
      <c r="AE447" s="40">
        <v>0</v>
      </c>
      <c r="AF447" s="40">
        <f t="shared" si="258"/>
        <v>0</v>
      </c>
      <c r="AG447" s="40">
        <f t="shared" si="259"/>
        <v>0</v>
      </c>
      <c r="AH447" s="40">
        <v>0</v>
      </c>
      <c r="AI447" s="40">
        <v>0</v>
      </c>
      <c r="AJ447" s="40">
        <v>0</v>
      </c>
      <c r="AK447" s="40">
        <f t="shared" si="260"/>
        <v>0</v>
      </c>
      <c r="AL447" s="40">
        <f t="shared" si="261"/>
        <v>0</v>
      </c>
      <c r="AM447" s="40">
        <v>0</v>
      </c>
      <c r="AN447" s="40">
        <v>0</v>
      </c>
      <c r="AO447" s="40">
        <v>0</v>
      </c>
      <c r="AP447" s="40">
        <v>0</v>
      </c>
      <c r="AQ447" s="40">
        <f t="shared" si="262"/>
        <v>0</v>
      </c>
      <c r="AR447" s="40">
        <f t="shared" si="263"/>
        <v>0</v>
      </c>
      <c r="AS447" s="40">
        <v>0</v>
      </c>
      <c r="AT447" s="40">
        <v>0</v>
      </c>
      <c r="AU447" s="40">
        <f t="shared" si="264"/>
        <v>0</v>
      </c>
      <c r="AV447" s="40">
        <f t="shared" si="265"/>
        <v>0</v>
      </c>
      <c r="AW447" s="44">
        <v>0</v>
      </c>
      <c r="AX447" s="44">
        <v>0</v>
      </c>
      <c r="AY447" s="44">
        <v>0</v>
      </c>
      <c r="AZ447" s="44">
        <f t="shared" si="266"/>
        <v>0</v>
      </c>
      <c r="BA447" s="44">
        <f t="shared" si="267"/>
        <v>0</v>
      </c>
      <c r="BB447" s="44">
        <v>0</v>
      </c>
      <c r="BC447" s="44">
        <v>0</v>
      </c>
      <c r="BD447" s="44">
        <f t="shared" si="268"/>
        <v>0</v>
      </c>
      <c r="BE447" s="44">
        <f t="shared" si="269"/>
        <v>0</v>
      </c>
      <c r="BF447" s="40">
        <v>0</v>
      </c>
      <c r="BG447" s="40">
        <v>0</v>
      </c>
      <c r="BH447" s="40">
        <v>0</v>
      </c>
      <c r="BI447" s="40">
        <v>0</v>
      </c>
      <c r="BJ447" s="40">
        <f t="shared" si="270"/>
        <v>0</v>
      </c>
      <c r="BK447" s="40">
        <f t="shared" si="271"/>
        <v>0</v>
      </c>
      <c r="BL447" s="40">
        <v>0</v>
      </c>
      <c r="BM447" s="40">
        <v>0</v>
      </c>
      <c r="BN447" s="40">
        <v>0</v>
      </c>
      <c r="BO447" s="40">
        <v>0</v>
      </c>
      <c r="BP447" s="40">
        <f t="shared" si="272"/>
        <v>0</v>
      </c>
      <c r="BQ447" s="40">
        <f t="shared" si="273"/>
        <v>0</v>
      </c>
      <c r="BR447" s="40">
        <v>0</v>
      </c>
      <c r="BS447" s="40">
        <v>0</v>
      </c>
      <c r="BT447" s="40">
        <v>0</v>
      </c>
      <c r="BU447" s="40">
        <f t="shared" si="274"/>
        <v>0</v>
      </c>
      <c r="BV447" s="40">
        <f t="shared" si="275"/>
        <v>0</v>
      </c>
      <c r="BW447" s="40">
        <v>0</v>
      </c>
      <c r="BX447" s="40">
        <v>0</v>
      </c>
      <c r="BY447" s="40">
        <v>0</v>
      </c>
      <c r="BZ447" s="40">
        <v>0</v>
      </c>
      <c r="CA447" s="40">
        <f t="shared" si="276"/>
        <v>0</v>
      </c>
      <c r="CB447" s="40">
        <f t="shared" si="277"/>
        <v>0</v>
      </c>
      <c r="CC447" s="40">
        <v>0</v>
      </c>
      <c r="CD447" s="40">
        <v>0</v>
      </c>
      <c r="CE447" s="40">
        <f t="shared" si="278"/>
        <v>0</v>
      </c>
      <c r="CF447" s="40">
        <f t="shared" si="279"/>
        <v>0</v>
      </c>
      <c r="CG447" s="44">
        <v>0</v>
      </c>
      <c r="CH447" s="44">
        <v>0</v>
      </c>
      <c r="CI447" s="44">
        <v>0</v>
      </c>
      <c r="CJ447" s="44">
        <f t="shared" si="280"/>
        <v>0</v>
      </c>
      <c r="CK447" s="44">
        <f t="shared" si="281"/>
        <v>0</v>
      </c>
      <c r="CL447" s="44">
        <v>0</v>
      </c>
      <c r="CM447" s="44">
        <v>0</v>
      </c>
      <c r="CN447" s="44">
        <f t="shared" si="282"/>
        <v>0</v>
      </c>
      <c r="CO447" s="44">
        <f t="shared" si="283"/>
        <v>0</v>
      </c>
      <c r="CP447" s="40">
        <v>0</v>
      </c>
      <c r="CQ447" s="40">
        <v>0</v>
      </c>
      <c r="CR447" s="40">
        <v>0</v>
      </c>
      <c r="CS447" s="40">
        <f t="shared" si="284"/>
        <v>0</v>
      </c>
      <c r="CT447" s="40">
        <f t="shared" si="285"/>
        <v>0</v>
      </c>
      <c r="CU447" s="40">
        <v>0</v>
      </c>
      <c r="CV447" s="40">
        <v>0</v>
      </c>
      <c r="CW447" s="40">
        <v>0</v>
      </c>
      <c r="CX447" s="40">
        <v>0</v>
      </c>
      <c r="CY447" s="40">
        <f t="shared" si="286"/>
        <v>0</v>
      </c>
      <c r="CZ447" s="40">
        <f t="shared" si="287"/>
        <v>0</v>
      </c>
      <c r="DA447" s="40">
        <v>0</v>
      </c>
      <c r="DB447" s="40">
        <v>0</v>
      </c>
      <c r="DC447" s="40">
        <f t="shared" si="288"/>
        <v>0</v>
      </c>
      <c r="DD447" s="40">
        <f t="shared" si="289"/>
        <v>0</v>
      </c>
      <c r="DE447" s="44">
        <v>0</v>
      </c>
      <c r="DF447" s="44">
        <v>0</v>
      </c>
      <c r="DG447" s="44">
        <v>0</v>
      </c>
      <c r="DH447" s="44">
        <f t="shared" si="290"/>
        <v>0</v>
      </c>
      <c r="DI447" s="44">
        <f t="shared" si="291"/>
        <v>0</v>
      </c>
      <c r="DJ447" s="43">
        <v>0</v>
      </c>
      <c r="DK447" s="43">
        <v>0</v>
      </c>
      <c r="DL447" s="43">
        <f t="shared" si="292"/>
        <v>0</v>
      </c>
      <c r="DM447" s="43">
        <f t="shared" si="293"/>
        <v>0</v>
      </c>
    </row>
    <row r="448" spans="1:117" ht="14.85" customHeight="1" x14ac:dyDescent="0.25">
      <c r="A448" s="5" t="s">
        <v>1396</v>
      </c>
      <c r="B448" s="5" t="s">
        <v>1397</v>
      </c>
      <c r="C448" s="5" t="s">
        <v>5309</v>
      </c>
      <c r="D448" s="5" t="s">
        <v>172</v>
      </c>
      <c r="E448" s="5" t="s">
        <v>173</v>
      </c>
      <c r="G448" s="11" t="s">
        <v>3304</v>
      </c>
      <c r="H448" s="5">
        <v>0</v>
      </c>
      <c r="I448" s="5">
        <v>0</v>
      </c>
      <c r="J448" s="5">
        <v>1000</v>
      </c>
      <c r="K448" s="12" t="s">
        <v>3559</v>
      </c>
      <c r="L448" s="6" t="s">
        <v>4183</v>
      </c>
      <c r="M448" s="13"/>
      <c r="N448" s="40">
        <v>0</v>
      </c>
      <c r="O448" s="40">
        <v>0</v>
      </c>
      <c r="P448" s="40">
        <v>0</v>
      </c>
      <c r="Q448" s="40">
        <v>0</v>
      </c>
      <c r="R448" s="40">
        <f t="shared" si="252"/>
        <v>0</v>
      </c>
      <c r="S448" s="40">
        <f t="shared" si="253"/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f t="shared" si="254"/>
        <v>0</v>
      </c>
      <c r="Y448" s="40">
        <f t="shared" si="255"/>
        <v>0</v>
      </c>
      <c r="Z448" s="40">
        <v>0</v>
      </c>
      <c r="AA448" s="40">
        <v>0</v>
      </c>
      <c r="AB448" s="40">
        <f t="shared" si="256"/>
        <v>0</v>
      </c>
      <c r="AC448" s="40">
        <f t="shared" si="257"/>
        <v>0</v>
      </c>
      <c r="AD448" s="40">
        <v>0</v>
      </c>
      <c r="AE448" s="40">
        <v>0</v>
      </c>
      <c r="AF448" s="40">
        <f t="shared" si="258"/>
        <v>0</v>
      </c>
      <c r="AG448" s="40">
        <f t="shared" si="259"/>
        <v>0</v>
      </c>
      <c r="AH448" s="40">
        <v>0</v>
      </c>
      <c r="AI448" s="40">
        <v>0</v>
      </c>
      <c r="AJ448" s="40">
        <v>0</v>
      </c>
      <c r="AK448" s="40">
        <f t="shared" si="260"/>
        <v>0</v>
      </c>
      <c r="AL448" s="40">
        <f t="shared" si="261"/>
        <v>0</v>
      </c>
      <c r="AM448" s="40">
        <v>0</v>
      </c>
      <c r="AN448" s="40">
        <v>0</v>
      </c>
      <c r="AO448" s="40">
        <v>0</v>
      </c>
      <c r="AP448" s="40">
        <v>0</v>
      </c>
      <c r="AQ448" s="40">
        <f t="shared" si="262"/>
        <v>0</v>
      </c>
      <c r="AR448" s="40">
        <f t="shared" si="263"/>
        <v>0</v>
      </c>
      <c r="AS448" s="40">
        <v>0</v>
      </c>
      <c r="AT448" s="40">
        <v>0</v>
      </c>
      <c r="AU448" s="40">
        <f t="shared" si="264"/>
        <v>0</v>
      </c>
      <c r="AV448" s="40">
        <f t="shared" si="265"/>
        <v>0</v>
      </c>
      <c r="AW448" s="44">
        <v>0</v>
      </c>
      <c r="AX448" s="44">
        <v>0</v>
      </c>
      <c r="AY448" s="44">
        <v>0</v>
      </c>
      <c r="AZ448" s="44">
        <f t="shared" si="266"/>
        <v>0</v>
      </c>
      <c r="BA448" s="44">
        <f t="shared" si="267"/>
        <v>0</v>
      </c>
      <c r="BB448" s="44">
        <v>0</v>
      </c>
      <c r="BC448" s="44">
        <v>0</v>
      </c>
      <c r="BD448" s="44">
        <f t="shared" si="268"/>
        <v>0</v>
      </c>
      <c r="BE448" s="44">
        <f t="shared" si="269"/>
        <v>0</v>
      </c>
      <c r="BF448" s="40">
        <v>0</v>
      </c>
      <c r="BG448" s="40">
        <v>0</v>
      </c>
      <c r="BH448" s="40">
        <v>0</v>
      </c>
      <c r="BI448" s="40">
        <v>0</v>
      </c>
      <c r="BJ448" s="40">
        <f t="shared" si="270"/>
        <v>0</v>
      </c>
      <c r="BK448" s="40">
        <f t="shared" si="271"/>
        <v>0</v>
      </c>
      <c r="BL448" s="40">
        <v>0</v>
      </c>
      <c r="BM448" s="40">
        <v>0</v>
      </c>
      <c r="BN448" s="40">
        <v>0</v>
      </c>
      <c r="BO448" s="40">
        <v>0</v>
      </c>
      <c r="BP448" s="40">
        <f t="shared" si="272"/>
        <v>0</v>
      </c>
      <c r="BQ448" s="40">
        <f t="shared" si="273"/>
        <v>0</v>
      </c>
      <c r="BR448" s="40">
        <v>0</v>
      </c>
      <c r="BS448" s="40">
        <v>0</v>
      </c>
      <c r="BT448" s="40">
        <v>0</v>
      </c>
      <c r="BU448" s="40">
        <f t="shared" si="274"/>
        <v>0</v>
      </c>
      <c r="BV448" s="40">
        <f t="shared" si="275"/>
        <v>0</v>
      </c>
      <c r="BW448" s="40">
        <v>0</v>
      </c>
      <c r="BX448" s="40">
        <v>0</v>
      </c>
      <c r="BY448" s="40">
        <v>0</v>
      </c>
      <c r="BZ448" s="40">
        <v>0</v>
      </c>
      <c r="CA448" s="40">
        <f t="shared" si="276"/>
        <v>0</v>
      </c>
      <c r="CB448" s="40">
        <f t="shared" si="277"/>
        <v>0</v>
      </c>
      <c r="CC448" s="40">
        <v>0</v>
      </c>
      <c r="CD448" s="40">
        <v>0</v>
      </c>
      <c r="CE448" s="40">
        <f t="shared" si="278"/>
        <v>0</v>
      </c>
      <c r="CF448" s="40">
        <f t="shared" si="279"/>
        <v>0</v>
      </c>
      <c r="CG448" s="44">
        <v>0</v>
      </c>
      <c r="CH448" s="44">
        <v>0</v>
      </c>
      <c r="CI448" s="44">
        <v>0</v>
      </c>
      <c r="CJ448" s="44">
        <f t="shared" si="280"/>
        <v>0</v>
      </c>
      <c r="CK448" s="44">
        <f t="shared" si="281"/>
        <v>0</v>
      </c>
      <c r="CL448" s="44">
        <v>0</v>
      </c>
      <c r="CM448" s="44">
        <v>0</v>
      </c>
      <c r="CN448" s="44">
        <f t="shared" si="282"/>
        <v>0</v>
      </c>
      <c r="CO448" s="44">
        <f t="shared" si="283"/>
        <v>0</v>
      </c>
      <c r="CP448" s="40">
        <v>0</v>
      </c>
      <c r="CQ448" s="40">
        <v>0</v>
      </c>
      <c r="CR448" s="40">
        <v>0</v>
      </c>
      <c r="CS448" s="40">
        <f t="shared" si="284"/>
        <v>0</v>
      </c>
      <c r="CT448" s="40">
        <f t="shared" si="285"/>
        <v>0</v>
      </c>
      <c r="CU448" s="40">
        <v>0</v>
      </c>
      <c r="CV448" s="40">
        <v>0</v>
      </c>
      <c r="CW448" s="40">
        <v>0</v>
      </c>
      <c r="CX448" s="40">
        <v>0</v>
      </c>
      <c r="CY448" s="40">
        <f t="shared" si="286"/>
        <v>0</v>
      </c>
      <c r="CZ448" s="40">
        <f t="shared" si="287"/>
        <v>0</v>
      </c>
      <c r="DA448" s="40">
        <v>0</v>
      </c>
      <c r="DB448" s="40">
        <v>0</v>
      </c>
      <c r="DC448" s="40">
        <f t="shared" si="288"/>
        <v>0</v>
      </c>
      <c r="DD448" s="40">
        <f t="shared" si="289"/>
        <v>0</v>
      </c>
      <c r="DE448" s="44">
        <v>0</v>
      </c>
      <c r="DF448" s="44">
        <v>0</v>
      </c>
      <c r="DG448" s="44">
        <v>0</v>
      </c>
      <c r="DH448" s="44">
        <f t="shared" si="290"/>
        <v>0</v>
      </c>
      <c r="DI448" s="44">
        <f t="shared" si="291"/>
        <v>0</v>
      </c>
      <c r="DJ448" s="43">
        <v>0</v>
      </c>
      <c r="DK448" s="43">
        <v>0</v>
      </c>
      <c r="DL448" s="43">
        <f t="shared" si="292"/>
        <v>0</v>
      </c>
      <c r="DM448" s="43">
        <f t="shared" si="293"/>
        <v>0</v>
      </c>
    </row>
    <row r="449" spans="1:117" ht="14.85" customHeight="1" x14ac:dyDescent="0.25">
      <c r="A449" s="5" t="s">
        <v>1398</v>
      </c>
      <c r="B449" s="5" t="s">
        <v>1399</v>
      </c>
      <c r="C449" s="5" t="s">
        <v>5310</v>
      </c>
      <c r="D449" s="5" t="s">
        <v>282</v>
      </c>
      <c r="E449" s="5" t="s">
        <v>283</v>
      </c>
      <c r="G449" s="11" t="s">
        <v>3222</v>
      </c>
      <c r="H449" s="5">
        <v>1</v>
      </c>
      <c r="I449" s="5">
        <v>-1000</v>
      </c>
      <c r="J449" s="5">
        <v>1000</v>
      </c>
      <c r="L449" s="6" t="s">
        <v>4184</v>
      </c>
      <c r="M449" s="13"/>
      <c r="N449" s="40">
        <v>0</v>
      </c>
      <c r="O449" s="40">
        <v>0</v>
      </c>
      <c r="P449" s="40">
        <v>0</v>
      </c>
      <c r="Q449" s="40">
        <v>0</v>
      </c>
      <c r="R449" s="40">
        <f t="shared" si="252"/>
        <v>0</v>
      </c>
      <c r="S449" s="40">
        <f t="shared" si="253"/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f t="shared" si="254"/>
        <v>0</v>
      </c>
      <c r="Y449" s="40">
        <f t="shared" si="255"/>
        <v>0</v>
      </c>
      <c r="Z449" s="40">
        <v>0</v>
      </c>
      <c r="AA449" s="40">
        <v>0</v>
      </c>
      <c r="AB449" s="40">
        <f t="shared" si="256"/>
        <v>0</v>
      </c>
      <c r="AC449" s="40">
        <f t="shared" si="257"/>
        <v>0</v>
      </c>
      <c r="AD449" s="40">
        <v>0</v>
      </c>
      <c r="AE449" s="40">
        <v>0</v>
      </c>
      <c r="AF449" s="40">
        <f t="shared" si="258"/>
        <v>0</v>
      </c>
      <c r="AG449" s="40">
        <f t="shared" si="259"/>
        <v>0</v>
      </c>
      <c r="AH449" s="40">
        <v>0</v>
      </c>
      <c r="AI449" s="40">
        <v>0</v>
      </c>
      <c r="AJ449" s="40">
        <v>0</v>
      </c>
      <c r="AK449" s="40">
        <f t="shared" si="260"/>
        <v>0</v>
      </c>
      <c r="AL449" s="40">
        <f t="shared" si="261"/>
        <v>0</v>
      </c>
      <c r="AM449" s="40">
        <v>0</v>
      </c>
      <c r="AN449" s="40">
        <v>0</v>
      </c>
      <c r="AO449" s="40">
        <v>0</v>
      </c>
      <c r="AP449" s="40">
        <v>0</v>
      </c>
      <c r="AQ449" s="40">
        <f t="shared" si="262"/>
        <v>0</v>
      </c>
      <c r="AR449" s="40">
        <f t="shared" si="263"/>
        <v>0</v>
      </c>
      <c r="AS449" s="40">
        <v>0</v>
      </c>
      <c r="AT449" s="40">
        <v>0</v>
      </c>
      <c r="AU449" s="40">
        <f t="shared" si="264"/>
        <v>0</v>
      </c>
      <c r="AV449" s="40">
        <f t="shared" si="265"/>
        <v>0</v>
      </c>
      <c r="AW449" s="44">
        <v>0</v>
      </c>
      <c r="AX449" s="44">
        <v>0</v>
      </c>
      <c r="AY449" s="44">
        <v>0</v>
      </c>
      <c r="AZ449" s="44">
        <f t="shared" si="266"/>
        <v>0</v>
      </c>
      <c r="BA449" s="44">
        <f t="shared" si="267"/>
        <v>0</v>
      </c>
      <c r="BB449" s="44">
        <v>0</v>
      </c>
      <c r="BC449" s="44">
        <v>0</v>
      </c>
      <c r="BD449" s="44">
        <f t="shared" si="268"/>
        <v>0</v>
      </c>
      <c r="BE449" s="44">
        <f t="shared" si="269"/>
        <v>0</v>
      </c>
      <c r="BF449" s="40">
        <v>0</v>
      </c>
      <c r="BG449" s="40">
        <v>0</v>
      </c>
      <c r="BH449" s="40">
        <v>0</v>
      </c>
      <c r="BI449" s="40">
        <v>0</v>
      </c>
      <c r="BJ449" s="40">
        <f t="shared" si="270"/>
        <v>0</v>
      </c>
      <c r="BK449" s="40">
        <f t="shared" si="271"/>
        <v>0</v>
      </c>
      <c r="BL449" s="40">
        <v>0</v>
      </c>
      <c r="BM449" s="40">
        <v>0</v>
      </c>
      <c r="BN449" s="40">
        <v>0</v>
      </c>
      <c r="BO449" s="40">
        <v>0</v>
      </c>
      <c r="BP449" s="40">
        <f t="shared" si="272"/>
        <v>0</v>
      </c>
      <c r="BQ449" s="40">
        <f t="shared" si="273"/>
        <v>0</v>
      </c>
      <c r="BR449" s="40">
        <v>0</v>
      </c>
      <c r="BS449" s="40">
        <v>0</v>
      </c>
      <c r="BT449" s="40">
        <v>0</v>
      </c>
      <c r="BU449" s="40">
        <f t="shared" si="274"/>
        <v>0</v>
      </c>
      <c r="BV449" s="40">
        <f t="shared" si="275"/>
        <v>0</v>
      </c>
      <c r="BW449" s="40">
        <v>0</v>
      </c>
      <c r="BX449" s="40">
        <v>0</v>
      </c>
      <c r="BY449" s="40">
        <v>0</v>
      </c>
      <c r="BZ449" s="40">
        <v>0</v>
      </c>
      <c r="CA449" s="40">
        <f t="shared" si="276"/>
        <v>0</v>
      </c>
      <c r="CB449" s="40">
        <f t="shared" si="277"/>
        <v>0</v>
      </c>
      <c r="CC449" s="40">
        <v>0</v>
      </c>
      <c r="CD449" s="40">
        <v>0</v>
      </c>
      <c r="CE449" s="40">
        <f t="shared" si="278"/>
        <v>0</v>
      </c>
      <c r="CF449" s="40">
        <f t="shared" si="279"/>
        <v>0</v>
      </c>
      <c r="CG449" s="44">
        <v>0</v>
      </c>
      <c r="CH449" s="44">
        <v>0</v>
      </c>
      <c r="CI449" s="44">
        <v>0</v>
      </c>
      <c r="CJ449" s="44">
        <f t="shared" si="280"/>
        <v>0</v>
      </c>
      <c r="CK449" s="44">
        <f t="shared" si="281"/>
        <v>0</v>
      </c>
      <c r="CL449" s="44">
        <v>0</v>
      </c>
      <c r="CM449" s="44">
        <v>0</v>
      </c>
      <c r="CN449" s="44">
        <f t="shared" si="282"/>
        <v>0</v>
      </c>
      <c r="CO449" s="44">
        <f t="shared" si="283"/>
        <v>0</v>
      </c>
      <c r="CP449" s="40">
        <v>0</v>
      </c>
      <c r="CQ449" s="40">
        <v>0</v>
      </c>
      <c r="CR449" s="40">
        <v>0</v>
      </c>
      <c r="CS449" s="40">
        <f t="shared" si="284"/>
        <v>0</v>
      </c>
      <c r="CT449" s="40">
        <f t="shared" si="285"/>
        <v>0</v>
      </c>
      <c r="CU449" s="40">
        <v>0</v>
      </c>
      <c r="CV449" s="40">
        <v>0</v>
      </c>
      <c r="CW449" s="40">
        <v>0</v>
      </c>
      <c r="CX449" s="40">
        <v>0</v>
      </c>
      <c r="CY449" s="40">
        <f t="shared" si="286"/>
        <v>0</v>
      </c>
      <c r="CZ449" s="40">
        <f t="shared" si="287"/>
        <v>0</v>
      </c>
      <c r="DA449" s="40">
        <v>0</v>
      </c>
      <c r="DB449" s="40">
        <v>0</v>
      </c>
      <c r="DC449" s="40">
        <f t="shared" si="288"/>
        <v>0</v>
      </c>
      <c r="DD449" s="40">
        <f t="shared" si="289"/>
        <v>0</v>
      </c>
      <c r="DE449" s="44">
        <v>0</v>
      </c>
      <c r="DF449" s="44">
        <v>0</v>
      </c>
      <c r="DG449" s="44">
        <v>0</v>
      </c>
      <c r="DH449" s="44">
        <f t="shared" si="290"/>
        <v>0</v>
      </c>
      <c r="DI449" s="44">
        <f t="shared" si="291"/>
        <v>0</v>
      </c>
      <c r="DJ449" s="43">
        <v>0</v>
      </c>
      <c r="DK449" s="43">
        <v>0</v>
      </c>
      <c r="DL449" s="43">
        <f t="shared" si="292"/>
        <v>0</v>
      </c>
      <c r="DM449" s="43">
        <f t="shared" si="293"/>
        <v>0</v>
      </c>
    </row>
    <row r="450" spans="1:117" ht="14.85" customHeight="1" x14ac:dyDescent="0.25">
      <c r="A450" s="5" t="s">
        <v>1400</v>
      </c>
      <c r="B450" s="5" t="s">
        <v>1401</v>
      </c>
      <c r="C450" s="5" t="s">
        <v>5311</v>
      </c>
      <c r="D450" s="5" t="s">
        <v>116</v>
      </c>
      <c r="E450" s="5" t="s">
        <v>117</v>
      </c>
      <c r="G450" s="11" t="s">
        <v>3216</v>
      </c>
      <c r="H450" s="5">
        <v>1</v>
      </c>
      <c r="I450" s="5">
        <v>-1000</v>
      </c>
      <c r="J450" s="5">
        <v>1000</v>
      </c>
      <c r="K450" s="12" t="s">
        <v>3409</v>
      </c>
      <c r="L450" s="6" t="s">
        <v>4185</v>
      </c>
      <c r="M450" s="13"/>
      <c r="N450" s="40">
        <v>0</v>
      </c>
      <c r="O450" s="40">
        <v>0</v>
      </c>
      <c r="P450" s="40">
        <v>0</v>
      </c>
      <c r="Q450" s="40">
        <v>0</v>
      </c>
      <c r="R450" s="40">
        <f t="shared" si="252"/>
        <v>0</v>
      </c>
      <c r="S450" s="40">
        <f t="shared" si="253"/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f t="shared" si="254"/>
        <v>0</v>
      </c>
      <c r="Y450" s="40">
        <f t="shared" si="255"/>
        <v>0</v>
      </c>
      <c r="Z450" s="40">
        <v>0</v>
      </c>
      <c r="AA450" s="40">
        <v>0</v>
      </c>
      <c r="AB450" s="40">
        <f t="shared" si="256"/>
        <v>0</v>
      </c>
      <c r="AC450" s="40">
        <f t="shared" si="257"/>
        <v>0</v>
      </c>
      <c r="AD450" s="40">
        <v>0</v>
      </c>
      <c r="AE450" s="40">
        <v>0</v>
      </c>
      <c r="AF450" s="40">
        <f t="shared" si="258"/>
        <v>0</v>
      </c>
      <c r="AG450" s="40">
        <f t="shared" si="259"/>
        <v>0</v>
      </c>
      <c r="AH450" s="40">
        <v>0</v>
      </c>
      <c r="AI450" s="40">
        <v>0</v>
      </c>
      <c r="AJ450" s="40">
        <v>0</v>
      </c>
      <c r="AK450" s="40">
        <f t="shared" si="260"/>
        <v>0</v>
      </c>
      <c r="AL450" s="40">
        <f t="shared" si="261"/>
        <v>0</v>
      </c>
      <c r="AM450" s="40">
        <v>0</v>
      </c>
      <c r="AN450" s="40">
        <v>0</v>
      </c>
      <c r="AO450" s="40">
        <v>0</v>
      </c>
      <c r="AP450" s="40">
        <v>0</v>
      </c>
      <c r="AQ450" s="40">
        <f t="shared" si="262"/>
        <v>0</v>
      </c>
      <c r="AR450" s="40">
        <f t="shared" si="263"/>
        <v>0</v>
      </c>
      <c r="AS450" s="40">
        <v>0</v>
      </c>
      <c r="AT450" s="40">
        <v>0</v>
      </c>
      <c r="AU450" s="40">
        <f t="shared" si="264"/>
        <v>0</v>
      </c>
      <c r="AV450" s="40">
        <f t="shared" si="265"/>
        <v>0</v>
      </c>
      <c r="AW450" s="44">
        <v>0</v>
      </c>
      <c r="AX450" s="44">
        <v>0</v>
      </c>
      <c r="AY450" s="44">
        <v>0</v>
      </c>
      <c r="AZ450" s="44">
        <f t="shared" si="266"/>
        <v>0</v>
      </c>
      <c r="BA450" s="44">
        <f t="shared" si="267"/>
        <v>0</v>
      </c>
      <c r="BB450" s="44">
        <v>0</v>
      </c>
      <c r="BC450" s="44">
        <v>0</v>
      </c>
      <c r="BD450" s="44">
        <f t="shared" si="268"/>
        <v>0</v>
      </c>
      <c r="BE450" s="44">
        <f t="shared" si="269"/>
        <v>0</v>
      </c>
      <c r="BF450" s="40">
        <v>0</v>
      </c>
      <c r="BG450" s="40">
        <v>0</v>
      </c>
      <c r="BH450" s="40">
        <v>0</v>
      </c>
      <c r="BI450" s="40">
        <v>0</v>
      </c>
      <c r="BJ450" s="40">
        <f t="shared" si="270"/>
        <v>0</v>
      </c>
      <c r="BK450" s="40">
        <f t="shared" si="271"/>
        <v>0</v>
      </c>
      <c r="BL450" s="40">
        <v>0</v>
      </c>
      <c r="BM450" s="40">
        <v>0</v>
      </c>
      <c r="BN450" s="40">
        <v>0</v>
      </c>
      <c r="BO450" s="40">
        <v>0</v>
      </c>
      <c r="BP450" s="40">
        <f t="shared" si="272"/>
        <v>0</v>
      </c>
      <c r="BQ450" s="40">
        <f t="shared" si="273"/>
        <v>0</v>
      </c>
      <c r="BR450" s="40">
        <v>0</v>
      </c>
      <c r="BS450" s="40">
        <v>0</v>
      </c>
      <c r="BT450" s="40">
        <v>0</v>
      </c>
      <c r="BU450" s="40">
        <f t="shared" si="274"/>
        <v>0</v>
      </c>
      <c r="BV450" s="40">
        <f t="shared" si="275"/>
        <v>0</v>
      </c>
      <c r="BW450" s="40">
        <v>0</v>
      </c>
      <c r="BX450" s="40">
        <v>0</v>
      </c>
      <c r="BY450" s="40">
        <v>0</v>
      </c>
      <c r="BZ450" s="40">
        <v>0</v>
      </c>
      <c r="CA450" s="40">
        <f t="shared" si="276"/>
        <v>0</v>
      </c>
      <c r="CB450" s="40">
        <f t="shared" si="277"/>
        <v>0</v>
      </c>
      <c r="CC450" s="40">
        <v>0</v>
      </c>
      <c r="CD450" s="40">
        <v>0</v>
      </c>
      <c r="CE450" s="40">
        <f t="shared" si="278"/>
        <v>0</v>
      </c>
      <c r="CF450" s="40">
        <f t="shared" si="279"/>
        <v>0</v>
      </c>
      <c r="CG450" s="44">
        <v>0</v>
      </c>
      <c r="CH450" s="44">
        <v>0</v>
      </c>
      <c r="CI450" s="44">
        <v>0</v>
      </c>
      <c r="CJ450" s="44">
        <f t="shared" si="280"/>
        <v>0</v>
      </c>
      <c r="CK450" s="44">
        <f t="shared" si="281"/>
        <v>0</v>
      </c>
      <c r="CL450" s="44">
        <v>0</v>
      </c>
      <c r="CM450" s="44">
        <v>0</v>
      </c>
      <c r="CN450" s="44">
        <f t="shared" si="282"/>
        <v>0</v>
      </c>
      <c r="CO450" s="44">
        <f t="shared" si="283"/>
        <v>0</v>
      </c>
      <c r="CP450" s="40">
        <v>0</v>
      </c>
      <c r="CQ450" s="40">
        <v>0</v>
      </c>
      <c r="CR450" s="40">
        <v>0</v>
      </c>
      <c r="CS450" s="40">
        <f t="shared" si="284"/>
        <v>0</v>
      </c>
      <c r="CT450" s="40">
        <f t="shared" si="285"/>
        <v>0</v>
      </c>
      <c r="CU450" s="40">
        <v>0</v>
      </c>
      <c r="CV450" s="40">
        <v>0</v>
      </c>
      <c r="CW450" s="40">
        <v>0</v>
      </c>
      <c r="CX450" s="40">
        <v>0</v>
      </c>
      <c r="CY450" s="40">
        <f t="shared" si="286"/>
        <v>0</v>
      </c>
      <c r="CZ450" s="40">
        <f t="shared" si="287"/>
        <v>0</v>
      </c>
      <c r="DA450" s="40">
        <v>0</v>
      </c>
      <c r="DB450" s="40">
        <v>0</v>
      </c>
      <c r="DC450" s="40">
        <f t="shared" si="288"/>
        <v>0</v>
      </c>
      <c r="DD450" s="40">
        <f t="shared" si="289"/>
        <v>0</v>
      </c>
      <c r="DE450" s="44">
        <v>0</v>
      </c>
      <c r="DF450" s="44">
        <v>0</v>
      </c>
      <c r="DG450" s="44">
        <v>0</v>
      </c>
      <c r="DH450" s="44">
        <f t="shared" si="290"/>
        <v>0</v>
      </c>
      <c r="DI450" s="44">
        <f t="shared" si="291"/>
        <v>0</v>
      </c>
      <c r="DJ450" s="43">
        <v>0</v>
      </c>
      <c r="DK450" s="43">
        <v>0</v>
      </c>
      <c r="DL450" s="43">
        <f t="shared" si="292"/>
        <v>0</v>
      </c>
      <c r="DM450" s="43">
        <f t="shared" si="293"/>
        <v>0</v>
      </c>
    </row>
    <row r="451" spans="1:117" ht="14.85" customHeight="1" x14ac:dyDescent="0.25">
      <c r="A451" s="5" t="s">
        <v>1402</v>
      </c>
      <c r="B451" s="5" t="s">
        <v>1403</v>
      </c>
      <c r="C451" s="5" t="s">
        <v>5312</v>
      </c>
      <c r="D451" s="5" t="s">
        <v>1404</v>
      </c>
      <c r="E451" s="5" t="s">
        <v>1405</v>
      </c>
      <c r="G451" s="11" t="s">
        <v>3363</v>
      </c>
      <c r="H451" s="5">
        <v>1</v>
      </c>
      <c r="I451" s="5">
        <v>-1000</v>
      </c>
      <c r="J451" s="5">
        <v>1000</v>
      </c>
      <c r="K451" s="12" t="s">
        <v>3560</v>
      </c>
      <c r="L451" s="6" t="s">
        <v>4186</v>
      </c>
      <c r="M451" s="13"/>
      <c r="N451" s="40">
        <v>0</v>
      </c>
      <c r="O451" s="40">
        <v>0</v>
      </c>
      <c r="P451" s="40">
        <v>0</v>
      </c>
      <c r="Q451" s="40">
        <v>0</v>
      </c>
      <c r="R451" s="40">
        <f t="shared" si="252"/>
        <v>0</v>
      </c>
      <c r="S451" s="40">
        <f t="shared" si="253"/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f t="shared" si="254"/>
        <v>0</v>
      </c>
      <c r="Y451" s="40">
        <f t="shared" si="255"/>
        <v>0</v>
      </c>
      <c r="Z451" s="40">
        <v>0</v>
      </c>
      <c r="AA451" s="40">
        <v>0</v>
      </c>
      <c r="AB451" s="40">
        <f t="shared" si="256"/>
        <v>0</v>
      </c>
      <c r="AC451" s="40">
        <f t="shared" si="257"/>
        <v>0</v>
      </c>
      <c r="AD451" s="40">
        <v>0</v>
      </c>
      <c r="AE451" s="40">
        <v>0</v>
      </c>
      <c r="AF451" s="40">
        <f t="shared" si="258"/>
        <v>0</v>
      </c>
      <c r="AG451" s="40">
        <f t="shared" si="259"/>
        <v>0</v>
      </c>
      <c r="AH451" s="40">
        <v>0</v>
      </c>
      <c r="AI451" s="40">
        <v>0</v>
      </c>
      <c r="AJ451" s="40">
        <v>0</v>
      </c>
      <c r="AK451" s="40">
        <f t="shared" si="260"/>
        <v>0</v>
      </c>
      <c r="AL451" s="40">
        <f t="shared" si="261"/>
        <v>0</v>
      </c>
      <c r="AM451" s="40">
        <v>0</v>
      </c>
      <c r="AN451" s="40">
        <v>0</v>
      </c>
      <c r="AO451" s="40">
        <v>0</v>
      </c>
      <c r="AP451" s="40">
        <v>0</v>
      </c>
      <c r="AQ451" s="40">
        <f t="shared" si="262"/>
        <v>0</v>
      </c>
      <c r="AR451" s="40">
        <f t="shared" si="263"/>
        <v>0</v>
      </c>
      <c r="AS451" s="40">
        <v>0</v>
      </c>
      <c r="AT451" s="40">
        <v>0</v>
      </c>
      <c r="AU451" s="40">
        <f t="shared" si="264"/>
        <v>0</v>
      </c>
      <c r="AV451" s="40">
        <f t="shared" si="265"/>
        <v>0</v>
      </c>
      <c r="AW451" s="44">
        <v>0</v>
      </c>
      <c r="AX451" s="44">
        <v>0</v>
      </c>
      <c r="AY451" s="44">
        <v>0</v>
      </c>
      <c r="AZ451" s="44">
        <f t="shared" si="266"/>
        <v>0</v>
      </c>
      <c r="BA451" s="44">
        <f t="shared" si="267"/>
        <v>0</v>
      </c>
      <c r="BB451" s="44">
        <v>0</v>
      </c>
      <c r="BC451" s="44">
        <v>0</v>
      </c>
      <c r="BD451" s="44">
        <f t="shared" si="268"/>
        <v>0</v>
      </c>
      <c r="BE451" s="44">
        <f t="shared" si="269"/>
        <v>0</v>
      </c>
      <c r="BF451" s="40">
        <v>0</v>
      </c>
      <c r="BG451" s="40">
        <v>0</v>
      </c>
      <c r="BH451" s="40">
        <v>0</v>
      </c>
      <c r="BI451" s="40">
        <v>0</v>
      </c>
      <c r="BJ451" s="40">
        <f t="shared" si="270"/>
        <v>0</v>
      </c>
      <c r="BK451" s="40">
        <f t="shared" si="271"/>
        <v>0</v>
      </c>
      <c r="BL451" s="40">
        <v>0</v>
      </c>
      <c r="BM451" s="40">
        <v>0</v>
      </c>
      <c r="BN451" s="40">
        <v>0</v>
      </c>
      <c r="BO451" s="40">
        <v>0</v>
      </c>
      <c r="BP451" s="40">
        <f t="shared" si="272"/>
        <v>0</v>
      </c>
      <c r="BQ451" s="40">
        <f t="shared" si="273"/>
        <v>0</v>
      </c>
      <c r="BR451" s="40">
        <v>0</v>
      </c>
      <c r="BS451" s="40">
        <v>0</v>
      </c>
      <c r="BT451" s="40">
        <v>0</v>
      </c>
      <c r="BU451" s="40">
        <f t="shared" si="274"/>
        <v>0</v>
      </c>
      <c r="BV451" s="40">
        <f t="shared" si="275"/>
        <v>0</v>
      </c>
      <c r="BW451" s="40">
        <v>0</v>
      </c>
      <c r="BX451" s="40">
        <v>0</v>
      </c>
      <c r="BY451" s="40">
        <v>0</v>
      </c>
      <c r="BZ451" s="40">
        <v>0</v>
      </c>
      <c r="CA451" s="40">
        <f t="shared" si="276"/>
        <v>0</v>
      </c>
      <c r="CB451" s="40">
        <f t="shared" si="277"/>
        <v>0</v>
      </c>
      <c r="CC451" s="40">
        <v>0</v>
      </c>
      <c r="CD451" s="40">
        <v>0</v>
      </c>
      <c r="CE451" s="40">
        <f t="shared" si="278"/>
        <v>0</v>
      </c>
      <c r="CF451" s="40">
        <f t="shared" si="279"/>
        <v>0</v>
      </c>
      <c r="CG451" s="44">
        <v>0</v>
      </c>
      <c r="CH451" s="44">
        <v>0</v>
      </c>
      <c r="CI451" s="44">
        <v>0</v>
      </c>
      <c r="CJ451" s="44">
        <f t="shared" si="280"/>
        <v>0</v>
      </c>
      <c r="CK451" s="44">
        <f t="shared" si="281"/>
        <v>0</v>
      </c>
      <c r="CL451" s="44">
        <v>0</v>
      </c>
      <c r="CM451" s="44">
        <v>0</v>
      </c>
      <c r="CN451" s="44">
        <f t="shared" si="282"/>
        <v>0</v>
      </c>
      <c r="CO451" s="44">
        <f t="shared" si="283"/>
        <v>0</v>
      </c>
      <c r="CP451" s="40">
        <v>0</v>
      </c>
      <c r="CQ451" s="40">
        <v>0</v>
      </c>
      <c r="CR451" s="40">
        <v>0</v>
      </c>
      <c r="CS451" s="40">
        <f t="shared" si="284"/>
        <v>0</v>
      </c>
      <c r="CT451" s="40">
        <f t="shared" si="285"/>
        <v>0</v>
      </c>
      <c r="CU451" s="40">
        <v>0</v>
      </c>
      <c r="CV451" s="40">
        <v>0</v>
      </c>
      <c r="CW451" s="40">
        <v>0</v>
      </c>
      <c r="CX451" s="40">
        <v>0</v>
      </c>
      <c r="CY451" s="40">
        <f t="shared" si="286"/>
        <v>0</v>
      </c>
      <c r="CZ451" s="40">
        <f t="shared" si="287"/>
        <v>0</v>
      </c>
      <c r="DA451" s="40">
        <v>0</v>
      </c>
      <c r="DB451" s="40">
        <v>0</v>
      </c>
      <c r="DC451" s="40">
        <f t="shared" si="288"/>
        <v>0</v>
      </c>
      <c r="DD451" s="40">
        <f t="shared" si="289"/>
        <v>0</v>
      </c>
      <c r="DE451" s="44">
        <v>0</v>
      </c>
      <c r="DF451" s="44">
        <v>0</v>
      </c>
      <c r="DG451" s="44">
        <v>0</v>
      </c>
      <c r="DH451" s="44">
        <f t="shared" si="290"/>
        <v>0</v>
      </c>
      <c r="DI451" s="44">
        <f t="shared" si="291"/>
        <v>0</v>
      </c>
      <c r="DJ451" s="43">
        <v>0</v>
      </c>
      <c r="DK451" s="43">
        <v>0</v>
      </c>
      <c r="DL451" s="43">
        <f t="shared" si="292"/>
        <v>0</v>
      </c>
      <c r="DM451" s="43">
        <f t="shared" si="293"/>
        <v>0</v>
      </c>
    </row>
    <row r="452" spans="1:117" ht="14.85" customHeight="1" x14ac:dyDescent="0.25">
      <c r="A452" s="5" t="s">
        <v>1406</v>
      </c>
      <c r="B452" s="5" t="s">
        <v>1407</v>
      </c>
      <c r="C452" s="5" t="s">
        <v>5313</v>
      </c>
      <c r="D452" s="5" t="s">
        <v>1408</v>
      </c>
      <c r="E452" s="5" t="s">
        <v>1409</v>
      </c>
      <c r="G452" s="11" t="s">
        <v>3206</v>
      </c>
      <c r="H452" s="5">
        <v>0</v>
      </c>
      <c r="I452" s="5">
        <v>0</v>
      </c>
      <c r="J452" s="5">
        <v>1000</v>
      </c>
      <c r="K452" s="12" t="s">
        <v>2867</v>
      </c>
      <c r="L452" s="6" t="s">
        <v>4187</v>
      </c>
      <c r="M452" s="13"/>
      <c r="N452" s="40">
        <v>1.3090460369390397E-2</v>
      </c>
      <c r="O452" s="40">
        <v>1.3090460369390397E-2</v>
      </c>
      <c r="P452" s="40">
        <v>1.3090460369390397E-2</v>
      </c>
      <c r="Q452" s="40">
        <v>1.3409739890595043E-2</v>
      </c>
      <c r="R452" s="40">
        <f t="shared" si="252"/>
        <v>1.3170280249691559E-2</v>
      </c>
      <c r="S452" s="40">
        <f t="shared" si="253"/>
        <v>1.3825208813567782E-4</v>
      </c>
      <c r="T452" s="40">
        <v>1.3409739890595043E-2</v>
      </c>
      <c r="U452" s="40">
        <v>1.3409739890595043E-2</v>
      </c>
      <c r="V452" s="40">
        <v>1.3090460369390397E-2</v>
      </c>
      <c r="W452" s="40">
        <v>1.3409739890595043E-2</v>
      </c>
      <c r="X452" s="40">
        <f t="shared" si="254"/>
        <v>1.3329920010293882E-2</v>
      </c>
      <c r="Y452" s="40">
        <f t="shared" si="255"/>
        <v>1.3825208813567782E-4</v>
      </c>
      <c r="Z452" s="40">
        <v>1.3090460369390397E-2</v>
      </c>
      <c r="AA452" s="40">
        <v>1.3409739890595043E-2</v>
      </c>
      <c r="AB452" s="40">
        <f t="shared" si="256"/>
        <v>1.3250100129992719E-2</v>
      </c>
      <c r="AC452" s="40">
        <f t="shared" si="257"/>
        <v>1.5963976060232293E-4</v>
      </c>
      <c r="AD452" s="40">
        <v>1.3409739890595043E-2</v>
      </c>
      <c r="AE452" s="40">
        <v>1.3090460369390397E-2</v>
      </c>
      <c r="AF452" s="40">
        <f t="shared" si="258"/>
        <v>1.3250100129992719E-2</v>
      </c>
      <c r="AG452" s="40">
        <f t="shared" si="259"/>
        <v>1.5963976060232293E-4</v>
      </c>
      <c r="AH452" s="40">
        <v>1.3090460369390397E-2</v>
      </c>
      <c r="AI452" s="40">
        <v>1.3090460369390397E-2</v>
      </c>
      <c r="AJ452" s="40">
        <v>1.3090460369390397E-2</v>
      </c>
      <c r="AK452" s="40">
        <f t="shared" si="260"/>
        <v>1.3090460369390397E-2</v>
      </c>
      <c r="AL452" s="40">
        <f t="shared" si="261"/>
        <v>0</v>
      </c>
      <c r="AM452" s="40">
        <v>1.3409739890595043E-2</v>
      </c>
      <c r="AN452" s="40">
        <v>1.3409739890595043E-2</v>
      </c>
      <c r="AO452" s="40">
        <v>1.3409739890595043E-2</v>
      </c>
      <c r="AP452" s="40">
        <v>1.3729019411799685E-2</v>
      </c>
      <c r="AQ452" s="40">
        <f t="shared" si="262"/>
        <v>1.3489559770896203E-2</v>
      </c>
      <c r="AR452" s="40">
        <f t="shared" si="263"/>
        <v>1.3825208813567633E-4</v>
      </c>
      <c r="AS452" s="40">
        <v>1.3409739890595043E-2</v>
      </c>
      <c r="AT452" s="40">
        <v>1.3409739890595043E-2</v>
      </c>
      <c r="AU452" s="40">
        <f t="shared" si="264"/>
        <v>1.3409739890595043E-2</v>
      </c>
      <c r="AV452" s="40">
        <f t="shared" si="265"/>
        <v>0</v>
      </c>
      <c r="AW452" s="44">
        <v>6.3855904240928763E-3</v>
      </c>
      <c r="AX452" s="44">
        <v>6.2578786156110193E-3</v>
      </c>
      <c r="AY452" s="44">
        <v>6.1301668071291615E-3</v>
      </c>
      <c r="AZ452" s="44">
        <f t="shared" si="266"/>
        <v>6.2578786156110193E-3</v>
      </c>
      <c r="BA452" s="44">
        <f t="shared" si="267"/>
        <v>1.0427625496953312E-4</v>
      </c>
      <c r="BB452" s="44">
        <v>6.7048699452975213E-3</v>
      </c>
      <c r="BC452" s="44">
        <v>6.7048699452975213E-3</v>
      </c>
      <c r="BD452" s="44">
        <f t="shared" si="268"/>
        <v>6.7048699452975213E-3</v>
      </c>
      <c r="BE452" s="44">
        <f t="shared" si="269"/>
        <v>0</v>
      </c>
      <c r="BF452" s="40">
        <v>2.5849781273496266E-2</v>
      </c>
      <c r="BG452" s="40">
        <v>2.5185693090791175E-2</v>
      </c>
      <c r="BH452" s="40">
        <v>2.8773815404503293E-2</v>
      </c>
      <c r="BI452" s="40">
        <v>2.5327154650442149E-2</v>
      </c>
      <c r="BJ452" s="40">
        <f t="shared" si="270"/>
        <v>2.628411110480822E-2</v>
      </c>
      <c r="BK452" s="40">
        <f t="shared" si="271"/>
        <v>1.458557308726472E-3</v>
      </c>
      <c r="BL452" s="40">
        <v>2.280836220177369E-2</v>
      </c>
      <c r="BM452" s="40">
        <v>2.3875057545081346E-2</v>
      </c>
      <c r="BN452" s="40">
        <v>2.3785052698869352E-2</v>
      </c>
      <c r="BO452" s="40">
        <v>2.3809068990620793E-2</v>
      </c>
      <c r="BP452" s="40">
        <f t="shared" si="272"/>
        <v>2.3569385359086297E-2</v>
      </c>
      <c r="BQ452" s="40">
        <f t="shared" si="273"/>
        <v>4.4061104614265647E-4</v>
      </c>
      <c r="BR452" s="40">
        <v>1.5388227123961965E-2</v>
      </c>
      <c r="BS452" s="40">
        <v>1.4830518227818763E-2</v>
      </c>
      <c r="BT452" s="40">
        <v>1.5094445679024149E-2</v>
      </c>
      <c r="BU452" s="40">
        <f t="shared" si="274"/>
        <v>1.5104397010268292E-2</v>
      </c>
      <c r="BV452" s="40">
        <f t="shared" si="275"/>
        <v>2.2779241274234043E-4</v>
      </c>
      <c r="BW452" s="40">
        <v>1.6468107208007558E-2</v>
      </c>
      <c r="BX452" s="40">
        <v>1.6014708959645605E-2</v>
      </c>
      <c r="BY452" s="40">
        <v>1.6256947782630874E-2</v>
      </c>
      <c r="BZ452" s="40">
        <v>1.6335862765279367E-2</v>
      </c>
      <c r="CA452" s="40">
        <f t="shared" si="276"/>
        <v>1.6268906678890853E-2</v>
      </c>
      <c r="CB452" s="40">
        <f t="shared" si="277"/>
        <v>1.650177747805402E-4</v>
      </c>
      <c r="CC452" s="40">
        <v>1.5334563914902016E-2</v>
      </c>
      <c r="CD452" s="40">
        <v>1.5248578491103181E-2</v>
      </c>
      <c r="CE452" s="40">
        <f t="shared" si="278"/>
        <v>1.5291571203002598E-2</v>
      </c>
      <c r="CF452" s="40">
        <f t="shared" si="279"/>
        <v>4.2992711899417398E-5</v>
      </c>
      <c r="CG452" s="44">
        <v>7.6566269522615809E-3</v>
      </c>
      <c r="CH452" s="44">
        <v>8.0265358220792792E-3</v>
      </c>
      <c r="CI452" s="44">
        <v>6.7487320162342825E-3</v>
      </c>
      <c r="CJ452" s="44">
        <f t="shared" si="280"/>
        <v>7.4772982635250467E-3</v>
      </c>
      <c r="CK452" s="44">
        <f t="shared" si="281"/>
        <v>5.3685176446325352E-4</v>
      </c>
      <c r="CL452" s="44">
        <v>8.8951829375790176E-3</v>
      </c>
      <c r="CM452" s="44">
        <v>8.1416797232082682E-3</v>
      </c>
      <c r="CN452" s="44">
        <f t="shared" si="282"/>
        <v>8.5184313303936429E-3</v>
      </c>
      <c r="CO452" s="44">
        <f t="shared" si="283"/>
        <v>3.7675160718537472E-4</v>
      </c>
      <c r="CP452" s="40">
        <v>1.4930539956352854E-2</v>
      </c>
      <c r="CQ452" s="40">
        <v>1.4193984596770596E-2</v>
      </c>
      <c r="CR452" s="40">
        <v>1.4664843718935641E-2</v>
      </c>
      <c r="CS452" s="40">
        <f t="shared" si="284"/>
        <v>1.4596456090686364E-2</v>
      </c>
      <c r="CT452" s="40">
        <f t="shared" si="285"/>
        <v>3.0456099575783757E-4</v>
      </c>
      <c r="CU452" s="40">
        <v>1.4808159934981449E-2</v>
      </c>
      <c r="CV452" s="40">
        <v>1.4387856739684244E-2</v>
      </c>
      <c r="CW452" s="40">
        <v>1.4562916541259241E-2</v>
      </c>
      <c r="CX452" s="40">
        <v>1.4642499137658461E-2</v>
      </c>
      <c r="CY452" s="40">
        <f t="shared" si="286"/>
        <v>1.4600358088395847E-2</v>
      </c>
      <c r="CZ452" s="40">
        <f t="shared" si="287"/>
        <v>1.512581965825104E-4</v>
      </c>
      <c r="DA452" s="40">
        <v>1.5334563914902016E-2</v>
      </c>
      <c r="DB452" s="40">
        <v>1.5248578491103181E-2</v>
      </c>
      <c r="DC452" s="40">
        <f t="shared" si="288"/>
        <v>1.5291571203002598E-2</v>
      </c>
      <c r="DD452" s="40">
        <f t="shared" si="289"/>
        <v>4.2992711899417398E-5</v>
      </c>
      <c r="DE452" s="44">
        <v>7.6566269522615809E-3</v>
      </c>
      <c r="DF452" s="44">
        <v>8.0265358220792792E-3</v>
      </c>
      <c r="DG452" s="44">
        <v>6.7487320162342825E-3</v>
      </c>
      <c r="DH452" s="44">
        <f t="shared" si="290"/>
        <v>7.4772982635250467E-3</v>
      </c>
      <c r="DI452" s="44">
        <f t="shared" si="291"/>
        <v>5.3685176446325352E-4</v>
      </c>
      <c r="DJ452" s="43">
        <v>8.8951829375790176E-3</v>
      </c>
      <c r="DK452" s="43">
        <v>8.1416797232082682E-3</v>
      </c>
      <c r="DL452" s="43">
        <f t="shared" si="292"/>
        <v>8.5184313303936429E-3</v>
      </c>
      <c r="DM452" s="43">
        <f t="shared" si="293"/>
        <v>3.7675160718537472E-4</v>
      </c>
    </row>
    <row r="453" spans="1:117" ht="14.85" customHeight="1" x14ac:dyDescent="0.25">
      <c r="A453" s="5" t="s">
        <v>1410</v>
      </c>
      <c r="B453" s="5" t="s">
        <v>1411</v>
      </c>
      <c r="C453" s="5" t="s">
        <v>5314</v>
      </c>
      <c r="D453" s="5" t="s">
        <v>406</v>
      </c>
      <c r="E453" s="5" t="s">
        <v>407</v>
      </c>
      <c r="G453" s="11" t="s">
        <v>2917</v>
      </c>
      <c r="H453" s="5">
        <v>1</v>
      </c>
      <c r="I453" s="5">
        <v>-1000</v>
      </c>
      <c r="J453" s="5">
        <v>1000</v>
      </c>
      <c r="K453" s="12" t="s">
        <v>2980</v>
      </c>
      <c r="L453" s="6" t="s">
        <v>4188</v>
      </c>
      <c r="M453" s="13"/>
      <c r="N453" s="40">
        <v>0</v>
      </c>
      <c r="O453" s="40">
        <v>0</v>
      </c>
      <c r="P453" s="40">
        <v>0</v>
      </c>
      <c r="Q453" s="40">
        <v>0</v>
      </c>
      <c r="R453" s="40">
        <f t="shared" si="252"/>
        <v>0</v>
      </c>
      <c r="S453" s="40">
        <f t="shared" si="253"/>
        <v>0</v>
      </c>
      <c r="T453" s="40">
        <v>0</v>
      </c>
      <c r="U453" s="40">
        <v>0</v>
      </c>
      <c r="V453" s="40">
        <v>0</v>
      </c>
      <c r="W453" s="40">
        <v>0</v>
      </c>
      <c r="X453" s="40">
        <f t="shared" si="254"/>
        <v>0</v>
      </c>
      <c r="Y453" s="40">
        <f t="shared" si="255"/>
        <v>0</v>
      </c>
      <c r="Z453" s="40">
        <v>0</v>
      </c>
      <c r="AA453" s="40">
        <v>0</v>
      </c>
      <c r="AB453" s="40">
        <f t="shared" si="256"/>
        <v>0</v>
      </c>
      <c r="AC453" s="40">
        <f t="shared" si="257"/>
        <v>0</v>
      </c>
      <c r="AD453" s="40">
        <v>0</v>
      </c>
      <c r="AE453" s="40">
        <v>0</v>
      </c>
      <c r="AF453" s="40">
        <f t="shared" si="258"/>
        <v>0</v>
      </c>
      <c r="AG453" s="40">
        <f t="shared" si="259"/>
        <v>0</v>
      </c>
      <c r="AH453" s="40">
        <v>0</v>
      </c>
      <c r="AI453" s="40">
        <v>0</v>
      </c>
      <c r="AJ453" s="40">
        <v>0</v>
      </c>
      <c r="AK453" s="40">
        <f t="shared" si="260"/>
        <v>0</v>
      </c>
      <c r="AL453" s="40">
        <f t="shared" si="261"/>
        <v>0</v>
      </c>
      <c r="AM453" s="40">
        <v>0</v>
      </c>
      <c r="AN453" s="40">
        <v>0</v>
      </c>
      <c r="AO453" s="40">
        <v>0</v>
      </c>
      <c r="AP453" s="40">
        <v>0</v>
      </c>
      <c r="AQ453" s="40">
        <f t="shared" si="262"/>
        <v>0</v>
      </c>
      <c r="AR453" s="40">
        <f t="shared" si="263"/>
        <v>0</v>
      </c>
      <c r="AS453" s="40">
        <v>0</v>
      </c>
      <c r="AT453" s="40">
        <v>0</v>
      </c>
      <c r="AU453" s="40">
        <f t="shared" si="264"/>
        <v>0</v>
      </c>
      <c r="AV453" s="40">
        <f t="shared" si="265"/>
        <v>0</v>
      </c>
      <c r="AW453" s="44">
        <v>0</v>
      </c>
      <c r="AX453" s="44">
        <v>0</v>
      </c>
      <c r="AY453" s="44">
        <v>0</v>
      </c>
      <c r="AZ453" s="44">
        <f t="shared" si="266"/>
        <v>0</v>
      </c>
      <c r="BA453" s="44">
        <f t="shared" si="267"/>
        <v>0</v>
      </c>
      <c r="BB453" s="44">
        <v>0</v>
      </c>
      <c r="BC453" s="44">
        <v>0</v>
      </c>
      <c r="BD453" s="44">
        <f t="shared" si="268"/>
        <v>0</v>
      </c>
      <c r="BE453" s="44">
        <f t="shared" si="269"/>
        <v>0</v>
      </c>
      <c r="BF453" s="40">
        <v>0</v>
      </c>
      <c r="BG453" s="40">
        <v>0</v>
      </c>
      <c r="BH453" s="40">
        <v>0</v>
      </c>
      <c r="BI453" s="40">
        <v>0</v>
      </c>
      <c r="BJ453" s="40">
        <f t="shared" si="270"/>
        <v>0</v>
      </c>
      <c r="BK453" s="40">
        <f t="shared" si="271"/>
        <v>0</v>
      </c>
      <c r="BL453" s="40">
        <v>0</v>
      </c>
      <c r="BM453" s="40">
        <v>0</v>
      </c>
      <c r="BN453" s="40">
        <v>0</v>
      </c>
      <c r="BO453" s="40">
        <v>0</v>
      </c>
      <c r="BP453" s="40">
        <f t="shared" si="272"/>
        <v>0</v>
      </c>
      <c r="BQ453" s="40">
        <f t="shared" si="273"/>
        <v>0</v>
      </c>
      <c r="BR453" s="40">
        <v>0</v>
      </c>
      <c r="BS453" s="40">
        <v>0</v>
      </c>
      <c r="BT453" s="40">
        <v>0</v>
      </c>
      <c r="BU453" s="40">
        <f t="shared" si="274"/>
        <v>0</v>
      </c>
      <c r="BV453" s="40">
        <f t="shared" si="275"/>
        <v>0</v>
      </c>
      <c r="BW453" s="40">
        <v>0</v>
      </c>
      <c r="BX453" s="40">
        <v>0</v>
      </c>
      <c r="BY453" s="40">
        <v>0</v>
      </c>
      <c r="BZ453" s="40">
        <v>0</v>
      </c>
      <c r="CA453" s="40">
        <f t="shared" si="276"/>
        <v>0</v>
      </c>
      <c r="CB453" s="40">
        <f t="shared" si="277"/>
        <v>0</v>
      </c>
      <c r="CC453" s="40">
        <v>0</v>
      </c>
      <c r="CD453" s="40">
        <v>0</v>
      </c>
      <c r="CE453" s="40">
        <f t="shared" si="278"/>
        <v>0</v>
      </c>
      <c r="CF453" s="40">
        <f t="shared" si="279"/>
        <v>0</v>
      </c>
      <c r="CG453" s="44">
        <v>0</v>
      </c>
      <c r="CH453" s="44">
        <v>0</v>
      </c>
      <c r="CI453" s="44">
        <v>0</v>
      </c>
      <c r="CJ453" s="44">
        <f t="shared" si="280"/>
        <v>0</v>
      </c>
      <c r="CK453" s="44">
        <f t="shared" si="281"/>
        <v>0</v>
      </c>
      <c r="CL453" s="44">
        <v>0</v>
      </c>
      <c r="CM453" s="44">
        <v>0</v>
      </c>
      <c r="CN453" s="44">
        <f t="shared" si="282"/>
        <v>0</v>
      </c>
      <c r="CO453" s="44">
        <f t="shared" si="283"/>
        <v>0</v>
      </c>
      <c r="CP453" s="40">
        <v>0</v>
      </c>
      <c r="CQ453" s="40">
        <v>0</v>
      </c>
      <c r="CR453" s="40">
        <v>0</v>
      </c>
      <c r="CS453" s="40">
        <f t="shared" si="284"/>
        <v>0</v>
      </c>
      <c r="CT453" s="40">
        <f t="shared" si="285"/>
        <v>0</v>
      </c>
      <c r="CU453" s="40">
        <v>0</v>
      </c>
      <c r="CV453" s="40">
        <v>0</v>
      </c>
      <c r="CW453" s="40">
        <v>0</v>
      </c>
      <c r="CX453" s="40">
        <v>0</v>
      </c>
      <c r="CY453" s="40">
        <f t="shared" si="286"/>
        <v>0</v>
      </c>
      <c r="CZ453" s="40">
        <f t="shared" si="287"/>
        <v>0</v>
      </c>
      <c r="DA453" s="40">
        <v>0</v>
      </c>
      <c r="DB453" s="40">
        <v>0</v>
      </c>
      <c r="DC453" s="40">
        <f t="shared" si="288"/>
        <v>0</v>
      </c>
      <c r="DD453" s="40">
        <f t="shared" si="289"/>
        <v>0</v>
      </c>
      <c r="DE453" s="44">
        <v>0</v>
      </c>
      <c r="DF453" s="44">
        <v>0</v>
      </c>
      <c r="DG453" s="44">
        <v>0</v>
      </c>
      <c r="DH453" s="44">
        <f t="shared" si="290"/>
        <v>0</v>
      </c>
      <c r="DI453" s="44">
        <f t="shared" si="291"/>
        <v>0</v>
      </c>
      <c r="DJ453" s="43">
        <v>0</v>
      </c>
      <c r="DK453" s="43">
        <v>0</v>
      </c>
      <c r="DL453" s="43">
        <f t="shared" si="292"/>
        <v>0</v>
      </c>
      <c r="DM453" s="43">
        <f t="shared" si="293"/>
        <v>0</v>
      </c>
    </row>
    <row r="454" spans="1:117" ht="14.85" customHeight="1" x14ac:dyDescent="0.25">
      <c r="A454" s="5" t="s">
        <v>1412</v>
      </c>
      <c r="B454" s="5" t="s">
        <v>1413</v>
      </c>
      <c r="C454" s="5" t="s">
        <v>5315</v>
      </c>
      <c r="D454" s="5" t="s">
        <v>1414</v>
      </c>
      <c r="E454" s="5" t="s">
        <v>1415</v>
      </c>
      <c r="G454" s="11" t="s">
        <v>3305</v>
      </c>
      <c r="H454" s="5">
        <v>1</v>
      </c>
      <c r="I454" s="5">
        <v>-1000</v>
      </c>
      <c r="J454" s="5">
        <v>1000</v>
      </c>
      <c r="K454" s="12" t="s">
        <v>3561</v>
      </c>
      <c r="L454" s="6" t="s">
        <v>4189</v>
      </c>
      <c r="M454" s="13"/>
      <c r="N454" s="40">
        <v>-9.8373575500545485E-3</v>
      </c>
      <c r="O454" s="40">
        <v>-9.8373575500545485E-3</v>
      </c>
      <c r="P454" s="40">
        <v>-9.8373575500545485E-3</v>
      </c>
      <c r="Q454" s="40">
        <v>-1.0077293100039242E-2</v>
      </c>
      <c r="R454" s="40">
        <f t="shared" si="252"/>
        <v>-9.8973414375507218E-3</v>
      </c>
      <c r="S454" s="40">
        <f t="shared" si="253"/>
        <v>1.0389514077886771E-4</v>
      </c>
      <c r="T454" s="40">
        <v>-1.0077293100039242E-2</v>
      </c>
      <c r="U454" s="40">
        <v>-1.0077293100039242E-2</v>
      </c>
      <c r="V454" s="40">
        <v>-9.8373575500545485E-3</v>
      </c>
      <c r="W454" s="40">
        <v>-1.0077293100039242E-2</v>
      </c>
      <c r="X454" s="40">
        <f t="shared" si="254"/>
        <v>-1.0017309212543068E-2</v>
      </c>
      <c r="Y454" s="40">
        <f t="shared" si="255"/>
        <v>1.0389514077886771E-4</v>
      </c>
      <c r="Z454" s="40">
        <v>-9.8373575500545485E-3</v>
      </c>
      <c r="AA454" s="40">
        <v>-1.0077293100039242E-2</v>
      </c>
      <c r="AB454" s="40">
        <f t="shared" si="256"/>
        <v>-9.9573253250468952E-3</v>
      </c>
      <c r="AC454" s="40">
        <f t="shared" si="257"/>
        <v>1.1996777499234668E-4</v>
      </c>
      <c r="AD454" s="40">
        <v>-1.0077293100039242E-2</v>
      </c>
      <c r="AE454" s="40">
        <v>-9.8373575500545485E-3</v>
      </c>
      <c r="AF454" s="40">
        <f t="shared" si="258"/>
        <v>-9.9573253250468952E-3</v>
      </c>
      <c r="AG454" s="40">
        <f t="shared" si="259"/>
        <v>1.1996777499234668E-4</v>
      </c>
      <c r="AH454" s="40">
        <v>-9.8373575500545485E-3</v>
      </c>
      <c r="AI454" s="40">
        <v>-9.8373575500545485E-3</v>
      </c>
      <c r="AJ454" s="40">
        <v>-9.8373575500545485E-3</v>
      </c>
      <c r="AK454" s="40">
        <f t="shared" si="260"/>
        <v>-9.8373575500545485E-3</v>
      </c>
      <c r="AL454" s="40">
        <f t="shared" si="261"/>
        <v>0</v>
      </c>
      <c r="AM454" s="40">
        <v>-1.0077293100039242E-2</v>
      </c>
      <c r="AN454" s="40">
        <v>-1.0077293100039242E-2</v>
      </c>
      <c r="AO454" s="40">
        <v>-1.0077293100039242E-2</v>
      </c>
      <c r="AP454" s="40">
        <v>-1.0317228650023935E-2</v>
      </c>
      <c r="AQ454" s="40">
        <f t="shared" si="262"/>
        <v>-1.0137276987535415E-2</v>
      </c>
      <c r="AR454" s="40">
        <f t="shared" si="263"/>
        <v>1.0389514077886771E-4</v>
      </c>
      <c r="AS454" s="40">
        <v>-1.0077293100039242E-2</v>
      </c>
      <c r="AT454" s="40">
        <v>-1.0077293100039242E-2</v>
      </c>
      <c r="AU454" s="40">
        <f t="shared" si="264"/>
        <v>-1.0077293100039242E-2</v>
      </c>
      <c r="AV454" s="40">
        <f t="shared" si="265"/>
        <v>0</v>
      </c>
      <c r="AW454" s="44">
        <v>-4.7987110000349276E-3</v>
      </c>
      <c r="AX454" s="44">
        <v>-4.7027367800183129E-3</v>
      </c>
      <c r="AY454" s="44">
        <v>-4.6067625600016981E-3</v>
      </c>
      <c r="AZ454" s="44">
        <f t="shared" si="266"/>
        <v>-4.7027367800183129E-3</v>
      </c>
      <c r="BA454" s="44">
        <f t="shared" si="267"/>
        <v>7.8362622500771233E-5</v>
      </c>
      <c r="BB454" s="44">
        <v>-5.0386465500196209E-3</v>
      </c>
      <c r="BC454" s="44">
        <v>-5.0386465500196209E-3</v>
      </c>
      <c r="BD454" s="44">
        <f t="shared" si="268"/>
        <v>-5.0386465500196209E-3</v>
      </c>
      <c r="BE454" s="44">
        <f t="shared" si="269"/>
        <v>0</v>
      </c>
      <c r="BF454" s="40">
        <v>-1.9425866913820755E-2</v>
      </c>
      <c r="BG454" s="40">
        <v>-1.8926810905554703E-2</v>
      </c>
      <c r="BH454" s="40">
        <v>-2.1623250995389753E-2</v>
      </c>
      <c r="BI454" s="40">
        <v>-1.9033117933986432E-2</v>
      </c>
      <c r="BJ454" s="40">
        <f t="shared" si="270"/>
        <v>-1.9752261687187911E-2</v>
      </c>
      <c r="BK454" s="40">
        <f t="shared" si="271"/>
        <v>1.0960920661781325E-3</v>
      </c>
      <c r="BL454" s="40">
        <v>-1.7140269156129762E-2</v>
      </c>
      <c r="BM454" s="40">
        <v>-1.7941880649686937E-2</v>
      </c>
      <c r="BN454" s="40">
        <v>-1.7874242856350975E-2</v>
      </c>
      <c r="BO454" s="40">
        <v>-1.7892290873191996E-2</v>
      </c>
      <c r="BP454" s="40">
        <f t="shared" si="272"/>
        <v>-1.7712170883839917E-2</v>
      </c>
      <c r="BQ454" s="40">
        <f t="shared" si="273"/>
        <v>3.3111504704602733E-4</v>
      </c>
      <c r="BR454" s="40">
        <v>-1.1564107602566764E-2</v>
      </c>
      <c r="BS454" s="40">
        <v>-1.1144994625283289E-2</v>
      </c>
      <c r="BT454" s="40">
        <v>-1.1343333616537166E-2</v>
      </c>
      <c r="BU454" s="40">
        <f t="shared" si="274"/>
        <v>-1.1350811948129072E-2</v>
      </c>
      <c r="BV454" s="40">
        <f t="shared" si="275"/>
        <v>1.7118385051245085E-4</v>
      </c>
      <c r="BW454" s="40">
        <v>-1.2375627304550108E-2</v>
      </c>
      <c r="BX454" s="40">
        <v>-1.203490279556263E-2</v>
      </c>
      <c r="BY454" s="40">
        <v>-1.2216942987265611E-2</v>
      </c>
      <c r="BZ454" s="40">
        <v>-1.2276246852707118E-2</v>
      </c>
      <c r="CA454" s="40">
        <f t="shared" si="276"/>
        <v>-1.2225929985021367E-2</v>
      </c>
      <c r="CB454" s="40">
        <f t="shared" si="277"/>
        <v>1.240093019585239E-4</v>
      </c>
      <c r="CC454" s="40">
        <v>-1.1523780206971423E-2</v>
      </c>
      <c r="CD454" s="40">
        <v>-1.1459162971618753E-2</v>
      </c>
      <c r="CE454" s="40">
        <f t="shared" si="278"/>
        <v>-1.1491471589295088E-2</v>
      </c>
      <c r="CF454" s="40">
        <f t="shared" si="279"/>
        <v>3.2308617676335416E-5</v>
      </c>
      <c r="CG454" s="44">
        <v>-5.7538829674967928E-3</v>
      </c>
      <c r="CH454" s="44">
        <v>-6.0318659956237752E-3</v>
      </c>
      <c r="CI454" s="44">
        <v>-5.0716084828081875E-3</v>
      </c>
      <c r="CJ454" s="44">
        <f t="shared" si="280"/>
        <v>-5.6191191486429188E-3</v>
      </c>
      <c r="CK454" s="44">
        <f t="shared" si="281"/>
        <v>4.0343903949564635E-4</v>
      </c>
      <c r="CL454" s="44">
        <v>-6.6846461132854529E-3</v>
      </c>
      <c r="CM454" s="44">
        <v>-6.118395551766298E-3</v>
      </c>
      <c r="CN454" s="44">
        <f t="shared" si="282"/>
        <v>-6.4015208325258754E-3</v>
      </c>
      <c r="CO454" s="44">
        <f t="shared" si="283"/>
        <v>2.8312528075957744E-4</v>
      </c>
      <c r="CP454" s="40">
        <v>-1.1220160011248481E-2</v>
      </c>
      <c r="CQ454" s="40">
        <v>-1.066664560278241E-2</v>
      </c>
      <c r="CR454" s="40">
        <v>-1.1020491793829024E-2</v>
      </c>
      <c r="CS454" s="40">
        <f t="shared" si="284"/>
        <v>-1.0969099135953305E-2</v>
      </c>
      <c r="CT454" s="40">
        <f t="shared" si="285"/>
        <v>2.2887471690502683E-4</v>
      </c>
      <c r="CU454" s="40">
        <v>-1.11281925790081E-2</v>
      </c>
      <c r="CV454" s="40">
        <v>-1.0812338690357137E-2</v>
      </c>
      <c r="CW454" s="40">
        <v>-1.0943894480760719E-2</v>
      </c>
      <c r="CX454" s="40">
        <v>-1.1003700051674059E-2</v>
      </c>
      <c r="CY454" s="40">
        <f t="shared" si="286"/>
        <v>-1.0972031450450004E-2</v>
      </c>
      <c r="CZ454" s="40">
        <f t="shared" si="287"/>
        <v>1.136691086722776E-4</v>
      </c>
      <c r="DA454" s="40">
        <v>-1.1523780206971423E-2</v>
      </c>
      <c r="DB454" s="40">
        <v>-1.1459162971618753E-2</v>
      </c>
      <c r="DC454" s="40">
        <f t="shared" si="288"/>
        <v>-1.1491471589295088E-2</v>
      </c>
      <c r="DD454" s="40">
        <f t="shared" si="289"/>
        <v>3.2308617676335416E-5</v>
      </c>
      <c r="DE454" s="44">
        <v>-5.7538829674967928E-3</v>
      </c>
      <c r="DF454" s="44">
        <v>-6.0318659956237752E-3</v>
      </c>
      <c r="DG454" s="44">
        <v>-5.0716084828081875E-3</v>
      </c>
      <c r="DH454" s="44">
        <f t="shared" si="290"/>
        <v>-5.6191191486429188E-3</v>
      </c>
      <c r="DI454" s="44">
        <f t="shared" si="291"/>
        <v>4.0343903949564635E-4</v>
      </c>
      <c r="DJ454" s="43">
        <v>-6.6846461132854529E-3</v>
      </c>
      <c r="DK454" s="43">
        <v>-6.118395551766298E-3</v>
      </c>
      <c r="DL454" s="43">
        <f t="shared" si="292"/>
        <v>-6.4015208325258754E-3</v>
      </c>
      <c r="DM454" s="43">
        <f t="shared" si="293"/>
        <v>2.8312528075957744E-4</v>
      </c>
    </row>
    <row r="455" spans="1:117" ht="14.85" customHeight="1" x14ac:dyDescent="0.25">
      <c r="A455" s="5" t="s">
        <v>1416</v>
      </c>
      <c r="B455" s="5" t="s">
        <v>1417</v>
      </c>
      <c r="C455" s="5" t="s">
        <v>5316</v>
      </c>
      <c r="D455" s="5" t="s">
        <v>116</v>
      </c>
      <c r="E455" s="5" t="s">
        <v>117</v>
      </c>
      <c r="G455" s="11" t="s">
        <v>3216</v>
      </c>
      <c r="H455" s="5">
        <v>1</v>
      </c>
      <c r="I455" s="5">
        <v>-1000</v>
      </c>
      <c r="J455" s="5">
        <v>1000</v>
      </c>
      <c r="K455" s="12" t="s">
        <v>3409</v>
      </c>
      <c r="L455" s="6" t="s">
        <v>4190</v>
      </c>
      <c r="M455" s="13"/>
      <c r="N455" s="40">
        <v>0</v>
      </c>
      <c r="O455" s="40">
        <v>0</v>
      </c>
      <c r="P455" s="40">
        <v>0</v>
      </c>
      <c r="Q455" s="40">
        <v>0</v>
      </c>
      <c r="R455" s="40">
        <f t="shared" si="252"/>
        <v>0</v>
      </c>
      <c r="S455" s="40">
        <f t="shared" si="253"/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f t="shared" si="254"/>
        <v>0</v>
      </c>
      <c r="Y455" s="40">
        <f t="shared" si="255"/>
        <v>0</v>
      </c>
      <c r="Z455" s="40">
        <v>0</v>
      </c>
      <c r="AA455" s="40">
        <v>0</v>
      </c>
      <c r="AB455" s="40">
        <f t="shared" si="256"/>
        <v>0</v>
      </c>
      <c r="AC455" s="40">
        <f t="shared" si="257"/>
        <v>0</v>
      </c>
      <c r="AD455" s="40">
        <v>0</v>
      </c>
      <c r="AE455" s="40">
        <v>0</v>
      </c>
      <c r="AF455" s="40">
        <f t="shared" si="258"/>
        <v>0</v>
      </c>
      <c r="AG455" s="40">
        <f t="shared" si="259"/>
        <v>0</v>
      </c>
      <c r="AH455" s="40">
        <v>0</v>
      </c>
      <c r="AI455" s="40">
        <v>0</v>
      </c>
      <c r="AJ455" s="40">
        <v>0</v>
      </c>
      <c r="AK455" s="40">
        <f t="shared" si="260"/>
        <v>0</v>
      </c>
      <c r="AL455" s="40">
        <f t="shared" si="261"/>
        <v>0</v>
      </c>
      <c r="AM455" s="40">
        <v>0</v>
      </c>
      <c r="AN455" s="40">
        <v>0</v>
      </c>
      <c r="AO455" s="40">
        <v>0</v>
      </c>
      <c r="AP455" s="40">
        <v>0</v>
      </c>
      <c r="AQ455" s="40">
        <f t="shared" si="262"/>
        <v>0</v>
      </c>
      <c r="AR455" s="40">
        <f t="shared" si="263"/>
        <v>0</v>
      </c>
      <c r="AS455" s="40">
        <v>0</v>
      </c>
      <c r="AT455" s="40">
        <v>0</v>
      </c>
      <c r="AU455" s="40">
        <f t="shared" si="264"/>
        <v>0</v>
      </c>
      <c r="AV455" s="40">
        <f t="shared" si="265"/>
        <v>0</v>
      </c>
      <c r="AW455" s="44">
        <v>0</v>
      </c>
      <c r="AX455" s="44">
        <v>0</v>
      </c>
      <c r="AY455" s="44">
        <v>0</v>
      </c>
      <c r="AZ455" s="44">
        <f t="shared" si="266"/>
        <v>0</v>
      </c>
      <c r="BA455" s="44">
        <f t="shared" si="267"/>
        <v>0</v>
      </c>
      <c r="BB455" s="44">
        <v>0</v>
      </c>
      <c r="BC455" s="44">
        <v>0</v>
      </c>
      <c r="BD455" s="44">
        <f t="shared" si="268"/>
        <v>0</v>
      </c>
      <c r="BE455" s="44">
        <f t="shared" si="269"/>
        <v>0</v>
      </c>
      <c r="BF455" s="40">
        <v>0</v>
      </c>
      <c r="BG455" s="40">
        <v>0</v>
      </c>
      <c r="BH455" s="40">
        <v>0</v>
      </c>
      <c r="BI455" s="40">
        <v>0</v>
      </c>
      <c r="BJ455" s="40">
        <f t="shared" si="270"/>
        <v>0</v>
      </c>
      <c r="BK455" s="40">
        <f t="shared" si="271"/>
        <v>0</v>
      </c>
      <c r="BL455" s="40">
        <v>0</v>
      </c>
      <c r="BM455" s="40">
        <v>0</v>
      </c>
      <c r="BN455" s="40">
        <v>0</v>
      </c>
      <c r="BO455" s="40">
        <v>0</v>
      </c>
      <c r="BP455" s="40">
        <f t="shared" si="272"/>
        <v>0</v>
      </c>
      <c r="BQ455" s="40">
        <f t="shared" si="273"/>
        <v>0</v>
      </c>
      <c r="BR455" s="40">
        <v>0</v>
      </c>
      <c r="BS455" s="40">
        <v>0</v>
      </c>
      <c r="BT455" s="40">
        <v>0</v>
      </c>
      <c r="BU455" s="40">
        <f t="shared" si="274"/>
        <v>0</v>
      </c>
      <c r="BV455" s="40">
        <f t="shared" si="275"/>
        <v>0</v>
      </c>
      <c r="BW455" s="40">
        <v>0</v>
      </c>
      <c r="BX455" s="40">
        <v>0</v>
      </c>
      <c r="BY455" s="40">
        <v>0</v>
      </c>
      <c r="BZ455" s="40">
        <v>0</v>
      </c>
      <c r="CA455" s="40">
        <f t="shared" si="276"/>
        <v>0</v>
      </c>
      <c r="CB455" s="40">
        <f t="shared" si="277"/>
        <v>0</v>
      </c>
      <c r="CC455" s="40">
        <v>0</v>
      </c>
      <c r="CD455" s="40">
        <v>0</v>
      </c>
      <c r="CE455" s="40">
        <f t="shared" si="278"/>
        <v>0</v>
      </c>
      <c r="CF455" s="40">
        <f t="shared" si="279"/>
        <v>0</v>
      </c>
      <c r="CG455" s="44">
        <v>0</v>
      </c>
      <c r="CH455" s="44">
        <v>0</v>
      </c>
      <c r="CI455" s="44">
        <v>0</v>
      </c>
      <c r="CJ455" s="44">
        <f t="shared" si="280"/>
        <v>0</v>
      </c>
      <c r="CK455" s="44">
        <f t="shared" si="281"/>
        <v>0</v>
      </c>
      <c r="CL455" s="44">
        <v>0</v>
      </c>
      <c r="CM455" s="44">
        <v>0</v>
      </c>
      <c r="CN455" s="44">
        <f t="shared" si="282"/>
        <v>0</v>
      </c>
      <c r="CO455" s="44">
        <f t="shared" si="283"/>
        <v>0</v>
      </c>
      <c r="CP455" s="40">
        <v>0</v>
      </c>
      <c r="CQ455" s="40">
        <v>0</v>
      </c>
      <c r="CR455" s="40">
        <v>0</v>
      </c>
      <c r="CS455" s="40">
        <f t="shared" si="284"/>
        <v>0</v>
      </c>
      <c r="CT455" s="40">
        <f t="shared" si="285"/>
        <v>0</v>
      </c>
      <c r="CU455" s="40">
        <v>0</v>
      </c>
      <c r="CV455" s="40">
        <v>0</v>
      </c>
      <c r="CW455" s="40">
        <v>0</v>
      </c>
      <c r="CX455" s="40">
        <v>0</v>
      </c>
      <c r="CY455" s="40">
        <f t="shared" si="286"/>
        <v>0</v>
      </c>
      <c r="CZ455" s="40">
        <f t="shared" si="287"/>
        <v>0</v>
      </c>
      <c r="DA455" s="40">
        <v>0</v>
      </c>
      <c r="DB455" s="40">
        <v>0</v>
      </c>
      <c r="DC455" s="40">
        <f t="shared" si="288"/>
        <v>0</v>
      </c>
      <c r="DD455" s="40">
        <f t="shared" si="289"/>
        <v>0</v>
      </c>
      <c r="DE455" s="44">
        <v>0</v>
      </c>
      <c r="DF455" s="44">
        <v>0</v>
      </c>
      <c r="DG455" s="44">
        <v>0</v>
      </c>
      <c r="DH455" s="44">
        <f t="shared" si="290"/>
        <v>0</v>
      </c>
      <c r="DI455" s="44">
        <f t="shared" si="291"/>
        <v>0</v>
      </c>
      <c r="DJ455" s="43">
        <v>0</v>
      </c>
      <c r="DK455" s="43">
        <v>0</v>
      </c>
      <c r="DL455" s="43">
        <f t="shared" si="292"/>
        <v>0</v>
      </c>
      <c r="DM455" s="43">
        <f t="shared" si="293"/>
        <v>0</v>
      </c>
    </row>
    <row r="456" spans="1:117" ht="14.85" customHeight="1" x14ac:dyDescent="0.25">
      <c r="A456" s="5" t="s">
        <v>1418</v>
      </c>
      <c r="B456" s="5" t="s">
        <v>1419</v>
      </c>
      <c r="C456" s="5" t="s">
        <v>5317</v>
      </c>
      <c r="D456" s="5" t="s">
        <v>1420</v>
      </c>
      <c r="E456" s="5" t="s">
        <v>1421</v>
      </c>
      <c r="G456" s="11" t="s">
        <v>3134</v>
      </c>
      <c r="H456" s="5">
        <v>0</v>
      </c>
      <c r="I456" s="5">
        <v>0</v>
      </c>
      <c r="J456" s="5">
        <v>1000</v>
      </c>
      <c r="K456" s="12" t="s">
        <v>2848</v>
      </c>
      <c r="L456" s="6" t="s">
        <v>4191</v>
      </c>
      <c r="M456" s="13"/>
      <c r="N456" s="40">
        <v>8.222316445149595E-4</v>
      </c>
      <c r="O456" s="40">
        <v>8.222316445149595E-4</v>
      </c>
      <c r="P456" s="40">
        <v>8.222316445149595E-4</v>
      </c>
      <c r="Q456" s="40">
        <v>8.4228607486898301E-4</v>
      </c>
      <c r="R456" s="40">
        <f t="shared" ref="R456:R519" si="294">AVERAGE(N456:Q456)</f>
        <v>8.2724525210346538E-4</v>
      </c>
      <c r="S456" s="40">
        <f t="shared" ref="S456:S519" si="295">_xlfn.STDEV.P(N456:Q456)</f>
        <v>8.683823072505054E-6</v>
      </c>
      <c r="T456" s="40">
        <v>8.4228607486898301E-4</v>
      </c>
      <c r="U456" s="40">
        <v>8.4228607486898301E-4</v>
      </c>
      <c r="V456" s="40">
        <v>8.222316445149595E-4</v>
      </c>
      <c r="W456" s="40">
        <v>8.4228607486898301E-4</v>
      </c>
      <c r="X456" s="40">
        <f t="shared" ref="X456:X519" si="296">AVERAGE(T456:W456)</f>
        <v>8.3727246728047713E-4</v>
      </c>
      <c r="Y456" s="40">
        <f t="shared" ref="Y456:Y519" si="297">_xlfn.STDEV.P(T456:W456)</f>
        <v>8.683823072505054E-6</v>
      </c>
      <c r="Z456" s="40">
        <v>8.222316445149595E-4</v>
      </c>
      <c r="AA456" s="40">
        <v>8.4228607486898301E-4</v>
      </c>
      <c r="AB456" s="40">
        <f t="shared" ref="AB456:AB519" si="298">AVERAGE(Z456:AA456)</f>
        <v>8.3225885969197126E-4</v>
      </c>
      <c r="AC456" s="40">
        <f t="shared" ref="AC456:AC519" si="299">_xlfn.STDEV.P(Z456:AA456)</f>
        <v>1.0027215177011752E-5</v>
      </c>
      <c r="AD456" s="40">
        <v>8.4228607486898301E-4</v>
      </c>
      <c r="AE456" s="40">
        <v>8.222316445149595E-4</v>
      </c>
      <c r="AF456" s="40">
        <f t="shared" ref="AF456:AF519" si="300">AVERAGE(AD456:AE456)</f>
        <v>8.3225885969197126E-4</v>
      </c>
      <c r="AG456" s="40">
        <f t="shared" ref="AG456:AG519" si="301">_xlfn.STDEV.P(AD456:AE456)</f>
        <v>1.0027215177011752E-5</v>
      </c>
      <c r="AH456" s="40">
        <v>8.222316445149595E-4</v>
      </c>
      <c r="AI456" s="40">
        <v>8.222316445149595E-4</v>
      </c>
      <c r="AJ456" s="40">
        <v>8.222316445149595E-4</v>
      </c>
      <c r="AK456" s="40">
        <f t="shared" ref="AK456:AK519" si="302">AVERAGE(AH456:AJ456)</f>
        <v>8.2223164451495961E-4</v>
      </c>
      <c r="AL456" s="40">
        <f t="shared" ref="AL456:AL519" si="303">_xlfn.STDEV.P(AH456:AJ456)</f>
        <v>1.0842021724855044E-19</v>
      </c>
      <c r="AM456" s="40">
        <v>8.4228607486898301E-4</v>
      </c>
      <c r="AN456" s="40">
        <v>8.4228607486898301E-4</v>
      </c>
      <c r="AO456" s="40">
        <v>8.4228607486898301E-4</v>
      </c>
      <c r="AP456" s="40">
        <v>8.6234050522300619E-4</v>
      </c>
      <c r="AQ456" s="40">
        <f t="shared" ref="AQ456:AQ519" si="304">AVERAGE(AM456:AP456)</f>
        <v>8.4729968245748888E-4</v>
      </c>
      <c r="AR456" s="40">
        <f t="shared" ref="AR456:AR519" si="305">_xlfn.STDEV.P(AM456:AP456)</f>
        <v>8.6838230725049134E-6</v>
      </c>
      <c r="AS456" s="40">
        <v>8.4228607486898301E-4</v>
      </c>
      <c r="AT456" s="40">
        <v>8.4228607486898301E-4</v>
      </c>
      <c r="AU456" s="40">
        <f t="shared" ref="AU456:AU519" si="306">AVERAGE(AS456:AT456)</f>
        <v>8.4228607486898301E-4</v>
      </c>
      <c r="AV456" s="40">
        <f t="shared" ref="AV456:AV519" si="307">_xlfn.STDEV.P(AS456:AT456)</f>
        <v>0</v>
      </c>
      <c r="AW456" s="44">
        <v>4.01088607080468E-4</v>
      </c>
      <c r="AX456" s="44">
        <v>3.9306683493885863E-4</v>
      </c>
      <c r="AY456" s="44">
        <v>3.8504506279724932E-4</v>
      </c>
      <c r="AZ456" s="44">
        <f t="shared" ref="AZ456:AZ519" si="308">AVERAGE(AW456:AY456)</f>
        <v>3.9306683493885863E-4</v>
      </c>
      <c r="BA456" s="44">
        <f t="shared" ref="BA456:BA519" si="309">_xlfn.STDEV.P(AW456:AY456)</f>
        <v>6.5497495266053097E-6</v>
      </c>
      <c r="BB456" s="44">
        <v>4.211430374344915E-4</v>
      </c>
      <c r="BC456" s="44">
        <v>4.211430374344915E-4</v>
      </c>
      <c r="BD456" s="44">
        <f t="shared" ref="BD456:BD519" si="310">AVERAGE(BB456:BC456)</f>
        <v>4.211430374344915E-4</v>
      </c>
      <c r="BE456" s="44">
        <f t="shared" ref="BE456:BE519" si="311">_xlfn.STDEV.P(BB456:BC456)</f>
        <v>0</v>
      </c>
      <c r="BF456" s="40">
        <v>1.6236639176234432E-3</v>
      </c>
      <c r="BG456" s="40">
        <v>1.5819515329432714E-3</v>
      </c>
      <c r="BH456" s="40">
        <v>1.8073269305590028E-3</v>
      </c>
      <c r="BI456" s="40">
        <v>1.590836947783184E-3</v>
      </c>
      <c r="BJ456" s="40">
        <f t="shared" ref="BJ456:BJ519" si="312">AVERAGE(BF456:BI456)</f>
        <v>1.6509448322272252E-3</v>
      </c>
      <c r="BK456" s="40">
        <f t="shared" ref="BK456:BK519" si="313">_xlfn.STDEV.P(BF456:BI456)</f>
        <v>9.161419390396345E-5</v>
      </c>
      <c r="BL456" s="40">
        <v>1.4326277787532506E-3</v>
      </c>
      <c r="BM456" s="40">
        <v>1.4996285290381809E-3</v>
      </c>
      <c r="BN456" s="40">
        <v>1.4939751883131863E-3</v>
      </c>
      <c r="BO456" s="40">
        <v>1.4954836879766597E-3</v>
      </c>
      <c r="BP456" s="40">
        <f t="shared" ref="BP456:BP519" si="314">AVERAGE(BL456:BO456)</f>
        <v>1.4804287960203193E-3</v>
      </c>
      <c r="BQ456" s="40">
        <f t="shared" ref="BQ456:BQ519" si="315">_xlfn.STDEV.P(BL456:BO456)</f>
        <v>2.7675447221739234E-5</v>
      </c>
      <c r="BR456" s="40">
        <v>9.6655785490103185E-4</v>
      </c>
      <c r="BS456" s="40">
        <v>9.3152731434733833E-4</v>
      </c>
      <c r="BT456" s="40">
        <v>9.4810499734041941E-4</v>
      </c>
      <c r="BU456" s="40">
        <f t="shared" ref="BU456:BU519" si="316">AVERAGE(BR456:BT456)</f>
        <v>9.4873005552959661E-4</v>
      </c>
      <c r="BV456" s="40">
        <f t="shared" ref="BV456:BV519" si="317">_xlfn.STDEV.P(BR456:BT456)</f>
        <v>1.4307986491836987E-5</v>
      </c>
      <c r="BW456" s="40">
        <v>1.0343867587232361E-3</v>
      </c>
      <c r="BX456" s="40">
        <v>1.0059081279607484E-3</v>
      </c>
      <c r="BY456" s="40">
        <v>1.021123515362576E-3</v>
      </c>
      <c r="BZ456" s="40">
        <v>1.0260802849588282E-3</v>
      </c>
      <c r="CA456" s="40">
        <f t="shared" ref="CA456:CA519" si="318">AVERAGE(BW456:BZ456)</f>
        <v>1.0218746717513471E-3</v>
      </c>
      <c r="CB456" s="40">
        <f t="shared" ref="CB456:CB519" si="319">_xlfn.STDEV.P(BW456:BZ456)</f>
        <v>1.0365016393867326E-5</v>
      </c>
      <c r="CC456" s="40">
        <v>9.6318718745388174E-4</v>
      </c>
      <c r="CD456" s="40">
        <v>9.577863127390589E-4</v>
      </c>
      <c r="CE456" s="40">
        <f t="shared" ref="CE456:CE519" si="320">AVERAGE(CC456:CD456)</f>
        <v>9.6048675009647038E-4</v>
      </c>
      <c r="CF456" s="40">
        <f t="shared" ref="CF456:CF519" si="321">_xlfn.STDEV.P(CC456:CD456)</f>
        <v>2.7004373574114203E-6</v>
      </c>
      <c r="CG456" s="44">
        <v>4.8092433671137371E-4</v>
      </c>
      <c r="CH456" s="44">
        <v>5.0415887314235192E-4</v>
      </c>
      <c r="CI456" s="44">
        <v>4.2389808054989604E-4</v>
      </c>
      <c r="CJ456" s="44">
        <f t="shared" ref="CJ456:CJ519" si="322">AVERAGE(CG456:CI456)</f>
        <v>4.6966043013454056E-4</v>
      </c>
      <c r="CK456" s="44">
        <f t="shared" ref="CK456:CK519" si="323">_xlfn.STDEV.P(CG456:CI456)</f>
        <v>3.3720472519633368E-5</v>
      </c>
      <c r="CL456" s="44">
        <v>5.5871991424604112E-4</v>
      </c>
      <c r="CM456" s="44">
        <v>5.113912359859487E-4</v>
      </c>
      <c r="CN456" s="44">
        <f t="shared" ref="CN456:CN519" si="324">AVERAGE(CL456:CM456)</f>
        <v>5.3505557511599497E-4</v>
      </c>
      <c r="CO456" s="44">
        <f t="shared" ref="CO456:CO519" si="325">_xlfn.STDEV.P(CL456:CM456)</f>
        <v>2.3664339130046212E-5</v>
      </c>
      <c r="CP456" s="40">
        <v>9.3780983062400941E-4</v>
      </c>
      <c r="CQ456" s="40">
        <v>8.9154567279486592E-4</v>
      </c>
      <c r="CR456" s="40">
        <v>9.2112104748970282E-4</v>
      </c>
      <c r="CS456" s="40">
        <f t="shared" ref="CS456:CS519" si="326">AVERAGE(CP456:CR456)</f>
        <v>9.1682551696952613E-4</v>
      </c>
      <c r="CT456" s="40">
        <f t="shared" ref="CT456:CT519" si="327">_xlfn.STDEV.P(CP456:CR456)</f>
        <v>1.9129937475891939E-5</v>
      </c>
      <c r="CU456" s="40">
        <v>9.3012295610710725E-4</v>
      </c>
      <c r="CV456" s="40">
        <v>9.0372307575819274E-4</v>
      </c>
      <c r="CW456" s="40">
        <v>9.1471884706613308E-4</v>
      </c>
      <c r="CX456" s="40">
        <v>9.1971755049333344E-4</v>
      </c>
      <c r="CY456" s="40">
        <f t="shared" ref="CY456:CY519" si="328">AVERAGE(CU456:CX456)</f>
        <v>9.1707060735619168E-4</v>
      </c>
      <c r="CZ456" s="40">
        <f t="shared" ref="CZ456:CZ519" si="329">_xlfn.STDEV.P(CU456:CX456)</f>
        <v>9.5007564449924962E-6</v>
      </c>
      <c r="DA456" s="40">
        <v>9.6318718745388174E-4</v>
      </c>
      <c r="DB456" s="40">
        <v>9.577863127390589E-4</v>
      </c>
      <c r="DC456" s="40">
        <f t="shared" ref="DC456:DC519" si="330">AVERAGE(DA456:DB456)</f>
        <v>9.6048675009647038E-4</v>
      </c>
      <c r="DD456" s="40">
        <f t="shared" ref="DD456:DD519" si="331">_xlfn.STDEV.P(DA456:DB456)</f>
        <v>2.7004373574114203E-6</v>
      </c>
      <c r="DE456" s="44">
        <v>4.8092433671137371E-4</v>
      </c>
      <c r="DF456" s="44">
        <v>5.0415887314235192E-4</v>
      </c>
      <c r="DG456" s="44">
        <v>4.2389808054989604E-4</v>
      </c>
      <c r="DH456" s="44">
        <f t="shared" ref="DH456:DH519" si="332">AVERAGE(DE456:DG456)</f>
        <v>4.6966043013454056E-4</v>
      </c>
      <c r="DI456" s="44">
        <f t="shared" ref="DI456:DI519" si="333">_xlfn.STDEV.P(DE456:DG456)</f>
        <v>3.3720472519633368E-5</v>
      </c>
      <c r="DJ456" s="43">
        <v>5.5871991424604112E-4</v>
      </c>
      <c r="DK456" s="43">
        <v>5.113912359859487E-4</v>
      </c>
      <c r="DL456" s="43">
        <f t="shared" ref="DL456:DL519" si="334">AVERAGE(DJ456:DK456)</f>
        <v>5.3505557511599497E-4</v>
      </c>
      <c r="DM456" s="43">
        <f t="shared" ref="DM456:DM519" si="335">_xlfn.STDEV.P(DJ456:DK456)</f>
        <v>2.3664339130046212E-5</v>
      </c>
    </row>
    <row r="457" spans="1:117" ht="14.85" customHeight="1" x14ac:dyDescent="0.25">
      <c r="A457" s="5" t="s">
        <v>1422</v>
      </c>
      <c r="B457" s="5" t="s">
        <v>1423</v>
      </c>
      <c r="C457" s="5" t="s">
        <v>5318</v>
      </c>
      <c r="D457" s="5" t="s">
        <v>176</v>
      </c>
      <c r="E457" s="5" t="s">
        <v>177</v>
      </c>
      <c r="G457" s="11" t="s">
        <v>3215</v>
      </c>
      <c r="H457" s="5">
        <v>1</v>
      </c>
      <c r="I457" s="5">
        <v>-1000</v>
      </c>
      <c r="J457" s="5">
        <v>1000</v>
      </c>
      <c r="L457" s="6" t="s">
        <v>4192</v>
      </c>
      <c r="M457" s="13"/>
      <c r="N457" s="40">
        <v>0</v>
      </c>
      <c r="O457" s="40">
        <v>0</v>
      </c>
      <c r="P457" s="40">
        <v>0</v>
      </c>
      <c r="Q457" s="40">
        <v>0</v>
      </c>
      <c r="R457" s="40">
        <f t="shared" si="294"/>
        <v>0</v>
      </c>
      <c r="S457" s="40">
        <f t="shared" si="295"/>
        <v>0</v>
      </c>
      <c r="T457" s="40">
        <v>0</v>
      </c>
      <c r="U457" s="40">
        <v>0</v>
      </c>
      <c r="V457" s="40">
        <v>0</v>
      </c>
      <c r="W457" s="40">
        <v>0</v>
      </c>
      <c r="X457" s="40">
        <f t="shared" si="296"/>
        <v>0</v>
      </c>
      <c r="Y457" s="40">
        <f t="shared" si="297"/>
        <v>0</v>
      </c>
      <c r="Z457" s="40">
        <v>0</v>
      </c>
      <c r="AA457" s="40">
        <v>0</v>
      </c>
      <c r="AB457" s="40">
        <f t="shared" si="298"/>
        <v>0</v>
      </c>
      <c r="AC457" s="40">
        <f t="shared" si="299"/>
        <v>0</v>
      </c>
      <c r="AD457" s="40">
        <v>0</v>
      </c>
      <c r="AE457" s="40">
        <v>0</v>
      </c>
      <c r="AF457" s="40">
        <f t="shared" si="300"/>
        <v>0</v>
      </c>
      <c r="AG457" s="40">
        <f t="shared" si="301"/>
        <v>0</v>
      </c>
      <c r="AH457" s="40">
        <v>0</v>
      </c>
      <c r="AI457" s="40">
        <v>0</v>
      </c>
      <c r="AJ457" s="40">
        <v>0</v>
      </c>
      <c r="AK457" s="40">
        <f t="shared" si="302"/>
        <v>0</v>
      </c>
      <c r="AL457" s="40">
        <f t="shared" si="303"/>
        <v>0</v>
      </c>
      <c r="AM457" s="40">
        <v>0</v>
      </c>
      <c r="AN457" s="40">
        <v>0</v>
      </c>
      <c r="AO457" s="40">
        <v>0</v>
      </c>
      <c r="AP457" s="40">
        <v>0</v>
      </c>
      <c r="AQ457" s="40">
        <f t="shared" si="304"/>
        <v>0</v>
      </c>
      <c r="AR457" s="40">
        <f t="shared" si="305"/>
        <v>0</v>
      </c>
      <c r="AS457" s="40">
        <v>0</v>
      </c>
      <c r="AT457" s="40">
        <v>0</v>
      </c>
      <c r="AU457" s="40">
        <f t="shared" si="306"/>
        <v>0</v>
      </c>
      <c r="AV457" s="40">
        <f t="shared" si="307"/>
        <v>0</v>
      </c>
      <c r="AW457" s="44">
        <v>0</v>
      </c>
      <c r="AX457" s="44">
        <v>0</v>
      </c>
      <c r="AY457" s="44">
        <v>0</v>
      </c>
      <c r="AZ457" s="44">
        <f t="shared" si="308"/>
        <v>0</v>
      </c>
      <c r="BA457" s="44">
        <f t="shared" si="309"/>
        <v>0</v>
      </c>
      <c r="BB457" s="44">
        <v>0</v>
      </c>
      <c r="BC457" s="44">
        <v>0</v>
      </c>
      <c r="BD457" s="44">
        <f t="shared" si="310"/>
        <v>0</v>
      </c>
      <c r="BE457" s="44">
        <f t="shared" si="311"/>
        <v>0</v>
      </c>
      <c r="BF457" s="40">
        <v>0</v>
      </c>
      <c r="BG457" s="40">
        <v>0</v>
      </c>
      <c r="BH457" s="40">
        <v>0</v>
      </c>
      <c r="BI457" s="40">
        <v>0</v>
      </c>
      <c r="BJ457" s="40">
        <f t="shared" si="312"/>
        <v>0</v>
      </c>
      <c r="BK457" s="40">
        <f t="shared" si="313"/>
        <v>0</v>
      </c>
      <c r="BL457" s="40">
        <v>0</v>
      </c>
      <c r="BM457" s="40">
        <v>0</v>
      </c>
      <c r="BN457" s="40">
        <v>0</v>
      </c>
      <c r="BO457" s="40">
        <v>0</v>
      </c>
      <c r="BP457" s="40">
        <f t="shared" si="314"/>
        <v>0</v>
      </c>
      <c r="BQ457" s="40">
        <f t="shared" si="315"/>
        <v>0</v>
      </c>
      <c r="BR457" s="40">
        <v>0</v>
      </c>
      <c r="BS457" s="40">
        <v>0</v>
      </c>
      <c r="BT457" s="40">
        <v>0</v>
      </c>
      <c r="BU457" s="40">
        <f t="shared" si="316"/>
        <v>0</v>
      </c>
      <c r="BV457" s="40">
        <f t="shared" si="317"/>
        <v>0</v>
      </c>
      <c r="BW457" s="40">
        <v>0</v>
      </c>
      <c r="BX457" s="40">
        <v>0</v>
      </c>
      <c r="BY457" s="40">
        <v>0</v>
      </c>
      <c r="BZ457" s="40">
        <v>0</v>
      </c>
      <c r="CA457" s="40">
        <f t="shared" si="318"/>
        <v>0</v>
      </c>
      <c r="CB457" s="40">
        <f t="shared" si="319"/>
        <v>0</v>
      </c>
      <c r="CC457" s="40">
        <v>0</v>
      </c>
      <c r="CD457" s="40">
        <v>0</v>
      </c>
      <c r="CE457" s="40">
        <f t="shared" si="320"/>
        <v>0</v>
      </c>
      <c r="CF457" s="40">
        <f t="shared" si="321"/>
        <v>0</v>
      </c>
      <c r="CG457" s="44">
        <v>0</v>
      </c>
      <c r="CH457" s="44">
        <v>0</v>
      </c>
      <c r="CI457" s="44">
        <v>0</v>
      </c>
      <c r="CJ457" s="44">
        <f t="shared" si="322"/>
        <v>0</v>
      </c>
      <c r="CK457" s="44">
        <f t="shared" si="323"/>
        <v>0</v>
      </c>
      <c r="CL457" s="44">
        <v>0</v>
      </c>
      <c r="CM457" s="44">
        <v>0</v>
      </c>
      <c r="CN457" s="44">
        <f t="shared" si="324"/>
        <v>0</v>
      </c>
      <c r="CO457" s="44">
        <f t="shared" si="325"/>
        <v>0</v>
      </c>
      <c r="CP457" s="40">
        <v>0</v>
      </c>
      <c r="CQ457" s="40">
        <v>0</v>
      </c>
      <c r="CR457" s="40">
        <v>0</v>
      </c>
      <c r="CS457" s="40">
        <f t="shared" si="326"/>
        <v>0</v>
      </c>
      <c r="CT457" s="40">
        <f t="shared" si="327"/>
        <v>0</v>
      </c>
      <c r="CU457" s="40">
        <v>0</v>
      </c>
      <c r="CV457" s="40">
        <v>0</v>
      </c>
      <c r="CW457" s="40">
        <v>0</v>
      </c>
      <c r="CX457" s="40">
        <v>0</v>
      </c>
      <c r="CY457" s="40">
        <f t="shared" si="328"/>
        <v>0</v>
      </c>
      <c r="CZ457" s="40">
        <f t="shared" si="329"/>
        <v>0</v>
      </c>
      <c r="DA457" s="40">
        <v>0</v>
      </c>
      <c r="DB457" s="40">
        <v>0</v>
      </c>
      <c r="DC457" s="40">
        <f t="shared" si="330"/>
        <v>0</v>
      </c>
      <c r="DD457" s="40">
        <f t="shared" si="331"/>
        <v>0</v>
      </c>
      <c r="DE457" s="44">
        <v>0</v>
      </c>
      <c r="DF457" s="44">
        <v>0</v>
      </c>
      <c r="DG457" s="44">
        <v>0</v>
      </c>
      <c r="DH457" s="44">
        <f t="shared" si="332"/>
        <v>0</v>
      </c>
      <c r="DI457" s="44">
        <f t="shared" si="333"/>
        <v>0</v>
      </c>
      <c r="DJ457" s="43">
        <v>0</v>
      </c>
      <c r="DK457" s="43">
        <v>0</v>
      </c>
      <c r="DL457" s="43">
        <f t="shared" si="334"/>
        <v>0</v>
      </c>
      <c r="DM457" s="43">
        <f t="shared" si="335"/>
        <v>0</v>
      </c>
    </row>
    <row r="458" spans="1:117" ht="14.85" customHeight="1" x14ac:dyDescent="0.25">
      <c r="A458" s="5" t="s">
        <v>1424</v>
      </c>
      <c r="B458" s="5" t="s">
        <v>1425</v>
      </c>
      <c r="C458" s="5" t="s">
        <v>5319</v>
      </c>
      <c r="D458" s="5" t="s">
        <v>1351</v>
      </c>
      <c r="E458" s="5" t="s">
        <v>1352</v>
      </c>
      <c r="G458" s="11" t="s">
        <v>3363</v>
      </c>
      <c r="H458" s="5">
        <v>1</v>
      </c>
      <c r="I458" s="5">
        <v>-1000</v>
      </c>
      <c r="J458" s="5">
        <v>1000</v>
      </c>
      <c r="K458" s="12" t="s">
        <v>3553</v>
      </c>
      <c r="L458" s="6" t="s">
        <v>4193</v>
      </c>
      <c r="M458" s="13"/>
      <c r="N458" s="40">
        <v>0</v>
      </c>
      <c r="O458" s="40">
        <v>0</v>
      </c>
      <c r="P458" s="40">
        <v>0</v>
      </c>
      <c r="Q458" s="40">
        <v>0</v>
      </c>
      <c r="R458" s="40">
        <f t="shared" si="294"/>
        <v>0</v>
      </c>
      <c r="S458" s="40">
        <f t="shared" si="295"/>
        <v>0</v>
      </c>
      <c r="T458" s="40">
        <v>0</v>
      </c>
      <c r="U458" s="40">
        <v>0</v>
      </c>
      <c r="V458" s="40">
        <v>0</v>
      </c>
      <c r="W458" s="40">
        <v>0</v>
      </c>
      <c r="X458" s="40">
        <f t="shared" si="296"/>
        <v>0</v>
      </c>
      <c r="Y458" s="40">
        <f t="shared" si="297"/>
        <v>0</v>
      </c>
      <c r="Z458" s="40">
        <v>0</v>
      </c>
      <c r="AA458" s="40">
        <v>0</v>
      </c>
      <c r="AB458" s="40">
        <f t="shared" si="298"/>
        <v>0</v>
      </c>
      <c r="AC458" s="40">
        <f t="shared" si="299"/>
        <v>0</v>
      </c>
      <c r="AD458" s="40">
        <v>0</v>
      </c>
      <c r="AE458" s="40">
        <v>0</v>
      </c>
      <c r="AF458" s="40">
        <f t="shared" si="300"/>
        <v>0</v>
      </c>
      <c r="AG458" s="40">
        <f t="shared" si="301"/>
        <v>0</v>
      </c>
      <c r="AH458" s="40">
        <v>0</v>
      </c>
      <c r="AI458" s="40">
        <v>0</v>
      </c>
      <c r="AJ458" s="40">
        <v>0</v>
      </c>
      <c r="AK458" s="40">
        <f t="shared" si="302"/>
        <v>0</v>
      </c>
      <c r="AL458" s="40">
        <f t="shared" si="303"/>
        <v>0</v>
      </c>
      <c r="AM458" s="40">
        <v>0</v>
      </c>
      <c r="AN458" s="40">
        <v>0</v>
      </c>
      <c r="AO458" s="40">
        <v>0</v>
      </c>
      <c r="AP458" s="40">
        <v>0</v>
      </c>
      <c r="AQ458" s="40">
        <f t="shared" si="304"/>
        <v>0</v>
      </c>
      <c r="AR458" s="40">
        <f t="shared" si="305"/>
        <v>0</v>
      </c>
      <c r="AS458" s="40">
        <v>0</v>
      </c>
      <c r="AT458" s="40">
        <v>0</v>
      </c>
      <c r="AU458" s="40">
        <f t="shared" si="306"/>
        <v>0</v>
      </c>
      <c r="AV458" s="40">
        <f t="shared" si="307"/>
        <v>0</v>
      </c>
      <c r="AW458" s="44">
        <v>0</v>
      </c>
      <c r="AX458" s="44">
        <v>0</v>
      </c>
      <c r="AY458" s="44">
        <v>0</v>
      </c>
      <c r="AZ458" s="44">
        <f t="shared" si="308"/>
        <v>0</v>
      </c>
      <c r="BA458" s="44">
        <f t="shared" si="309"/>
        <v>0</v>
      </c>
      <c r="BB458" s="44">
        <v>0</v>
      </c>
      <c r="BC458" s="44">
        <v>0</v>
      </c>
      <c r="BD458" s="44">
        <f t="shared" si="310"/>
        <v>0</v>
      </c>
      <c r="BE458" s="44">
        <f t="shared" si="311"/>
        <v>0</v>
      </c>
      <c r="BF458" s="40">
        <v>0</v>
      </c>
      <c r="BG458" s="40">
        <v>0</v>
      </c>
      <c r="BH458" s="40">
        <v>0</v>
      </c>
      <c r="BI458" s="40">
        <v>0</v>
      </c>
      <c r="BJ458" s="40">
        <f t="shared" si="312"/>
        <v>0</v>
      </c>
      <c r="BK458" s="40">
        <f t="shared" si="313"/>
        <v>0</v>
      </c>
      <c r="BL458" s="40">
        <v>0</v>
      </c>
      <c r="BM458" s="40">
        <v>0</v>
      </c>
      <c r="BN458" s="40">
        <v>0</v>
      </c>
      <c r="BO458" s="40">
        <v>0</v>
      </c>
      <c r="BP458" s="40">
        <f t="shared" si="314"/>
        <v>0</v>
      </c>
      <c r="BQ458" s="40">
        <f t="shared" si="315"/>
        <v>0</v>
      </c>
      <c r="BR458" s="40">
        <v>0</v>
      </c>
      <c r="BS458" s="40">
        <v>0</v>
      </c>
      <c r="BT458" s="40">
        <v>0</v>
      </c>
      <c r="BU458" s="40">
        <f t="shared" si="316"/>
        <v>0</v>
      </c>
      <c r="BV458" s="40">
        <f t="shared" si="317"/>
        <v>0</v>
      </c>
      <c r="BW458" s="40">
        <v>0</v>
      </c>
      <c r="BX458" s="40">
        <v>0</v>
      </c>
      <c r="BY458" s="40">
        <v>0</v>
      </c>
      <c r="BZ458" s="40">
        <v>0</v>
      </c>
      <c r="CA458" s="40">
        <f t="shared" si="318"/>
        <v>0</v>
      </c>
      <c r="CB458" s="40">
        <f t="shared" si="319"/>
        <v>0</v>
      </c>
      <c r="CC458" s="40">
        <v>0</v>
      </c>
      <c r="CD458" s="40">
        <v>0</v>
      </c>
      <c r="CE458" s="40">
        <f t="shared" si="320"/>
        <v>0</v>
      </c>
      <c r="CF458" s="40">
        <f t="shared" si="321"/>
        <v>0</v>
      </c>
      <c r="CG458" s="44">
        <v>0</v>
      </c>
      <c r="CH458" s="44">
        <v>0</v>
      </c>
      <c r="CI458" s="44">
        <v>0</v>
      </c>
      <c r="CJ458" s="44">
        <f t="shared" si="322"/>
        <v>0</v>
      </c>
      <c r="CK458" s="44">
        <f t="shared" si="323"/>
        <v>0</v>
      </c>
      <c r="CL458" s="44">
        <v>0</v>
      </c>
      <c r="CM458" s="44">
        <v>0</v>
      </c>
      <c r="CN458" s="44">
        <f t="shared" si="324"/>
        <v>0</v>
      </c>
      <c r="CO458" s="44">
        <f t="shared" si="325"/>
        <v>0</v>
      </c>
      <c r="CP458" s="40">
        <v>0</v>
      </c>
      <c r="CQ458" s="40">
        <v>0</v>
      </c>
      <c r="CR458" s="40">
        <v>0</v>
      </c>
      <c r="CS458" s="40">
        <f t="shared" si="326"/>
        <v>0</v>
      </c>
      <c r="CT458" s="40">
        <f t="shared" si="327"/>
        <v>0</v>
      </c>
      <c r="CU458" s="40">
        <v>0</v>
      </c>
      <c r="CV458" s="40">
        <v>0</v>
      </c>
      <c r="CW458" s="40">
        <v>0</v>
      </c>
      <c r="CX458" s="40">
        <v>0</v>
      </c>
      <c r="CY458" s="40">
        <f t="shared" si="328"/>
        <v>0</v>
      </c>
      <c r="CZ458" s="40">
        <f t="shared" si="329"/>
        <v>0</v>
      </c>
      <c r="DA458" s="40">
        <v>0</v>
      </c>
      <c r="DB458" s="40">
        <v>0</v>
      </c>
      <c r="DC458" s="40">
        <f t="shared" si="330"/>
        <v>0</v>
      </c>
      <c r="DD458" s="40">
        <f t="shared" si="331"/>
        <v>0</v>
      </c>
      <c r="DE458" s="44">
        <v>0</v>
      </c>
      <c r="DF458" s="44">
        <v>0</v>
      </c>
      <c r="DG458" s="44">
        <v>0</v>
      </c>
      <c r="DH458" s="44">
        <f t="shared" si="332"/>
        <v>0</v>
      </c>
      <c r="DI458" s="44">
        <f t="shared" si="333"/>
        <v>0</v>
      </c>
      <c r="DJ458" s="43">
        <v>0</v>
      </c>
      <c r="DK458" s="43">
        <v>0</v>
      </c>
      <c r="DL458" s="43">
        <f t="shared" si="334"/>
        <v>0</v>
      </c>
      <c r="DM458" s="43">
        <f t="shared" si="335"/>
        <v>0</v>
      </c>
    </row>
    <row r="459" spans="1:117" ht="14.85" customHeight="1" x14ac:dyDescent="0.25">
      <c r="A459" s="5" t="s">
        <v>1426</v>
      </c>
      <c r="B459" s="5" t="s">
        <v>1427</v>
      </c>
      <c r="C459" s="5" t="s">
        <v>5320</v>
      </c>
      <c r="D459" s="5" t="s">
        <v>1428</v>
      </c>
      <c r="E459" s="5" t="s">
        <v>1429</v>
      </c>
      <c r="G459" s="11" t="s">
        <v>3262</v>
      </c>
      <c r="H459" s="5">
        <v>0</v>
      </c>
      <c r="I459" s="5">
        <v>0</v>
      </c>
      <c r="J459" s="5">
        <v>1000</v>
      </c>
      <c r="K459" s="12" t="s">
        <v>3562</v>
      </c>
      <c r="L459" s="6" t="s">
        <v>4194</v>
      </c>
      <c r="M459" s="13"/>
      <c r="N459" s="40">
        <v>0</v>
      </c>
      <c r="O459" s="40">
        <v>0</v>
      </c>
      <c r="P459" s="40">
        <v>0</v>
      </c>
      <c r="Q459" s="40">
        <v>0</v>
      </c>
      <c r="R459" s="40">
        <f t="shared" si="294"/>
        <v>0</v>
      </c>
      <c r="S459" s="40">
        <f t="shared" si="295"/>
        <v>0</v>
      </c>
      <c r="T459" s="40">
        <v>0</v>
      </c>
      <c r="U459" s="40">
        <v>0</v>
      </c>
      <c r="V459" s="40">
        <v>0</v>
      </c>
      <c r="W459" s="40">
        <v>0</v>
      </c>
      <c r="X459" s="40">
        <f t="shared" si="296"/>
        <v>0</v>
      </c>
      <c r="Y459" s="40">
        <f t="shared" si="297"/>
        <v>0</v>
      </c>
      <c r="Z459" s="40">
        <v>0</v>
      </c>
      <c r="AA459" s="40">
        <v>0</v>
      </c>
      <c r="AB459" s="40">
        <f t="shared" si="298"/>
        <v>0</v>
      </c>
      <c r="AC459" s="40">
        <f t="shared" si="299"/>
        <v>0</v>
      </c>
      <c r="AD459" s="40">
        <v>0</v>
      </c>
      <c r="AE459" s="40">
        <v>0</v>
      </c>
      <c r="AF459" s="40">
        <f t="shared" si="300"/>
        <v>0</v>
      </c>
      <c r="AG459" s="40">
        <f t="shared" si="301"/>
        <v>0</v>
      </c>
      <c r="AH459" s="40">
        <v>0</v>
      </c>
      <c r="AI459" s="40">
        <v>0</v>
      </c>
      <c r="AJ459" s="40">
        <v>0</v>
      </c>
      <c r="AK459" s="40">
        <f t="shared" si="302"/>
        <v>0</v>
      </c>
      <c r="AL459" s="40">
        <f t="shared" si="303"/>
        <v>0</v>
      </c>
      <c r="AM459" s="40">
        <v>0</v>
      </c>
      <c r="AN459" s="40">
        <v>0</v>
      </c>
      <c r="AO459" s="40">
        <v>0</v>
      </c>
      <c r="AP459" s="40">
        <v>0</v>
      </c>
      <c r="AQ459" s="40">
        <f t="shared" si="304"/>
        <v>0</v>
      </c>
      <c r="AR459" s="40">
        <f t="shared" si="305"/>
        <v>0</v>
      </c>
      <c r="AS459" s="40">
        <v>0</v>
      </c>
      <c r="AT459" s="40">
        <v>0</v>
      </c>
      <c r="AU459" s="40">
        <f t="shared" si="306"/>
        <v>0</v>
      </c>
      <c r="AV459" s="40">
        <f t="shared" si="307"/>
        <v>0</v>
      </c>
      <c r="AW459" s="44">
        <v>0</v>
      </c>
      <c r="AX459" s="44">
        <v>0</v>
      </c>
      <c r="AY459" s="44">
        <v>0</v>
      </c>
      <c r="AZ459" s="44">
        <f t="shared" si="308"/>
        <v>0</v>
      </c>
      <c r="BA459" s="44">
        <f t="shared" si="309"/>
        <v>0</v>
      </c>
      <c r="BB459" s="44">
        <v>0</v>
      </c>
      <c r="BC459" s="44">
        <v>0</v>
      </c>
      <c r="BD459" s="44">
        <f t="shared" si="310"/>
        <v>0</v>
      </c>
      <c r="BE459" s="44">
        <f t="shared" si="311"/>
        <v>0</v>
      </c>
      <c r="BF459" s="40">
        <v>0</v>
      </c>
      <c r="BG459" s="40">
        <v>0</v>
      </c>
      <c r="BH459" s="40">
        <v>0</v>
      </c>
      <c r="BI459" s="40">
        <v>0</v>
      </c>
      <c r="BJ459" s="40">
        <f t="shared" si="312"/>
        <v>0</v>
      </c>
      <c r="BK459" s="40">
        <f t="shared" si="313"/>
        <v>0</v>
      </c>
      <c r="BL459" s="40">
        <v>0</v>
      </c>
      <c r="BM459" s="40">
        <v>0</v>
      </c>
      <c r="BN459" s="40">
        <v>0</v>
      </c>
      <c r="BO459" s="40">
        <v>0</v>
      </c>
      <c r="BP459" s="40">
        <f t="shared" si="314"/>
        <v>0</v>
      </c>
      <c r="BQ459" s="40">
        <f t="shared" si="315"/>
        <v>0</v>
      </c>
      <c r="BR459" s="40">
        <v>0</v>
      </c>
      <c r="BS459" s="40">
        <v>0</v>
      </c>
      <c r="BT459" s="40">
        <v>0</v>
      </c>
      <c r="BU459" s="40">
        <f t="shared" si="316"/>
        <v>0</v>
      </c>
      <c r="BV459" s="40">
        <f t="shared" si="317"/>
        <v>0</v>
      </c>
      <c r="BW459" s="40">
        <v>0</v>
      </c>
      <c r="BX459" s="40">
        <v>0</v>
      </c>
      <c r="BY459" s="40">
        <v>0</v>
      </c>
      <c r="BZ459" s="40">
        <v>0</v>
      </c>
      <c r="CA459" s="40">
        <f t="shared" si="318"/>
        <v>0</v>
      </c>
      <c r="CB459" s="40">
        <f t="shared" si="319"/>
        <v>0</v>
      </c>
      <c r="CC459" s="40">
        <v>0</v>
      </c>
      <c r="CD459" s="40">
        <v>0</v>
      </c>
      <c r="CE459" s="40">
        <f t="shared" si="320"/>
        <v>0</v>
      </c>
      <c r="CF459" s="40">
        <f t="shared" si="321"/>
        <v>0</v>
      </c>
      <c r="CG459" s="44">
        <v>0</v>
      </c>
      <c r="CH459" s="44">
        <v>0</v>
      </c>
      <c r="CI459" s="44">
        <v>0</v>
      </c>
      <c r="CJ459" s="44">
        <f t="shared" si="322"/>
        <v>0</v>
      </c>
      <c r="CK459" s="44">
        <f t="shared" si="323"/>
        <v>0</v>
      </c>
      <c r="CL459" s="44">
        <v>0</v>
      </c>
      <c r="CM459" s="44">
        <v>0</v>
      </c>
      <c r="CN459" s="44">
        <f t="shared" si="324"/>
        <v>0</v>
      </c>
      <c r="CO459" s="44">
        <f t="shared" si="325"/>
        <v>0</v>
      </c>
      <c r="CP459" s="40">
        <v>0</v>
      </c>
      <c r="CQ459" s="40">
        <v>0</v>
      </c>
      <c r="CR459" s="40">
        <v>0</v>
      </c>
      <c r="CS459" s="40">
        <f t="shared" si="326"/>
        <v>0</v>
      </c>
      <c r="CT459" s="40">
        <f t="shared" si="327"/>
        <v>0</v>
      </c>
      <c r="CU459" s="40">
        <v>0</v>
      </c>
      <c r="CV459" s="40">
        <v>0</v>
      </c>
      <c r="CW459" s="40">
        <v>0</v>
      </c>
      <c r="CX459" s="40">
        <v>0</v>
      </c>
      <c r="CY459" s="40">
        <f t="shared" si="328"/>
        <v>0</v>
      </c>
      <c r="CZ459" s="40">
        <f t="shared" si="329"/>
        <v>0</v>
      </c>
      <c r="DA459" s="40">
        <v>0</v>
      </c>
      <c r="DB459" s="40">
        <v>0</v>
      </c>
      <c r="DC459" s="40">
        <f t="shared" si="330"/>
        <v>0</v>
      </c>
      <c r="DD459" s="40">
        <f t="shared" si="331"/>
        <v>0</v>
      </c>
      <c r="DE459" s="44">
        <v>0</v>
      </c>
      <c r="DF459" s="44">
        <v>0</v>
      </c>
      <c r="DG459" s="44">
        <v>0</v>
      </c>
      <c r="DH459" s="44">
        <f t="shared" si="332"/>
        <v>0</v>
      </c>
      <c r="DI459" s="44">
        <f t="shared" si="333"/>
        <v>0</v>
      </c>
      <c r="DJ459" s="43">
        <v>0</v>
      </c>
      <c r="DK459" s="43">
        <v>0</v>
      </c>
      <c r="DL459" s="43">
        <f t="shared" si="334"/>
        <v>0</v>
      </c>
      <c r="DM459" s="43">
        <f t="shared" si="335"/>
        <v>0</v>
      </c>
    </row>
    <row r="460" spans="1:117" ht="14.85" customHeight="1" x14ac:dyDescent="0.25">
      <c r="A460" s="5" t="s">
        <v>1430</v>
      </c>
      <c r="B460" s="5" t="s">
        <v>1431</v>
      </c>
      <c r="C460" s="5" t="s">
        <v>5321</v>
      </c>
      <c r="D460" s="5" t="s">
        <v>901</v>
      </c>
      <c r="E460" s="5" t="s">
        <v>902</v>
      </c>
      <c r="G460" s="6" t="s">
        <v>3148</v>
      </c>
      <c r="H460" s="5">
        <v>0</v>
      </c>
      <c r="I460" s="5">
        <v>0</v>
      </c>
      <c r="J460" s="5">
        <v>1000</v>
      </c>
      <c r="K460" s="12" t="s">
        <v>3563</v>
      </c>
      <c r="L460" s="6" t="s">
        <v>4195</v>
      </c>
      <c r="M460" s="13"/>
      <c r="N460" s="40">
        <v>0</v>
      </c>
      <c r="O460" s="40">
        <v>0</v>
      </c>
      <c r="P460" s="40">
        <v>0</v>
      </c>
      <c r="Q460" s="40">
        <v>0</v>
      </c>
      <c r="R460" s="40">
        <f t="shared" si="294"/>
        <v>0</v>
      </c>
      <c r="S460" s="40">
        <f t="shared" si="295"/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f t="shared" si="296"/>
        <v>0</v>
      </c>
      <c r="Y460" s="40">
        <f t="shared" si="297"/>
        <v>0</v>
      </c>
      <c r="Z460" s="40">
        <v>0</v>
      </c>
      <c r="AA460" s="40">
        <v>0</v>
      </c>
      <c r="AB460" s="40">
        <f t="shared" si="298"/>
        <v>0</v>
      </c>
      <c r="AC460" s="40">
        <f t="shared" si="299"/>
        <v>0</v>
      </c>
      <c r="AD460" s="40">
        <v>0</v>
      </c>
      <c r="AE460" s="40">
        <v>0</v>
      </c>
      <c r="AF460" s="40">
        <f t="shared" si="300"/>
        <v>0</v>
      </c>
      <c r="AG460" s="40">
        <f t="shared" si="301"/>
        <v>0</v>
      </c>
      <c r="AH460" s="40">
        <v>0</v>
      </c>
      <c r="AI460" s="40">
        <v>0</v>
      </c>
      <c r="AJ460" s="40">
        <v>0</v>
      </c>
      <c r="AK460" s="40">
        <f t="shared" si="302"/>
        <v>0</v>
      </c>
      <c r="AL460" s="40">
        <f t="shared" si="303"/>
        <v>0</v>
      </c>
      <c r="AM460" s="40">
        <v>0</v>
      </c>
      <c r="AN460" s="40">
        <v>0</v>
      </c>
      <c r="AO460" s="40">
        <v>0</v>
      </c>
      <c r="AP460" s="40">
        <v>0</v>
      </c>
      <c r="AQ460" s="40">
        <f t="shared" si="304"/>
        <v>0</v>
      </c>
      <c r="AR460" s="40">
        <f t="shared" si="305"/>
        <v>0</v>
      </c>
      <c r="AS460" s="40">
        <v>0</v>
      </c>
      <c r="AT460" s="40">
        <v>0</v>
      </c>
      <c r="AU460" s="40">
        <f t="shared" si="306"/>
        <v>0</v>
      </c>
      <c r="AV460" s="40">
        <f t="shared" si="307"/>
        <v>0</v>
      </c>
      <c r="AW460" s="44">
        <v>0</v>
      </c>
      <c r="AX460" s="44">
        <v>0</v>
      </c>
      <c r="AY460" s="44">
        <v>0</v>
      </c>
      <c r="AZ460" s="44">
        <f t="shared" si="308"/>
        <v>0</v>
      </c>
      <c r="BA460" s="44">
        <f t="shared" si="309"/>
        <v>0</v>
      </c>
      <c r="BB460" s="44">
        <v>0</v>
      </c>
      <c r="BC460" s="44">
        <v>0</v>
      </c>
      <c r="BD460" s="44">
        <f t="shared" si="310"/>
        <v>0</v>
      </c>
      <c r="BE460" s="44">
        <f t="shared" si="311"/>
        <v>0</v>
      </c>
      <c r="BF460" s="40">
        <v>0</v>
      </c>
      <c r="BG460" s="40">
        <v>0</v>
      </c>
      <c r="BH460" s="40">
        <v>0</v>
      </c>
      <c r="BI460" s="40">
        <v>0</v>
      </c>
      <c r="BJ460" s="40">
        <f t="shared" si="312"/>
        <v>0</v>
      </c>
      <c r="BK460" s="40">
        <f t="shared" si="313"/>
        <v>0</v>
      </c>
      <c r="BL460" s="40">
        <v>0</v>
      </c>
      <c r="BM460" s="40">
        <v>0</v>
      </c>
      <c r="BN460" s="40">
        <v>0</v>
      </c>
      <c r="BO460" s="40">
        <v>0</v>
      </c>
      <c r="BP460" s="40">
        <f t="shared" si="314"/>
        <v>0</v>
      </c>
      <c r="BQ460" s="40">
        <f t="shared" si="315"/>
        <v>0</v>
      </c>
      <c r="BR460" s="40">
        <v>0</v>
      </c>
      <c r="BS460" s="40">
        <v>0</v>
      </c>
      <c r="BT460" s="40">
        <v>0</v>
      </c>
      <c r="BU460" s="40">
        <f t="shared" si="316"/>
        <v>0</v>
      </c>
      <c r="BV460" s="40">
        <f t="shared" si="317"/>
        <v>0</v>
      </c>
      <c r="BW460" s="40">
        <v>0</v>
      </c>
      <c r="BX460" s="40">
        <v>0</v>
      </c>
      <c r="BY460" s="40">
        <v>0</v>
      </c>
      <c r="BZ460" s="40">
        <v>0</v>
      </c>
      <c r="CA460" s="40">
        <f t="shared" si="318"/>
        <v>0</v>
      </c>
      <c r="CB460" s="40">
        <f t="shared" si="319"/>
        <v>0</v>
      </c>
      <c r="CC460" s="40">
        <v>0</v>
      </c>
      <c r="CD460" s="40">
        <v>0</v>
      </c>
      <c r="CE460" s="40">
        <f t="shared" si="320"/>
        <v>0</v>
      </c>
      <c r="CF460" s="40">
        <f t="shared" si="321"/>
        <v>0</v>
      </c>
      <c r="CG460" s="44">
        <v>0</v>
      </c>
      <c r="CH460" s="44">
        <v>0</v>
      </c>
      <c r="CI460" s="44">
        <v>0</v>
      </c>
      <c r="CJ460" s="44">
        <f t="shared" si="322"/>
        <v>0</v>
      </c>
      <c r="CK460" s="44">
        <f t="shared" si="323"/>
        <v>0</v>
      </c>
      <c r="CL460" s="44">
        <v>0</v>
      </c>
      <c r="CM460" s="44">
        <v>0</v>
      </c>
      <c r="CN460" s="44">
        <f t="shared" si="324"/>
        <v>0</v>
      </c>
      <c r="CO460" s="44">
        <f t="shared" si="325"/>
        <v>0</v>
      </c>
      <c r="CP460" s="40">
        <v>0</v>
      </c>
      <c r="CQ460" s="40">
        <v>0</v>
      </c>
      <c r="CR460" s="40">
        <v>0</v>
      </c>
      <c r="CS460" s="40">
        <f t="shared" si="326"/>
        <v>0</v>
      </c>
      <c r="CT460" s="40">
        <f t="shared" si="327"/>
        <v>0</v>
      </c>
      <c r="CU460" s="40">
        <v>0</v>
      </c>
      <c r="CV460" s="40">
        <v>0</v>
      </c>
      <c r="CW460" s="40">
        <v>0</v>
      </c>
      <c r="CX460" s="40">
        <v>0</v>
      </c>
      <c r="CY460" s="40">
        <f t="shared" si="328"/>
        <v>0</v>
      </c>
      <c r="CZ460" s="40">
        <f t="shared" si="329"/>
        <v>0</v>
      </c>
      <c r="DA460" s="40">
        <v>0</v>
      </c>
      <c r="DB460" s="40">
        <v>0</v>
      </c>
      <c r="DC460" s="40">
        <f t="shared" si="330"/>
        <v>0</v>
      </c>
      <c r="DD460" s="40">
        <f t="shared" si="331"/>
        <v>0</v>
      </c>
      <c r="DE460" s="44">
        <v>0</v>
      </c>
      <c r="DF460" s="44">
        <v>0</v>
      </c>
      <c r="DG460" s="44">
        <v>0</v>
      </c>
      <c r="DH460" s="44">
        <f t="shared" si="332"/>
        <v>0</v>
      </c>
      <c r="DI460" s="44">
        <f t="shared" si="333"/>
        <v>0</v>
      </c>
      <c r="DJ460" s="43">
        <v>0</v>
      </c>
      <c r="DK460" s="43">
        <v>0</v>
      </c>
      <c r="DL460" s="43">
        <f t="shared" si="334"/>
        <v>0</v>
      </c>
      <c r="DM460" s="43">
        <f t="shared" si="335"/>
        <v>0</v>
      </c>
    </row>
    <row r="461" spans="1:117" ht="14.85" customHeight="1" x14ac:dyDescent="0.25">
      <c r="A461" s="5" t="s">
        <v>1432</v>
      </c>
      <c r="B461" s="5" t="s">
        <v>1433</v>
      </c>
      <c r="C461" s="5" t="s">
        <v>5322</v>
      </c>
      <c r="D461" s="5" t="s">
        <v>29</v>
      </c>
      <c r="E461" s="5" t="s">
        <v>30</v>
      </c>
      <c r="G461" s="11" t="s">
        <v>3246</v>
      </c>
      <c r="H461" s="5">
        <v>0</v>
      </c>
      <c r="I461" s="5">
        <v>0</v>
      </c>
      <c r="J461" s="5">
        <v>1000</v>
      </c>
      <c r="K461" s="12" t="s">
        <v>3125</v>
      </c>
      <c r="L461" s="6" t="s">
        <v>4196</v>
      </c>
      <c r="M461" s="13"/>
      <c r="N461" s="40">
        <v>0</v>
      </c>
      <c r="O461" s="40">
        <v>0</v>
      </c>
      <c r="P461" s="40">
        <v>0</v>
      </c>
      <c r="Q461" s="40">
        <v>0</v>
      </c>
      <c r="R461" s="40">
        <f t="shared" si="294"/>
        <v>0</v>
      </c>
      <c r="S461" s="40">
        <f t="shared" si="295"/>
        <v>0</v>
      </c>
      <c r="T461" s="40">
        <v>0</v>
      </c>
      <c r="U461" s="40">
        <v>0</v>
      </c>
      <c r="V461" s="40">
        <v>0</v>
      </c>
      <c r="W461" s="40">
        <v>0</v>
      </c>
      <c r="X461" s="40">
        <f t="shared" si="296"/>
        <v>0</v>
      </c>
      <c r="Y461" s="40">
        <f t="shared" si="297"/>
        <v>0</v>
      </c>
      <c r="Z461" s="40">
        <v>0</v>
      </c>
      <c r="AA461" s="40">
        <v>0</v>
      </c>
      <c r="AB461" s="40">
        <f t="shared" si="298"/>
        <v>0</v>
      </c>
      <c r="AC461" s="40">
        <f t="shared" si="299"/>
        <v>0</v>
      </c>
      <c r="AD461" s="40">
        <v>0</v>
      </c>
      <c r="AE461" s="40">
        <v>0</v>
      </c>
      <c r="AF461" s="40">
        <f t="shared" si="300"/>
        <v>0</v>
      </c>
      <c r="AG461" s="40">
        <f t="shared" si="301"/>
        <v>0</v>
      </c>
      <c r="AH461" s="40">
        <v>0</v>
      </c>
      <c r="AI461" s="40">
        <v>0</v>
      </c>
      <c r="AJ461" s="40">
        <v>0</v>
      </c>
      <c r="AK461" s="40">
        <f t="shared" si="302"/>
        <v>0</v>
      </c>
      <c r="AL461" s="40">
        <f t="shared" si="303"/>
        <v>0</v>
      </c>
      <c r="AM461" s="40">
        <v>0</v>
      </c>
      <c r="AN461" s="40">
        <v>0</v>
      </c>
      <c r="AO461" s="40">
        <v>0</v>
      </c>
      <c r="AP461" s="40">
        <v>0</v>
      </c>
      <c r="AQ461" s="40">
        <f t="shared" si="304"/>
        <v>0</v>
      </c>
      <c r="AR461" s="40">
        <f t="shared" si="305"/>
        <v>0</v>
      </c>
      <c r="AS461" s="40">
        <v>0</v>
      </c>
      <c r="AT461" s="40">
        <v>0</v>
      </c>
      <c r="AU461" s="40">
        <f t="shared" si="306"/>
        <v>0</v>
      </c>
      <c r="AV461" s="40">
        <f t="shared" si="307"/>
        <v>0</v>
      </c>
      <c r="AW461" s="44">
        <v>0</v>
      </c>
      <c r="AX461" s="44">
        <v>0</v>
      </c>
      <c r="AY461" s="44">
        <v>0</v>
      </c>
      <c r="AZ461" s="44">
        <f t="shared" si="308"/>
        <v>0</v>
      </c>
      <c r="BA461" s="44">
        <f t="shared" si="309"/>
        <v>0</v>
      </c>
      <c r="BB461" s="44">
        <v>0</v>
      </c>
      <c r="BC461" s="44">
        <v>0</v>
      </c>
      <c r="BD461" s="44">
        <f t="shared" si="310"/>
        <v>0</v>
      </c>
      <c r="BE461" s="44">
        <f t="shared" si="311"/>
        <v>0</v>
      </c>
      <c r="BF461" s="40">
        <v>0</v>
      </c>
      <c r="BG461" s="40">
        <v>0</v>
      </c>
      <c r="BH461" s="40">
        <v>0</v>
      </c>
      <c r="BI461" s="40">
        <v>0</v>
      </c>
      <c r="BJ461" s="40">
        <f t="shared" si="312"/>
        <v>0</v>
      </c>
      <c r="BK461" s="40">
        <f t="shared" si="313"/>
        <v>0</v>
      </c>
      <c r="BL461" s="40">
        <v>0</v>
      </c>
      <c r="BM461" s="40">
        <v>0</v>
      </c>
      <c r="BN461" s="40">
        <v>0</v>
      </c>
      <c r="BO461" s="40">
        <v>0</v>
      </c>
      <c r="BP461" s="40">
        <f t="shared" si="314"/>
        <v>0</v>
      </c>
      <c r="BQ461" s="40">
        <f t="shared" si="315"/>
        <v>0</v>
      </c>
      <c r="BR461" s="40">
        <v>0</v>
      </c>
      <c r="BS461" s="40">
        <v>0</v>
      </c>
      <c r="BT461" s="40">
        <v>0</v>
      </c>
      <c r="BU461" s="40">
        <f t="shared" si="316"/>
        <v>0</v>
      </c>
      <c r="BV461" s="40">
        <f t="shared" si="317"/>
        <v>0</v>
      </c>
      <c r="BW461" s="40">
        <v>0</v>
      </c>
      <c r="BX461" s="40">
        <v>0</v>
      </c>
      <c r="BY461" s="40">
        <v>0</v>
      </c>
      <c r="BZ461" s="40">
        <v>0</v>
      </c>
      <c r="CA461" s="40">
        <f t="shared" si="318"/>
        <v>0</v>
      </c>
      <c r="CB461" s="40">
        <f t="shared" si="319"/>
        <v>0</v>
      </c>
      <c r="CC461" s="40">
        <v>0</v>
      </c>
      <c r="CD461" s="40">
        <v>0</v>
      </c>
      <c r="CE461" s="40">
        <f t="shared" si="320"/>
        <v>0</v>
      </c>
      <c r="CF461" s="40">
        <f t="shared" si="321"/>
        <v>0</v>
      </c>
      <c r="CG461" s="44">
        <v>0</v>
      </c>
      <c r="CH461" s="44">
        <v>0</v>
      </c>
      <c r="CI461" s="44">
        <v>0</v>
      </c>
      <c r="CJ461" s="44">
        <f t="shared" si="322"/>
        <v>0</v>
      </c>
      <c r="CK461" s="44">
        <f t="shared" si="323"/>
        <v>0</v>
      </c>
      <c r="CL461" s="44">
        <v>0</v>
      </c>
      <c r="CM461" s="44">
        <v>0</v>
      </c>
      <c r="CN461" s="44">
        <f t="shared" si="324"/>
        <v>0</v>
      </c>
      <c r="CO461" s="44">
        <f t="shared" si="325"/>
        <v>0</v>
      </c>
      <c r="CP461" s="40">
        <v>0</v>
      </c>
      <c r="CQ461" s="40">
        <v>0</v>
      </c>
      <c r="CR461" s="40">
        <v>0</v>
      </c>
      <c r="CS461" s="40">
        <f t="shared" si="326"/>
        <v>0</v>
      </c>
      <c r="CT461" s="40">
        <f t="shared" si="327"/>
        <v>0</v>
      </c>
      <c r="CU461" s="40">
        <v>0</v>
      </c>
      <c r="CV461" s="40">
        <v>0</v>
      </c>
      <c r="CW461" s="40">
        <v>0</v>
      </c>
      <c r="CX461" s="40">
        <v>0</v>
      </c>
      <c r="CY461" s="40">
        <f t="shared" si="328"/>
        <v>0</v>
      </c>
      <c r="CZ461" s="40">
        <f t="shared" si="329"/>
        <v>0</v>
      </c>
      <c r="DA461" s="40">
        <v>0</v>
      </c>
      <c r="DB461" s="40">
        <v>0</v>
      </c>
      <c r="DC461" s="40">
        <f t="shared" si="330"/>
        <v>0</v>
      </c>
      <c r="DD461" s="40">
        <f t="shared" si="331"/>
        <v>0</v>
      </c>
      <c r="DE461" s="44">
        <v>0</v>
      </c>
      <c r="DF461" s="44">
        <v>0</v>
      </c>
      <c r="DG461" s="44">
        <v>0</v>
      </c>
      <c r="DH461" s="44">
        <f t="shared" si="332"/>
        <v>0</v>
      </c>
      <c r="DI461" s="44">
        <f t="shared" si="333"/>
        <v>0</v>
      </c>
      <c r="DJ461" s="43">
        <v>0</v>
      </c>
      <c r="DK461" s="43">
        <v>0</v>
      </c>
      <c r="DL461" s="43">
        <f t="shared" si="334"/>
        <v>0</v>
      </c>
      <c r="DM461" s="43">
        <f t="shared" si="335"/>
        <v>0</v>
      </c>
    </row>
    <row r="462" spans="1:117" ht="14.85" customHeight="1" x14ac:dyDescent="0.25">
      <c r="A462" s="5" t="s">
        <v>1434</v>
      </c>
      <c r="B462" s="5" t="s">
        <v>1435</v>
      </c>
      <c r="C462" s="5" t="s">
        <v>5323</v>
      </c>
      <c r="D462" s="5" t="s">
        <v>493</v>
      </c>
      <c r="E462" s="5" t="s">
        <v>494</v>
      </c>
      <c r="G462" s="11" t="s">
        <v>3254</v>
      </c>
      <c r="H462" s="5">
        <v>0</v>
      </c>
      <c r="I462" s="5">
        <v>0</v>
      </c>
      <c r="J462" s="5">
        <v>1000</v>
      </c>
      <c r="K462" s="12" t="s">
        <v>3452</v>
      </c>
      <c r="L462" s="6" t="s">
        <v>4197</v>
      </c>
      <c r="M462" s="13"/>
      <c r="N462" s="40">
        <v>0</v>
      </c>
      <c r="O462" s="40">
        <v>0</v>
      </c>
      <c r="P462" s="40">
        <v>0</v>
      </c>
      <c r="Q462" s="40">
        <v>0</v>
      </c>
      <c r="R462" s="40">
        <f t="shared" si="294"/>
        <v>0</v>
      </c>
      <c r="S462" s="40">
        <f t="shared" si="295"/>
        <v>0</v>
      </c>
      <c r="T462" s="40">
        <v>0</v>
      </c>
      <c r="U462" s="40">
        <v>0</v>
      </c>
      <c r="V462" s="40">
        <v>0</v>
      </c>
      <c r="W462" s="40">
        <v>0</v>
      </c>
      <c r="X462" s="40">
        <f t="shared" si="296"/>
        <v>0</v>
      </c>
      <c r="Y462" s="40">
        <f t="shared" si="297"/>
        <v>0</v>
      </c>
      <c r="Z462" s="40">
        <v>0</v>
      </c>
      <c r="AA462" s="40">
        <v>0</v>
      </c>
      <c r="AB462" s="40">
        <f t="shared" si="298"/>
        <v>0</v>
      </c>
      <c r="AC462" s="40">
        <f t="shared" si="299"/>
        <v>0</v>
      </c>
      <c r="AD462" s="40">
        <v>0</v>
      </c>
      <c r="AE462" s="40">
        <v>0</v>
      </c>
      <c r="AF462" s="40">
        <f t="shared" si="300"/>
        <v>0</v>
      </c>
      <c r="AG462" s="40">
        <f t="shared" si="301"/>
        <v>0</v>
      </c>
      <c r="AH462" s="40">
        <v>0</v>
      </c>
      <c r="AI462" s="40">
        <v>0</v>
      </c>
      <c r="AJ462" s="40">
        <v>0</v>
      </c>
      <c r="AK462" s="40">
        <f t="shared" si="302"/>
        <v>0</v>
      </c>
      <c r="AL462" s="40">
        <f t="shared" si="303"/>
        <v>0</v>
      </c>
      <c r="AM462" s="40">
        <v>0</v>
      </c>
      <c r="AN462" s="40">
        <v>0</v>
      </c>
      <c r="AO462" s="40">
        <v>0</v>
      </c>
      <c r="AP462" s="40">
        <v>0</v>
      </c>
      <c r="AQ462" s="40">
        <f t="shared" si="304"/>
        <v>0</v>
      </c>
      <c r="AR462" s="40">
        <f t="shared" si="305"/>
        <v>0</v>
      </c>
      <c r="AS462" s="40">
        <v>0</v>
      </c>
      <c r="AT462" s="40">
        <v>0</v>
      </c>
      <c r="AU462" s="40">
        <f t="shared" si="306"/>
        <v>0</v>
      </c>
      <c r="AV462" s="40">
        <f t="shared" si="307"/>
        <v>0</v>
      </c>
      <c r="AW462" s="44">
        <v>0</v>
      </c>
      <c r="AX462" s="44">
        <v>0</v>
      </c>
      <c r="AY462" s="44">
        <v>0</v>
      </c>
      <c r="AZ462" s="44">
        <f t="shared" si="308"/>
        <v>0</v>
      </c>
      <c r="BA462" s="44">
        <f t="shared" si="309"/>
        <v>0</v>
      </c>
      <c r="BB462" s="44">
        <v>0</v>
      </c>
      <c r="BC462" s="44">
        <v>0</v>
      </c>
      <c r="BD462" s="44">
        <f t="shared" si="310"/>
        <v>0</v>
      </c>
      <c r="BE462" s="44">
        <f t="shared" si="311"/>
        <v>0</v>
      </c>
      <c r="BF462" s="40">
        <v>0</v>
      </c>
      <c r="BG462" s="40">
        <v>0</v>
      </c>
      <c r="BH462" s="40">
        <v>0</v>
      </c>
      <c r="BI462" s="40">
        <v>0</v>
      </c>
      <c r="BJ462" s="40">
        <f t="shared" si="312"/>
        <v>0</v>
      </c>
      <c r="BK462" s="40">
        <f t="shared" si="313"/>
        <v>0</v>
      </c>
      <c r="BL462" s="40">
        <v>0</v>
      </c>
      <c r="BM462" s="40">
        <v>0</v>
      </c>
      <c r="BN462" s="40">
        <v>0</v>
      </c>
      <c r="BO462" s="40">
        <v>0</v>
      </c>
      <c r="BP462" s="40">
        <f t="shared" si="314"/>
        <v>0</v>
      </c>
      <c r="BQ462" s="40">
        <f t="shared" si="315"/>
        <v>0</v>
      </c>
      <c r="BR462" s="40">
        <v>0</v>
      </c>
      <c r="BS462" s="40">
        <v>0</v>
      </c>
      <c r="BT462" s="40">
        <v>0</v>
      </c>
      <c r="BU462" s="40">
        <f t="shared" si="316"/>
        <v>0</v>
      </c>
      <c r="BV462" s="40">
        <f t="shared" si="317"/>
        <v>0</v>
      </c>
      <c r="BW462" s="40">
        <v>0</v>
      </c>
      <c r="BX462" s="40">
        <v>0</v>
      </c>
      <c r="BY462" s="40">
        <v>0</v>
      </c>
      <c r="BZ462" s="40">
        <v>0</v>
      </c>
      <c r="CA462" s="40">
        <f t="shared" si="318"/>
        <v>0</v>
      </c>
      <c r="CB462" s="40">
        <f t="shared" si="319"/>
        <v>0</v>
      </c>
      <c r="CC462" s="40">
        <v>0</v>
      </c>
      <c r="CD462" s="40">
        <v>0</v>
      </c>
      <c r="CE462" s="40">
        <f t="shared" si="320"/>
        <v>0</v>
      </c>
      <c r="CF462" s="40">
        <f t="shared" si="321"/>
        <v>0</v>
      </c>
      <c r="CG462" s="44">
        <v>0</v>
      </c>
      <c r="CH462" s="44">
        <v>0</v>
      </c>
      <c r="CI462" s="44">
        <v>0</v>
      </c>
      <c r="CJ462" s="44">
        <f t="shared" si="322"/>
        <v>0</v>
      </c>
      <c r="CK462" s="44">
        <f t="shared" si="323"/>
        <v>0</v>
      </c>
      <c r="CL462" s="44">
        <v>0</v>
      </c>
      <c r="CM462" s="44">
        <v>0</v>
      </c>
      <c r="CN462" s="44">
        <f t="shared" si="324"/>
        <v>0</v>
      </c>
      <c r="CO462" s="44">
        <f t="shared" si="325"/>
        <v>0</v>
      </c>
      <c r="CP462" s="40">
        <v>0</v>
      </c>
      <c r="CQ462" s="40">
        <v>0</v>
      </c>
      <c r="CR462" s="40">
        <v>0</v>
      </c>
      <c r="CS462" s="40">
        <f t="shared" si="326"/>
        <v>0</v>
      </c>
      <c r="CT462" s="40">
        <f t="shared" si="327"/>
        <v>0</v>
      </c>
      <c r="CU462" s="40">
        <v>0</v>
      </c>
      <c r="CV462" s="40">
        <v>0</v>
      </c>
      <c r="CW462" s="40">
        <v>0</v>
      </c>
      <c r="CX462" s="40">
        <v>0</v>
      </c>
      <c r="CY462" s="40">
        <f t="shared" si="328"/>
        <v>0</v>
      </c>
      <c r="CZ462" s="40">
        <f t="shared" si="329"/>
        <v>0</v>
      </c>
      <c r="DA462" s="40">
        <v>0</v>
      </c>
      <c r="DB462" s="40">
        <v>0</v>
      </c>
      <c r="DC462" s="40">
        <f t="shared" si="330"/>
        <v>0</v>
      </c>
      <c r="DD462" s="40">
        <f t="shared" si="331"/>
        <v>0</v>
      </c>
      <c r="DE462" s="44">
        <v>0</v>
      </c>
      <c r="DF462" s="44">
        <v>0</v>
      </c>
      <c r="DG462" s="44">
        <v>0</v>
      </c>
      <c r="DH462" s="44">
        <f t="shared" si="332"/>
        <v>0</v>
      </c>
      <c r="DI462" s="44">
        <f t="shared" si="333"/>
        <v>0</v>
      </c>
      <c r="DJ462" s="43">
        <v>0</v>
      </c>
      <c r="DK462" s="43">
        <v>0</v>
      </c>
      <c r="DL462" s="43">
        <f t="shared" si="334"/>
        <v>0</v>
      </c>
      <c r="DM462" s="43">
        <f t="shared" si="335"/>
        <v>0</v>
      </c>
    </row>
    <row r="463" spans="1:117" ht="14.85" customHeight="1" x14ac:dyDescent="0.25">
      <c r="A463" s="5" t="s">
        <v>1436</v>
      </c>
      <c r="B463" s="5" t="s">
        <v>1437</v>
      </c>
      <c r="C463" s="5" t="s">
        <v>5324</v>
      </c>
      <c r="D463" s="5" t="s">
        <v>1438</v>
      </c>
      <c r="E463" s="5" t="s">
        <v>1439</v>
      </c>
      <c r="G463" s="11" t="s">
        <v>3306</v>
      </c>
      <c r="H463" s="5">
        <v>0</v>
      </c>
      <c r="I463" s="5">
        <v>0</v>
      </c>
      <c r="J463" s="5">
        <v>1000</v>
      </c>
      <c r="L463" s="6" t="s">
        <v>4198</v>
      </c>
      <c r="M463" s="13"/>
      <c r="N463" s="40">
        <v>0</v>
      </c>
      <c r="O463" s="40">
        <v>0</v>
      </c>
      <c r="P463" s="40">
        <v>0</v>
      </c>
      <c r="Q463" s="40">
        <v>0</v>
      </c>
      <c r="R463" s="40">
        <f t="shared" si="294"/>
        <v>0</v>
      </c>
      <c r="S463" s="40">
        <f t="shared" si="295"/>
        <v>0</v>
      </c>
      <c r="T463" s="40">
        <v>0</v>
      </c>
      <c r="U463" s="40">
        <v>0</v>
      </c>
      <c r="V463" s="40">
        <v>0</v>
      </c>
      <c r="W463" s="40">
        <v>0</v>
      </c>
      <c r="X463" s="40">
        <f t="shared" si="296"/>
        <v>0</v>
      </c>
      <c r="Y463" s="40">
        <f t="shared" si="297"/>
        <v>0</v>
      </c>
      <c r="Z463" s="40">
        <v>0</v>
      </c>
      <c r="AA463" s="40">
        <v>0</v>
      </c>
      <c r="AB463" s="40">
        <f t="shared" si="298"/>
        <v>0</v>
      </c>
      <c r="AC463" s="40">
        <f t="shared" si="299"/>
        <v>0</v>
      </c>
      <c r="AD463" s="40">
        <v>0</v>
      </c>
      <c r="AE463" s="40">
        <v>0</v>
      </c>
      <c r="AF463" s="40">
        <f t="shared" si="300"/>
        <v>0</v>
      </c>
      <c r="AG463" s="40">
        <f t="shared" si="301"/>
        <v>0</v>
      </c>
      <c r="AH463" s="40">
        <v>0</v>
      </c>
      <c r="AI463" s="40">
        <v>0</v>
      </c>
      <c r="AJ463" s="40">
        <v>0</v>
      </c>
      <c r="AK463" s="40">
        <f t="shared" si="302"/>
        <v>0</v>
      </c>
      <c r="AL463" s="40">
        <f t="shared" si="303"/>
        <v>0</v>
      </c>
      <c r="AM463" s="40">
        <v>0</v>
      </c>
      <c r="AN463" s="40">
        <v>0</v>
      </c>
      <c r="AO463" s="40">
        <v>0</v>
      </c>
      <c r="AP463" s="40">
        <v>0</v>
      </c>
      <c r="AQ463" s="40">
        <f t="shared" si="304"/>
        <v>0</v>
      </c>
      <c r="AR463" s="40">
        <f t="shared" si="305"/>
        <v>0</v>
      </c>
      <c r="AS463" s="40">
        <v>0</v>
      </c>
      <c r="AT463" s="40">
        <v>0</v>
      </c>
      <c r="AU463" s="40">
        <f t="shared" si="306"/>
        <v>0</v>
      </c>
      <c r="AV463" s="40">
        <f t="shared" si="307"/>
        <v>0</v>
      </c>
      <c r="AW463" s="44">
        <v>0</v>
      </c>
      <c r="AX463" s="44">
        <v>0</v>
      </c>
      <c r="AY463" s="44">
        <v>0</v>
      </c>
      <c r="AZ463" s="44">
        <f t="shared" si="308"/>
        <v>0</v>
      </c>
      <c r="BA463" s="44">
        <f t="shared" si="309"/>
        <v>0</v>
      </c>
      <c r="BB463" s="44">
        <v>0</v>
      </c>
      <c r="BC463" s="44">
        <v>0</v>
      </c>
      <c r="BD463" s="44">
        <f t="shared" si="310"/>
        <v>0</v>
      </c>
      <c r="BE463" s="44">
        <f t="shared" si="311"/>
        <v>0</v>
      </c>
      <c r="BF463" s="40">
        <v>0</v>
      </c>
      <c r="BG463" s="40">
        <v>0</v>
      </c>
      <c r="BH463" s="40">
        <v>0</v>
      </c>
      <c r="BI463" s="40">
        <v>0</v>
      </c>
      <c r="BJ463" s="40">
        <f t="shared" si="312"/>
        <v>0</v>
      </c>
      <c r="BK463" s="40">
        <f t="shared" si="313"/>
        <v>0</v>
      </c>
      <c r="BL463" s="40">
        <v>0</v>
      </c>
      <c r="BM463" s="40">
        <v>0</v>
      </c>
      <c r="BN463" s="40">
        <v>0</v>
      </c>
      <c r="BO463" s="40">
        <v>0</v>
      </c>
      <c r="BP463" s="40">
        <f t="shared" si="314"/>
        <v>0</v>
      </c>
      <c r="BQ463" s="40">
        <f t="shared" si="315"/>
        <v>0</v>
      </c>
      <c r="BR463" s="40">
        <v>0</v>
      </c>
      <c r="BS463" s="40">
        <v>0</v>
      </c>
      <c r="BT463" s="40">
        <v>0</v>
      </c>
      <c r="BU463" s="40">
        <f t="shared" si="316"/>
        <v>0</v>
      </c>
      <c r="BV463" s="40">
        <f t="shared" si="317"/>
        <v>0</v>
      </c>
      <c r="BW463" s="40">
        <v>0</v>
      </c>
      <c r="BX463" s="40">
        <v>0</v>
      </c>
      <c r="BY463" s="40">
        <v>0</v>
      </c>
      <c r="BZ463" s="40">
        <v>0</v>
      </c>
      <c r="CA463" s="40">
        <f t="shared" si="318"/>
        <v>0</v>
      </c>
      <c r="CB463" s="40">
        <f t="shared" si="319"/>
        <v>0</v>
      </c>
      <c r="CC463" s="40">
        <v>0</v>
      </c>
      <c r="CD463" s="40">
        <v>0</v>
      </c>
      <c r="CE463" s="40">
        <f t="shared" si="320"/>
        <v>0</v>
      </c>
      <c r="CF463" s="40">
        <f t="shared" si="321"/>
        <v>0</v>
      </c>
      <c r="CG463" s="44">
        <v>0</v>
      </c>
      <c r="CH463" s="44">
        <v>0</v>
      </c>
      <c r="CI463" s="44">
        <v>0</v>
      </c>
      <c r="CJ463" s="44">
        <f t="shared" si="322"/>
        <v>0</v>
      </c>
      <c r="CK463" s="44">
        <f t="shared" si="323"/>
        <v>0</v>
      </c>
      <c r="CL463" s="44">
        <v>0</v>
      </c>
      <c r="CM463" s="44">
        <v>0</v>
      </c>
      <c r="CN463" s="44">
        <f t="shared" si="324"/>
        <v>0</v>
      </c>
      <c r="CO463" s="44">
        <f t="shared" si="325"/>
        <v>0</v>
      </c>
      <c r="CP463" s="40">
        <v>0</v>
      </c>
      <c r="CQ463" s="40">
        <v>0</v>
      </c>
      <c r="CR463" s="40">
        <v>0</v>
      </c>
      <c r="CS463" s="40">
        <f t="shared" si="326"/>
        <v>0</v>
      </c>
      <c r="CT463" s="40">
        <f t="shared" si="327"/>
        <v>0</v>
      </c>
      <c r="CU463" s="40">
        <v>0</v>
      </c>
      <c r="CV463" s="40">
        <v>0</v>
      </c>
      <c r="CW463" s="40">
        <v>0</v>
      </c>
      <c r="CX463" s="40">
        <v>0</v>
      </c>
      <c r="CY463" s="40">
        <f t="shared" si="328"/>
        <v>0</v>
      </c>
      <c r="CZ463" s="40">
        <f t="shared" si="329"/>
        <v>0</v>
      </c>
      <c r="DA463" s="40">
        <v>0</v>
      </c>
      <c r="DB463" s="40">
        <v>0</v>
      </c>
      <c r="DC463" s="40">
        <f t="shared" si="330"/>
        <v>0</v>
      </c>
      <c r="DD463" s="40">
        <f t="shared" si="331"/>
        <v>0</v>
      </c>
      <c r="DE463" s="44">
        <v>0</v>
      </c>
      <c r="DF463" s="44">
        <v>0</v>
      </c>
      <c r="DG463" s="44">
        <v>0</v>
      </c>
      <c r="DH463" s="44">
        <f t="shared" si="332"/>
        <v>0</v>
      </c>
      <c r="DI463" s="44">
        <f t="shared" si="333"/>
        <v>0</v>
      </c>
      <c r="DJ463" s="43">
        <v>0</v>
      </c>
      <c r="DK463" s="43">
        <v>0</v>
      </c>
      <c r="DL463" s="43">
        <f t="shared" si="334"/>
        <v>0</v>
      </c>
      <c r="DM463" s="43">
        <f t="shared" si="335"/>
        <v>0</v>
      </c>
    </row>
    <row r="464" spans="1:117" ht="14.85" customHeight="1" x14ac:dyDescent="0.25">
      <c r="A464" s="5" t="s">
        <v>1440</v>
      </c>
      <c r="C464" s="5" t="s">
        <v>5325</v>
      </c>
      <c r="D464" s="5"/>
      <c r="E464" s="5"/>
      <c r="G464" s="11" t="s">
        <v>2911</v>
      </c>
      <c r="H464" s="5">
        <v>1</v>
      </c>
      <c r="I464" s="5">
        <v>-1000</v>
      </c>
      <c r="J464" s="5">
        <v>0</v>
      </c>
      <c r="L464" s="6" t="s">
        <v>4199</v>
      </c>
      <c r="M464" s="13"/>
      <c r="N464" s="40">
        <v>-7.8379289999475077E-3</v>
      </c>
      <c r="O464" s="40">
        <v>-7.8379289999475077E-3</v>
      </c>
      <c r="P464" s="40">
        <v>-7.8379289999475077E-3</v>
      </c>
      <c r="Q464" s="40">
        <v>-8.0290979999517731E-3</v>
      </c>
      <c r="R464" s="40">
        <f t="shared" si="294"/>
        <v>-7.885721249948574E-3</v>
      </c>
      <c r="S464" s="40">
        <f t="shared" si="295"/>
        <v>8.277860520988065E-5</v>
      </c>
      <c r="T464" s="40">
        <v>-8.0290979999517731E-3</v>
      </c>
      <c r="U464" s="40">
        <v>-8.0290979999517731E-3</v>
      </c>
      <c r="V464" s="40">
        <v>-7.8379289999475077E-3</v>
      </c>
      <c r="W464" s="40">
        <v>-8.0290979999517731E-3</v>
      </c>
      <c r="X464" s="40">
        <f t="shared" si="296"/>
        <v>-7.9813057499507067E-3</v>
      </c>
      <c r="Y464" s="40">
        <f t="shared" si="297"/>
        <v>8.277860520988065E-5</v>
      </c>
      <c r="Z464" s="40">
        <v>-7.8379289999475077E-3</v>
      </c>
      <c r="AA464" s="40">
        <v>-8.0290979999517731E-3</v>
      </c>
      <c r="AB464" s="40">
        <f t="shared" si="298"/>
        <v>-7.9335134999496404E-3</v>
      </c>
      <c r="AC464" s="40">
        <f t="shared" si="299"/>
        <v>9.55845000021327E-5</v>
      </c>
      <c r="AD464" s="40">
        <v>-8.0290979999517731E-3</v>
      </c>
      <c r="AE464" s="40">
        <v>-7.8379289999475077E-3</v>
      </c>
      <c r="AF464" s="40">
        <f t="shared" si="300"/>
        <v>-7.9335134999496404E-3</v>
      </c>
      <c r="AG464" s="40">
        <f t="shared" si="301"/>
        <v>9.55845000021327E-5</v>
      </c>
      <c r="AH464" s="40">
        <v>-7.8379289999475077E-3</v>
      </c>
      <c r="AI464" s="40">
        <v>-7.8379289999475077E-3</v>
      </c>
      <c r="AJ464" s="40">
        <v>-7.8379289999475077E-3</v>
      </c>
      <c r="AK464" s="40">
        <f t="shared" si="302"/>
        <v>-7.8379289999475077E-3</v>
      </c>
      <c r="AL464" s="40">
        <f t="shared" si="303"/>
        <v>0</v>
      </c>
      <c r="AM464" s="40">
        <v>-8.0290979999517731E-3</v>
      </c>
      <c r="AN464" s="40">
        <v>-8.0290979999517731E-3</v>
      </c>
      <c r="AO464" s="40">
        <v>-8.0290979999517731E-3</v>
      </c>
      <c r="AP464" s="40">
        <v>-8.2202669999560385E-3</v>
      </c>
      <c r="AQ464" s="40">
        <f t="shared" si="304"/>
        <v>-8.0768902499528394E-3</v>
      </c>
      <c r="AR464" s="40">
        <f t="shared" si="305"/>
        <v>8.277860520988065E-5</v>
      </c>
      <c r="AS464" s="40">
        <v>-8.0290979999517731E-3</v>
      </c>
      <c r="AT464" s="40">
        <v>-8.0290979999517731E-3</v>
      </c>
      <c r="AU464" s="40">
        <f t="shared" si="306"/>
        <v>-8.0290979999517731E-3</v>
      </c>
      <c r="AV464" s="40">
        <f t="shared" si="307"/>
        <v>0</v>
      </c>
      <c r="AW464" s="44">
        <v>-3.8233799999716211E-3</v>
      </c>
      <c r="AX464" s="44">
        <v>-3.7469123999471776E-3</v>
      </c>
      <c r="AY464" s="44">
        <v>-3.6704448000364209E-3</v>
      </c>
      <c r="AZ464" s="44">
        <f t="shared" si="308"/>
        <v>-3.7469123999850731E-3</v>
      </c>
      <c r="BA464" s="44">
        <f t="shared" si="309"/>
        <v>6.2435533925294583E-5</v>
      </c>
      <c r="BB464" s="44">
        <v>-4.0145489999758865E-3</v>
      </c>
      <c r="BC464" s="44">
        <v>-4.0145489999758865E-3</v>
      </c>
      <c r="BD464" s="44">
        <f t="shared" si="310"/>
        <v>-4.0145489999758865E-3</v>
      </c>
      <c r="BE464" s="44">
        <f t="shared" si="311"/>
        <v>0</v>
      </c>
      <c r="BF464" s="40">
        <v>-1.5477587844088703E-2</v>
      </c>
      <c r="BG464" s="40">
        <v>-1.5079964240499066E-2</v>
      </c>
      <c r="BH464" s="40">
        <v>-1.7228356821306079E-2</v>
      </c>
      <c r="BI464" s="40">
        <v>-1.5164664520625593E-2</v>
      </c>
      <c r="BJ464" s="40">
        <f t="shared" si="312"/>
        <v>-1.573764335662986E-2</v>
      </c>
      <c r="BK464" s="40">
        <f t="shared" si="313"/>
        <v>8.7331295502720673E-4</v>
      </c>
      <c r="BL464" s="40">
        <v>-1.3656534491474304E-2</v>
      </c>
      <c r="BM464" s="40">
        <v>-1.4295219620180433E-2</v>
      </c>
      <c r="BN464" s="40">
        <v>-1.4241329109495382E-2</v>
      </c>
      <c r="BO464" s="40">
        <v>-1.4255708893188057E-2</v>
      </c>
      <c r="BP464" s="40">
        <f t="shared" si="314"/>
        <v>-1.4112198028584544E-2</v>
      </c>
      <c r="BQ464" s="40">
        <f t="shared" si="315"/>
        <v>2.6381639749954749E-4</v>
      </c>
      <c r="BR464" s="40">
        <v>-9.2137196271551147E-3</v>
      </c>
      <c r="BS464" s="40">
        <v>-8.8797907501430018E-3</v>
      </c>
      <c r="BT464" s="40">
        <v>-9.0378176311105562E-3</v>
      </c>
      <c r="BU464" s="40">
        <f t="shared" si="316"/>
        <v>-9.0437760028028915E-3</v>
      </c>
      <c r="BV464" s="40">
        <f t="shared" si="317"/>
        <v>1.3639098301222293E-4</v>
      </c>
      <c r="BW464" s="40">
        <v>-9.8602991353118341E-3</v>
      </c>
      <c r="BX464" s="40">
        <v>-9.5888263849701616E-3</v>
      </c>
      <c r="BY464" s="40">
        <v>-9.7338671736224569E-3</v>
      </c>
      <c r="BZ464" s="40">
        <v>-9.7811176150344181E-3</v>
      </c>
      <c r="CA464" s="40">
        <f t="shared" si="318"/>
        <v>-9.7410275772347177E-3</v>
      </c>
      <c r="CB464" s="40">
        <f t="shared" si="319"/>
        <v>9.8804592509112667E-5</v>
      </c>
      <c r="CC464" s="40">
        <v>-9.1815887157054021E-3</v>
      </c>
      <c r="CD464" s="40">
        <v>-9.1301048390732831E-3</v>
      </c>
      <c r="CE464" s="40">
        <f t="shared" si="320"/>
        <v>-9.1558467773893426E-3</v>
      </c>
      <c r="CF464" s="40">
        <f t="shared" si="321"/>
        <v>2.5741938316059532E-5</v>
      </c>
      <c r="CG464" s="44">
        <v>-4.584414660598668E-3</v>
      </c>
      <c r="CH464" s="44">
        <v>-4.8058980444238841E-3</v>
      </c>
      <c r="CI464" s="44">
        <v>-4.0408114681440566E-3</v>
      </c>
      <c r="CJ464" s="44">
        <f t="shared" si="322"/>
        <v>-4.4770413910555362E-3</v>
      </c>
      <c r="CK464" s="44">
        <f t="shared" si="323"/>
        <v>3.214406441425681E-4</v>
      </c>
      <c r="CL464" s="44">
        <v>-5.3260015567957453E-3</v>
      </c>
      <c r="CM464" s="44">
        <v>-4.8748405946525963E-3</v>
      </c>
      <c r="CN464" s="44">
        <f t="shared" si="324"/>
        <v>-5.1004210757241708E-3</v>
      </c>
      <c r="CO464" s="44">
        <f t="shared" si="325"/>
        <v>2.2558048107157447E-4</v>
      </c>
      <c r="CP464" s="40">
        <v>-8.9396788812337036E-3</v>
      </c>
      <c r="CQ464" s="40">
        <v>-8.4986654676413309E-3</v>
      </c>
      <c r="CR464" s="40">
        <v>-8.7805929372279934E-3</v>
      </c>
      <c r="CS464" s="40">
        <f t="shared" si="326"/>
        <v>-8.7396457620343426E-3</v>
      </c>
      <c r="CT464" s="40">
        <f t="shared" si="327"/>
        <v>1.8235626505891142E-4</v>
      </c>
      <c r="CU464" s="40">
        <v>-8.8664036951513481E-3</v>
      </c>
      <c r="CV464" s="40">
        <v>-8.6147466479360446E-3</v>
      </c>
      <c r="CW464" s="40">
        <v>-8.7195639162018779E-3</v>
      </c>
      <c r="CX464" s="40">
        <v>-8.7672140921313257E-3</v>
      </c>
      <c r="CY464" s="40">
        <f t="shared" si="328"/>
        <v>-8.7419820878551491E-3</v>
      </c>
      <c r="CZ464" s="40">
        <f t="shared" si="329"/>
        <v>9.056602839040438E-5</v>
      </c>
      <c r="DA464" s="40">
        <v>-9.1815887157054021E-3</v>
      </c>
      <c r="DB464" s="40">
        <v>-9.1301048390732831E-3</v>
      </c>
      <c r="DC464" s="40">
        <f t="shared" si="330"/>
        <v>-9.1558467773893426E-3</v>
      </c>
      <c r="DD464" s="40">
        <f t="shared" si="331"/>
        <v>2.5741938316059532E-5</v>
      </c>
      <c r="DE464" s="44">
        <v>-4.584414660598668E-3</v>
      </c>
      <c r="DF464" s="44">
        <v>-4.8058980444238841E-3</v>
      </c>
      <c r="DG464" s="44">
        <v>-4.0408114681440566E-3</v>
      </c>
      <c r="DH464" s="44">
        <f t="shared" si="332"/>
        <v>-4.4770413910555362E-3</v>
      </c>
      <c r="DI464" s="44">
        <f t="shared" si="333"/>
        <v>3.214406441425681E-4</v>
      </c>
      <c r="DJ464" s="43">
        <v>-5.3260015567957453E-3</v>
      </c>
      <c r="DK464" s="43">
        <v>-4.8748405946525963E-3</v>
      </c>
      <c r="DL464" s="43">
        <f t="shared" si="334"/>
        <v>-5.1004210757241708E-3</v>
      </c>
      <c r="DM464" s="43">
        <f t="shared" si="335"/>
        <v>2.2558048107157447E-4</v>
      </c>
    </row>
    <row r="465" spans="1:117" ht="14.85" customHeight="1" x14ac:dyDescent="0.25">
      <c r="A465" s="5" t="s">
        <v>1441</v>
      </c>
      <c r="B465" s="5" t="s">
        <v>1442</v>
      </c>
      <c r="C465" s="5" t="s">
        <v>5326</v>
      </c>
      <c r="D465" s="5" t="s">
        <v>876</v>
      </c>
      <c r="E465" s="5" t="s">
        <v>877</v>
      </c>
      <c r="G465" s="11" t="s">
        <v>3201</v>
      </c>
      <c r="H465" s="5">
        <v>1</v>
      </c>
      <c r="I465" s="5">
        <v>-1000</v>
      </c>
      <c r="J465" s="5">
        <v>1000</v>
      </c>
      <c r="K465" s="12" t="s">
        <v>2853</v>
      </c>
      <c r="L465" s="6" t="s">
        <v>4200</v>
      </c>
      <c r="M465" s="13"/>
      <c r="N465" s="40">
        <v>7.0896396185844424E-3</v>
      </c>
      <c r="O465" s="40">
        <v>7.0896396185844424E-3</v>
      </c>
      <c r="P465" s="40">
        <v>7.0896396185844424E-3</v>
      </c>
      <c r="Q465" s="40">
        <v>7.2625576581231144E-3</v>
      </c>
      <c r="R465" s="40">
        <f t="shared" si="294"/>
        <v>7.1328691284691104E-3</v>
      </c>
      <c r="S465" s="40">
        <f t="shared" si="295"/>
        <v>7.4875707506545988E-5</v>
      </c>
      <c r="T465" s="40">
        <v>7.2625576581231144E-3</v>
      </c>
      <c r="U465" s="40">
        <v>7.2625576581231144E-3</v>
      </c>
      <c r="V465" s="40">
        <v>7.0896396185844424E-3</v>
      </c>
      <c r="W465" s="40">
        <v>7.2625576581231144E-3</v>
      </c>
      <c r="X465" s="40">
        <f t="shared" si="296"/>
        <v>7.2193281482384464E-3</v>
      </c>
      <c r="Y465" s="40">
        <f t="shared" si="297"/>
        <v>7.4875707506545988E-5</v>
      </c>
      <c r="Z465" s="40">
        <v>7.0896396185844424E-3</v>
      </c>
      <c r="AA465" s="40">
        <v>7.2625576581231144E-3</v>
      </c>
      <c r="AB465" s="40">
        <f t="shared" si="298"/>
        <v>7.1760986383537784E-3</v>
      </c>
      <c r="AC465" s="40">
        <f t="shared" si="299"/>
        <v>8.645901976933601E-5</v>
      </c>
      <c r="AD465" s="40">
        <v>7.2625576581231144E-3</v>
      </c>
      <c r="AE465" s="40">
        <v>7.0896396185844424E-3</v>
      </c>
      <c r="AF465" s="40">
        <f t="shared" si="300"/>
        <v>7.1760986383537784E-3</v>
      </c>
      <c r="AG465" s="40">
        <f t="shared" si="301"/>
        <v>8.645901976933601E-5</v>
      </c>
      <c r="AH465" s="40">
        <v>7.0896396185844424E-3</v>
      </c>
      <c r="AI465" s="40">
        <v>7.0896396185844424E-3</v>
      </c>
      <c r="AJ465" s="40">
        <v>7.0896396185844424E-3</v>
      </c>
      <c r="AK465" s="40">
        <f t="shared" si="302"/>
        <v>7.0896396185844424E-3</v>
      </c>
      <c r="AL465" s="40">
        <f t="shared" si="303"/>
        <v>0</v>
      </c>
      <c r="AM465" s="40">
        <v>7.2625576581231144E-3</v>
      </c>
      <c r="AN465" s="40">
        <v>7.2625576581231144E-3</v>
      </c>
      <c r="AO465" s="40">
        <v>7.2625576581231144E-3</v>
      </c>
      <c r="AP465" s="40">
        <v>7.4354756975480996E-3</v>
      </c>
      <c r="AQ465" s="40">
        <f t="shared" si="304"/>
        <v>7.3057871679793607E-3</v>
      </c>
      <c r="AR465" s="40">
        <f t="shared" si="305"/>
        <v>7.4875707457318141E-5</v>
      </c>
      <c r="AS465" s="40">
        <v>7.2625576581231144E-3</v>
      </c>
      <c r="AT465" s="40">
        <v>7.2625576581231144E-3</v>
      </c>
      <c r="AU465" s="40">
        <f t="shared" si="306"/>
        <v>7.2625576581231144E-3</v>
      </c>
      <c r="AV465" s="40">
        <f t="shared" si="307"/>
        <v>0</v>
      </c>
      <c r="AW465" s="44">
        <v>3.4583607895228852E-3</v>
      </c>
      <c r="AX465" s="44">
        <v>3.3891935737528911E-3</v>
      </c>
      <c r="AY465" s="44">
        <v>3.320026357982897E-3</v>
      </c>
      <c r="AZ465" s="44">
        <f t="shared" si="308"/>
        <v>3.3891935737528911E-3</v>
      </c>
      <c r="BA465" s="44">
        <f t="shared" si="309"/>
        <v>5.6474795188490455E-5</v>
      </c>
      <c r="BB465" s="44">
        <v>3.6312788290615572E-3</v>
      </c>
      <c r="BC465" s="44">
        <v>3.6312788290615572E-3</v>
      </c>
      <c r="BD465" s="44">
        <f t="shared" si="310"/>
        <v>3.6312788290615572E-3</v>
      </c>
      <c r="BE465" s="44">
        <f t="shared" si="311"/>
        <v>0</v>
      </c>
      <c r="BF465" s="40">
        <v>1.3999937991343359E-2</v>
      </c>
      <c r="BG465" s="40">
        <v>1.3640275629768439E-2</v>
      </c>
      <c r="BH465" s="40">
        <v>1.5583560540562758E-2</v>
      </c>
      <c r="BI465" s="40">
        <v>1.3716889549300504E-2</v>
      </c>
      <c r="BJ465" s="40">
        <f t="shared" si="312"/>
        <v>1.4235165927743765E-2</v>
      </c>
      <c r="BK465" s="40">
        <f t="shared" si="313"/>
        <v>7.899375109810757E-4</v>
      </c>
      <c r="BL465" s="40">
        <v>1.2352741136510303E-2</v>
      </c>
      <c r="BM465" s="40">
        <v>1.2930450808539717E-2</v>
      </c>
      <c r="BN465" s="40">
        <v>1.2881705240829433E-2</v>
      </c>
      <c r="BO465" s="40">
        <v>1.2894712182401236E-2</v>
      </c>
      <c r="BP465" s="40">
        <f t="shared" si="314"/>
        <v>1.2764902342070172E-2</v>
      </c>
      <c r="BQ465" s="40">
        <f t="shared" si="315"/>
        <v>2.3862976863979314E-4</v>
      </c>
      <c r="BR465" s="40">
        <v>8.3340831108671409E-3</v>
      </c>
      <c r="BS465" s="40">
        <v>8.0320345217614886E-3</v>
      </c>
      <c r="BT465" s="40">
        <v>8.1749745301067378E-3</v>
      </c>
      <c r="BU465" s="40">
        <f t="shared" si="316"/>
        <v>8.180364054245123E-3</v>
      </c>
      <c r="BV465" s="40">
        <f t="shared" si="317"/>
        <v>1.2336969582791251E-4</v>
      </c>
      <c r="BW465" s="40">
        <v>8.9189334836419221E-3</v>
      </c>
      <c r="BX465" s="40">
        <v>8.6733783165300338E-3</v>
      </c>
      <c r="BY465" s="40">
        <v>8.8045720184481979E-3</v>
      </c>
      <c r="BZ465" s="40">
        <v>8.8473114464022728E-3</v>
      </c>
      <c r="CA465" s="40">
        <f t="shared" si="318"/>
        <v>8.8110488162556067E-3</v>
      </c>
      <c r="CB465" s="40">
        <f t="shared" si="319"/>
        <v>8.9371689039002771E-5</v>
      </c>
      <c r="CC465" s="40">
        <v>8.3050197470129206E-3</v>
      </c>
      <c r="CD465" s="40">
        <v>8.2584510512333509E-3</v>
      </c>
      <c r="CE465" s="40">
        <f t="shared" si="320"/>
        <v>8.2817353991231357E-3</v>
      </c>
      <c r="CF465" s="40">
        <f t="shared" si="321"/>
        <v>2.328434788978484E-5</v>
      </c>
      <c r="CG465" s="44">
        <v>4.1467392478580223E-3</v>
      </c>
      <c r="CH465" s="44">
        <v>4.3470775480045631E-3</v>
      </c>
      <c r="CI465" s="44">
        <v>3.6550340115582003E-3</v>
      </c>
      <c r="CJ465" s="44">
        <f t="shared" si="322"/>
        <v>4.0496169358069283E-3</v>
      </c>
      <c r="CK465" s="44">
        <f t="shared" si="323"/>
        <v>2.9075261157658822E-4</v>
      </c>
      <c r="CL465" s="44">
        <v>4.8175266254020244E-3</v>
      </c>
      <c r="CM465" s="44">
        <v>4.4094381327113297E-3</v>
      </c>
      <c r="CN465" s="44">
        <f t="shared" si="324"/>
        <v>4.613482379056677E-3</v>
      </c>
      <c r="CO465" s="44">
        <f t="shared" si="325"/>
        <v>2.0404424634534735E-4</v>
      </c>
      <c r="CP465" s="40">
        <v>8.0862051154326764E-3</v>
      </c>
      <c r="CQ465" s="40">
        <v>7.6872953817428424E-3</v>
      </c>
      <c r="CR465" s="40">
        <v>7.9423071531437017E-3</v>
      </c>
      <c r="CS465" s="40">
        <f t="shared" si="326"/>
        <v>7.9052692167730729E-3</v>
      </c>
      <c r="CT465" s="40">
        <f t="shared" si="327"/>
        <v>1.6494665896600146E-4</v>
      </c>
      <c r="CU465" s="40">
        <v>8.0199255328352592E-3</v>
      </c>
      <c r="CV465" s="40">
        <v>7.7922942577970389E-3</v>
      </c>
      <c r="CW465" s="40">
        <v>7.8871045906225845E-3</v>
      </c>
      <c r="CX465" s="40">
        <v>7.9302055903553992E-3</v>
      </c>
      <c r="CY465" s="40">
        <f t="shared" si="328"/>
        <v>7.9073824929025704E-3</v>
      </c>
      <c r="CZ465" s="40">
        <f t="shared" si="329"/>
        <v>8.1919663077943111E-5</v>
      </c>
      <c r="DA465" s="40">
        <v>8.3050197470129206E-3</v>
      </c>
      <c r="DB465" s="40">
        <v>8.2584510512333509E-3</v>
      </c>
      <c r="DC465" s="40">
        <f t="shared" si="330"/>
        <v>8.2817353991231357E-3</v>
      </c>
      <c r="DD465" s="40">
        <f t="shared" si="331"/>
        <v>2.328434788978484E-5</v>
      </c>
      <c r="DE465" s="44">
        <v>4.1467392478580223E-3</v>
      </c>
      <c r="DF465" s="44">
        <v>4.3470775480045631E-3</v>
      </c>
      <c r="DG465" s="44">
        <v>3.6550340115582003E-3</v>
      </c>
      <c r="DH465" s="44">
        <f t="shared" si="332"/>
        <v>4.0496169358069283E-3</v>
      </c>
      <c r="DI465" s="44">
        <f t="shared" si="333"/>
        <v>2.9075261157658822E-4</v>
      </c>
      <c r="DJ465" s="43">
        <v>4.8175266254020244E-3</v>
      </c>
      <c r="DK465" s="43">
        <v>4.4094381327113297E-3</v>
      </c>
      <c r="DL465" s="43">
        <f t="shared" si="334"/>
        <v>4.613482379056677E-3</v>
      </c>
      <c r="DM465" s="43">
        <f t="shared" si="335"/>
        <v>2.0404424634534735E-4</v>
      </c>
    </row>
    <row r="466" spans="1:117" ht="14.85" customHeight="1" x14ac:dyDescent="0.25">
      <c r="A466" s="5" t="s">
        <v>1443</v>
      </c>
      <c r="B466" s="5" t="s">
        <v>1444</v>
      </c>
      <c r="C466" s="5" t="s">
        <v>5327</v>
      </c>
      <c r="D466" s="5" t="s">
        <v>1033</v>
      </c>
      <c r="E466" s="5" t="s">
        <v>1034</v>
      </c>
      <c r="G466" s="11" t="s">
        <v>3145</v>
      </c>
      <c r="H466" s="5">
        <v>0</v>
      </c>
      <c r="I466" s="5">
        <v>0</v>
      </c>
      <c r="J466" s="5">
        <v>1000</v>
      </c>
      <c r="K466" s="12" t="s">
        <v>3171</v>
      </c>
      <c r="L466" s="6" t="s">
        <v>4201</v>
      </c>
      <c r="M466" s="13"/>
      <c r="N466" s="40">
        <v>0</v>
      </c>
      <c r="O466" s="40">
        <v>0</v>
      </c>
      <c r="P466" s="40">
        <v>0</v>
      </c>
      <c r="Q466" s="40">
        <v>0</v>
      </c>
      <c r="R466" s="40">
        <f t="shared" si="294"/>
        <v>0</v>
      </c>
      <c r="S466" s="40">
        <f t="shared" si="295"/>
        <v>0</v>
      </c>
      <c r="T466" s="40">
        <v>0</v>
      </c>
      <c r="U466" s="40">
        <v>0</v>
      </c>
      <c r="V466" s="40">
        <v>0</v>
      </c>
      <c r="W466" s="40">
        <v>0</v>
      </c>
      <c r="X466" s="40">
        <f t="shared" si="296"/>
        <v>0</v>
      </c>
      <c r="Y466" s="40">
        <f t="shared" si="297"/>
        <v>0</v>
      </c>
      <c r="Z466" s="40">
        <v>0</v>
      </c>
      <c r="AA466" s="40">
        <v>0</v>
      </c>
      <c r="AB466" s="40">
        <f t="shared" si="298"/>
        <v>0</v>
      </c>
      <c r="AC466" s="40">
        <f t="shared" si="299"/>
        <v>0</v>
      </c>
      <c r="AD466" s="40">
        <v>0</v>
      </c>
      <c r="AE466" s="40">
        <v>0</v>
      </c>
      <c r="AF466" s="40">
        <f t="shared" si="300"/>
        <v>0</v>
      </c>
      <c r="AG466" s="40">
        <f t="shared" si="301"/>
        <v>0</v>
      </c>
      <c r="AH466" s="40">
        <v>0</v>
      </c>
      <c r="AI466" s="40">
        <v>0</v>
      </c>
      <c r="AJ466" s="40">
        <v>0</v>
      </c>
      <c r="AK466" s="40">
        <f t="shared" si="302"/>
        <v>0</v>
      </c>
      <c r="AL466" s="40">
        <f t="shared" si="303"/>
        <v>0</v>
      </c>
      <c r="AM466" s="40">
        <v>0</v>
      </c>
      <c r="AN466" s="40">
        <v>0</v>
      </c>
      <c r="AO466" s="40">
        <v>0</v>
      </c>
      <c r="AP466" s="40">
        <v>0</v>
      </c>
      <c r="AQ466" s="40">
        <f t="shared" si="304"/>
        <v>0</v>
      </c>
      <c r="AR466" s="40">
        <f t="shared" si="305"/>
        <v>0</v>
      </c>
      <c r="AS466" s="40">
        <v>0</v>
      </c>
      <c r="AT466" s="40">
        <v>0</v>
      </c>
      <c r="AU466" s="40">
        <f t="shared" si="306"/>
        <v>0</v>
      </c>
      <c r="AV466" s="40">
        <f t="shared" si="307"/>
        <v>0</v>
      </c>
      <c r="AW466" s="44">
        <v>0</v>
      </c>
      <c r="AX466" s="44">
        <v>0</v>
      </c>
      <c r="AY466" s="44">
        <v>0</v>
      </c>
      <c r="AZ466" s="44">
        <f t="shared" si="308"/>
        <v>0</v>
      </c>
      <c r="BA466" s="44">
        <f t="shared" si="309"/>
        <v>0</v>
      </c>
      <c r="BB466" s="44">
        <v>0</v>
      </c>
      <c r="BC466" s="44">
        <v>0</v>
      </c>
      <c r="BD466" s="44">
        <f t="shared" si="310"/>
        <v>0</v>
      </c>
      <c r="BE466" s="44">
        <f t="shared" si="311"/>
        <v>0</v>
      </c>
      <c r="BF466" s="40">
        <v>0</v>
      </c>
      <c r="BG466" s="40">
        <v>0</v>
      </c>
      <c r="BH466" s="40">
        <v>0</v>
      </c>
      <c r="BI466" s="40">
        <v>0</v>
      </c>
      <c r="BJ466" s="40">
        <f t="shared" si="312"/>
        <v>0</v>
      </c>
      <c r="BK466" s="40">
        <f t="shared" si="313"/>
        <v>0</v>
      </c>
      <c r="BL466" s="40">
        <v>0</v>
      </c>
      <c r="BM466" s="40">
        <v>0</v>
      </c>
      <c r="BN466" s="40">
        <v>0</v>
      </c>
      <c r="BO466" s="40">
        <v>0</v>
      </c>
      <c r="BP466" s="40">
        <f t="shared" si="314"/>
        <v>0</v>
      </c>
      <c r="BQ466" s="40">
        <f t="shared" si="315"/>
        <v>0</v>
      </c>
      <c r="BR466" s="40">
        <v>0</v>
      </c>
      <c r="BS466" s="40">
        <v>0</v>
      </c>
      <c r="BT466" s="40">
        <v>0</v>
      </c>
      <c r="BU466" s="40">
        <f t="shared" si="316"/>
        <v>0</v>
      </c>
      <c r="BV466" s="40">
        <f t="shared" si="317"/>
        <v>0</v>
      </c>
      <c r="BW466" s="40">
        <v>0</v>
      </c>
      <c r="BX466" s="40">
        <v>0</v>
      </c>
      <c r="BY466" s="40">
        <v>0</v>
      </c>
      <c r="BZ466" s="40">
        <v>0</v>
      </c>
      <c r="CA466" s="40">
        <f t="shared" si="318"/>
        <v>0</v>
      </c>
      <c r="CB466" s="40">
        <f t="shared" si="319"/>
        <v>0</v>
      </c>
      <c r="CC466" s="40">
        <v>0</v>
      </c>
      <c r="CD466" s="40">
        <v>0</v>
      </c>
      <c r="CE466" s="40">
        <f t="shared" si="320"/>
        <v>0</v>
      </c>
      <c r="CF466" s="40">
        <f t="shared" si="321"/>
        <v>0</v>
      </c>
      <c r="CG466" s="44">
        <v>0</v>
      </c>
      <c r="CH466" s="44">
        <v>0</v>
      </c>
      <c r="CI466" s="44">
        <v>0</v>
      </c>
      <c r="CJ466" s="44">
        <f t="shared" si="322"/>
        <v>0</v>
      </c>
      <c r="CK466" s="44">
        <f t="shared" si="323"/>
        <v>0</v>
      </c>
      <c r="CL466" s="44">
        <v>0</v>
      </c>
      <c r="CM466" s="44">
        <v>0</v>
      </c>
      <c r="CN466" s="44">
        <f t="shared" si="324"/>
        <v>0</v>
      </c>
      <c r="CO466" s="44">
        <f t="shared" si="325"/>
        <v>0</v>
      </c>
      <c r="CP466" s="40">
        <v>0</v>
      </c>
      <c r="CQ466" s="40">
        <v>0</v>
      </c>
      <c r="CR466" s="40">
        <v>0</v>
      </c>
      <c r="CS466" s="40">
        <f t="shared" si="326"/>
        <v>0</v>
      </c>
      <c r="CT466" s="40">
        <f t="shared" si="327"/>
        <v>0</v>
      </c>
      <c r="CU466" s="40">
        <v>0</v>
      </c>
      <c r="CV466" s="40">
        <v>0</v>
      </c>
      <c r="CW466" s="40">
        <v>0</v>
      </c>
      <c r="CX466" s="40">
        <v>0</v>
      </c>
      <c r="CY466" s="40">
        <f t="shared" si="328"/>
        <v>0</v>
      </c>
      <c r="CZ466" s="40">
        <f t="shared" si="329"/>
        <v>0</v>
      </c>
      <c r="DA466" s="40">
        <v>0</v>
      </c>
      <c r="DB466" s="40">
        <v>0</v>
      </c>
      <c r="DC466" s="40">
        <f t="shared" si="330"/>
        <v>0</v>
      </c>
      <c r="DD466" s="40">
        <f t="shared" si="331"/>
        <v>0</v>
      </c>
      <c r="DE466" s="44">
        <v>0</v>
      </c>
      <c r="DF466" s="44">
        <v>0</v>
      </c>
      <c r="DG466" s="44">
        <v>0</v>
      </c>
      <c r="DH466" s="44">
        <f t="shared" si="332"/>
        <v>0</v>
      </c>
      <c r="DI466" s="44">
        <f t="shared" si="333"/>
        <v>0</v>
      </c>
      <c r="DJ466" s="43">
        <v>0</v>
      </c>
      <c r="DK466" s="43">
        <v>0</v>
      </c>
      <c r="DL466" s="43">
        <f t="shared" si="334"/>
        <v>0</v>
      </c>
      <c r="DM466" s="43">
        <f t="shared" si="335"/>
        <v>0</v>
      </c>
    </row>
    <row r="467" spans="1:117" ht="14.85" customHeight="1" x14ac:dyDescent="0.25">
      <c r="A467" s="5" t="s">
        <v>1445</v>
      </c>
      <c r="B467" s="5" t="s">
        <v>1446</v>
      </c>
      <c r="C467" s="5" t="s">
        <v>5328</v>
      </c>
      <c r="D467" s="5" t="s">
        <v>1447</v>
      </c>
      <c r="E467" s="5" t="s">
        <v>1448</v>
      </c>
      <c r="G467" s="11" t="s">
        <v>3307</v>
      </c>
      <c r="H467" s="5">
        <v>0</v>
      </c>
      <c r="I467" s="5">
        <v>0</v>
      </c>
      <c r="J467" s="5">
        <v>1000</v>
      </c>
      <c r="K467" s="12" t="s">
        <v>3564</v>
      </c>
      <c r="L467" s="6" t="s">
        <v>4202</v>
      </c>
      <c r="M467" s="13"/>
      <c r="N467" s="40">
        <v>0</v>
      </c>
      <c r="O467" s="40">
        <v>0</v>
      </c>
      <c r="P467" s="40">
        <v>0</v>
      </c>
      <c r="Q467" s="40">
        <v>0</v>
      </c>
      <c r="R467" s="40">
        <f t="shared" si="294"/>
        <v>0</v>
      </c>
      <c r="S467" s="40">
        <f t="shared" si="295"/>
        <v>0</v>
      </c>
      <c r="T467" s="40">
        <v>0</v>
      </c>
      <c r="U467" s="40">
        <v>0</v>
      </c>
      <c r="V467" s="40">
        <v>0</v>
      </c>
      <c r="W467" s="40">
        <v>0</v>
      </c>
      <c r="X467" s="40">
        <f t="shared" si="296"/>
        <v>0</v>
      </c>
      <c r="Y467" s="40">
        <f t="shared" si="297"/>
        <v>0</v>
      </c>
      <c r="Z467" s="40">
        <v>0</v>
      </c>
      <c r="AA467" s="40">
        <v>0</v>
      </c>
      <c r="AB467" s="40">
        <f t="shared" si="298"/>
        <v>0</v>
      </c>
      <c r="AC467" s="40">
        <f t="shared" si="299"/>
        <v>0</v>
      </c>
      <c r="AD467" s="40">
        <v>0</v>
      </c>
      <c r="AE467" s="40">
        <v>0</v>
      </c>
      <c r="AF467" s="40">
        <f t="shared" si="300"/>
        <v>0</v>
      </c>
      <c r="AG467" s="40">
        <f t="shared" si="301"/>
        <v>0</v>
      </c>
      <c r="AH467" s="40">
        <v>0</v>
      </c>
      <c r="AI467" s="40">
        <v>0</v>
      </c>
      <c r="AJ467" s="40">
        <v>0</v>
      </c>
      <c r="AK467" s="40">
        <f t="shared" si="302"/>
        <v>0</v>
      </c>
      <c r="AL467" s="40">
        <f t="shared" si="303"/>
        <v>0</v>
      </c>
      <c r="AM467" s="40">
        <v>0</v>
      </c>
      <c r="AN467" s="40">
        <v>0</v>
      </c>
      <c r="AO467" s="40">
        <v>0</v>
      </c>
      <c r="AP467" s="40">
        <v>0</v>
      </c>
      <c r="AQ467" s="40">
        <f t="shared" si="304"/>
        <v>0</v>
      </c>
      <c r="AR467" s="40">
        <f t="shared" si="305"/>
        <v>0</v>
      </c>
      <c r="AS467" s="40">
        <v>0</v>
      </c>
      <c r="AT467" s="40">
        <v>0</v>
      </c>
      <c r="AU467" s="40">
        <f t="shared" si="306"/>
        <v>0</v>
      </c>
      <c r="AV467" s="40">
        <f t="shared" si="307"/>
        <v>0</v>
      </c>
      <c r="AW467" s="44">
        <v>0</v>
      </c>
      <c r="AX467" s="44">
        <v>0</v>
      </c>
      <c r="AY467" s="44">
        <v>0</v>
      </c>
      <c r="AZ467" s="44">
        <f t="shared" si="308"/>
        <v>0</v>
      </c>
      <c r="BA467" s="44">
        <f t="shared" si="309"/>
        <v>0</v>
      </c>
      <c r="BB467" s="44">
        <v>0</v>
      </c>
      <c r="BC467" s="44">
        <v>0</v>
      </c>
      <c r="BD467" s="44">
        <f t="shared" si="310"/>
        <v>0</v>
      </c>
      <c r="BE467" s="44">
        <f t="shared" si="311"/>
        <v>0</v>
      </c>
      <c r="BF467" s="40">
        <v>0</v>
      </c>
      <c r="BG467" s="40">
        <v>0</v>
      </c>
      <c r="BH467" s="40">
        <v>0</v>
      </c>
      <c r="BI467" s="40">
        <v>0</v>
      </c>
      <c r="BJ467" s="40">
        <f t="shared" si="312"/>
        <v>0</v>
      </c>
      <c r="BK467" s="40">
        <f t="shared" si="313"/>
        <v>0</v>
      </c>
      <c r="BL467" s="40">
        <v>0</v>
      </c>
      <c r="BM467" s="40">
        <v>0</v>
      </c>
      <c r="BN467" s="40">
        <v>0</v>
      </c>
      <c r="BO467" s="40">
        <v>0</v>
      </c>
      <c r="BP467" s="40">
        <f t="shared" si="314"/>
        <v>0</v>
      </c>
      <c r="BQ467" s="40">
        <f t="shared" si="315"/>
        <v>0</v>
      </c>
      <c r="BR467" s="40">
        <v>0</v>
      </c>
      <c r="BS467" s="40">
        <v>0</v>
      </c>
      <c r="BT467" s="40">
        <v>0</v>
      </c>
      <c r="BU467" s="40">
        <f t="shared" si="316"/>
        <v>0</v>
      </c>
      <c r="BV467" s="40">
        <f t="shared" si="317"/>
        <v>0</v>
      </c>
      <c r="BW467" s="40">
        <v>0</v>
      </c>
      <c r="BX467" s="40">
        <v>0</v>
      </c>
      <c r="BY467" s="40">
        <v>0</v>
      </c>
      <c r="BZ467" s="40">
        <v>0</v>
      </c>
      <c r="CA467" s="40">
        <f t="shared" si="318"/>
        <v>0</v>
      </c>
      <c r="CB467" s="40">
        <f t="shared" si="319"/>
        <v>0</v>
      </c>
      <c r="CC467" s="40">
        <v>0</v>
      </c>
      <c r="CD467" s="40">
        <v>0</v>
      </c>
      <c r="CE467" s="40">
        <f t="shared" si="320"/>
        <v>0</v>
      </c>
      <c r="CF467" s="40">
        <f t="shared" si="321"/>
        <v>0</v>
      </c>
      <c r="CG467" s="44">
        <v>0</v>
      </c>
      <c r="CH467" s="44">
        <v>0</v>
      </c>
      <c r="CI467" s="44">
        <v>0</v>
      </c>
      <c r="CJ467" s="44">
        <f t="shared" si="322"/>
        <v>0</v>
      </c>
      <c r="CK467" s="44">
        <f t="shared" si="323"/>
        <v>0</v>
      </c>
      <c r="CL467" s="44">
        <v>0</v>
      </c>
      <c r="CM467" s="44">
        <v>0</v>
      </c>
      <c r="CN467" s="44">
        <f t="shared" si="324"/>
        <v>0</v>
      </c>
      <c r="CO467" s="44">
        <f t="shared" si="325"/>
        <v>0</v>
      </c>
      <c r="CP467" s="40">
        <v>0</v>
      </c>
      <c r="CQ467" s="40">
        <v>0</v>
      </c>
      <c r="CR467" s="40">
        <v>0</v>
      </c>
      <c r="CS467" s="40">
        <f t="shared" si="326"/>
        <v>0</v>
      </c>
      <c r="CT467" s="40">
        <f t="shared" si="327"/>
        <v>0</v>
      </c>
      <c r="CU467" s="40">
        <v>0</v>
      </c>
      <c r="CV467" s="40">
        <v>0</v>
      </c>
      <c r="CW467" s="40">
        <v>0</v>
      </c>
      <c r="CX467" s="40">
        <v>0</v>
      </c>
      <c r="CY467" s="40">
        <f t="shared" si="328"/>
        <v>0</v>
      </c>
      <c r="CZ467" s="40">
        <f t="shared" si="329"/>
        <v>0</v>
      </c>
      <c r="DA467" s="40">
        <v>0</v>
      </c>
      <c r="DB467" s="40">
        <v>0</v>
      </c>
      <c r="DC467" s="40">
        <f t="shared" si="330"/>
        <v>0</v>
      </c>
      <c r="DD467" s="40">
        <f t="shared" si="331"/>
        <v>0</v>
      </c>
      <c r="DE467" s="44">
        <v>0</v>
      </c>
      <c r="DF467" s="44">
        <v>0</v>
      </c>
      <c r="DG467" s="44">
        <v>0</v>
      </c>
      <c r="DH467" s="44">
        <f t="shared" si="332"/>
        <v>0</v>
      </c>
      <c r="DI467" s="44">
        <f t="shared" si="333"/>
        <v>0</v>
      </c>
      <c r="DJ467" s="43">
        <v>0</v>
      </c>
      <c r="DK467" s="43">
        <v>0</v>
      </c>
      <c r="DL467" s="43">
        <f t="shared" si="334"/>
        <v>0</v>
      </c>
      <c r="DM467" s="43">
        <f t="shared" si="335"/>
        <v>0</v>
      </c>
    </row>
    <row r="468" spans="1:117" ht="14.85" customHeight="1" x14ac:dyDescent="0.25">
      <c r="A468" s="5" t="s">
        <v>1449</v>
      </c>
      <c r="B468" s="5" t="s">
        <v>1450</v>
      </c>
      <c r="C468" s="5" t="s">
        <v>5329</v>
      </c>
      <c r="D468" s="5" t="s">
        <v>116</v>
      </c>
      <c r="E468" s="5" t="s">
        <v>117</v>
      </c>
      <c r="G468" s="11" t="s">
        <v>3216</v>
      </c>
      <c r="H468" s="5">
        <v>1</v>
      </c>
      <c r="I468" s="5">
        <v>-1000</v>
      </c>
      <c r="J468" s="5">
        <v>1000</v>
      </c>
      <c r="K468" s="12" t="s">
        <v>3409</v>
      </c>
      <c r="L468" s="6" t="s">
        <v>4203</v>
      </c>
      <c r="M468" s="13"/>
      <c r="N468" s="40">
        <v>0</v>
      </c>
      <c r="O468" s="40">
        <v>0</v>
      </c>
      <c r="P468" s="40">
        <v>0</v>
      </c>
      <c r="Q468" s="40">
        <v>0</v>
      </c>
      <c r="R468" s="40">
        <f t="shared" si="294"/>
        <v>0</v>
      </c>
      <c r="S468" s="40">
        <f t="shared" si="295"/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f t="shared" si="296"/>
        <v>0</v>
      </c>
      <c r="Y468" s="40">
        <f t="shared" si="297"/>
        <v>0</v>
      </c>
      <c r="Z468" s="40">
        <v>0</v>
      </c>
      <c r="AA468" s="40">
        <v>0</v>
      </c>
      <c r="AB468" s="40">
        <f t="shared" si="298"/>
        <v>0</v>
      </c>
      <c r="AC468" s="40">
        <f t="shared" si="299"/>
        <v>0</v>
      </c>
      <c r="AD468" s="40">
        <v>0</v>
      </c>
      <c r="AE468" s="40">
        <v>0</v>
      </c>
      <c r="AF468" s="40">
        <f t="shared" si="300"/>
        <v>0</v>
      </c>
      <c r="AG468" s="40">
        <f t="shared" si="301"/>
        <v>0</v>
      </c>
      <c r="AH468" s="40">
        <v>0</v>
      </c>
      <c r="AI468" s="40">
        <v>0</v>
      </c>
      <c r="AJ468" s="40">
        <v>0</v>
      </c>
      <c r="AK468" s="40">
        <f t="shared" si="302"/>
        <v>0</v>
      </c>
      <c r="AL468" s="40">
        <f t="shared" si="303"/>
        <v>0</v>
      </c>
      <c r="AM468" s="40">
        <v>0</v>
      </c>
      <c r="AN468" s="40">
        <v>0</v>
      </c>
      <c r="AO468" s="40">
        <v>0</v>
      </c>
      <c r="AP468" s="40">
        <v>0</v>
      </c>
      <c r="AQ468" s="40">
        <f t="shared" si="304"/>
        <v>0</v>
      </c>
      <c r="AR468" s="40">
        <f t="shared" si="305"/>
        <v>0</v>
      </c>
      <c r="AS468" s="40">
        <v>0</v>
      </c>
      <c r="AT468" s="40">
        <v>0</v>
      </c>
      <c r="AU468" s="40">
        <f t="shared" si="306"/>
        <v>0</v>
      </c>
      <c r="AV468" s="40">
        <f t="shared" si="307"/>
        <v>0</v>
      </c>
      <c r="AW468" s="44">
        <v>0</v>
      </c>
      <c r="AX468" s="44">
        <v>0</v>
      </c>
      <c r="AY468" s="44">
        <v>0</v>
      </c>
      <c r="AZ468" s="44">
        <f t="shared" si="308"/>
        <v>0</v>
      </c>
      <c r="BA468" s="44">
        <f t="shared" si="309"/>
        <v>0</v>
      </c>
      <c r="BB468" s="44">
        <v>0</v>
      </c>
      <c r="BC468" s="44">
        <v>0</v>
      </c>
      <c r="BD468" s="44">
        <f t="shared" si="310"/>
        <v>0</v>
      </c>
      <c r="BE468" s="44">
        <f t="shared" si="311"/>
        <v>0</v>
      </c>
      <c r="BF468" s="40">
        <v>0</v>
      </c>
      <c r="BG468" s="40">
        <v>0</v>
      </c>
      <c r="BH468" s="40">
        <v>0</v>
      </c>
      <c r="BI468" s="40">
        <v>0</v>
      </c>
      <c r="BJ468" s="40">
        <f t="shared" si="312"/>
        <v>0</v>
      </c>
      <c r="BK468" s="40">
        <f t="shared" si="313"/>
        <v>0</v>
      </c>
      <c r="BL468" s="40">
        <v>0</v>
      </c>
      <c r="BM468" s="40">
        <v>0</v>
      </c>
      <c r="BN468" s="40">
        <v>0</v>
      </c>
      <c r="BO468" s="40">
        <v>0</v>
      </c>
      <c r="BP468" s="40">
        <f t="shared" si="314"/>
        <v>0</v>
      </c>
      <c r="BQ468" s="40">
        <f t="shared" si="315"/>
        <v>0</v>
      </c>
      <c r="BR468" s="40">
        <v>0</v>
      </c>
      <c r="BS468" s="40">
        <v>0</v>
      </c>
      <c r="BT468" s="40">
        <v>0</v>
      </c>
      <c r="BU468" s="40">
        <f t="shared" si="316"/>
        <v>0</v>
      </c>
      <c r="BV468" s="40">
        <f t="shared" si="317"/>
        <v>0</v>
      </c>
      <c r="BW468" s="40">
        <v>0</v>
      </c>
      <c r="BX468" s="40">
        <v>0</v>
      </c>
      <c r="BY468" s="40">
        <v>0</v>
      </c>
      <c r="BZ468" s="40">
        <v>0</v>
      </c>
      <c r="CA468" s="40">
        <f t="shared" si="318"/>
        <v>0</v>
      </c>
      <c r="CB468" s="40">
        <f t="shared" si="319"/>
        <v>0</v>
      </c>
      <c r="CC468" s="40">
        <v>0</v>
      </c>
      <c r="CD468" s="40">
        <v>0</v>
      </c>
      <c r="CE468" s="40">
        <f t="shared" si="320"/>
        <v>0</v>
      </c>
      <c r="CF468" s="40">
        <f t="shared" si="321"/>
        <v>0</v>
      </c>
      <c r="CG468" s="44">
        <v>0</v>
      </c>
      <c r="CH468" s="44">
        <v>0</v>
      </c>
      <c r="CI468" s="44">
        <v>0</v>
      </c>
      <c r="CJ468" s="44">
        <f t="shared" si="322"/>
        <v>0</v>
      </c>
      <c r="CK468" s="44">
        <f t="shared" si="323"/>
        <v>0</v>
      </c>
      <c r="CL468" s="44">
        <v>0</v>
      </c>
      <c r="CM468" s="44">
        <v>0</v>
      </c>
      <c r="CN468" s="44">
        <f t="shared" si="324"/>
        <v>0</v>
      </c>
      <c r="CO468" s="44">
        <f t="shared" si="325"/>
        <v>0</v>
      </c>
      <c r="CP468" s="40">
        <v>0</v>
      </c>
      <c r="CQ468" s="40">
        <v>0</v>
      </c>
      <c r="CR468" s="40">
        <v>0</v>
      </c>
      <c r="CS468" s="40">
        <f t="shared" si="326"/>
        <v>0</v>
      </c>
      <c r="CT468" s="40">
        <f t="shared" si="327"/>
        <v>0</v>
      </c>
      <c r="CU468" s="40">
        <v>0</v>
      </c>
      <c r="CV468" s="40">
        <v>0</v>
      </c>
      <c r="CW468" s="40">
        <v>0</v>
      </c>
      <c r="CX468" s="40">
        <v>0</v>
      </c>
      <c r="CY468" s="40">
        <f t="shared" si="328"/>
        <v>0</v>
      </c>
      <c r="CZ468" s="40">
        <f t="shared" si="329"/>
        <v>0</v>
      </c>
      <c r="DA468" s="40">
        <v>0</v>
      </c>
      <c r="DB468" s="40">
        <v>0</v>
      </c>
      <c r="DC468" s="40">
        <f t="shared" si="330"/>
        <v>0</v>
      </c>
      <c r="DD468" s="40">
        <f t="shared" si="331"/>
        <v>0</v>
      </c>
      <c r="DE468" s="44">
        <v>0</v>
      </c>
      <c r="DF468" s="44">
        <v>0</v>
      </c>
      <c r="DG468" s="44">
        <v>0</v>
      </c>
      <c r="DH468" s="44">
        <f t="shared" si="332"/>
        <v>0</v>
      </c>
      <c r="DI468" s="44">
        <f t="shared" si="333"/>
        <v>0</v>
      </c>
      <c r="DJ468" s="43">
        <v>0</v>
      </c>
      <c r="DK468" s="43">
        <v>0</v>
      </c>
      <c r="DL468" s="43">
        <f t="shared" si="334"/>
        <v>0</v>
      </c>
      <c r="DM468" s="43">
        <f t="shared" si="335"/>
        <v>0</v>
      </c>
    </row>
    <row r="469" spans="1:117" ht="14.85" customHeight="1" x14ac:dyDescent="0.25">
      <c r="A469" s="5" t="s">
        <v>1451</v>
      </c>
      <c r="B469" s="5" t="s">
        <v>1452</v>
      </c>
      <c r="C469" s="5" t="s">
        <v>5330</v>
      </c>
      <c r="D469" s="5" t="s">
        <v>176</v>
      </c>
      <c r="E469" s="5" t="s">
        <v>177</v>
      </c>
      <c r="G469" s="11" t="s">
        <v>3215</v>
      </c>
      <c r="H469" s="5">
        <v>1</v>
      </c>
      <c r="I469" s="5">
        <v>-1000</v>
      </c>
      <c r="J469" s="5">
        <v>1000</v>
      </c>
      <c r="L469" s="6" t="s">
        <v>4204</v>
      </c>
      <c r="M469" s="13"/>
      <c r="N469" s="40">
        <v>0</v>
      </c>
      <c r="O469" s="40">
        <v>0</v>
      </c>
      <c r="P469" s="40">
        <v>0</v>
      </c>
      <c r="Q469" s="40">
        <v>0</v>
      </c>
      <c r="R469" s="40">
        <f t="shared" si="294"/>
        <v>0</v>
      </c>
      <c r="S469" s="40">
        <f t="shared" si="295"/>
        <v>0</v>
      </c>
      <c r="T469" s="40">
        <v>0</v>
      </c>
      <c r="U469" s="40">
        <v>0</v>
      </c>
      <c r="V469" s="40">
        <v>0</v>
      </c>
      <c r="W469" s="40">
        <v>0</v>
      </c>
      <c r="X469" s="40">
        <f t="shared" si="296"/>
        <v>0</v>
      </c>
      <c r="Y469" s="40">
        <f t="shared" si="297"/>
        <v>0</v>
      </c>
      <c r="Z469" s="40">
        <v>0</v>
      </c>
      <c r="AA469" s="40">
        <v>0</v>
      </c>
      <c r="AB469" s="40">
        <f t="shared" si="298"/>
        <v>0</v>
      </c>
      <c r="AC469" s="40">
        <f t="shared" si="299"/>
        <v>0</v>
      </c>
      <c r="AD469" s="40">
        <v>0</v>
      </c>
      <c r="AE469" s="40">
        <v>0</v>
      </c>
      <c r="AF469" s="40">
        <f t="shared" si="300"/>
        <v>0</v>
      </c>
      <c r="AG469" s="40">
        <f t="shared" si="301"/>
        <v>0</v>
      </c>
      <c r="AH469" s="40">
        <v>0</v>
      </c>
      <c r="AI469" s="40">
        <v>0</v>
      </c>
      <c r="AJ469" s="40">
        <v>0</v>
      </c>
      <c r="AK469" s="40">
        <f t="shared" si="302"/>
        <v>0</v>
      </c>
      <c r="AL469" s="40">
        <f t="shared" si="303"/>
        <v>0</v>
      </c>
      <c r="AM469" s="40">
        <v>0</v>
      </c>
      <c r="AN469" s="40">
        <v>0</v>
      </c>
      <c r="AO469" s="40">
        <v>0</v>
      </c>
      <c r="AP469" s="40">
        <v>0</v>
      </c>
      <c r="AQ469" s="40">
        <f t="shared" si="304"/>
        <v>0</v>
      </c>
      <c r="AR469" s="40">
        <f t="shared" si="305"/>
        <v>0</v>
      </c>
      <c r="AS469" s="40">
        <v>0</v>
      </c>
      <c r="AT469" s="40">
        <v>0</v>
      </c>
      <c r="AU469" s="40">
        <f t="shared" si="306"/>
        <v>0</v>
      </c>
      <c r="AV469" s="40">
        <f t="shared" si="307"/>
        <v>0</v>
      </c>
      <c r="AW469" s="44">
        <v>0</v>
      </c>
      <c r="AX469" s="44">
        <v>0</v>
      </c>
      <c r="AY469" s="44">
        <v>0</v>
      </c>
      <c r="AZ469" s="44">
        <f t="shared" si="308"/>
        <v>0</v>
      </c>
      <c r="BA469" s="44">
        <f t="shared" si="309"/>
        <v>0</v>
      </c>
      <c r="BB469" s="44">
        <v>0</v>
      </c>
      <c r="BC469" s="44">
        <v>0</v>
      </c>
      <c r="BD469" s="44">
        <f t="shared" si="310"/>
        <v>0</v>
      </c>
      <c r="BE469" s="44">
        <f t="shared" si="311"/>
        <v>0</v>
      </c>
      <c r="BF469" s="40">
        <v>0</v>
      </c>
      <c r="BG469" s="40">
        <v>0</v>
      </c>
      <c r="BH469" s="40">
        <v>0</v>
      </c>
      <c r="BI469" s="40">
        <v>0</v>
      </c>
      <c r="BJ469" s="40">
        <f t="shared" si="312"/>
        <v>0</v>
      </c>
      <c r="BK469" s="40">
        <f t="shared" si="313"/>
        <v>0</v>
      </c>
      <c r="BL469" s="40">
        <v>0</v>
      </c>
      <c r="BM469" s="40">
        <v>0</v>
      </c>
      <c r="BN469" s="40">
        <v>0</v>
      </c>
      <c r="BO469" s="40">
        <v>0</v>
      </c>
      <c r="BP469" s="40">
        <f t="shared" si="314"/>
        <v>0</v>
      </c>
      <c r="BQ469" s="40">
        <f t="shared" si="315"/>
        <v>0</v>
      </c>
      <c r="BR469" s="40">
        <v>0</v>
      </c>
      <c r="BS469" s="40">
        <v>0</v>
      </c>
      <c r="BT469" s="40">
        <v>0</v>
      </c>
      <c r="BU469" s="40">
        <f t="shared" si="316"/>
        <v>0</v>
      </c>
      <c r="BV469" s="40">
        <f t="shared" si="317"/>
        <v>0</v>
      </c>
      <c r="BW469" s="40">
        <v>0</v>
      </c>
      <c r="BX469" s="40">
        <v>0</v>
      </c>
      <c r="BY469" s="40">
        <v>0</v>
      </c>
      <c r="BZ469" s="40">
        <v>0</v>
      </c>
      <c r="CA469" s="40">
        <f t="shared" si="318"/>
        <v>0</v>
      </c>
      <c r="CB469" s="40">
        <f t="shared" si="319"/>
        <v>0</v>
      </c>
      <c r="CC469" s="40">
        <v>0</v>
      </c>
      <c r="CD469" s="40">
        <v>0</v>
      </c>
      <c r="CE469" s="40">
        <f t="shared" si="320"/>
        <v>0</v>
      </c>
      <c r="CF469" s="40">
        <f t="shared" si="321"/>
        <v>0</v>
      </c>
      <c r="CG469" s="44">
        <v>0</v>
      </c>
      <c r="CH469" s="44">
        <v>0</v>
      </c>
      <c r="CI469" s="44">
        <v>0</v>
      </c>
      <c r="CJ469" s="44">
        <f t="shared" si="322"/>
        <v>0</v>
      </c>
      <c r="CK469" s="44">
        <f t="shared" si="323"/>
        <v>0</v>
      </c>
      <c r="CL469" s="44">
        <v>0</v>
      </c>
      <c r="CM469" s="44">
        <v>0</v>
      </c>
      <c r="CN469" s="44">
        <f t="shared" si="324"/>
        <v>0</v>
      </c>
      <c r="CO469" s="44">
        <f t="shared" si="325"/>
        <v>0</v>
      </c>
      <c r="CP469" s="40">
        <v>0</v>
      </c>
      <c r="CQ469" s="40">
        <v>0</v>
      </c>
      <c r="CR469" s="40">
        <v>0</v>
      </c>
      <c r="CS469" s="40">
        <f t="shared" si="326"/>
        <v>0</v>
      </c>
      <c r="CT469" s="40">
        <f t="shared" si="327"/>
        <v>0</v>
      </c>
      <c r="CU469" s="40">
        <v>0</v>
      </c>
      <c r="CV469" s="40">
        <v>0</v>
      </c>
      <c r="CW469" s="40">
        <v>0</v>
      </c>
      <c r="CX469" s="40">
        <v>0</v>
      </c>
      <c r="CY469" s="40">
        <f t="shared" si="328"/>
        <v>0</v>
      </c>
      <c r="CZ469" s="40">
        <f t="shared" si="329"/>
        <v>0</v>
      </c>
      <c r="DA469" s="40">
        <v>0</v>
      </c>
      <c r="DB469" s="40">
        <v>0</v>
      </c>
      <c r="DC469" s="40">
        <f t="shared" si="330"/>
        <v>0</v>
      </c>
      <c r="DD469" s="40">
        <f t="shared" si="331"/>
        <v>0</v>
      </c>
      <c r="DE469" s="44">
        <v>0</v>
      </c>
      <c r="DF469" s="44">
        <v>0</v>
      </c>
      <c r="DG469" s="44">
        <v>0</v>
      </c>
      <c r="DH469" s="44">
        <f t="shared" si="332"/>
        <v>0</v>
      </c>
      <c r="DI469" s="44">
        <f t="shared" si="333"/>
        <v>0</v>
      </c>
      <c r="DJ469" s="43">
        <v>0</v>
      </c>
      <c r="DK469" s="43">
        <v>0</v>
      </c>
      <c r="DL469" s="43">
        <f t="shared" si="334"/>
        <v>0</v>
      </c>
      <c r="DM469" s="43">
        <f t="shared" si="335"/>
        <v>0</v>
      </c>
    </row>
    <row r="470" spans="1:117" ht="14.85" customHeight="1" x14ac:dyDescent="0.25">
      <c r="A470" s="5" t="s">
        <v>1453</v>
      </c>
      <c r="B470" s="5" t="s">
        <v>1454</v>
      </c>
      <c r="C470" s="5" t="s">
        <v>5331</v>
      </c>
      <c r="D470" s="5" t="s">
        <v>441</v>
      </c>
      <c r="E470" s="5" t="s">
        <v>442</v>
      </c>
      <c r="G470" s="11" t="s">
        <v>3248</v>
      </c>
      <c r="H470" s="5">
        <v>1</v>
      </c>
      <c r="I470" s="5">
        <v>-1000</v>
      </c>
      <c r="J470" s="5">
        <v>1000</v>
      </c>
      <c r="K470" s="12" t="s">
        <v>3444</v>
      </c>
      <c r="L470" s="6" t="s">
        <v>4205</v>
      </c>
      <c r="M470" s="13"/>
      <c r="N470" s="40">
        <v>0</v>
      </c>
      <c r="O470" s="40">
        <v>0</v>
      </c>
      <c r="P470" s="40">
        <v>0</v>
      </c>
      <c r="Q470" s="40">
        <v>0</v>
      </c>
      <c r="R470" s="40">
        <f t="shared" si="294"/>
        <v>0</v>
      </c>
      <c r="S470" s="40">
        <f t="shared" si="295"/>
        <v>0</v>
      </c>
      <c r="T470" s="40">
        <v>0</v>
      </c>
      <c r="U470" s="40">
        <v>0</v>
      </c>
      <c r="V470" s="40">
        <v>0</v>
      </c>
      <c r="W470" s="40">
        <v>0</v>
      </c>
      <c r="X470" s="40">
        <f t="shared" si="296"/>
        <v>0</v>
      </c>
      <c r="Y470" s="40">
        <f t="shared" si="297"/>
        <v>0</v>
      </c>
      <c r="Z470" s="40">
        <v>0</v>
      </c>
      <c r="AA470" s="40">
        <v>0</v>
      </c>
      <c r="AB470" s="40">
        <f t="shared" si="298"/>
        <v>0</v>
      </c>
      <c r="AC470" s="40">
        <f t="shared" si="299"/>
        <v>0</v>
      </c>
      <c r="AD470" s="40">
        <v>0</v>
      </c>
      <c r="AE470" s="40">
        <v>0</v>
      </c>
      <c r="AF470" s="40">
        <f t="shared" si="300"/>
        <v>0</v>
      </c>
      <c r="AG470" s="40">
        <f t="shared" si="301"/>
        <v>0</v>
      </c>
      <c r="AH470" s="40">
        <v>0</v>
      </c>
      <c r="AI470" s="40">
        <v>0</v>
      </c>
      <c r="AJ470" s="40">
        <v>0</v>
      </c>
      <c r="AK470" s="40">
        <f t="shared" si="302"/>
        <v>0</v>
      </c>
      <c r="AL470" s="40">
        <f t="shared" si="303"/>
        <v>0</v>
      </c>
      <c r="AM470" s="40">
        <v>0</v>
      </c>
      <c r="AN470" s="40">
        <v>0</v>
      </c>
      <c r="AO470" s="40">
        <v>0</v>
      </c>
      <c r="AP470" s="40">
        <v>0</v>
      </c>
      <c r="AQ470" s="40">
        <f t="shared" si="304"/>
        <v>0</v>
      </c>
      <c r="AR470" s="40">
        <f t="shared" si="305"/>
        <v>0</v>
      </c>
      <c r="AS470" s="40">
        <v>0</v>
      </c>
      <c r="AT470" s="40">
        <v>0</v>
      </c>
      <c r="AU470" s="40">
        <f t="shared" si="306"/>
        <v>0</v>
      </c>
      <c r="AV470" s="40">
        <f t="shared" si="307"/>
        <v>0</v>
      </c>
      <c r="AW470" s="44">
        <v>0</v>
      </c>
      <c r="AX470" s="44">
        <v>0</v>
      </c>
      <c r="AY470" s="44">
        <v>0</v>
      </c>
      <c r="AZ470" s="44">
        <f t="shared" si="308"/>
        <v>0</v>
      </c>
      <c r="BA470" s="44">
        <f t="shared" si="309"/>
        <v>0</v>
      </c>
      <c r="BB470" s="44">
        <v>0</v>
      </c>
      <c r="BC470" s="44">
        <v>0</v>
      </c>
      <c r="BD470" s="44">
        <f t="shared" si="310"/>
        <v>0</v>
      </c>
      <c r="BE470" s="44">
        <f t="shared" si="311"/>
        <v>0</v>
      </c>
      <c r="BF470" s="40">
        <v>0</v>
      </c>
      <c r="BG470" s="40">
        <v>0</v>
      </c>
      <c r="BH470" s="40">
        <v>0</v>
      </c>
      <c r="BI470" s="40">
        <v>0</v>
      </c>
      <c r="BJ470" s="40">
        <f t="shared" si="312"/>
        <v>0</v>
      </c>
      <c r="BK470" s="40">
        <f t="shared" si="313"/>
        <v>0</v>
      </c>
      <c r="BL470" s="40">
        <v>0</v>
      </c>
      <c r="BM470" s="40">
        <v>0</v>
      </c>
      <c r="BN470" s="40">
        <v>0</v>
      </c>
      <c r="BO470" s="40">
        <v>0</v>
      </c>
      <c r="BP470" s="40">
        <f t="shared" si="314"/>
        <v>0</v>
      </c>
      <c r="BQ470" s="40">
        <f t="shared" si="315"/>
        <v>0</v>
      </c>
      <c r="BR470" s="40">
        <v>0</v>
      </c>
      <c r="BS470" s="40">
        <v>0</v>
      </c>
      <c r="BT470" s="40">
        <v>0</v>
      </c>
      <c r="BU470" s="40">
        <f t="shared" si="316"/>
        <v>0</v>
      </c>
      <c r="BV470" s="40">
        <f t="shared" si="317"/>
        <v>0</v>
      </c>
      <c r="BW470" s="40">
        <v>0</v>
      </c>
      <c r="BX470" s="40">
        <v>0</v>
      </c>
      <c r="BY470" s="40">
        <v>0</v>
      </c>
      <c r="BZ470" s="40">
        <v>0</v>
      </c>
      <c r="CA470" s="40">
        <f t="shared" si="318"/>
        <v>0</v>
      </c>
      <c r="CB470" s="40">
        <f t="shared" si="319"/>
        <v>0</v>
      </c>
      <c r="CC470" s="40">
        <v>0</v>
      </c>
      <c r="CD470" s="40">
        <v>0</v>
      </c>
      <c r="CE470" s="40">
        <f t="shared" si="320"/>
        <v>0</v>
      </c>
      <c r="CF470" s="40">
        <f t="shared" si="321"/>
        <v>0</v>
      </c>
      <c r="CG470" s="44">
        <v>0</v>
      </c>
      <c r="CH470" s="44">
        <v>0</v>
      </c>
      <c r="CI470" s="44">
        <v>0</v>
      </c>
      <c r="CJ470" s="44">
        <f t="shared" si="322"/>
        <v>0</v>
      </c>
      <c r="CK470" s="44">
        <f t="shared" si="323"/>
        <v>0</v>
      </c>
      <c r="CL470" s="44">
        <v>0</v>
      </c>
      <c r="CM470" s="44">
        <v>0</v>
      </c>
      <c r="CN470" s="44">
        <f t="shared" si="324"/>
        <v>0</v>
      </c>
      <c r="CO470" s="44">
        <f t="shared" si="325"/>
        <v>0</v>
      </c>
      <c r="CP470" s="40">
        <v>0</v>
      </c>
      <c r="CQ470" s="40">
        <v>0</v>
      </c>
      <c r="CR470" s="40">
        <v>0</v>
      </c>
      <c r="CS470" s="40">
        <f t="shared" si="326"/>
        <v>0</v>
      </c>
      <c r="CT470" s="40">
        <f t="shared" si="327"/>
        <v>0</v>
      </c>
      <c r="CU470" s="40">
        <v>0</v>
      </c>
      <c r="CV470" s="40">
        <v>0</v>
      </c>
      <c r="CW470" s="40">
        <v>0</v>
      </c>
      <c r="CX470" s="40">
        <v>0</v>
      </c>
      <c r="CY470" s="40">
        <f t="shared" si="328"/>
        <v>0</v>
      </c>
      <c r="CZ470" s="40">
        <f t="shared" si="329"/>
        <v>0</v>
      </c>
      <c r="DA470" s="40">
        <v>0</v>
      </c>
      <c r="DB470" s="40">
        <v>0</v>
      </c>
      <c r="DC470" s="40">
        <f t="shared" si="330"/>
        <v>0</v>
      </c>
      <c r="DD470" s="40">
        <f t="shared" si="331"/>
        <v>0</v>
      </c>
      <c r="DE470" s="44">
        <v>0</v>
      </c>
      <c r="DF470" s="44">
        <v>0</v>
      </c>
      <c r="DG470" s="44">
        <v>0</v>
      </c>
      <c r="DH470" s="44">
        <f t="shared" si="332"/>
        <v>0</v>
      </c>
      <c r="DI470" s="44">
        <f t="shared" si="333"/>
        <v>0</v>
      </c>
      <c r="DJ470" s="43">
        <v>0</v>
      </c>
      <c r="DK470" s="43">
        <v>0</v>
      </c>
      <c r="DL470" s="43">
        <f t="shared" si="334"/>
        <v>0</v>
      </c>
      <c r="DM470" s="43">
        <f t="shared" si="335"/>
        <v>0</v>
      </c>
    </row>
    <row r="471" spans="1:117" ht="14.85" customHeight="1" x14ac:dyDescent="0.25">
      <c r="A471" s="5" t="s">
        <v>1455</v>
      </c>
      <c r="B471" s="5" t="s">
        <v>1456</v>
      </c>
      <c r="C471" s="5" t="s">
        <v>5332</v>
      </c>
      <c r="D471" s="5" t="s">
        <v>180</v>
      </c>
      <c r="E471" s="5" t="s">
        <v>181</v>
      </c>
      <c r="G471" s="11" t="s">
        <v>3222</v>
      </c>
      <c r="H471" s="5">
        <v>1</v>
      </c>
      <c r="I471" s="5">
        <v>-1000</v>
      </c>
      <c r="J471" s="5">
        <v>1000</v>
      </c>
      <c r="K471" s="12" t="s">
        <v>2985</v>
      </c>
      <c r="L471" s="6" t="s">
        <v>4206</v>
      </c>
      <c r="M471" s="13"/>
      <c r="N471" s="40">
        <v>0</v>
      </c>
      <c r="O471" s="40">
        <v>0</v>
      </c>
      <c r="P471" s="40">
        <v>0</v>
      </c>
      <c r="Q471" s="40">
        <v>0</v>
      </c>
      <c r="R471" s="40">
        <f t="shared" si="294"/>
        <v>0</v>
      </c>
      <c r="S471" s="40">
        <f t="shared" si="295"/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f t="shared" si="296"/>
        <v>0</v>
      </c>
      <c r="Y471" s="40">
        <f t="shared" si="297"/>
        <v>0</v>
      </c>
      <c r="Z471" s="40">
        <v>0</v>
      </c>
      <c r="AA471" s="40">
        <v>0</v>
      </c>
      <c r="AB471" s="40">
        <f t="shared" si="298"/>
        <v>0</v>
      </c>
      <c r="AC471" s="40">
        <f t="shared" si="299"/>
        <v>0</v>
      </c>
      <c r="AD471" s="40">
        <v>0</v>
      </c>
      <c r="AE471" s="40">
        <v>0</v>
      </c>
      <c r="AF471" s="40">
        <f t="shared" si="300"/>
        <v>0</v>
      </c>
      <c r="AG471" s="40">
        <f t="shared" si="301"/>
        <v>0</v>
      </c>
      <c r="AH471" s="40">
        <v>0</v>
      </c>
      <c r="AI471" s="40">
        <v>0</v>
      </c>
      <c r="AJ471" s="40">
        <v>0</v>
      </c>
      <c r="AK471" s="40">
        <f t="shared" si="302"/>
        <v>0</v>
      </c>
      <c r="AL471" s="40">
        <f t="shared" si="303"/>
        <v>0</v>
      </c>
      <c r="AM471" s="40">
        <v>0</v>
      </c>
      <c r="AN471" s="40">
        <v>0</v>
      </c>
      <c r="AO471" s="40">
        <v>0</v>
      </c>
      <c r="AP471" s="40">
        <v>0</v>
      </c>
      <c r="AQ471" s="40">
        <f t="shared" si="304"/>
        <v>0</v>
      </c>
      <c r="AR471" s="40">
        <f t="shared" si="305"/>
        <v>0</v>
      </c>
      <c r="AS471" s="40">
        <v>0</v>
      </c>
      <c r="AT471" s="40">
        <v>0</v>
      </c>
      <c r="AU471" s="40">
        <f t="shared" si="306"/>
        <v>0</v>
      </c>
      <c r="AV471" s="40">
        <f t="shared" si="307"/>
        <v>0</v>
      </c>
      <c r="AW471" s="44">
        <v>0</v>
      </c>
      <c r="AX471" s="44">
        <v>0</v>
      </c>
      <c r="AY471" s="44">
        <v>0</v>
      </c>
      <c r="AZ471" s="44">
        <f t="shared" si="308"/>
        <v>0</v>
      </c>
      <c r="BA471" s="44">
        <f t="shared" si="309"/>
        <v>0</v>
      </c>
      <c r="BB471" s="44">
        <v>0</v>
      </c>
      <c r="BC471" s="44">
        <v>0</v>
      </c>
      <c r="BD471" s="44">
        <f t="shared" si="310"/>
        <v>0</v>
      </c>
      <c r="BE471" s="44">
        <f t="shared" si="311"/>
        <v>0</v>
      </c>
      <c r="BF471" s="40">
        <v>0</v>
      </c>
      <c r="BG471" s="40">
        <v>0</v>
      </c>
      <c r="BH471" s="40">
        <v>0</v>
      </c>
      <c r="BI471" s="40">
        <v>0</v>
      </c>
      <c r="BJ471" s="40">
        <f t="shared" si="312"/>
        <v>0</v>
      </c>
      <c r="BK471" s="40">
        <f t="shared" si="313"/>
        <v>0</v>
      </c>
      <c r="BL471" s="40">
        <v>0</v>
      </c>
      <c r="BM471" s="40">
        <v>0</v>
      </c>
      <c r="BN471" s="40">
        <v>0</v>
      </c>
      <c r="BO471" s="40">
        <v>0</v>
      </c>
      <c r="BP471" s="40">
        <f t="shared" si="314"/>
        <v>0</v>
      </c>
      <c r="BQ471" s="40">
        <f t="shared" si="315"/>
        <v>0</v>
      </c>
      <c r="BR471" s="40">
        <v>0</v>
      </c>
      <c r="BS471" s="40">
        <v>0</v>
      </c>
      <c r="BT471" s="40">
        <v>0</v>
      </c>
      <c r="BU471" s="40">
        <f t="shared" si="316"/>
        <v>0</v>
      </c>
      <c r="BV471" s="40">
        <f t="shared" si="317"/>
        <v>0</v>
      </c>
      <c r="BW471" s="40">
        <v>0</v>
      </c>
      <c r="BX471" s="40">
        <v>0</v>
      </c>
      <c r="BY471" s="40">
        <v>0</v>
      </c>
      <c r="BZ471" s="40">
        <v>0</v>
      </c>
      <c r="CA471" s="40">
        <f t="shared" si="318"/>
        <v>0</v>
      </c>
      <c r="CB471" s="40">
        <f t="shared" si="319"/>
        <v>0</v>
      </c>
      <c r="CC471" s="40">
        <v>0</v>
      </c>
      <c r="CD471" s="40">
        <v>0</v>
      </c>
      <c r="CE471" s="40">
        <f t="shared" si="320"/>
        <v>0</v>
      </c>
      <c r="CF471" s="40">
        <f t="shared" si="321"/>
        <v>0</v>
      </c>
      <c r="CG471" s="44">
        <v>0</v>
      </c>
      <c r="CH471" s="44">
        <v>0</v>
      </c>
      <c r="CI471" s="44">
        <v>0</v>
      </c>
      <c r="CJ471" s="44">
        <f t="shared" si="322"/>
        <v>0</v>
      </c>
      <c r="CK471" s="44">
        <f t="shared" si="323"/>
        <v>0</v>
      </c>
      <c r="CL471" s="44">
        <v>0</v>
      </c>
      <c r="CM471" s="44">
        <v>0</v>
      </c>
      <c r="CN471" s="44">
        <f t="shared" si="324"/>
        <v>0</v>
      </c>
      <c r="CO471" s="44">
        <f t="shared" si="325"/>
        <v>0</v>
      </c>
      <c r="CP471" s="40">
        <v>0</v>
      </c>
      <c r="CQ471" s="40">
        <v>0</v>
      </c>
      <c r="CR471" s="40">
        <v>0</v>
      </c>
      <c r="CS471" s="40">
        <f t="shared" si="326"/>
        <v>0</v>
      </c>
      <c r="CT471" s="40">
        <f t="shared" si="327"/>
        <v>0</v>
      </c>
      <c r="CU471" s="40">
        <v>0</v>
      </c>
      <c r="CV471" s="40">
        <v>0</v>
      </c>
      <c r="CW471" s="40">
        <v>0</v>
      </c>
      <c r="CX471" s="40">
        <v>0</v>
      </c>
      <c r="CY471" s="40">
        <f t="shared" si="328"/>
        <v>0</v>
      </c>
      <c r="CZ471" s="40">
        <f t="shared" si="329"/>
        <v>0</v>
      </c>
      <c r="DA471" s="40">
        <v>0</v>
      </c>
      <c r="DB471" s="40">
        <v>0</v>
      </c>
      <c r="DC471" s="40">
        <f t="shared" si="330"/>
        <v>0</v>
      </c>
      <c r="DD471" s="40">
        <f t="shared" si="331"/>
        <v>0</v>
      </c>
      <c r="DE471" s="44">
        <v>0</v>
      </c>
      <c r="DF471" s="44">
        <v>0</v>
      </c>
      <c r="DG471" s="44">
        <v>0</v>
      </c>
      <c r="DH471" s="44">
        <f t="shared" si="332"/>
        <v>0</v>
      </c>
      <c r="DI471" s="44">
        <f t="shared" si="333"/>
        <v>0</v>
      </c>
      <c r="DJ471" s="43">
        <v>0</v>
      </c>
      <c r="DK471" s="43">
        <v>0</v>
      </c>
      <c r="DL471" s="43">
        <f t="shared" si="334"/>
        <v>0</v>
      </c>
      <c r="DM471" s="43">
        <f t="shared" si="335"/>
        <v>0</v>
      </c>
    </row>
    <row r="472" spans="1:117" ht="14.85" customHeight="1" x14ac:dyDescent="0.25">
      <c r="A472" s="5" t="s">
        <v>1457</v>
      </c>
      <c r="B472" s="5" t="s">
        <v>1458</v>
      </c>
      <c r="C472" s="5" t="s">
        <v>5333</v>
      </c>
      <c r="D472" s="5" t="s">
        <v>783</v>
      </c>
      <c r="E472" s="5" t="s">
        <v>784</v>
      </c>
      <c r="G472" s="11" t="s">
        <v>3271</v>
      </c>
      <c r="H472" s="5">
        <v>0</v>
      </c>
      <c r="I472" s="5">
        <v>0</v>
      </c>
      <c r="J472" s="5">
        <v>1000</v>
      </c>
      <c r="K472" s="12" t="s">
        <v>3484</v>
      </c>
      <c r="L472" s="6" t="s">
        <v>4207</v>
      </c>
      <c r="M472" s="13"/>
      <c r="N472" s="40">
        <v>0</v>
      </c>
      <c r="O472" s="40">
        <v>0</v>
      </c>
      <c r="P472" s="40">
        <v>0</v>
      </c>
      <c r="Q472" s="40">
        <v>0</v>
      </c>
      <c r="R472" s="40">
        <f t="shared" si="294"/>
        <v>0</v>
      </c>
      <c r="S472" s="40">
        <f t="shared" si="295"/>
        <v>0</v>
      </c>
      <c r="T472" s="40">
        <v>0</v>
      </c>
      <c r="U472" s="40">
        <v>0</v>
      </c>
      <c r="V472" s="40">
        <v>0</v>
      </c>
      <c r="W472" s="40">
        <v>0</v>
      </c>
      <c r="X472" s="40">
        <f t="shared" si="296"/>
        <v>0</v>
      </c>
      <c r="Y472" s="40">
        <f t="shared" si="297"/>
        <v>0</v>
      </c>
      <c r="Z472" s="40">
        <v>0</v>
      </c>
      <c r="AA472" s="40">
        <v>0</v>
      </c>
      <c r="AB472" s="40">
        <f t="shared" si="298"/>
        <v>0</v>
      </c>
      <c r="AC472" s="40">
        <f t="shared" si="299"/>
        <v>0</v>
      </c>
      <c r="AD472" s="40">
        <v>0</v>
      </c>
      <c r="AE472" s="40">
        <v>0</v>
      </c>
      <c r="AF472" s="40">
        <f t="shared" si="300"/>
        <v>0</v>
      </c>
      <c r="AG472" s="40">
        <f t="shared" si="301"/>
        <v>0</v>
      </c>
      <c r="AH472" s="40">
        <v>0</v>
      </c>
      <c r="AI472" s="40">
        <v>0</v>
      </c>
      <c r="AJ472" s="40">
        <v>0</v>
      </c>
      <c r="AK472" s="40">
        <f t="shared" si="302"/>
        <v>0</v>
      </c>
      <c r="AL472" s="40">
        <f t="shared" si="303"/>
        <v>0</v>
      </c>
      <c r="AM472" s="40">
        <v>0</v>
      </c>
      <c r="AN472" s="40">
        <v>0</v>
      </c>
      <c r="AO472" s="40">
        <v>0</v>
      </c>
      <c r="AP472" s="40">
        <v>0</v>
      </c>
      <c r="AQ472" s="40">
        <f t="shared" si="304"/>
        <v>0</v>
      </c>
      <c r="AR472" s="40">
        <f t="shared" si="305"/>
        <v>0</v>
      </c>
      <c r="AS472" s="40">
        <v>0</v>
      </c>
      <c r="AT472" s="40">
        <v>0</v>
      </c>
      <c r="AU472" s="40">
        <f t="shared" si="306"/>
        <v>0</v>
      </c>
      <c r="AV472" s="40">
        <f t="shared" si="307"/>
        <v>0</v>
      </c>
      <c r="AW472" s="44">
        <v>0</v>
      </c>
      <c r="AX472" s="44">
        <v>0</v>
      </c>
      <c r="AY472" s="44">
        <v>0</v>
      </c>
      <c r="AZ472" s="44">
        <f t="shared" si="308"/>
        <v>0</v>
      </c>
      <c r="BA472" s="44">
        <f t="shared" si="309"/>
        <v>0</v>
      </c>
      <c r="BB472" s="44">
        <v>0</v>
      </c>
      <c r="BC472" s="44">
        <v>0</v>
      </c>
      <c r="BD472" s="44">
        <f t="shared" si="310"/>
        <v>0</v>
      </c>
      <c r="BE472" s="44">
        <f t="shared" si="311"/>
        <v>0</v>
      </c>
      <c r="BF472" s="40">
        <v>0</v>
      </c>
      <c r="BG472" s="40">
        <v>0</v>
      </c>
      <c r="BH472" s="40">
        <v>0</v>
      </c>
      <c r="BI472" s="40">
        <v>0</v>
      </c>
      <c r="BJ472" s="40">
        <f t="shared" si="312"/>
        <v>0</v>
      </c>
      <c r="BK472" s="40">
        <f t="shared" si="313"/>
        <v>0</v>
      </c>
      <c r="BL472" s="40">
        <v>0</v>
      </c>
      <c r="BM472" s="40">
        <v>0</v>
      </c>
      <c r="BN472" s="40">
        <v>0</v>
      </c>
      <c r="BO472" s="40">
        <v>0</v>
      </c>
      <c r="BP472" s="40">
        <f t="shared" si="314"/>
        <v>0</v>
      </c>
      <c r="BQ472" s="40">
        <f t="shared" si="315"/>
        <v>0</v>
      </c>
      <c r="BR472" s="40">
        <v>0</v>
      </c>
      <c r="BS472" s="40">
        <v>0</v>
      </c>
      <c r="BT472" s="40">
        <v>0</v>
      </c>
      <c r="BU472" s="40">
        <f t="shared" si="316"/>
        <v>0</v>
      </c>
      <c r="BV472" s="40">
        <f t="shared" si="317"/>
        <v>0</v>
      </c>
      <c r="BW472" s="40">
        <v>0</v>
      </c>
      <c r="BX472" s="40">
        <v>0</v>
      </c>
      <c r="BY472" s="40">
        <v>0</v>
      </c>
      <c r="BZ472" s="40">
        <v>0</v>
      </c>
      <c r="CA472" s="40">
        <f t="shared" si="318"/>
        <v>0</v>
      </c>
      <c r="CB472" s="40">
        <f t="shared" si="319"/>
        <v>0</v>
      </c>
      <c r="CC472" s="40">
        <v>0</v>
      </c>
      <c r="CD472" s="40">
        <v>0</v>
      </c>
      <c r="CE472" s="40">
        <f t="shared" si="320"/>
        <v>0</v>
      </c>
      <c r="CF472" s="40">
        <f t="shared" si="321"/>
        <v>0</v>
      </c>
      <c r="CG472" s="44">
        <v>0</v>
      </c>
      <c r="CH472" s="44">
        <v>0</v>
      </c>
      <c r="CI472" s="44">
        <v>0</v>
      </c>
      <c r="CJ472" s="44">
        <f t="shared" si="322"/>
        <v>0</v>
      </c>
      <c r="CK472" s="44">
        <f t="shared" si="323"/>
        <v>0</v>
      </c>
      <c r="CL472" s="44">
        <v>0</v>
      </c>
      <c r="CM472" s="44">
        <v>0</v>
      </c>
      <c r="CN472" s="44">
        <f t="shared" si="324"/>
        <v>0</v>
      </c>
      <c r="CO472" s="44">
        <f t="shared" si="325"/>
        <v>0</v>
      </c>
      <c r="CP472" s="40">
        <v>0</v>
      </c>
      <c r="CQ472" s="40">
        <v>0</v>
      </c>
      <c r="CR472" s="40">
        <v>0</v>
      </c>
      <c r="CS472" s="40">
        <f t="shared" si="326"/>
        <v>0</v>
      </c>
      <c r="CT472" s="40">
        <f t="shared" si="327"/>
        <v>0</v>
      </c>
      <c r="CU472" s="40">
        <v>0</v>
      </c>
      <c r="CV472" s="40">
        <v>0</v>
      </c>
      <c r="CW472" s="40">
        <v>0</v>
      </c>
      <c r="CX472" s="40">
        <v>0</v>
      </c>
      <c r="CY472" s="40">
        <f t="shared" si="328"/>
        <v>0</v>
      </c>
      <c r="CZ472" s="40">
        <f t="shared" si="329"/>
        <v>0</v>
      </c>
      <c r="DA472" s="40">
        <v>0</v>
      </c>
      <c r="DB472" s="40">
        <v>0</v>
      </c>
      <c r="DC472" s="40">
        <f t="shared" si="330"/>
        <v>0</v>
      </c>
      <c r="DD472" s="40">
        <f t="shared" si="331"/>
        <v>0</v>
      </c>
      <c r="DE472" s="44">
        <v>0</v>
      </c>
      <c r="DF472" s="44">
        <v>0</v>
      </c>
      <c r="DG472" s="44">
        <v>0</v>
      </c>
      <c r="DH472" s="44">
        <f t="shared" si="332"/>
        <v>0</v>
      </c>
      <c r="DI472" s="44">
        <f t="shared" si="333"/>
        <v>0</v>
      </c>
      <c r="DJ472" s="43">
        <v>0</v>
      </c>
      <c r="DK472" s="43">
        <v>0</v>
      </c>
      <c r="DL472" s="43">
        <f t="shared" si="334"/>
        <v>0</v>
      </c>
      <c r="DM472" s="43">
        <f t="shared" si="335"/>
        <v>0</v>
      </c>
    </row>
    <row r="473" spans="1:117" ht="14.85" customHeight="1" x14ac:dyDescent="0.25">
      <c r="A473" s="5" t="s">
        <v>1459</v>
      </c>
      <c r="B473" s="5" t="s">
        <v>1460</v>
      </c>
      <c r="C473" s="5" t="s">
        <v>5334</v>
      </c>
      <c r="D473" s="5" t="s">
        <v>1461</v>
      </c>
      <c r="E473" s="5" t="s">
        <v>1462</v>
      </c>
      <c r="G473" s="11" t="s">
        <v>3308</v>
      </c>
      <c r="H473" s="5">
        <v>0</v>
      </c>
      <c r="I473" s="5">
        <v>0</v>
      </c>
      <c r="J473" s="5">
        <v>1000</v>
      </c>
      <c r="L473" s="6" t="s">
        <v>4208</v>
      </c>
      <c r="M473" s="13"/>
      <c r="N473" s="40">
        <v>5.6623050000000009E-4</v>
      </c>
      <c r="O473" s="40">
        <v>5.6623050000000009E-4</v>
      </c>
      <c r="P473" s="40">
        <v>5.6623050000000009E-4</v>
      </c>
      <c r="Q473" s="40">
        <v>5.8004100000000011E-4</v>
      </c>
      <c r="R473" s="40">
        <f t="shared" si="294"/>
        <v>5.6968312500000002E-4</v>
      </c>
      <c r="S473" s="40">
        <f t="shared" si="295"/>
        <v>5.9801219194825006E-6</v>
      </c>
      <c r="T473" s="40">
        <v>5.8004100000000011E-4</v>
      </c>
      <c r="U473" s="40">
        <v>5.8004100000000011E-4</v>
      </c>
      <c r="V473" s="40">
        <v>5.6623050000000009E-4</v>
      </c>
      <c r="W473" s="40">
        <v>5.8004100000000011E-4</v>
      </c>
      <c r="X473" s="40">
        <f t="shared" si="296"/>
        <v>5.7658837500000008E-4</v>
      </c>
      <c r="Y473" s="40">
        <f t="shared" si="297"/>
        <v>5.9801219194825006E-6</v>
      </c>
      <c r="Z473" s="40">
        <v>5.6623050000000009E-4</v>
      </c>
      <c r="AA473" s="40">
        <v>5.8004100000000011E-4</v>
      </c>
      <c r="AB473" s="40">
        <f t="shared" si="298"/>
        <v>5.7313575000000005E-4</v>
      </c>
      <c r="AC473" s="40">
        <f t="shared" si="299"/>
        <v>6.9052500000000064E-6</v>
      </c>
      <c r="AD473" s="40">
        <v>5.8004100000000011E-4</v>
      </c>
      <c r="AE473" s="40">
        <v>5.6623050000000009E-4</v>
      </c>
      <c r="AF473" s="40">
        <f t="shared" si="300"/>
        <v>5.7313575000000005E-4</v>
      </c>
      <c r="AG473" s="40">
        <f t="shared" si="301"/>
        <v>6.9052500000000064E-6</v>
      </c>
      <c r="AH473" s="40">
        <v>5.6623050000000009E-4</v>
      </c>
      <c r="AI473" s="40">
        <v>5.6623050000000009E-4</v>
      </c>
      <c r="AJ473" s="40">
        <v>5.6623050000000009E-4</v>
      </c>
      <c r="AK473" s="40">
        <f t="shared" si="302"/>
        <v>5.6623050000000009E-4</v>
      </c>
      <c r="AL473" s="40">
        <f t="shared" si="303"/>
        <v>0</v>
      </c>
      <c r="AM473" s="40">
        <v>5.8004100000000011E-4</v>
      </c>
      <c r="AN473" s="40">
        <v>5.8004100000000011E-4</v>
      </c>
      <c r="AO473" s="40">
        <v>5.8004100000000011E-4</v>
      </c>
      <c r="AP473" s="40">
        <v>5.9385150000000001E-4</v>
      </c>
      <c r="AQ473" s="40">
        <f t="shared" si="304"/>
        <v>5.8349362500000014E-4</v>
      </c>
      <c r="AR473" s="40">
        <f t="shared" si="305"/>
        <v>5.9801219194824532E-6</v>
      </c>
      <c r="AS473" s="40">
        <v>5.8004100000000011E-4</v>
      </c>
      <c r="AT473" s="40">
        <v>5.8004100000000011E-4</v>
      </c>
      <c r="AU473" s="40">
        <f t="shared" si="306"/>
        <v>5.8004100000000011E-4</v>
      </c>
      <c r="AV473" s="40">
        <f t="shared" si="307"/>
        <v>0</v>
      </c>
      <c r="AW473" s="44">
        <v>2.7621000000000004E-4</v>
      </c>
      <c r="AX473" s="44">
        <v>2.7068580000000006E-4</v>
      </c>
      <c r="AY473" s="44">
        <v>2.6516160000000002E-4</v>
      </c>
      <c r="AZ473" s="44">
        <f t="shared" si="308"/>
        <v>2.706858E-4</v>
      </c>
      <c r="BA473" s="44">
        <f t="shared" si="309"/>
        <v>4.5104904123609527E-6</v>
      </c>
      <c r="BB473" s="44">
        <v>2.9002050000000005E-4</v>
      </c>
      <c r="BC473" s="44">
        <v>2.9002050000000005E-4</v>
      </c>
      <c r="BD473" s="44">
        <f t="shared" si="310"/>
        <v>2.9002050000000005E-4</v>
      </c>
      <c r="BE473" s="44">
        <f t="shared" si="311"/>
        <v>0</v>
      </c>
      <c r="BF473" s="40">
        <v>1.1181374957299573E-3</v>
      </c>
      <c r="BG473" s="40">
        <v>1.0894122276243019E-3</v>
      </c>
      <c r="BH473" s="40">
        <v>1.2446171810348888E-3</v>
      </c>
      <c r="BI473" s="40">
        <v>1.0955311758806404E-3</v>
      </c>
      <c r="BJ473" s="40">
        <f t="shared" si="312"/>
        <v>1.1369245200674471E-3</v>
      </c>
      <c r="BK473" s="40">
        <f t="shared" si="313"/>
        <v>6.3090190176199706E-5</v>
      </c>
      <c r="BL473" s="40">
        <v>9.8658030117032775E-4</v>
      </c>
      <c r="BM473" s="40">
        <v>1.0327204231022574E-3</v>
      </c>
      <c r="BN473" s="40">
        <v>1.0288272453502962E-3</v>
      </c>
      <c r="BO473" s="40">
        <v>1.0298660748874423E-3</v>
      </c>
      <c r="BP473" s="40">
        <f t="shared" si="314"/>
        <v>1.019498511127581E-3</v>
      </c>
      <c r="BQ473" s="40">
        <f t="shared" si="315"/>
        <v>1.9058719550174059E-5</v>
      </c>
      <c r="BR473" s="40">
        <v>6.6562086379245576E-4</v>
      </c>
      <c r="BS473" s="40">
        <v>6.4149705315428803E-4</v>
      </c>
      <c r="BT473" s="40">
        <v>6.5291328821728064E-4</v>
      </c>
      <c r="BU473" s="40">
        <f t="shared" si="316"/>
        <v>6.5334373505467481E-4</v>
      </c>
      <c r="BV473" s="40">
        <f t="shared" si="317"/>
        <v>9.8532066958397063E-6</v>
      </c>
      <c r="BW473" s="40">
        <v>7.1233129434071713E-4</v>
      </c>
      <c r="BX473" s="40">
        <v>6.9271946178290874E-4</v>
      </c>
      <c r="BY473" s="40">
        <v>7.0319755086364801E-4</v>
      </c>
      <c r="BZ473" s="40">
        <v>7.0661103433341448E-4</v>
      </c>
      <c r="CA473" s="40">
        <f t="shared" si="318"/>
        <v>7.0371483533017204E-4</v>
      </c>
      <c r="CB473" s="40">
        <f t="shared" si="319"/>
        <v>7.1378770865354417E-6</v>
      </c>
      <c r="CC473" s="40">
        <v>6.6329965087555409E-4</v>
      </c>
      <c r="CD473" s="40">
        <v>6.5958033404967887E-4</v>
      </c>
      <c r="CE473" s="40">
        <f t="shared" si="320"/>
        <v>6.6143999246261642E-4</v>
      </c>
      <c r="CF473" s="40">
        <f t="shared" si="321"/>
        <v>1.8596584129376118E-6</v>
      </c>
      <c r="CG473" s="44">
        <v>3.3118894104214341E-4</v>
      </c>
      <c r="CH473" s="44">
        <v>3.4718942371432499E-4</v>
      </c>
      <c r="CI473" s="44">
        <v>2.9191776271320704E-4</v>
      </c>
      <c r="CJ473" s="44">
        <f t="shared" si="322"/>
        <v>3.2343204248989183E-4</v>
      </c>
      <c r="CK473" s="44">
        <f t="shared" si="323"/>
        <v>2.3221631206241995E-5</v>
      </c>
      <c r="CL473" s="44">
        <v>3.8476292966092135E-4</v>
      </c>
      <c r="CM473" s="44">
        <v>3.5216999635030889E-4</v>
      </c>
      <c r="CN473" s="44">
        <f t="shared" si="324"/>
        <v>3.684664630056151E-4</v>
      </c>
      <c r="CO473" s="44">
        <f t="shared" si="325"/>
        <v>1.6296466655306229E-5</v>
      </c>
      <c r="CP473" s="40">
        <v>6.4582351316872367E-4</v>
      </c>
      <c r="CQ473" s="40">
        <v>6.1396366273067809E-4</v>
      </c>
      <c r="CR473" s="40">
        <v>6.3433076890186395E-4</v>
      </c>
      <c r="CS473" s="40">
        <f t="shared" si="326"/>
        <v>6.3137264826708861E-4</v>
      </c>
      <c r="CT473" s="40">
        <f t="shared" si="327"/>
        <v>1.3173847217146333E-5</v>
      </c>
      <c r="CU473" s="40">
        <v>6.4052994069413189E-4</v>
      </c>
      <c r="CV473" s="40">
        <v>6.2234964132274937E-4</v>
      </c>
      <c r="CW473" s="40">
        <v>6.2992188830097605E-4</v>
      </c>
      <c r="CX473" s="40">
        <v>6.3336424953800308E-4</v>
      </c>
      <c r="CY473" s="40">
        <f t="shared" si="328"/>
        <v>6.3154142996396504E-4</v>
      </c>
      <c r="CZ473" s="40">
        <f t="shared" si="329"/>
        <v>6.5427037600819015E-6</v>
      </c>
      <c r="DA473" s="40">
        <v>6.6329965087555409E-4</v>
      </c>
      <c r="DB473" s="40">
        <v>6.5958033404967887E-4</v>
      </c>
      <c r="DC473" s="40">
        <f t="shared" si="330"/>
        <v>6.6143999246261642E-4</v>
      </c>
      <c r="DD473" s="40">
        <f t="shared" si="331"/>
        <v>1.8596584129376118E-6</v>
      </c>
      <c r="DE473" s="44">
        <v>3.3118894104214341E-4</v>
      </c>
      <c r="DF473" s="44">
        <v>3.4718942371432499E-4</v>
      </c>
      <c r="DG473" s="44">
        <v>2.9191776271320704E-4</v>
      </c>
      <c r="DH473" s="44">
        <f t="shared" si="332"/>
        <v>3.2343204248989183E-4</v>
      </c>
      <c r="DI473" s="44">
        <f t="shared" si="333"/>
        <v>2.3221631206241995E-5</v>
      </c>
      <c r="DJ473" s="43">
        <v>3.8476292966092135E-4</v>
      </c>
      <c r="DK473" s="43">
        <v>3.5216999635030889E-4</v>
      </c>
      <c r="DL473" s="43">
        <f t="shared" si="334"/>
        <v>3.684664630056151E-4</v>
      </c>
      <c r="DM473" s="43">
        <f t="shared" si="335"/>
        <v>1.6296466655306229E-5</v>
      </c>
    </row>
    <row r="474" spans="1:117" ht="14.85" customHeight="1" x14ac:dyDescent="0.25">
      <c r="A474" s="5" t="s">
        <v>1463</v>
      </c>
      <c r="C474" s="5" t="s">
        <v>5335</v>
      </c>
      <c r="D474" s="5"/>
      <c r="E474" s="5"/>
      <c r="G474" s="11" t="s">
        <v>2911</v>
      </c>
      <c r="H474" s="5">
        <v>1</v>
      </c>
      <c r="I474" s="5">
        <v>-1000</v>
      </c>
      <c r="J474" s="5">
        <v>0</v>
      </c>
      <c r="L474" s="6" t="s">
        <v>4209</v>
      </c>
      <c r="M474" s="13"/>
      <c r="N474" s="40">
        <v>-5.6623049999871E-4</v>
      </c>
      <c r="O474" s="40">
        <v>-5.6623049999871E-4</v>
      </c>
      <c r="P474" s="40">
        <v>-5.6623049999871E-4</v>
      </c>
      <c r="Q474" s="40">
        <v>-5.8004100003472558E-4</v>
      </c>
      <c r="R474" s="40">
        <f t="shared" si="294"/>
        <v>-5.696831250077139E-4</v>
      </c>
      <c r="S474" s="40">
        <f t="shared" si="295"/>
        <v>5.9801219350776994E-6</v>
      </c>
      <c r="T474" s="40">
        <v>-5.8004100003472558E-4</v>
      </c>
      <c r="U474" s="40">
        <v>-5.8004100003472558E-4</v>
      </c>
      <c r="V474" s="40">
        <v>-5.6623049999871E-4</v>
      </c>
      <c r="W474" s="40">
        <v>-5.8004100003472558E-4</v>
      </c>
      <c r="X474" s="40">
        <f t="shared" si="296"/>
        <v>-5.7658837502572169E-4</v>
      </c>
      <c r="Y474" s="40">
        <f t="shared" si="297"/>
        <v>5.9801219350777002E-6</v>
      </c>
      <c r="Z474" s="40">
        <v>-5.6623049999871E-4</v>
      </c>
      <c r="AA474" s="40">
        <v>-5.8004100003472558E-4</v>
      </c>
      <c r="AB474" s="40">
        <f t="shared" si="298"/>
        <v>-5.7313575001671779E-4</v>
      </c>
      <c r="AC474" s="40">
        <f t="shared" si="299"/>
        <v>6.9052500180077914E-6</v>
      </c>
      <c r="AD474" s="40">
        <v>-5.8004100003472558E-4</v>
      </c>
      <c r="AE474" s="40">
        <v>-5.6623049999871E-4</v>
      </c>
      <c r="AF474" s="40">
        <f t="shared" si="300"/>
        <v>-5.7313575001671779E-4</v>
      </c>
      <c r="AG474" s="40">
        <f t="shared" si="301"/>
        <v>6.9052500180077914E-6</v>
      </c>
      <c r="AH474" s="40">
        <v>-5.6623049999871E-4</v>
      </c>
      <c r="AI474" s="40">
        <v>-5.6623049999871E-4</v>
      </c>
      <c r="AJ474" s="40">
        <v>-5.6623049999871E-4</v>
      </c>
      <c r="AK474" s="40">
        <f t="shared" si="302"/>
        <v>-5.6623049999871E-4</v>
      </c>
      <c r="AL474" s="40">
        <f t="shared" si="303"/>
        <v>0</v>
      </c>
      <c r="AM474" s="40">
        <v>-5.8004100003472558E-4</v>
      </c>
      <c r="AN474" s="40">
        <v>-5.8004100003472558E-4</v>
      </c>
      <c r="AO474" s="40">
        <v>-5.8004100003472558E-4</v>
      </c>
      <c r="AP474" s="40">
        <v>-5.9385149995705433E-4</v>
      </c>
      <c r="AQ474" s="40">
        <f t="shared" si="304"/>
        <v>-5.8349362501530777E-4</v>
      </c>
      <c r="AR474" s="40">
        <f t="shared" si="305"/>
        <v>5.9801218858498555E-6</v>
      </c>
      <c r="AS474" s="40">
        <v>-5.8004100003472558E-4</v>
      </c>
      <c r="AT474" s="40">
        <v>-5.8004100003472558E-4</v>
      </c>
      <c r="AU474" s="40">
        <f t="shared" si="306"/>
        <v>-5.8004100003472558E-4</v>
      </c>
      <c r="AV474" s="40">
        <f t="shared" si="307"/>
        <v>0</v>
      </c>
      <c r="AW474" s="44">
        <v>-2.7621000003819063E-4</v>
      </c>
      <c r="AX474" s="44">
        <v>-2.7068580004652176E-4</v>
      </c>
      <c r="AY474" s="44">
        <v>-2.651616000548529E-4</v>
      </c>
      <c r="AZ474" s="44">
        <f t="shared" si="308"/>
        <v>-2.7068580004652176E-4</v>
      </c>
      <c r="BA474" s="44">
        <f t="shared" si="309"/>
        <v>4.5104904055586014E-6</v>
      </c>
      <c r="BB474" s="44">
        <v>-2.9002049996051937E-4</v>
      </c>
      <c r="BC474" s="44">
        <v>-2.9002049996051937E-4</v>
      </c>
      <c r="BD474" s="44">
        <f t="shared" si="310"/>
        <v>-2.9002049996051937E-4</v>
      </c>
      <c r="BE474" s="44">
        <f t="shared" si="311"/>
        <v>0</v>
      </c>
      <c r="BF474" s="40">
        <v>-1.1181374957232038E-3</v>
      </c>
      <c r="BG474" s="40">
        <v>-1.0894122276567941E-3</v>
      </c>
      <c r="BH474" s="40">
        <v>-1.2446171809870066E-3</v>
      </c>
      <c r="BI474" s="40">
        <v>-1.095531175906217E-3</v>
      </c>
      <c r="BJ474" s="40">
        <f t="shared" si="312"/>
        <v>-1.1369245200683054E-3</v>
      </c>
      <c r="BK474" s="40">
        <f t="shared" si="313"/>
        <v>6.3090190145956605E-5</v>
      </c>
      <c r="BL474" s="40">
        <v>-9.8658030117348972E-4</v>
      </c>
      <c r="BM474" s="40">
        <v>-1.0327204231543874E-3</v>
      </c>
      <c r="BN474" s="40">
        <v>-1.0288272453635727E-3</v>
      </c>
      <c r="BO474" s="40">
        <v>-1.0298660748730981E-3</v>
      </c>
      <c r="BP474" s="40">
        <f t="shared" si="314"/>
        <v>-1.019498511141137E-3</v>
      </c>
      <c r="BQ474" s="40">
        <f t="shared" si="315"/>
        <v>1.9058719557523841E-5</v>
      </c>
      <c r="BR474" s="40">
        <v>-6.6562086374233331E-4</v>
      </c>
      <c r="BS474" s="40">
        <v>-6.4149705315230676E-4</v>
      </c>
      <c r="BT474" s="40">
        <v>-6.5291328826333483E-4</v>
      </c>
      <c r="BU474" s="40">
        <f t="shared" si="316"/>
        <v>-6.533437350526583E-4</v>
      </c>
      <c r="BV474" s="40">
        <f t="shared" si="317"/>
        <v>9.8532066751455242E-6</v>
      </c>
      <c r="BW474" s="40">
        <v>-7.1233129438041942E-4</v>
      </c>
      <c r="BX474" s="40">
        <v>-6.9271946176741039E-4</v>
      </c>
      <c r="BY474" s="40">
        <v>-7.0319755081982294E-4</v>
      </c>
      <c r="BZ474" s="40">
        <v>-7.0661103438851569E-4</v>
      </c>
      <c r="CA474" s="40">
        <f t="shared" si="318"/>
        <v>-7.0371483533904211E-4</v>
      </c>
      <c r="CB474" s="40">
        <f t="shared" si="319"/>
        <v>7.1378771108689153E-6</v>
      </c>
      <c r="CC474" s="40">
        <v>-6.6329965090972109E-4</v>
      </c>
      <c r="CD474" s="40">
        <v>-6.5958033405877359E-4</v>
      </c>
      <c r="CE474" s="40">
        <f t="shared" si="320"/>
        <v>-6.6143999248424734E-4</v>
      </c>
      <c r="CF474" s="40">
        <f t="shared" si="321"/>
        <v>1.8596584254737536E-6</v>
      </c>
      <c r="CG474" s="44">
        <v>-3.3118894100425678E-4</v>
      </c>
      <c r="CH474" s="44">
        <v>-3.4718942367817363E-4</v>
      </c>
      <c r="CI474" s="44">
        <v>-2.9191776275183656E-4</v>
      </c>
      <c r="CJ474" s="44">
        <f t="shared" si="322"/>
        <v>-3.2343204247808899E-4</v>
      </c>
      <c r="CK474" s="44">
        <f t="shared" si="323"/>
        <v>2.3221631172220178E-5</v>
      </c>
      <c r="CL474" s="44">
        <v>-3.8476292968425696E-4</v>
      </c>
      <c r="CM474" s="44">
        <v>-3.5216999640397262E-4</v>
      </c>
      <c r="CN474" s="44">
        <f t="shared" si="324"/>
        <v>-3.6846646304411479E-4</v>
      </c>
      <c r="CO474" s="44">
        <f t="shared" si="325"/>
        <v>1.6296466640142171E-5</v>
      </c>
      <c r="CP474" s="40">
        <v>-6.4582351319586451E-4</v>
      </c>
      <c r="CQ474" s="40">
        <v>-6.1396366277222114E-4</v>
      </c>
      <c r="CR474" s="40">
        <v>-6.3433076888941287E-4</v>
      </c>
      <c r="CS474" s="40">
        <f t="shared" si="326"/>
        <v>-6.3137264828583284E-4</v>
      </c>
      <c r="CT474" s="40">
        <f t="shared" si="327"/>
        <v>1.3173847207838859E-5</v>
      </c>
      <c r="CU474" s="40">
        <v>-6.405299407106213E-4</v>
      </c>
      <c r="CV474" s="40">
        <v>-6.2234964127583225E-4</v>
      </c>
      <c r="CW474" s="40">
        <v>-6.2992188827593054E-4</v>
      </c>
      <c r="CX474" s="40">
        <v>-6.333642495519598E-4</v>
      </c>
      <c r="CY474" s="40">
        <f t="shared" si="328"/>
        <v>-6.3154142995358598E-4</v>
      </c>
      <c r="CZ474" s="40">
        <f t="shared" si="329"/>
        <v>6.5427037847456459E-6</v>
      </c>
      <c r="DA474" s="40">
        <v>-6.6329965090972109E-4</v>
      </c>
      <c r="DB474" s="40">
        <v>-6.5958033405877359E-4</v>
      </c>
      <c r="DC474" s="40">
        <f t="shared" si="330"/>
        <v>-6.6143999248424734E-4</v>
      </c>
      <c r="DD474" s="40">
        <f t="shared" si="331"/>
        <v>1.8596584254737536E-6</v>
      </c>
      <c r="DE474" s="44">
        <v>-3.3118894100425678E-4</v>
      </c>
      <c r="DF474" s="44">
        <v>-3.4718942367817363E-4</v>
      </c>
      <c r="DG474" s="44">
        <v>-2.9191776275183656E-4</v>
      </c>
      <c r="DH474" s="44">
        <f t="shared" si="332"/>
        <v>-3.2343204247808899E-4</v>
      </c>
      <c r="DI474" s="44">
        <f t="shared" si="333"/>
        <v>2.3221631172220178E-5</v>
      </c>
      <c r="DJ474" s="43">
        <v>-3.8476292968425696E-4</v>
      </c>
      <c r="DK474" s="43">
        <v>-3.5216999640397262E-4</v>
      </c>
      <c r="DL474" s="43">
        <f t="shared" si="334"/>
        <v>-3.6846646304411479E-4</v>
      </c>
      <c r="DM474" s="43">
        <f t="shared" si="335"/>
        <v>1.6296466640142171E-5</v>
      </c>
    </row>
    <row r="475" spans="1:117" ht="14.85" customHeight="1" x14ac:dyDescent="0.25">
      <c r="A475" s="5" t="s">
        <v>1464</v>
      </c>
      <c r="B475" s="5" t="s">
        <v>1465</v>
      </c>
      <c r="C475" s="5" t="s">
        <v>5336</v>
      </c>
      <c r="D475" s="5" t="s">
        <v>1466</v>
      </c>
      <c r="E475" s="5" t="s">
        <v>1467</v>
      </c>
      <c r="G475" s="11" t="s">
        <v>3371</v>
      </c>
      <c r="H475" s="5">
        <v>0</v>
      </c>
      <c r="I475" s="5">
        <v>0</v>
      </c>
      <c r="J475" s="5">
        <v>1000</v>
      </c>
      <c r="K475" s="12" t="s">
        <v>3565</v>
      </c>
      <c r="L475" s="6" t="s">
        <v>4210</v>
      </c>
      <c r="M475" s="13"/>
      <c r="N475" s="40">
        <v>0</v>
      </c>
      <c r="O475" s="40">
        <v>0</v>
      </c>
      <c r="P475" s="40">
        <v>0</v>
      </c>
      <c r="Q475" s="40">
        <v>0</v>
      </c>
      <c r="R475" s="40">
        <f t="shared" si="294"/>
        <v>0</v>
      </c>
      <c r="S475" s="40">
        <f t="shared" si="295"/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f t="shared" si="296"/>
        <v>0</v>
      </c>
      <c r="Y475" s="40">
        <f t="shared" si="297"/>
        <v>0</v>
      </c>
      <c r="Z475" s="40">
        <v>0</v>
      </c>
      <c r="AA475" s="40">
        <v>0</v>
      </c>
      <c r="AB475" s="40">
        <f t="shared" si="298"/>
        <v>0</v>
      </c>
      <c r="AC475" s="40">
        <f t="shared" si="299"/>
        <v>0</v>
      </c>
      <c r="AD475" s="40">
        <v>0</v>
      </c>
      <c r="AE475" s="40">
        <v>0</v>
      </c>
      <c r="AF475" s="40">
        <f t="shared" si="300"/>
        <v>0</v>
      </c>
      <c r="AG475" s="40">
        <f t="shared" si="301"/>
        <v>0</v>
      </c>
      <c r="AH475" s="40">
        <v>0</v>
      </c>
      <c r="AI475" s="40">
        <v>0</v>
      </c>
      <c r="AJ475" s="40">
        <v>0</v>
      </c>
      <c r="AK475" s="40">
        <f t="shared" si="302"/>
        <v>0</v>
      </c>
      <c r="AL475" s="40">
        <f t="shared" si="303"/>
        <v>0</v>
      </c>
      <c r="AM475" s="40">
        <v>0</v>
      </c>
      <c r="AN475" s="40">
        <v>0</v>
      </c>
      <c r="AO475" s="40">
        <v>0</v>
      </c>
      <c r="AP475" s="40">
        <v>0</v>
      </c>
      <c r="AQ475" s="40">
        <f t="shared" si="304"/>
        <v>0</v>
      </c>
      <c r="AR475" s="40">
        <f t="shared" si="305"/>
        <v>0</v>
      </c>
      <c r="AS475" s="40">
        <v>0</v>
      </c>
      <c r="AT475" s="40">
        <v>0</v>
      </c>
      <c r="AU475" s="40">
        <f t="shared" si="306"/>
        <v>0</v>
      </c>
      <c r="AV475" s="40">
        <f t="shared" si="307"/>
        <v>0</v>
      </c>
      <c r="AW475" s="44">
        <v>0</v>
      </c>
      <c r="AX475" s="44">
        <v>0</v>
      </c>
      <c r="AY475" s="44">
        <v>0</v>
      </c>
      <c r="AZ475" s="44">
        <f t="shared" si="308"/>
        <v>0</v>
      </c>
      <c r="BA475" s="44">
        <f t="shared" si="309"/>
        <v>0</v>
      </c>
      <c r="BB475" s="44">
        <v>0</v>
      </c>
      <c r="BC475" s="44">
        <v>0</v>
      </c>
      <c r="BD475" s="44">
        <f t="shared" si="310"/>
        <v>0</v>
      </c>
      <c r="BE475" s="44">
        <f t="shared" si="311"/>
        <v>0</v>
      </c>
      <c r="BF475" s="40">
        <v>0</v>
      </c>
      <c r="BG475" s="40">
        <v>0</v>
      </c>
      <c r="BH475" s="40">
        <v>0</v>
      </c>
      <c r="BI475" s="40">
        <v>0</v>
      </c>
      <c r="BJ475" s="40">
        <f t="shared" si="312"/>
        <v>0</v>
      </c>
      <c r="BK475" s="40">
        <f t="shared" si="313"/>
        <v>0</v>
      </c>
      <c r="BL475" s="40">
        <v>0</v>
      </c>
      <c r="BM475" s="40">
        <v>0</v>
      </c>
      <c r="BN475" s="40">
        <v>0</v>
      </c>
      <c r="BO475" s="40">
        <v>0</v>
      </c>
      <c r="BP475" s="40">
        <f t="shared" si="314"/>
        <v>0</v>
      </c>
      <c r="BQ475" s="40">
        <f t="shared" si="315"/>
        <v>0</v>
      </c>
      <c r="BR475" s="40">
        <v>0</v>
      </c>
      <c r="BS475" s="40">
        <v>0</v>
      </c>
      <c r="BT475" s="40">
        <v>0</v>
      </c>
      <c r="BU475" s="40">
        <f t="shared" si="316"/>
        <v>0</v>
      </c>
      <c r="BV475" s="40">
        <f t="shared" si="317"/>
        <v>0</v>
      </c>
      <c r="BW475" s="40">
        <v>0</v>
      </c>
      <c r="BX475" s="40">
        <v>0</v>
      </c>
      <c r="BY475" s="40">
        <v>0</v>
      </c>
      <c r="BZ475" s="40">
        <v>0</v>
      </c>
      <c r="CA475" s="40">
        <f t="shared" si="318"/>
        <v>0</v>
      </c>
      <c r="CB475" s="40">
        <f t="shared" si="319"/>
        <v>0</v>
      </c>
      <c r="CC475" s="40">
        <v>0</v>
      </c>
      <c r="CD475" s="40">
        <v>0</v>
      </c>
      <c r="CE475" s="40">
        <f t="shared" si="320"/>
        <v>0</v>
      </c>
      <c r="CF475" s="40">
        <f t="shared" si="321"/>
        <v>0</v>
      </c>
      <c r="CG475" s="44">
        <v>0</v>
      </c>
      <c r="CH475" s="44">
        <v>0</v>
      </c>
      <c r="CI475" s="44">
        <v>0</v>
      </c>
      <c r="CJ475" s="44">
        <f t="shared" si="322"/>
        <v>0</v>
      </c>
      <c r="CK475" s="44">
        <f t="shared" si="323"/>
        <v>0</v>
      </c>
      <c r="CL475" s="44">
        <v>0</v>
      </c>
      <c r="CM475" s="44">
        <v>0</v>
      </c>
      <c r="CN475" s="44">
        <f t="shared" si="324"/>
        <v>0</v>
      </c>
      <c r="CO475" s="44">
        <f t="shared" si="325"/>
        <v>0</v>
      </c>
      <c r="CP475" s="40">
        <v>0</v>
      </c>
      <c r="CQ475" s="40">
        <v>0</v>
      </c>
      <c r="CR475" s="40">
        <v>0</v>
      </c>
      <c r="CS475" s="40">
        <f t="shared" si="326"/>
        <v>0</v>
      </c>
      <c r="CT475" s="40">
        <f t="shared" si="327"/>
        <v>0</v>
      </c>
      <c r="CU475" s="40">
        <v>0</v>
      </c>
      <c r="CV475" s="40">
        <v>0</v>
      </c>
      <c r="CW475" s="40">
        <v>0</v>
      </c>
      <c r="CX475" s="40">
        <v>0</v>
      </c>
      <c r="CY475" s="40">
        <f t="shared" si="328"/>
        <v>0</v>
      </c>
      <c r="CZ475" s="40">
        <f t="shared" si="329"/>
        <v>0</v>
      </c>
      <c r="DA475" s="40">
        <v>0</v>
      </c>
      <c r="DB475" s="40">
        <v>0</v>
      </c>
      <c r="DC475" s="40">
        <f t="shared" si="330"/>
        <v>0</v>
      </c>
      <c r="DD475" s="40">
        <f t="shared" si="331"/>
        <v>0</v>
      </c>
      <c r="DE475" s="44">
        <v>0</v>
      </c>
      <c r="DF475" s="44">
        <v>0</v>
      </c>
      <c r="DG475" s="44">
        <v>0</v>
      </c>
      <c r="DH475" s="44">
        <f t="shared" si="332"/>
        <v>0</v>
      </c>
      <c r="DI475" s="44">
        <f t="shared" si="333"/>
        <v>0</v>
      </c>
      <c r="DJ475" s="43">
        <v>0</v>
      </c>
      <c r="DK475" s="43">
        <v>0</v>
      </c>
      <c r="DL475" s="43">
        <f t="shared" si="334"/>
        <v>0</v>
      </c>
      <c r="DM475" s="43">
        <f t="shared" si="335"/>
        <v>0</v>
      </c>
    </row>
    <row r="476" spans="1:117" ht="14.85" customHeight="1" x14ac:dyDescent="0.25">
      <c r="A476" s="5" t="s">
        <v>1468</v>
      </c>
      <c r="B476" s="5" t="s">
        <v>1469</v>
      </c>
      <c r="C476" s="5" t="s">
        <v>5337</v>
      </c>
      <c r="D476" s="5" t="s">
        <v>1420</v>
      </c>
      <c r="E476" s="5" t="s">
        <v>1421</v>
      </c>
      <c r="G476" s="11" t="s">
        <v>3134</v>
      </c>
      <c r="H476" s="5">
        <v>1</v>
      </c>
      <c r="I476" s="5">
        <v>-1000</v>
      </c>
      <c r="J476" s="5">
        <v>1000</v>
      </c>
      <c r="K476" s="12" t="s">
        <v>2848</v>
      </c>
      <c r="L476" s="6" t="s">
        <v>4211</v>
      </c>
      <c r="M476" s="13"/>
      <c r="N476" s="40">
        <v>8.222316445198885E-4</v>
      </c>
      <c r="O476" s="40">
        <v>8.222316445198885E-4</v>
      </c>
      <c r="P476" s="40">
        <v>8.222316445198885E-4</v>
      </c>
      <c r="Q476" s="40">
        <v>8.4228607488512353E-4</v>
      </c>
      <c r="R476" s="40">
        <f t="shared" si="294"/>
        <v>8.2724525211119726E-4</v>
      </c>
      <c r="S476" s="40">
        <f t="shared" si="295"/>
        <v>8.6838230773597827E-6</v>
      </c>
      <c r="T476" s="40">
        <v>8.4228607488512353E-4</v>
      </c>
      <c r="U476" s="40">
        <v>8.4228607488512353E-4</v>
      </c>
      <c r="V476" s="40">
        <v>8.222316445198885E-4</v>
      </c>
      <c r="W476" s="40">
        <v>8.4228607488512353E-4</v>
      </c>
      <c r="X476" s="40">
        <f t="shared" si="296"/>
        <v>8.3727246729381477E-4</v>
      </c>
      <c r="Y476" s="40">
        <f t="shared" si="297"/>
        <v>8.6838230773597827E-6</v>
      </c>
      <c r="Z476" s="40">
        <v>8.222316445198885E-4</v>
      </c>
      <c r="AA476" s="40">
        <v>8.4228607488512353E-4</v>
      </c>
      <c r="AB476" s="40">
        <f t="shared" si="298"/>
        <v>8.3225885970250602E-4</v>
      </c>
      <c r="AC476" s="40">
        <f t="shared" si="299"/>
        <v>1.002721518261751E-5</v>
      </c>
      <c r="AD476" s="40">
        <v>8.4228607488512353E-4</v>
      </c>
      <c r="AE476" s="40">
        <v>8.222316445198885E-4</v>
      </c>
      <c r="AF476" s="40">
        <f t="shared" si="300"/>
        <v>8.3225885970250602E-4</v>
      </c>
      <c r="AG476" s="40">
        <f t="shared" si="301"/>
        <v>1.002721518261751E-5</v>
      </c>
      <c r="AH476" s="40">
        <v>8.222316445198885E-4</v>
      </c>
      <c r="AI476" s="40">
        <v>8.222316445198885E-4</v>
      </c>
      <c r="AJ476" s="40">
        <v>8.222316445198885E-4</v>
      </c>
      <c r="AK476" s="40">
        <f t="shared" si="302"/>
        <v>8.222316445198885E-4</v>
      </c>
      <c r="AL476" s="40">
        <f t="shared" si="303"/>
        <v>0</v>
      </c>
      <c r="AM476" s="40">
        <v>8.4228607488512353E-4</v>
      </c>
      <c r="AN476" s="40">
        <v>8.4228607488512353E-4</v>
      </c>
      <c r="AO476" s="40">
        <v>8.4228607488512353E-4</v>
      </c>
      <c r="AP476" s="40">
        <v>8.6234050525035855E-4</v>
      </c>
      <c r="AQ476" s="40">
        <f t="shared" si="304"/>
        <v>8.4729968247643228E-4</v>
      </c>
      <c r="AR476" s="40">
        <f t="shared" si="305"/>
        <v>8.6838230773597827E-6</v>
      </c>
      <c r="AS476" s="40">
        <v>8.4228607488512353E-4</v>
      </c>
      <c r="AT476" s="40">
        <v>8.4228607488512353E-4</v>
      </c>
      <c r="AU476" s="40">
        <f t="shared" si="306"/>
        <v>8.4228607488512353E-4</v>
      </c>
      <c r="AV476" s="40">
        <f t="shared" si="307"/>
        <v>0</v>
      </c>
      <c r="AW476" s="44">
        <v>4.0108860707732674E-4</v>
      </c>
      <c r="AX476" s="44">
        <v>3.9306683493123273E-4</v>
      </c>
      <c r="AY476" s="44">
        <v>3.8504506278513873E-4</v>
      </c>
      <c r="AZ476" s="44">
        <f t="shared" si="308"/>
        <v>3.9306683493123273E-4</v>
      </c>
      <c r="BA476" s="44">
        <f t="shared" si="309"/>
        <v>6.5497495302670246E-6</v>
      </c>
      <c r="BB476" s="44">
        <v>4.2114303744256176E-4</v>
      </c>
      <c r="BC476" s="44">
        <v>4.2114303744256176E-4</v>
      </c>
      <c r="BD476" s="44">
        <f t="shared" si="310"/>
        <v>4.2114303744256176E-4</v>
      </c>
      <c r="BE476" s="44">
        <f t="shared" si="311"/>
        <v>0</v>
      </c>
      <c r="BF476" s="40">
        <v>1.6236639175986056E-3</v>
      </c>
      <c r="BG476" s="40">
        <v>1.581951532898529E-3</v>
      </c>
      <c r="BH476" s="40">
        <v>1.8073269305887152E-3</v>
      </c>
      <c r="BI476" s="40">
        <v>1.5908369477983797E-3</v>
      </c>
      <c r="BJ476" s="40">
        <f t="shared" si="312"/>
        <v>1.6509448322210574E-3</v>
      </c>
      <c r="BK476" s="40">
        <f t="shared" si="313"/>
        <v>9.1614193924423199E-5</v>
      </c>
      <c r="BL476" s="40">
        <v>1.4326277787404251E-3</v>
      </c>
      <c r="BM476" s="40">
        <v>1.4996285290180822E-3</v>
      </c>
      <c r="BN476" s="40">
        <v>1.4939751882820929E-3</v>
      </c>
      <c r="BO476" s="40">
        <v>1.4954836880178846E-3</v>
      </c>
      <c r="BP476" s="40">
        <f t="shared" si="314"/>
        <v>1.4804287960146212E-3</v>
      </c>
      <c r="BQ476" s="40">
        <f t="shared" si="315"/>
        <v>2.7675447225592939E-5</v>
      </c>
      <c r="BR476" s="40">
        <v>9.6655785489474511E-4</v>
      </c>
      <c r="BS476" s="40">
        <v>9.3152731437839975E-4</v>
      </c>
      <c r="BT476" s="40">
        <v>9.4810499729192088E-4</v>
      </c>
      <c r="BU476" s="40">
        <f t="shared" si="316"/>
        <v>9.4873005552168854E-4</v>
      </c>
      <c r="BV476" s="40">
        <f t="shared" si="317"/>
        <v>1.4307986477483559E-5</v>
      </c>
      <c r="BW476" s="40">
        <v>1.0343867587607747E-3</v>
      </c>
      <c r="BX476" s="40">
        <v>1.0059081279223392E-3</v>
      </c>
      <c r="BY476" s="40">
        <v>1.0211235153292364E-3</v>
      </c>
      <c r="BZ476" s="40">
        <v>1.0260802849870743E-3</v>
      </c>
      <c r="CA476" s="40">
        <f t="shared" si="318"/>
        <v>1.0218746717498561E-3</v>
      </c>
      <c r="CB476" s="40">
        <f t="shared" si="319"/>
        <v>1.0365016423456824E-5</v>
      </c>
      <c r="CC476" s="40">
        <v>9.6318718749444088E-4</v>
      </c>
      <c r="CD476" s="40">
        <v>9.5778631271059567E-4</v>
      </c>
      <c r="CE476" s="40">
        <f t="shared" si="320"/>
        <v>9.6048675010251827E-4</v>
      </c>
      <c r="CF476" s="40">
        <f t="shared" si="321"/>
        <v>2.7004373919226055E-6</v>
      </c>
      <c r="CG476" s="44">
        <v>4.8092433667079604E-4</v>
      </c>
      <c r="CH476" s="44">
        <v>5.041588731273805E-4</v>
      </c>
      <c r="CI476" s="44">
        <v>4.2389808049847488E-4</v>
      </c>
      <c r="CJ476" s="44">
        <f t="shared" si="322"/>
        <v>4.6966043009888381E-4</v>
      </c>
      <c r="CK476" s="44">
        <f t="shared" si="323"/>
        <v>3.3720472533270971E-5</v>
      </c>
      <c r="CL476" s="44">
        <v>5.5871991423828149E-4</v>
      </c>
      <c r="CM476" s="44">
        <v>5.1139123593202385E-4</v>
      </c>
      <c r="CN476" s="44">
        <f t="shared" si="324"/>
        <v>5.3505557508515267E-4</v>
      </c>
      <c r="CO476" s="44">
        <f t="shared" si="325"/>
        <v>2.3664339153128822E-5</v>
      </c>
      <c r="CP476" s="40">
        <v>9.3780983058877609E-4</v>
      </c>
      <c r="CQ476" s="40">
        <v>8.9154567274363217E-4</v>
      </c>
      <c r="CR476" s="40">
        <v>9.2112104744046519E-4</v>
      </c>
      <c r="CS476" s="40">
        <f t="shared" si="326"/>
        <v>9.1682551692429115E-4</v>
      </c>
      <c r="CT476" s="40">
        <f t="shared" si="327"/>
        <v>1.9129937481891829E-5</v>
      </c>
      <c r="CU476" s="40">
        <v>9.3012295610606088E-4</v>
      </c>
      <c r="CV476" s="40">
        <v>9.0372307579400513E-4</v>
      </c>
      <c r="CW476" s="40">
        <v>9.147188470706169E-4</v>
      </c>
      <c r="CX476" s="40">
        <v>9.197175504596089E-4</v>
      </c>
      <c r="CY476" s="40">
        <f t="shared" si="328"/>
        <v>9.1707060735757295E-4</v>
      </c>
      <c r="CZ476" s="40">
        <f t="shared" si="329"/>
        <v>9.500756429428569E-6</v>
      </c>
      <c r="DA476" s="40">
        <v>9.6318718749444088E-4</v>
      </c>
      <c r="DB476" s="40">
        <v>9.5778631271059567E-4</v>
      </c>
      <c r="DC476" s="40">
        <f t="shared" si="330"/>
        <v>9.6048675010251827E-4</v>
      </c>
      <c r="DD476" s="40">
        <f t="shared" si="331"/>
        <v>2.7004373919226055E-6</v>
      </c>
      <c r="DE476" s="44">
        <v>4.8092433667079604E-4</v>
      </c>
      <c r="DF476" s="44">
        <v>5.041588731273805E-4</v>
      </c>
      <c r="DG476" s="44">
        <v>4.2389808049847488E-4</v>
      </c>
      <c r="DH476" s="44">
        <f t="shared" si="332"/>
        <v>4.6966043009888381E-4</v>
      </c>
      <c r="DI476" s="44">
        <f t="shared" si="333"/>
        <v>3.3720472533270971E-5</v>
      </c>
      <c r="DJ476" s="43">
        <v>5.5871991423828149E-4</v>
      </c>
      <c r="DK476" s="43">
        <v>5.1139123593202385E-4</v>
      </c>
      <c r="DL476" s="43">
        <f t="shared" si="334"/>
        <v>5.3505557508515267E-4</v>
      </c>
      <c r="DM476" s="43">
        <f t="shared" si="335"/>
        <v>2.3664339153128822E-5</v>
      </c>
    </row>
    <row r="477" spans="1:117" ht="14.85" customHeight="1" x14ac:dyDescent="0.25">
      <c r="A477" s="5" t="s">
        <v>1470</v>
      </c>
      <c r="B477" s="5" t="s">
        <v>1104</v>
      </c>
      <c r="C477" s="5" t="s">
        <v>5338</v>
      </c>
      <c r="D477" s="5" t="s">
        <v>1105</v>
      </c>
      <c r="E477" s="5" t="s">
        <v>1106</v>
      </c>
      <c r="G477" s="11" t="s">
        <v>3164</v>
      </c>
      <c r="H477" s="5">
        <v>0</v>
      </c>
      <c r="I477" s="5">
        <v>0</v>
      </c>
      <c r="J477" s="5">
        <v>1000</v>
      </c>
      <c r="K477" s="12" t="s">
        <v>2872</v>
      </c>
      <c r="L477" s="6" t="s">
        <v>4212</v>
      </c>
      <c r="M477" s="13"/>
      <c r="N477" s="40">
        <v>0</v>
      </c>
      <c r="O477" s="40">
        <v>0</v>
      </c>
      <c r="P477" s="40">
        <v>0</v>
      </c>
      <c r="Q477" s="40">
        <v>0</v>
      </c>
      <c r="R477" s="40">
        <f t="shared" si="294"/>
        <v>0</v>
      </c>
      <c r="S477" s="40">
        <f t="shared" si="295"/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f t="shared" si="296"/>
        <v>0</v>
      </c>
      <c r="Y477" s="40">
        <f t="shared" si="297"/>
        <v>0</v>
      </c>
      <c r="Z477" s="40">
        <v>0</v>
      </c>
      <c r="AA477" s="40">
        <v>0</v>
      </c>
      <c r="AB477" s="40">
        <f t="shared" si="298"/>
        <v>0</v>
      </c>
      <c r="AC477" s="40">
        <f t="shared" si="299"/>
        <v>0</v>
      </c>
      <c r="AD477" s="40">
        <v>0</v>
      </c>
      <c r="AE477" s="40">
        <v>0</v>
      </c>
      <c r="AF477" s="40">
        <f t="shared" si="300"/>
        <v>0</v>
      </c>
      <c r="AG477" s="40">
        <f t="shared" si="301"/>
        <v>0</v>
      </c>
      <c r="AH477" s="40">
        <v>0</v>
      </c>
      <c r="AI477" s="40">
        <v>0</v>
      </c>
      <c r="AJ477" s="40">
        <v>0</v>
      </c>
      <c r="AK477" s="40">
        <f t="shared" si="302"/>
        <v>0</v>
      </c>
      <c r="AL477" s="40">
        <f t="shared" si="303"/>
        <v>0</v>
      </c>
      <c r="AM477" s="40">
        <v>0</v>
      </c>
      <c r="AN477" s="40">
        <v>0</v>
      </c>
      <c r="AO477" s="40">
        <v>0</v>
      </c>
      <c r="AP477" s="40">
        <v>0</v>
      </c>
      <c r="AQ477" s="40">
        <f t="shared" si="304"/>
        <v>0</v>
      </c>
      <c r="AR477" s="40">
        <f t="shared" si="305"/>
        <v>0</v>
      </c>
      <c r="AS477" s="40">
        <v>0</v>
      </c>
      <c r="AT477" s="40">
        <v>0</v>
      </c>
      <c r="AU477" s="40">
        <f t="shared" si="306"/>
        <v>0</v>
      </c>
      <c r="AV477" s="40">
        <f t="shared" si="307"/>
        <v>0</v>
      </c>
      <c r="AW477" s="44">
        <v>0</v>
      </c>
      <c r="AX477" s="44">
        <v>0</v>
      </c>
      <c r="AY477" s="44">
        <v>0</v>
      </c>
      <c r="AZ477" s="44">
        <f t="shared" si="308"/>
        <v>0</v>
      </c>
      <c r="BA477" s="44">
        <f t="shared" si="309"/>
        <v>0</v>
      </c>
      <c r="BB477" s="44">
        <v>0</v>
      </c>
      <c r="BC477" s="44">
        <v>0</v>
      </c>
      <c r="BD477" s="44">
        <f t="shared" si="310"/>
        <v>0</v>
      </c>
      <c r="BE477" s="44">
        <f t="shared" si="311"/>
        <v>0</v>
      </c>
      <c r="BF477" s="40">
        <v>0</v>
      </c>
      <c r="BG477" s="40">
        <v>0</v>
      </c>
      <c r="BH477" s="40">
        <v>0</v>
      </c>
      <c r="BI477" s="40">
        <v>0</v>
      </c>
      <c r="BJ477" s="40">
        <f t="shared" si="312"/>
        <v>0</v>
      </c>
      <c r="BK477" s="40">
        <f t="shared" si="313"/>
        <v>0</v>
      </c>
      <c r="BL477" s="40">
        <v>0</v>
      </c>
      <c r="BM477" s="40">
        <v>0</v>
      </c>
      <c r="BN477" s="40">
        <v>0</v>
      </c>
      <c r="BO477" s="40">
        <v>0</v>
      </c>
      <c r="BP477" s="40">
        <f t="shared" si="314"/>
        <v>0</v>
      </c>
      <c r="BQ477" s="40">
        <f t="shared" si="315"/>
        <v>0</v>
      </c>
      <c r="BR477" s="40">
        <v>0</v>
      </c>
      <c r="BS477" s="40">
        <v>0</v>
      </c>
      <c r="BT477" s="40">
        <v>0</v>
      </c>
      <c r="BU477" s="40">
        <f t="shared" si="316"/>
        <v>0</v>
      </c>
      <c r="BV477" s="40">
        <f t="shared" si="317"/>
        <v>0</v>
      </c>
      <c r="BW477" s="40">
        <v>0</v>
      </c>
      <c r="BX477" s="40">
        <v>0</v>
      </c>
      <c r="BY477" s="40">
        <v>0</v>
      </c>
      <c r="BZ477" s="40">
        <v>0</v>
      </c>
      <c r="CA477" s="40">
        <f t="shared" si="318"/>
        <v>0</v>
      </c>
      <c r="CB477" s="40">
        <f t="shared" si="319"/>
        <v>0</v>
      </c>
      <c r="CC477" s="40">
        <v>0</v>
      </c>
      <c r="CD477" s="40">
        <v>0</v>
      </c>
      <c r="CE477" s="40">
        <f t="shared" si="320"/>
        <v>0</v>
      </c>
      <c r="CF477" s="40">
        <f t="shared" si="321"/>
        <v>0</v>
      </c>
      <c r="CG477" s="44">
        <v>0</v>
      </c>
      <c r="CH477" s="44">
        <v>0</v>
      </c>
      <c r="CI477" s="44">
        <v>0</v>
      </c>
      <c r="CJ477" s="44">
        <f t="shared" si="322"/>
        <v>0</v>
      </c>
      <c r="CK477" s="44">
        <f t="shared" si="323"/>
        <v>0</v>
      </c>
      <c r="CL477" s="44">
        <v>0</v>
      </c>
      <c r="CM477" s="44">
        <v>0</v>
      </c>
      <c r="CN477" s="44">
        <f t="shared" si="324"/>
        <v>0</v>
      </c>
      <c r="CO477" s="44">
        <f t="shared" si="325"/>
        <v>0</v>
      </c>
      <c r="CP477" s="40">
        <v>0</v>
      </c>
      <c r="CQ477" s="40">
        <v>0</v>
      </c>
      <c r="CR477" s="40">
        <v>0</v>
      </c>
      <c r="CS477" s="40">
        <f t="shared" si="326"/>
        <v>0</v>
      </c>
      <c r="CT477" s="40">
        <f t="shared" si="327"/>
        <v>0</v>
      </c>
      <c r="CU477" s="40">
        <v>0</v>
      </c>
      <c r="CV477" s="40">
        <v>0</v>
      </c>
      <c r="CW477" s="40">
        <v>0</v>
      </c>
      <c r="CX477" s="40">
        <v>0</v>
      </c>
      <c r="CY477" s="40">
        <f t="shared" si="328"/>
        <v>0</v>
      </c>
      <c r="CZ477" s="40">
        <f t="shared" si="329"/>
        <v>0</v>
      </c>
      <c r="DA477" s="40">
        <v>0</v>
      </c>
      <c r="DB477" s="40">
        <v>0</v>
      </c>
      <c r="DC477" s="40">
        <f t="shared" si="330"/>
        <v>0</v>
      </c>
      <c r="DD477" s="40">
        <f t="shared" si="331"/>
        <v>0</v>
      </c>
      <c r="DE477" s="44">
        <v>0</v>
      </c>
      <c r="DF477" s="44">
        <v>0</v>
      </c>
      <c r="DG477" s="44">
        <v>0</v>
      </c>
      <c r="DH477" s="44">
        <f t="shared" si="332"/>
        <v>0</v>
      </c>
      <c r="DI477" s="44">
        <f t="shared" si="333"/>
        <v>0</v>
      </c>
      <c r="DJ477" s="43">
        <v>0</v>
      </c>
      <c r="DK477" s="43">
        <v>0</v>
      </c>
      <c r="DL477" s="43">
        <f t="shared" si="334"/>
        <v>0</v>
      </c>
      <c r="DM477" s="43">
        <f t="shared" si="335"/>
        <v>0</v>
      </c>
    </row>
    <row r="478" spans="1:117" ht="14.85" customHeight="1" x14ac:dyDescent="0.25">
      <c r="A478" s="5" t="s">
        <v>1471</v>
      </c>
      <c r="B478" s="5" t="s">
        <v>1472</v>
      </c>
      <c r="C478" s="5" t="s">
        <v>5339</v>
      </c>
      <c r="D478" s="5" t="s">
        <v>1473</v>
      </c>
      <c r="E478" s="5" t="s">
        <v>542</v>
      </c>
      <c r="G478" s="11" t="s">
        <v>3281</v>
      </c>
      <c r="H478" s="5">
        <v>0</v>
      </c>
      <c r="I478" s="5">
        <v>0</v>
      </c>
      <c r="J478" s="5">
        <v>1000</v>
      </c>
      <c r="K478" s="12" t="s">
        <v>3566</v>
      </c>
      <c r="L478" s="6" t="s">
        <v>4213</v>
      </c>
      <c r="M478" s="13"/>
      <c r="N478" s="40">
        <v>0</v>
      </c>
      <c r="O478" s="40">
        <v>0</v>
      </c>
      <c r="P478" s="40">
        <v>0</v>
      </c>
      <c r="Q478" s="40">
        <v>0</v>
      </c>
      <c r="R478" s="40">
        <f t="shared" si="294"/>
        <v>0</v>
      </c>
      <c r="S478" s="40">
        <f t="shared" si="295"/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f t="shared" si="296"/>
        <v>0</v>
      </c>
      <c r="Y478" s="40">
        <f t="shared" si="297"/>
        <v>0</v>
      </c>
      <c r="Z478" s="40">
        <v>0</v>
      </c>
      <c r="AA478" s="40">
        <v>0</v>
      </c>
      <c r="AB478" s="40">
        <f t="shared" si="298"/>
        <v>0</v>
      </c>
      <c r="AC478" s="40">
        <f t="shared" si="299"/>
        <v>0</v>
      </c>
      <c r="AD478" s="40">
        <v>0</v>
      </c>
      <c r="AE478" s="40">
        <v>0</v>
      </c>
      <c r="AF478" s="40">
        <f t="shared" si="300"/>
        <v>0</v>
      </c>
      <c r="AG478" s="40">
        <f t="shared" si="301"/>
        <v>0</v>
      </c>
      <c r="AH478" s="40">
        <v>0</v>
      </c>
      <c r="AI478" s="40">
        <v>0</v>
      </c>
      <c r="AJ478" s="40">
        <v>0</v>
      </c>
      <c r="AK478" s="40">
        <f t="shared" si="302"/>
        <v>0</v>
      </c>
      <c r="AL478" s="40">
        <f t="shared" si="303"/>
        <v>0</v>
      </c>
      <c r="AM478" s="40">
        <v>0</v>
      </c>
      <c r="AN478" s="40">
        <v>0</v>
      </c>
      <c r="AO478" s="40">
        <v>0</v>
      </c>
      <c r="AP478" s="40">
        <v>0</v>
      </c>
      <c r="AQ478" s="40">
        <f t="shared" si="304"/>
        <v>0</v>
      </c>
      <c r="AR478" s="40">
        <f t="shared" si="305"/>
        <v>0</v>
      </c>
      <c r="AS478" s="40">
        <v>0</v>
      </c>
      <c r="AT478" s="40">
        <v>0</v>
      </c>
      <c r="AU478" s="40">
        <f t="shared" si="306"/>
        <v>0</v>
      </c>
      <c r="AV478" s="40">
        <f t="shared" si="307"/>
        <v>0</v>
      </c>
      <c r="AW478" s="44">
        <v>0</v>
      </c>
      <c r="AX478" s="44">
        <v>0</v>
      </c>
      <c r="AY478" s="44">
        <v>0</v>
      </c>
      <c r="AZ478" s="44">
        <f t="shared" si="308"/>
        <v>0</v>
      </c>
      <c r="BA478" s="44">
        <f t="shared" si="309"/>
        <v>0</v>
      </c>
      <c r="BB478" s="44">
        <v>0</v>
      </c>
      <c r="BC478" s="44">
        <v>0</v>
      </c>
      <c r="BD478" s="44">
        <f t="shared" si="310"/>
        <v>0</v>
      </c>
      <c r="BE478" s="44">
        <f t="shared" si="311"/>
        <v>0</v>
      </c>
      <c r="BF478" s="40">
        <v>0</v>
      </c>
      <c r="BG478" s="40">
        <v>0</v>
      </c>
      <c r="BH478" s="40">
        <v>0</v>
      </c>
      <c r="BI478" s="40">
        <v>0</v>
      </c>
      <c r="BJ478" s="40">
        <f t="shared" si="312"/>
        <v>0</v>
      </c>
      <c r="BK478" s="40">
        <f t="shared" si="313"/>
        <v>0</v>
      </c>
      <c r="BL478" s="40">
        <v>0</v>
      </c>
      <c r="BM478" s="40">
        <v>0</v>
      </c>
      <c r="BN478" s="40">
        <v>0</v>
      </c>
      <c r="BO478" s="40">
        <v>0</v>
      </c>
      <c r="BP478" s="40">
        <f t="shared" si="314"/>
        <v>0</v>
      </c>
      <c r="BQ478" s="40">
        <f t="shared" si="315"/>
        <v>0</v>
      </c>
      <c r="BR478" s="40">
        <v>0</v>
      </c>
      <c r="BS478" s="40">
        <v>0</v>
      </c>
      <c r="BT478" s="40">
        <v>0</v>
      </c>
      <c r="BU478" s="40">
        <f t="shared" si="316"/>
        <v>0</v>
      </c>
      <c r="BV478" s="40">
        <f t="shared" si="317"/>
        <v>0</v>
      </c>
      <c r="BW478" s="40">
        <v>0</v>
      </c>
      <c r="BX478" s="40">
        <v>0</v>
      </c>
      <c r="BY478" s="40">
        <v>0</v>
      </c>
      <c r="BZ478" s="40">
        <v>0</v>
      </c>
      <c r="CA478" s="40">
        <f t="shared" si="318"/>
        <v>0</v>
      </c>
      <c r="CB478" s="40">
        <f t="shared" si="319"/>
        <v>0</v>
      </c>
      <c r="CC478" s="40">
        <v>0</v>
      </c>
      <c r="CD478" s="40">
        <v>0</v>
      </c>
      <c r="CE478" s="40">
        <f t="shared" si="320"/>
        <v>0</v>
      </c>
      <c r="CF478" s="40">
        <f t="shared" si="321"/>
        <v>0</v>
      </c>
      <c r="CG478" s="44">
        <v>0</v>
      </c>
      <c r="CH478" s="44">
        <v>0</v>
      </c>
      <c r="CI478" s="44">
        <v>0</v>
      </c>
      <c r="CJ478" s="44">
        <f t="shared" si="322"/>
        <v>0</v>
      </c>
      <c r="CK478" s="44">
        <f t="shared" si="323"/>
        <v>0</v>
      </c>
      <c r="CL478" s="44">
        <v>0</v>
      </c>
      <c r="CM478" s="44">
        <v>0</v>
      </c>
      <c r="CN478" s="44">
        <f t="shared" si="324"/>
        <v>0</v>
      </c>
      <c r="CO478" s="44">
        <f t="shared" si="325"/>
        <v>0</v>
      </c>
      <c r="CP478" s="40">
        <v>0</v>
      </c>
      <c r="CQ478" s="40">
        <v>0</v>
      </c>
      <c r="CR478" s="40">
        <v>0</v>
      </c>
      <c r="CS478" s="40">
        <f t="shared" si="326"/>
        <v>0</v>
      </c>
      <c r="CT478" s="40">
        <f t="shared" si="327"/>
        <v>0</v>
      </c>
      <c r="CU478" s="40">
        <v>0</v>
      </c>
      <c r="CV478" s="40">
        <v>0</v>
      </c>
      <c r="CW478" s="40">
        <v>0</v>
      </c>
      <c r="CX478" s="40">
        <v>0</v>
      </c>
      <c r="CY478" s="40">
        <f t="shared" si="328"/>
        <v>0</v>
      </c>
      <c r="CZ478" s="40">
        <f t="shared" si="329"/>
        <v>0</v>
      </c>
      <c r="DA478" s="40">
        <v>0</v>
      </c>
      <c r="DB478" s="40">
        <v>0</v>
      </c>
      <c r="DC478" s="40">
        <f t="shared" si="330"/>
        <v>0</v>
      </c>
      <c r="DD478" s="40">
        <f t="shared" si="331"/>
        <v>0</v>
      </c>
      <c r="DE478" s="44">
        <v>0</v>
      </c>
      <c r="DF478" s="44">
        <v>0</v>
      </c>
      <c r="DG478" s="44">
        <v>0</v>
      </c>
      <c r="DH478" s="44">
        <f t="shared" si="332"/>
        <v>0</v>
      </c>
      <c r="DI478" s="44">
        <f t="shared" si="333"/>
        <v>0</v>
      </c>
      <c r="DJ478" s="43">
        <v>0</v>
      </c>
      <c r="DK478" s="43">
        <v>0</v>
      </c>
      <c r="DL478" s="43">
        <f t="shared" si="334"/>
        <v>0</v>
      </c>
      <c r="DM478" s="43">
        <f t="shared" si="335"/>
        <v>0</v>
      </c>
    </row>
    <row r="479" spans="1:117" ht="14.85" customHeight="1" x14ac:dyDescent="0.25">
      <c r="A479" s="5" t="s">
        <v>1474</v>
      </c>
      <c r="B479" s="5" t="s">
        <v>1475</v>
      </c>
      <c r="C479" s="5" t="s">
        <v>5340</v>
      </c>
      <c r="D479" s="5" t="s">
        <v>232</v>
      </c>
      <c r="E479" s="5" t="s">
        <v>233</v>
      </c>
      <c r="G479" s="11" t="s">
        <v>3228</v>
      </c>
      <c r="H479" s="5">
        <v>0</v>
      </c>
      <c r="I479" s="5">
        <v>0</v>
      </c>
      <c r="J479" s="5">
        <v>1000</v>
      </c>
      <c r="K479" s="12" t="s">
        <v>3416</v>
      </c>
      <c r="L479" s="6" t="s">
        <v>4214</v>
      </c>
      <c r="M479" s="13"/>
      <c r="N479" s="40">
        <v>0</v>
      </c>
      <c r="O479" s="40">
        <v>0</v>
      </c>
      <c r="P479" s="40">
        <v>0</v>
      </c>
      <c r="Q479" s="40">
        <v>0</v>
      </c>
      <c r="R479" s="40">
        <f t="shared" si="294"/>
        <v>0</v>
      </c>
      <c r="S479" s="40">
        <f t="shared" si="295"/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f t="shared" si="296"/>
        <v>0</v>
      </c>
      <c r="Y479" s="40">
        <f t="shared" si="297"/>
        <v>0</v>
      </c>
      <c r="Z479" s="40">
        <v>0</v>
      </c>
      <c r="AA479" s="40">
        <v>0</v>
      </c>
      <c r="AB479" s="40">
        <f t="shared" si="298"/>
        <v>0</v>
      </c>
      <c r="AC479" s="40">
        <f t="shared" si="299"/>
        <v>0</v>
      </c>
      <c r="AD479" s="40">
        <v>0</v>
      </c>
      <c r="AE479" s="40">
        <v>0</v>
      </c>
      <c r="AF479" s="40">
        <f t="shared" si="300"/>
        <v>0</v>
      </c>
      <c r="AG479" s="40">
        <f t="shared" si="301"/>
        <v>0</v>
      </c>
      <c r="AH479" s="40">
        <v>0</v>
      </c>
      <c r="AI479" s="40">
        <v>0</v>
      </c>
      <c r="AJ479" s="40">
        <v>0</v>
      </c>
      <c r="AK479" s="40">
        <f t="shared" si="302"/>
        <v>0</v>
      </c>
      <c r="AL479" s="40">
        <f t="shared" si="303"/>
        <v>0</v>
      </c>
      <c r="AM479" s="40">
        <v>0</v>
      </c>
      <c r="AN479" s="40">
        <v>0</v>
      </c>
      <c r="AO479" s="40">
        <v>0</v>
      </c>
      <c r="AP479" s="40">
        <v>0</v>
      </c>
      <c r="AQ479" s="40">
        <f t="shared" si="304"/>
        <v>0</v>
      </c>
      <c r="AR479" s="40">
        <f t="shared" si="305"/>
        <v>0</v>
      </c>
      <c r="AS479" s="40">
        <v>0</v>
      </c>
      <c r="AT479" s="40">
        <v>0</v>
      </c>
      <c r="AU479" s="40">
        <f t="shared" si="306"/>
        <v>0</v>
      </c>
      <c r="AV479" s="40">
        <f t="shared" si="307"/>
        <v>0</v>
      </c>
      <c r="AW479" s="44">
        <v>0</v>
      </c>
      <c r="AX479" s="44">
        <v>0</v>
      </c>
      <c r="AY479" s="44">
        <v>0</v>
      </c>
      <c r="AZ479" s="44">
        <f t="shared" si="308"/>
        <v>0</v>
      </c>
      <c r="BA479" s="44">
        <f t="shared" si="309"/>
        <v>0</v>
      </c>
      <c r="BB479" s="44">
        <v>0</v>
      </c>
      <c r="BC479" s="44">
        <v>0</v>
      </c>
      <c r="BD479" s="44">
        <f t="shared" si="310"/>
        <v>0</v>
      </c>
      <c r="BE479" s="44">
        <f t="shared" si="311"/>
        <v>0</v>
      </c>
      <c r="BF479" s="40">
        <v>0</v>
      </c>
      <c r="BG479" s="40">
        <v>0</v>
      </c>
      <c r="BH479" s="40">
        <v>0</v>
      </c>
      <c r="BI479" s="40">
        <v>0</v>
      </c>
      <c r="BJ479" s="40">
        <f t="shared" si="312"/>
        <v>0</v>
      </c>
      <c r="BK479" s="40">
        <f t="shared" si="313"/>
        <v>0</v>
      </c>
      <c r="BL479" s="40">
        <v>0</v>
      </c>
      <c r="BM479" s="40">
        <v>0</v>
      </c>
      <c r="BN479" s="40">
        <v>0</v>
      </c>
      <c r="BO479" s="40">
        <v>0</v>
      </c>
      <c r="BP479" s="40">
        <f t="shared" si="314"/>
        <v>0</v>
      </c>
      <c r="BQ479" s="40">
        <f t="shared" si="315"/>
        <v>0</v>
      </c>
      <c r="BR479" s="40">
        <v>0</v>
      </c>
      <c r="BS479" s="40">
        <v>0</v>
      </c>
      <c r="BT479" s="40">
        <v>0</v>
      </c>
      <c r="BU479" s="40">
        <f t="shared" si="316"/>
        <v>0</v>
      </c>
      <c r="BV479" s="40">
        <f t="shared" si="317"/>
        <v>0</v>
      </c>
      <c r="BW479" s="40">
        <v>0</v>
      </c>
      <c r="BX479" s="40">
        <v>0</v>
      </c>
      <c r="BY479" s="40">
        <v>0</v>
      </c>
      <c r="BZ479" s="40">
        <v>0</v>
      </c>
      <c r="CA479" s="40">
        <f t="shared" si="318"/>
        <v>0</v>
      </c>
      <c r="CB479" s="40">
        <f t="shared" si="319"/>
        <v>0</v>
      </c>
      <c r="CC479" s="40">
        <v>0</v>
      </c>
      <c r="CD479" s="40">
        <v>0</v>
      </c>
      <c r="CE479" s="40">
        <f t="shared" si="320"/>
        <v>0</v>
      </c>
      <c r="CF479" s="40">
        <f t="shared" si="321"/>
        <v>0</v>
      </c>
      <c r="CG479" s="44">
        <v>0</v>
      </c>
      <c r="CH479" s="44">
        <v>0</v>
      </c>
      <c r="CI479" s="44">
        <v>0</v>
      </c>
      <c r="CJ479" s="44">
        <f t="shared" si="322"/>
        <v>0</v>
      </c>
      <c r="CK479" s="44">
        <f t="shared" si="323"/>
        <v>0</v>
      </c>
      <c r="CL479" s="44">
        <v>0</v>
      </c>
      <c r="CM479" s="44">
        <v>0</v>
      </c>
      <c r="CN479" s="44">
        <f t="shared" si="324"/>
        <v>0</v>
      </c>
      <c r="CO479" s="44">
        <f t="shared" si="325"/>
        <v>0</v>
      </c>
      <c r="CP479" s="40">
        <v>0</v>
      </c>
      <c r="CQ479" s="40">
        <v>0</v>
      </c>
      <c r="CR479" s="40">
        <v>0</v>
      </c>
      <c r="CS479" s="40">
        <f t="shared" si="326"/>
        <v>0</v>
      </c>
      <c r="CT479" s="40">
        <f t="shared" si="327"/>
        <v>0</v>
      </c>
      <c r="CU479" s="40">
        <v>0</v>
      </c>
      <c r="CV479" s="40">
        <v>0</v>
      </c>
      <c r="CW479" s="40">
        <v>0</v>
      </c>
      <c r="CX479" s="40">
        <v>0</v>
      </c>
      <c r="CY479" s="40">
        <f t="shared" si="328"/>
        <v>0</v>
      </c>
      <c r="CZ479" s="40">
        <f t="shared" si="329"/>
        <v>0</v>
      </c>
      <c r="DA479" s="40">
        <v>0</v>
      </c>
      <c r="DB479" s="40">
        <v>0</v>
      </c>
      <c r="DC479" s="40">
        <f t="shared" si="330"/>
        <v>0</v>
      </c>
      <c r="DD479" s="40">
        <f t="shared" si="331"/>
        <v>0</v>
      </c>
      <c r="DE479" s="44">
        <v>0</v>
      </c>
      <c r="DF479" s="44">
        <v>0</v>
      </c>
      <c r="DG479" s="44">
        <v>0</v>
      </c>
      <c r="DH479" s="44">
        <f t="shared" si="332"/>
        <v>0</v>
      </c>
      <c r="DI479" s="44">
        <f t="shared" si="333"/>
        <v>0</v>
      </c>
      <c r="DJ479" s="43">
        <v>0</v>
      </c>
      <c r="DK479" s="43">
        <v>0</v>
      </c>
      <c r="DL479" s="43">
        <f t="shared" si="334"/>
        <v>0</v>
      </c>
      <c r="DM479" s="43">
        <f t="shared" si="335"/>
        <v>0</v>
      </c>
    </row>
    <row r="480" spans="1:117" ht="14.85" customHeight="1" x14ac:dyDescent="0.25">
      <c r="A480" s="5" t="s">
        <v>1476</v>
      </c>
      <c r="B480" s="5" t="s">
        <v>1477</v>
      </c>
      <c r="C480" s="5" t="s">
        <v>5341</v>
      </c>
      <c r="D480" s="5" t="s">
        <v>1478</v>
      </c>
      <c r="E480" s="5" t="s">
        <v>1479</v>
      </c>
      <c r="G480" s="11" t="s">
        <v>3262</v>
      </c>
      <c r="H480" s="5">
        <v>0</v>
      </c>
      <c r="I480" s="5">
        <v>0</v>
      </c>
      <c r="J480" s="5">
        <v>1000</v>
      </c>
      <c r="K480" s="12" t="s">
        <v>3567</v>
      </c>
      <c r="L480" s="6" t="s">
        <v>4215</v>
      </c>
      <c r="M480" s="13"/>
      <c r="N480" s="40">
        <v>0</v>
      </c>
      <c r="O480" s="40">
        <v>0</v>
      </c>
      <c r="P480" s="40">
        <v>0</v>
      </c>
      <c r="Q480" s="40">
        <v>0</v>
      </c>
      <c r="R480" s="40">
        <f t="shared" si="294"/>
        <v>0</v>
      </c>
      <c r="S480" s="40">
        <f t="shared" si="295"/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f t="shared" si="296"/>
        <v>0</v>
      </c>
      <c r="Y480" s="40">
        <f t="shared" si="297"/>
        <v>0</v>
      </c>
      <c r="Z480" s="40">
        <v>0</v>
      </c>
      <c r="AA480" s="40">
        <v>0</v>
      </c>
      <c r="AB480" s="40">
        <f t="shared" si="298"/>
        <v>0</v>
      </c>
      <c r="AC480" s="40">
        <f t="shared" si="299"/>
        <v>0</v>
      </c>
      <c r="AD480" s="40">
        <v>0</v>
      </c>
      <c r="AE480" s="40">
        <v>0</v>
      </c>
      <c r="AF480" s="40">
        <f t="shared" si="300"/>
        <v>0</v>
      </c>
      <c r="AG480" s="40">
        <f t="shared" si="301"/>
        <v>0</v>
      </c>
      <c r="AH480" s="40">
        <v>0</v>
      </c>
      <c r="AI480" s="40">
        <v>0</v>
      </c>
      <c r="AJ480" s="40">
        <v>0</v>
      </c>
      <c r="AK480" s="40">
        <f t="shared" si="302"/>
        <v>0</v>
      </c>
      <c r="AL480" s="40">
        <f t="shared" si="303"/>
        <v>0</v>
      </c>
      <c r="AM480" s="40">
        <v>0</v>
      </c>
      <c r="AN480" s="40">
        <v>0</v>
      </c>
      <c r="AO480" s="40">
        <v>0</v>
      </c>
      <c r="AP480" s="40">
        <v>0</v>
      </c>
      <c r="AQ480" s="40">
        <f t="shared" si="304"/>
        <v>0</v>
      </c>
      <c r="AR480" s="40">
        <f t="shared" si="305"/>
        <v>0</v>
      </c>
      <c r="AS480" s="40">
        <v>0</v>
      </c>
      <c r="AT480" s="40">
        <v>0</v>
      </c>
      <c r="AU480" s="40">
        <f t="shared" si="306"/>
        <v>0</v>
      </c>
      <c r="AV480" s="40">
        <f t="shared" si="307"/>
        <v>0</v>
      </c>
      <c r="AW480" s="44">
        <v>0</v>
      </c>
      <c r="AX480" s="44">
        <v>0</v>
      </c>
      <c r="AY480" s="44">
        <v>0</v>
      </c>
      <c r="AZ480" s="44">
        <f t="shared" si="308"/>
        <v>0</v>
      </c>
      <c r="BA480" s="44">
        <f t="shared" si="309"/>
        <v>0</v>
      </c>
      <c r="BB480" s="44">
        <v>0</v>
      </c>
      <c r="BC480" s="44">
        <v>0</v>
      </c>
      <c r="BD480" s="44">
        <f t="shared" si="310"/>
        <v>0</v>
      </c>
      <c r="BE480" s="44">
        <f t="shared" si="311"/>
        <v>0</v>
      </c>
      <c r="BF480" s="40">
        <v>0</v>
      </c>
      <c r="BG480" s="40">
        <v>0</v>
      </c>
      <c r="BH480" s="40">
        <v>0</v>
      </c>
      <c r="BI480" s="40">
        <v>0</v>
      </c>
      <c r="BJ480" s="40">
        <f t="shared" si="312"/>
        <v>0</v>
      </c>
      <c r="BK480" s="40">
        <f t="shared" si="313"/>
        <v>0</v>
      </c>
      <c r="BL480" s="40">
        <v>0</v>
      </c>
      <c r="BM480" s="40">
        <v>0</v>
      </c>
      <c r="BN480" s="40">
        <v>0</v>
      </c>
      <c r="BO480" s="40">
        <v>0</v>
      </c>
      <c r="BP480" s="40">
        <f t="shared" si="314"/>
        <v>0</v>
      </c>
      <c r="BQ480" s="40">
        <f t="shared" si="315"/>
        <v>0</v>
      </c>
      <c r="BR480" s="40">
        <v>0</v>
      </c>
      <c r="BS480" s="40">
        <v>0</v>
      </c>
      <c r="BT480" s="40">
        <v>0</v>
      </c>
      <c r="BU480" s="40">
        <f t="shared" si="316"/>
        <v>0</v>
      </c>
      <c r="BV480" s="40">
        <f t="shared" si="317"/>
        <v>0</v>
      </c>
      <c r="BW480" s="40">
        <v>0</v>
      </c>
      <c r="BX480" s="40">
        <v>0</v>
      </c>
      <c r="BY480" s="40">
        <v>0</v>
      </c>
      <c r="BZ480" s="40">
        <v>0</v>
      </c>
      <c r="CA480" s="40">
        <f t="shared" si="318"/>
        <v>0</v>
      </c>
      <c r="CB480" s="40">
        <f t="shared" si="319"/>
        <v>0</v>
      </c>
      <c r="CC480" s="40">
        <v>0</v>
      </c>
      <c r="CD480" s="40">
        <v>0</v>
      </c>
      <c r="CE480" s="40">
        <f t="shared" si="320"/>
        <v>0</v>
      </c>
      <c r="CF480" s="40">
        <f t="shared" si="321"/>
        <v>0</v>
      </c>
      <c r="CG480" s="44">
        <v>0</v>
      </c>
      <c r="CH480" s="44">
        <v>0</v>
      </c>
      <c r="CI480" s="44">
        <v>0</v>
      </c>
      <c r="CJ480" s="44">
        <f t="shared" si="322"/>
        <v>0</v>
      </c>
      <c r="CK480" s="44">
        <f t="shared" si="323"/>
        <v>0</v>
      </c>
      <c r="CL480" s="44">
        <v>0</v>
      </c>
      <c r="CM480" s="44">
        <v>0</v>
      </c>
      <c r="CN480" s="44">
        <f t="shared" si="324"/>
        <v>0</v>
      </c>
      <c r="CO480" s="44">
        <f t="shared" si="325"/>
        <v>0</v>
      </c>
      <c r="CP480" s="40">
        <v>0</v>
      </c>
      <c r="CQ480" s="40">
        <v>0</v>
      </c>
      <c r="CR480" s="40">
        <v>0</v>
      </c>
      <c r="CS480" s="40">
        <f t="shared" si="326"/>
        <v>0</v>
      </c>
      <c r="CT480" s="40">
        <f t="shared" si="327"/>
        <v>0</v>
      </c>
      <c r="CU480" s="40">
        <v>0</v>
      </c>
      <c r="CV480" s="40">
        <v>0</v>
      </c>
      <c r="CW480" s="40">
        <v>0</v>
      </c>
      <c r="CX480" s="40">
        <v>0</v>
      </c>
      <c r="CY480" s="40">
        <f t="shared" si="328"/>
        <v>0</v>
      </c>
      <c r="CZ480" s="40">
        <f t="shared" si="329"/>
        <v>0</v>
      </c>
      <c r="DA480" s="40">
        <v>0</v>
      </c>
      <c r="DB480" s="40">
        <v>0</v>
      </c>
      <c r="DC480" s="40">
        <f t="shared" si="330"/>
        <v>0</v>
      </c>
      <c r="DD480" s="40">
        <f t="shared" si="331"/>
        <v>0</v>
      </c>
      <c r="DE480" s="44">
        <v>0</v>
      </c>
      <c r="DF480" s="44">
        <v>0</v>
      </c>
      <c r="DG480" s="44">
        <v>0</v>
      </c>
      <c r="DH480" s="44">
        <f t="shared" si="332"/>
        <v>0</v>
      </c>
      <c r="DI480" s="44">
        <f t="shared" si="333"/>
        <v>0</v>
      </c>
      <c r="DJ480" s="43">
        <v>0</v>
      </c>
      <c r="DK480" s="43">
        <v>0</v>
      </c>
      <c r="DL480" s="43">
        <f t="shared" si="334"/>
        <v>0</v>
      </c>
      <c r="DM480" s="43">
        <f t="shared" si="335"/>
        <v>0</v>
      </c>
    </row>
    <row r="481" spans="1:117" ht="14.85" customHeight="1" x14ac:dyDescent="0.25">
      <c r="A481" s="5" t="s">
        <v>1480</v>
      </c>
      <c r="B481" s="5" t="s">
        <v>1481</v>
      </c>
      <c r="C481" s="5" t="s">
        <v>5342</v>
      </c>
      <c r="D481" s="5" t="s">
        <v>232</v>
      </c>
      <c r="E481" s="5" t="s">
        <v>233</v>
      </c>
      <c r="G481" s="11" t="s">
        <v>3228</v>
      </c>
      <c r="H481" s="5">
        <v>0</v>
      </c>
      <c r="I481" s="5">
        <v>0</v>
      </c>
      <c r="J481" s="5">
        <v>1000</v>
      </c>
      <c r="K481" s="12" t="s">
        <v>3422</v>
      </c>
      <c r="L481" s="6" t="s">
        <v>4216</v>
      </c>
      <c r="M481" s="13"/>
      <c r="N481" s="40">
        <v>0</v>
      </c>
      <c r="O481" s="40">
        <v>0</v>
      </c>
      <c r="P481" s="40">
        <v>0</v>
      </c>
      <c r="Q481" s="40">
        <v>0</v>
      </c>
      <c r="R481" s="40">
        <f t="shared" si="294"/>
        <v>0</v>
      </c>
      <c r="S481" s="40">
        <f t="shared" si="295"/>
        <v>0</v>
      </c>
      <c r="T481" s="40">
        <v>0</v>
      </c>
      <c r="U481" s="40">
        <v>0</v>
      </c>
      <c r="V481" s="40">
        <v>0</v>
      </c>
      <c r="W481" s="40">
        <v>0</v>
      </c>
      <c r="X481" s="40">
        <f t="shared" si="296"/>
        <v>0</v>
      </c>
      <c r="Y481" s="40">
        <f t="shared" si="297"/>
        <v>0</v>
      </c>
      <c r="Z481" s="40">
        <v>0</v>
      </c>
      <c r="AA481" s="40">
        <v>0</v>
      </c>
      <c r="AB481" s="40">
        <f t="shared" si="298"/>
        <v>0</v>
      </c>
      <c r="AC481" s="40">
        <f t="shared" si="299"/>
        <v>0</v>
      </c>
      <c r="AD481" s="40">
        <v>0</v>
      </c>
      <c r="AE481" s="40">
        <v>0</v>
      </c>
      <c r="AF481" s="40">
        <f t="shared" si="300"/>
        <v>0</v>
      </c>
      <c r="AG481" s="40">
        <f t="shared" si="301"/>
        <v>0</v>
      </c>
      <c r="AH481" s="40">
        <v>0</v>
      </c>
      <c r="AI481" s="40">
        <v>0</v>
      </c>
      <c r="AJ481" s="40">
        <v>0</v>
      </c>
      <c r="AK481" s="40">
        <f t="shared" si="302"/>
        <v>0</v>
      </c>
      <c r="AL481" s="40">
        <f t="shared" si="303"/>
        <v>0</v>
      </c>
      <c r="AM481" s="40">
        <v>0</v>
      </c>
      <c r="AN481" s="40">
        <v>0</v>
      </c>
      <c r="AO481" s="40">
        <v>0</v>
      </c>
      <c r="AP481" s="40">
        <v>0</v>
      </c>
      <c r="AQ481" s="40">
        <f t="shared" si="304"/>
        <v>0</v>
      </c>
      <c r="AR481" s="40">
        <f t="shared" si="305"/>
        <v>0</v>
      </c>
      <c r="AS481" s="40">
        <v>0</v>
      </c>
      <c r="AT481" s="40">
        <v>0</v>
      </c>
      <c r="AU481" s="40">
        <f t="shared" si="306"/>
        <v>0</v>
      </c>
      <c r="AV481" s="40">
        <f t="shared" si="307"/>
        <v>0</v>
      </c>
      <c r="AW481" s="44">
        <v>0</v>
      </c>
      <c r="AX481" s="44">
        <v>0</v>
      </c>
      <c r="AY481" s="44">
        <v>0</v>
      </c>
      <c r="AZ481" s="44">
        <f t="shared" si="308"/>
        <v>0</v>
      </c>
      <c r="BA481" s="44">
        <f t="shared" si="309"/>
        <v>0</v>
      </c>
      <c r="BB481" s="44">
        <v>0</v>
      </c>
      <c r="BC481" s="44">
        <v>0</v>
      </c>
      <c r="BD481" s="44">
        <f t="shared" si="310"/>
        <v>0</v>
      </c>
      <c r="BE481" s="44">
        <f t="shared" si="311"/>
        <v>0</v>
      </c>
      <c r="BF481" s="40">
        <v>0</v>
      </c>
      <c r="BG481" s="40">
        <v>0</v>
      </c>
      <c r="BH481" s="40">
        <v>0</v>
      </c>
      <c r="BI481" s="40">
        <v>0</v>
      </c>
      <c r="BJ481" s="40">
        <f t="shared" si="312"/>
        <v>0</v>
      </c>
      <c r="BK481" s="40">
        <f t="shared" si="313"/>
        <v>0</v>
      </c>
      <c r="BL481" s="40">
        <v>0</v>
      </c>
      <c r="BM481" s="40">
        <v>0</v>
      </c>
      <c r="BN481" s="40">
        <v>0</v>
      </c>
      <c r="BO481" s="40">
        <v>0</v>
      </c>
      <c r="BP481" s="40">
        <f t="shared" si="314"/>
        <v>0</v>
      </c>
      <c r="BQ481" s="40">
        <f t="shared" si="315"/>
        <v>0</v>
      </c>
      <c r="BR481" s="40">
        <v>0</v>
      </c>
      <c r="BS481" s="40">
        <v>0</v>
      </c>
      <c r="BT481" s="40">
        <v>0</v>
      </c>
      <c r="BU481" s="40">
        <f t="shared" si="316"/>
        <v>0</v>
      </c>
      <c r="BV481" s="40">
        <f t="shared" si="317"/>
        <v>0</v>
      </c>
      <c r="BW481" s="40">
        <v>0</v>
      </c>
      <c r="BX481" s="40">
        <v>0</v>
      </c>
      <c r="BY481" s="40">
        <v>0</v>
      </c>
      <c r="BZ481" s="40">
        <v>0</v>
      </c>
      <c r="CA481" s="40">
        <f t="shared" si="318"/>
        <v>0</v>
      </c>
      <c r="CB481" s="40">
        <f t="shared" si="319"/>
        <v>0</v>
      </c>
      <c r="CC481" s="40">
        <v>0</v>
      </c>
      <c r="CD481" s="40">
        <v>0</v>
      </c>
      <c r="CE481" s="40">
        <f t="shared" si="320"/>
        <v>0</v>
      </c>
      <c r="CF481" s="40">
        <f t="shared" si="321"/>
        <v>0</v>
      </c>
      <c r="CG481" s="44">
        <v>0</v>
      </c>
      <c r="CH481" s="44">
        <v>0</v>
      </c>
      <c r="CI481" s="44">
        <v>0</v>
      </c>
      <c r="CJ481" s="44">
        <f t="shared" si="322"/>
        <v>0</v>
      </c>
      <c r="CK481" s="44">
        <f t="shared" si="323"/>
        <v>0</v>
      </c>
      <c r="CL481" s="44">
        <v>0</v>
      </c>
      <c r="CM481" s="44">
        <v>0</v>
      </c>
      <c r="CN481" s="44">
        <f t="shared" si="324"/>
        <v>0</v>
      </c>
      <c r="CO481" s="44">
        <f t="shared" si="325"/>
        <v>0</v>
      </c>
      <c r="CP481" s="40">
        <v>0</v>
      </c>
      <c r="CQ481" s="40">
        <v>0</v>
      </c>
      <c r="CR481" s="40">
        <v>0</v>
      </c>
      <c r="CS481" s="40">
        <f t="shared" si="326"/>
        <v>0</v>
      </c>
      <c r="CT481" s="40">
        <f t="shared" si="327"/>
        <v>0</v>
      </c>
      <c r="CU481" s="40">
        <v>0</v>
      </c>
      <c r="CV481" s="40">
        <v>0</v>
      </c>
      <c r="CW481" s="40">
        <v>0</v>
      </c>
      <c r="CX481" s="40">
        <v>0</v>
      </c>
      <c r="CY481" s="40">
        <f t="shared" si="328"/>
        <v>0</v>
      </c>
      <c r="CZ481" s="40">
        <f t="shared" si="329"/>
        <v>0</v>
      </c>
      <c r="DA481" s="40">
        <v>0</v>
      </c>
      <c r="DB481" s="40">
        <v>0</v>
      </c>
      <c r="DC481" s="40">
        <f t="shared" si="330"/>
        <v>0</v>
      </c>
      <c r="DD481" s="40">
        <f t="shared" si="331"/>
        <v>0</v>
      </c>
      <c r="DE481" s="44">
        <v>0</v>
      </c>
      <c r="DF481" s="44">
        <v>0</v>
      </c>
      <c r="DG481" s="44">
        <v>0</v>
      </c>
      <c r="DH481" s="44">
        <f t="shared" si="332"/>
        <v>0</v>
      </c>
      <c r="DI481" s="44">
        <f t="shared" si="333"/>
        <v>0</v>
      </c>
      <c r="DJ481" s="43">
        <v>0</v>
      </c>
      <c r="DK481" s="43">
        <v>0</v>
      </c>
      <c r="DL481" s="43">
        <f t="shared" si="334"/>
        <v>0</v>
      </c>
      <c r="DM481" s="43">
        <f t="shared" si="335"/>
        <v>0</v>
      </c>
    </row>
    <row r="482" spans="1:117" ht="14.85" customHeight="1" x14ac:dyDescent="0.25">
      <c r="A482" s="5" t="s">
        <v>1482</v>
      </c>
      <c r="B482" s="5" t="s">
        <v>1483</v>
      </c>
      <c r="C482" s="5" t="s">
        <v>5343</v>
      </c>
      <c r="D482" s="5" t="s">
        <v>108</v>
      </c>
      <c r="E482" s="5" t="s">
        <v>109</v>
      </c>
      <c r="G482" s="11" t="s">
        <v>3215</v>
      </c>
      <c r="H482" s="5">
        <v>1</v>
      </c>
      <c r="I482" s="5">
        <v>-1000</v>
      </c>
      <c r="J482" s="5">
        <v>1000</v>
      </c>
      <c r="K482" s="12" t="s">
        <v>3408</v>
      </c>
      <c r="L482" s="6" t="s">
        <v>4217</v>
      </c>
      <c r="M482" s="13"/>
      <c r="N482" s="40">
        <v>0</v>
      </c>
      <c r="O482" s="40">
        <v>0</v>
      </c>
      <c r="P482" s="40">
        <v>0</v>
      </c>
      <c r="Q482" s="40">
        <v>0</v>
      </c>
      <c r="R482" s="40">
        <f t="shared" si="294"/>
        <v>0</v>
      </c>
      <c r="S482" s="40">
        <f t="shared" si="295"/>
        <v>0</v>
      </c>
      <c r="T482" s="40">
        <v>0</v>
      </c>
      <c r="U482" s="40">
        <v>0</v>
      </c>
      <c r="V482" s="40">
        <v>0</v>
      </c>
      <c r="W482" s="40">
        <v>0</v>
      </c>
      <c r="X482" s="40">
        <f t="shared" si="296"/>
        <v>0</v>
      </c>
      <c r="Y482" s="40">
        <f t="shared" si="297"/>
        <v>0</v>
      </c>
      <c r="Z482" s="40">
        <v>0</v>
      </c>
      <c r="AA482" s="40">
        <v>0</v>
      </c>
      <c r="AB482" s="40">
        <f t="shared" si="298"/>
        <v>0</v>
      </c>
      <c r="AC482" s="40">
        <f t="shared" si="299"/>
        <v>0</v>
      </c>
      <c r="AD482" s="40">
        <v>0</v>
      </c>
      <c r="AE482" s="40">
        <v>0</v>
      </c>
      <c r="AF482" s="40">
        <f t="shared" si="300"/>
        <v>0</v>
      </c>
      <c r="AG482" s="40">
        <f t="shared" si="301"/>
        <v>0</v>
      </c>
      <c r="AH482" s="40">
        <v>0</v>
      </c>
      <c r="AI482" s="40">
        <v>0</v>
      </c>
      <c r="AJ482" s="40">
        <v>0</v>
      </c>
      <c r="AK482" s="40">
        <f t="shared" si="302"/>
        <v>0</v>
      </c>
      <c r="AL482" s="40">
        <f t="shared" si="303"/>
        <v>0</v>
      </c>
      <c r="AM482" s="40">
        <v>0</v>
      </c>
      <c r="AN482" s="40">
        <v>0</v>
      </c>
      <c r="AO482" s="40">
        <v>0</v>
      </c>
      <c r="AP482" s="40">
        <v>0</v>
      </c>
      <c r="AQ482" s="40">
        <f t="shared" si="304"/>
        <v>0</v>
      </c>
      <c r="AR482" s="40">
        <f t="shared" si="305"/>
        <v>0</v>
      </c>
      <c r="AS482" s="40">
        <v>0</v>
      </c>
      <c r="AT482" s="40">
        <v>0</v>
      </c>
      <c r="AU482" s="40">
        <f t="shared" si="306"/>
        <v>0</v>
      </c>
      <c r="AV482" s="40">
        <f t="shared" si="307"/>
        <v>0</v>
      </c>
      <c r="AW482" s="44">
        <v>0</v>
      </c>
      <c r="AX482" s="44">
        <v>0</v>
      </c>
      <c r="AY482" s="44">
        <v>0</v>
      </c>
      <c r="AZ482" s="44">
        <f t="shared" si="308"/>
        <v>0</v>
      </c>
      <c r="BA482" s="44">
        <f t="shared" si="309"/>
        <v>0</v>
      </c>
      <c r="BB482" s="44">
        <v>0</v>
      </c>
      <c r="BC482" s="44">
        <v>0</v>
      </c>
      <c r="BD482" s="44">
        <f t="shared" si="310"/>
        <v>0</v>
      </c>
      <c r="BE482" s="44">
        <f t="shared" si="311"/>
        <v>0</v>
      </c>
      <c r="BF482" s="40">
        <v>0</v>
      </c>
      <c r="BG482" s="40">
        <v>0</v>
      </c>
      <c r="BH482" s="40">
        <v>0</v>
      </c>
      <c r="BI482" s="40">
        <v>0</v>
      </c>
      <c r="BJ482" s="40">
        <f t="shared" si="312"/>
        <v>0</v>
      </c>
      <c r="BK482" s="40">
        <f t="shared" si="313"/>
        <v>0</v>
      </c>
      <c r="BL482" s="40">
        <v>0</v>
      </c>
      <c r="BM482" s="40">
        <v>0</v>
      </c>
      <c r="BN482" s="40">
        <v>0</v>
      </c>
      <c r="BO482" s="40">
        <v>0</v>
      </c>
      <c r="BP482" s="40">
        <f t="shared" si="314"/>
        <v>0</v>
      </c>
      <c r="BQ482" s="40">
        <f t="shared" si="315"/>
        <v>0</v>
      </c>
      <c r="BR482" s="40">
        <v>0</v>
      </c>
      <c r="BS482" s="40">
        <v>0</v>
      </c>
      <c r="BT482" s="40">
        <v>0</v>
      </c>
      <c r="BU482" s="40">
        <f t="shared" si="316"/>
        <v>0</v>
      </c>
      <c r="BV482" s="40">
        <f t="shared" si="317"/>
        <v>0</v>
      </c>
      <c r="BW482" s="40">
        <v>0</v>
      </c>
      <c r="BX482" s="40">
        <v>0</v>
      </c>
      <c r="BY482" s="40">
        <v>0</v>
      </c>
      <c r="BZ482" s="40">
        <v>0</v>
      </c>
      <c r="CA482" s="40">
        <f t="shared" si="318"/>
        <v>0</v>
      </c>
      <c r="CB482" s="40">
        <f t="shared" si="319"/>
        <v>0</v>
      </c>
      <c r="CC482" s="40">
        <v>0</v>
      </c>
      <c r="CD482" s="40">
        <v>0</v>
      </c>
      <c r="CE482" s="40">
        <f t="shared" si="320"/>
        <v>0</v>
      </c>
      <c r="CF482" s="40">
        <f t="shared" si="321"/>
        <v>0</v>
      </c>
      <c r="CG482" s="44">
        <v>0</v>
      </c>
      <c r="CH482" s="44">
        <v>0</v>
      </c>
      <c r="CI482" s="44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 s="44">
        <v>0</v>
      </c>
      <c r="CN482" s="44">
        <f t="shared" si="324"/>
        <v>0</v>
      </c>
      <c r="CO482" s="44">
        <f t="shared" si="325"/>
        <v>0</v>
      </c>
      <c r="CP482" s="40">
        <v>0</v>
      </c>
      <c r="CQ482" s="40">
        <v>0</v>
      </c>
      <c r="CR482" s="40">
        <v>0</v>
      </c>
      <c r="CS482" s="40">
        <f t="shared" si="326"/>
        <v>0</v>
      </c>
      <c r="CT482" s="40">
        <f t="shared" si="327"/>
        <v>0</v>
      </c>
      <c r="CU482" s="40">
        <v>0</v>
      </c>
      <c r="CV482" s="40">
        <v>0</v>
      </c>
      <c r="CW482" s="40">
        <v>0</v>
      </c>
      <c r="CX482" s="40">
        <v>0</v>
      </c>
      <c r="CY482" s="40">
        <f t="shared" si="328"/>
        <v>0</v>
      </c>
      <c r="CZ482" s="40">
        <f t="shared" si="329"/>
        <v>0</v>
      </c>
      <c r="DA482" s="40">
        <v>0</v>
      </c>
      <c r="DB482" s="40">
        <v>0</v>
      </c>
      <c r="DC482" s="40">
        <f t="shared" si="330"/>
        <v>0</v>
      </c>
      <c r="DD482" s="40">
        <f t="shared" si="331"/>
        <v>0</v>
      </c>
      <c r="DE482" s="44">
        <v>0</v>
      </c>
      <c r="DF482" s="44">
        <v>0</v>
      </c>
      <c r="DG482" s="44">
        <v>0</v>
      </c>
      <c r="DH482" s="44">
        <f t="shared" si="332"/>
        <v>0</v>
      </c>
      <c r="DI482" s="44">
        <f t="shared" si="333"/>
        <v>0</v>
      </c>
      <c r="DJ482" s="43">
        <v>0</v>
      </c>
      <c r="DK482" s="43">
        <v>0</v>
      </c>
      <c r="DL482" s="43">
        <f t="shared" si="334"/>
        <v>0</v>
      </c>
      <c r="DM482" s="43">
        <f t="shared" si="335"/>
        <v>0</v>
      </c>
    </row>
    <row r="483" spans="1:117" ht="14.85" customHeight="1" x14ac:dyDescent="0.25">
      <c r="A483" s="5" t="s">
        <v>1484</v>
      </c>
      <c r="B483" s="5" t="s">
        <v>1485</v>
      </c>
      <c r="C483" s="5" t="s">
        <v>5344</v>
      </c>
      <c r="D483" s="5" t="s">
        <v>1486</v>
      </c>
      <c r="E483" s="5" t="s">
        <v>1487</v>
      </c>
      <c r="G483" s="11" t="s">
        <v>3209</v>
      </c>
      <c r="H483" s="5">
        <v>1</v>
      </c>
      <c r="I483" s="5">
        <v>-1000</v>
      </c>
      <c r="J483" s="5">
        <v>1000</v>
      </c>
      <c r="K483" s="12" t="s">
        <v>2850</v>
      </c>
      <c r="L483" s="6" t="s">
        <v>4218</v>
      </c>
      <c r="M483" s="13"/>
      <c r="N483" s="40">
        <v>3.0168593166422397E-2</v>
      </c>
      <c r="O483" s="40">
        <v>3.0168593166422397E-2</v>
      </c>
      <c r="P483" s="40">
        <v>3.0168593166422397E-2</v>
      </c>
      <c r="Q483" s="40">
        <v>3.0904412511972623E-2</v>
      </c>
      <c r="R483" s="40">
        <f t="shared" si="294"/>
        <v>3.0352548002809954E-2</v>
      </c>
      <c r="S483" s="40">
        <f t="shared" si="295"/>
        <v>3.1861912292126791E-4</v>
      </c>
      <c r="T483" s="40">
        <v>3.0904412511972623E-2</v>
      </c>
      <c r="U483" s="40">
        <v>3.0904412511972623E-2</v>
      </c>
      <c r="V483" s="40">
        <v>3.0168593166422397E-2</v>
      </c>
      <c r="W483" s="40">
        <v>3.0904412511972623E-2</v>
      </c>
      <c r="X483" s="40">
        <f t="shared" si="296"/>
        <v>3.0720457675585067E-2</v>
      </c>
      <c r="Y483" s="40">
        <f t="shared" si="297"/>
        <v>3.1861912292126791E-4</v>
      </c>
      <c r="Z483" s="40">
        <v>3.0168593166422397E-2</v>
      </c>
      <c r="AA483" s="40">
        <v>3.0904412511972623E-2</v>
      </c>
      <c r="AB483" s="40">
        <f t="shared" si="298"/>
        <v>3.053650283919751E-2</v>
      </c>
      <c r="AC483" s="40">
        <f t="shared" si="299"/>
        <v>3.6790967277511299E-4</v>
      </c>
      <c r="AD483" s="40">
        <v>3.0904412511972623E-2</v>
      </c>
      <c r="AE483" s="40">
        <v>3.0168593166422397E-2</v>
      </c>
      <c r="AF483" s="40">
        <f t="shared" si="300"/>
        <v>3.053650283919751E-2</v>
      </c>
      <c r="AG483" s="40">
        <f t="shared" si="301"/>
        <v>3.6790967277511299E-4</v>
      </c>
      <c r="AH483" s="40">
        <v>3.0168593166195024E-2</v>
      </c>
      <c r="AI483" s="40">
        <v>3.0168593166422397E-2</v>
      </c>
      <c r="AJ483" s="40">
        <v>3.0168593166422397E-2</v>
      </c>
      <c r="AK483" s="40">
        <f t="shared" si="302"/>
        <v>3.0168593166346607E-2</v>
      </c>
      <c r="AL483" s="40">
        <f t="shared" si="303"/>
        <v>1.0718497851905137E-13</v>
      </c>
      <c r="AM483" s="40">
        <v>3.090441251208631E-2</v>
      </c>
      <c r="AN483" s="40">
        <v>3.0904412511972623E-2</v>
      </c>
      <c r="AO483" s="40">
        <v>3.0904412511858936E-2</v>
      </c>
      <c r="AP483" s="40">
        <v>3.1640231857409162E-2</v>
      </c>
      <c r="AQ483" s="40">
        <f t="shared" si="304"/>
        <v>3.1088367348331758E-2</v>
      </c>
      <c r="AR483" s="40">
        <f t="shared" si="305"/>
        <v>3.1861912287204009E-4</v>
      </c>
      <c r="AS483" s="40">
        <v>3.0904412511972623E-2</v>
      </c>
      <c r="AT483" s="40">
        <v>3.0904412511972623E-2</v>
      </c>
      <c r="AU483" s="40">
        <f t="shared" si="306"/>
        <v>3.0904412511972623E-2</v>
      </c>
      <c r="AV483" s="40">
        <f t="shared" si="307"/>
        <v>0</v>
      </c>
      <c r="AW483" s="44">
        <v>1.4716386910436086E-2</v>
      </c>
      <c r="AX483" s="44">
        <v>1.442205917226147E-2</v>
      </c>
      <c r="AY483" s="44">
        <v>1.4127731433973167E-2</v>
      </c>
      <c r="AZ483" s="44">
        <f t="shared" si="308"/>
        <v>1.4422059172223575E-2</v>
      </c>
      <c r="BA483" s="44">
        <f t="shared" si="309"/>
        <v>2.4031759193817709E-4</v>
      </c>
      <c r="BB483" s="44">
        <v>1.5452206255986312E-2</v>
      </c>
      <c r="BC483" s="44">
        <v>1.5452206255986312E-2</v>
      </c>
      <c r="BD483" s="44">
        <f t="shared" si="310"/>
        <v>1.5452206255986312E-2</v>
      </c>
      <c r="BE483" s="44">
        <f t="shared" si="311"/>
        <v>0</v>
      </c>
      <c r="BF483" s="40">
        <v>5.9574034271918208E-2</v>
      </c>
      <c r="BG483" s="40">
        <v>5.8043560503506342E-2</v>
      </c>
      <c r="BH483" s="40">
        <v>6.6312834406744514E-2</v>
      </c>
      <c r="BI483" s="40">
        <v>5.8369576252516708E-2</v>
      </c>
      <c r="BJ483" s="40">
        <f t="shared" si="312"/>
        <v>6.0575001358671443E-2</v>
      </c>
      <c r="BK483" s="40">
        <f t="shared" si="313"/>
        <v>3.3614266278761541E-3</v>
      </c>
      <c r="BL483" s="40">
        <v>5.2564705949293966E-2</v>
      </c>
      <c r="BM483" s="40">
        <v>5.5023037966407173E-2</v>
      </c>
      <c r="BN483" s="40">
        <v>5.481561060992135E-2</v>
      </c>
      <c r="BO483" s="40">
        <v>5.4870959139748265E-2</v>
      </c>
      <c r="BP483" s="40">
        <f t="shared" si="314"/>
        <v>5.4318578416342689E-2</v>
      </c>
      <c r="BQ483" s="40">
        <f t="shared" si="315"/>
        <v>1.0154429271741856E-3</v>
      </c>
      <c r="BR483" s="40">
        <v>3.5464082282487652E-2</v>
      </c>
      <c r="BS483" s="40">
        <v>3.4178772803784341E-2</v>
      </c>
      <c r="BT483" s="40">
        <v>3.4787026423259704E-2</v>
      </c>
      <c r="BU483" s="40">
        <f t="shared" si="316"/>
        <v>3.480996050317723E-2</v>
      </c>
      <c r="BV483" s="40">
        <f t="shared" si="317"/>
        <v>5.2497593152917802E-4</v>
      </c>
      <c r="BW483" s="40">
        <v>3.7952800173570722E-2</v>
      </c>
      <c r="BX483" s="40">
        <v>3.690788754931873E-2</v>
      </c>
      <c r="BY483" s="40">
        <v>3.7466157029030001E-2</v>
      </c>
      <c r="BZ483" s="40">
        <v>3.7648026416263747E-2</v>
      </c>
      <c r="CA483" s="40">
        <f t="shared" si="318"/>
        <v>3.74937177920458E-2</v>
      </c>
      <c r="CB483" s="40">
        <f t="shared" si="319"/>
        <v>3.8030397496157617E-4</v>
      </c>
      <c r="CC483" s="40">
        <v>3.5340408746378671E-2</v>
      </c>
      <c r="CD483" s="40">
        <v>3.5142244648682208E-2</v>
      </c>
      <c r="CE483" s="40">
        <f t="shared" si="320"/>
        <v>3.524132669753044E-2</v>
      </c>
      <c r="CF483" s="40">
        <f t="shared" si="321"/>
        <v>9.9082048848231352E-5</v>
      </c>
      <c r="CG483" s="44">
        <v>1.7645648589223129E-2</v>
      </c>
      <c r="CH483" s="44">
        <v>1.849814956233331E-2</v>
      </c>
      <c r="CI483" s="44">
        <v>1.5553291850892492E-2</v>
      </c>
      <c r="CJ483" s="44">
        <f t="shared" si="322"/>
        <v>1.7232363334149643E-2</v>
      </c>
      <c r="CK483" s="44">
        <f t="shared" si="323"/>
        <v>1.2372416260116642E-3</v>
      </c>
      <c r="CL483" s="44">
        <v>2.0500054819422076E-2</v>
      </c>
      <c r="CM483" s="44">
        <v>1.8763512995747078E-2</v>
      </c>
      <c r="CN483" s="44">
        <f t="shared" si="324"/>
        <v>1.9631783907584577E-2</v>
      </c>
      <c r="CO483" s="44">
        <f t="shared" si="325"/>
        <v>8.6827091183749872E-4</v>
      </c>
      <c r="CP483" s="40">
        <v>3.4409285310630366E-2</v>
      </c>
      <c r="CQ483" s="40">
        <v>3.2711801924961037E-2</v>
      </c>
      <c r="CR483" s="40">
        <v>3.3796955303387222E-2</v>
      </c>
      <c r="CS483" s="40">
        <f t="shared" si="326"/>
        <v>3.3639347512992877E-2</v>
      </c>
      <c r="CT483" s="40">
        <f t="shared" si="327"/>
        <v>7.0189867400292352E-4</v>
      </c>
      <c r="CU483" s="40">
        <v>3.4127245338595458E-2</v>
      </c>
      <c r="CV483" s="40">
        <v>3.315860437817264E-2</v>
      </c>
      <c r="CW483" s="40">
        <v>3.3562051452122432E-2</v>
      </c>
      <c r="CX483" s="40">
        <v>3.3745459438250691E-2</v>
      </c>
      <c r="CY483" s="40">
        <f t="shared" si="328"/>
        <v>3.3648340151785305E-2</v>
      </c>
      <c r="CZ483" s="40">
        <f t="shared" si="329"/>
        <v>3.4859331656054369E-4</v>
      </c>
      <c r="DA483" s="40">
        <v>3.5340408746378671E-2</v>
      </c>
      <c r="DB483" s="40">
        <v>3.5142244648568521E-2</v>
      </c>
      <c r="DC483" s="40">
        <f t="shared" si="330"/>
        <v>3.5241326697473596E-2</v>
      </c>
      <c r="DD483" s="40">
        <f t="shared" si="331"/>
        <v>9.9082048905074771E-5</v>
      </c>
      <c r="DE483" s="44">
        <v>1.7645648589223129E-2</v>
      </c>
      <c r="DF483" s="44">
        <v>1.8498149562219623E-2</v>
      </c>
      <c r="DG483" s="44">
        <v>1.5553291850892492E-2</v>
      </c>
      <c r="DH483" s="44">
        <f t="shared" si="332"/>
        <v>1.7232363334111749E-2</v>
      </c>
      <c r="DI483" s="44">
        <f t="shared" si="333"/>
        <v>1.2372416259728942E-3</v>
      </c>
      <c r="DJ483" s="43">
        <v>2.0500054819422076E-2</v>
      </c>
      <c r="DK483" s="43">
        <v>1.8763512995747078E-2</v>
      </c>
      <c r="DL483" s="43">
        <f t="shared" si="334"/>
        <v>1.9631783907584577E-2</v>
      </c>
      <c r="DM483" s="43">
        <f t="shared" si="335"/>
        <v>8.6827091183749872E-4</v>
      </c>
    </row>
    <row r="484" spans="1:117" ht="14.85" customHeight="1" x14ac:dyDescent="0.25">
      <c r="A484" s="5" t="s">
        <v>1488</v>
      </c>
      <c r="B484" s="5" t="s">
        <v>1489</v>
      </c>
      <c r="C484" s="5" t="s">
        <v>5345</v>
      </c>
      <c r="D484" s="5" t="s">
        <v>184</v>
      </c>
      <c r="E484" s="5" t="s">
        <v>185</v>
      </c>
      <c r="G484" s="11" t="s">
        <v>3222</v>
      </c>
      <c r="H484" s="5">
        <v>1</v>
      </c>
      <c r="I484" s="5">
        <v>-1000</v>
      </c>
      <c r="J484" s="5">
        <v>1000</v>
      </c>
      <c r="K484" s="12" t="s">
        <v>2987</v>
      </c>
      <c r="L484" s="6" t="s">
        <v>4219</v>
      </c>
      <c r="M484" s="13"/>
      <c r="N484" s="40">
        <v>0</v>
      </c>
      <c r="O484" s="40">
        <v>0</v>
      </c>
      <c r="P484" s="40">
        <v>0</v>
      </c>
      <c r="Q484" s="40">
        <v>0</v>
      </c>
      <c r="R484" s="40">
        <f t="shared" si="294"/>
        <v>0</v>
      </c>
      <c r="S484" s="40">
        <f t="shared" si="295"/>
        <v>0</v>
      </c>
      <c r="T484" s="40">
        <v>0</v>
      </c>
      <c r="U484" s="40">
        <v>0</v>
      </c>
      <c r="V484" s="40">
        <v>0</v>
      </c>
      <c r="W484" s="40">
        <v>0</v>
      </c>
      <c r="X484" s="40">
        <f t="shared" si="296"/>
        <v>0</v>
      </c>
      <c r="Y484" s="40">
        <f t="shared" si="297"/>
        <v>0</v>
      </c>
      <c r="Z484" s="40">
        <v>0</v>
      </c>
      <c r="AA484" s="40">
        <v>0</v>
      </c>
      <c r="AB484" s="40">
        <f t="shared" si="298"/>
        <v>0</v>
      </c>
      <c r="AC484" s="40">
        <f t="shared" si="299"/>
        <v>0</v>
      </c>
      <c r="AD484" s="40">
        <v>0</v>
      </c>
      <c r="AE484" s="40">
        <v>0</v>
      </c>
      <c r="AF484" s="40">
        <f t="shared" si="300"/>
        <v>0</v>
      </c>
      <c r="AG484" s="40">
        <f t="shared" si="301"/>
        <v>0</v>
      </c>
      <c r="AH484" s="40">
        <v>0</v>
      </c>
      <c r="AI484" s="40">
        <v>0</v>
      </c>
      <c r="AJ484" s="40">
        <v>0</v>
      </c>
      <c r="AK484" s="40">
        <f t="shared" si="302"/>
        <v>0</v>
      </c>
      <c r="AL484" s="40">
        <f t="shared" si="303"/>
        <v>0</v>
      </c>
      <c r="AM484" s="40">
        <v>0</v>
      </c>
      <c r="AN484" s="40">
        <v>0</v>
      </c>
      <c r="AO484" s="40">
        <v>0</v>
      </c>
      <c r="AP484" s="40">
        <v>0</v>
      </c>
      <c r="AQ484" s="40">
        <f t="shared" si="304"/>
        <v>0</v>
      </c>
      <c r="AR484" s="40">
        <f t="shared" si="305"/>
        <v>0</v>
      </c>
      <c r="AS484" s="40">
        <v>0</v>
      </c>
      <c r="AT484" s="40">
        <v>0</v>
      </c>
      <c r="AU484" s="40">
        <f t="shared" si="306"/>
        <v>0</v>
      </c>
      <c r="AV484" s="40">
        <f t="shared" si="307"/>
        <v>0</v>
      </c>
      <c r="AW484" s="44">
        <v>0</v>
      </c>
      <c r="AX484" s="44">
        <v>0</v>
      </c>
      <c r="AY484" s="44">
        <v>0</v>
      </c>
      <c r="AZ484" s="44">
        <f t="shared" si="308"/>
        <v>0</v>
      </c>
      <c r="BA484" s="44">
        <f t="shared" si="309"/>
        <v>0</v>
      </c>
      <c r="BB484" s="44">
        <v>0</v>
      </c>
      <c r="BC484" s="44">
        <v>0</v>
      </c>
      <c r="BD484" s="44">
        <f t="shared" si="310"/>
        <v>0</v>
      </c>
      <c r="BE484" s="44">
        <f t="shared" si="311"/>
        <v>0</v>
      </c>
      <c r="BF484" s="40">
        <v>0</v>
      </c>
      <c r="BG484" s="40">
        <v>0</v>
      </c>
      <c r="BH484" s="40">
        <v>0</v>
      </c>
      <c r="BI484" s="40">
        <v>0</v>
      </c>
      <c r="BJ484" s="40">
        <f t="shared" si="312"/>
        <v>0</v>
      </c>
      <c r="BK484" s="40">
        <f t="shared" si="313"/>
        <v>0</v>
      </c>
      <c r="BL484" s="40">
        <v>0</v>
      </c>
      <c r="BM484" s="40">
        <v>0</v>
      </c>
      <c r="BN484" s="40">
        <v>0</v>
      </c>
      <c r="BO484" s="40">
        <v>0</v>
      </c>
      <c r="BP484" s="40">
        <f t="shared" si="314"/>
        <v>0</v>
      </c>
      <c r="BQ484" s="40">
        <f t="shared" si="315"/>
        <v>0</v>
      </c>
      <c r="BR484" s="40">
        <v>0</v>
      </c>
      <c r="BS484" s="40">
        <v>0</v>
      </c>
      <c r="BT484" s="40">
        <v>0</v>
      </c>
      <c r="BU484" s="40">
        <f t="shared" si="316"/>
        <v>0</v>
      </c>
      <c r="BV484" s="40">
        <f t="shared" si="317"/>
        <v>0</v>
      </c>
      <c r="BW484" s="40">
        <v>0</v>
      </c>
      <c r="BX484" s="40">
        <v>0</v>
      </c>
      <c r="BY484" s="40">
        <v>0</v>
      </c>
      <c r="BZ484" s="40">
        <v>0</v>
      </c>
      <c r="CA484" s="40">
        <f t="shared" si="318"/>
        <v>0</v>
      </c>
      <c r="CB484" s="40">
        <f t="shared" si="319"/>
        <v>0</v>
      </c>
      <c r="CC484" s="40">
        <v>0</v>
      </c>
      <c r="CD484" s="40">
        <v>0</v>
      </c>
      <c r="CE484" s="40">
        <f t="shared" si="320"/>
        <v>0</v>
      </c>
      <c r="CF484" s="40">
        <f t="shared" si="321"/>
        <v>0</v>
      </c>
      <c r="CG484" s="44">
        <v>0</v>
      </c>
      <c r="CH484" s="44">
        <v>0</v>
      </c>
      <c r="CI484" s="44">
        <v>0</v>
      </c>
      <c r="CJ484" s="44">
        <f t="shared" si="322"/>
        <v>0</v>
      </c>
      <c r="CK484" s="44">
        <f t="shared" si="323"/>
        <v>0</v>
      </c>
      <c r="CL484" s="44">
        <v>0</v>
      </c>
      <c r="CM484" s="44">
        <v>0</v>
      </c>
      <c r="CN484" s="44">
        <f t="shared" si="324"/>
        <v>0</v>
      </c>
      <c r="CO484" s="44">
        <f t="shared" si="325"/>
        <v>0</v>
      </c>
      <c r="CP484" s="40">
        <v>0</v>
      </c>
      <c r="CQ484" s="40">
        <v>0</v>
      </c>
      <c r="CR484" s="40">
        <v>0</v>
      </c>
      <c r="CS484" s="40">
        <f t="shared" si="326"/>
        <v>0</v>
      </c>
      <c r="CT484" s="40">
        <f t="shared" si="327"/>
        <v>0</v>
      </c>
      <c r="CU484" s="40">
        <v>0</v>
      </c>
      <c r="CV484" s="40">
        <v>0</v>
      </c>
      <c r="CW484" s="40">
        <v>0</v>
      </c>
      <c r="CX484" s="40">
        <v>0</v>
      </c>
      <c r="CY484" s="40">
        <f t="shared" si="328"/>
        <v>0</v>
      </c>
      <c r="CZ484" s="40">
        <f t="shared" si="329"/>
        <v>0</v>
      </c>
      <c r="DA484" s="40">
        <v>0</v>
      </c>
      <c r="DB484" s="40">
        <v>0</v>
      </c>
      <c r="DC484" s="40">
        <f t="shared" si="330"/>
        <v>0</v>
      </c>
      <c r="DD484" s="40">
        <f t="shared" si="331"/>
        <v>0</v>
      </c>
      <c r="DE484" s="44">
        <v>0</v>
      </c>
      <c r="DF484" s="44">
        <v>0</v>
      </c>
      <c r="DG484" s="44">
        <v>0</v>
      </c>
      <c r="DH484" s="44">
        <f t="shared" si="332"/>
        <v>0</v>
      </c>
      <c r="DI484" s="44">
        <f t="shared" si="333"/>
        <v>0</v>
      </c>
      <c r="DJ484" s="43">
        <v>0</v>
      </c>
      <c r="DK484" s="43">
        <v>0</v>
      </c>
      <c r="DL484" s="43">
        <f t="shared" si="334"/>
        <v>0</v>
      </c>
      <c r="DM484" s="43">
        <f t="shared" si="335"/>
        <v>0</v>
      </c>
    </row>
    <row r="485" spans="1:117" ht="14.85" customHeight="1" x14ac:dyDescent="0.25">
      <c r="A485" s="5" t="s">
        <v>1490</v>
      </c>
      <c r="B485" s="5" t="s">
        <v>1491</v>
      </c>
      <c r="C485" s="5" t="s">
        <v>5346</v>
      </c>
      <c r="D485" s="5" t="s">
        <v>433</v>
      </c>
      <c r="E485" s="5" t="s">
        <v>434</v>
      </c>
      <c r="G485" s="11" t="s">
        <v>3222</v>
      </c>
      <c r="H485" s="5">
        <v>0</v>
      </c>
      <c r="I485" s="5">
        <v>0</v>
      </c>
      <c r="J485" s="5">
        <v>1000</v>
      </c>
      <c r="K485" s="12" t="s">
        <v>3443</v>
      </c>
      <c r="L485" s="6" t="s">
        <v>4220</v>
      </c>
      <c r="M485" s="13"/>
      <c r="N485" s="40">
        <v>0</v>
      </c>
      <c r="O485" s="40">
        <v>0</v>
      </c>
      <c r="P485" s="40">
        <v>0</v>
      </c>
      <c r="Q485" s="40">
        <v>0</v>
      </c>
      <c r="R485" s="40">
        <f t="shared" si="294"/>
        <v>0</v>
      </c>
      <c r="S485" s="40">
        <f t="shared" si="295"/>
        <v>0</v>
      </c>
      <c r="T485" s="40">
        <v>0</v>
      </c>
      <c r="U485" s="40">
        <v>0</v>
      </c>
      <c r="V485" s="40">
        <v>0</v>
      </c>
      <c r="W485" s="40">
        <v>0</v>
      </c>
      <c r="X485" s="40">
        <f t="shared" si="296"/>
        <v>0</v>
      </c>
      <c r="Y485" s="40">
        <f t="shared" si="297"/>
        <v>0</v>
      </c>
      <c r="Z485" s="40">
        <v>0</v>
      </c>
      <c r="AA485" s="40">
        <v>0</v>
      </c>
      <c r="AB485" s="40">
        <f t="shared" si="298"/>
        <v>0</v>
      </c>
      <c r="AC485" s="40">
        <f t="shared" si="299"/>
        <v>0</v>
      </c>
      <c r="AD485" s="40">
        <v>0</v>
      </c>
      <c r="AE485" s="40">
        <v>0</v>
      </c>
      <c r="AF485" s="40">
        <f t="shared" si="300"/>
        <v>0</v>
      </c>
      <c r="AG485" s="40">
        <f t="shared" si="301"/>
        <v>0</v>
      </c>
      <c r="AH485" s="40">
        <v>0</v>
      </c>
      <c r="AI485" s="40">
        <v>0</v>
      </c>
      <c r="AJ485" s="40">
        <v>0</v>
      </c>
      <c r="AK485" s="40">
        <f t="shared" si="302"/>
        <v>0</v>
      </c>
      <c r="AL485" s="40">
        <f t="shared" si="303"/>
        <v>0</v>
      </c>
      <c r="AM485" s="40">
        <v>0</v>
      </c>
      <c r="AN485" s="40">
        <v>0</v>
      </c>
      <c r="AO485" s="40">
        <v>0</v>
      </c>
      <c r="AP485" s="40">
        <v>0</v>
      </c>
      <c r="AQ485" s="40">
        <f t="shared" si="304"/>
        <v>0</v>
      </c>
      <c r="AR485" s="40">
        <f t="shared" si="305"/>
        <v>0</v>
      </c>
      <c r="AS485" s="40">
        <v>0</v>
      </c>
      <c r="AT485" s="40">
        <v>0</v>
      </c>
      <c r="AU485" s="40">
        <f t="shared" si="306"/>
        <v>0</v>
      </c>
      <c r="AV485" s="40">
        <f t="shared" si="307"/>
        <v>0</v>
      </c>
      <c r="AW485" s="44">
        <v>0</v>
      </c>
      <c r="AX485" s="44">
        <v>0</v>
      </c>
      <c r="AY485" s="44">
        <v>0</v>
      </c>
      <c r="AZ485" s="44">
        <f t="shared" si="308"/>
        <v>0</v>
      </c>
      <c r="BA485" s="44">
        <f t="shared" si="309"/>
        <v>0</v>
      </c>
      <c r="BB485" s="44">
        <v>0</v>
      </c>
      <c r="BC485" s="44">
        <v>0</v>
      </c>
      <c r="BD485" s="44">
        <f t="shared" si="310"/>
        <v>0</v>
      </c>
      <c r="BE485" s="44">
        <f t="shared" si="311"/>
        <v>0</v>
      </c>
      <c r="BF485" s="40">
        <v>0</v>
      </c>
      <c r="BG485" s="40">
        <v>0</v>
      </c>
      <c r="BH485" s="40">
        <v>0</v>
      </c>
      <c r="BI485" s="40">
        <v>0</v>
      </c>
      <c r="BJ485" s="40">
        <f t="shared" si="312"/>
        <v>0</v>
      </c>
      <c r="BK485" s="40">
        <f t="shared" si="313"/>
        <v>0</v>
      </c>
      <c r="BL485" s="40">
        <v>0</v>
      </c>
      <c r="BM485" s="40">
        <v>0</v>
      </c>
      <c r="BN485" s="40">
        <v>0</v>
      </c>
      <c r="BO485" s="40">
        <v>0</v>
      </c>
      <c r="BP485" s="40">
        <f t="shared" si="314"/>
        <v>0</v>
      </c>
      <c r="BQ485" s="40">
        <f t="shared" si="315"/>
        <v>0</v>
      </c>
      <c r="BR485" s="40">
        <v>0</v>
      </c>
      <c r="BS485" s="40">
        <v>0</v>
      </c>
      <c r="BT485" s="40">
        <v>0</v>
      </c>
      <c r="BU485" s="40">
        <f t="shared" si="316"/>
        <v>0</v>
      </c>
      <c r="BV485" s="40">
        <f t="shared" si="317"/>
        <v>0</v>
      </c>
      <c r="BW485" s="40">
        <v>0</v>
      </c>
      <c r="BX485" s="40">
        <v>0</v>
      </c>
      <c r="BY485" s="40">
        <v>0</v>
      </c>
      <c r="BZ485" s="40">
        <v>0</v>
      </c>
      <c r="CA485" s="40">
        <f t="shared" si="318"/>
        <v>0</v>
      </c>
      <c r="CB485" s="40">
        <f t="shared" si="319"/>
        <v>0</v>
      </c>
      <c r="CC485" s="40">
        <v>0</v>
      </c>
      <c r="CD485" s="40">
        <v>0</v>
      </c>
      <c r="CE485" s="40">
        <f t="shared" si="320"/>
        <v>0</v>
      </c>
      <c r="CF485" s="40">
        <f t="shared" si="321"/>
        <v>0</v>
      </c>
      <c r="CG485" s="44">
        <v>0</v>
      </c>
      <c r="CH485" s="44">
        <v>0</v>
      </c>
      <c r="CI485" s="44">
        <v>0</v>
      </c>
      <c r="CJ485" s="44">
        <f t="shared" si="322"/>
        <v>0</v>
      </c>
      <c r="CK485" s="44">
        <f t="shared" si="323"/>
        <v>0</v>
      </c>
      <c r="CL485" s="44">
        <v>0</v>
      </c>
      <c r="CM485" s="44">
        <v>0</v>
      </c>
      <c r="CN485" s="44">
        <f t="shared" si="324"/>
        <v>0</v>
      </c>
      <c r="CO485" s="44">
        <f t="shared" si="325"/>
        <v>0</v>
      </c>
      <c r="CP485" s="40">
        <v>0</v>
      </c>
      <c r="CQ485" s="40">
        <v>0</v>
      </c>
      <c r="CR485" s="40">
        <v>0</v>
      </c>
      <c r="CS485" s="40">
        <f t="shared" si="326"/>
        <v>0</v>
      </c>
      <c r="CT485" s="40">
        <f t="shared" si="327"/>
        <v>0</v>
      </c>
      <c r="CU485" s="40">
        <v>0</v>
      </c>
      <c r="CV485" s="40">
        <v>0</v>
      </c>
      <c r="CW485" s="40">
        <v>0</v>
      </c>
      <c r="CX485" s="40">
        <v>0</v>
      </c>
      <c r="CY485" s="40">
        <f t="shared" si="328"/>
        <v>0</v>
      </c>
      <c r="CZ485" s="40">
        <f t="shared" si="329"/>
        <v>0</v>
      </c>
      <c r="DA485" s="40">
        <v>0</v>
      </c>
      <c r="DB485" s="40">
        <v>0</v>
      </c>
      <c r="DC485" s="40">
        <f t="shared" si="330"/>
        <v>0</v>
      </c>
      <c r="DD485" s="40">
        <f t="shared" si="331"/>
        <v>0</v>
      </c>
      <c r="DE485" s="44">
        <v>0</v>
      </c>
      <c r="DF485" s="44">
        <v>0</v>
      </c>
      <c r="DG485" s="44">
        <v>0</v>
      </c>
      <c r="DH485" s="44">
        <f t="shared" si="332"/>
        <v>0</v>
      </c>
      <c r="DI485" s="44">
        <f t="shared" si="333"/>
        <v>0</v>
      </c>
      <c r="DJ485" s="43">
        <v>0</v>
      </c>
      <c r="DK485" s="43">
        <v>0</v>
      </c>
      <c r="DL485" s="43">
        <f t="shared" si="334"/>
        <v>0</v>
      </c>
      <c r="DM485" s="43">
        <f t="shared" si="335"/>
        <v>0</v>
      </c>
    </row>
    <row r="486" spans="1:117" ht="14.85" customHeight="1" x14ac:dyDescent="0.25">
      <c r="A486" s="5" t="s">
        <v>1492</v>
      </c>
      <c r="B486" s="5" t="s">
        <v>1493</v>
      </c>
      <c r="C486" s="5" t="s">
        <v>5347</v>
      </c>
      <c r="D486" s="5" t="s">
        <v>88</v>
      </c>
      <c r="E486" s="5" t="s">
        <v>89</v>
      </c>
      <c r="G486" s="6" t="s">
        <v>3148</v>
      </c>
      <c r="H486" s="5">
        <v>1</v>
      </c>
      <c r="I486" s="5">
        <v>-1000</v>
      </c>
      <c r="J486" s="5">
        <v>1000</v>
      </c>
      <c r="K486" s="12" t="s">
        <v>3146</v>
      </c>
      <c r="L486" s="6" t="s">
        <v>4221</v>
      </c>
      <c r="M486" s="13"/>
      <c r="N486" s="40">
        <v>0</v>
      </c>
      <c r="O486" s="40">
        <v>0</v>
      </c>
      <c r="P486" s="40">
        <v>0</v>
      </c>
      <c r="Q486" s="40">
        <v>0</v>
      </c>
      <c r="R486" s="40">
        <f t="shared" si="294"/>
        <v>0</v>
      </c>
      <c r="S486" s="40">
        <f t="shared" si="295"/>
        <v>0</v>
      </c>
      <c r="T486" s="40">
        <v>0</v>
      </c>
      <c r="U486" s="40">
        <v>0</v>
      </c>
      <c r="V486" s="40">
        <v>0</v>
      </c>
      <c r="W486" s="40">
        <v>0</v>
      </c>
      <c r="X486" s="40">
        <f t="shared" si="296"/>
        <v>0</v>
      </c>
      <c r="Y486" s="40">
        <f t="shared" si="297"/>
        <v>0</v>
      </c>
      <c r="Z486" s="40">
        <v>0</v>
      </c>
      <c r="AA486" s="40">
        <v>0</v>
      </c>
      <c r="AB486" s="40">
        <f t="shared" si="298"/>
        <v>0</v>
      </c>
      <c r="AC486" s="40">
        <f t="shared" si="299"/>
        <v>0</v>
      </c>
      <c r="AD486" s="40">
        <v>0</v>
      </c>
      <c r="AE486" s="40">
        <v>0</v>
      </c>
      <c r="AF486" s="40">
        <f t="shared" si="300"/>
        <v>0</v>
      </c>
      <c r="AG486" s="40">
        <f t="shared" si="301"/>
        <v>0</v>
      </c>
      <c r="AH486" s="40">
        <v>0</v>
      </c>
      <c r="AI486" s="40">
        <v>0</v>
      </c>
      <c r="AJ486" s="40">
        <v>0</v>
      </c>
      <c r="AK486" s="40">
        <f t="shared" si="302"/>
        <v>0</v>
      </c>
      <c r="AL486" s="40">
        <f t="shared" si="303"/>
        <v>0</v>
      </c>
      <c r="AM486" s="40">
        <v>0</v>
      </c>
      <c r="AN486" s="40">
        <v>0</v>
      </c>
      <c r="AO486" s="40">
        <v>0</v>
      </c>
      <c r="AP486" s="40">
        <v>0</v>
      </c>
      <c r="AQ486" s="40">
        <f t="shared" si="304"/>
        <v>0</v>
      </c>
      <c r="AR486" s="40">
        <f t="shared" si="305"/>
        <v>0</v>
      </c>
      <c r="AS486" s="40">
        <v>0</v>
      </c>
      <c r="AT486" s="40">
        <v>0</v>
      </c>
      <c r="AU486" s="40">
        <f t="shared" si="306"/>
        <v>0</v>
      </c>
      <c r="AV486" s="40">
        <f t="shared" si="307"/>
        <v>0</v>
      </c>
      <c r="AW486" s="44">
        <v>0</v>
      </c>
      <c r="AX486" s="44">
        <v>0</v>
      </c>
      <c r="AY486" s="44">
        <v>0</v>
      </c>
      <c r="AZ486" s="44">
        <f t="shared" si="308"/>
        <v>0</v>
      </c>
      <c r="BA486" s="44">
        <f t="shared" si="309"/>
        <v>0</v>
      </c>
      <c r="BB486" s="44">
        <v>0</v>
      </c>
      <c r="BC486" s="44">
        <v>0</v>
      </c>
      <c r="BD486" s="44">
        <f t="shared" si="310"/>
        <v>0</v>
      </c>
      <c r="BE486" s="44">
        <f t="shared" si="311"/>
        <v>0</v>
      </c>
      <c r="BF486" s="40">
        <v>0</v>
      </c>
      <c r="BG486" s="40">
        <v>0</v>
      </c>
      <c r="BH486" s="40">
        <v>0</v>
      </c>
      <c r="BI486" s="40">
        <v>0</v>
      </c>
      <c r="BJ486" s="40">
        <f t="shared" si="312"/>
        <v>0</v>
      </c>
      <c r="BK486" s="40">
        <f t="shared" si="313"/>
        <v>0</v>
      </c>
      <c r="BL486" s="40">
        <v>0</v>
      </c>
      <c r="BM486" s="40">
        <v>0</v>
      </c>
      <c r="BN486" s="40">
        <v>0</v>
      </c>
      <c r="BO486" s="40">
        <v>0</v>
      </c>
      <c r="BP486" s="40">
        <f t="shared" si="314"/>
        <v>0</v>
      </c>
      <c r="BQ486" s="40">
        <f t="shared" si="315"/>
        <v>0</v>
      </c>
      <c r="BR486" s="40">
        <v>0</v>
      </c>
      <c r="BS486" s="40">
        <v>0</v>
      </c>
      <c r="BT486" s="40">
        <v>0</v>
      </c>
      <c r="BU486" s="40">
        <f t="shared" si="316"/>
        <v>0</v>
      </c>
      <c r="BV486" s="40">
        <f t="shared" si="317"/>
        <v>0</v>
      </c>
      <c r="BW486" s="40">
        <v>0</v>
      </c>
      <c r="BX486" s="40">
        <v>0</v>
      </c>
      <c r="BY486" s="40">
        <v>0</v>
      </c>
      <c r="BZ486" s="40">
        <v>0</v>
      </c>
      <c r="CA486" s="40">
        <f t="shared" si="318"/>
        <v>0</v>
      </c>
      <c r="CB486" s="40">
        <f t="shared" si="319"/>
        <v>0</v>
      </c>
      <c r="CC486" s="40">
        <v>0</v>
      </c>
      <c r="CD486" s="40">
        <v>0</v>
      </c>
      <c r="CE486" s="40">
        <f t="shared" si="320"/>
        <v>0</v>
      </c>
      <c r="CF486" s="40">
        <f t="shared" si="321"/>
        <v>0</v>
      </c>
      <c r="CG486" s="44">
        <v>0</v>
      </c>
      <c r="CH486" s="44">
        <v>0</v>
      </c>
      <c r="CI486" s="44">
        <v>0</v>
      </c>
      <c r="CJ486" s="44">
        <f t="shared" si="322"/>
        <v>0</v>
      </c>
      <c r="CK486" s="44">
        <f t="shared" si="323"/>
        <v>0</v>
      </c>
      <c r="CL486" s="44">
        <v>0</v>
      </c>
      <c r="CM486" s="44">
        <v>0</v>
      </c>
      <c r="CN486" s="44">
        <f t="shared" si="324"/>
        <v>0</v>
      </c>
      <c r="CO486" s="44">
        <f t="shared" si="325"/>
        <v>0</v>
      </c>
      <c r="CP486" s="40">
        <v>0</v>
      </c>
      <c r="CQ486" s="40">
        <v>0</v>
      </c>
      <c r="CR486" s="40">
        <v>0</v>
      </c>
      <c r="CS486" s="40">
        <f t="shared" si="326"/>
        <v>0</v>
      </c>
      <c r="CT486" s="40">
        <f t="shared" si="327"/>
        <v>0</v>
      </c>
      <c r="CU486" s="40">
        <v>0</v>
      </c>
      <c r="CV486" s="40">
        <v>0</v>
      </c>
      <c r="CW486" s="40">
        <v>0</v>
      </c>
      <c r="CX486" s="40">
        <v>0</v>
      </c>
      <c r="CY486" s="40">
        <f t="shared" si="328"/>
        <v>0</v>
      </c>
      <c r="CZ486" s="40">
        <f t="shared" si="329"/>
        <v>0</v>
      </c>
      <c r="DA486" s="40">
        <v>0</v>
      </c>
      <c r="DB486" s="40">
        <v>0</v>
      </c>
      <c r="DC486" s="40">
        <f t="shared" si="330"/>
        <v>0</v>
      </c>
      <c r="DD486" s="40">
        <f t="shared" si="331"/>
        <v>0</v>
      </c>
      <c r="DE486" s="44">
        <v>0</v>
      </c>
      <c r="DF486" s="44">
        <v>0</v>
      </c>
      <c r="DG486" s="44">
        <v>0</v>
      </c>
      <c r="DH486" s="44">
        <f t="shared" si="332"/>
        <v>0</v>
      </c>
      <c r="DI486" s="44">
        <f t="shared" si="333"/>
        <v>0</v>
      </c>
      <c r="DJ486" s="43">
        <v>0</v>
      </c>
      <c r="DK486" s="43">
        <v>0</v>
      </c>
      <c r="DL486" s="43">
        <f t="shared" si="334"/>
        <v>0</v>
      </c>
      <c r="DM486" s="43">
        <f t="shared" si="335"/>
        <v>0</v>
      </c>
    </row>
    <row r="487" spans="1:117" ht="14.85" customHeight="1" x14ac:dyDescent="0.25">
      <c r="A487" s="5" t="s">
        <v>1494</v>
      </c>
      <c r="B487" s="5" t="s">
        <v>1495</v>
      </c>
      <c r="C487" s="5" t="s">
        <v>5348</v>
      </c>
      <c r="D487" s="5" t="s">
        <v>264</v>
      </c>
      <c r="E487" s="5" t="s">
        <v>265</v>
      </c>
      <c r="G487" s="11" t="s">
        <v>3147</v>
      </c>
      <c r="H487" s="5">
        <v>1</v>
      </c>
      <c r="I487" s="5">
        <v>-1000</v>
      </c>
      <c r="J487" s="5">
        <v>1000</v>
      </c>
      <c r="K487" s="12" t="s">
        <v>3454</v>
      </c>
      <c r="L487" s="6" t="s">
        <v>4222</v>
      </c>
      <c r="M487" s="13"/>
      <c r="N487" s="40">
        <v>0</v>
      </c>
      <c r="O487" s="40">
        <v>0</v>
      </c>
      <c r="P487" s="40">
        <v>0</v>
      </c>
      <c r="Q487" s="40">
        <v>0</v>
      </c>
      <c r="R487" s="40">
        <f t="shared" si="294"/>
        <v>0</v>
      </c>
      <c r="S487" s="40">
        <f t="shared" si="295"/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f t="shared" si="296"/>
        <v>0</v>
      </c>
      <c r="Y487" s="40">
        <f t="shared" si="297"/>
        <v>0</v>
      </c>
      <c r="Z487" s="40">
        <v>0</v>
      </c>
      <c r="AA487" s="40">
        <v>0</v>
      </c>
      <c r="AB487" s="40">
        <f t="shared" si="298"/>
        <v>0</v>
      </c>
      <c r="AC487" s="40">
        <f t="shared" si="299"/>
        <v>0</v>
      </c>
      <c r="AD487" s="40">
        <v>0</v>
      </c>
      <c r="AE487" s="40">
        <v>0</v>
      </c>
      <c r="AF487" s="40">
        <f t="shared" si="300"/>
        <v>0</v>
      </c>
      <c r="AG487" s="40">
        <f t="shared" si="301"/>
        <v>0</v>
      </c>
      <c r="AH487" s="40">
        <v>0</v>
      </c>
      <c r="AI487" s="40">
        <v>0</v>
      </c>
      <c r="AJ487" s="40">
        <v>0</v>
      </c>
      <c r="AK487" s="40">
        <f t="shared" si="302"/>
        <v>0</v>
      </c>
      <c r="AL487" s="40">
        <f t="shared" si="303"/>
        <v>0</v>
      </c>
      <c r="AM487" s="40">
        <v>0</v>
      </c>
      <c r="AN487" s="40">
        <v>0</v>
      </c>
      <c r="AO487" s="40">
        <v>0</v>
      </c>
      <c r="AP487" s="40">
        <v>0</v>
      </c>
      <c r="AQ487" s="40">
        <f t="shared" si="304"/>
        <v>0</v>
      </c>
      <c r="AR487" s="40">
        <f t="shared" si="305"/>
        <v>0</v>
      </c>
      <c r="AS487" s="40">
        <v>0</v>
      </c>
      <c r="AT487" s="40">
        <v>0</v>
      </c>
      <c r="AU487" s="40">
        <f t="shared" si="306"/>
        <v>0</v>
      </c>
      <c r="AV487" s="40">
        <f t="shared" si="307"/>
        <v>0</v>
      </c>
      <c r="AW487" s="44">
        <v>0</v>
      </c>
      <c r="AX487" s="44">
        <v>0</v>
      </c>
      <c r="AY487" s="44">
        <v>0</v>
      </c>
      <c r="AZ487" s="44">
        <f t="shared" si="308"/>
        <v>0</v>
      </c>
      <c r="BA487" s="44">
        <f t="shared" si="309"/>
        <v>0</v>
      </c>
      <c r="BB487" s="44">
        <v>0</v>
      </c>
      <c r="BC487" s="44">
        <v>0</v>
      </c>
      <c r="BD487" s="44">
        <f t="shared" si="310"/>
        <v>0</v>
      </c>
      <c r="BE487" s="44">
        <f t="shared" si="311"/>
        <v>0</v>
      </c>
      <c r="BF487" s="40">
        <v>0</v>
      </c>
      <c r="BG487" s="40">
        <v>0</v>
      </c>
      <c r="BH487" s="40">
        <v>0</v>
      </c>
      <c r="BI487" s="40">
        <v>0</v>
      </c>
      <c r="BJ487" s="40">
        <f t="shared" si="312"/>
        <v>0</v>
      </c>
      <c r="BK487" s="40">
        <f t="shared" si="313"/>
        <v>0</v>
      </c>
      <c r="BL487" s="40">
        <v>0</v>
      </c>
      <c r="BM487" s="40">
        <v>0</v>
      </c>
      <c r="BN487" s="40">
        <v>0</v>
      </c>
      <c r="BO487" s="40">
        <v>0</v>
      </c>
      <c r="BP487" s="40">
        <f t="shared" si="314"/>
        <v>0</v>
      </c>
      <c r="BQ487" s="40">
        <f t="shared" si="315"/>
        <v>0</v>
      </c>
      <c r="BR487" s="40">
        <v>0</v>
      </c>
      <c r="BS487" s="40">
        <v>0</v>
      </c>
      <c r="BT487" s="40">
        <v>0</v>
      </c>
      <c r="BU487" s="40">
        <f t="shared" si="316"/>
        <v>0</v>
      </c>
      <c r="BV487" s="40">
        <f t="shared" si="317"/>
        <v>0</v>
      </c>
      <c r="BW487" s="40">
        <v>0</v>
      </c>
      <c r="BX487" s="40">
        <v>0</v>
      </c>
      <c r="BY487" s="40">
        <v>0</v>
      </c>
      <c r="BZ487" s="40">
        <v>0</v>
      </c>
      <c r="CA487" s="40">
        <f t="shared" si="318"/>
        <v>0</v>
      </c>
      <c r="CB487" s="40">
        <f t="shared" si="319"/>
        <v>0</v>
      </c>
      <c r="CC487" s="40">
        <v>0</v>
      </c>
      <c r="CD487" s="40">
        <v>0</v>
      </c>
      <c r="CE487" s="40">
        <f t="shared" si="320"/>
        <v>0</v>
      </c>
      <c r="CF487" s="40">
        <f t="shared" si="321"/>
        <v>0</v>
      </c>
      <c r="CG487" s="44">
        <v>0</v>
      </c>
      <c r="CH487" s="44">
        <v>0</v>
      </c>
      <c r="CI487" s="44">
        <v>0</v>
      </c>
      <c r="CJ487" s="44">
        <f t="shared" si="322"/>
        <v>0</v>
      </c>
      <c r="CK487" s="44">
        <f t="shared" si="323"/>
        <v>0</v>
      </c>
      <c r="CL487" s="44">
        <v>0</v>
      </c>
      <c r="CM487" s="44">
        <v>0</v>
      </c>
      <c r="CN487" s="44">
        <f t="shared" si="324"/>
        <v>0</v>
      </c>
      <c r="CO487" s="44">
        <f t="shared" si="325"/>
        <v>0</v>
      </c>
      <c r="CP487" s="40">
        <v>0</v>
      </c>
      <c r="CQ487" s="40">
        <v>0</v>
      </c>
      <c r="CR487" s="40">
        <v>0</v>
      </c>
      <c r="CS487" s="40">
        <f t="shared" si="326"/>
        <v>0</v>
      </c>
      <c r="CT487" s="40">
        <f t="shared" si="327"/>
        <v>0</v>
      </c>
      <c r="CU487" s="40">
        <v>0</v>
      </c>
      <c r="CV487" s="40">
        <v>0</v>
      </c>
      <c r="CW487" s="40">
        <v>0</v>
      </c>
      <c r="CX487" s="40">
        <v>0</v>
      </c>
      <c r="CY487" s="40">
        <f t="shared" si="328"/>
        <v>0</v>
      </c>
      <c r="CZ487" s="40">
        <f t="shared" si="329"/>
        <v>0</v>
      </c>
      <c r="DA487" s="40">
        <v>0</v>
      </c>
      <c r="DB487" s="40">
        <v>0</v>
      </c>
      <c r="DC487" s="40">
        <f t="shared" si="330"/>
        <v>0</v>
      </c>
      <c r="DD487" s="40">
        <f t="shared" si="331"/>
        <v>0</v>
      </c>
      <c r="DE487" s="44">
        <v>0</v>
      </c>
      <c r="DF487" s="44">
        <v>0</v>
      </c>
      <c r="DG487" s="44">
        <v>0</v>
      </c>
      <c r="DH487" s="44">
        <f t="shared" si="332"/>
        <v>0</v>
      </c>
      <c r="DI487" s="44">
        <f t="shared" si="333"/>
        <v>0</v>
      </c>
      <c r="DJ487" s="43">
        <v>0</v>
      </c>
      <c r="DK487" s="43">
        <v>0</v>
      </c>
      <c r="DL487" s="43">
        <f t="shared" si="334"/>
        <v>0</v>
      </c>
      <c r="DM487" s="43">
        <f t="shared" si="335"/>
        <v>0</v>
      </c>
    </row>
    <row r="488" spans="1:117" ht="14.85" customHeight="1" x14ac:dyDescent="0.25">
      <c r="A488" s="5" t="s">
        <v>1496</v>
      </c>
      <c r="B488" s="5" t="s">
        <v>56</v>
      </c>
      <c r="C488" s="5" t="s">
        <v>5349</v>
      </c>
      <c r="D488" s="5" t="s">
        <v>60</v>
      </c>
      <c r="E488" s="5" t="s">
        <v>58</v>
      </c>
      <c r="G488" s="11" t="s">
        <v>3221</v>
      </c>
      <c r="H488" s="5">
        <v>1</v>
      </c>
      <c r="I488" s="5">
        <v>-1000</v>
      </c>
      <c r="J488" s="5">
        <v>1000</v>
      </c>
      <c r="L488" s="6" t="s">
        <v>4223</v>
      </c>
      <c r="M488" s="13"/>
      <c r="N488" s="40">
        <v>0</v>
      </c>
      <c r="O488" s="40">
        <v>0</v>
      </c>
      <c r="P488" s="40">
        <v>0</v>
      </c>
      <c r="Q488" s="40">
        <v>0</v>
      </c>
      <c r="R488" s="40">
        <f t="shared" si="294"/>
        <v>0</v>
      </c>
      <c r="S488" s="40">
        <f t="shared" si="295"/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f t="shared" si="296"/>
        <v>0</v>
      </c>
      <c r="Y488" s="40">
        <f t="shared" si="297"/>
        <v>0</v>
      </c>
      <c r="Z488" s="40">
        <v>0</v>
      </c>
      <c r="AA488" s="40">
        <v>0</v>
      </c>
      <c r="AB488" s="40">
        <f t="shared" si="298"/>
        <v>0</v>
      </c>
      <c r="AC488" s="40">
        <f t="shared" si="299"/>
        <v>0</v>
      </c>
      <c r="AD488" s="40">
        <v>0</v>
      </c>
      <c r="AE488" s="40">
        <v>0</v>
      </c>
      <c r="AF488" s="40">
        <f t="shared" si="300"/>
        <v>0</v>
      </c>
      <c r="AG488" s="40">
        <f t="shared" si="301"/>
        <v>0</v>
      </c>
      <c r="AH488" s="40">
        <v>0</v>
      </c>
      <c r="AI488" s="40">
        <v>0</v>
      </c>
      <c r="AJ488" s="40">
        <v>0</v>
      </c>
      <c r="AK488" s="40">
        <f t="shared" si="302"/>
        <v>0</v>
      </c>
      <c r="AL488" s="40">
        <f t="shared" si="303"/>
        <v>0</v>
      </c>
      <c r="AM488" s="40">
        <v>0</v>
      </c>
      <c r="AN488" s="40">
        <v>0</v>
      </c>
      <c r="AO488" s="40">
        <v>0</v>
      </c>
      <c r="AP488" s="40">
        <v>0</v>
      </c>
      <c r="AQ488" s="40">
        <f t="shared" si="304"/>
        <v>0</v>
      </c>
      <c r="AR488" s="40">
        <f t="shared" si="305"/>
        <v>0</v>
      </c>
      <c r="AS488" s="40">
        <v>0</v>
      </c>
      <c r="AT488" s="40">
        <v>0</v>
      </c>
      <c r="AU488" s="40">
        <f t="shared" si="306"/>
        <v>0</v>
      </c>
      <c r="AV488" s="40">
        <f t="shared" si="307"/>
        <v>0</v>
      </c>
      <c r="AW488" s="44">
        <v>0</v>
      </c>
      <c r="AX488" s="44">
        <v>0</v>
      </c>
      <c r="AY488" s="44">
        <v>0</v>
      </c>
      <c r="AZ488" s="44">
        <f t="shared" si="308"/>
        <v>0</v>
      </c>
      <c r="BA488" s="44">
        <f t="shared" si="309"/>
        <v>0</v>
      </c>
      <c r="BB488" s="44">
        <v>0</v>
      </c>
      <c r="BC488" s="44">
        <v>0</v>
      </c>
      <c r="BD488" s="44">
        <f t="shared" si="310"/>
        <v>0</v>
      </c>
      <c r="BE488" s="44">
        <f t="shared" si="311"/>
        <v>0</v>
      </c>
      <c r="BF488" s="40">
        <v>0</v>
      </c>
      <c r="BG488" s="40">
        <v>0</v>
      </c>
      <c r="BH488" s="40">
        <v>0</v>
      </c>
      <c r="BI488" s="40">
        <v>0</v>
      </c>
      <c r="BJ488" s="40">
        <f t="shared" si="312"/>
        <v>0</v>
      </c>
      <c r="BK488" s="40">
        <f t="shared" si="313"/>
        <v>0</v>
      </c>
      <c r="BL488" s="40">
        <v>0</v>
      </c>
      <c r="BM488" s="40">
        <v>0</v>
      </c>
      <c r="BN488" s="40">
        <v>0</v>
      </c>
      <c r="BO488" s="40">
        <v>0</v>
      </c>
      <c r="BP488" s="40">
        <f t="shared" si="314"/>
        <v>0</v>
      </c>
      <c r="BQ488" s="40">
        <f t="shared" si="315"/>
        <v>0</v>
      </c>
      <c r="BR488" s="40">
        <v>0</v>
      </c>
      <c r="BS488" s="40">
        <v>0</v>
      </c>
      <c r="BT488" s="40">
        <v>0</v>
      </c>
      <c r="BU488" s="40">
        <f t="shared" si="316"/>
        <v>0</v>
      </c>
      <c r="BV488" s="40">
        <f t="shared" si="317"/>
        <v>0</v>
      </c>
      <c r="BW488" s="40">
        <v>0</v>
      </c>
      <c r="BX488" s="40">
        <v>0</v>
      </c>
      <c r="BY488" s="40">
        <v>0</v>
      </c>
      <c r="BZ488" s="40">
        <v>0</v>
      </c>
      <c r="CA488" s="40">
        <f t="shared" si="318"/>
        <v>0</v>
      </c>
      <c r="CB488" s="40">
        <f t="shared" si="319"/>
        <v>0</v>
      </c>
      <c r="CC488" s="40">
        <v>0</v>
      </c>
      <c r="CD488" s="40">
        <v>0</v>
      </c>
      <c r="CE488" s="40">
        <f t="shared" si="320"/>
        <v>0</v>
      </c>
      <c r="CF488" s="40">
        <f t="shared" si="321"/>
        <v>0</v>
      </c>
      <c r="CG488" s="44">
        <v>0</v>
      </c>
      <c r="CH488" s="44">
        <v>0</v>
      </c>
      <c r="CI488" s="44">
        <v>0</v>
      </c>
      <c r="CJ488" s="44">
        <f t="shared" si="322"/>
        <v>0</v>
      </c>
      <c r="CK488" s="44">
        <f t="shared" si="323"/>
        <v>0</v>
      </c>
      <c r="CL488" s="44">
        <v>0</v>
      </c>
      <c r="CM488" s="44">
        <v>0</v>
      </c>
      <c r="CN488" s="44">
        <f t="shared" si="324"/>
        <v>0</v>
      </c>
      <c r="CO488" s="44">
        <f t="shared" si="325"/>
        <v>0</v>
      </c>
      <c r="CP488" s="40">
        <v>0</v>
      </c>
      <c r="CQ488" s="40">
        <v>0</v>
      </c>
      <c r="CR488" s="40">
        <v>0</v>
      </c>
      <c r="CS488" s="40">
        <f t="shared" si="326"/>
        <v>0</v>
      </c>
      <c r="CT488" s="40">
        <f t="shared" si="327"/>
        <v>0</v>
      </c>
      <c r="CU488" s="40">
        <v>0</v>
      </c>
      <c r="CV488" s="40">
        <v>0</v>
      </c>
      <c r="CW488" s="40">
        <v>0</v>
      </c>
      <c r="CX488" s="40">
        <v>0</v>
      </c>
      <c r="CY488" s="40">
        <f t="shared" si="328"/>
        <v>0</v>
      </c>
      <c r="CZ488" s="40">
        <f t="shared" si="329"/>
        <v>0</v>
      </c>
      <c r="DA488" s="40">
        <v>0</v>
      </c>
      <c r="DB488" s="40">
        <v>0</v>
      </c>
      <c r="DC488" s="40">
        <f t="shared" si="330"/>
        <v>0</v>
      </c>
      <c r="DD488" s="40">
        <f t="shared" si="331"/>
        <v>0</v>
      </c>
      <c r="DE488" s="44">
        <v>0</v>
      </c>
      <c r="DF488" s="44">
        <v>0</v>
      </c>
      <c r="DG488" s="44">
        <v>0</v>
      </c>
      <c r="DH488" s="44">
        <f t="shared" si="332"/>
        <v>0</v>
      </c>
      <c r="DI488" s="44">
        <f t="shared" si="333"/>
        <v>0</v>
      </c>
      <c r="DJ488" s="43">
        <v>0</v>
      </c>
      <c r="DK488" s="43">
        <v>0</v>
      </c>
      <c r="DL488" s="43">
        <f t="shared" si="334"/>
        <v>0</v>
      </c>
      <c r="DM488" s="43">
        <f t="shared" si="335"/>
        <v>0</v>
      </c>
    </row>
    <row r="489" spans="1:117" ht="14.85" customHeight="1" x14ac:dyDescent="0.25">
      <c r="A489" s="5" t="s">
        <v>1497</v>
      </c>
      <c r="B489" s="5" t="s">
        <v>1498</v>
      </c>
      <c r="C489" s="5" t="s">
        <v>5350</v>
      </c>
      <c r="D489" s="5" t="s">
        <v>192</v>
      </c>
      <c r="E489" s="5" t="s">
        <v>193</v>
      </c>
      <c r="G489" s="11" t="s">
        <v>3276</v>
      </c>
      <c r="H489" s="5">
        <v>1</v>
      </c>
      <c r="I489" s="5">
        <v>-1000</v>
      </c>
      <c r="J489" s="5">
        <v>1000</v>
      </c>
      <c r="L489" s="6" t="s">
        <v>4224</v>
      </c>
      <c r="M489" s="13"/>
      <c r="N489" s="40">
        <v>0</v>
      </c>
      <c r="O489" s="40">
        <v>0</v>
      </c>
      <c r="P489" s="40">
        <v>0</v>
      </c>
      <c r="Q489" s="40">
        <v>0</v>
      </c>
      <c r="R489" s="40">
        <f t="shared" si="294"/>
        <v>0</v>
      </c>
      <c r="S489" s="40">
        <f t="shared" si="295"/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f t="shared" si="296"/>
        <v>0</v>
      </c>
      <c r="Y489" s="40">
        <f t="shared" si="297"/>
        <v>0</v>
      </c>
      <c r="Z489" s="40">
        <v>0</v>
      </c>
      <c r="AA489" s="40">
        <v>0</v>
      </c>
      <c r="AB489" s="40">
        <f t="shared" si="298"/>
        <v>0</v>
      </c>
      <c r="AC489" s="40">
        <f t="shared" si="299"/>
        <v>0</v>
      </c>
      <c r="AD489" s="40">
        <v>0</v>
      </c>
      <c r="AE489" s="40">
        <v>0</v>
      </c>
      <c r="AF489" s="40">
        <f t="shared" si="300"/>
        <v>0</v>
      </c>
      <c r="AG489" s="40">
        <f t="shared" si="301"/>
        <v>0</v>
      </c>
      <c r="AH489" s="40">
        <v>0</v>
      </c>
      <c r="AI489" s="40">
        <v>0</v>
      </c>
      <c r="AJ489" s="40">
        <v>0</v>
      </c>
      <c r="AK489" s="40">
        <f t="shared" si="302"/>
        <v>0</v>
      </c>
      <c r="AL489" s="40">
        <f t="shared" si="303"/>
        <v>0</v>
      </c>
      <c r="AM489" s="40">
        <v>0</v>
      </c>
      <c r="AN489" s="40">
        <v>0</v>
      </c>
      <c r="AO489" s="40">
        <v>0</v>
      </c>
      <c r="AP489" s="40">
        <v>0</v>
      </c>
      <c r="AQ489" s="40">
        <f t="shared" si="304"/>
        <v>0</v>
      </c>
      <c r="AR489" s="40">
        <f t="shared" si="305"/>
        <v>0</v>
      </c>
      <c r="AS489" s="40">
        <v>0</v>
      </c>
      <c r="AT489" s="40">
        <v>0</v>
      </c>
      <c r="AU489" s="40">
        <f t="shared" si="306"/>
        <v>0</v>
      </c>
      <c r="AV489" s="40">
        <f t="shared" si="307"/>
        <v>0</v>
      </c>
      <c r="AW489" s="44">
        <v>0</v>
      </c>
      <c r="AX489" s="44">
        <v>0</v>
      </c>
      <c r="AY489" s="44">
        <v>0</v>
      </c>
      <c r="AZ489" s="44">
        <f t="shared" si="308"/>
        <v>0</v>
      </c>
      <c r="BA489" s="44">
        <f t="shared" si="309"/>
        <v>0</v>
      </c>
      <c r="BB489" s="44">
        <v>0</v>
      </c>
      <c r="BC489" s="44">
        <v>0</v>
      </c>
      <c r="BD489" s="44">
        <f t="shared" si="310"/>
        <v>0</v>
      </c>
      <c r="BE489" s="44">
        <f t="shared" si="311"/>
        <v>0</v>
      </c>
      <c r="BF489" s="40">
        <v>0</v>
      </c>
      <c r="BG489" s="40">
        <v>0</v>
      </c>
      <c r="BH489" s="40">
        <v>0</v>
      </c>
      <c r="BI489" s="40">
        <v>0</v>
      </c>
      <c r="BJ489" s="40">
        <f t="shared" si="312"/>
        <v>0</v>
      </c>
      <c r="BK489" s="40">
        <f t="shared" si="313"/>
        <v>0</v>
      </c>
      <c r="BL489" s="40">
        <v>0</v>
      </c>
      <c r="BM489" s="40">
        <v>0</v>
      </c>
      <c r="BN489" s="40">
        <v>0</v>
      </c>
      <c r="BO489" s="40">
        <v>0</v>
      </c>
      <c r="BP489" s="40">
        <f t="shared" si="314"/>
        <v>0</v>
      </c>
      <c r="BQ489" s="40">
        <f t="shared" si="315"/>
        <v>0</v>
      </c>
      <c r="BR489" s="40">
        <v>0</v>
      </c>
      <c r="BS489" s="40">
        <v>0</v>
      </c>
      <c r="BT489" s="40">
        <v>0</v>
      </c>
      <c r="BU489" s="40">
        <f t="shared" si="316"/>
        <v>0</v>
      </c>
      <c r="BV489" s="40">
        <f t="shared" si="317"/>
        <v>0</v>
      </c>
      <c r="BW489" s="40">
        <v>0</v>
      </c>
      <c r="BX489" s="40">
        <v>0</v>
      </c>
      <c r="BY489" s="40">
        <v>0</v>
      </c>
      <c r="BZ489" s="40">
        <v>0</v>
      </c>
      <c r="CA489" s="40">
        <f t="shared" si="318"/>
        <v>0</v>
      </c>
      <c r="CB489" s="40">
        <f t="shared" si="319"/>
        <v>0</v>
      </c>
      <c r="CC489" s="40">
        <v>0</v>
      </c>
      <c r="CD489" s="40">
        <v>0</v>
      </c>
      <c r="CE489" s="40">
        <f t="shared" si="320"/>
        <v>0</v>
      </c>
      <c r="CF489" s="40">
        <f t="shared" si="321"/>
        <v>0</v>
      </c>
      <c r="CG489" s="44">
        <v>0</v>
      </c>
      <c r="CH489" s="44">
        <v>0</v>
      </c>
      <c r="CI489" s="44">
        <v>0</v>
      </c>
      <c r="CJ489" s="44">
        <f t="shared" si="322"/>
        <v>0</v>
      </c>
      <c r="CK489" s="44">
        <f t="shared" si="323"/>
        <v>0</v>
      </c>
      <c r="CL489" s="44">
        <v>0</v>
      </c>
      <c r="CM489" s="44">
        <v>0</v>
      </c>
      <c r="CN489" s="44">
        <f t="shared" si="324"/>
        <v>0</v>
      </c>
      <c r="CO489" s="44">
        <f t="shared" si="325"/>
        <v>0</v>
      </c>
      <c r="CP489" s="40">
        <v>0</v>
      </c>
      <c r="CQ489" s="40">
        <v>0</v>
      </c>
      <c r="CR489" s="40">
        <v>0</v>
      </c>
      <c r="CS489" s="40">
        <f t="shared" si="326"/>
        <v>0</v>
      </c>
      <c r="CT489" s="40">
        <f t="shared" si="327"/>
        <v>0</v>
      </c>
      <c r="CU489" s="40">
        <v>0</v>
      </c>
      <c r="CV489" s="40">
        <v>0</v>
      </c>
      <c r="CW489" s="40">
        <v>0</v>
      </c>
      <c r="CX489" s="40">
        <v>0</v>
      </c>
      <c r="CY489" s="40">
        <f t="shared" si="328"/>
        <v>0</v>
      </c>
      <c r="CZ489" s="40">
        <f t="shared" si="329"/>
        <v>0</v>
      </c>
      <c r="DA489" s="40">
        <v>0</v>
      </c>
      <c r="DB489" s="40">
        <v>0</v>
      </c>
      <c r="DC489" s="40">
        <f t="shared" si="330"/>
        <v>0</v>
      </c>
      <c r="DD489" s="40">
        <f t="shared" si="331"/>
        <v>0</v>
      </c>
      <c r="DE489" s="44">
        <v>0</v>
      </c>
      <c r="DF489" s="44">
        <v>0</v>
      </c>
      <c r="DG489" s="44">
        <v>0</v>
      </c>
      <c r="DH489" s="44">
        <f t="shared" si="332"/>
        <v>0</v>
      </c>
      <c r="DI489" s="44">
        <f t="shared" si="333"/>
        <v>0</v>
      </c>
      <c r="DJ489" s="43">
        <v>0</v>
      </c>
      <c r="DK489" s="43">
        <v>0</v>
      </c>
      <c r="DL489" s="43">
        <f t="shared" si="334"/>
        <v>0</v>
      </c>
      <c r="DM489" s="43">
        <f t="shared" si="335"/>
        <v>0</v>
      </c>
    </row>
    <row r="490" spans="1:117" ht="14.85" customHeight="1" x14ac:dyDescent="0.25">
      <c r="A490" s="5" t="s">
        <v>1499</v>
      </c>
      <c r="B490" s="5" t="s">
        <v>1500</v>
      </c>
      <c r="C490" s="5" t="s">
        <v>5351</v>
      </c>
      <c r="D490" s="5" t="s">
        <v>493</v>
      </c>
      <c r="E490" s="5" t="s">
        <v>494</v>
      </c>
      <c r="G490" s="11" t="s">
        <v>3254</v>
      </c>
      <c r="H490" s="5">
        <v>0</v>
      </c>
      <c r="I490" s="5">
        <v>0</v>
      </c>
      <c r="J490" s="5">
        <v>1000</v>
      </c>
      <c r="K490" s="12" t="s">
        <v>3452</v>
      </c>
      <c r="L490" s="6" t="s">
        <v>4225</v>
      </c>
      <c r="M490" s="13"/>
      <c r="N490" s="40">
        <v>0</v>
      </c>
      <c r="O490" s="40">
        <v>0</v>
      </c>
      <c r="P490" s="40">
        <v>0</v>
      </c>
      <c r="Q490" s="40">
        <v>0</v>
      </c>
      <c r="R490" s="40">
        <f t="shared" si="294"/>
        <v>0</v>
      </c>
      <c r="S490" s="40">
        <f t="shared" si="295"/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f t="shared" si="296"/>
        <v>0</v>
      </c>
      <c r="Y490" s="40">
        <f t="shared" si="297"/>
        <v>0</v>
      </c>
      <c r="Z490" s="40">
        <v>0</v>
      </c>
      <c r="AA490" s="40">
        <v>0</v>
      </c>
      <c r="AB490" s="40">
        <f t="shared" si="298"/>
        <v>0</v>
      </c>
      <c r="AC490" s="40">
        <f t="shared" si="299"/>
        <v>0</v>
      </c>
      <c r="AD490" s="40">
        <v>0</v>
      </c>
      <c r="AE490" s="40">
        <v>0</v>
      </c>
      <c r="AF490" s="40">
        <f t="shared" si="300"/>
        <v>0</v>
      </c>
      <c r="AG490" s="40">
        <f t="shared" si="301"/>
        <v>0</v>
      </c>
      <c r="AH490" s="40">
        <v>0</v>
      </c>
      <c r="AI490" s="40">
        <v>0</v>
      </c>
      <c r="AJ490" s="40">
        <v>0</v>
      </c>
      <c r="AK490" s="40">
        <f t="shared" si="302"/>
        <v>0</v>
      </c>
      <c r="AL490" s="40">
        <f t="shared" si="303"/>
        <v>0</v>
      </c>
      <c r="AM490" s="40">
        <v>0</v>
      </c>
      <c r="AN490" s="40">
        <v>0</v>
      </c>
      <c r="AO490" s="40">
        <v>0</v>
      </c>
      <c r="AP490" s="40">
        <v>0</v>
      </c>
      <c r="AQ490" s="40">
        <f t="shared" si="304"/>
        <v>0</v>
      </c>
      <c r="AR490" s="40">
        <f t="shared" si="305"/>
        <v>0</v>
      </c>
      <c r="AS490" s="40">
        <v>0</v>
      </c>
      <c r="AT490" s="40">
        <v>0</v>
      </c>
      <c r="AU490" s="40">
        <f t="shared" si="306"/>
        <v>0</v>
      </c>
      <c r="AV490" s="40">
        <f t="shared" si="307"/>
        <v>0</v>
      </c>
      <c r="AW490" s="44">
        <v>0</v>
      </c>
      <c r="AX490" s="44">
        <v>0</v>
      </c>
      <c r="AY490" s="44">
        <v>0</v>
      </c>
      <c r="AZ490" s="44">
        <f t="shared" si="308"/>
        <v>0</v>
      </c>
      <c r="BA490" s="44">
        <f t="shared" si="309"/>
        <v>0</v>
      </c>
      <c r="BB490" s="44">
        <v>0</v>
      </c>
      <c r="BC490" s="44">
        <v>0</v>
      </c>
      <c r="BD490" s="44">
        <f t="shared" si="310"/>
        <v>0</v>
      </c>
      <c r="BE490" s="44">
        <f t="shared" si="311"/>
        <v>0</v>
      </c>
      <c r="BF490" s="40">
        <v>0</v>
      </c>
      <c r="BG490" s="40">
        <v>0</v>
      </c>
      <c r="BH490" s="40">
        <v>0</v>
      </c>
      <c r="BI490" s="40">
        <v>0</v>
      </c>
      <c r="BJ490" s="40">
        <f t="shared" si="312"/>
        <v>0</v>
      </c>
      <c r="BK490" s="40">
        <f t="shared" si="313"/>
        <v>0</v>
      </c>
      <c r="BL490" s="40">
        <v>0</v>
      </c>
      <c r="BM490" s="40">
        <v>0</v>
      </c>
      <c r="BN490" s="40">
        <v>0</v>
      </c>
      <c r="BO490" s="40">
        <v>0</v>
      </c>
      <c r="BP490" s="40">
        <f t="shared" si="314"/>
        <v>0</v>
      </c>
      <c r="BQ490" s="40">
        <f t="shared" si="315"/>
        <v>0</v>
      </c>
      <c r="BR490" s="40">
        <v>0</v>
      </c>
      <c r="BS490" s="40">
        <v>0</v>
      </c>
      <c r="BT490" s="40">
        <v>0</v>
      </c>
      <c r="BU490" s="40">
        <f t="shared" si="316"/>
        <v>0</v>
      </c>
      <c r="BV490" s="40">
        <f t="shared" si="317"/>
        <v>0</v>
      </c>
      <c r="BW490" s="40">
        <v>0</v>
      </c>
      <c r="BX490" s="40">
        <v>0</v>
      </c>
      <c r="BY490" s="40">
        <v>0</v>
      </c>
      <c r="BZ490" s="40">
        <v>0</v>
      </c>
      <c r="CA490" s="40">
        <f t="shared" si="318"/>
        <v>0</v>
      </c>
      <c r="CB490" s="40">
        <f t="shared" si="319"/>
        <v>0</v>
      </c>
      <c r="CC490" s="40">
        <v>0</v>
      </c>
      <c r="CD490" s="40">
        <v>0</v>
      </c>
      <c r="CE490" s="40">
        <f t="shared" si="320"/>
        <v>0</v>
      </c>
      <c r="CF490" s="40">
        <f t="shared" si="321"/>
        <v>0</v>
      </c>
      <c r="CG490" s="44">
        <v>0</v>
      </c>
      <c r="CH490" s="44">
        <v>0</v>
      </c>
      <c r="CI490" s="44">
        <v>0</v>
      </c>
      <c r="CJ490" s="44">
        <f t="shared" si="322"/>
        <v>0</v>
      </c>
      <c r="CK490" s="44">
        <f t="shared" si="323"/>
        <v>0</v>
      </c>
      <c r="CL490" s="44">
        <v>0</v>
      </c>
      <c r="CM490" s="44">
        <v>0</v>
      </c>
      <c r="CN490" s="44">
        <f t="shared" si="324"/>
        <v>0</v>
      </c>
      <c r="CO490" s="44">
        <f t="shared" si="325"/>
        <v>0</v>
      </c>
      <c r="CP490" s="40">
        <v>0</v>
      </c>
      <c r="CQ490" s="40">
        <v>0</v>
      </c>
      <c r="CR490" s="40">
        <v>0</v>
      </c>
      <c r="CS490" s="40">
        <f t="shared" si="326"/>
        <v>0</v>
      </c>
      <c r="CT490" s="40">
        <f t="shared" si="327"/>
        <v>0</v>
      </c>
      <c r="CU490" s="40">
        <v>0</v>
      </c>
      <c r="CV490" s="40">
        <v>0</v>
      </c>
      <c r="CW490" s="40">
        <v>0</v>
      </c>
      <c r="CX490" s="40">
        <v>0</v>
      </c>
      <c r="CY490" s="40">
        <f t="shared" si="328"/>
        <v>0</v>
      </c>
      <c r="CZ490" s="40">
        <f t="shared" si="329"/>
        <v>0</v>
      </c>
      <c r="DA490" s="40">
        <v>0</v>
      </c>
      <c r="DB490" s="40">
        <v>0</v>
      </c>
      <c r="DC490" s="40">
        <f t="shared" si="330"/>
        <v>0</v>
      </c>
      <c r="DD490" s="40">
        <f t="shared" si="331"/>
        <v>0</v>
      </c>
      <c r="DE490" s="44">
        <v>0</v>
      </c>
      <c r="DF490" s="44">
        <v>0</v>
      </c>
      <c r="DG490" s="44">
        <v>0</v>
      </c>
      <c r="DH490" s="44">
        <f t="shared" si="332"/>
        <v>0</v>
      </c>
      <c r="DI490" s="44">
        <f t="shared" si="333"/>
        <v>0</v>
      </c>
      <c r="DJ490" s="43">
        <v>0</v>
      </c>
      <c r="DK490" s="43">
        <v>0</v>
      </c>
      <c r="DL490" s="43">
        <f t="shared" si="334"/>
        <v>0</v>
      </c>
      <c r="DM490" s="43">
        <f t="shared" si="335"/>
        <v>0</v>
      </c>
    </row>
    <row r="491" spans="1:117" ht="14.85" customHeight="1" x14ac:dyDescent="0.25">
      <c r="A491" s="5" t="s">
        <v>1501</v>
      </c>
      <c r="B491" s="5" t="s">
        <v>1502</v>
      </c>
      <c r="C491" s="5" t="s">
        <v>5352</v>
      </c>
      <c r="D491" s="5" t="s">
        <v>1503</v>
      </c>
      <c r="E491" s="5" t="s">
        <v>1504</v>
      </c>
      <c r="G491" s="11" t="s">
        <v>3309</v>
      </c>
      <c r="H491" s="5">
        <v>0</v>
      </c>
      <c r="I491" s="5">
        <v>0</v>
      </c>
      <c r="J491" s="5">
        <v>1000</v>
      </c>
      <c r="K491" s="12" t="s">
        <v>3568</v>
      </c>
      <c r="L491" s="6" t="s">
        <v>4226</v>
      </c>
      <c r="M491" s="13"/>
      <c r="N491" s="40">
        <v>0</v>
      </c>
      <c r="O491" s="40">
        <v>0</v>
      </c>
      <c r="P491" s="40">
        <v>0</v>
      </c>
      <c r="Q491" s="40">
        <v>0</v>
      </c>
      <c r="R491" s="40">
        <f t="shared" si="294"/>
        <v>0</v>
      </c>
      <c r="S491" s="40">
        <f t="shared" si="295"/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f t="shared" si="296"/>
        <v>0</v>
      </c>
      <c r="Y491" s="40">
        <f t="shared" si="297"/>
        <v>0</v>
      </c>
      <c r="Z491" s="40">
        <v>0</v>
      </c>
      <c r="AA491" s="40">
        <v>0</v>
      </c>
      <c r="AB491" s="40">
        <f t="shared" si="298"/>
        <v>0</v>
      </c>
      <c r="AC491" s="40">
        <f t="shared" si="299"/>
        <v>0</v>
      </c>
      <c r="AD491" s="40">
        <v>0</v>
      </c>
      <c r="AE491" s="40">
        <v>0</v>
      </c>
      <c r="AF491" s="40">
        <f t="shared" si="300"/>
        <v>0</v>
      </c>
      <c r="AG491" s="40">
        <f t="shared" si="301"/>
        <v>0</v>
      </c>
      <c r="AH491" s="40">
        <v>0</v>
      </c>
      <c r="AI491" s="40">
        <v>0</v>
      </c>
      <c r="AJ491" s="40">
        <v>0</v>
      </c>
      <c r="AK491" s="40">
        <f t="shared" si="302"/>
        <v>0</v>
      </c>
      <c r="AL491" s="40">
        <f t="shared" si="303"/>
        <v>0</v>
      </c>
      <c r="AM491" s="40">
        <v>0</v>
      </c>
      <c r="AN491" s="40">
        <v>0</v>
      </c>
      <c r="AO491" s="40">
        <v>0</v>
      </c>
      <c r="AP491" s="40">
        <v>0</v>
      </c>
      <c r="AQ491" s="40">
        <f t="shared" si="304"/>
        <v>0</v>
      </c>
      <c r="AR491" s="40">
        <f t="shared" si="305"/>
        <v>0</v>
      </c>
      <c r="AS491" s="40">
        <v>0</v>
      </c>
      <c r="AT491" s="40">
        <v>0</v>
      </c>
      <c r="AU491" s="40">
        <f t="shared" si="306"/>
        <v>0</v>
      </c>
      <c r="AV491" s="40">
        <f t="shared" si="307"/>
        <v>0</v>
      </c>
      <c r="AW491" s="44">
        <v>0</v>
      </c>
      <c r="AX491" s="44">
        <v>0</v>
      </c>
      <c r="AY491" s="44">
        <v>0</v>
      </c>
      <c r="AZ491" s="44">
        <f t="shared" si="308"/>
        <v>0</v>
      </c>
      <c r="BA491" s="44">
        <f t="shared" si="309"/>
        <v>0</v>
      </c>
      <c r="BB491" s="44">
        <v>0</v>
      </c>
      <c r="BC491" s="44">
        <v>0</v>
      </c>
      <c r="BD491" s="44">
        <f t="shared" si="310"/>
        <v>0</v>
      </c>
      <c r="BE491" s="44">
        <f t="shared" si="311"/>
        <v>0</v>
      </c>
      <c r="BF491" s="40">
        <v>0</v>
      </c>
      <c r="BG491" s="40">
        <v>0</v>
      </c>
      <c r="BH491" s="40">
        <v>0</v>
      </c>
      <c r="BI491" s="40">
        <v>0</v>
      </c>
      <c r="BJ491" s="40">
        <f t="shared" si="312"/>
        <v>0</v>
      </c>
      <c r="BK491" s="40">
        <f t="shared" si="313"/>
        <v>0</v>
      </c>
      <c r="BL491" s="40">
        <v>0</v>
      </c>
      <c r="BM491" s="40">
        <v>0</v>
      </c>
      <c r="BN491" s="40">
        <v>0</v>
      </c>
      <c r="BO491" s="40">
        <v>0</v>
      </c>
      <c r="BP491" s="40">
        <f t="shared" si="314"/>
        <v>0</v>
      </c>
      <c r="BQ491" s="40">
        <f t="shared" si="315"/>
        <v>0</v>
      </c>
      <c r="BR491" s="40">
        <v>0</v>
      </c>
      <c r="BS491" s="40">
        <v>0</v>
      </c>
      <c r="BT491" s="40">
        <v>0</v>
      </c>
      <c r="BU491" s="40">
        <f t="shared" si="316"/>
        <v>0</v>
      </c>
      <c r="BV491" s="40">
        <f t="shared" si="317"/>
        <v>0</v>
      </c>
      <c r="BW491" s="40">
        <v>0</v>
      </c>
      <c r="BX491" s="40">
        <v>0</v>
      </c>
      <c r="BY491" s="40">
        <v>0</v>
      </c>
      <c r="BZ491" s="40">
        <v>0</v>
      </c>
      <c r="CA491" s="40">
        <f t="shared" si="318"/>
        <v>0</v>
      </c>
      <c r="CB491" s="40">
        <f t="shared" si="319"/>
        <v>0</v>
      </c>
      <c r="CC491" s="40">
        <v>0</v>
      </c>
      <c r="CD491" s="40">
        <v>0</v>
      </c>
      <c r="CE491" s="40">
        <f t="shared" si="320"/>
        <v>0</v>
      </c>
      <c r="CF491" s="40">
        <f t="shared" si="321"/>
        <v>0</v>
      </c>
      <c r="CG491" s="44">
        <v>0</v>
      </c>
      <c r="CH491" s="44">
        <v>0</v>
      </c>
      <c r="CI491" s="44">
        <v>0</v>
      </c>
      <c r="CJ491" s="44">
        <f t="shared" si="322"/>
        <v>0</v>
      </c>
      <c r="CK491" s="44">
        <f t="shared" si="323"/>
        <v>0</v>
      </c>
      <c r="CL491" s="44">
        <v>0</v>
      </c>
      <c r="CM491" s="44">
        <v>0</v>
      </c>
      <c r="CN491" s="44">
        <f t="shared" si="324"/>
        <v>0</v>
      </c>
      <c r="CO491" s="44">
        <f t="shared" si="325"/>
        <v>0</v>
      </c>
      <c r="CP491" s="40">
        <v>0</v>
      </c>
      <c r="CQ491" s="40">
        <v>0</v>
      </c>
      <c r="CR491" s="40">
        <v>0</v>
      </c>
      <c r="CS491" s="40">
        <f t="shared" si="326"/>
        <v>0</v>
      </c>
      <c r="CT491" s="40">
        <f t="shared" si="327"/>
        <v>0</v>
      </c>
      <c r="CU491" s="40">
        <v>0</v>
      </c>
      <c r="CV491" s="40">
        <v>0</v>
      </c>
      <c r="CW491" s="40">
        <v>0</v>
      </c>
      <c r="CX491" s="40">
        <v>0</v>
      </c>
      <c r="CY491" s="40">
        <f t="shared" si="328"/>
        <v>0</v>
      </c>
      <c r="CZ491" s="40">
        <f t="shared" si="329"/>
        <v>0</v>
      </c>
      <c r="DA491" s="40">
        <v>0</v>
      </c>
      <c r="DB491" s="40">
        <v>0</v>
      </c>
      <c r="DC491" s="40">
        <f t="shared" si="330"/>
        <v>0</v>
      </c>
      <c r="DD491" s="40">
        <f t="shared" si="331"/>
        <v>0</v>
      </c>
      <c r="DE491" s="44">
        <v>0</v>
      </c>
      <c r="DF491" s="44">
        <v>0</v>
      </c>
      <c r="DG491" s="44">
        <v>0</v>
      </c>
      <c r="DH491" s="44">
        <f t="shared" si="332"/>
        <v>0</v>
      </c>
      <c r="DI491" s="44">
        <f t="shared" si="333"/>
        <v>0</v>
      </c>
      <c r="DJ491" s="43">
        <v>0</v>
      </c>
      <c r="DK491" s="43">
        <v>0</v>
      </c>
      <c r="DL491" s="43">
        <f t="shared" si="334"/>
        <v>0</v>
      </c>
      <c r="DM491" s="43">
        <f t="shared" si="335"/>
        <v>0</v>
      </c>
    </row>
    <row r="492" spans="1:117" ht="14.85" customHeight="1" x14ac:dyDescent="0.25">
      <c r="A492" s="5" t="s">
        <v>1505</v>
      </c>
      <c r="B492" s="5" t="s">
        <v>1506</v>
      </c>
      <c r="C492" s="5" t="s">
        <v>5353</v>
      </c>
      <c r="D492" s="5" t="s">
        <v>192</v>
      </c>
      <c r="E492" s="5" t="s">
        <v>193</v>
      </c>
      <c r="G492" s="11" t="s">
        <v>3276</v>
      </c>
      <c r="H492" s="5">
        <v>1</v>
      </c>
      <c r="I492" s="5">
        <v>-1000</v>
      </c>
      <c r="J492" s="5">
        <v>1000</v>
      </c>
      <c r="L492" s="6" t="s">
        <v>4227</v>
      </c>
      <c r="M492" s="13"/>
      <c r="N492" s="40">
        <v>0</v>
      </c>
      <c r="O492" s="40">
        <v>0</v>
      </c>
      <c r="P492" s="40">
        <v>0</v>
      </c>
      <c r="Q492" s="40">
        <v>0</v>
      </c>
      <c r="R492" s="40">
        <f t="shared" si="294"/>
        <v>0</v>
      </c>
      <c r="S492" s="40">
        <f t="shared" si="295"/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f t="shared" si="296"/>
        <v>0</v>
      </c>
      <c r="Y492" s="40">
        <f t="shared" si="297"/>
        <v>0</v>
      </c>
      <c r="Z492" s="40">
        <v>0</v>
      </c>
      <c r="AA492" s="40">
        <v>0</v>
      </c>
      <c r="AB492" s="40">
        <f t="shared" si="298"/>
        <v>0</v>
      </c>
      <c r="AC492" s="40">
        <f t="shared" si="299"/>
        <v>0</v>
      </c>
      <c r="AD492" s="40">
        <v>0</v>
      </c>
      <c r="AE492" s="40">
        <v>0</v>
      </c>
      <c r="AF492" s="40">
        <f t="shared" si="300"/>
        <v>0</v>
      </c>
      <c r="AG492" s="40">
        <f t="shared" si="301"/>
        <v>0</v>
      </c>
      <c r="AH492" s="40">
        <v>0</v>
      </c>
      <c r="AI492" s="40">
        <v>0</v>
      </c>
      <c r="AJ492" s="40">
        <v>0</v>
      </c>
      <c r="AK492" s="40">
        <f t="shared" si="302"/>
        <v>0</v>
      </c>
      <c r="AL492" s="40">
        <f t="shared" si="303"/>
        <v>0</v>
      </c>
      <c r="AM492" s="40">
        <v>0</v>
      </c>
      <c r="AN492" s="40">
        <v>0</v>
      </c>
      <c r="AO492" s="40">
        <v>0</v>
      </c>
      <c r="AP492" s="40">
        <v>0</v>
      </c>
      <c r="AQ492" s="40">
        <f t="shared" si="304"/>
        <v>0</v>
      </c>
      <c r="AR492" s="40">
        <f t="shared" si="305"/>
        <v>0</v>
      </c>
      <c r="AS492" s="40">
        <v>0</v>
      </c>
      <c r="AT492" s="40">
        <v>0</v>
      </c>
      <c r="AU492" s="40">
        <f t="shared" si="306"/>
        <v>0</v>
      </c>
      <c r="AV492" s="40">
        <f t="shared" si="307"/>
        <v>0</v>
      </c>
      <c r="AW492" s="44">
        <v>0</v>
      </c>
      <c r="AX492" s="44">
        <v>0</v>
      </c>
      <c r="AY492" s="44">
        <v>0</v>
      </c>
      <c r="AZ492" s="44">
        <f t="shared" si="308"/>
        <v>0</v>
      </c>
      <c r="BA492" s="44">
        <f t="shared" si="309"/>
        <v>0</v>
      </c>
      <c r="BB492" s="44">
        <v>0</v>
      </c>
      <c r="BC492" s="44">
        <v>0</v>
      </c>
      <c r="BD492" s="44">
        <f t="shared" si="310"/>
        <v>0</v>
      </c>
      <c r="BE492" s="44">
        <f t="shared" si="311"/>
        <v>0</v>
      </c>
      <c r="BF492" s="40">
        <v>0</v>
      </c>
      <c r="BG492" s="40">
        <v>0</v>
      </c>
      <c r="BH492" s="40">
        <v>0</v>
      </c>
      <c r="BI492" s="40">
        <v>0</v>
      </c>
      <c r="BJ492" s="40">
        <f t="shared" si="312"/>
        <v>0</v>
      </c>
      <c r="BK492" s="40">
        <f t="shared" si="313"/>
        <v>0</v>
      </c>
      <c r="BL492" s="40">
        <v>0</v>
      </c>
      <c r="BM492" s="40">
        <v>0</v>
      </c>
      <c r="BN492" s="40">
        <v>0</v>
      </c>
      <c r="BO492" s="40">
        <v>0</v>
      </c>
      <c r="BP492" s="40">
        <f t="shared" si="314"/>
        <v>0</v>
      </c>
      <c r="BQ492" s="40">
        <f t="shared" si="315"/>
        <v>0</v>
      </c>
      <c r="BR492" s="40">
        <v>0</v>
      </c>
      <c r="BS492" s="40">
        <v>0</v>
      </c>
      <c r="BT492" s="40">
        <v>0</v>
      </c>
      <c r="BU492" s="40">
        <f t="shared" si="316"/>
        <v>0</v>
      </c>
      <c r="BV492" s="40">
        <f t="shared" si="317"/>
        <v>0</v>
      </c>
      <c r="BW492" s="40">
        <v>0</v>
      </c>
      <c r="BX492" s="40">
        <v>0</v>
      </c>
      <c r="BY492" s="40">
        <v>0</v>
      </c>
      <c r="BZ492" s="40">
        <v>0</v>
      </c>
      <c r="CA492" s="40">
        <f t="shared" si="318"/>
        <v>0</v>
      </c>
      <c r="CB492" s="40">
        <f t="shared" si="319"/>
        <v>0</v>
      </c>
      <c r="CC492" s="40">
        <v>0</v>
      </c>
      <c r="CD492" s="40">
        <v>0</v>
      </c>
      <c r="CE492" s="40">
        <f t="shared" si="320"/>
        <v>0</v>
      </c>
      <c r="CF492" s="40">
        <f t="shared" si="321"/>
        <v>0</v>
      </c>
      <c r="CG492" s="44">
        <v>0</v>
      </c>
      <c r="CH492" s="44">
        <v>0</v>
      </c>
      <c r="CI492" s="44">
        <v>0</v>
      </c>
      <c r="CJ492" s="44">
        <f t="shared" si="322"/>
        <v>0</v>
      </c>
      <c r="CK492" s="44">
        <f t="shared" si="323"/>
        <v>0</v>
      </c>
      <c r="CL492" s="44">
        <v>0</v>
      </c>
      <c r="CM492" s="44">
        <v>0</v>
      </c>
      <c r="CN492" s="44">
        <f t="shared" si="324"/>
        <v>0</v>
      </c>
      <c r="CO492" s="44">
        <f t="shared" si="325"/>
        <v>0</v>
      </c>
      <c r="CP492" s="40">
        <v>0</v>
      </c>
      <c r="CQ492" s="40">
        <v>0</v>
      </c>
      <c r="CR492" s="40">
        <v>0</v>
      </c>
      <c r="CS492" s="40">
        <f t="shared" si="326"/>
        <v>0</v>
      </c>
      <c r="CT492" s="40">
        <f t="shared" si="327"/>
        <v>0</v>
      </c>
      <c r="CU492" s="40">
        <v>0</v>
      </c>
      <c r="CV492" s="40">
        <v>0</v>
      </c>
      <c r="CW492" s="40">
        <v>0</v>
      </c>
      <c r="CX492" s="40">
        <v>0</v>
      </c>
      <c r="CY492" s="40">
        <f t="shared" si="328"/>
        <v>0</v>
      </c>
      <c r="CZ492" s="40">
        <f t="shared" si="329"/>
        <v>0</v>
      </c>
      <c r="DA492" s="40">
        <v>0</v>
      </c>
      <c r="DB492" s="40">
        <v>0</v>
      </c>
      <c r="DC492" s="40">
        <f t="shared" si="330"/>
        <v>0</v>
      </c>
      <c r="DD492" s="40">
        <f t="shared" si="331"/>
        <v>0</v>
      </c>
      <c r="DE492" s="44">
        <v>0</v>
      </c>
      <c r="DF492" s="44">
        <v>0</v>
      </c>
      <c r="DG492" s="44">
        <v>0</v>
      </c>
      <c r="DH492" s="44">
        <f t="shared" si="332"/>
        <v>0</v>
      </c>
      <c r="DI492" s="44">
        <f t="shared" si="333"/>
        <v>0</v>
      </c>
      <c r="DJ492" s="43">
        <v>0</v>
      </c>
      <c r="DK492" s="43">
        <v>0</v>
      </c>
      <c r="DL492" s="43">
        <f t="shared" si="334"/>
        <v>0</v>
      </c>
      <c r="DM492" s="43">
        <f t="shared" si="335"/>
        <v>0</v>
      </c>
    </row>
    <row r="493" spans="1:117" ht="14.85" customHeight="1" x14ac:dyDescent="0.25">
      <c r="A493" s="5" t="s">
        <v>1507</v>
      </c>
      <c r="B493" s="5" t="s">
        <v>1508</v>
      </c>
      <c r="C493" s="5" t="s">
        <v>5354</v>
      </c>
      <c r="D493" s="5" t="s">
        <v>217</v>
      </c>
      <c r="E493" s="5" t="s">
        <v>218</v>
      </c>
      <c r="G493" s="11" t="s">
        <v>3364</v>
      </c>
      <c r="H493" s="5">
        <v>0</v>
      </c>
      <c r="I493" s="5">
        <v>0</v>
      </c>
      <c r="J493" s="5">
        <v>1000</v>
      </c>
      <c r="L493" s="6" t="s">
        <v>4228</v>
      </c>
      <c r="M493" s="13"/>
      <c r="N493" s="40">
        <v>0</v>
      </c>
      <c r="O493" s="40">
        <v>0</v>
      </c>
      <c r="P493" s="40">
        <v>0</v>
      </c>
      <c r="Q493" s="40">
        <v>0</v>
      </c>
      <c r="R493" s="40">
        <f t="shared" si="294"/>
        <v>0</v>
      </c>
      <c r="S493" s="40">
        <f t="shared" si="295"/>
        <v>0</v>
      </c>
      <c r="T493" s="40">
        <v>0</v>
      </c>
      <c r="U493" s="40">
        <v>0</v>
      </c>
      <c r="V493" s="40">
        <v>0</v>
      </c>
      <c r="W493" s="40">
        <v>0</v>
      </c>
      <c r="X493" s="40">
        <f t="shared" si="296"/>
        <v>0</v>
      </c>
      <c r="Y493" s="40">
        <f t="shared" si="297"/>
        <v>0</v>
      </c>
      <c r="Z493" s="40">
        <v>0</v>
      </c>
      <c r="AA493" s="40">
        <v>0</v>
      </c>
      <c r="AB493" s="40">
        <f t="shared" si="298"/>
        <v>0</v>
      </c>
      <c r="AC493" s="40">
        <f t="shared" si="299"/>
        <v>0</v>
      </c>
      <c r="AD493" s="40">
        <v>0</v>
      </c>
      <c r="AE493" s="40">
        <v>0</v>
      </c>
      <c r="AF493" s="40">
        <f t="shared" si="300"/>
        <v>0</v>
      </c>
      <c r="AG493" s="40">
        <f t="shared" si="301"/>
        <v>0</v>
      </c>
      <c r="AH493" s="40">
        <v>0</v>
      </c>
      <c r="AI493" s="40">
        <v>0</v>
      </c>
      <c r="AJ493" s="40">
        <v>0</v>
      </c>
      <c r="AK493" s="40">
        <f t="shared" si="302"/>
        <v>0</v>
      </c>
      <c r="AL493" s="40">
        <f t="shared" si="303"/>
        <v>0</v>
      </c>
      <c r="AM493" s="40">
        <v>0</v>
      </c>
      <c r="AN493" s="40">
        <v>0</v>
      </c>
      <c r="AO493" s="40">
        <v>0</v>
      </c>
      <c r="AP493" s="40">
        <v>0</v>
      </c>
      <c r="AQ493" s="40">
        <f t="shared" si="304"/>
        <v>0</v>
      </c>
      <c r="AR493" s="40">
        <f t="shared" si="305"/>
        <v>0</v>
      </c>
      <c r="AS493" s="40">
        <v>0</v>
      </c>
      <c r="AT493" s="40">
        <v>0</v>
      </c>
      <c r="AU493" s="40">
        <f t="shared" si="306"/>
        <v>0</v>
      </c>
      <c r="AV493" s="40">
        <f t="shared" si="307"/>
        <v>0</v>
      </c>
      <c r="AW493" s="44">
        <v>0</v>
      </c>
      <c r="AX493" s="44">
        <v>0</v>
      </c>
      <c r="AY493" s="44">
        <v>0</v>
      </c>
      <c r="AZ493" s="44">
        <f t="shared" si="308"/>
        <v>0</v>
      </c>
      <c r="BA493" s="44">
        <f t="shared" si="309"/>
        <v>0</v>
      </c>
      <c r="BB493" s="44">
        <v>0</v>
      </c>
      <c r="BC493" s="44">
        <v>0</v>
      </c>
      <c r="BD493" s="44">
        <f t="shared" si="310"/>
        <v>0</v>
      </c>
      <c r="BE493" s="44">
        <f t="shared" si="311"/>
        <v>0</v>
      </c>
      <c r="BF493" s="40">
        <v>0</v>
      </c>
      <c r="BG493" s="40">
        <v>0</v>
      </c>
      <c r="BH493" s="40">
        <v>0</v>
      </c>
      <c r="BI493" s="40">
        <v>0</v>
      </c>
      <c r="BJ493" s="40">
        <f t="shared" si="312"/>
        <v>0</v>
      </c>
      <c r="BK493" s="40">
        <f t="shared" si="313"/>
        <v>0</v>
      </c>
      <c r="BL493" s="40">
        <v>0</v>
      </c>
      <c r="BM493" s="40">
        <v>0</v>
      </c>
      <c r="BN493" s="40">
        <v>0</v>
      </c>
      <c r="BO493" s="40">
        <v>0</v>
      </c>
      <c r="BP493" s="40">
        <f t="shared" si="314"/>
        <v>0</v>
      </c>
      <c r="BQ493" s="40">
        <f t="shared" si="315"/>
        <v>0</v>
      </c>
      <c r="BR493" s="40">
        <v>0</v>
      </c>
      <c r="BS493" s="40">
        <v>0</v>
      </c>
      <c r="BT493" s="40">
        <v>0</v>
      </c>
      <c r="BU493" s="40">
        <f t="shared" si="316"/>
        <v>0</v>
      </c>
      <c r="BV493" s="40">
        <f t="shared" si="317"/>
        <v>0</v>
      </c>
      <c r="BW493" s="40">
        <v>0</v>
      </c>
      <c r="BX493" s="40">
        <v>0</v>
      </c>
      <c r="BY493" s="40">
        <v>0</v>
      </c>
      <c r="BZ493" s="40">
        <v>0</v>
      </c>
      <c r="CA493" s="40">
        <f t="shared" si="318"/>
        <v>0</v>
      </c>
      <c r="CB493" s="40">
        <f t="shared" si="319"/>
        <v>0</v>
      </c>
      <c r="CC493" s="40">
        <v>0</v>
      </c>
      <c r="CD493" s="40">
        <v>0</v>
      </c>
      <c r="CE493" s="40">
        <f t="shared" si="320"/>
        <v>0</v>
      </c>
      <c r="CF493" s="40">
        <f t="shared" si="321"/>
        <v>0</v>
      </c>
      <c r="CG493" s="44">
        <v>0</v>
      </c>
      <c r="CH493" s="44">
        <v>0</v>
      </c>
      <c r="CI493" s="44">
        <v>0</v>
      </c>
      <c r="CJ493" s="44">
        <f t="shared" si="322"/>
        <v>0</v>
      </c>
      <c r="CK493" s="44">
        <f t="shared" si="323"/>
        <v>0</v>
      </c>
      <c r="CL493" s="44">
        <v>0</v>
      </c>
      <c r="CM493" s="44">
        <v>0</v>
      </c>
      <c r="CN493" s="44">
        <f t="shared" si="324"/>
        <v>0</v>
      </c>
      <c r="CO493" s="44">
        <f t="shared" si="325"/>
        <v>0</v>
      </c>
      <c r="CP493" s="40">
        <v>0</v>
      </c>
      <c r="CQ493" s="40">
        <v>0</v>
      </c>
      <c r="CR493" s="40">
        <v>0</v>
      </c>
      <c r="CS493" s="40">
        <f t="shared" si="326"/>
        <v>0</v>
      </c>
      <c r="CT493" s="40">
        <f t="shared" si="327"/>
        <v>0</v>
      </c>
      <c r="CU493" s="40">
        <v>0</v>
      </c>
      <c r="CV493" s="40">
        <v>0</v>
      </c>
      <c r="CW493" s="40">
        <v>0</v>
      </c>
      <c r="CX493" s="40">
        <v>0</v>
      </c>
      <c r="CY493" s="40">
        <f t="shared" si="328"/>
        <v>0</v>
      </c>
      <c r="CZ493" s="40">
        <f t="shared" si="329"/>
        <v>0</v>
      </c>
      <c r="DA493" s="40">
        <v>0</v>
      </c>
      <c r="DB493" s="40">
        <v>0</v>
      </c>
      <c r="DC493" s="40">
        <f t="shared" si="330"/>
        <v>0</v>
      </c>
      <c r="DD493" s="40">
        <f t="shared" si="331"/>
        <v>0</v>
      </c>
      <c r="DE493" s="44">
        <v>0</v>
      </c>
      <c r="DF493" s="44">
        <v>0</v>
      </c>
      <c r="DG493" s="44">
        <v>0</v>
      </c>
      <c r="DH493" s="44">
        <f t="shared" si="332"/>
        <v>0</v>
      </c>
      <c r="DI493" s="44">
        <f t="shared" si="333"/>
        <v>0</v>
      </c>
      <c r="DJ493" s="43">
        <v>0</v>
      </c>
      <c r="DK493" s="43">
        <v>0</v>
      </c>
      <c r="DL493" s="43">
        <f t="shared" si="334"/>
        <v>0</v>
      </c>
      <c r="DM493" s="43">
        <f t="shared" si="335"/>
        <v>0</v>
      </c>
    </row>
    <row r="494" spans="1:117" ht="14.85" customHeight="1" x14ac:dyDescent="0.25">
      <c r="A494" s="5" t="s">
        <v>1509</v>
      </c>
      <c r="B494" s="5" t="s">
        <v>1510</v>
      </c>
      <c r="C494" s="5" t="s">
        <v>5355</v>
      </c>
      <c r="D494" s="5" t="s">
        <v>1511</v>
      </c>
      <c r="E494" s="5" t="s">
        <v>1512</v>
      </c>
      <c r="G494" s="11" t="s">
        <v>3310</v>
      </c>
      <c r="H494" s="5">
        <v>1</v>
      </c>
      <c r="I494" s="5">
        <v>-1000</v>
      </c>
      <c r="J494" s="5">
        <v>1000</v>
      </c>
      <c r="K494" s="12" t="s">
        <v>3569</v>
      </c>
      <c r="L494" s="6" t="s">
        <v>4229</v>
      </c>
      <c r="M494" s="13"/>
      <c r="N494" s="40">
        <v>3.653099997791287E-5</v>
      </c>
      <c r="O494" s="40">
        <v>3.653099997791287E-5</v>
      </c>
      <c r="P494" s="40">
        <v>3.653099997791287E-5</v>
      </c>
      <c r="Q494" s="40">
        <v>3.7421999991238408E-5</v>
      </c>
      <c r="R494" s="40">
        <f t="shared" si="294"/>
        <v>3.6753749981244255E-5</v>
      </c>
      <c r="S494" s="40">
        <f t="shared" si="295"/>
        <v>3.8581432315609462E-7</v>
      </c>
      <c r="T494" s="40">
        <v>3.7421999991238408E-5</v>
      </c>
      <c r="U494" s="40">
        <v>3.7421999991238408E-5</v>
      </c>
      <c r="V494" s="40">
        <v>3.653099997791287E-5</v>
      </c>
      <c r="W494" s="40">
        <v>3.7421999991238408E-5</v>
      </c>
      <c r="X494" s="40">
        <f t="shared" si="296"/>
        <v>3.7199249987907024E-5</v>
      </c>
      <c r="Y494" s="40">
        <f t="shared" si="297"/>
        <v>3.8581432315609462E-7</v>
      </c>
      <c r="Z494" s="40">
        <v>3.653099997791287E-5</v>
      </c>
      <c r="AA494" s="40">
        <v>3.7421999991238408E-5</v>
      </c>
      <c r="AB494" s="40">
        <f t="shared" si="298"/>
        <v>3.6976499984575639E-5</v>
      </c>
      <c r="AC494" s="40">
        <f t="shared" si="299"/>
        <v>4.4550000666276901E-7</v>
      </c>
      <c r="AD494" s="40">
        <v>3.7421999991238408E-5</v>
      </c>
      <c r="AE494" s="40">
        <v>3.653099997791287E-5</v>
      </c>
      <c r="AF494" s="40">
        <f t="shared" si="300"/>
        <v>3.6976499984575639E-5</v>
      </c>
      <c r="AG494" s="40">
        <f t="shared" si="301"/>
        <v>4.4550000666276901E-7</v>
      </c>
      <c r="AH494" s="40">
        <v>3.653099997791287E-5</v>
      </c>
      <c r="AI494" s="40">
        <v>3.653099997791287E-5</v>
      </c>
      <c r="AJ494" s="40">
        <v>3.653099997791287E-5</v>
      </c>
      <c r="AK494" s="40">
        <f t="shared" si="302"/>
        <v>3.653099997791287E-5</v>
      </c>
      <c r="AL494" s="40">
        <f t="shared" si="303"/>
        <v>0</v>
      </c>
      <c r="AM494" s="40">
        <v>3.7421999991238408E-5</v>
      </c>
      <c r="AN494" s="40">
        <v>3.7421999991238408E-5</v>
      </c>
      <c r="AO494" s="40">
        <v>3.7421999991238408E-5</v>
      </c>
      <c r="AP494" s="40">
        <v>3.8313000004563946E-5</v>
      </c>
      <c r="AQ494" s="40">
        <f t="shared" si="304"/>
        <v>3.7644749994569793E-5</v>
      </c>
      <c r="AR494" s="40">
        <f t="shared" si="305"/>
        <v>3.8581432315609462E-7</v>
      </c>
      <c r="AS494" s="40">
        <v>3.7421999991238408E-5</v>
      </c>
      <c r="AT494" s="40">
        <v>3.7421999991238408E-5</v>
      </c>
      <c r="AU494" s="40">
        <f t="shared" si="306"/>
        <v>3.7421999991238408E-5</v>
      </c>
      <c r="AV494" s="40">
        <f t="shared" si="307"/>
        <v>0</v>
      </c>
      <c r="AW494" s="44">
        <v>1.7820000039137085E-5</v>
      </c>
      <c r="AX494" s="44">
        <v>1.7463599988332135E-5</v>
      </c>
      <c r="AY494" s="44">
        <v>1.7107200051214022E-5</v>
      </c>
      <c r="AZ494" s="44">
        <f t="shared" si="308"/>
        <v>1.7463600026227748E-5</v>
      </c>
      <c r="BA494" s="44">
        <f t="shared" si="309"/>
        <v>2.9099937651225383E-7</v>
      </c>
      <c r="BB494" s="44">
        <v>1.8711000052462623E-5</v>
      </c>
      <c r="BC494" s="44">
        <v>1.8711000052462623E-5</v>
      </c>
      <c r="BD494" s="44">
        <f t="shared" si="310"/>
        <v>1.8711000052462623E-5</v>
      </c>
      <c r="BE494" s="44">
        <f t="shared" si="311"/>
        <v>0</v>
      </c>
      <c r="BF494" s="40">
        <v>7.2137902975555335E-5</v>
      </c>
      <c r="BG494" s="40">
        <v>7.0284659841490793E-5</v>
      </c>
      <c r="BH494" s="40">
        <v>8.0297882618651784E-5</v>
      </c>
      <c r="BI494" s="40">
        <v>7.0679430677955679E-5</v>
      </c>
      <c r="BJ494" s="40">
        <f t="shared" si="312"/>
        <v>7.3349969028413398E-5</v>
      </c>
      <c r="BK494" s="40">
        <f t="shared" si="313"/>
        <v>4.0703348408517856E-6</v>
      </c>
      <c r="BL494" s="40">
        <v>6.3650341985521663E-5</v>
      </c>
      <c r="BM494" s="40">
        <v>6.6627124056140019E-5</v>
      </c>
      <c r="BN494" s="40">
        <v>6.6375951291774982E-5</v>
      </c>
      <c r="BO494" s="40">
        <v>6.6442972524782817E-5</v>
      </c>
      <c r="BP494" s="40">
        <f t="shared" si="314"/>
        <v>6.577409746455487E-5</v>
      </c>
      <c r="BQ494" s="40">
        <f t="shared" si="315"/>
        <v>1.2295948088912642E-6</v>
      </c>
      <c r="BR494" s="40">
        <v>4.2943281528096122E-5</v>
      </c>
      <c r="BS494" s="40">
        <v>4.138690667332412E-5</v>
      </c>
      <c r="BT494" s="40">
        <v>4.2123437992813706E-5</v>
      </c>
      <c r="BU494" s="40">
        <f t="shared" si="316"/>
        <v>4.2151208731411316E-5</v>
      </c>
      <c r="BV494" s="40">
        <f t="shared" si="317"/>
        <v>6.3569074377579514E-7</v>
      </c>
      <c r="BW494" s="40">
        <v>4.5956857661622053E-5</v>
      </c>
      <c r="BX494" s="40">
        <v>4.4691578182209923E-5</v>
      </c>
      <c r="BY494" s="40">
        <v>4.5367583879851736E-5</v>
      </c>
      <c r="BZ494" s="40">
        <v>4.5587808699565358E-5</v>
      </c>
      <c r="CA494" s="40">
        <f t="shared" si="318"/>
        <v>4.5400957105812267E-5</v>
      </c>
      <c r="CB494" s="40">
        <f t="shared" si="319"/>
        <v>4.605081908880478E-7</v>
      </c>
      <c r="CC494" s="40">
        <v>4.2793525835804758E-5</v>
      </c>
      <c r="CD494" s="40">
        <v>4.2553569983283523E-5</v>
      </c>
      <c r="CE494" s="40">
        <f t="shared" si="320"/>
        <v>4.2673547909544141E-5</v>
      </c>
      <c r="CF494" s="40">
        <f t="shared" si="321"/>
        <v>1.199779262606171E-7</v>
      </c>
      <c r="CG494" s="44">
        <v>2.1367028466556803E-5</v>
      </c>
      <c r="CH494" s="44">
        <v>2.2399317685994902E-5</v>
      </c>
      <c r="CI494" s="44">
        <v>1.8833404055840219E-5</v>
      </c>
      <c r="CJ494" s="44">
        <f t="shared" si="322"/>
        <v>2.0866583402797307E-5</v>
      </c>
      <c r="CK494" s="44">
        <f t="shared" si="323"/>
        <v>1.4981697613669976E-6</v>
      </c>
      <c r="CL494" s="44">
        <v>2.4823414833008428E-5</v>
      </c>
      <c r="CM494" s="44">
        <v>2.2720644892615383E-5</v>
      </c>
      <c r="CN494" s="44">
        <f t="shared" si="324"/>
        <v>2.3772029862811905E-5</v>
      </c>
      <c r="CO494" s="44">
        <f t="shared" si="325"/>
        <v>1.0513849701965228E-6</v>
      </c>
      <c r="CP494" s="40">
        <v>4.1666033098408661E-5</v>
      </c>
      <c r="CQ494" s="40">
        <v>3.9610558928870887E-5</v>
      </c>
      <c r="CR494" s="40">
        <v>4.0924565723798878E-5</v>
      </c>
      <c r="CS494" s="40">
        <f t="shared" si="326"/>
        <v>4.0733719250359478E-5</v>
      </c>
      <c r="CT494" s="40">
        <f t="shared" si="327"/>
        <v>8.4992560369616783E-7</v>
      </c>
      <c r="CU494" s="40">
        <v>4.1324512267237878E-5</v>
      </c>
      <c r="CV494" s="40">
        <v>4.0151589814740873E-5</v>
      </c>
      <c r="CW494" s="40">
        <v>4.0640121824253583E-5</v>
      </c>
      <c r="CX494" s="40">
        <v>4.0862209630176949E-5</v>
      </c>
      <c r="CY494" s="40">
        <f t="shared" si="328"/>
        <v>4.0744608384102321E-5</v>
      </c>
      <c r="CZ494" s="40">
        <f t="shared" si="329"/>
        <v>4.2210988840304525E-7</v>
      </c>
      <c r="DA494" s="40">
        <v>4.2793525835804758E-5</v>
      </c>
      <c r="DB494" s="40">
        <v>4.2553569983283523E-5</v>
      </c>
      <c r="DC494" s="40">
        <f t="shared" si="330"/>
        <v>4.2673547909544141E-5</v>
      </c>
      <c r="DD494" s="40">
        <f t="shared" si="331"/>
        <v>1.199779262606171E-7</v>
      </c>
      <c r="DE494" s="44">
        <v>2.1367028466556803E-5</v>
      </c>
      <c r="DF494" s="44">
        <v>2.2399317685994902E-5</v>
      </c>
      <c r="DG494" s="44">
        <v>1.8833404055840219E-5</v>
      </c>
      <c r="DH494" s="44">
        <f t="shared" si="332"/>
        <v>2.0866583402797307E-5</v>
      </c>
      <c r="DI494" s="44">
        <f t="shared" si="333"/>
        <v>1.4981697613669976E-6</v>
      </c>
      <c r="DJ494" s="43">
        <v>2.4823414833008428E-5</v>
      </c>
      <c r="DK494" s="43">
        <v>2.2720644892615383E-5</v>
      </c>
      <c r="DL494" s="43">
        <f t="shared" si="334"/>
        <v>2.3772029862811905E-5</v>
      </c>
      <c r="DM494" s="43">
        <f t="shared" si="335"/>
        <v>1.0513849701965228E-6</v>
      </c>
    </row>
    <row r="495" spans="1:117" ht="14.85" customHeight="1" x14ac:dyDescent="0.25">
      <c r="A495" s="5" t="s">
        <v>1513</v>
      </c>
      <c r="B495" s="5" t="s">
        <v>1514</v>
      </c>
      <c r="C495" s="5" t="s">
        <v>5356</v>
      </c>
      <c r="D495" s="5" t="s">
        <v>1515</v>
      </c>
      <c r="E495" s="5" t="s">
        <v>1516</v>
      </c>
      <c r="G495" s="11" t="s">
        <v>3388</v>
      </c>
      <c r="H495" s="5">
        <v>1</v>
      </c>
      <c r="I495" s="5">
        <v>-1000</v>
      </c>
      <c r="J495" s="5">
        <v>1000</v>
      </c>
      <c r="K495" s="12" t="s">
        <v>3570</v>
      </c>
      <c r="L495" s="6" t="s">
        <v>4230</v>
      </c>
      <c r="M495" s="13"/>
      <c r="N495" s="40">
        <v>0</v>
      </c>
      <c r="O495" s="40">
        <v>0</v>
      </c>
      <c r="P495" s="40">
        <v>0</v>
      </c>
      <c r="Q495" s="40">
        <v>0</v>
      </c>
      <c r="R495" s="40">
        <f t="shared" si="294"/>
        <v>0</v>
      </c>
      <c r="S495" s="40">
        <f t="shared" si="295"/>
        <v>0</v>
      </c>
      <c r="T495" s="40">
        <v>0</v>
      </c>
      <c r="U495" s="40">
        <v>0</v>
      </c>
      <c r="V495" s="40">
        <v>0</v>
      </c>
      <c r="W495" s="40">
        <v>0</v>
      </c>
      <c r="X495" s="40">
        <f t="shared" si="296"/>
        <v>0</v>
      </c>
      <c r="Y495" s="40">
        <f t="shared" si="297"/>
        <v>0</v>
      </c>
      <c r="Z495" s="40">
        <v>0</v>
      </c>
      <c r="AA495" s="40">
        <v>0</v>
      </c>
      <c r="AB495" s="40">
        <f t="shared" si="298"/>
        <v>0</v>
      </c>
      <c r="AC495" s="40">
        <f t="shared" si="299"/>
        <v>0</v>
      </c>
      <c r="AD495" s="40">
        <v>0</v>
      </c>
      <c r="AE495" s="40">
        <v>0</v>
      </c>
      <c r="AF495" s="40">
        <f t="shared" si="300"/>
        <v>0</v>
      </c>
      <c r="AG495" s="40">
        <f t="shared" si="301"/>
        <v>0</v>
      </c>
      <c r="AH495" s="40">
        <v>0</v>
      </c>
      <c r="AI495" s="40">
        <v>0</v>
      </c>
      <c r="AJ495" s="40">
        <v>0</v>
      </c>
      <c r="AK495" s="40">
        <f t="shared" si="302"/>
        <v>0</v>
      </c>
      <c r="AL495" s="40">
        <f t="shared" si="303"/>
        <v>0</v>
      </c>
      <c r="AM495" s="40">
        <v>0</v>
      </c>
      <c r="AN495" s="40">
        <v>0</v>
      </c>
      <c r="AO495" s="40">
        <v>0</v>
      </c>
      <c r="AP495" s="40">
        <v>0</v>
      </c>
      <c r="AQ495" s="40">
        <f t="shared" si="304"/>
        <v>0</v>
      </c>
      <c r="AR495" s="40">
        <f t="shared" si="305"/>
        <v>0</v>
      </c>
      <c r="AS495" s="40">
        <v>0</v>
      </c>
      <c r="AT495" s="40">
        <v>0</v>
      </c>
      <c r="AU495" s="40">
        <f t="shared" si="306"/>
        <v>0</v>
      </c>
      <c r="AV495" s="40">
        <f t="shared" si="307"/>
        <v>0</v>
      </c>
      <c r="AW495" s="44">
        <v>0</v>
      </c>
      <c r="AX495" s="44">
        <v>0</v>
      </c>
      <c r="AY495" s="44">
        <v>0</v>
      </c>
      <c r="AZ495" s="44">
        <f t="shared" si="308"/>
        <v>0</v>
      </c>
      <c r="BA495" s="44">
        <f t="shared" si="309"/>
        <v>0</v>
      </c>
      <c r="BB495" s="44">
        <v>0</v>
      </c>
      <c r="BC495" s="44">
        <v>0</v>
      </c>
      <c r="BD495" s="44">
        <f t="shared" si="310"/>
        <v>0</v>
      </c>
      <c r="BE495" s="44">
        <f t="shared" si="311"/>
        <v>0</v>
      </c>
      <c r="BF495" s="40">
        <v>0</v>
      </c>
      <c r="BG495" s="40">
        <v>0</v>
      </c>
      <c r="BH495" s="40">
        <v>0</v>
      </c>
      <c r="BI495" s="40">
        <v>0</v>
      </c>
      <c r="BJ495" s="40">
        <f t="shared" si="312"/>
        <v>0</v>
      </c>
      <c r="BK495" s="40">
        <f t="shared" si="313"/>
        <v>0</v>
      </c>
      <c r="BL495" s="40">
        <v>0</v>
      </c>
      <c r="BM495" s="40">
        <v>0</v>
      </c>
      <c r="BN495" s="40">
        <v>0</v>
      </c>
      <c r="BO495" s="40">
        <v>0</v>
      </c>
      <c r="BP495" s="40">
        <f t="shared" si="314"/>
        <v>0</v>
      </c>
      <c r="BQ495" s="40">
        <f t="shared" si="315"/>
        <v>0</v>
      </c>
      <c r="BR495" s="40">
        <v>0</v>
      </c>
      <c r="BS495" s="40">
        <v>0</v>
      </c>
      <c r="BT495" s="40">
        <v>0</v>
      </c>
      <c r="BU495" s="40">
        <f t="shared" si="316"/>
        <v>0</v>
      </c>
      <c r="BV495" s="40">
        <f t="shared" si="317"/>
        <v>0</v>
      </c>
      <c r="BW495" s="40">
        <v>0</v>
      </c>
      <c r="BX495" s="40">
        <v>0</v>
      </c>
      <c r="BY495" s="40">
        <v>0</v>
      </c>
      <c r="BZ495" s="40">
        <v>0</v>
      </c>
      <c r="CA495" s="40">
        <f t="shared" si="318"/>
        <v>0</v>
      </c>
      <c r="CB495" s="40">
        <f t="shared" si="319"/>
        <v>0</v>
      </c>
      <c r="CC495" s="40">
        <v>0</v>
      </c>
      <c r="CD495" s="40">
        <v>0</v>
      </c>
      <c r="CE495" s="40">
        <f t="shared" si="320"/>
        <v>0</v>
      </c>
      <c r="CF495" s="40">
        <f t="shared" si="321"/>
        <v>0</v>
      </c>
      <c r="CG495" s="44">
        <v>0</v>
      </c>
      <c r="CH495" s="44">
        <v>0</v>
      </c>
      <c r="CI495" s="44">
        <v>0</v>
      </c>
      <c r="CJ495" s="44">
        <f t="shared" si="322"/>
        <v>0</v>
      </c>
      <c r="CK495" s="44">
        <f t="shared" si="323"/>
        <v>0</v>
      </c>
      <c r="CL495" s="44">
        <v>0</v>
      </c>
      <c r="CM495" s="44">
        <v>0</v>
      </c>
      <c r="CN495" s="44">
        <f t="shared" si="324"/>
        <v>0</v>
      </c>
      <c r="CO495" s="44">
        <f t="shared" si="325"/>
        <v>0</v>
      </c>
      <c r="CP495" s="40">
        <v>0</v>
      </c>
      <c r="CQ495" s="40">
        <v>0</v>
      </c>
      <c r="CR495" s="40">
        <v>0</v>
      </c>
      <c r="CS495" s="40">
        <f t="shared" si="326"/>
        <v>0</v>
      </c>
      <c r="CT495" s="40">
        <f t="shared" si="327"/>
        <v>0</v>
      </c>
      <c r="CU495" s="40">
        <v>0</v>
      </c>
      <c r="CV495" s="40">
        <v>0</v>
      </c>
      <c r="CW495" s="40">
        <v>0</v>
      </c>
      <c r="CX495" s="40">
        <v>0</v>
      </c>
      <c r="CY495" s="40">
        <f t="shared" si="328"/>
        <v>0</v>
      </c>
      <c r="CZ495" s="40">
        <f t="shared" si="329"/>
        <v>0</v>
      </c>
      <c r="DA495" s="40">
        <v>0</v>
      </c>
      <c r="DB495" s="40">
        <v>0</v>
      </c>
      <c r="DC495" s="40">
        <f t="shared" si="330"/>
        <v>0</v>
      </c>
      <c r="DD495" s="40">
        <f t="shared" si="331"/>
        <v>0</v>
      </c>
      <c r="DE495" s="44">
        <v>0</v>
      </c>
      <c r="DF495" s="44">
        <v>0</v>
      </c>
      <c r="DG495" s="44">
        <v>0</v>
      </c>
      <c r="DH495" s="44">
        <f t="shared" si="332"/>
        <v>0</v>
      </c>
      <c r="DI495" s="44">
        <f t="shared" si="333"/>
        <v>0</v>
      </c>
      <c r="DJ495" s="43">
        <v>0</v>
      </c>
      <c r="DK495" s="43">
        <v>0</v>
      </c>
      <c r="DL495" s="43">
        <f t="shared" si="334"/>
        <v>0</v>
      </c>
      <c r="DM495" s="43">
        <f t="shared" si="335"/>
        <v>0</v>
      </c>
    </row>
    <row r="496" spans="1:117" ht="14.85" customHeight="1" x14ac:dyDescent="0.25">
      <c r="A496" s="5" t="s">
        <v>1517</v>
      </c>
      <c r="B496" s="5" t="s">
        <v>1518</v>
      </c>
      <c r="C496" s="5" t="s">
        <v>5357</v>
      </c>
      <c r="D496" s="5" t="s">
        <v>775</v>
      </c>
      <c r="E496" s="5" t="s">
        <v>776</v>
      </c>
      <c r="G496" s="11" t="s">
        <v>3311</v>
      </c>
      <c r="H496" s="5">
        <v>1</v>
      </c>
      <c r="I496" s="5">
        <v>-1000</v>
      </c>
      <c r="J496" s="5">
        <v>1000</v>
      </c>
      <c r="L496" s="6" t="s">
        <v>4231</v>
      </c>
      <c r="M496" s="13"/>
      <c r="N496" s="40">
        <v>0</v>
      </c>
      <c r="O496" s="40">
        <v>0</v>
      </c>
      <c r="P496" s="40">
        <v>0</v>
      </c>
      <c r="Q496" s="40">
        <v>0</v>
      </c>
      <c r="R496" s="40">
        <f t="shared" si="294"/>
        <v>0</v>
      </c>
      <c r="S496" s="40">
        <f t="shared" si="295"/>
        <v>0</v>
      </c>
      <c r="T496" s="40">
        <v>0</v>
      </c>
      <c r="U496" s="40">
        <v>0</v>
      </c>
      <c r="V496" s="40">
        <v>0</v>
      </c>
      <c r="W496" s="40">
        <v>0</v>
      </c>
      <c r="X496" s="40">
        <f t="shared" si="296"/>
        <v>0</v>
      </c>
      <c r="Y496" s="40">
        <f t="shared" si="297"/>
        <v>0</v>
      </c>
      <c r="Z496" s="40">
        <v>0</v>
      </c>
      <c r="AA496" s="40">
        <v>0</v>
      </c>
      <c r="AB496" s="40">
        <f t="shared" si="298"/>
        <v>0</v>
      </c>
      <c r="AC496" s="40">
        <f t="shared" si="299"/>
        <v>0</v>
      </c>
      <c r="AD496" s="40">
        <v>0</v>
      </c>
      <c r="AE496" s="40">
        <v>0</v>
      </c>
      <c r="AF496" s="40">
        <f t="shared" si="300"/>
        <v>0</v>
      </c>
      <c r="AG496" s="40">
        <f t="shared" si="301"/>
        <v>0</v>
      </c>
      <c r="AH496" s="40">
        <v>0</v>
      </c>
      <c r="AI496" s="40">
        <v>0</v>
      </c>
      <c r="AJ496" s="40">
        <v>0</v>
      </c>
      <c r="AK496" s="40">
        <f t="shared" si="302"/>
        <v>0</v>
      </c>
      <c r="AL496" s="40">
        <f t="shared" si="303"/>
        <v>0</v>
      </c>
      <c r="AM496" s="40">
        <v>0</v>
      </c>
      <c r="AN496" s="40">
        <v>0</v>
      </c>
      <c r="AO496" s="40">
        <v>0</v>
      </c>
      <c r="AP496" s="40">
        <v>0</v>
      </c>
      <c r="AQ496" s="40">
        <f t="shared" si="304"/>
        <v>0</v>
      </c>
      <c r="AR496" s="40">
        <f t="shared" si="305"/>
        <v>0</v>
      </c>
      <c r="AS496" s="40">
        <v>0</v>
      </c>
      <c r="AT496" s="40">
        <v>0</v>
      </c>
      <c r="AU496" s="40">
        <f t="shared" si="306"/>
        <v>0</v>
      </c>
      <c r="AV496" s="40">
        <f t="shared" si="307"/>
        <v>0</v>
      </c>
      <c r="AW496" s="44">
        <v>0</v>
      </c>
      <c r="AX496" s="44">
        <v>0</v>
      </c>
      <c r="AY496" s="44">
        <v>0</v>
      </c>
      <c r="AZ496" s="44">
        <f t="shared" si="308"/>
        <v>0</v>
      </c>
      <c r="BA496" s="44">
        <f t="shared" si="309"/>
        <v>0</v>
      </c>
      <c r="BB496" s="44">
        <v>0</v>
      </c>
      <c r="BC496" s="44">
        <v>0</v>
      </c>
      <c r="BD496" s="44">
        <f t="shared" si="310"/>
        <v>0</v>
      </c>
      <c r="BE496" s="44">
        <f t="shared" si="311"/>
        <v>0</v>
      </c>
      <c r="BF496" s="40">
        <v>0</v>
      </c>
      <c r="BG496" s="40">
        <v>0</v>
      </c>
      <c r="BH496" s="40">
        <v>0</v>
      </c>
      <c r="BI496" s="40">
        <v>0</v>
      </c>
      <c r="BJ496" s="40">
        <f t="shared" si="312"/>
        <v>0</v>
      </c>
      <c r="BK496" s="40">
        <f t="shared" si="313"/>
        <v>0</v>
      </c>
      <c r="BL496" s="40">
        <v>0</v>
      </c>
      <c r="BM496" s="40">
        <v>0</v>
      </c>
      <c r="BN496" s="40">
        <v>0</v>
      </c>
      <c r="BO496" s="40">
        <v>0</v>
      </c>
      <c r="BP496" s="40">
        <f t="shared" si="314"/>
        <v>0</v>
      </c>
      <c r="BQ496" s="40">
        <f t="shared" si="315"/>
        <v>0</v>
      </c>
      <c r="BR496" s="40">
        <v>0</v>
      </c>
      <c r="BS496" s="40">
        <v>0</v>
      </c>
      <c r="BT496" s="40">
        <v>0</v>
      </c>
      <c r="BU496" s="40">
        <f t="shared" si="316"/>
        <v>0</v>
      </c>
      <c r="BV496" s="40">
        <f t="shared" si="317"/>
        <v>0</v>
      </c>
      <c r="BW496" s="40">
        <v>0</v>
      </c>
      <c r="BX496" s="40">
        <v>0</v>
      </c>
      <c r="BY496" s="40">
        <v>0</v>
      </c>
      <c r="BZ496" s="40">
        <v>0</v>
      </c>
      <c r="CA496" s="40">
        <f t="shared" si="318"/>
        <v>0</v>
      </c>
      <c r="CB496" s="40">
        <f t="shared" si="319"/>
        <v>0</v>
      </c>
      <c r="CC496" s="40">
        <v>0</v>
      </c>
      <c r="CD496" s="40">
        <v>0</v>
      </c>
      <c r="CE496" s="40">
        <f t="shared" si="320"/>
        <v>0</v>
      </c>
      <c r="CF496" s="40">
        <f t="shared" si="321"/>
        <v>0</v>
      </c>
      <c r="CG496" s="44">
        <v>0</v>
      </c>
      <c r="CH496" s="44">
        <v>0</v>
      </c>
      <c r="CI496" s="44">
        <v>0</v>
      </c>
      <c r="CJ496" s="44">
        <f t="shared" si="322"/>
        <v>0</v>
      </c>
      <c r="CK496" s="44">
        <f t="shared" si="323"/>
        <v>0</v>
      </c>
      <c r="CL496" s="44">
        <v>0</v>
      </c>
      <c r="CM496" s="44">
        <v>0</v>
      </c>
      <c r="CN496" s="44">
        <f t="shared" si="324"/>
        <v>0</v>
      </c>
      <c r="CO496" s="44">
        <f t="shared" si="325"/>
        <v>0</v>
      </c>
      <c r="CP496" s="40">
        <v>0</v>
      </c>
      <c r="CQ496" s="40">
        <v>0</v>
      </c>
      <c r="CR496" s="40">
        <v>0</v>
      </c>
      <c r="CS496" s="40">
        <f t="shared" si="326"/>
        <v>0</v>
      </c>
      <c r="CT496" s="40">
        <f t="shared" si="327"/>
        <v>0</v>
      </c>
      <c r="CU496" s="40">
        <v>0</v>
      </c>
      <c r="CV496" s="40">
        <v>0</v>
      </c>
      <c r="CW496" s="40">
        <v>0</v>
      </c>
      <c r="CX496" s="40">
        <v>0</v>
      </c>
      <c r="CY496" s="40">
        <f t="shared" si="328"/>
        <v>0</v>
      </c>
      <c r="CZ496" s="40">
        <f t="shared" si="329"/>
        <v>0</v>
      </c>
      <c r="DA496" s="40">
        <v>0</v>
      </c>
      <c r="DB496" s="40">
        <v>0</v>
      </c>
      <c r="DC496" s="40">
        <f t="shared" si="330"/>
        <v>0</v>
      </c>
      <c r="DD496" s="40">
        <f t="shared" si="331"/>
        <v>0</v>
      </c>
      <c r="DE496" s="44">
        <v>0</v>
      </c>
      <c r="DF496" s="44">
        <v>0</v>
      </c>
      <c r="DG496" s="44">
        <v>0</v>
      </c>
      <c r="DH496" s="44">
        <f t="shared" si="332"/>
        <v>0</v>
      </c>
      <c r="DI496" s="44">
        <f t="shared" si="333"/>
        <v>0</v>
      </c>
      <c r="DJ496" s="43">
        <v>0</v>
      </c>
      <c r="DK496" s="43">
        <v>0</v>
      </c>
      <c r="DL496" s="43">
        <f t="shared" si="334"/>
        <v>0</v>
      </c>
      <c r="DM496" s="43">
        <f t="shared" si="335"/>
        <v>0</v>
      </c>
    </row>
    <row r="497" spans="1:117" ht="14.85" customHeight="1" x14ac:dyDescent="0.25">
      <c r="A497" s="5" t="s">
        <v>1519</v>
      </c>
      <c r="C497" s="5" t="s">
        <v>5358</v>
      </c>
      <c r="D497" s="5"/>
      <c r="E497" s="5"/>
      <c r="G497" s="11" t="s">
        <v>2911</v>
      </c>
      <c r="H497" s="5">
        <v>1</v>
      </c>
      <c r="I497" s="5">
        <v>0</v>
      </c>
      <c r="J497" s="5">
        <v>1000</v>
      </c>
      <c r="L497" s="6" t="s">
        <v>4232</v>
      </c>
      <c r="N497" s="40">
        <v>0</v>
      </c>
      <c r="O497" s="40">
        <v>0</v>
      </c>
      <c r="P497" s="40">
        <v>0</v>
      </c>
      <c r="Q497" s="40">
        <v>0</v>
      </c>
      <c r="R497" s="40">
        <f t="shared" si="294"/>
        <v>0</v>
      </c>
      <c r="S497" s="40">
        <f t="shared" si="295"/>
        <v>0</v>
      </c>
      <c r="T497" s="40">
        <v>0</v>
      </c>
      <c r="U497" s="40">
        <v>0</v>
      </c>
      <c r="V497" s="40">
        <v>0</v>
      </c>
      <c r="W497" s="40">
        <v>0</v>
      </c>
      <c r="X497" s="40">
        <f t="shared" si="296"/>
        <v>0</v>
      </c>
      <c r="Y497" s="40">
        <f t="shared" si="297"/>
        <v>0</v>
      </c>
      <c r="Z497" s="40">
        <v>0</v>
      </c>
      <c r="AA497" s="40">
        <v>0</v>
      </c>
      <c r="AB497" s="40">
        <f t="shared" si="298"/>
        <v>0</v>
      </c>
      <c r="AC497" s="40">
        <f t="shared" si="299"/>
        <v>0</v>
      </c>
      <c r="AD497" s="40">
        <v>0</v>
      </c>
      <c r="AE497" s="40">
        <v>0</v>
      </c>
      <c r="AF497" s="40">
        <f t="shared" si="300"/>
        <v>0</v>
      </c>
      <c r="AG497" s="40">
        <f t="shared" si="301"/>
        <v>0</v>
      </c>
      <c r="AH497" s="40">
        <v>0</v>
      </c>
      <c r="AI497" s="40">
        <v>0</v>
      </c>
      <c r="AJ497" s="40">
        <v>0</v>
      </c>
      <c r="AK497" s="40">
        <f t="shared" si="302"/>
        <v>0</v>
      </c>
      <c r="AL497" s="40">
        <f t="shared" si="303"/>
        <v>0</v>
      </c>
      <c r="AM497" s="40">
        <v>0</v>
      </c>
      <c r="AN497" s="40">
        <v>0</v>
      </c>
      <c r="AO497" s="40">
        <v>0</v>
      </c>
      <c r="AP497" s="40">
        <v>0</v>
      </c>
      <c r="AQ497" s="40">
        <f t="shared" si="304"/>
        <v>0</v>
      </c>
      <c r="AR497" s="40">
        <f t="shared" si="305"/>
        <v>0</v>
      </c>
      <c r="AS497" s="40">
        <v>0</v>
      </c>
      <c r="AT497" s="40">
        <v>0</v>
      </c>
      <c r="AU497" s="40">
        <f t="shared" si="306"/>
        <v>0</v>
      </c>
      <c r="AV497" s="40">
        <f t="shared" si="307"/>
        <v>0</v>
      </c>
      <c r="AW497" s="44">
        <v>0</v>
      </c>
      <c r="AX497" s="44">
        <v>0</v>
      </c>
      <c r="AY497" s="44">
        <v>0</v>
      </c>
      <c r="AZ497" s="44">
        <f t="shared" si="308"/>
        <v>0</v>
      </c>
      <c r="BA497" s="44">
        <f t="shared" si="309"/>
        <v>0</v>
      </c>
      <c r="BB497" s="44">
        <v>0</v>
      </c>
      <c r="BC497" s="44">
        <v>0</v>
      </c>
      <c r="BD497" s="44">
        <f t="shared" si="310"/>
        <v>0</v>
      </c>
      <c r="BE497" s="44">
        <f t="shared" si="311"/>
        <v>0</v>
      </c>
      <c r="BF497" s="40">
        <v>0</v>
      </c>
      <c r="BG497" s="40">
        <v>0</v>
      </c>
      <c r="BH497" s="40">
        <v>0</v>
      </c>
      <c r="BI497" s="40">
        <v>0</v>
      </c>
      <c r="BJ497" s="40">
        <f t="shared" si="312"/>
        <v>0</v>
      </c>
      <c r="BK497" s="40">
        <f t="shared" si="313"/>
        <v>0</v>
      </c>
      <c r="BL497" s="40">
        <v>0</v>
      </c>
      <c r="BM497" s="40">
        <v>0</v>
      </c>
      <c r="BN497" s="40">
        <v>0</v>
      </c>
      <c r="BO497" s="40">
        <v>0</v>
      </c>
      <c r="BP497" s="40">
        <f t="shared" si="314"/>
        <v>0</v>
      </c>
      <c r="BQ497" s="40">
        <f t="shared" si="315"/>
        <v>0</v>
      </c>
      <c r="BR497" s="40">
        <v>0</v>
      </c>
      <c r="BS497" s="40">
        <v>0</v>
      </c>
      <c r="BT497" s="40">
        <v>0</v>
      </c>
      <c r="BU497" s="40">
        <f t="shared" si="316"/>
        <v>0</v>
      </c>
      <c r="BV497" s="40">
        <f t="shared" si="317"/>
        <v>0</v>
      </c>
      <c r="BW497" s="40">
        <v>0</v>
      </c>
      <c r="BX497" s="40">
        <v>0</v>
      </c>
      <c r="BY497" s="40">
        <v>0</v>
      </c>
      <c r="BZ497" s="40">
        <v>0</v>
      </c>
      <c r="CA497" s="40">
        <f t="shared" si="318"/>
        <v>0</v>
      </c>
      <c r="CB497" s="40">
        <f t="shared" si="319"/>
        <v>0</v>
      </c>
      <c r="CC497" s="40">
        <v>0</v>
      </c>
      <c r="CD497" s="40">
        <v>0</v>
      </c>
      <c r="CE497" s="40">
        <f t="shared" si="320"/>
        <v>0</v>
      </c>
      <c r="CF497" s="40">
        <f t="shared" si="321"/>
        <v>0</v>
      </c>
      <c r="CG497" s="44">
        <v>0</v>
      </c>
      <c r="CH497" s="44">
        <v>0</v>
      </c>
      <c r="CI497" s="44">
        <v>0</v>
      </c>
      <c r="CJ497" s="44">
        <f t="shared" si="322"/>
        <v>0</v>
      </c>
      <c r="CK497" s="44">
        <f t="shared" si="323"/>
        <v>0</v>
      </c>
      <c r="CL497" s="44">
        <v>0</v>
      </c>
      <c r="CM497" s="44">
        <v>0</v>
      </c>
      <c r="CN497" s="44">
        <f t="shared" si="324"/>
        <v>0</v>
      </c>
      <c r="CO497" s="44">
        <f t="shared" si="325"/>
        <v>0</v>
      </c>
      <c r="CP497" s="40">
        <v>0</v>
      </c>
      <c r="CQ497" s="40">
        <v>0</v>
      </c>
      <c r="CR497" s="40">
        <v>0</v>
      </c>
      <c r="CS497" s="40">
        <f t="shared" si="326"/>
        <v>0</v>
      </c>
      <c r="CT497" s="40">
        <f t="shared" si="327"/>
        <v>0</v>
      </c>
      <c r="CU497" s="40">
        <v>0</v>
      </c>
      <c r="CV497" s="40">
        <v>0</v>
      </c>
      <c r="CW497" s="40">
        <v>0</v>
      </c>
      <c r="CX497" s="40">
        <v>0</v>
      </c>
      <c r="CY497" s="40">
        <f t="shared" si="328"/>
        <v>0</v>
      </c>
      <c r="CZ497" s="40">
        <f t="shared" si="329"/>
        <v>0</v>
      </c>
      <c r="DA497" s="40">
        <v>0</v>
      </c>
      <c r="DB497" s="40">
        <v>0</v>
      </c>
      <c r="DC497" s="40">
        <f t="shared" si="330"/>
        <v>0</v>
      </c>
      <c r="DD497" s="40">
        <f t="shared" si="331"/>
        <v>0</v>
      </c>
      <c r="DE497" s="44">
        <v>0</v>
      </c>
      <c r="DF497" s="44">
        <v>0</v>
      </c>
      <c r="DG497" s="44">
        <v>0</v>
      </c>
      <c r="DH497" s="44">
        <f t="shared" si="332"/>
        <v>0</v>
      </c>
      <c r="DI497" s="44">
        <f t="shared" si="333"/>
        <v>0</v>
      </c>
      <c r="DJ497" s="43">
        <v>0</v>
      </c>
      <c r="DK497" s="43">
        <v>0</v>
      </c>
      <c r="DL497" s="43">
        <f t="shared" si="334"/>
        <v>0</v>
      </c>
      <c r="DM497" s="43">
        <f t="shared" si="335"/>
        <v>0</v>
      </c>
    </row>
    <row r="498" spans="1:117" ht="14.85" customHeight="1" x14ac:dyDescent="0.25">
      <c r="A498" s="5" t="s">
        <v>1520</v>
      </c>
      <c r="B498" s="5" t="s">
        <v>1521</v>
      </c>
      <c r="C498" s="5" t="s">
        <v>5359</v>
      </c>
      <c r="D498" s="5" t="s">
        <v>1522</v>
      </c>
      <c r="E498" s="5" t="s">
        <v>1523</v>
      </c>
      <c r="G498" s="11" t="s">
        <v>2917</v>
      </c>
      <c r="H498" s="5">
        <v>1</v>
      </c>
      <c r="I498" s="5">
        <v>-1000</v>
      </c>
      <c r="J498" s="5">
        <v>1000</v>
      </c>
      <c r="L498" s="6" t="s">
        <v>4233</v>
      </c>
      <c r="M498" s="13"/>
      <c r="N498" s="40">
        <v>2.090384999746675E-4</v>
      </c>
      <c r="O498" s="40">
        <v>2.090384999746675E-4</v>
      </c>
      <c r="P498" s="40">
        <v>2.090384999746675E-4</v>
      </c>
      <c r="Q498" s="40">
        <v>2.1413699994354829E-4</v>
      </c>
      <c r="R498" s="40">
        <f t="shared" si="294"/>
        <v>2.103131249668877E-4</v>
      </c>
      <c r="S498" s="40">
        <f t="shared" si="295"/>
        <v>2.2077152471224661E-6</v>
      </c>
      <c r="T498" s="40">
        <v>2.1413699994354829E-4</v>
      </c>
      <c r="U498" s="40">
        <v>2.1413699994354829E-4</v>
      </c>
      <c r="V498" s="40">
        <v>2.090384999746675E-4</v>
      </c>
      <c r="W498" s="40">
        <v>2.1413699994354829E-4</v>
      </c>
      <c r="X498" s="40">
        <f t="shared" si="296"/>
        <v>2.1286237495132809E-4</v>
      </c>
      <c r="Y498" s="40">
        <f t="shared" si="297"/>
        <v>2.2077152471224661E-6</v>
      </c>
      <c r="Z498" s="40">
        <v>2.090384999746675E-4</v>
      </c>
      <c r="AA498" s="40">
        <v>2.1413699994354829E-4</v>
      </c>
      <c r="AB498" s="40">
        <f t="shared" si="298"/>
        <v>2.115877499591079E-4</v>
      </c>
      <c r="AC498" s="40">
        <f t="shared" si="299"/>
        <v>2.5492499844403937E-6</v>
      </c>
      <c r="AD498" s="40">
        <v>2.1413699994354829E-4</v>
      </c>
      <c r="AE498" s="40">
        <v>2.090384999746675E-4</v>
      </c>
      <c r="AF498" s="40">
        <f t="shared" si="300"/>
        <v>2.115877499591079E-4</v>
      </c>
      <c r="AG498" s="40">
        <f t="shared" si="301"/>
        <v>2.5492499844403937E-6</v>
      </c>
      <c r="AH498" s="40">
        <v>2.090384999746675E-4</v>
      </c>
      <c r="AI498" s="40">
        <v>2.090384999746675E-4</v>
      </c>
      <c r="AJ498" s="40">
        <v>2.090384999746675E-4</v>
      </c>
      <c r="AK498" s="40">
        <f t="shared" si="302"/>
        <v>2.090384999746675E-4</v>
      </c>
      <c r="AL498" s="40">
        <f t="shared" si="303"/>
        <v>0</v>
      </c>
      <c r="AM498" s="40">
        <v>2.1413699994354829E-4</v>
      </c>
      <c r="AN498" s="40">
        <v>2.1413699994354829E-4</v>
      </c>
      <c r="AO498" s="40">
        <v>2.1413699994354829E-4</v>
      </c>
      <c r="AP498" s="40">
        <v>2.1923550002611591E-4</v>
      </c>
      <c r="AQ498" s="40">
        <f t="shared" si="304"/>
        <v>2.154116249641902E-4</v>
      </c>
      <c r="AR498" s="40">
        <f t="shared" si="305"/>
        <v>2.2077152963503109E-6</v>
      </c>
      <c r="AS498" s="40">
        <v>2.1413699994354829E-4</v>
      </c>
      <c r="AT498" s="40">
        <v>2.1413699994354829E-4</v>
      </c>
      <c r="AU498" s="40">
        <f t="shared" si="306"/>
        <v>2.1413699994354829E-4</v>
      </c>
      <c r="AV498" s="40">
        <f t="shared" si="307"/>
        <v>0</v>
      </c>
      <c r="AW498" s="44">
        <v>1.0196999994604994E-4</v>
      </c>
      <c r="AX498" s="44">
        <v>9.9930599958497623E-5</v>
      </c>
      <c r="AY498" s="44">
        <v>9.7891199970945308E-5</v>
      </c>
      <c r="AZ498" s="44">
        <f t="shared" si="308"/>
        <v>9.9930599958497623E-5</v>
      </c>
      <c r="BA498" s="44">
        <f t="shared" si="309"/>
        <v>1.6651631169805122E-6</v>
      </c>
      <c r="BB498" s="44">
        <v>1.0706850002861756E-4</v>
      </c>
      <c r="BC498" s="44">
        <v>1.0706850002861756E-4</v>
      </c>
      <c r="BD498" s="44">
        <f t="shared" si="310"/>
        <v>1.0706850002861756E-4</v>
      </c>
      <c r="BE498" s="44">
        <f t="shared" si="311"/>
        <v>0</v>
      </c>
      <c r="BF498" s="40">
        <v>4.1278911135123053E-4</v>
      </c>
      <c r="BG498" s="40">
        <v>4.0218444246420404E-4</v>
      </c>
      <c r="BH498" s="40">
        <v>4.5948232843784353E-4</v>
      </c>
      <c r="BI498" s="40">
        <v>4.0444340902467957E-4</v>
      </c>
      <c r="BJ498" s="40">
        <f t="shared" si="312"/>
        <v>4.1972482281948942E-4</v>
      </c>
      <c r="BK498" s="40">
        <f t="shared" si="313"/>
        <v>2.3291360507389228E-5</v>
      </c>
      <c r="BL498" s="40">
        <v>3.6422140146896709E-4</v>
      </c>
      <c r="BM498" s="40">
        <v>3.8125520995890838E-4</v>
      </c>
      <c r="BN498" s="40">
        <v>3.7981794366714894E-4</v>
      </c>
      <c r="BO498" s="40">
        <v>3.8020145416339801E-4</v>
      </c>
      <c r="BP498" s="40">
        <f t="shared" si="314"/>
        <v>3.763740023146056E-4</v>
      </c>
      <c r="BQ498" s="40">
        <f t="shared" si="315"/>
        <v>7.036014764673186E-6</v>
      </c>
      <c r="BR498" s="40">
        <v>2.4573099994995573E-4</v>
      </c>
      <c r="BS498" s="40">
        <v>2.3682507696776156E-4</v>
      </c>
      <c r="BT498" s="40">
        <v>2.410396726872932E-4</v>
      </c>
      <c r="BU498" s="40">
        <f t="shared" si="316"/>
        <v>2.4119858320167017E-4</v>
      </c>
      <c r="BV498" s="40">
        <f t="shared" si="317"/>
        <v>3.6375637868293332E-6</v>
      </c>
      <c r="BW498" s="40">
        <v>2.629753523706313E-4</v>
      </c>
      <c r="BX498" s="40">
        <v>2.5573514176358003E-4</v>
      </c>
      <c r="BY498" s="40">
        <v>2.5960339689845569E-4</v>
      </c>
      <c r="BZ498" s="40">
        <v>2.6086357183885411E-4</v>
      </c>
      <c r="CA498" s="40">
        <f t="shared" si="318"/>
        <v>2.5979436571788028E-4</v>
      </c>
      <c r="CB498" s="40">
        <f t="shared" si="319"/>
        <v>2.635130263158987E-6</v>
      </c>
      <c r="CC498" s="40">
        <v>2.4487406460593775E-4</v>
      </c>
      <c r="CD498" s="40">
        <v>2.4350098351533234E-4</v>
      </c>
      <c r="CE498" s="40">
        <f t="shared" si="320"/>
        <v>2.4418752406063504E-4</v>
      </c>
      <c r="CF498" s="40">
        <f t="shared" si="321"/>
        <v>6.8654054530270514E-7</v>
      </c>
      <c r="CG498" s="44">
        <v>1.2226688500049931E-4</v>
      </c>
      <c r="CH498" s="44">
        <v>1.2817387323593721E-4</v>
      </c>
      <c r="CI498" s="44">
        <v>1.0776892315789155E-4</v>
      </c>
      <c r="CJ498" s="44">
        <f t="shared" si="322"/>
        <v>1.1940322713144269E-4</v>
      </c>
      <c r="CK498" s="44">
        <f t="shared" si="323"/>
        <v>8.5728602467376205E-6</v>
      </c>
      <c r="CL498" s="44">
        <v>1.4204509591309034E-4</v>
      </c>
      <c r="CM498" s="44">
        <v>1.3001257934774912E-4</v>
      </c>
      <c r="CN498" s="44">
        <f t="shared" si="324"/>
        <v>1.3602883763041973E-4</v>
      </c>
      <c r="CO498" s="44">
        <f t="shared" si="325"/>
        <v>6.0162582826706057E-6</v>
      </c>
      <c r="CP498" s="40">
        <v>2.3842230052650848E-4</v>
      </c>
      <c r="CQ498" s="40">
        <v>2.2666042025321076E-4</v>
      </c>
      <c r="CR498" s="40">
        <v>2.3417945953951858E-4</v>
      </c>
      <c r="CS498" s="40">
        <f t="shared" si="326"/>
        <v>2.3308739343974594E-4</v>
      </c>
      <c r="CT498" s="40">
        <f t="shared" si="327"/>
        <v>4.863463317811837E-6</v>
      </c>
      <c r="CU498" s="40">
        <v>2.3646804265808896E-4</v>
      </c>
      <c r="CV498" s="40">
        <v>2.2975631918598083E-4</v>
      </c>
      <c r="CW498" s="40">
        <v>2.3255180826708965E-4</v>
      </c>
      <c r="CX498" s="40">
        <v>2.3382264407700859E-4</v>
      </c>
      <c r="CY498" s="40">
        <f t="shared" si="328"/>
        <v>2.3314970354704201E-4</v>
      </c>
      <c r="CZ498" s="40">
        <f t="shared" si="329"/>
        <v>2.4154067773596376E-6</v>
      </c>
      <c r="DA498" s="40">
        <v>2.4487406460593775E-4</v>
      </c>
      <c r="DB498" s="40">
        <v>2.4350098351533234E-4</v>
      </c>
      <c r="DC498" s="40">
        <f t="shared" si="330"/>
        <v>2.4418752406063504E-4</v>
      </c>
      <c r="DD498" s="40">
        <f t="shared" si="331"/>
        <v>6.8654054530270514E-7</v>
      </c>
      <c r="DE498" s="44">
        <v>1.2226688500049931E-4</v>
      </c>
      <c r="DF498" s="44">
        <v>1.2817387323593721E-4</v>
      </c>
      <c r="DG498" s="44">
        <v>1.0776892315789155E-4</v>
      </c>
      <c r="DH498" s="44">
        <f t="shared" si="332"/>
        <v>1.1940322713144269E-4</v>
      </c>
      <c r="DI498" s="44">
        <f t="shared" si="333"/>
        <v>8.5728602467376205E-6</v>
      </c>
      <c r="DJ498" s="43">
        <v>1.4204509591309034E-4</v>
      </c>
      <c r="DK498" s="43">
        <v>1.3001257934774912E-4</v>
      </c>
      <c r="DL498" s="43">
        <f t="shared" si="334"/>
        <v>1.3602883763041973E-4</v>
      </c>
      <c r="DM498" s="43">
        <f t="shared" si="335"/>
        <v>6.0162582826706057E-6</v>
      </c>
    </row>
    <row r="499" spans="1:117" ht="14.85" customHeight="1" x14ac:dyDescent="0.25">
      <c r="A499" s="5" t="s">
        <v>1524</v>
      </c>
      <c r="C499" s="5" t="s">
        <v>5360</v>
      </c>
      <c r="D499" s="5"/>
      <c r="E499" s="5"/>
      <c r="G499" s="11" t="s">
        <v>2911</v>
      </c>
      <c r="H499" s="5">
        <v>1</v>
      </c>
      <c r="I499" s="5">
        <v>-1000</v>
      </c>
      <c r="J499" s="5">
        <v>0</v>
      </c>
      <c r="L499" s="6" t="s">
        <v>4234</v>
      </c>
      <c r="M499" s="13"/>
      <c r="N499" s="40">
        <v>-2.090384999746675E-4</v>
      </c>
      <c r="O499" s="40">
        <v>-2.090384999746675E-4</v>
      </c>
      <c r="P499" s="40">
        <v>-2.090384999746675E-4</v>
      </c>
      <c r="Q499" s="40">
        <v>-2.1413699994354829E-4</v>
      </c>
      <c r="R499" s="40">
        <f t="shared" si="294"/>
        <v>-2.103131249668877E-4</v>
      </c>
      <c r="S499" s="40">
        <f t="shared" si="295"/>
        <v>2.2077152471224661E-6</v>
      </c>
      <c r="T499" s="40">
        <v>-2.1413699994354829E-4</v>
      </c>
      <c r="U499" s="40">
        <v>-2.1413699994354829E-4</v>
      </c>
      <c r="V499" s="40">
        <v>-2.090384999746675E-4</v>
      </c>
      <c r="W499" s="40">
        <v>-2.1413699994354829E-4</v>
      </c>
      <c r="X499" s="40">
        <f t="shared" si="296"/>
        <v>-2.1286237495132809E-4</v>
      </c>
      <c r="Y499" s="40">
        <f t="shared" si="297"/>
        <v>2.2077152471224661E-6</v>
      </c>
      <c r="Z499" s="40">
        <v>-2.090384999746675E-4</v>
      </c>
      <c r="AA499" s="40">
        <v>-2.1413699994354829E-4</v>
      </c>
      <c r="AB499" s="40">
        <f t="shared" si="298"/>
        <v>-2.115877499591079E-4</v>
      </c>
      <c r="AC499" s="40">
        <f t="shared" si="299"/>
        <v>2.5492499844403937E-6</v>
      </c>
      <c r="AD499" s="40">
        <v>-2.1413699994354829E-4</v>
      </c>
      <c r="AE499" s="40">
        <v>-2.090384999746675E-4</v>
      </c>
      <c r="AF499" s="40">
        <f t="shared" si="300"/>
        <v>-2.115877499591079E-4</v>
      </c>
      <c r="AG499" s="40">
        <f t="shared" si="301"/>
        <v>2.5492499844403937E-6</v>
      </c>
      <c r="AH499" s="40">
        <v>-2.090384999746675E-4</v>
      </c>
      <c r="AI499" s="40">
        <v>-2.090384999746675E-4</v>
      </c>
      <c r="AJ499" s="40">
        <v>-2.090384999746675E-4</v>
      </c>
      <c r="AK499" s="40">
        <f t="shared" si="302"/>
        <v>-2.090384999746675E-4</v>
      </c>
      <c r="AL499" s="40">
        <f t="shared" si="303"/>
        <v>0</v>
      </c>
      <c r="AM499" s="40">
        <v>-2.1413699994354829E-4</v>
      </c>
      <c r="AN499" s="40">
        <v>-2.1413699994354829E-4</v>
      </c>
      <c r="AO499" s="40">
        <v>-2.1413699994354829E-4</v>
      </c>
      <c r="AP499" s="40">
        <v>-2.1923550002611591E-4</v>
      </c>
      <c r="AQ499" s="40">
        <f t="shared" si="304"/>
        <v>-2.154116249641902E-4</v>
      </c>
      <c r="AR499" s="40">
        <f t="shared" si="305"/>
        <v>2.2077152963503109E-6</v>
      </c>
      <c r="AS499" s="40">
        <v>-2.1413699994354829E-4</v>
      </c>
      <c r="AT499" s="40">
        <v>-2.1413699994354829E-4</v>
      </c>
      <c r="AU499" s="40">
        <f t="shared" si="306"/>
        <v>-2.1413699994354829E-4</v>
      </c>
      <c r="AV499" s="40">
        <f t="shared" si="307"/>
        <v>0</v>
      </c>
      <c r="AW499" s="44">
        <v>-1.0196999994604994E-4</v>
      </c>
      <c r="AX499" s="44">
        <v>-9.9930599958497623E-5</v>
      </c>
      <c r="AY499" s="44">
        <v>-9.7891199970945308E-5</v>
      </c>
      <c r="AZ499" s="44">
        <f t="shared" si="308"/>
        <v>-9.9930599958497623E-5</v>
      </c>
      <c r="BA499" s="44">
        <f t="shared" si="309"/>
        <v>1.6651631169805122E-6</v>
      </c>
      <c r="BB499" s="44">
        <v>-1.0706850002861756E-4</v>
      </c>
      <c r="BC499" s="44">
        <v>-1.0706850002861756E-4</v>
      </c>
      <c r="BD499" s="44">
        <f t="shared" si="310"/>
        <v>-1.0706850002861756E-4</v>
      </c>
      <c r="BE499" s="44">
        <f t="shared" si="311"/>
        <v>0</v>
      </c>
      <c r="BF499" s="40">
        <v>-4.1278911135123053E-4</v>
      </c>
      <c r="BG499" s="40">
        <v>-4.0218444246420404E-4</v>
      </c>
      <c r="BH499" s="40">
        <v>-4.5948232843784353E-4</v>
      </c>
      <c r="BI499" s="40">
        <v>-4.0444340902467957E-4</v>
      </c>
      <c r="BJ499" s="40">
        <f t="shared" si="312"/>
        <v>-4.1972482281948942E-4</v>
      </c>
      <c r="BK499" s="40">
        <f t="shared" si="313"/>
        <v>2.3291360507389228E-5</v>
      </c>
      <c r="BL499" s="40">
        <v>-3.6422140146896709E-4</v>
      </c>
      <c r="BM499" s="40">
        <v>-3.8125520995890838E-4</v>
      </c>
      <c r="BN499" s="40">
        <v>-3.7981794366714894E-4</v>
      </c>
      <c r="BO499" s="40">
        <v>-3.8020145416339801E-4</v>
      </c>
      <c r="BP499" s="40">
        <f t="shared" si="314"/>
        <v>-3.763740023146056E-4</v>
      </c>
      <c r="BQ499" s="40">
        <f t="shared" si="315"/>
        <v>7.036014764673186E-6</v>
      </c>
      <c r="BR499" s="40">
        <v>-2.4573099994995573E-4</v>
      </c>
      <c r="BS499" s="40">
        <v>-2.3682507696776156E-4</v>
      </c>
      <c r="BT499" s="40">
        <v>-2.410396726872932E-4</v>
      </c>
      <c r="BU499" s="40">
        <f t="shared" si="316"/>
        <v>-2.4119858320167017E-4</v>
      </c>
      <c r="BV499" s="40">
        <f t="shared" si="317"/>
        <v>3.6375637868293332E-6</v>
      </c>
      <c r="BW499" s="40">
        <v>-2.629753523706313E-4</v>
      </c>
      <c r="BX499" s="40">
        <v>-2.5573514176358003E-4</v>
      </c>
      <c r="BY499" s="40">
        <v>-2.5960339689845569E-4</v>
      </c>
      <c r="BZ499" s="40">
        <v>-2.6086357183885411E-4</v>
      </c>
      <c r="CA499" s="40">
        <f t="shared" si="318"/>
        <v>-2.5979436571788028E-4</v>
      </c>
      <c r="CB499" s="40">
        <f t="shared" si="319"/>
        <v>2.635130263158987E-6</v>
      </c>
      <c r="CC499" s="40">
        <v>-2.4487406460593775E-4</v>
      </c>
      <c r="CD499" s="40">
        <v>-2.4350098351533234E-4</v>
      </c>
      <c r="CE499" s="40">
        <f t="shared" si="320"/>
        <v>-2.4418752406063504E-4</v>
      </c>
      <c r="CF499" s="40">
        <f t="shared" si="321"/>
        <v>6.8654054530270514E-7</v>
      </c>
      <c r="CG499" s="44">
        <v>-1.2226688500049931E-4</v>
      </c>
      <c r="CH499" s="44">
        <v>-1.2817387323593721E-4</v>
      </c>
      <c r="CI499" s="44">
        <v>-1.0776892315789155E-4</v>
      </c>
      <c r="CJ499" s="44">
        <f t="shared" si="322"/>
        <v>-1.1940322713144269E-4</v>
      </c>
      <c r="CK499" s="44">
        <f t="shared" si="323"/>
        <v>8.5728602467376205E-6</v>
      </c>
      <c r="CL499" s="44">
        <v>-1.4204509591309034E-4</v>
      </c>
      <c r="CM499" s="44">
        <v>-1.3001257934774912E-4</v>
      </c>
      <c r="CN499" s="44">
        <f t="shared" si="324"/>
        <v>-1.3602883763041973E-4</v>
      </c>
      <c r="CO499" s="44">
        <f t="shared" si="325"/>
        <v>6.0162582826706057E-6</v>
      </c>
      <c r="CP499" s="40">
        <v>-2.3842230052650848E-4</v>
      </c>
      <c r="CQ499" s="40">
        <v>-2.2666042025321076E-4</v>
      </c>
      <c r="CR499" s="40">
        <v>-2.3417945953951858E-4</v>
      </c>
      <c r="CS499" s="40">
        <f t="shared" si="326"/>
        <v>-2.3308739343974594E-4</v>
      </c>
      <c r="CT499" s="40">
        <f t="shared" si="327"/>
        <v>4.863463317811837E-6</v>
      </c>
      <c r="CU499" s="40">
        <v>-2.3646804265808896E-4</v>
      </c>
      <c r="CV499" s="40">
        <v>-2.2975631918598083E-4</v>
      </c>
      <c r="CW499" s="40">
        <v>-2.3255180826708965E-4</v>
      </c>
      <c r="CX499" s="40">
        <v>-2.3382264407700859E-4</v>
      </c>
      <c r="CY499" s="40">
        <f t="shared" si="328"/>
        <v>-2.3314970354704201E-4</v>
      </c>
      <c r="CZ499" s="40">
        <f t="shared" si="329"/>
        <v>2.4154067773596376E-6</v>
      </c>
      <c r="DA499" s="40">
        <v>-2.4487406460593775E-4</v>
      </c>
      <c r="DB499" s="40">
        <v>-2.4350098351533234E-4</v>
      </c>
      <c r="DC499" s="40">
        <f t="shared" si="330"/>
        <v>-2.4418752406063504E-4</v>
      </c>
      <c r="DD499" s="40">
        <f t="shared" si="331"/>
        <v>6.8654054530270514E-7</v>
      </c>
      <c r="DE499" s="44">
        <v>-1.2226688500049931E-4</v>
      </c>
      <c r="DF499" s="44">
        <v>-1.2817387323593721E-4</v>
      </c>
      <c r="DG499" s="44">
        <v>-1.0776892315789155E-4</v>
      </c>
      <c r="DH499" s="44">
        <f t="shared" si="332"/>
        <v>-1.1940322713144269E-4</v>
      </c>
      <c r="DI499" s="44">
        <f t="shared" si="333"/>
        <v>8.5728602467376205E-6</v>
      </c>
      <c r="DJ499" s="43">
        <v>-1.4204509591309034E-4</v>
      </c>
      <c r="DK499" s="43">
        <v>-1.3001257934774912E-4</v>
      </c>
      <c r="DL499" s="43">
        <f t="shared" si="334"/>
        <v>-1.3602883763041973E-4</v>
      </c>
      <c r="DM499" s="43">
        <f t="shared" si="335"/>
        <v>6.0162582826706057E-6</v>
      </c>
    </row>
    <row r="500" spans="1:117" ht="14.85" customHeight="1" x14ac:dyDescent="0.25">
      <c r="A500" s="5" t="s">
        <v>1525</v>
      </c>
      <c r="B500" s="5" t="s">
        <v>1526</v>
      </c>
      <c r="C500" s="5" t="s">
        <v>5361</v>
      </c>
      <c r="D500" s="5" t="s">
        <v>1527</v>
      </c>
      <c r="E500" s="5" t="s">
        <v>1528</v>
      </c>
      <c r="G500" s="11" t="s">
        <v>3312</v>
      </c>
      <c r="H500" s="5">
        <v>0</v>
      </c>
      <c r="I500" s="5">
        <v>0</v>
      </c>
      <c r="J500" s="5">
        <v>1000</v>
      </c>
      <c r="L500" s="6" t="s">
        <v>4235</v>
      </c>
      <c r="M500" s="13"/>
      <c r="N500" s="40">
        <v>0</v>
      </c>
      <c r="O500" s="40">
        <v>0</v>
      </c>
      <c r="P500" s="40">
        <v>0</v>
      </c>
      <c r="Q500" s="40">
        <v>0</v>
      </c>
      <c r="R500" s="40">
        <f t="shared" si="294"/>
        <v>0</v>
      </c>
      <c r="S500" s="40">
        <f t="shared" si="295"/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f t="shared" si="296"/>
        <v>0</v>
      </c>
      <c r="Y500" s="40">
        <f t="shared" si="297"/>
        <v>0</v>
      </c>
      <c r="Z500" s="40">
        <v>0</v>
      </c>
      <c r="AA500" s="40">
        <v>0</v>
      </c>
      <c r="AB500" s="40">
        <f t="shared" si="298"/>
        <v>0</v>
      </c>
      <c r="AC500" s="40">
        <f t="shared" si="299"/>
        <v>0</v>
      </c>
      <c r="AD500" s="40">
        <v>0</v>
      </c>
      <c r="AE500" s="40">
        <v>0</v>
      </c>
      <c r="AF500" s="40">
        <f t="shared" si="300"/>
        <v>0</v>
      </c>
      <c r="AG500" s="40">
        <f t="shared" si="301"/>
        <v>0</v>
      </c>
      <c r="AH500" s="40">
        <v>0</v>
      </c>
      <c r="AI500" s="40">
        <v>0</v>
      </c>
      <c r="AJ500" s="40">
        <v>0</v>
      </c>
      <c r="AK500" s="40">
        <f t="shared" si="302"/>
        <v>0</v>
      </c>
      <c r="AL500" s="40">
        <f t="shared" si="303"/>
        <v>0</v>
      </c>
      <c r="AM500" s="40">
        <v>0</v>
      </c>
      <c r="AN500" s="40">
        <v>0</v>
      </c>
      <c r="AO500" s="40">
        <v>0</v>
      </c>
      <c r="AP500" s="40">
        <v>0</v>
      </c>
      <c r="AQ500" s="40">
        <f t="shared" si="304"/>
        <v>0</v>
      </c>
      <c r="AR500" s="40">
        <f t="shared" si="305"/>
        <v>0</v>
      </c>
      <c r="AS500" s="40">
        <v>0</v>
      </c>
      <c r="AT500" s="40">
        <v>0</v>
      </c>
      <c r="AU500" s="40">
        <f t="shared" si="306"/>
        <v>0</v>
      </c>
      <c r="AV500" s="40">
        <f t="shared" si="307"/>
        <v>0</v>
      </c>
      <c r="AW500" s="44">
        <v>0</v>
      </c>
      <c r="AX500" s="44">
        <v>0</v>
      </c>
      <c r="AY500" s="44">
        <v>0</v>
      </c>
      <c r="AZ500" s="44">
        <f t="shared" si="308"/>
        <v>0</v>
      </c>
      <c r="BA500" s="44">
        <f t="shared" si="309"/>
        <v>0</v>
      </c>
      <c r="BB500" s="44">
        <v>0</v>
      </c>
      <c r="BC500" s="44">
        <v>0</v>
      </c>
      <c r="BD500" s="44">
        <f t="shared" si="310"/>
        <v>0</v>
      </c>
      <c r="BE500" s="44">
        <f t="shared" si="311"/>
        <v>0</v>
      </c>
      <c r="BF500" s="40">
        <v>0</v>
      </c>
      <c r="BG500" s="40">
        <v>0</v>
      </c>
      <c r="BH500" s="40">
        <v>0</v>
      </c>
      <c r="BI500" s="40">
        <v>0</v>
      </c>
      <c r="BJ500" s="40">
        <f t="shared" si="312"/>
        <v>0</v>
      </c>
      <c r="BK500" s="40">
        <f t="shared" si="313"/>
        <v>0</v>
      </c>
      <c r="BL500" s="40">
        <v>0</v>
      </c>
      <c r="BM500" s="40">
        <v>0</v>
      </c>
      <c r="BN500" s="40">
        <v>0</v>
      </c>
      <c r="BO500" s="40">
        <v>0</v>
      </c>
      <c r="BP500" s="40">
        <f t="shared" si="314"/>
        <v>0</v>
      </c>
      <c r="BQ500" s="40">
        <f t="shared" si="315"/>
        <v>0</v>
      </c>
      <c r="BR500" s="40">
        <v>0</v>
      </c>
      <c r="BS500" s="40">
        <v>0</v>
      </c>
      <c r="BT500" s="40">
        <v>0</v>
      </c>
      <c r="BU500" s="40">
        <f t="shared" si="316"/>
        <v>0</v>
      </c>
      <c r="BV500" s="40">
        <f t="shared" si="317"/>
        <v>0</v>
      </c>
      <c r="BW500" s="40">
        <v>0</v>
      </c>
      <c r="BX500" s="40">
        <v>0</v>
      </c>
      <c r="BY500" s="40">
        <v>0</v>
      </c>
      <c r="BZ500" s="40">
        <v>0</v>
      </c>
      <c r="CA500" s="40">
        <f t="shared" si="318"/>
        <v>0</v>
      </c>
      <c r="CB500" s="40">
        <f t="shared" si="319"/>
        <v>0</v>
      </c>
      <c r="CC500" s="40">
        <v>0</v>
      </c>
      <c r="CD500" s="40">
        <v>0</v>
      </c>
      <c r="CE500" s="40">
        <f t="shared" si="320"/>
        <v>0</v>
      </c>
      <c r="CF500" s="40">
        <f t="shared" si="321"/>
        <v>0</v>
      </c>
      <c r="CG500" s="44">
        <v>0</v>
      </c>
      <c r="CH500" s="44">
        <v>0</v>
      </c>
      <c r="CI500" s="44">
        <v>0</v>
      </c>
      <c r="CJ500" s="44">
        <f t="shared" si="322"/>
        <v>0</v>
      </c>
      <c r="CK500" s="44">
        <f t="shared" si="323"/>
        <v>0</v>
      </c>
      <c r="CL500" s="44">
        <v>0</v>
      </c>
      <c r="CM500" s="44">
        <v>0</v>
      </c>
      <c r="CN500" s="44">
        <f t="shared" si="324"/>
        <v>0</v>
      </c>
      <c r="CO500" s="44">
        <f t="shared" si="325"/>
        <v>0</v>
      </c>
      <c r="CP500" s="40">
        <v>0</v>
      </c>
      <c r="CQ500" s="40">
        <v>0</v>
      </c>
      <c r="CR500" s="40">
        <v>0</v>
      </c>
      <c r="CS500" s="40">
        <f t="shared" si="326"/>
        <v>0</v>
      </c>
      <c r="CT500" s="40">
        <f t="shared" si="327"/>
        <v>0</v>
      </c>
      <c r="CU500" s="40">
        <v>0</v>
      </c>
      <c r="CV500" s="40">
        <v>0</v>
      </c>
      <c r="CW500" s="40">
        <v>0</v>
      </c>
      <c r="CX500" s="40">
        <v>0</v>
      </c>
      <c r="CY500" s="40">
        <f t="shared" si="328"/>
        <v>0</v>
      </c>
      <c r="CZ500" s="40">
        <f t="shared" si="329"/>
        <v>0</v>
      </c>
      <c r="DA500" s="40">
        <v>0</v>
      </c>
      <c r="DB500" s="40">
        <v>0</v>
      </c>
      <c r="DC500" s="40">
        <f t="shared" si="330"/>
        <v>0</v>
      </c>
      <c r="DD500" s="40">
        <f t="shared" si="331"/>
        <v>0</v>
      </c>
      <c r="DE500" s="44">
        <v>0</v>
      </c>
      <c r="DF500" s="44">
        <v>0</v>
      </c>
      <c r="DG500" s="44">
        <v>0</v>
      </c>
      <c r="DH500" s="44">
        <f t="shared" si="332"/>
        <v>0</v>
      </c>
      <c r="DI500" s="44">
        <f t="shared" si="333"/>
        <v>0</v>
      </c>
      <c r="DJ500" s="43">
        <v>0</v>
      </c>
      <c r="DK500" s="43">
        <v>0</v>
      </c>
      <c r="DL500" s="43">
        <f t="shared" si="334"/>
        <v>0</v>
      </c>
      <c r="DM500" s="43">
        <f t="shared" si="335"/>
        <v>0</v>
      </c>
    </row>
    <row r="501" spans="1:117" ht="14.85" customHeight="1" x14ac:dyDescent="0.25">
      <c r="A501" s="5" t="s">
        <v>1529</v>
      </c>
      <c r="B501" s="5" t="s">
        <v>1530</v>
      </c>
      <c r="C501" s="5" t="s">
        <v>5362</v>
      </c>
      <c r="D501" s="5" t="s">
        <v>63</v>
      </c>
      <c r="E501" s="5" t="s">
        <v>64</v>
      </c>
      <c r="G501" s="11" t="s">
        <v>3233</v>
      </c>
      <c r="H501" s="5">
        <v>0</v>
      </c>
      <c r="I501" s="5">
        <v>0</v>
      </c>
      <c r="J501" s="5">
        <v>1000</v>
      </c>
      <c r="L501" s="6" t="s">
        <v>4236</v>
      </c>
      <c r="M501" s="13"/>
      <c r="N501" s="40">
        <v>0</v>
      </c>
      <c r="O501" s="40">
        <v>0</v>
      </c>
      <c r="P501" s="40">
        <v>0</v>
      </c>
      <c r="Q501" s="40">
        <v>0</v>
      </c>
      <c r="R501" s="40">
        <f t="shared" si="294"/>
        <v>0</v>
      </c>
      <c r="S501" s="40">
        <f t="shared" si="295"/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f t="shared" si="296"/>
        <v>0</v>
      </c>
      <c r="Y501" s="40">
        <f t="shared" si="297"/>
        <v>0</v>
      </c>
      <c r="Z501" s="40">
        <v>0</v>
      </c>
      <c r="AA501" s="40">
        <v>0</v>
      </c>
      <c r="AB501" s="40">
        <f t="shared" si="298"/>
        <v>0</v>
      </c>
      <c r="AC501" s="40">
        <f t="shared" si="299"/>
        <v>0</v>
      </c>
      <c r="AD501" s="40">
        <v>0</v>
      </c>
      <c r="AE501" s="40">
        <v>0</v>
      </c>
      <c r="AF501" s="40">
        <f t="shared" si="300"/>
        <v>0</v>
      </c>
      <c r="AG501" s="40">
        <f t="shared" si="301"/>
        <v>0</v>
      </c>
      <c r="AH501" s="40">
        <v>0</v>
      </c>
      <c r="AI501" s="40">
        <v>0</v>
      </c>
      <c r="AJ501" s="40">
        <v>0</v>
      </c>
      <c r="AK501" s="40">
        <f t="shared" si="302"/>
        <v>0</v>
      </c>
      <c r="AL501" s="40">
        <f t="shared" si="303"/>
        <v>0</v>
      </c>
      <c r="AM501" s="40">
        <v>0</v>
      </c>
      <c r="AN501" s="40">
        <v>0</v>
      </c>
      <c r="AO501" s="40">
        <v>0</v>
      </c>
      <c r="AP501" s="40">
        <v>0</v>
      </c>
      <c r="AQ501" s="40">
        <f t="shared" si="304"/>
        <v>0</v>
      </c>
      <c r="AR501" s="40">
        <f t="shared" si="305"/>
        <v>0</v>
      </c>
      <c r="AS501" s="40">
        <v>0</v>
      </c>
      <c r="AT501" s="40">
        <v>0</v>
      </c>
      <c r="AU501" s="40">
        <f t="shared" si="306"/>
        <v>0</v>
      </c>
      <c r="AV501" s="40">
        <f t="shared" si="307"/>
        <v>0</v>
      </c>
      <c r="AW501" s="44">
        <v>0</v>
      </c>
      <c r="AX501" s="44">
        <v>0</v>
      </c>
      <c r="AY501" s="44">
        <v>0</v>
      </c>
      <c r="AZ501" s="44">
        <f t="shared" si="308"/>
        <v>0</v>
      </c>
      <c r="BA501" s="44">
        <f t="shared" si="309"/>
        <v>0</v>
      </c>
      <c r="BB501" s="44">
        <v>0</v>
      </c>
      <c r="BC501" s="44">
        <v>0</v>
      </c>
      <c r="BD501" s="44">
        <f t="shared" si="310"/>
        <v>0</v>
      </c>
      <c r="BE501" s="44">
        <f t="shared" si="311"/>
        <v>0</v>
      </c>
      <c r="BF501" s="40">
        <v>0</v>
      </c>
      <c r="BG501" s="40">
        <v>0</v>
      </c>
      <c r="BH501" s="40">
        <v>0</v>
      </c>
      <c r="BI501" s="40">
        <v>0</v>
      </c>
      <c r="BJ501" s="40">
        <f t="shared" si="312"/>
        <v>0</v>
      </c>
      <c r="BK501" s="40">
        <f t="shared" si="313"/>
        <v>0</v>
      </c>
      <c r="BL501" s="40">
        <v>0</v>
      </c>
      <c r="BM501" s="40">
        <v>0</v>
      </c>
      <c r="BN501" s="40">
        <v>0</v>
      </c>
      <c r="BO501" s="40">
        <v>0</v>
      </c>
      <c r="BP501" s="40">
        <f t="shared" si="314"/>
        <v>0</v>
      </c>
      <c r="BQ501" s="40">
        <f t="shared" si="315"/>
        <v>0</v>
      </c>
      <c r="BR501" s="40">
        <v>0</v>
      </c>
      <c r="BS501" s="40">
        <v>0</v>
      </c>
      <c r="BT501" s="40">
        <v>0</v>
      </c>
      <c r="BU501" s="40">
        <f t="shared" si="316"/>
        <v>0</v>
      </c>
      <c r="BV501" s="40">
        <f t="shared" si="317"/>
        <v>0</v>
      </c>
      <c r="BW501" s="40">
        <v>0</v>
      </c>
      <c r="BX501" s="40">
        <v>0</v>
      </c>
      <c r="BY501" s="40">
        <v>0</v>
      </c>
      <c r="BZ501" s="40">
        <v>0</v>
      </c>
      <c r="CA501" s="40">
        <f t="shared" si="318"/>
        <v>0</v>
      </c>
      <c r="CB501" s="40">
        <f t="shared" si="319"/>
        <v>0</v>
      </c>
      <c r="CC501" s="40">
        <v>0</v>
      </c>
      <c r="CD501" s="40">
        <v>0</v>
      </c>
      <c r="CE501" s="40">
        <f t="shared" si="320"/>
        <v>0</v>
      </c>
      <c r="CF501" s="40">
        <f t="shared" si="321"/>
        <v>0</v>
      </c>
      <c r="CG501" s="44">
        <v>0</v>
      </c>
      <c r="CH501" s="44">
        <v>0</v>
      </c>
      <c r="CI501" s="44">
        <v>0</v>
      </c>
      <c r="CJ501" s="44">
        <f t="shared" si="322"/>
        <v>0</v>
      </c>
      <c r="CK501" s="44">
        <f t="shared" si="323"/>
        <v>0</v>
      </c>
      <c r="CL501" s="44">
        <v>0</v>
      </c>
      <c r="CM501" s="44">
        <v>0</v>
      </c>
      <c r="CN501" s="44">
        <f t="shared" si="324"/>
        <v>0</v>
      </c>
      <c r="CO501" s="44">
        <f t="shared" si="325"/>
        <v>0</v>
      </c>
      <c r="CP501" s="40">
        <v>0</v>
      </c>
      <c r="CQ501" s="40">
        <v>0</v>
      </c>
      <c r="CR501" s="40">
        <v>0</v>
      </c>
      <c r="CS501" s="40">
        <f t="shared" si="326"/>
        <v>0</v>
      </c>
      <c r="CT501" s="40">
        <f t="shared" si="327"/>
        <v>0</v>
      </c>
      <c r="CU501" s="40">
        <v>0</v>
      </c>
      <c r="CV501" s="40">
        <v>0</v>
      </c>
      <c r="CW501" s="40">
        <v>0</v>
      </c>
      <c r="CX501" s="40">
        <v>0</v>
      </c>
      <c r="CY501" s="40">
        <f t="shared" si="328"/>
        <v>0</v>
      </c>
      <c r="CZ501" s="40">
        <f t="shared" si="329"/>
        <v>0</v>
      </c>
      <c r="DA501" s="40">
        <v>0</v>
      </c>
      <c r="DB501" s="40">
        <v>0</v>
      </c>
      <c r="DC501" s="40">
        <f t="shared" si="330"/>
        <v>0</v>
      </c>
      <c r="DD501" s="40">
        <f t="shared" si="331"/>
        <v>0</v>
      </c>
      <c r="DE501" s="44">
        <v>0</v>
      </c>
      <c r="DF501" s="44">
        <v>0</v>
      </c>
      <c r="DG501" s="44">
        <v>0</v>
      </c>
      <c r="DH501" s="44">
        <f t="shared" si="332"/>
        <v>0</v>
      </c>
      <c r="DI501" s="44">
        <f t="shared" si="333"/>
        <v>0</v>
      </c>
      <c r="DJ501" s="43">
        <v>0</v>
      </c>
      <c r="DK501" s="43">
        <v>0</v>
      </c>
      <c r="DL501" s="43">
        <f t="shared" si="334"/>
        <v>0</v>
      </c>
      <c r="DM501" s="43">
        <f t="shared" si="335"/>
        <v>0</v>
      </c>
    </row>
    <row r="502" spans="1:117" ht="14.85" customHeight="1" x14ac:dyDescent="0.25">
      <c r="A502" s="5" t="s">
        <v>1531</v>
      </c>
      <c r="B502" s="5" t="s">
        <v>1532</v>
      </c>
      <c r="C502" s="5" t="s">
        <v>5363</v>
      </c>
      <c r="D502" s="5" t="s">
        <v>1533</v>
      </c>
      <c r="E502" s="5" t="s">
        <v>1534</v>
      </c>
      <c r="G502" s="11" t="s">
        <v>3313</v>
      </c>
      <c r="H502" s="5">
        <v>0</v>
      </c>
      <c r="I502" s="5">
        <v>0</v>
      </c>
      <c r="J502" s="5">
        <v>1000</v>
      </c>
      <c r="L502" s="6" t="s">
        <v>4237</v>
      </c>
      <c r="M502" s="13"/>
      <c r="N502" s="40">
        <v>2.8413000000000001E-5</v>
      </c>
      <c r="O502" s="40">
        <v>2.8413000000000001E-5</v>
      </c>
      <c r="P502" s="40">
        <v>2.8413000000000001E-5</v>
      </c>
      <c r="Q502" s="40">
        <v>2.9106000000000002E-5</v>
      </c>
      <c r="R502" s="40">
        <f t="shared" si="294"/>
        <v>2.8586250000000001E-5</v>
      </c>
      <c r="S502" s="40">
        <f t="shared" si="295"/>
        <v>3.0007780241130871E-7</v>
      </c>
      <c r="T502" s="40">
        <v>2.9106000000000002E-5</v>
      </c>
      <c r="U502" s="40">
        <v>2.9106000000000002E-5</v>
      </c>
      <c r="V502" s="40">
        <v>2.8413000000000001E-5</v>
      </c>
      <c r="W502" s="40">
        <v>2.9106000000000002E-5</v>
      </c>
      <c r="X502" s="40">
        <f t="shared" si="296"/>
        <v>2.8932750000000002E-5</v>
      </c>
      <c r="Y502" s="40">
        <f t="shared" si="297"/>
        <v>3.0007780241130871E-7</v>
      </c>
      <c r="Z502" s="40">
        <v>2.8413000000000001E-5</v>
      </c>
      <c r="AA502" s="40">
        <v>2.9106000000000002E-5</v>
      </c>
      <c r="AB502" s="40">
        <f t="shared" si="298"/>
        <v>2.8759500000000001E-5</v>
      </c>
      <c r="AC502" s="40">
        <f t="shared" si="299"/>
        <v>3.4650000000000083E-7</v>
      </c>
      <c r="AD502" s="40">
        <v>2.9106000000000002E-5</v>
      </c>
      <c r="AE502" s="40">
        <v>2.8413000000000001E-5</v>
      </c>
      <c r="AF502" s="40">
        <f t="shared" si="300"/>
        <v>2.8759500000000001E-5</v>
      </c>
      <c r="AG502" s="40">
        <f t="shared" si="301"/>
        <v>3.4650000000000083E-7</v>
      </c>
      <c r="AH502" s="40">
        <v>2.8413000000000001E-5</v>
      </c>
      <c r="AI502" s="40">
        <v>2.8413000000000001E-5</v>
      </c>
      <c r="AJ502" s="40">
        <v>2.8413000000000001E-5</v>
      </c>
      <c r="AK502" s="40">
        <f t="shared" si="302"/>
        <v>2.8413000000000001E-5</v>
      </c>
      <c r="AL502" s="40">
        <f t="shared" si="303"/>
        <v>0</v>
      </c>
      <c r="AM502" s="40">
        <v>2.9106000000000002E-5</v>
      </c>
      <c r="AN502" s="40">
        <v>2.9106000000000002E-5</v>
      </c>
      <c r="AO502" s="40">
        <v>2.9106000000000002E-5</v>
      </c>
      <c r="AP502" s="40">
        <v>2.9798999999999997E-5</v>
      </c>
      <c r="AQ502" s="40">
        <f t="shared" si="304"/>
        <v>2.9279249999999999E-5</v>
      </c>
      <c r="AR502" s="40">
        <f t="shared" si="305"/>
        <v>3.000778024113058E-7</v>
      </c>
      <c r="AS502" s="40">
        <v>2.9106000000000002E-5</v>
      </c>
      <c r="AT502" s="40">
        <v>2.9106000000000002E-5</v>
      </c>
      <c r="AU502" s="40">
        <f t="shared" si="306"/>
        <v>2.9106000000000002E-5</v>
      </c>
      <c r="AV502" s="40">
        <f t="shared" si="307"/>
        <v>0</v>
      </c>
      <c r="AW502" s="44">
        <v>1.3859999999999999E-5</v>
      </c>
      <c r="AX502" s="44">
        <v>1.3582800000000001E-5</v>
      </c>
      <c r="AY502" s="44">
        <v>1.33056E-5</v>
      </c>
      <c r="AZ502" s="44">
        <f t="shared" si="308"/>
        <v>1.35828E-5</v>
      </c>
      <c r="BA502" s="44">
        <f t="shared" si="309"/>
        <v>2.2633285223316536E-7</v>
      </c>
      <c r="BB502" s="44">
        <v>1.4553000000000001E-5</v>
      </c>
      <c r="BC502" s="44">
        <v>1.4553000000000001E-5</v>
      </c>
      <c r="BD502" s="44">
        <f t="shared" si="310"/>
        <v>1.4553000000000001E-5</v>
      </c>
      <c r="BE502" s="44">
        <f t="shared" si="311"/>
        <v>0</v>
      </c>
      <c r="BF502" s="40">
        <v>5.6107257850248745E-5</v>
      </c>
      <c r="BG502" s="40">
        <v>5.4665846547456002E-5</v>
      </c>
      <c r="BH502" s="40">
        <v>6.2453908725765026E-5</v>
      </c>
      <c r="BI502" s="40">
        <v>5.497289054598195E-5</v>
      </c>
      <c r="BJ502" s="40">
        <f t="shared" si="312"/>
        <v>5.7049975917362936E-5</v>
      </c>
      <c r="BK502" s="40">
        <f t="shared" si="313"/>
        <v>3.1658159945046453E-6</v>
      </c>
      <c r="BL502" s="40">
        <v>4.9505821564102462E-5</v>
      </c>
      <c r="BM502" s="40">
        <v>5.1821096499754846E-5</v>
      </c>
      <c r="BN502" s="40">
        <v>5.1625739910050704E-5</v>
      </c>
      <c r="BO502" s="40">
        <v>5.1677867557075956E-5</v>
      </c>
      <c r="BP502" s="40">
        <f t="shared" si="314"/>
        <v>5.1157631382745991E-5</v>
      </c>
      <c r="BQ502" s="40">
        <f t="shared" si="315"/>
        <v>9.5635151864672719E-7</v>
      </c>
      <c r="BR502" s="40">
        <v>3.3400330082775558E-5</v>
      </c>
      <c r="BS502" s="40">
        <v>3.2189816287311941E-5</v>
      </c>
      <c r="BT502" s="40">
        <v>3.2762673960723759E-5</v>
      </c>
      <c r="BU502" s="40">
        <f t="shared" si="316"/>
        <v>3.2784273443603748E-5</v>
      </c>
      <c r="BV502" s="40">
        <f t="shared" si="317"/>
        <v>4.9442614244357056E-7</v>
      </c>
      <c r="BW502" s="40">
        <v>3.5744222655089748E-5</v>
      </c>
      <c r="BX502" s="40">
        <v>3.4760116361866383E-5</v>
      </c>
      <c r="BY502" s="40">
        <v>3.528589860964542E-5</v>
      </c>
      <c r="BZ502" s="40">
        <v>3.5457184518522589E-5</v>
      </c>
      <c r="CA502" s="40">
        <f t="shared" si="318"/>
        <v>3.5311855536281035E-5</v>
      </c>
      <c r="CB502" s="40">
        <f t="shared" si="319"/>
        <v>3.5817304376880523E-7</v>
      </c>
      <c r="CC502" s="40">
        <v>3.3283853448952534E-5</v>
      </c>
      <c r="CD502" s="40">
        <v>3.3097221063424739E-5</v>
      </c>
      <c r="CE502" s="40">
        <f t="shared" si="320"/>
        <v>3.3190537256188633E-5</v>
      </c>
      <c r="CF502" s="40">
        <f t="shared" si="321"/>
        <v>9.33161927638974E-8</v>
      </c>
      <c r="CG502" s="44">
        <v>1.6618799908924759E-5</v>
      </c>
      <c r="CH502" s="44">
        <v>1.7421691512546773E-5</v>
      </c>
      <c r="CI502" s="44">
        <v>1.4648203146899277E-5</v>
      </c>
      <c r="CJ502" s="44">
        <f t="shared" si="322"/>
        <v>1.6229564856123602E-5</v>
      </c>
      <c r="CK502" s="44">
        <f t="shared" si="323"/>
        <v>1.1652431429655484E-6</v>
      </c>
      <c r="CL502" s="44">
        <v>1.9307100413092829E-5</v>
      </c>
      <c r="CM502" s="44">
        <v>1.7671612720087182E-5</v>
      </c>
      <c r="CN502" s="44">
        <f t="shared" si="324"/>
        <v>1.8489356566590007E-5</v>
      </c>
      <c r="CO502" s="44">
        <f t="shared" si="325"/>
        <v>8.1774384650282315E-7</v>
      </c>
      <c r="CP502" s="40">
        <v>3.2406914639290793E-5</v>
      </c>
      <c r="CQ502" s="40">
        <v>3.080821246677238E-5</v>
      </c>
      <c r="CR502" s="40">
        <v>3.1830217794358759E-5</v>
      </c>
      <c r="CS502" s="40">
        <f t="shared" si="326"/>
        <v>3.168178163347398E-5</v>
      </c>
      <c r="CT502" s="40">
        <f t="shared" si="327"/>
        <v>6.6105326537651672E-7</v>
      </c>
      <c r="CU502" s="40">
        <v>3.2141287346658941E-5</v>
      </c>
      <c r="CV502" s="40">
        <v>3.1229014259922909E-5</v>
      </c>
      <c r="CW502" s="40">
        <v>3.1608983642342877E-5</v>
      </c>
      <c r="CX502" s="40">
        <v>3.1781718614810188E-5</v>
      </c>
      <c r="CY502" s="40">
        <f t="shared" si="328"/>
        <v>3.1690250965933727E-5</v>
      </c>
      <c r="CZ502" s="40">
        <f t="shared" si="329"/>
        <v>3.2830771555966276E-7</v>
      </c>
      <c r="DA502" s="40">
        <v>3.3283853448952534E-5</v>
      </c>
      <c r="DB502" s="40">
        <v>3.3097221063424739E-5</v>
      </c>
      <c r="DC502" s="40">
        <f t="shared" si="330"/>
        <v>3.3190537256188633E-5</v>
      </c>
      <c r="DD502" s="40">
        <f t="shared" si="331"/>
        <v>9.33161927638974E-8</v>
      </c>
      <c r="DE502" s="44">
        <v>1.6618799908924759E-5</v>
      </c>
      <c r="DF502" s="44">
        <v>1.7421691512546773E-5</v>
      </c>
      <c r="DG502" s="44">
        <v>1.4648203146899277E-5</v>
      </c>
      <c r="DH502" s="44">
        <f t="shared" si="332"/>
        <v>1.6229564856123602E-5</v>
      </c>
      <c r="DI502" s="44">
        <f t="shared" si="333"/>
        <v>1.1652431429655484E-6</v>
      </c>
      <c r="DJ502" s="43">
        <v>1.9307100413092829E-5</v>
      </c>
      <c r="DK502" s="43">
        <v>1.7671612720087182E-5</v>
      </c>
      <c r="DL502" s="43">
        <f t="shared" si="334"/>
        <v>1.8489356566590007E-5</v>
      </c>
      <c r="DM502" s="43">
        <f t="shared" si="335"/>
        <v>8.1774384650282315E-7</v>
      </c>
    </row>
    <row r="503" spans="1:117" ht="14.85" customHeight="1" x14ac:dyDescent="0.25">
      <c r="A503" s="5" t="s">
        <v>1535</v>
      </c>
      <c r="C503" s="5" t="s">
        <v>5364</v>
      </c>
      <c r="D503" s="5"/>
      <c r="E503" s="5"/>
      <c r="G503" s="11" t="s">
        <v>2911</v>
      </c>
      <c r="H503" s="5">
        <v>1</v>
      </c>
      <c r="I503" s="5">
        <v>-1000</v>
      </c>
      <c r="J503" s="5">
        <v>0</v>
      </c>
      <c r="L503" s="6" t="s">
        <v>4238</v>
      </c>
      <c r="M503" s="13"/>
      <c r="N503" s="40">
        <v>-2.8412999995452992E-5</v>
      </c>
      <c r="O503" s="40">
        <v>-2.8412999995452992E-5</v>
      </c>
      <c r="P503" s="40">
        <v>-2.8412999995452992E-5</v>
      </c>
      <c r="Q503" s="40">
        <v>-2.9106000056344783E-5</v>
      </c>
      <c r="R503" s="40">
        <f t="shared" si="294"/>
        <v>-2.858625001067594E-5</v>
      </c>
      <c r="S503" s="40">
        <f t="shared" si="295"/>
        <v>3.0007782877822685E-7</v>
      </c>
      <c r="T503" s="40">
        <v>-2.9106000056344783E-5</v>
      </c>
      <c r="U503" s="40">
        <v>-2.9106000056344783E-5</v>
      </c>
      <c r="V503" s="40">
        <v>-2.8412999995452992E-5</v>
      </c>
      <c r="W503" s="40">
        <v>-2.9106000056344783E-5</v>
      </c>
      <c r="X503" s="40">
        <f t="shared" si="296"/>
        <v>-2.8932750041121835E-5</v>
      </c>
      <c r="Y503" s="40">
        <f t="shared" si="297"/>
        <v>3.0007782877822685E-7</v>
      </c>
      <c r="Z503" s="40">
        <v>-2.8412999995452992E-5</v>
      </c>
      <c r="AA503" s="40">
        <v>-2.9106000056344783E-5</v>
      </c>
      <c r="AB503" s="40">
        <f t="shared" si="298"/>
        <v>-2.8759500025898888E-5</v>
      </c>
      <c r="AC503" s="40">
        <f t="shared" si="299"/>
        <v>3.4650003044589539E-7</v>
      </c>
      <c r="AD503" s="40">
        <v>-2.9106000056344783E-5</v>
      </c>
      <c r="AE503" s="40">
        <v>-2.8412999995452992E-5</v>
      </c>
      <c r="AF503" s="40">
        <f t="shared" si="300"/>
        <v>-2.8759500025898888E-5</v>
      </c>
      <c r="AG503" s="40">
        <f t="shared" si="301"/>
        <v>3.4650003044589539E-7</v>
      </c>
      <c r="AH503" s="40">
        <v>-2.8412999995452992E-5</v>
      </c>
      <c r="AI503" s="40">
        <v>-2.8412999995452992E-5</v>
      </c>
      <c r="AJ503" s="40">
        <v>-2.8412999995452992E-5</v>
      </c>
      <c r="AK503" s="40">
        <f t="shared" si="302"/>
        <v>-2.8412999995452992E-5</v>
      </c>
      <c r="AL503" s="40">
        <f t="shared" si="303"/>
        <v>0</v>
      </c>
      <c r="AM503" s="40">
        <v>-2.9106000056344783E-5</v>
      </c>
      <c r="AN503" s="40">
        <v>-2.9106000056344783E-5</v>
      </c>
      <c r="AO503" s="40">
        <v>-2.9106000056344783E-5</v>
      </c>
      <c r="AP503" s="40">
        <v>-2.9799000003549736E-5</v>
      </c>
      <c r="AQ503" s="40">
        <f t="shared" si="304"/>
        <v>-2.9279250043146021E-5</v>
      </c>
      <c r="AR503" s="40">
        <f t="shared" si="305"/>
        <v>3.0007777955038207E-7</v>
      </c>
      <c r="AS503" s="40">
        <v>-2.9106000056344783E-5</v>
      </c>
      <c r="AT503" s="40">
        <v>-2.9106000056344783E-5</v>
      </c>
      <c r="AU503" s="40">
        <f t="shared" si="306"/>
        <v>-2.9106000056344783E-5</v>
      </c>
      <c r="AV503" s="40">
        <f t="shared" si="307"/>
        <v>0</v>
      </c>
      <c r="AW503" s="44">
        <v>-1.3859999967280601E-5</v>
      </c>
      <c r="AX503" s="44">
        <v>-1.3582799965661252E-5</v>
      </c>
      <c r="AY503" s="44">
        <v>-1.3305599964041903E-5</v>
      </c>
      <c r="AZ503" s="44">
        <f t="shared" si="308"/>
        <v>-1.3582799965661252E-5</v>
      </c>
      <c r="BA503" s="44">
        <f t="shared" si="309"/>
        <v>2.2633285355535838E-7</v>
      </c>
      <c r="BB503" s="44">
        <v>-1.4553000028172391E-5</v>
      </c>
      <c r="BC503" s="44">
        <v>-1.4553000028172391E-5</v>
      </c>
      <c r="BD503" s="44">
        <f t="shared" si="310"/>
        <v>-1.4553000028172391E-5</v>
      </c>
      <c r="BE503" s="44">
        <f t="shared" si="311"/>
        <v>0</v>
      </c>
      <c r="BF503" s="40">
        <v>-5.6107257819348888E-5</v>
      </c>
      <c r="BG503" s="40">
        <v>-5.4665846505486115E-5</v>
      </c>
      <c r="BH503" s="40">
        <v>-6.2453908753923315E-5</v>
      </c>
      <c r="BI503" s="40">
        <v>-5.4972890552562603E-5</v>
      </c>
      <c r="BJ503" s="40">
        <f t="shared" si="312"/>
        <v>-5.704997590783023E-5</v>
      </c>
      <c r="BK503" s="40">
        <f t="shared" si="313"/>
        <v>3.1658160156436197E-6</v>
      </c>
      <c r="BL503" s="40">
        <v>-4.9505821607453981E-5</v>
      </c>
      <c r="BM503" s="40">
        <v>-5.1821096462845162E-5</v>
      </c>
      <c r="BN503" s="40">
        <v>-5.1625739956762118E-5</v>
      </c>
      <c r="BO503" s="40">
        <v>-5.1677867531907395E-5</v>
      </c>
      <c r="BP503" s="40">
        <f t="shared" si="314"/>
        <v>-5.1157631389742164E-5</v>
      </c>
      <c r="BQ503" s="40">
        <f t="shared" si="315"/>
        <v>9.5635149581925914E-7</v>
      </c>
      <c r="BR503" s="40">
        <v>-3.3400330039512482E-5</v>
      </c>
      <c r="BS503" s="40">
        <v>-3.2189816238314961E-5</v>
      </c>
      <c r="BT503" s="40">
        <v>-3.2762673981778789E-5</v>
      </c>
      <c r="BU503" s="40">
        <f t="shared" si="316"/>
        <v>-3.2784273419868747E-5</v>
      </c>
      <c r="BV503" s="40">
        <f t="shared" si="317"/>
        <v>4.9442614380496331E-7</v>
      </c>
      <c r="BW503" s="40">
        <v>-3.5744222600442299E-5</v>
      </c>
      <c r="BX503" s="40">
        <v>-3.4760116363941052E-5</v>
      </c>
      <c r="BY503" s="40">
        <v>-3.5285898661641113E-5</v>
      </c>
      <c r="BZ503" s="40">
        <v>-3.5457184480947035E-5</v>
      </c>
      <c r="CA503" s="40">
        <f t="shared" si="318"/>
        <v>-3.5311855526742875E-5</v>
      </c>
      <c r="CB503" s="40">
        <f t="shared" si="319"/>
        <v>3.5817302172436377E-7</v>
      </c>
      <c r="CC503" s="40">
        <v>-3.3283853440480016E-5</v>
      </c>
      <c r="CD503" s="40">
        <v>-3.3097221034950053E-5</v>
      </c>
      <c r="CE503" s="40">
        <f t="shared" si="320"/>
        <v>-3.3190537237715034E-5</v>
      </c>
      <c r="CF503" s="40">
        <f t="shared" si="321"/>
        <v>9.3316202764981426E-8</v>
      </c>
      <c r="CG503" s="44">
        <v>-1.6618799918433069E-5</v>
      </c>
      <c r="CH503" s="44">
        <v>-1.7421691495655978E-5</v>
      </c>
      <c r="CI503" s="44">
        <v>-1.4648203091383039E-5</v>
      </c>
      <c r="CJ503" s="44">
        <f t="shared" si="322"/>
        <v>-1.6229564835157362E-5</v>
      </c>
      <c r="CK503" s="44">
        <f t="shared" si="323"/>
        <v>1.1652431633779559E-6</v>
      </c>
      <c r="CL503" s="44">
        <v>-1.9307100387777609E-5</v>
      </c>
      <c r="CM503" s="44">
        <v>-1.7671612681624538E-5</v>
      </c>
      <c r="CN503" s="44">
        <f t="shared" si="324"/>
        <v>-1.8489356534701074E-5</v>
      </c>
      <c r="CO503" s="44">
        <f t="shared" si="325"/>
        <v>8.1774385307653574E-7</v>
      </c>
      <c r="CP503" s="40">
        <v>-3.2406914669991238E-5</v>
      </c>
      <c r="CQ503" s="40">
        <v>-3.0808212500232912E-5</v>
      </c>
      <c r="CR503" s="40">
        <v>-3.1830217835704389E-5</v>
      </c>
      <c r="CS503" s="40">
        <f t="shared" si="326"/>
        <v>-3.1681781668642849E-5</v>
      </c>
      <c r="CT503" s="40">
        <f t="shared" si="327"/>
        <v>6.6105326495749006E-7</v>
      </c>
      <c r="CU503" s="40">
        <v>-3.2141287306330923E-5</v>
      </c>
      <c r="CV503" s="40">
        <v>-3.1229014211930917E-5</v>
      </c>
      <c r="CW503" s="40">
        <v>-3.1608983590558637E-5</v>
      </c>
      <c r="CX503" s="40">
        <v>-3.1781718575984996E-5</v>
      </c>
      <c r="CY503" s="40">
        <f t="shared" si="328"/>
        <v>-3.1690250921201368E-5</v>
      </c>
      <c r="CZ503" s="40">
        <f t="shared" si="329"/>
        <v>3.2830771906505011E-7</v>
      </c>
      <c r="DA503" s="40">
        <v>-3.3283853440480016E-5</v>
      </c>
      <c r="DB503" s="40">
        <v>-3.3097221034950053E-5</v>
      </c>
      <c r="DC503" s="40">
        <f t="shared" si="330"/>
        <v>-3.3190537237715034E-5</v>
      </c>
      <c r="DD503" s="40">
        <f t="shared" si="331"/>
        <v>9.3316202764981426E-8</v>
      </c>
      <c r="DE503" s="44">
        <v>-1.6618799918433069E-5</v>
      </c>
      <c r="DF503" s="44">
        <v>-1.7421691495655978E-5</v>
      </c>
      <c r="DG503" s="44">
        <v>-1.4648203091383039E-5</v>
      </c>
      <c r="DH503" s="44">
        <f t="shared" si="332"/>
        <v>-1.6229564835157362E-5</v>
      </c>
      <c r="DI503" s="44">
        <f t="shared" si="333"/>
        <v>1.1652431633779559E-6</v>
      </c>
      <c r="DJ503" s="43">
        <v>-1.9307100387777609E-5</v>
      </c>
      <c r="DK503" s="43">
        <v>-1.7671612681624538E-5</v>
      </c>
      <c r="DL503" s="43">
        <f t="shared" si="334"/>
        <v>-1.8489356534701074E-5</v>
      </c>
      <c r="DM503" s="43">
        <f t="shared" si="335"/>
        <v>8.1774385307653574E-7</v>
      </c>
    </row>
    <row r="504" spans="1:117" ht="14.85" customHeight="1" x14ac:dyDescent="0.25">
      <c r="A504" s="5" t="s">
        <v>1536</v>
      </c>
      <c r="B504" s="5" t="s">
        <v>1537</v>
      </c>
      <c r="C504" s="5" t="s">
        <v>5365</v>
      </c>
      <c r="D504" s="5" t="s">
        <v>264</v>
      </c>
      <c r="E504" s="5" t="s">
        <v>265</v>
      </c>
      <c r="G504" s="11" t="s">
        <v>3365</v>
      </c>
      <c r="H504" s="5">
        <v>1</v>
      </c>
      <c r="I504" s="5">
        <v>-1000</v>
      </c>
      <c r="J504" s="5">
        <v>1000</v>
      </c>
      <c r="K504" s="12" t="s">
        <v>3543</v>
      </c>
      <c r="L504" s="6" t="s">
        <v>4239</v>
      </c>
      <c r="M504" s="13"/>
      <c r="N504" s="40">
        <v>0</v>
      </c>
      <c r="O504" s="40">
        <v>0</v>
      </c>
      <c r="P504" s="40">
        <v>0</v>
      </c>
      <c r="Q504" s="40">
        <v>0</v>
      </c>
      <c r="R504" s="40">
        <f t="shared" si="294"/>
        <v>0</v>
      </c>
      <c r="S504" s="40">
        <f t="shared" si="295"/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f t="shared" si="296"/>
        <v>0</v>
      </c>
      <c r="Y504" s="40">
        <f t="shared" si="297"/>
        <v>0</v>
      </c>
      <c r="Z504" s="40">
        <v>0</v>
      </c>
      <c r="AA504" s="40">
        <v>0</v>
      </c>
      <c r="AB504" s="40">
        <f t="shared" si="298"/>
        <v>0</v>
      </c>
      <c r="AC504" s="40">
        <f t="shared" si="299"/>
        <v>0</v>
      </c>
      <c r="AD504" s="40">
        <v>0</v>
      </c>
      <c r="AE504" s="40">
        <v>0</v>
      </c>
      <c r="AF504" s="40">
        <f t="shared" si="300"/>
        <v>0</v>
      </c>
      <c r="AG504" s="40">
        <f t="shared" si="301"/>
        <v>0</v>
      </c>
      <c r="AH504" s="40">
        <v>0</v>
      </c>
      <c r="AI504" s="40">
        <v>0</v>
      </c>
      <c r="AJ504" s="40">
        <v>0</v>
      </c>
      <c r="AK504" s="40">
        <f t="shared" si="302"/>
        <v>0</v>
      </c>
      <c r="AL504" s="40">
        <f t="shared" si="303"/>
        <v>0</v>
      </c>
      <c r="AM504" s="40">
        <v>0</v>
      </c>
      <c r="AN504" s="40">
        <v>0</v>
      </c>
      <c r="AO504" s="40">
        <v>0</v>
      </c>
      <c r="AP504" s="40">
        <v>0</v>
      </c>
      <c r="AQ504" s="40">
        <f t="shared" si="304"/>
        <v>0</v>
      </c>
      <c r="AR504" s="40">
        <f t="shared" si="305"/>
        <v>0</v>
      </c>
      <c r="AS504" s="40">
        <v>0</v>
      </c>
      <c r="AT504" s="40">
        <v>0</v>
      </c>
      <c r="AU504" s="40">
        <f t="shared" si="306"/>
        <v>0</v>
      </c>
      <c r="AV504" s="40">
        <f t="shared" si="307"/>
        <v>0</v>
      </c>
      <c r="AW504" s="44">
        <v>0</v>
      </c>
      <c r="AX504" s="44">
        <v>0</v>
      </c>
      <c r="AY504" s="44">
        <v>0</v>
      </c>
      <c r="AZ504" s="44">
        <f t="shared" si="308"/>
        <v>0</v>
      </c>
      <c r="BA504" s="44">
        <f t="shared" si="309"/>
        <v>0</v>
      </c>
      <c r="BB504" s="44">
        <v>0</v>
      </c>
      <c r="BC504" s="44">
        <v>0</v>
      </c>
      <c r="BD504" s="44">
        <f t="shared" si="310"/>
        <v>0</v>
      </c>
      <c r="BE504" s="44">
        <f t="shared" si="311"/>
        <v>0</v>
      </c>
      <c r="BF504" s="40">
        <v>0</v>
      </c>
      <c r="BG504" s="40">
        <v>0</v>
      </c>
      <c r="BH504" s="40">
        <v>0</v>
      </c>
      <c r="BI504" s="40">
        <v>0</v>
      </c>
      <c r="BJ504" s="40">
        <f t="shared" si="312"/>
        <v>0</v>
      </c>
      <c r="BK504" s="40">
        <f t="shared" si="313"/>
        <v>0</v>
      </c>
      <c r="BL504" s="40">
        <v>0</v>
      </c>
      <c r="BM504" s="40">
        <v>0</v>
      </c>
      <c r="BN504" s="40">
        <v>0</v>
      </c>
      <c r="BO504" s="40">
        <v>0</v>
      </c>
      <c r="BP504" s="40">
        <f t="shared" si="314"/>
        <v>0</v>
      </c>
      <c r="BQ504" s="40">
        <f t="shared" si="315"/>
        <v>0</v>
      </c>
      <c r="BR504" s="40">
        <v>0</v>
      </c>
      <c r="BS504" s="40">
        <v>0</v>
      </c>
      <c r="BT504" s="40">
        <v>0</v>
      </c>
      <c r="BU504" s="40">
        <f t="shared" si="316"/>
        <v>0</v>
      </c>
      <c r="BV504" s="40">
        <f t="shared" si="317"/>
        <v>0</v>
      </c>
      <c r="BW504" s="40">
        <v>0</v>
      </c>
      <c r="BX504" s="40">
        <v>0</v>
      </c>
      <c r="BY504" s="40">
        <v>0</v>
      </c>
      <c r="BZ504" s="40">
        <v>0</v>
      </c>
      <c r="CA504" s="40">
        <f t="shared" si="318"/>
        <v>0</v>
      </c>
      <c r="CB504" s="40">
        <f t="shared" si="319"/>
        <v>0</v>
      </c>
      <c r="CC504" s="40">
        <v>0</v>
      </c>
      <c r="CD504" s="40">
        <v>0</v>
      </c>
      <c r="CE504" s="40">
        <f t="shared" si="320"/>
        <v>0</v>
      </c>
      <c r="CF504" s="40">
        <f t="shared" si="321"/>
        <v>0</v>
      </c>
      <c r="CG504" s="44">
        <v>0</v>
      </c>
      <c r="CH504" s="44">
        <v>0</v>
      </c>
      <c r="CI504" s="44">
        <v>0</v>
      </c>
      <c r="CJ504" s="44">
        <f t="shared" si="322"/>
        <v>0</v>
      </c>
      <c r="CK504" s="44">
        <f t="shared" si="323"/>
        <v>0</v>
      </c>
      <c r="CL504" s="44">
        <v>0</v>
      </c>
      <c r="CM504" s="44">
        <v>0</v>
      </c>
      <c r="CN504" s="44">
        <f t="shared" si="324"/>
        <v>0</v>
      </c>
      <c r="CO504" s="44">
        <f t="shared" si="325"/>
        <v>0</v>
      </c>
      <c r="CP504" s="40">
        <v>0</v>
      </c>
      <c r="CQ504" s="40">
        <v>0</v>
      </c>
      <c r="CR504" s="40">
        <v>0</v>
      </c>
      <c r="CS504" s="40">
        <f t="shared" si="326"/>
        <v>0</v>
      </c>
      <c r="CT504" s="40">
        <f t="shared" si="327"/>
        <v>0</v>
      </c>
      <c r="CU504" s="40">
        <v>0</v>
      </c>
      <c r="CV504" s="40">
        <v>0</v>
      </c>
      <c r="CW504" s="40">
        <v>0</v>
      </c>
      <c r="CX504" s="40">
        <v>0</v>
      </c>
      <c r="CY504" s="40">
        <f t="shared" si="328"/>
        <v>0</v>
      </c>
      <c r="CZ504" s="40">
        <f t="shared" si="329"/>
        <v>0</v>
      </c>
      <c r="DA504" s="40">
        <v>0</v>
      </c>
      <c r="DB504" s="40">
        <v>0</v>
      </c>
      <c r="DC504" s="40">
        <f t="shared" si="330"/>
        <v>0</v>
      </c>
      <c r="DD504" s="40">
        <f t="shared" si="331"/>
        <v>0</v>
      </c>
      <c r="DE504" s="44">
        <v>0</v>
      </c>
      <c r="DF504" s="44">
        <v>0</v>
      </c>
      <c r="DG504" s="44">
        <v>0</v>
      </c>
      <c r="DH504" s="44">
        <f t="shared" si="332"/>
        <v>0</v>
      </c>
      <c r="DI504" s="44">
        <f t="shared" si="333"/>
        <v>0</v>
      </c>
      <c r="DJ504" s="43">
        <v>0</v>
      </c>
      <c r="DK504" s="43">
        <v>0</v>
      </c>
      <c r="DL504" s="43">
        <f t="shared" si="334"/>
        <v>0</v>
      </c>
      <c r="DM504" s="43">
        <f t="shared" si="335"/>
        <v>0</v>
      </c>
    </row>
    <row r="505" spans="1:117" ht="14.85" customHeight="1" x14ac:dyDescent="0.25">
      <c r="A505" s="5" t="s">
        <v>1538</v>
      </c>
      <c r="B505" s="5" t="s">
        <v>1539</v>
      </c>
      <c r="C505" s="5" t="s">
        <v>5366</v>
      </c>
      <c r="D505" s="5" t="s">
        <v>1540</v>
      </c>
      <c r="E505" s="5" t="s">
        <v>1541</v>
      </c>
      <c r="G505" s="11" t="s">
        <v>3208</v>
      </c>
      <c r="H505" s="5">
        <v>1</v>
      </c>
      <c r="I505" s="5">
        <v>-1000</v>
      </c>
      <c r="J505" s="5">
        <v>1000</v>
      </c>
      <c r="K505" s="12" t="s">
        <v>2820</v>
      </c>
      <c r="L505" s="6" t="s">
        <v>4240</v>
      </c>
      <c r="M505" s="10"/>
      <c r="N505" s="40">
        <v>7.4503156191667586E-3</v>
      </c>
      <c r="O505" s="40">
        <v>7.4503156191667586E-3</v>
      </c>
      <c r="P505" s="40">
        <v>7.4503156191667586E-3</v>
      </c>
      <c r="Q505" s="40">
        <v>7.6320306342267941E-3</v>
      </c>
      <c r="R505" s="40">
        <f t="shared" si="294"/>
        <v>7.4957443729317674E-3</v>
      </c>
      <c r="S505" s="40">
        <f t="shared" si="295"/>
        <v>7.8684909645531298E-5</v>
      </c>
      <c r="T505" s="40">
        <v>7.6320306342267941E-3</v>
      </c>
      <c r="U505" s="40">
        <v>7.6320306342267941E-3</v>
      </c>
      <c r="V505" s="40">
        <v>7.4503156191667586E-3</v>
      </c>
      <c r="W505" s="40">
        <v>7.6320306342267941E-3</v>
      </c>
      <c r="X505" s="40">
        <f t="shared" si="296"/>
        <v>7.5866018804617852E-3</v>
      </c>
      <c r="Y505" s="40">
        <f t="shared" si="297"/>
        <v>7.8684909645531298E-5</v>
      </c>
      <c r="Z505" s="40">
        <v>7.4503156191667586E-3</v>
      </c>
      <c r="AA505" s="40">
        <v>7.6320306342267941E-3</v>
      </c>
      <c r="AB505" s="40">
        <f t="shared" si="298"/>
        <v>7.5411731266967763E-3</v>
      </c>
      <c r="AC505" s="40">
        <f t="shared" si="299"/>
        <v>9.0857507530017756E-5</v>
      </c>
      <c r="AD505" s="40">
        <v>7.6320306342267941E-3</v>
      </c>
      <c r="AE505" s="40">
        <v>7.4503156191667586E-3</v>
      </c>
      <c r="AF505" s="40">
        <f t="shared" si="300"/>
        <v>7.5411731266967763E-3</v>
      </c>
      <c r="AG505" s="40">
        <f t="shared" si="301"/>
        <v>9.0857507530017756E-5</v>
      </c>
      <c r="AH505" s="40">
        <v>7.4503156191667586E-3</v>
      </c>
      <c r="AI505" s="40">
        <v>7.4503156191667586E-3</v>
      </c>
      <c r="AJ505" s="40">
        <v>7.4503156191667586E-3</v>
      </c>
      <c r="AK505" s="40">
        <f t="shared" si="302"/>
        <v>7.4503156191667586E-3</v>
      </c>
      <c r="AL505" s="40">
        <f t="shared" si="303"/>
        <v>0</v>
      </c>
      <c r="AM505" s="40">
        <v>7.6320306342267941E-3</v>
      </c>
      <c r="AN505" s="40">
        <v>7.6320306342267941E-3</v>
      </c>
      <c r="AO505" s="40">
        <v>7.6320306342267941E-3</v>
      </c>
      <c r="AP505" s="40">
        <v>7.8137456494005164E-3</v>
      </c>
      <c r="AQ505" s="40">
        <f t="shared" si="304"/>
        <v>7.6774593880202247E-3</v>
      </c>
      <c r="AR505" s="40">
        <f t="shared" si="305"/>
        <v>7.8684909694759145E-5</v>
      </c>
      <c r="AS505" s="40">
        <v>7.6320306342267941E-3</v>
      </c>
      <c r="AT505" s="40">
        <v>7.6320306342267941E-3</v>
      </c>
      <c r="AU505" s="40">
        <f t="shared" si="306"/>
        <v>7.6320306342267941E-3</v>
      </c>
      <c r="AV505" s="40">
        <f t="shared" si="307"/>
        <v>0</v>
      </c>
      <c r="AW505" s="44">
        <v>3.6343003019965181E-3</v>
      </c>
      <c r="AX505" s="44">
        <v>3.5616142960179786E-3</v>
      </c>
      <c r="AY505" s="44">
        <v>3.4889282899257523E-3</v>
      </c>
      <c r="AZ505" s="44">
        <f t="shared" si="308"/>
        <v>3.5616142959800832E-3</v>
      </c>
      <c r="BA505" s="44">
        <f t="shared" si="309"/>
        <v>5.9347875409182182E-5</v>
      </c>
      <c r="BB505" s="44">
        <v>3.8160153171702405E-3</v>
      </c>
      <c r="BC505" s="44">
        <v>3.8160153171702405E-3</v>
      </c>
      <c r="BD505" s="44">
        <f t="shared" si="310"/>
        <v>3.8160153171702405E-3</v>
      </c>
      <c r="BE505" s="44">
        <f t="shared" si="311"/>
        <v>0</v>
      </c>
      <c r="BF505" s="40">
        <v>1.4712166244748914E-2</v>
      </c>
      <c r="BG505" s="40">
        <v>1.4334206538137551E-2</v>
      </c>
      <c r="BH505" s="40">
        <v>1.6376353488112727E-2</v>
      </c>
      <c r="BI505" s="40">
        <v>1.4414718089142298E-2</v>
      </c>
      <c r="BJ505" s="40">
        <f t="shared" si="312"/>
        <v>1.4959361090035372E-2</v>
      </c>
      <c r="BK505" s="40">
        <f t="shared" si="313"/>
        <v>8.3012453281504524E-4</v>
      </c>
      <c r="BL505" s="40">
        <v>1.2981170437456058E-2</v>
      </c>
      <c r="BM505" s="40">
        <v>1.3588270321861273E-2</v>
      </c>
      <c r="BN505" s="40">
        <v>1.3537044888039418E-2</v>
      </c>
      <c r="BO505" s="40">
        <v>1.3550713540439574E-2</v>
      </c>
      <c r="BP505" s="40">
        <f t="shared" si="314"/>
        <v>1.3414299796949081E-2</v>
      </c>
      <c r="BQ505" s="40">
        <f t="shared" si="315"/>
        <v>2.5076974119345294E-4</v>
      </c>
      <c r="BR505" s="40">
        <v>8.7580685215016274E-3</v>
      </c>
      <c r="BS505" s="40">
        <v>8.4406536115011477E-3</v>
      </c>
      <c r="BT505" s="40">
        <v>8.5908655029243164E-3</v>
      </c>
      <c r="BU505" s="40">
        <f t="shared" si="316"/>
        <v>8.5965292119756977E-3</v>
      </c>
      <c r="BV505" s="40">
        <f t="shared" si="317"/>
        <v>1.2964596528705185E-4</v>
      </c>
      <c r="BW505" s="40">
        <v>9.3726723803229106E-3</v>
      </c>
      <c r="BX505" s="40">
        <v>9.1146249201301544E-3</v>
      </c>
      <c r="BY505" s="40">
        <v>9.2524929274304668E-3</v>
      </c>
      <c r="BZ505" s="40">
        <v>9.2974066669739841E-3</v>
      </c>
      <c r="CA505" s="40">
        <f t="shared" si="318"/>
        <v>9.259299223714379E-3</v>
      </c>
      <c r="CB505" s="40">
        <f t="shared" si="319"/>
        <v>9.3918355045554674E-5</v>
      </c>
      <c r="CC505" s="40">
        <v>8.727526597567703E-3</v>
      </c>
      <c r="CD505" s="40">
        <v>8.6785887812084184E-3</v>
      </c>
      <c r="CE505" s="40">
        <f t="shared" si="320"/>
        <v>8.7030576893880607E-3</v>
      </c>
      <c r="CF505" s="40">
        <f t="shared" si="321"/>
        <v>2.4468908179642312E-5</v>
      </c>
      <c r="CG505" s="44">
        <v>4.3576991001827992E-3</v>
      </c>
      <c r="CH505" s="44">
        <v>4.5682293452955491E-3</v>
      </c>
      <c r="CI505" s="44">
        <v>3.8409790130344845E-3</v>
      </c>
      <c r="CJ505" s="44">
        <f t="shared" si="322"/>
        <v>4.2556358195042776E-3</v>
      </c>
      <c r="CK505" s="44">
        <f t="shared" si="323"/>
        <v>3.0554426454073089E-4</v>
      </c>
      <c r="CL505" s="44">
        <v>5.0626118949139709E-3</v>
      </c>
      <c r="CM505" s="44">
        <v>4.633762442040279E-3</v>
      </c>
      <c r="CN505" s="44">
        <f t="shared" si="324"/>
        <v>4.8481871684771249E-3</v>
      </c>
      <c r="CO505" s="44">
        <f t="shared" si="325"/>
        <v>2.1442472643684596E-4</v>
      </c>
      <c r="CP505" s="40">
        <v>8.4975800621123199E-3</v>
      </c>
      <c r="CQ505" s="40">
        <v>8.0783763256704333E-3</v>
      </c>
      <c r="CR505" s="40">
        <v>8.3463614822676391E-3</v>
      </c>
      <c r="CS505" s="40">
        <f t="shared" si="326"/>
        <v>8.3074392900167968E-3</v>
      </c>
      <c r="CT505" s="40">
        <f t="shared" si="327"/>
        <v>1.7333810111824479E-4</v>
      </c>
      <c r="CU505" s="40">
        <v>8.4279285939601323E-3</v>
      </c>
      <c r="CV505" s="40">
        <v>8.188716879999447E-3</v>
      </c>
      <c r="CW505" s="40">
        <v>8.288350562679625E-3</v>
      </c>
      <c r="CX505" s="40">
        <v>8.3336442684185386E-3</v>
      </c>
      <c r="CY505" s="40">
        <f t="shared" si="328"/>
        <v>8.3096600762644357E-3</v>
      </c>
      <c r="CZ505" s="40">
        <f t="shared" si="329"/>
        <v>8.608721717426321E-5</v>
      </c>
      <c r="DA505" s="40">
        <v>8.727526597567703E-3</v>
      </c>
      <c r="DB505" s="40">
        <v>8.6785887812084184E-3</v>
      </c>
      <c r="DC505" s="40">
        <f t="shared" si="330"/>
        <v>8.7030576893880607E-3</v>
      </c>
      <c r="DD505" s="40">
        <f t="shared" si="331"/>
        <v>2.4468908179642312E-5</v>
      </c>
      <c r="DE505" s="44">
        <v>4.3576991001827992E-3</v>
      </c>
      <c r="DF505" s="44">
        <v>4.5682293452955491E-3</v>
      </c>
      <c r="DG505" s="44">
        <v>3.8409790130344845E-3</v>
      </c>
      <c r="DH505" s="44">
        <f t="shared" si="332"/>
        <v>4.2556358195042776E-3</v>
      </c>
      <c r="DI505" s="44">
        <f t="shared" si="333"/>
        <v>3.0554426454073089E-4</v>
      </c>
      <c r="DJ505" s="43">
        <v>5.0626118949139709E-3</v>
      </c>
      <c r="DK505" s="43">
        <v>4.633762442040279E-3</v>
      </c>
      <c r="DL505" s="43">
        <f t="shared" si="334"/>
        <v>4.8481871684771249E-3</v>
      </c>
      <c r="DM505" s="43">
        <f t="shared" si="335"/>
        <v>2.1442472643684596E-4</v>
      </c>
    </row>
    <row r="506" spans="1:117" ht="14.85" customHeight="1" x14ac:dyDescent="0.25">
      <c r="A506" s="5" t="s">
        <v>1542</v>
      </c>
      <c r="B506" s="5" t="s">
        <v>1543</v>
      </c>
      <c r="C506" s="5" t="s">
        <v>5367</v>
      </c>
      <c r="D506" s="5" t="s">
        <v>184</v>
      </c>
      <c r="E506" s="5" t="s">
        <v>185</v>
      </c>
      <c r="G506" s="11" t="s">
        <v>3222</v>
      </c>
      <c r="H506" s="5">
        <v>1</v>
      </c>
      <c r="I506" s="5">
        <v>-1000</v>
      </c>
      <c r="J506" s="5">
        <v>1000</v>
      </c>
      <c r="K506" s="12" t="s">
        <v>2987</v>
      </c>
      <c r="L506" s="6" t="s">
        <v>4241</v>
      </c>
      <c r="M506" s="13"/>
      <c r="N506" s="40">
        <v>0</v>
      </c>
      <c r="O506" s="40">
        <v>0</v>
      </c>
      <c r="P506" s="40">
        <v>0</v>
      </c>
      <c r="Q506" s="40">
        <v>0</v>
      </c>
      <c r="R506" s="40">
        <f t="shared" si="294"/>
        <v>0</v>
      </c>
      <c r="S506" s="40">
        <f t="shared" si="295"/>
        <v>0</v>
      </c>
      <c r="T506" s="40">
        <v>0</v>
      </c>
      <c r="U506" s="40">
        <v>0</v>
      </c>
      <c r="V506" s="40">
        <v>0</v>
      </c>
      <c r="W506" s="40">
        <v>0</v>
      </c>
      <c r="X506" s="40">
        <f t="shared" si="296"/>
        <v>0</v>
      </c>
      <c r="Y506" s="40">
        <f t="shared" si="297"/>
        <v>0</v>
      </c>
      <c r="Z506" s="40">
        <v>0</v>
      </c>
      <c r="AA506" s="40">
        <v>0</v>
      </c>
      <c r="AB506" s="40">
        <f t="shared" si="298"/>
        <v>0</v>
      </c>
      <c r="AC506" s="40">
        <f t="shared" si="299"/>
        <v>0</v>
      </c>
      <c r="AD506" s="40">
        <v>0</v>
      </c>
      <c r="AE506" s="40">
        <v>0</v>
      </c>
      <c r="AF506" s="40">
        <f t="shared" si="300"/>
        <v>0</v>
      </c>
      <c r="AG506" s="40">
        <f t="shared" si="301"/>
        <v>0</v>
      </c>
      <c r="AH506" s="40">
        <v>0</v>
      </c>
      <c r="AI506" s="40">
        <v>0</v>
      </c>
      <c r="AJ506" s="40">
        <v>0</v>
      </c>
      <c r="AK506" s="40">
        <f t="shared" si="302"/>
        <v>0</v>
      </c>
      <c r="AL506" s="40">
        <f t="shared" si="303"/>
        <v>0</v>
      </c>
      <c r="AM506" s="40">
        <v>0</v>
      </c>
      <c r="AN506" s="40">
        <v>0</v>
      </c>
      <c r="AO506" s="40">
        <v>0</v>
      </c>
      <c r="AP506" s="40">
        <v>0</v>
      </c>
      <c r="AQ506" s="40">
        <f t="shared" si="304"/>
        <v>0</v>
      </c>
      <c r="AR506" s="40">
        <f t="shared" si="305"/>
        <v>0</v>
      </c>
      <c r="AS506" s="40">
        <v>0</v>
      </c>
      <c r="AT506" s="40">
        <v>0</v>
      </c>
      <c r="AU506" s="40">
        <f t="shared" si="306"/>
        <v>0</v>
      </c>
      <c r="AV506" s="40">
        <f t="shared" si="307"/>
        <v>0</v>
      </c>
      <c r="AW506" s="44">
        <v>0</v>
      </c>
      <c r="AX506" s="44">
        <v>0</v>
      </c>
      <c r="AY506" s="44">
        <v>0</v>
      </c>
      <c r="AZ506" s="44">
        <f t="shared" si="308"/>
        <v>0</v>
      </c>
      <c r="BA506" s="44">
        <f t="shared" si="309"/>
        <v>0</v>
      </c>
      <c r="BB506" s="44">
        <v>0</v>
      </c>
      <c r="BC506" s="44">
        <v>0</v>
      </c>
      <c r="BD506" s="44">
        <f t="shared" si="310"/>
        <v>0</v>
      </c>
      <c r="BE506" s="44">
        <f t="shared" si="311"/>
        <v>0</v>
      </c>
      <c r="BF506" s="40">
        <v>0</v>
      </c>
      <c r="BG506" s="40">
        <v>0</v>
      </c>
      <c r="BH506" s="40">
        <v>0</v>
      </c>
      <c r="BI506" s="40">
        <v>0</v>
      </c>
      <c r="BJ506" s="40">
        <f t="shared" si="312"/>
        <v>0</v>
      </c>
      <c r="BK506" s="40">
        <f t="shared" si="313"/>
        <v>0</v>
      </c>
      <c r="BL506" s="40">
        <v>0</v>
      </c>
      <c r="BM506" s="40">
        <v>0</v>
      </c>
      <c r="BN506" s="40">
        <v>0</v>
      </c>
      <c r="BO506" s="40">
        <v>0</v>
      </c>
      <c r="BP506" s="40">
        <f t="shared" si="314"/>
        <v>0</v>
      </c>
      <c r="BQ506" s="40">
        <f t="shared" si="315"/>
        <v>0</v>
      </c>
      <c r="BR506" s="40">
        <v>0</v>
      </c>
      <c r="BS506" s="40">
        <v>0</v>
      </c>
      <c r="BT506" s="40">
        <v>0</v>
      </c>
      <c r="BU506" s="40">
        <f t="shared" si="316"/>
        <v>0</v>
      </c>
      <c r="BV506" s="40">
        <f t="shared" si="317"/>
        <v>0</v>
      </c>
      <c r="BW506" s="40">
        <v>0</v>
      </c>
      <c r="BX506" s="40">
        <v>0</v>
      </c>
      <c r="BY506" s="40">
        <v>0</v>
      </c>
      <c r="BZ506" s="40">
        <v>0</v>
      </c>
      <c r="CA506" s="40">
        <f t="shared" si="318"/>
        <v>0</v>
      </c>
      <c r="CB506" s="40">
        <f t="shared" si="319"/>
        <v>0</v>
      </c>
      <c r="CC506" s="40">
        <v>0</v>
      </c>
      <c r="CD506" s="40">
        <v>0</v>
      </c>
      <c r="CE506" s="40">
        <f t="shared" si="320"/>
        <v>0</v>
      </c>
      <c r="CF506" s="40">
        <f t="shared" si="321"/>
        <v>0</v>
      </c>
      <c r="CG506" s="44">
        <v>0</v>
      </c>
      <c r="CH506" s="44">
        <v>0</v>
      </c>
      <c r="CI506" s="44">
        <v>0</v>
      </c>
      <c r="CJ506" s="44">
        <f t="shared" si="322"/>
        <v>0</v>
      </c>
      <c r="CK506" s="44">
        <f t="shared" si="323"/>
        <v>0</v>
      </c>
      <c r="CL506" s="44">
        <v>0</v>
      </c>
      <c r="CM506" s="44">
        <v>0</v>
      </c>
      <c r="CN506" s="44">
        <f t="shared" si="324"/>
        <v>0</v>
      </c>
      <c r="CO506" s="44">
        <f t="shared" si="325"/>
        <v>0</v>
      </c>
      <c r="CP506" s="40">
        <v>0</v>
      </c>
      <c r="CQ506" s="40">
        <v>0</v>
      </c>
      <c r="CR506" s="40">
        <v>0</v>
      </c>
      <c r="CS506" s="40">
        <f t="shared" si="326"/>
        <v>0</v>
      </c>
      <c r="CT506" s="40">
        <f t="shared" si="327"/>
        <v>0</v>
      </c>
      <c r="CU506" s="40">
        <v>0</v>
      </c>
      <c r="CV506" s="40">
        <v>0</v>
      </c>
      <c r="CW506" s="40">
        <v>0</v>
      </c>
      <c r="CX506" s="40">
        <v>0</v>
      </c>
      <c r="CY506" s="40">
        <f t="shared" si="328"/>
        <v>0</v>
      </c>
      <c r="CZ506" s="40">
        <f t="shared" si="329"/>
        <v>0</v>
      </c>
      <c r="DA506" s="40">
        <v>0</v>
      </c>
      <c r="DB506" s="40">
        <v>0</v>
      </c>
      <c r="DC506" s="40">
        <f t="shared" si="330"/>
        <v>0</v>
      </c>
      <c r="DD506" s="40">
        <f t="shared" si="331"/>
        <v>0</v>
      </c>
      <c r="DE506" s="44">
        <v>0</v>
      </c>
      <c r="DF506" s="44">
        <v>0</v>
      </c>
      <c r="DG506" s="44">
        <v>0</v>
      </c>
      <c r="DH506" s="44">
        <f t="shared" si="332"/>
        <v>0</v>
      </c>
      <c r="DI506" s="44">
        <f t="shared" si="333"/>
        <v>0</v>
      </c>
      <c r="DJ506" s="43">
        <v>0</v>
      </c>
      <c r="DK506" s="43">
        <v>0</v>
      </c>
      <c r="DL506" s="43">
        <f t="shared" si="334"/>
        <v>0</v>
      </c>
      <c r="DM506" s="43">
        <f t="shared" si="335"/>
        <v>0</v>
      </c>
    </row>
    <row r="507" spans="1:117" ht="14.85" customHeight="1" x14ac:dyDescent="0.25">
      <c r="A507" s="5" t="s">
        <v>1544</v>
      </c>
      <c r="B507" s="5" t="s">
        <v>1545</v>
      </c>
      <c r="C507" s="5" t="s">
        <v>5368</v>
      </c>
      <c r="D507" s="5" t="s">
        <v>876</v>
      </c>
      <c r="E507" s="5" t="s">
        <v>877</v>
      </c>
      <c r="G507" s="11" t="s">
        <v>3211</v>
      </c>
      <c r="H507" s="5">
        <v>1</v>
      </c>
      <c r="I507" s="5">
        <v>-1000</v>
      </c>
      <c r="J507" s="5">
        <v>1000</v>
      </c>
      <c r="K507" s="12" t="s">
        <v>2853</v>
      </c>
      <c r="L507" s="6" t="s">
        <v>4242</v>
      </c>
      <c r="M507" s="13"/>
      <c r="N507" s="40">
        <v>-0.10568030979663945</v>
      </c>
      <c r="O507" s="40">
        <v>-0.11530030979668027</v>
      </c>
      <c r="P507" s="40">
        <v>-0.13032030979661613</v>
      </c>
      <c r="Q507" s="40">
        <v>-0.11749300027952359</v>
      </c>
      <c r="R507" s="40">
        <f t="shared" si="294"/>
        <v>-0.11719848241736486</v>
      </c>
      <c r="S507" s="40">
        <f t="shared" si="295"/>
        <v>8.7826598243462648E-3</v>
      </c>
      <c r="T507" s="40">
        <v>-0.12661300027946254</v>
      </c>
      <c r="U507" s="40">
        <v>-0.10241300027951183</v>
      </c>
      <c r="V507" s="40">
        <v>-0.15254030979667732</v>
      </c>
      <c r="W507" s="40">
        <v>-0.10899300027949721</v>
      </c>
      <c r="X507" s="40">
        <f t="shared" si="296"/>
        <v>-0.12263982765878723</v>
      </c>
      <c r="Y507" s="40">
        <f t="shared" si="297"/>
        <v>1.9398359312729988E-2</v>
      </c>
      <c r="Z507" s="40">
        <v>-1.6623429727815164E-2</v>
      </c>
      <c r="AA507" s="40">
        <v>-1.7028879233407679E-2</v>
      </c>
      <c r="AB507" s="40">
        <f t="shared" si="298"/>
        <v>-1.6826154480611422E-2</v>
      </c>
      <c r="AC507" s="40">
        <f t="shared" si="299"/>
        <v>2.0272475279625723E-4</v>
      </c>
      <c r="AD507" s="40">
        <v>-1.7028879233407679E-2</v>
      </c>
      <c r="AE507" s="40">
        <v>-1.6623429727815164E-2</v>
      </c>
      <c r="AF507" s="40">
        <f t="shared" si="300"/>
        <v>-1.6826154480611422E-2</v>
      </c>
      <c r="AG507" s="40">
        <f t="shared" si="301"/>
        <v>2.0272475279625723E-4</v>
      </c>
      <c r="AH507" s="40">
        <v>-0.11934030979705312</v>
      </c>
      <c r="AI507" s="40">
        <v>-1.6623429727815164E-2</v>
      </c>
      <c r="AJ507" s="40">
        <v>-8.672941709414772E-2</v>
      </c>
      <c r="AK507" s="40">
        <f t="shared" si="302"/>
        <v>-7.4231052206338674E-2</v>
      </c>
      <c r="AL507" s="40">
        <f t="shared" si="303"/>
        <v>4.285515298802986E-2</v>
      </c>
      <c r="AM507" s="40">
        <v>-0.11609300027907921</v>
      </c>
      <c r="AN507" s="40">
        <v>-5.4648427267238731E-2</v>
      </c>
      <c r="AO507" s="40">
        <v>-1.7698427267077932E-2</v>
      </c>
      <c r="AP507" s="40">
        <v>-3.001743744016494E-2</v>
      </c>
      <c r="AQ507" s="40">
        <f t="shared" si="304"/>
        <v>-5.4614323063390202E-2</v>
      </c>
      <c r="AR507" s="40">
        <f t="shared" si="305"/>
        <v>3.7905867158310118E-2</v>
      </c>
      <c r="AS507" s="40">
        <v>-9.3453000278600484E-2</v>
      </c>
      <c r="AT507" s="40">
        <v>-0.13679842726537572</v>
      </c>
      <c r="AU507" s="40">
        <f t="shared" si="306"/>
        <v>-0.1151257137719881</v>
      </c>
      <c r="AV507" s="40">
        <f t="shared" si="307"/>
        <v>2.1672713493387598E-2</v>
      </c>
      <c r="AW507" s="44">
        <v>-5.3453809656957674E-2</v>
      </c>
      <c r="AX507" s="44">
        <v>-5.1584733463755583E-2</v>
      </c>
      <c r="AY507" s="44">
        <v>-2.6364995322069262E-2</v>
      </c>
      <c r="AZ507" s="44">
        <f t="shared" si="308"/>
        <v>-4.3801179480927509E-2</v>
      </c>
      <c r="BA507" s="44">
        <f t="shared" si="309"/>
        <v>1.2352833682201901E-2</v>
      </c>
      <c r="BB507" s="44">
        <v>-9.0086500139705095E-2</v>
      </c>
      <c r="BC507" s="44">
        <v>-7.8426500139698874E-2</v>
      </c>
      <c r="BD507" s="44">
        <f t="shared" si="310"/>
        <v>-8.4256500139701984E-2</v>
      </c>
      <c r="BE507" s="44">
        <f t="shared" si="311"/>
        <v>5.8300000000031105E-3</v>
      </c>
      <c r="BF507" s="40">
        <v>-3.2826349139213562E-2</v>
      </c>
      <c r="BG507" s="40">
        <v>-3.1983030957349001E-2</v>
      </c>
      <c r="BH507" s="40">
        <v>-3.6539547493362079E-2</v>
      </c>
      <c r="BI507" s="40">
        <v>-3.2162671415335353E-2</v>
      </c>
      <c r="BJ507" s="40">
        <f t="shared" si="312"/>
        <v>-3.3377899751314999E-2</v>
      </c>
      <c r="BK507" s="40">
        <f t="shared" si="313"/>
        <v>1.8522056705080625E-3</v>
      </c>
      <c r="BL507" s="40">
        <v>-2.8964084957124214E-2</v>
      </c>
      <c r="BM507" s="40">
        <v>-3.0318669485154714E-2</v>
      </c>
      <c r="BN507" s="40">
        <v>-3.0204373334072443E-2</v>
      </c>
      <c r="BO507" s="40">
        <v>-3.0234871355332871E-2</v>
      </c>
      <c r="BP507" s="40">
        <f t="shared" si="314"/>
        <v>-2.9930499782921061E-2</v>
      </c>
      <c r="BQ507" s="40">
        <f t="shared" si="315"/>
        <v>5.5952705684462188E-4</v>
      </c>
      <c r="BR507" s="40">
        <v>-1.954133812046166E-2</v>
      </c>
      <c r="BS507" s="40">
        <v>-1.8833109808952031E-2</v>
      </c>
      <c r="BT507" s="40">
        <v>-1.9168268337807604E-2</v>
      </c>
      <c r="BU507" s="40">
        <f t="shared" si="316"/>
        <v>-1.9180905422407097E-2</v>
      </c>
      <c r="BV507" s="40">
        <f t="shared" si="317"/>
        <v>2.8927104617909946E-4</v>
      </c>
      <c r="BW507" s="40">
        <v>-2.0912665803734853E-2</v>
      </c>
      <c r="BX507" s="40">
        <v>-2.0336900421398241E-2</v>
      </c>
      <c r="BY507" s="40">
        <v>-2.0644516802803992E-2</v>
      </c>
      <c r="BZ507" s="40">
        <v>-2.0744730059846006E-2</v>
      </c>
      <c r="CA507" s="40">
        <f t="shared" si="318"/>
        <v>-2.0659703271945773E-2</v>
      </c>
      <c r="CB507" s="40">
        <f t="shared" si="319"/>
        <v>2.095542330259517E-4</v>
      </c>
      <c r="CC507" s="40">
        <v>-1.9473191809311174E-2</v>
      </c>
      <c r="CD507" s="40">
        <v>-1.9363999878009963E-2</v>
      </c>
      <c r="CE507" s="40">
        <f t="shared" si="320"/>
        <v>-1.9418595843660569E-2</v>
      </c>
      <c r="CF507" s="40">
        <f t="shared" si="321"/>
        <v>5.4595965650605649E-5</v>
      </c>
      <c r="CG507" s="44">
        <v>-9.7230652323787581E-3</v>
      </c>
      <c r="CH507" s="44">
        <v>-1.0192808383408192E-2</v>
      </c>
      <c r="CI507" s="44">
        <v>-8.5701395717023843E-3</v>
      </c>
      <c r="CJ507" s="44">
        <f t="shared" si="322"/>
        <v>-9.4953377291631114E-3</v>
      </c>
      <c r="CK507" s="44">
        <f t="shared" si="323"/>
        <v>6.817420723955693E-4</v>
      </c>
      <c r="CL507" s="44">
        <v>-1.1295893674173385E-2</v>
      </c>
      <c r="CM507" s="44">
        <v>-1.0339028340126788E-2</v>
      </c>
      <c r="CN507" s="44">
        <f t="shared" si="324"/>
        <v>-1.0817461007150087E-2</v>
      </c>
      <c r="CO507" s="44">
        <f t="shared" si="325"/>
        <v>4.7843266702329856E-4</v>
      </c>
      <c r="CP507" s="40">
        <v>-1.8960126287311141E-2</v>
      </c>
      <c r="CQ507" s="40">
        <v>-1.8024782845145637E-2</v>
      </c>
      <c r="CR507" s="40">
        <v>-1.8622721596670999E-2</v>
      </c>
      <c r="CS507" s="40">
        <f t="shared" si="326"/>
        <v>-1.8535876909709259E-2</v>
      </c>
      <c r="CT507" s="40">
        <f t="shared" si="327"/>
        <v>3.867586141601462E-4</v>
      </c>
      <c r="CU507" s="40">
        <v>-1.8804717262128179E-2</v>
      </c>
      <c r="CV507" s="40">
        <v>-1.8270978918735636E-2</v>
      </c>
      <c r="CW507" s="40">
        <v>-1.8493285409704185E-2</v>
      </c>
      <c r="CX507" s="40">
        <v>-1.8594346461895839E-2</v>
      </c>
      <c r="CY507" s="40">
        <f t="shared" si="328"/>
        <v>-1.854083201311596E-2</v>
      </c>
      <c r="CZ507" s="40">
        <f t="shared" si="329"/>
        <v>1.9208109805306676E-4</v>
      </c>
      <c r="DA507" s="40">
        <v>-1.9473191809311174E-2</v>
      </c>
      <c r="DB507" s="40">
        <v>-1.9363999878009963E-2</v>
      </c>
      <c r="DC507" s="40">
        <f t="shared" si="330"/>
        <v>-1.9418595843660569E-2</v>
      </c>
      <c r="DD507" s="40">
        <f t="shared" si="331"/>
        <v>5.4595965650605649E-5</v>
      </c>
      <c r="DE507" s="44">
        <v>-9.7230652323787581E-3</v>
      </c>
      <c r="DF507" s="44">
        <v>-1.0192808383408192E-2</v>
      </c>
      <c r="DG507" s="44">
        <v>-8.5701395717023843E-3</v>
      </c>
      <c r="DH507" s="44">
        <f t="shared" si="332"/>
        <v>-9.4953377291631114E-3</v>
      </c>
      <c r="DI507" s="44">
        <f t="shared" si="333"/>
        <v>6.817420723955693E-4</v>
      </c>
      <c r="DJ507" s="43">
        <v>-1.1295893674173385E-2</v>
      </c>
      <c r="DK507" s="43">
        <v>-1.0339028340126788E-2</v>
      </c>
      <c r="DL507" s="43">
        <f t="shared" si="334"/>
        <v>-1.0817461007150087E-2</v>
      </c>
      <c r="DM507" s="43">
        <f t="shared" si="335"/>
        <v>4.7843266702329856E-4</v>
      </c>
    </row>
    <row r="508" spans="1:117" ht="14.85" customHeight="1" x14ac:dyDescent="0.25">
      <c r="A508" s="5" t="s">
        <v>1546</v>
      </c>
      <c r="B508" s="5" t="s">
        <v>1547</v>
      </c>
      <c r="C508" s="5" t="s">
        <v>5369</v>
      </c>
      <c r="D508" s="5" t="s">
        <v>1466</v>
      </c>
      <c r="E508" s="5" t="s">
        <v>1467</v>
      </c>
      <c r="G508" s="11" t="s">
        <v>3188</v>
      </c>
      <c r="H508" s="5">
        <v>0</v>
      </c>
      <c r="I508" s="5">
        <v>0</v>
      </c>
      <c r="J508" s="5">
        <v>1000</v>
      </c>
      <c r="K508" s="12" t="s">
        <v>2943</v>
      </c>
      <c r="L508" s="6" t="s">
        <v>4243</v>
      </c>
      <c r="M508" s="10"/>
      <c r="N508" s="40">
        <v>0.18364553619934726</v>
      </c>
      <c r="O508" s="40">
        <v>0.19364553619936048</v>
      </c>
      <c r="P508" s="40">
        <v>0.20364553619933118</v>
      </c>
      <c r="Q508" s="40">
        <v>0.21300274440162248</v>
      </c>
      <c r="R508" s="40">
        <f t="shared" si="294"/>
        <v>0.19848483824991536</v>
      </c>
      <c r="S508" s="40">
        <f t="shared" si="295"/>
        <v>1.0966153975293474E-2</v>
      </c>
      <c r="T508" s="40">
        <v>5.3002744401664387E-2</v>
      </c>
      <c r="U508" s="40">
        <v>4.3002744401610712E-2</v>
      </c>
      <c r="V508" s="40">
        <v>5.3645536199414298E-2</v>
      </c>
      <c r="W508" s="40">
        <v>5.300274440162292E-2</v>
      </c>
      <c r="X508" s="40">
        <f t="shared" si="296"/>
        <v>5.0663442351078079E-2</v>
      </c>
      <c r="Y508" s="40">
        <f t="shared" si="297"/>
        <v>4.4306840600752285E-3</v>
      </c>
      <c r="Z508" s="40">
        <v>0.20364553618570597</v>
      </c>
      <c r="AA508" s="40">
        <v>0.18300274439820141</v>
      </c>
      <c r="AB508" s="40">
        <f t="shared" si="298"/>
        <v>0.19332414029195369</v>
      </c>
      <c r="AC508" s="40">
        <f t="shared" si="299"/>
        <v>1.0321395893752278E-2</v>
      </c>
      <c r="AD508" s="40">
        <v>5.3002744397404662E-2</v>
      </c>
      <c r="AE508" s="40">
        <v>4.3645536185658841E-2</v>
      </c>
      <c r="AF508" s="40">
        <f t="shared" si="300"/>
        <v>4.8324140291531752E-2</v>
      </c>
      <c r="AG508" s="40">
        <f t="shared" si="301"/>
        <v>4.6786041058729105E-3</v>
      </c>
      <c r="AH508" s="40">
        <v>0.19364553619999972</v>
      </c>
      <c r="AI508" s="40">
        <v>0.20364553620000059</v>
      </c>
      <c r="AJ508" s="40">
        <v>0.17364553619999915</v>
      </c>
      <c r="AK508" s="40">
        <f t="shared" si="302"/>
        <v>0.19031220286666647</v>
      </c>
      <c r="AL508" s="40">
        <f t="shared" si="303"/>
        <v>1.2472191289247037E-2</v>
      </c>
      <c r="AM508" s="40">
        <v>5.3002744399999843E-2</v>
      </c>
      <c r="AN508" s="40">
        <v>4.3002744400001604E-2</v>
      </c>
      <c r="AO508" s="40">
        <v>5.3002744400000384E-2</v>
      </c>
      <c r="AP508" s="40">
        <v>5.2359952600000953E-2</v>
      </c>
      <c r="AQ508" s="40">
        <f t="shared" si="304"/>
        <v>5.0342046450000698E-2</v>
      </c>
      <c r="AR508" s="40">
        <f t="shared" si="305"/>
        <v>4.2454660219342225E-3</v>
      </c>
      <c r="AS508" s="40">
        <v>0.24300274439999861</v>
      </c>
      <c r="AT508" s="40">
        <v>0.24300274439999861</v>
      </c>
      <c r="AU508" s="40">
        <f t="shared" si="306"/>
        <v>0.24300274439999861</v>
      </c>
      <c r="AV508" s="40">
        <f t="shared" si="307"/>
        <v>0</v>
      </c>
      <c r="AW508" s="44">
        <v>0.25714416400000484</v>
      </c>
      <c r="AX508" s="44">
        <v>0.32740128071999486</v>
      </c>
      <c r="AY508" s="44">
        <v>0.25765839744001723</v>
      </c>
      <c r="AZ508" s="44">
        <f t="shared" si="308"/>
        <v>0.28073461405333894</v>
      </c>
      <c r="BA508" s="44">
        <f t="shared" si="309"/>
        <v>3.2998984250431025E-2</v>
      </c>
      <c r="BB508" s="44">
        <v>0.25650137219999891</v>
      </c>
      <c r="BC508" s="44">
        <v>0.2565013721999993</v>
      </c>
      <c r="BD508" s="44">
        <f t="shared" si="310"/>
        <v>0.25650137219999913</v>
      </c>
      <c r="BE508" s="44">
        <f t="shared" si="311"/>
        <v>1.9626155733547189E-16</v>
      </c>
      <c r="BF508" s="40">
        <v>0.12669553642085138</v>
      </c>
      <c r="BG508" s="40">
        <v>0.13883565162121561</v>
      </c>
      <c r="BH508" s="40">
        <v>0.13727243561417607</v>
      </c>
      <c r="BI508" s="40">
        <v>0.15837977235403286</v>
      </c>
      <c r="BJ508" s="40">
        <f t="shared" si="312"/>
        <v>0.14029584900256897</v>
      </c>
      <c r="BK508" s="40">
        <f t="shared" si="313"/>
        <v>1.1437547715875018E-2</v>
      </c>
      <c r="BL508" s="40">
        <v>6.4969262898254727E-3</v>
      </c>
      <c r="BM508" s="40">
        <v>0</v>
      </c>
      <c r="BN508" s="40">
        <v>3.3494072805707459E-3</v>
      </c>
      <c r="BO508" s="40">
        <v>3.2720114883066781E-3</v>
      </c>
      <c r="BP508" s="40">
        <f t="shared" si="314"/>
        <v>3.2795862646757242E-3</v>
      </c>
      <c r="BQ508" s="40">
        <f t="shared" si="315"/>
        <v>2.2973841241930959E-3</v>
      </c>
      <c r="BR508" s="40">
        <v>0.17040932871218936</v>
      </c>
      <c r="BS508" s="40">
        <v>0.18220662207939334</v>
      </c>
      <c r="BT508" s="40">
        <v>0.15135607968934928</v>
      </c>
      <c r="BU508" s="40">
        <f t="shared" si="316"/>
        <v>0.16799067682697733</v>
      </c>
      <c r="BV508" s="40">
        <f t="shared" si="317"/>
        <v>1.2710268791974363E-2</v>
      </c>
      <c r="BW508" s="40">
        <v>2.6929267114010259E-2</v>
      </c>
      <c r="BX508" s="40">
        <v>1.8390405120088611E-2</v>
      </c>
      <c r="BY508" s="40">
        <v>2.7609757307508351E-2</v>
      </c>
      <c r="BZ508" s="40">
        <v>2.7355442958449241E-2</v>
      </c>
      <c r="CA508" s="40">
        <f t="shared" si="318"/>
        <v>2.5071218125014116E-2</v>
      </c>
      <c r="CB508" s="40">
        <f t="shared" si="319"/>
        <v>3.8648244695921046E-3</v>
      </c>
      <c r="CC508" s="40">
        <v>0.22058226575940762</v>
      </c>
      <c r="CD508" s="40">
        <v>0.2208593655742726</v>
      </c>
      <c r="CE508" s="40">
        <f t="shared" si="320"/>
        <v>0.2207208156668401</v>
      </c>
      <c r="CF508" s="40">
        <f t="shared" si="321"/>
        <v>1.3854990743249196E-4</v>
      </c>
      <c r="CG508" s="44">
        <v>0.24532547009448899</v>
      </c>
      <c r="CH508" s="44">
        <v>0.31413338805529101</v>
      </c>
      <c r="CI508" s="44">
        <v>0.24825128597787224</v>
      </c>
      <c r="CJ508" s="44">
        <f t="shared" si="322"/>
        <v>0.26923671470921745</v>
      </c>
      <c r="CK508" s="44">
        <f t="shared" si="323"/>
        <v>3.176920477237738E-2</v>
      </c>
      <c r="CL508" s="44">
        <v>0.24133405365355376</v>
      </c>
      <c r="CM508" s="44">
        <v>0.24376232105025614</v>
      </c>
      <c r="CN508" s="44">
        <f t="shared" si="324"/>
        <v>0.24254818735190495</v>
      </c>
      <c r="CO508" s="44">
        <f t="shared" si="325"/>
        <v>1.2141336983511886E-3</v>
      </c>
      <c r="CP508" s="40">
        <v>0.17188428834845632</v>
      </c>
      <c r="CQ508" s="40">
        <v>0.18425793895993203</v>
      </c>
      <c r="CR508" s="40">
        <v>0.15274053089452899</v>
      </c>
      <c r="CS508" s="40">
        <f t="shared" si="326"/>
        <v>0.16962758606763914</v>
      </c>
      <c r="CT508" s="40">
        <f t="shared" si="327"/>
        <v>1.2965499904964902E-2</v>
      </c>
      <c r="CU508" s="40">
        <v>3.2278674742882145E-2</v>
      </c>
      <c r="CV508" s="40">
        <v>2.3633159403869758E-2</v>
      </c>
      <c r="CW508" s="40">
        <v>3.3069005196521409E-2</v>
      </c>
      <c r="CX508" s="40">
        <v>3.2812539370635656E-2</v>
      </c>
      <c r="CY508" s="40">
        <f t="shared" si="328"/>
        <v>3.0448344678477242E-2</v>
      </c>
      <c r="CZ508" s="40">
        <f t="shared" si="329"/>
        <v>3.9450645294201673E-3</v>
      </c>
      <c r="DA508" s="40">
        <v>0.22058226575940762</v>
      </c>
      <c r="DB508" s="40">
        <v>0.22085936557427263</v>
      </c>
      <c r="DC508" s="40">
        <f t="shared" si="330"/>
        <v>0.22072081566684013</v>
      </c>
      <c r="DD508" s="40">
        <f t="shared" si="331"/>
        <v>1.3854990743250584E-4</v>
      </c>
      <c r="DE508" s="44">
        <v>0.24532547009448899</v>
      </c>
      <c r="DF508" s="44">
        <v>0.31413338805529101</v>
      </c>
      <c r="DG508" s="44">
        <v>0.24825128597787224</v>
      </c>
      <c r="DH508" s="44">
        <f t="shared" si="332"/>
        <v>0.26923671470921745</v>
      </c>
      <c r="DI508" s="44">
        <f t="shared" si="333"/>
        <v>3.176920477237738E-2</v>
      </c>
      <c r="DJ508" s="43">
        <v>0.24133405365355376</v>
      </c>
      <c r="DK508" s="43">
        <v>0.24376232105025611</v>
      </c>
      <c r="DL508" s="43">
        <f t="shared" si="334"/>
        <v>0.24254818735190492</v>
      </c>
      <c r="DM508" s="43">
        <f t="shared" si="335"/>
        <v>1.2141336983511747E-3</v>
      </c>
    </row>
    <row r="509" spans="1:117" ht="14.85" customHeight="1" x14ac:dyDescent="0.25">
      <c r="A509" s="5" t="s">
        <v>1548</v>
      </c>
      <c r="B509" s="5" t="s">
        <v>1549</v>
      </c>
      <c r="C509" s="5" t="s">
        <v>5370</v>
      </c>
      <c r="D509" s="5" t="s">
        <v>141</v>
      </c>
      <c r="E509" s="5" t="s">
        <v>142</v>
      </c>
      <c r="G509" s="11" t="s">
        <v>3222</v>
      </c>
      <c r="H509" s="5">
        <v>1</v>
      </c>
      <c r="I509" s="5">
        <v>-1000</v>
      </c>
      <c r="J509" s="5">
        <v>1000</v>
      </c>
      <c r="K509" s="12" t="s">
        <v>3413</v>
      </c>
      <c r="L509" s="6" t="s">
        <v>4244</v>
      </c>
      <c r="M509" s="13"/>
      <c r="N509" s="40">
        <v>0</v>
      </c>
      <c r="O509" s="40">
        <v>0</v>
      </c>
      <c r="P509" s="40">
        <v>0</v>
      </c>
      <c r="Q509" s="40">
        <v>0</v>
      </c>
      <c r="R509" s="40">
        <f t="shared" si="294"/>
        <v>0</v>
      </c>
      <c r="S509" s="40">
        <f t="shared" si="295"/>
        <v>0</v>
      </c>
      <c r="T509" s="40">
        <v>0</v>
      </c>
      <c r="U509" s="40">
        <v>0</v>
      </c>
      <c r="V509" s="40">
        <v>0</v>
      </c>
      <c r="W509" s="40">
        <v>0</v>
      </c>
      <c r="X509" s="40">
        <f t="shared" si="296"/>
        <v>0</v>
      </c>
      <c r="Y509" s="40">
        <f t="shared" si="297"/>
        <v>0</v>
      </c>
      <c r="Z509" s="40">
        <v>0</v>
      </c>
      <c r="AA509" s="40">
        <v>0</v>
      </c>
      <c r="AB509" s="40">
        <f t="shared" si="298"/>
        <v>0</v>
      </c>
      <c r="AC509" s="40">
        <f t="shared" si="299"/>
        <v>0</v>
      </c>
      <c r="AD509" s="40">
        <v>0</v>
      </c>
      <c r="AE509" s="40">
        <v>0</v>
      </c>
      <c r="AF509" s="40">
        <f t="shared" si="300"/>
        <v>0</v>
      </c>
      <c r="AG509" s="40">
        <f t="shared" si="301"/>
        <v>0</v>
      </c>
      <c r="AH509" s="40">
        <v>0</v>
      </c>
      <c r="AI509" s="40">
        <v>0</v>
      </c>
      <c r="AJ509" s="40">
        <v>0</v>
      </c>
      <c r="AK509" s="40">
        <f t="shared" si="302"/>
        <v>0</v>
      </c>
      <c r="AL509" s="40">
        <f t="shared" si="303"/>
        <v>0</v>
      </c>
      <c r="AM509" s="40">
        <v>0</v>
      </c>
      <c r="AN509" s="40">
        <v>0</v>
      </c>
      <c r="AO509" s="40">
        <v>0</v>
      </c>
      <c r="AP509" s="40">
        <v>0</v>
      </c>
      <c r="AQ509" s="40">
        <f t="shared" si="304"/>
        <v>0</v>
      </c>
      <c r="AR509" s="40">
        <f t="shared" si="305"/>
        <v>0</v>
      </c>
      <c r="AS509" s="40">
        <v>0</v>
      </c>
      <c r="AT509" s="40">
        <v>0</v>
      </c>
      <c r="AU509" s="40">
        <f t="shared" si="306"/>
        <v>0</v>
      </c>
      <c r="AV509" s="40">
        <f t="shared" si="307"/>
        <v>0</v>
      </c>
      <c r="AW509" s="44">
        <v>0</v>
      </c>
      <c r="AX509" s="44">
        <v>0</v>
      </c>
      <c r="AY509" s="44">
        <v>0</v>
      </c>
      <c r="AZ509" s="44">
        <f t="shared" si="308"/>
        <v>0</v>
      </c>
      <c r="BA509" s="44">
        <f t="shared" si="309"/>
        <v>0</v>
      </c>
      <c r="BB509" s="44">
        <v>0</v>
      </c>
      <c r="BC509" s="44">
        <v>0</v>
      </c>
      <c r="BD509" s="44">
        <f t="shared" si="310"/>
        <v>0</v>
      </c>
      <c r="BE509" s="44">
        <f t="shared" si="311"/>
        <v>0</v>
      </c>
      <c r="BF509" s="40">
        <v>0</v>
      </c>
      <c r="BG509" s="40">
        <v>0</v>
      </c>
      <c r="BH509" s="40">
        <v>0</v>
      </c>
      <c r="BI509" s="40">
        <v>0</v>
      </c>
      <c r="BJ509" s="40">
        <f t="shared" si="312"/>
        <v>0</v>
      </c>
      <c r="BK509" s="40">
        <f t="shared" si="313"/>
        <v>0</v>
      </c>
      <c r="BL509" s="40">
        <v>0</v>
      </c>
      <c r="BM509" s="40">
        <v>0</v>
      </c>
      <c r="BN509" s="40">
        <v>0</v>
      </c>
      <c r="BO509" s="40">
        <v>0</v>
      </c>
      <c r="BP509" s="40">
        <f t="shared" si="314"/>
        <v>0</v>
      </c>
      <c r="BQ509" s="40">
        <f t="shared" si="315"/>
        <v>0</v>
      </c>
      <c r="BR509" s="40">
        <v>0</v>
      </c>
      <c r="BS509" s="40">
        <v>0</v>
      </c>
      <c r="BT509" s="40">
        <v>0</v>
      </c>
      <c r="BU509" s="40">
        <f t="shared" si="316"/>
        <v>0</v>
      </c>
      <c r="BV509" s="40">
        <f t="shared" si="317"/>
        <v>0</v>
      </c>
      <c r="BW509" s="40">
        <v>0</v>
      </c>
      <c r="BX509" s="40">
        <v>0</v>
      </c>
      <c r="BY509" s="40">
        <v>0</v>
      </c>
      <c r="BZ509" s="40">
        <v>0</v>
      </c>
      <c r="CA509" s="40">
        <f t="shared" si="318"/>
        <v>0</v>
      </c>
      <c r="CB509" s="40">
        <f t="shared" si="319"/>
        <v>0</v>
      </c>
      <c r="CC509" s="40">
        <v>0</v>
      </c>
      <c r="CD509" s="40">
        <v>0</v>
      </c>
      <c r="CE509" s="40">
        <f t="shared" si="320"/>
        <v>0</v>
      </c>
      <c r="CF509" s="40">
        <f t="shared" si="321"/>
        <v>0</v>
      </c>
      <c r="CG509" s="44">
        <v>0</v>
      </c>
      <c r="CH509" s="44">
        <v>0</v>
      </c>
      <c r="CI509" s="44">
        <v>0</v>
      </c>
      <c r="CJ509" s="44">
        <f t="shared" si="322"/>
        <v>0</v>
      </c>
      <c r="CK509" s="44">
        <f t="shared" si="323"/>
        <v>0</v>
      </c>
      <c r="CL509" s="44">
        <v>0</v>
      </c>
      <c r="CM509" s="44">
        <v>0</v>
      </c>
      <c r="CN509" s="44">
        <f t="shared" si="324"/>
        <v>0</v>
      </c>
      <c r="CO509" s="44">
        <f t="shared" si="325"/>
        <v>0</v>
      </c>
      <c r="CP509" s="40">
        <v>0</v>
      </c>
      <c r="CQ509" s="40">
        <v>0</v>
      </c>
      <c r="CR509" s="40">
        <v>0</v>
      </c>
      <c r="CS509" s="40">
        <f t="shared" si="326"/>
        <v>0</v>
      </c>
      <c r="CT509" s="40">
        <f t="shared" si="327"/>
        <v>0</v>
      </c>
      <c r="CU509" s="40">
        <v>0</v>
      </c>
      <c r="CV509" s="40">
        <v>0</v>
      </c>
      <c r="CW509" s="40">
        <v>0</v>
      </c>
      <c r="CX509" s="40">
        <v>0</v>
      </c>
      <c r="CY509" s="40">
        <f t="shared" si="328"/>
        <v>0</v>
      </c>
      <c r="CZ509" s="40">
        <f t="shared" si="329"/>
        <v>0</v>
      </c>
      <c r="DA509" s="40">
        <v>0</v>
      </c>
      <c r="DB509" s="40">
        <v>0</v>
      </c>
      <c r="DC509" s="40">
        <f t="shared" si="330"/>
        <v>0</v>
      </c>
      <c r="DD509" s="40">
        <f t="shared" si="331"/>
        <v>0</v>
      </c>
      <c r="DE509" s="44">
        <v>0</v>
      </c>
      <c r="DF509" s="44">
        <v>0</v>
      </c>
      <c r="DG509" s="44">
        <v>0</v>
      </c>
      <c r="DH509" s="44">
        <f t="shared" si="332"/>
        <v>0</v>
      </c>
      <c r="DI509" s="44">
        <f t="shared" si="333"/>
        <v>0</v>
      </c>
      <c r="DJ509" s="43">
        <v>0</v>
      </c>
      <c r="DK509" s="43">
        <v>0</v>
      </c>
      <c r="DL509" s="43">
        <f t="shared" si="334"/>
        <v>0</v>
      </c>
      <c r="DM509" s="43">
        <f t="shared" si="335"/>
        <v>0</v>
      </c>
    </row>
    <row r="510" spans="1:117" ht="14.85" customHeight="1" x14ac:dyDescent="0.25">
      <c r="A510" s="5" t="s">
        <v>1550</v>
      </c>
      <c r="B510" s="5" t="s">
        <v>1551</v>
      </c>
      <c r="C510" s="5" t="s">
        <v>5371</v>
      </c>
      <c r="D510" s="5" t="s">
        <v>1552</v>
      </c>
      <c r="E510" s="5" t="s">
        <v>1553</v>
      </c>
      <c r="H510" s="5">
        <v>0</v>
      </c>
      <c r="I510" s="5">
        <v>0</v>
      </c>
      <c r="J510" s="5">
        <v>1000</v>
      </c>
      <c r="K510" s="12" t="s">
        <v>3571</v>
      </c>
      <c r="L510" s="6" t="s">
        <v>4245</v>
      </c>
      <c r="M510" s="13"/>
      <c r="N510" s="40">
        <v>0</v>
      </c>
      <c r="O510" s="40">
        <v>0</v>
      </c>
      <c r="P510" s="40">
        <v>0</v>
      </c>
      <c r="Q510" s="40">
        <v>0</v>
      </c>
      <c r="R510" s="40">
        <f t="shared" si="294"/>
        <v>0</v>
      </c>
      <c r="S510" s="40">
        <f t="shared" si="295"/>
        <v>0</v>
      </c>
      <c r="T510" s="40">
        <v>0</v>
      </c>
      <c r="U510" s="40">
        <v>0</v>
      </c>
      <c r="V510" s="40">
        <v>0</v>
      </c>
      <c r="W510" s="40">
        <v>0</v>
      </c>
      <c r="X510" s="40">
        <f t="shared" si="296"/>
        <v>0</v>
      </c>
      <c r="Y510" s="40">
        <f t="shared" si="297"/>
        <v>0</v>
      </c>
      <c r="Z510" s="40">
        <v>0</v>
      </c>
      <c r="AA510" s="40">
        <v>0</v>
      </c>
      <c r="AB510" s="40">
        <f t="shared" si="298"/>
        <v>0</v>
      </c>
      <c r="AC510" s="40">
        <f t="shared" si="299"/>
        <v>0</v>
      </c>
      <c r="AD510" s="40">
        <v>0</v>
      </c>
      <c r="AE510" s="40">
        <v>0</v>
      </c>
      <c r="AF510" s="40">
        <f t="shared" si="300"/>
        <v>0</v>
      </c>
      <c r="AG510" s="40">
        <f t="shared" si="301"/>
        <v>0</v>
      </c>
      <c r="AH510" s="40">
        <v>0</v>
      </c>
      <c r="AI510" s="40">
        <v>0</v>
      </c>
      <c r="AJ510" s="40">
        <v>0</v>
      </c>
      <c r="AK510" s="40">
        <f t="shared" si="302"/>
        <v>0</v>
      </c>
      <c r="AL510" s="40">
        <f t="shared" si="303"/>
        <v>0</v>
      </c>
      <c r="AM510" s="40">
        <v>0</v>
      </c>
      <c r="AN510" s="40">
        <v>0</v>
      </c>
      <c r="AO510" s="40">
        <v>0</v>
      </c>
      <c r="AP510" s="40">
        <v>0</v>
      </c>
      <c r="AQ510" s="40">
        <f t="shared" si="304"/>
        <v>0</v>
      </c>
      <c r="AR510" s="40">
        <f t="shared" si="305"/>
        <v>0</v>
      </c>
      <c r="AS510" s="40">
        <v>0</v>
      </c>
      <c r="AT510" s="40">
        <v>0</v>
      </c>
      <c r="AU510" s="40">
        <f t="shared" si="306"/>
        <v>0</v>
      </c>
      <c r="AV510" s="40">
        <f t="shared" si="307"/>
        <v>0</v>
      </c>
      <c r="AW510" s="44">
        <v>0</v>
      </c>
      <c r="AX510" s="44">
        <v>0</v>
      </c>
      <c r="AY510" s="44">
        <v>0</v>
      </c>
      <c r="AZ510" s="44">
        <f t="shared" si="308"/>
        <v>0</v>
      </c>
      <c r="BA510" s="44">
        <f t="shared" si="309"/>
        <v>0</v>
      </c>
      <c r="BB510" s="44">
        <v>0</v>
      </c>
      <c r="BC510" s="44">
        <v>0</v>
      </c>
      <c r="BD510" s="44">
        <f t="shared" si="310"/>
        <v>0</v>
      </c>
      <c r="BE510" s="44">
        <f t="shared" si="311"/>
        <v>0</v>
      </c>
      <c r="BF510" s="40">
        <v>0</v>
      </c>
      <c r="BG510" s="40">
        <v>0</v>
      </c>
      <c r="BH510" s="40">
        <v>0</v>
      </c>
      <c r="BI510" s="40">
        <v>0</v>
      </c>
      <c r="BJ510" s="40">
        <f t="shared" si="312"/>
        <v>0</v>
      </c>
      <c r="BK510" s="40">
        <f t="shared" si="313"/>
        <v>0</v>
      </c>
      <c r="BL510" s="40">
        <v>0</v>
      </c>
      <c r="BM510" s="40">
        <v>0</v>
      </c>
      <c r="BN510" s="40">
        <v>0</v>
      </c>
      <c r="BO510" s="40">
        <v>0</v>
      </c>
      <c r="BP510" s="40">
        <f t="shared" si="314"/>
        <v>0</v>
      </c>
      <c r="BQ510" s="40">
        <f t="shared" si="315"/>
        <v>0</v>
      </c>
      <c r="BR510" s="40">
        <v>0</v>
      </c>
      <c r="BS510" s="40">
        <v>0</v>
      </c>
      <c r="BT510" s="40">
        <v>0</v>
      </c>
      <c r="BU510" s="40">
        <f t="shared" si="316"/>
        <v>0</v>
      </c>
      <c r="BV510" s="40">
        <f t="shared" si="317"/>
        <v>0</v>
      </c>
      <c r="BW510" s="40">
        <v>0</v>
      </c>
      <c r="BX510" s="40">
        <v>0</v>
      </c>
      <c r="BY510" s="40">
        <v>0</v>
      </c>
      <c r="BZ510" s="40">
        <v>0</v>
      </c>
      <c r="CA510" s="40">
        <f t="shared" si="318"/>
        <v>0</v>
      </c>
      <c r="CB510" s="40">
        <f t="shared" si="319"/>
        <v>0</v>
      </c>
      <c r="CC510" s="40">
        <v>0</v>
      </c>
      <c r="CD510" s="40">
        <v>0</v>
      </c>
      <c r="CE510" s="40">
        <f t="shared" si="320"/>
        <v>0</v>
      </c>
      <c r="CF510" s="40">
        <f t="shared" si="321"/>
        <v>0</v>
      </c>
      <c r="CG510" s="44">
        <v>0</v>
      </c>
      <c r="CH510" s="44">
        <v>0</v>
      </c>
      <c r="CI510" s="44">
        <v>0</v>
      </c>
      <c r="CJ510" s="44">
        <f t="shared" si="322"/>
        <v>0</v>
      </c>
      <c r="CK510" s="44">
        <f t="shared" si="323"/>
        <v>0</v>
      </c>
      <c r="CL510" s="44">
        <v>0</v>
      </c>
      <c r="CM510" s="44">
        <v>0</v>
      </c>
      <c r="CN510" s="44">
        <f t="shared" si="324"/>
        <v>0</v>
      </c>
      <c r="CO510" s="44">
        <f t="shared" si="325"/>
        <v>0</v>
      </c>
      <c r="CP510" s="40">
        <v>0</v>
      </c>
      <c r="CQ510" s="40">
        <v>0</v>
      </c>
      <c r="CR510" s="40">
        <v>0</v>
      </c>
      <c r="CS510" s="40">
        <f t="shared" si="326"/>
        <v>0</v>
      </c>
      <c r="CT510" s="40">
        <f t="shared" si="327"/>
        <v>0</v>
      </c>
      <c r="CU510" s="40">
        <v>0</v>
      </c>
      <c r="CV510" s="40">
        <v>0</v>
      </c>
      <c r="CW510" s="40">
        <v>0</v>
      </c>
      <c r="CX510" s="40">
        <v>0</v>
      </c>
      <c r="CY510" s="40">
        <f t="shared" si="328"/>
        <v>0</v>
      </c>
      <c r="CZ510" s="40">
        <f t="shared" si="329"/>
        <v>0</v>
      </c>
      <c r="DA510" s="40">
        <v>0</v>
      </c>
      <c r="DB510" s="40">
        <v>0</v>
      </c>
      <c r="DC510" s="40">
        <f t="shared" si="330"/>
        <v>0</v>
      </c>
      <c r="DD510" s="40">
        <f t="shared" si="331"/>
        <v>0</v>
      </c>
      <c r="DE510" s="44">
        <v>0</v>
      </c>
      <c r="DF510" s="44">
        <v>0</v>
      </c>
      <c r="DG510" s="44">
        <v>0</v>
      </c>
      <c r="DH510" s="44">
        <f t="shared" si="332"/>
        <v>0</v>
      </c>
      <c r="DI510" s="44">
        <f t="shared" si="333"/>
        <v>0</v>
      </c>
      <c r="DJ510" s="43">
        <v>0</v>
      </c>
      <c r="DK510" s="43">
        <v>0</v>
      </c>
      <c r="DL510" s="43">
        <f t="shared" si="334"/>
        <v>0</v>
      </c>
      <c r="DM510" s="43">
        <f t="shared" si="335"/>
        <v>0</v>
      </c>
    </row>
    <row r="511" spans="1:117" ht="14.85" customHeight="1" x14ac:dyDescent="0.25">
      <c r="A511" s="5" t="s">
        <v>1554</v>
      </c>
      <c r="B511" s="5" t="s">
        <v>1555</v>
      </c>
      <c r="C511" s="5" t="s">
        <v>5372</v>
      </c>
      <c r="D511" s="5" t="s">
        <v>1556</v>
      </c>
      <c r="E511" s="5" t="s">
        <v>1557</v>
      </c>
      <c r="G511" s="11" t="s">
        <v>3389</v>
      </c>
      <c r="H511" s="5">
        <v>0</v>
      </c>
      <c r="I511" s="5">
        <v>0</v>
      </c>
      <c r="J511" s="5">
        <v>1000</v>
      </c>
      <c r="K511" s="12" t="s">
        <v>3572</v>
      </c>
      <c r="L511" s="6" t="s">
        <v>4246</v>
      </c>
      <c r="M511" s="13"/>
      <c r="N511" s="40">
        <v>1.4206499990704335E-6</v>
      </c>
      <c r="O511" s="40">
        <v>1.4206499996810562E-6</v>
      </c>
      <c r="P511" s="40">
        <v>1.420649998647161E-6</v>
      </c>
      <c r="Q511" s="40">
        <v>1.4553000003310335E-6</v>
      </c>
      <c r="R511" s="40">
        <f t="shared" si="294"/>
        <v>1.4293124994324211E-6</v>
      </c>
      <c r="S511" s="40">
        <f t="shared" si="295"/>
        <v>1.5003890639379516E-8</v>
      </c>
      <c r="T511" s="40">
        <v>1.4553000006641004E-6</v>
      </c>
      <c r="U511" s="40">
        <v>1.4553000003310335E-6</v>
      </c>
      <c r="V511" s="40">
        <v>1.4206499990981891E-6</v>
      </c>
      <c r="W511" s="40">
        <v>1.4553000003865446E-6</v>
      </c>
      <c r="X511" s="40">
        <f t="shared" si="296"/>
        <v>1.4466375001199669E-6</v>
      </c>
      <c r="Y511" s="40">
        <f t="shared" si="297"/>
        <v>1.500389071048907E-8</v>
      </c>
      <c r="Z511" s="40">
        <v>1.4206500000071842E-6</v>
      </c>
      <c r="AA511" s="40">
        <v>1.4552999999979666E-6</v>
      </c>
      <c r="AB511" s="40">
        <f t="shared" si="298"/>
        <v>1.4379750000025754E-6</v>
      </c>
      <c r="AC511" s="40">
        <f t="shared" si="299"/>
        <v>1.7324999995391166E-8</v>
      </c>
      <c r="AD511" s="40">
        <v>1.4552999999806193E-6</v>
      </c>
      <c r="AE511" s="40">
        <v>1.4206500000071842E-6</v>
      </c>
      <c r="AF511" s="40">
        <f t="shared" si="300"/>
        <v>1.4379749999939018E-6</v>
      </c>
      <c r="AG511" s="40">
        <f t="shared" si="301"/>
        <v>1.7324999986717549E-8</v>
      </c>
      <c r="AH511" s="40">
        <v>1.4206500002812705E-6</v>
      </c>
      <c r="AI511" s="40">
        <v>1.4206499994173782E-6</v>
      </c>
      <c r="AJ511" s="40">
        <v>1.4206500008624035E-6</v>
      </c>
      <c r="AK511" s="40">
        <f t="shared" si="302"/>
        <v>1.4206500001870176E-6</v>
      </c>
      <c r="AL511" s="40">
        <f t="shared" si="303"/>
        <v>5.9368187747964825E-16</v>
      </c>
      <c r="AM511" s="40">
        <v>1.4553000001645E-6</v>
      </c>
      <c r="AN511" s="40">
        <v>1.455299998405491E-6</v>
      </c>
      <c r="AO511" s="40">
        <v>1.4552999996197968E-6</v>
      </c>
      <c r="AP511" s="40">
        <v>1.4899499990519988E-6</v>
      </c>
      <c r="AQ511" s="40">
        <f t="shared" si="304"/>
        <v>1.4639624993104468E-6</v>
      </c>
      <c r="AR511" s="40">
        <f t="shared" si="305"/>
        <v>1.5003889971350485E-8</v>
      </c>
      <c r="AS511" s="40">
        <v>1.4553000013961537E-6</v>
      </c>
      <c r="AT511" s="40">
        <v>1.4553000013961537E-6</v>
      </c>
      <c r="AU511" s="40">
        <f t="shared" si="306"/>
        <v>1.4553000013961537E-6</v>
      </c>
      <c r="AV511" s="40">
        <f t="shared" si="307"/>
        <v>0</v>
      </c>
      <c r="AW511" s="44">
        <v>6.9299999516658772E-7</v>
      </c>
      <c r="AX511" s="44">
        <v>6.7914000512203643E-7</v>
      </c>
      <c r="AY511" s="44">
        <v>6.6527998280746446E-7</v>
      </c>
      <c r="AZ511" s="44">
        <f t="shared" si="308"/>
        <v>6.7913999436536291E-7</v>
      </c>
      <c r="BA511" s="44">
        <f t="shared" si="309"/>
        <v>1.1316647657251781E-8</v>
      </c>
      <c r="BB511" s="44">
        <v>7.2765000109706324E-7</v>
      </c>
      <c r="BC511" s="44">
        <v>7.2765000069807684E-7</v>
      </c>
      <c r="BD511" s="44">
        <f t="shared" si="310"/>
        <v>7.2765000089757004E-7</v>
      </c>
      <c r="BE511" s="44">
        <f t="shared" si="311"/>
        <v>1.9949319973733282E-16</v>
      </c>
      <c r="BF511" s="40">
        <v>2.8053628925162055E-6</v>
      </c>
      <c r="BG511" s="40">
        <v>2.7332923273615251E-6</v>
      </c>
      <c r="BH511" s="40">
        <v>3.122695436320877E-6</v>
      </c>
      <c r="BI511" s="40">
        <v>2.7486445273484927E-6</v>
      </c>
      <c r="BJ511" s="40">
        <f t="shared" si="312"/>
        <v>2.8524987958867751E-6</v>
      </c>
      <c r="BK511" s="40">
        <f t="shared" si="313"/>
        <v>1.5829079973289519E-7</v>
      </c>
      <c r="BL511" s="40">
        <v>2.4752910781668247E-6</v>
      </c>
      <c r="BM511" s="40">
        <v>2.5910548249880039E-6</v>
      </c>
      <c r="BN511" s="40">
        <v>2.5812869954844331E-6</v>
      </c>
      <c r="BO511" s="40">
        <v>2.5838933778721263E-6</v>
      </c>
      <c r="BP511" s="40">
        <f t="shared" si="314"/>
        <v>2.557881569127847E-6</v>
      </c>
      <c r="BQ511" s="40">
        <f t="shared" si="315"/>
        <v>4.7817575949196435E-8</v>
      </c>
      <c r="BR511" s="40">
        <v>1.6700165041509674E-6</v>
      </c>
      <c r="BS511" s="40">
        <v>1.6094908143835657E-6</v>
      </c>
      <c r="BT511" s="40">
        <v>1.6381336980248601E-6</v>
      </c>
      <c r="BU511" s="40">
        <f t="shared" si="316"/>
        <v>1.6392136721864643E-6</v>
      </c>
      <c r="BV511" s="40">
        <f t="shared" si="317"/>
        <v>2.472130712020487E-8</v>
      </c>
      <c r="BW511" s="40">
        <v>1.7872111327532636E-6</v>
      </c>
      <c r="BX511" s="40">
        <v>1.7380058180971325E-6</v>
      </c>
      <c r="BY511" s="40">
        <v>1.7642949305136241E-6</v>
      </c>
      <c r="BZ511" s="40">
        <v>1.7728592259236287E-6</v>
      </c>
      <c r="CA511" s="40">
        <f t="shared" si="318"/>
        <v>1.7655927768219122E-6</v>
      </c>
      <c r="CB511" s="40">
        <f t="shared" si="319"/>
        <v>1.7908652185780673E-8</v>
      </c>
      <c r="CC511" s="40">
        <v>1.6641926724528244E-6</v>
      </c>
      <c r="CD511" s="40">
        <v>1.6548610531803842E-6</v>
      </c>
      <c r="CE511" s="40">
        <f t="shared" si="320"/>
        <v>1.6595268628166043E-6</v>
      </c>
      <c r="CF511" s="40">
        <f t="shared" si="321"/>
        <v>4.6658096362200974E-9</v>
      </c>
      <c r="CG511" s="44">
        <v>8.3093999545501285E-7</v>
      </c>
      <c r="CH511" s="44">
        <v>8.7108457563073172E-7</v>
      </c>
      <c r="CI511" s="44">
        <v>7.3241015735234227E-7</v>
      </c>
      <c r="CJ511" s="44">
        <f t="shared" si="322"/>
        <v>8.1147824281269565E-7</v>
      </c>
      <c r="CK511" s="44">
        <f t="shared" si="323"/>
        <v>5.8262157147073801E-8</v>
      </c>
      <c r="CL511" s="44">
        <v>9.6535502064516721E-7</v>
      </c>
      <c r="CM511" s="44">
        <v>8.8358063600121883E-7</v>
      </c>
      <c r="CN511" s="44">
        <f t="shared" si="324"/>
        <v>9.2446782832319302E-7</v>
      </c>
      <c r="CO511" s="44">
        <f t="shared" si="325"/>
        <v>4.0887192321974186E-8</v>
      </c>
      <c r="CP511" s="40">
        <v>1.6203457319785564E-6</v>
      </c>
      <c r="CQ511" s="40">
        <v>1.5404106233352088E-6</v>
      </c>
      <c r="CR511" s="40">
        <v>1.5915108897181229E-6</v>
      </c>
      <c r="CS511" s="40">
        <f t="shared" si="326"/>
        <v>1.5840890816772961E-6</v>
      </c>
      <c r="CT511" s="40">
        <f t="shared" si="327"/>
        <v>3.3052663275466973E-8</v>
      </c>
      <c r="CU511" s="40">
        <v>1.6070643673229273E-6</v>
      </c>
      <c r="CV511" s="40">
        <v>1.5614507130057298E-6</v>
      </c>
      <c r="CW511" s="40">
        <v>1.5804491821265476E-6</v>
      </c>
      <c r="CX511" s="40">
        <v>1.5890859307600945E-6</v>
      </c>
      <c r="CY511" s="40">
        <f t="shared" si="328"/>
        <v>1.5845125483038248E-6</v>
      </c>
      <c r="CZ511" s="40">
        <f t="shared" si="329"/>
        <v>1.6415385771957749E-8</v>
      </c>
      <c r="DA511" s="40">
        <v>1.6641926724528244E-6</v>
      </c>
      <c r="DB511" s="40">
        <v>1.6548610531526287E-6</v>
      </c>
      <c r="DC511" s="40">
        <f t="shared" si="330"/>
        <v>1.6595268628027265E-6</v>
      </c>
      <c r="DD511" s="40">
        <f t="shared" si="331"/>
        <v>4.6658096500978852E-9</v>
      </c>
      <c r="DE511" s="44">
        <v>8.3093999545501285E-7</v>
      </c>
      <c r="DF511" s="44">
        <v>8.7108457562379282E-7</v>
      </c>
      <c r="DG511" s="44">
        <v>7.3241015735234227E-7</v>
      </c>
      <c r="DH511" s="44">
        <f t="shared" si="332"/>
        <v>8.1147824281038261E-7</v>
      </c>
      <c r="DI511" s="44">
        <f t="shared" si="333"/>
        <v>5.8262157144707476E-8</v>
      </c>
      <c r="DJ511" s="43">
        <v>9.6535502064516721E-7</v>
      </c>
      <c r="DK511" s="43">
        <v>8.8358063600935035E-7</v>
      </c>
      <c r="DL511" s="43">
        <f t="shared" si="334"/>
        <v>9.2446782832725878E-7</v>
      </c>
      <c r="DM511" s="43">
        <f t="shared" si="335"/>
        <v>4.0887192317908428E-8</v>
      </c>
    </row>
    <row r="512" spans="1:117" ht="14.85" customHeight="1" x14ac:dyDescent="0.25">
      <c r="A512" s="5" t="s">
        <v>1558</v>
      </c>
      <c r="B512" s="5" t="s">
        <v>1559</v>
      </c>
      <c r="C512" s="5" t="s">
        <v>5373</v>
      </c>
      <c r="D512" s="5" t="s">
        <v>1560</v>
      </c>
      <c r="E512" s="5" t="s">
        <v>1561</v>
      </c>
      <c r="G512" s="11" t="s">
        <v>3370</v>
      </c>
      <c r="H512" s="5">
        <v>0</v>
      </c>
      <c r="I512" s="5">
        <v>0</v>
      </c>
      <c r="J512" s="5">
        <v>1000</v>
      </c>
      <c r="K512" s="12" t="s">
        <v>3573</v>
      </c>
      <c r="L512" s="6" t="s">
        <v>4247</v>
      </c>
      <c r="M512" s="13"/>
      <c r="N512" s="40">
        <v>0</v>
      </c>
      <c r="O512" s="40">
        <v>0</v>
      </c>
      <c r="P512" s="40">
        <v>0</v>
      </c>
      <c r="Q512" s="40">
        <v>0</v>
      </c>
      <c r="R512" s="40">
        <f t="shared" si="294"/>
        <v>0</v>
      </c>
      <c r="S512" s="40">
        <f t="shared" si="295"/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f t="shared" si="296"/>
        <v>0</v>
      </c>
      <c r="Y512" s="40">
        <f t="shared" si="297"/>
        <v>0</v>
      </c>
      <c r="Z512" s="40">
        <v>0</v>
      </c>
      <c r="AA512" s="40">
        <v>0</v>
      </c>
      <c r="AB512" s="40">
        <f t="shared" si="298"/>
        <v>0</v>
      </c>
      <c r="AC512" s="40">
        <f t="shared" si="299"/>
        <v>0</v>
      </c>
      <c r="AD512" s="40">
        <v>0</v>
      </c>
      <c r="AE512" s="40">
        <v>0</v>
      </c>
      <c r="AF512" s="40">
        <f t="shared" si="300"/>
        <v>0</v>
      </c>
      <c r="AG512" s="40">
        <f t="shared" si="301"/>
        <v>0</v>
      </c>
      <c r="AH512" s="40">
        <v>0</v>
      </c>
      <c r="AI512" s="40">
        <v>0</v>
      </c>
      <c r="AJ512" s="40">
        <v>0</v>
      </c>
      <c r="AK512" s="40">
        <f t="shared" si="302"/>
        <v>0</v>
      </c>
      <c r="AL512" s="40">
        <f t="shared" si="303"/>
        <v>0</v>
      </c>
      <c r="AM512" s="40">
        <v>0</v>
      </c>
      <c r="AN512" s="40">
        <v>0</v>
      </c>
      <c r="AO512" s="40">
        <v>0</v>
      </c>
      <c r="AP512" s="40">
        <v>0</v>
      </c>
      <c r="AQ512" s="40">
        <f t="shared" si="304"/>
        <v>0</v>
      </c>
      <c r="AR512" s="40">
        <f t="shared" si="305"/>
        <v>0</v>
      </c>
      <c r="AS512" s="40">
        <v>0</v>
      </c>
      <c r="AT512" s="40">
        <v>0</v>
      </c>
      <c r="AU512" s="40">
        <f t="shared" si="306"/>
        <v>0</v>
      </c>
      <c r="AV512" s="40">
        <f t="shared" si="307"/>
        <v>0</v>
      </c>
      <c r="AW512" s="44">
        <v>0</v>
      </c>
      <c r="AX512" s="44">
        <v>0</v>
      </c>
      <c r="AY512" s="44">
        <v>0</v>
      </c>
      <c r="AZ512" s="44">
        <f t="shared" si="308"/>
        <v>0</v>
      </c>
      <c r="BA512" s="44">
        <f t="shared" si="309"/>
        <v>0</v>
      </c>
      <c r="BB512" s="44">
        <v>0</v>
      </c>
      <c r="BC512" s="44">
        <v>0</v>
      </c>
      <c r="BD512" s="44">
        <f t="shared" si="310"/>
        <v>0</v>
      </c>
      <c r="BE512" s="44">
        <f t="shared" si="311"/>
        <v>0</v>
      </c>
      <c r="BF512" s="40">
        <v>0</v>
      </c>
      <c r="BG512" s="40">
        <v>0</v>
      </c>
      <c r="BH512" s="40">
        <v>0</v>
      </c>
      <c r="BI512" s="40">
        <v>0</v>
      </c>
      <c r="BJ512" s="40">
        <f t="shared" si="312"/>
        <v>0</v>
      </c>
      <c r="BK512" s="40">
        <f t="shared" si="313"/>
        <v>0</v>
      </c>
      <c r="BL512" s="40">
        <v>0</v>
      </c>
      <c r="BM512" s="40">
        <v>0</v>
      </c>
      <c r="BN512" s="40">
        <v>0</v>
      </c>
      <c r="BO512" s="40">
        <v>0</v>
      </c>
      <c r="BP512" s="40">
        <f t="shared" si="314"/>
        <v>0</v>
      </c>
      <c r="BQ512" s="40">
        <f t="shared" si="315"/>
        <v>0</v>
      </c>
      <c r="BR512" s="40">
        <v>0</v>
      </c>
      <c r="BS512" s="40">
        <v>0</v>
      </c>
      <c r="BT512" s="40">
        <v>0</v>
      </c>
      <c r="BU512" s="40">
        <f t="shared" si="316"/>
        <v>0</v>
      </c>
      <c r="BV512" s="40">
        <f t="shared" si="317"/>
        <v>0</v>
      </c>
      <c r="BW512" s="40">
        <v>0</v>
      </c>
      <c r="BX512" s="40">
        <v>0</v>
      </c>
      <c r="BY512" s="40">
        <v>0</v>
      </c>
      <c r="BZ512" s="40">
        <v>0</v>
      </c>
      <c r="CA512" s="40">
        <f t="shared" si="318"/>
        <v>0</v>
      </c>
      <c r="CB512" s="40">
        <f t="shared" si="319"/>
        <v>0</v>
      </c>
      <c r="CC512" s="40">
        <v>0</v>
      </c>
      <c r="CD512" s="40">
        <v>0</v>
      </c>
      <c r="CE512" s="40">
        <f t="shared" si="320"/>
        <v>0</v>
      </c>
      <c r="CF512" s="40">
        <f t="shared" si="321"/>
        <v>0</v>
      </c>
      <c r="CG512" s="44">
        <v>0</v>
      </c>
      <c r="CH512" s="44">
        <v>0</v>
      </c>
      <c r="CI512" s="44">
        <v>0</v>
      </c>
      <c r="CJ512" s="44">
        <f t="shared" si="322"/>
        <v>0</v>
      </c>
      <c r="CK512" s="44">
        <f t="shared" si="323"/>
        <v>0</v>
      </c>
      <c r="CL512" s="44">
        <v>0</v>
      </c>
      <c r="CM512" s="44">
        <v>0</v>
      </c>
      <c r="CN512" s="44">
        <f t="shared" si="324"/>
        <v>0</v>
      </c>
      <c r="CO512" s="44">
        <f t="shared" si="325"/>
        <v>0</v>
      </c>
      <c r="CP512" s="40">
        <v>0</v>
      </c>
      <c r="CQ512" s="40">
        <v>0</v>
      </c>
      <c r="CR512" s="40">
        <v>0</v>
      </c>
      <c r="CS512" s="40">
        <f t="shared" si="326"/>
        <v>0</v>
      </c>
      <c r="CT512" s="40">
        <f t="shared" si="327"/>
        <v>0</v>
      </c>
      <c r="CU512" s="40">
        <v>0</v>
      </c>
      <c r="CV512" s="40">
        <v>0</v>
      </c>
      <c r="CW512" s="40">
        <v>0</v>
      </c>
      <c r="CX512" s="40">
        <v>0</v>
      </c>
      <c r="CY512" s="40">
        <f t="shared" si="328"/>
        <v>0</v>
      </c>
      <c r="CZ512" s="40">
        <f t="shared" si="329"/>
        <v>0</v>
      </c>
      <c r="DA512" s="40">
        <v>0</v>
      </c>
      <c r="DB512" s="40">
        <v>0</v>
      </c>
      <c r="DC512" s="40">
        <f t="shared" si="330"/>
        <v>0</v>
      </c>
      <c r="DD512" s="40">
        <f t="shared" si="331"/>
        <v>0</v>
      </c>
      <c r="DE512" s="44">
        <v>0</v>
      </c>
      <c r="DF512" s="44">
        <v>0</v>
      </c>
      <c r="DG512" s="44">
        <v>0</v>
      </c>
      <c r="DH512" s="44">
        <f t="shared" si="332"/>
        <v>0</v>
      </c>
      <c r="DI512" s="44">
        <f t="shared" si="333"/>
        <v>0</v>
      </c>
      <c r="DJ512" s="43">
        <v>0</v>
      </c>
      <c r="DK512" s="43">
        <v>0</v>
      </c>
      <c r="DL512" s="43">
        <f t="shared" si="334"/>
        <v>0</v>
      </c>
      <c r="DM512" s="43">
        <f t="shared" si="335"/>
        <v>0</v>
      </c>
    </row>
    <row r="513" spans="1:117" ht="14.85" customHeight="1" x14ac:dyDescent="0.25">
      <c r="A513" s="5" t="s">
        <v>1562</v>
      </c>
      <c r="B513" s="5" t="s">
        <v>1563</v>
      </c>
      <c r="C513" s="5" t="s">
        <v>5374</v>
      </c>
      <c r="D513" s="5" t="s">
        <v>1564</v>
      </c>
      <c r="E513" s="5" t="s">
        <v>1565</v>
      </c>
      <c r="G513" s="11" t="s">
        <v>2891</v>
      </c>
      <c r="H513" s="5">
        <v>0</v>
      </c>
      <c r="I513" s="5">
        <v>0</v>
      </c>
      <c r="J513" s="5">
        <v>1000</v>
      </c>
      <c r="K513" s="12" t="s">
        <v>2914</v>
      </c>
      <c r="L513" s="6" t="s">
        <v>4248</v>
      </c>
      <c r="M513" s="13"/>
      <c r="N513" s="40">
        <v>3.1022462800173928E-2</v>
      </c>
      <c r="O513" s="40">
        <v>3.1022462800173928E-2</v>
      </c>
      <c r="P513" s="40">
        <v>3.1022462800173928E-2</v>
      </c>
      <c r="Q513" s="40">
        <v>3.1779108234324518E-2</v>
      </c>
      <c r="R513" s="40">
        <f t="shared" si="294"/>
        <v>3.1211624158711575E-2</v>
      </c>
      <c r="S513" s="40">
        <f t="shared" si="295"/>
        <v>3.276370838159586E-4</v>
      </c>
      <c r="T513" s="40">
        <v>3.1779108234324518E-2</v>
      </c>
      <c r="U513" s="40">
        <v>3.1779108234324518E-2</v>
      </c>
      <c r="V513" s="40">
        <v>3.1022462800173928E-2</v>
      </c>
      <c r="W513" s="40">
        <v>3.1779108234324518E-2</v>
      </c>
      <c r="X513" s="40">
        <f t="shared" si="296"/>
        <v>3.1589946875786867E-2</v>
      </c>
      <c r="Y513" s="40">
        <f t="shared" si="297"/>
        <v>3.276370838159586E-4</v>
      </c>
      <c r="Z513" s="40">
        <v>3.1022462800173928E-2</v>
      </c>
      <c r="AA513" s="40">
        <v>3.1779108234324505E-2</v>
      </c>
      <c r="AB513" s="40">
        <f t="shared" si="298"/>
        <v>3.1400785517249216E-2</v>
      </c>
      <c r="AC513" s="40">
        <f t="shared" si="299"/>
        <v>3.7832271707528842E-4</v>
      </c>
      <c r="AD513" s="40">
        <v>3.1779108234324505E-2</v>
      </c>
      <c r="AE513" s="40">
        <v>3.1022462800173928E-2</v>
      </c>
      <c r="AF513" s="40">
        <f t="shared" si="300"/>
        <v>3.1400785517249216E-2</v>
      </c>
      <c r="AG513" s="40">
        <f t="shared" si="301"/>
        <v>3.7832271707528842E-4</v>
      </c>
      <c r="AH513" s="40">
        <v>3.1022462800173949E-2</v>
      </c>
      <c r="AI513" s="40">
        <v>3.1022462800173935E-2</v>
      </c>
      <c r="AJ513" s="40">
        <v>3.1022462800173935E-2</v>
      </c>
      <c r="AK513" s="40">
        <f t="shared" si="302"/>
        <v>3.1022462800173938E-2</v>
      </c>
      <c r="AL513" s="40">
        <f t="shared" si="303"/>
        <v>6.6434851214459835E-18</v>
      </c>
      <c r="AM513" s="40">
        <v>3.1779108234324518E-2</v>
      </c>
      <c r="AN513" s="40">
        <v>3.1779108234324518E-2</v>
      </c>
      <c r="AO513" s="40">
        <v>3.1779108234324518E-2</v>
      </c>
      <c r="AP513" s="40">
        <v>3.2535753668475068E-2</v>
      </c>
      <c r="AQ513" s="40">
        <f t="shared" si="304"/>
        <v>3.1968269592862156E-2</v>
      </c>
      <c r="AR513" s="40">
        <f t="shared" si="305"/>
        <v>3.2763708381594055E-4</v>
      </c>
      <c r="AS513" s="40">
        <v>3.1779108234324518E-2</v>
      </c>
      <c r="AT513" s="40">
        <v>3.1779108234324518E-2</v>
      </c>
      <c r="AU513" s="40">
        <f t="shared" si="306"/>
        <v>3.1779108234324518E-2</v>
      </c>
      <c r="AV513" s="40">
        <f t="shared" si="307"/>
        <v>0</v>
      </c>
      <c r="AW513" s="44">
        <v>1.5132908683011728E-2</v>
      </c>
      <c r="AX513" s="44">
        <v>1.4830250509351165E-2</v>
      </c>
      <c r="AY513" s="44">
        <v>1.4527592335691196E-2</v>
      </c>
      <c r="AZ513" s="44">
        <f t="shared" si="308"/>
        <v>1.4830250509351363E-2</v>
      </c>
      <c r="BA513" s="44">
        <f t="shared" si="309"/>
        <v>2.4711936398343699E-4</v>
      </c>
      <c r="BB513" s="44">
        <v>1.5889554117162245E-2</v>
      </c>
      <c r="BC513" s="44">
        <v>1.5889554117162259E-2</v>
      </c>
      <c r="BD513" s="44">
        <f t="shared" si="310"/>
        <v>1.5889554117162252E-2</v>
      </c>
      <c r="BE513" s="44">
        <f t="shared" si="311"/>
        <v>6.9388939039072284E-18</v>
      </c>
      <c r="BF513" s="40">
        <v>6.1260173845743428E-2</v>
      </c>
      <c r="BG513" s="40">
        <v>5.9686382675482014E-2</v>
      </c>
      <c r="BH513" s="40">
        <v>6.8189704014729277E-2</v>
      </c>
      <c r="BI513" s="40">
        <v>6.0021625734021686E-2</v>
      </c>
      <c r="BJ513" s="40">
        <f t="shared" si="312"/>
        <v>6.2289471567494106E-2</v>
      </c>
      <c r="BK513" s="40">
        <f t="shared" si="313"/>
        <v>3.4565659705668439E-3</v>
      </c>
      <c r="BL513" s="40">
        <v>5.4052458658516059E-2</v>
      </c>
      <c r="BM513" s="40">
        <v>5.6580369493818589E-2</v>
      </c>
      <c r="BN513" s="40">
        <v>5.6367071266357011E-2</v>
      </c>
      <c r="BO513" s="40">
        <v>5.6423986340115542E-2</v>
      </c>
      <c r="BP513" s="40">
        <f t="shared" si="314"/>
        <v>5.5855971439701793E-2</v>
      </c>
      <c r="BQ513" s="40">
        <f t="shared" si="315"/>
        <v>1.0441832756522603E-3</v>
      </c>
      <c r="BR513" s="40">
        <v>3.6467831538606797E-2</v>
      </c>
      <c r="BS513" s="40">
        <v>3.5146143607417968E-2</v>
      </c>
      <c r="BT513" s="40">
        <v>3.5771612789243644E-2</v>
      </c>
      <c r="BU513" s="40">
        <f t="shared" si="316"/>
        <v>3.579519597842281E-2</v>
      </c>
      <c r="BV513" s="40">
        <f t="shared" si="317"/>
        <v>5.3983446349873277E-4</v>
      </c>
      <c r="BW513" s="40">
        <v>3.9026988267295108E-2</v>
      </c>
      <c r="BX513" s="40">
        <v>3.7952501205987296E-2</v>
      </c>
      <c r="BY513" s="40">
        <v>3.8526571533749811E-2</v>
      </c>
      <c r="BZ513" s="40">
        <v>3.8713588418145539E-2</v>
      </c>
      <c r="CA513" s="40">
        <f t="shared" si="318"/>
        <v>3.8554912356294435E-2</v>
      </c>
      <c r="CB513" s="40">
        <f t="shared" si="319"/>
        <v>3.9106781847544263E-4</v>
      </c>
      <c r="CC513" s="40">
        <v>3.6340657637932303E-2</v>
      </c>
      <c r="CD513" s="40">
        <v>3.6136884849513475E-2</v>
      </c>
      <c r="CE513" s="40">
        <f t="shared" si="320"/>
        <v>3.6238771243722892E-2</v>
      </c>
      <c r="CF513" s="40">
        <f t="shared" si="321"/>
        <v>1.0188639420941406E-4</v>
      </c>
      <c r="CG513" s="44">
        <v>1.8145078026190541E-2</v>
      </c>
      <c r="CH513" s="44">
        <v>1.9021707558655829E-2</v>
      </c>
      <c r="CI513" s="44">
        <v>1.5993500764230228E-2</v>
      </c>
      <c r="CJ513" s="44">
        <f t="shared" si="322"/>
        <v>1.7720095449692202E-2</v>
      </c>
      <c r="CK513" s="44">
        <f t="shared" si="323"/>
        <v>1.2722596014432272E-3</v>
      </c>
      <c r="CL513" s="44">
        <v>2.1080273267321103E-2</v>
      </c>
      <c r="CM513" s="44">
        <v>1.9294581643190971E-2</v>
      </c>
      <c r="CN513" s="44">
        <f t="shared" si="324"/>
        <v>2.0187427455256035E-2</v>
      </c>
      <c r="CO513" s="44">
        <f t="shared" si="325"/>
        <v>8.9284581206506598E-4</v>
      </c>
      <c r="CP513" s="40">
        <v>3.538318037045754E-2</v>
      </c>
      <c r="CQ513" s="40">
        <v>3.3637652665691777E-2</v>
      </c>
      <c r="CR513" s="40">
        <v>3.4753519425858879E-2</v>
      </c>
      <c r="CS513" s="40">
        <f t="shared" si="326"/>
        <v>3.4591450820669396E-2</v>
      </c>
      <c r="CT513" s="40">
        <f t="shared" si="327"/>
        <v>7.2176469693719259E-4</v>
      </c>
      <c r="CU513" s="40">
        <v>3.5093157746856285E-2</v>
      </c>
      <c r="CV513" s="40">
        <v>3.4097101086283027E-2</v>
      </c>
      <c r="CW513" s="40">
        <v>3.4511967029032045E-2</v>
      </c>
      <c r="CX513" s="40">
        <v>3.4700566059674948E-2</v>
      </c>
      <c r="CY513" s="40">
        <f t="shared" si="328"/>
        <v>3.4600697980461573E-2</v>
      </c>
      <c r="CZ513" s="40">
        <f t="shared" si="329"/>
        <v>3.5845964498502827E-4</v>
      </c>
      <c r="DA513" s="40">
        <v>3.6340657637932303E-2</v>
      </c>
      <c r="DB513" s="40">
        <v>3.6136884849513481E-2</v>
      </c>
      <c r="DC513" s="40">
        <f t="shared" si="330"/>
        <v>3.6238771243722892E-2</v>
      </c>
      <c r="DD513" s="40">
        <f t="shared" si="331"/>
        <v>1.0188639420941059E-4</v>
      </c>
      <c r="DE513" s="44">
        <v>1.8145078026190545E-2</v>
      </c>
      <c r="DF513" s="44">
        <v>1.9021707558655829E-2</v>
      </c>
      <c r="DG513" s="44">
        <v>1.5993500764230228E-2</v>
      </c>
      <c r="DH513" s="44">
        <f t="shared" si="332"/>
        <v>1.7720095449692202E-2</v>
      </c>
      <c r="DI513" s="44">
        <f t="shared" si="333"/>
        <v>1.2722596014432277E-3</v>
      </c>
      <c r="DJ513" s="43">
        <v>2.1080273267321103E-2</v>
      </c>
      <c r="DK513" s="43">
        <v>1.9294581643190964E-2</v>
      </c>
      <c r="DL513" s="43">
        <f t="shared" si="334"/>
        <v>2.0187427455256035E-2</v>
      </c>
      <c r="DM513" s="43">
        <f t="shared" si="335"/>
        <v>8.9284581206506945E-4</v>
      </c>
    </row>
    <row r="514" spans="1:117" ht="14.85" customHeight="1" x14ac:dyDescent="0.25">
      <c r="A514" s="5" t="s">
        <v>1566</v>
      </c>
      <c r="B514" s="5" t="s">
        <v>56</v>
      </c>
      <c r="C514" s="5" t="s">
        <v>5375</v>
      </c>
      <c r="D514" s="5" t="s">
        <v>60</v>
      </c>
      <c r="E514" s="5" t="s">
        <v>58</v>
      </c>
      <c r="G514" s="11" t="s">
        <v>3221</v>
      </c>
      <c r="H514" s="5">
        <v>1</v>
      </c>
      <c r="I514" s="5">
        <v>-1000</v>
      </c>
      <c r="J514" s="5">
        <v>1000</v>
      </c>
      <c r="L514" s="6" t="s">
        <v>4249</v>
      </c>
      <c r="M514" s="13"/>
      <c r="N514" s="40">
        <v>0</v>
      </c>
      <c r="O514" s="40">
        <v>0</v>
      </c>
      <c r="P514" s="40">
        <v>0</v>
      </c>
      <c r="Q514" s="40">
        <v>0</v>
      </c>
      <c r="R514" s="40">
        <f t="shared" si="294"/>
        <v>0</v>
      </c>
      <c r="S514" s="40">
        <f t="shared" si="295"/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f t="shared" si="296"/>
        <v>0</v>
      </c>
      <c r="Y514" s="40">
        <f t="shared" si="297"/>
        <v>0</v>
      </c>
      <c r="Z514" s="40">
        <v>0</v>
      </c>
      <c r="AA514" s="40">
        <v>0</v>
      </c>
      <c r="AB514" s="40">
        <f t="shared" si="298"/>
        <v>0</v>
      </c>
      <c r="AC514" s="40">
        <f t="shared" si="299"/>
        <v>0</v>
      </c>
      <c r="AD514" s="40">
        <v>0</v>
      </c>
      <c r="AE514" s="40">
        <v>0</v>
      </c>
      <c r="AF514" s="40">
        <f t="shared" si="300"/>
        <v>0</v>
      </c>
      <c r="AG514" s="40">
        <f t="shared" si="301"/>
        <v>0</v>
      </c>
      <c r="AH514" s="40">
        <v>0</v>
      </c>
      <c r="AI514" s="40">
        <v>0</v>
      </c>
      <c r="AJ514" s="40">
        <v>0</v>
      </c>
      <c r="AK514" s="40">
        <f t="shared" si="302"/>
        <v>0</v>
      </c>
      <c r="AL514" s="40">
        <f t="shared" si="303"/>
        <v>0</v>
      </c>
      <c r="AM514" s="40">
        <v>0</v>
      </c>
      <c r="AN514" s="40">
        <v>0</v>
      </c>
      <c r="AO514" s="40">
        <v>0</v>
      </c>
      <c r="AP514" s="40">
        <v>0</v>
      </c>
      <c r="AQ514" s="40">
        <f t="shared" si="304"/>
        <v>0</v>
      </c>
      <c r="AR514" s="40">
        <f t="shared" si="305"/>
        <v>0</v>
      </c>
      <c r="AS514" s="40">
        <v>0</v>
      </c>
      <c r="AT514" s="40">
        <v>0</v>
      </c>
      <c r="AU514" s="40">
        <f t="shared" si="306"/>
        <v>0</v>
      </c>
      <c r="AV514" s="40">
        <f t="shared" si="307"/>
        <v>0</v>
      </c>
      <c r="AW514" s="44">
        <v>0</v>
      </c>
      <c r="AX514" s="44">
        <v>0</v>
      </c>
      <c r="AY514" s="44">
        <v>0</v>
      </c>
      <c r="AZ514" s="44">
        <f t="shared" si="308"/>
        <v>0</v>
      </c>
      <c r="BA514" s="44">
        <f t="shared" si="309"/>
        <v>0</v>
      </c>
      <c r="BB514" s="44">
        <v>0</v>
      </c>
      <c r="BC514" s="44">
        <v>0</v>
      </c>
      <c r="BD514" s="44">
        <f t="shared" si="310"/>
        <v>0</v>
      </c>
      <c r="BE514" s="44">
        <f t="shared" si="311"/>
        <v>0</v>
      </c>
      <c r="BF514" s="40">
        <v>0</v>
      </c>
      <c r="BG514" s="40">
        <v>0</v>
      </c>
      <c r="BH514" s="40">
        <v>0</v>
      </c>
      <c r="BI514" s="40">
        <v>0</v>
      </c>
      <c r="BJ514" s="40">
        <f t="shared" si="312"/>
        <v>0</v>
      </c>
      <c r="BK514" s="40">
        <f t="shared" si="313"/>
        <v>0</v>
      </c>
      <c r="BL514" s="40">
        <v>0</v>
      </c>
      <c r="BM514" s="40">
        <v>0</v>
      </c>
      <c r="BN514" s="40">
        <v>0</v>
      </c>
      <c r="BO514" s="40">
        <v>0</v>
      </c>
      <c r="BP514" s="40">
        <f t="shared" si="314"/>
        <v>0</v>
      </c>
      <c r="BQ514" s="40">
        <f t="shared" si="315"/>
        <v>0</v>
      </c>
      <c r="BR514" s="40">
        <v>0</v>
      </c>
      <c r="BS514" s="40">
        <v>0</v>
      </c>
      <c r="BT514" s="40">
        <v>0</v>
      </c>
      <c r="BU514" s="40">
        <f t="shared" si="316"/>
        <v>0</v>
      </c>
      <c r="BV514" s="40">
        <f t="shared" si="317"/>
        <v>0</v>
      </c>
      <c r="BW514" s="40">
        <v>0</v>
      </c>
      <c r="BX514" s="40">
        <v>0</v>
      </c>
      <c r="BY514" s="40">
        <v>0</v>
      </c>
      <c r="BZ514" s="40">
        <v>0</v>
      </c>
      <c r="CA514" s="40">
        <f t="shared" si="318"/>
        <v>0</v>
      </c>
      <c r="CB514" s="40">
        <f t="shared" si="319"/>
        <v>0</v>
      </c>
      <c r="CC514" s="40">
        <v>0</v>
      </c>
      <c r="CD514" s="40">
        <v>0</v>
      </c>
      <c r="CE514" s="40">
        <f t="shared" si="320"/>
        <v>0</v>
      </c>
      <c r="CF514" s="40">
        <f t="shared" si="321"/>
        <v>0</v>
      </c>
      <c r="CG514" s="44">
        <v>0</v>
      </c>
      <c r="CH514" s="44">
        <v>0</v>
      </c>
      <c r="CI514" s="44">
        <v>0</v>
      </c>
      <c r="CJ514" s="44">
        <f t="shared" si="322"/>
        <v>0</v>
      </c>
      <c r="CK514" s="44">
        <f t="shared" si="323"/>
        <v>0</v>
      </c>
      <c r="CL514" s="44">
        <v>0</v>
      </c>
      <c r="CM514" s="44">
        <v>0</v>
      </c>
      <c r="CN514" s="44">
        <f t="shared" si="324"/>
        <v>0</v>
      </c>
      <c r="CO514" s="44">
        <f t="shared" si="325"/>
        <v>0</v>
      </c>
      <c r="CP514" s="40">
        <v>0</v>
      </c>
      <c r="CQ514" s="40">
        <v>0</v>
      </c>
      <c r="CR514" s="40">
        <v>0</v>
      </c>
      <c r="CS514" s="40">
        <f t="shared" si="326"/>
        <v>0</v>
      </c>
      <c r="CT514" s="40">
        <f t="shared" si="327"/>
        <v>0</v>
      </c>
      <c r="CU514" s="40">
        <v>0</v>
      </c>
      <c r="CV514" s="40">
        <v>0</v>
      </c>
      <c r="CW514" s="40">
        <v>0</v>
      </c>
      <c r="CX514" s="40">
        <v>0</v>
      </c>
      <c r="CY514" s="40">
        <f t="shared" si="328"/>
        <v>0</v>
      </c>
      <c r="CZ514" s="40">
        <f t="shared" si="329"/>
        <v>0</v>
      </c>
      <c r="DA514" s="40">
        <v>0</v>
      </c>
      <c r="DB514" s="40">
        <v>0</v>
      </c>
      <c r="DC514" s="40">
        <f t="shared" si="330"/>
        <v>0</v>
      </c>
      <c r="DD514" s="40">
        <f t="shared" si="331"/>
        <v>0</v>
      </c>
      <c r="DE514" s="44">
        <v>0</v>
      </c>
      <c r="DF514" s="44">
        <v>0</v>
      </c>
      <c r="DG514" s="44">
        <v>0</v>
      </c>
      <c r="DH514" s="44">
        <f t="shared" si="332"/>
        <v>0</v>
      </c>
      <c r="DI514" s="44">
        <f t="shared" si="333"/>
        <v>0</v>
      </c>
      <c r="DJ514" s="43">
        <v>0</v>
      </c>
      <c r="DK514" s="43">
        <v>0</v>
      </c>
      <c r="DL514" s="43">
        <f t="shared" si="334"/>
        <v>0</v>
      </c>
      <c r="DM514" s="43">
        <f t="shared" si="335"/>
        <v>0</v>
      </c>
    </row>
    <row r="515" spans="1:117" ht="14.85" customHeight="1" x14ac:dyDescent="0.25">
      <c r="A515" s="5" t="s">
        <v>1567</v>
      </c>
      <c r="B515" s="5" t="s">
        <v>1568</v>
      </c>
      <c r="C515" s="5" t="s">
        <v>5376</v>
      </c>
      <c r="D515" s="5" t="s">
        <v>184</v>
      </c>
      <c r="E515" s="5" t="s">
        <v>185</v>
      </c>
      <c r="G515" s="11" t="s">
        <v>3222</v>
      </c>
      <c r="H515" s="5">
        <v>1</v>
      </c>
      <c r="I515" s="5">
        <v>-1000</v>
      </c>
      <c r="J515" s="5">
        <v>1000</v>
      </c>
      <c r="K515" s="12" t="s">
        <v>2987</v>
      </c>
      <c r="L515" s="6" t="s">
        <v>4250</v>
      </c>
      <c r="M515" s="13"/>
      <c r="N515" s="40">
        <v>0</v>
      </c>
      <c r="O515" s="40">
        <v>0</v>
      </c>
      <c r="P515" s="40">
        <v>0</v>
      </c>
      <c r="Q515" s="40">
        <v>0</v>
      </c>
      <c r="R515" s="40">
        <f t="shared" si="294"/>
        <v>0</v>
      </c>
      <c r="S515" s="40">
        <f t="shared" si="295"/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f t="shared" si="296"/>
        <v>0</v>
      </c>
      <c r="Y515" s="40">
        <f t="shared" si="297"/>
        <v>0</v>
      </c>
      <c r="Z515" s="40">
        <v>0</v>
      </c>
      <c r="AA515" s="40">
        <v>0</v>
      </c>
      <c r="AB515" s="40">
        <f t="shared" si="298"/>
        <v>0</v>
      </c>
      <c r="AC515" s="40">
        <f t="shared" si="299"/>
        <v>0</v>
      </c>
      <c r="AD515" s="40">
        <v>0</v>
      </c>
      <c r="AE515" s="40">
        <v>0</v>
      </c>
      <c r="AF515" s="40">
        <f t="shared" si="300"/>
        <v>0</v>
      </c>
      <c r="AG515" s="40">
        <f t="shared" si="301"/>
        <v>0</v>
      </c>
      <c r="AH515" s="40">
        <v>0</v>
      </c>
      <c r="AI515" s="40">
        <v>0</v>
      </c>
      <c r="AJ515" s="40">
        <v>0</v>
      </c>
      <c r="AK515" s="40">
        <f t="shared" si="302"/>
        <v>0</v>
      </c>
      <c r="AL515" s="40">
        <f t="shared" si="303"/>
        <v>0</v>
      </c>
      <c r="AM515" s="40">
        <v>0</v>
      </c>
      <c r="AN515" s="40">
        <v>0</v>
      </c>
      <c r="AO515" s="40">
        <v>0</v>
      </c>
      <c r="AP515" s="40">
        <v>0</v>
      </c>
      <c r="AQ515" s="40">
        <f t="shared" si="304"/>
        <v>0</v>
      </c>
      <c r="AR515" s="40">
        <f t="shared" si="305"/>
        <v>0</v>
      </c>
      <c r="AS515" s="40">
        <v>0</v>
      </c>
      <c r="AT515" s="40">
        <v>0</v>
      </c>
      <c r="AU515" s="40">
        <f t="shared" si="306"/>
        <v>0</v>
      </c>
      <c r="AV515" s="40">
        <f t="shared" si="307"/>
        <v>0</v>
      </c>
      <c r="AW515" s="44">
        <v>0</v>
      </c>
      <c r="AX515" s="44">
        <v>0</v>
      </c>
      <c r="AY515" s="44">
        <v>0</v>
      </c>
      <c r="AZ515" s="44">
        <f t="shared" si="308"/>
        <v>0</v>
      </c>
      <c r="BA515" s="44">
        <f t="shared" si="309"/>
        <v>0</v>
      </c>
      <c r="BB515" s="44">
        <v>0</v>
      </c>
      <c r="BC515" s="44">
        <v>0</v>
      </c>
      <c r="BD515" s="44">
        <f t="shared" si="310"/>
        <v>0</v>
      </c>
      <c r="BE515" s="44">
        <f t="shared" si="311"/>
        <v>0</v>
      </c>
      <c r="BF515" s="40">
        <v>0</v>
      </c>
      <c r="BG515" s="40">
        <v>0</v>
      </c>
      <c r="BH515" s="40">
        <v>0</v>
      </c>
      <c r="BI515" s="40">
        <v>0</v>
      </c>
      <c r="BJ515" s="40">
        <f t="shared" si="312"/>
        <v>0</v>
      </c>
      <c r="BK515" s="40">
        <f t="shared" si="313"/>
        <v>0</v>
      </c>
      <c r="BL515" s="40">
        <v>0</v>
      </c>
      <c r="BM515" s="40">
        <v>0</v>
      </c>
      <c r="BN515" s="40">
        <v>0</v>
      </c>
      <c r="BO515" s="40">
        <v>0</v>
      </c>
      <c r="BP515" s="40">
        <f t="shared" si="314"/>
        <v>0</v>
      </c>
      <c r="BQ515" s="40">
        <f t="shared" si="315"/>
        <v>0</v>
      </c>
      <c r="BR515" s="40">
        <v>0</v>
      </c>
      <c r="BS515" s="40">
        <v>0</v>
      </c>
      <c r="BT515" s="40">
        <v>0</v>
      </c>
      <c r="BU515" s="40">
        <f t="shared" si="316"/>
        <v>0</v>
      </c>
      <c r="BV515" s="40">
        <f t="shared" si="317"/>
        <v>0</v>
      </c>
      <c r="BW515" s="40">
        <v>0</v>
      </c>
      <c r="BX515" s="40">
        <v>0</v>
      </c>
      <c r="BY515" s="40">
        <v>0</v>
      </c>
      <c r="BZ515" s="40">
        <v>0</v>
      </c>
      <c r="CA515" s="40">
        <f t="shared" si="318"/>
        <v>0</v>
      </c>
      <c r="CB515" s="40">
        <f t="shared" si="319"/>
        <v>0</v>
      </c>
      <c r="CC515" s="40">
        <v>0</v>
      </c>
      <c r="CD515" s="40">
        <v>0</v>
      </c>
      <c r="CE515" s="40">
        <f t="shared" si="320"/>
        <v>0</v>
      </c>
      <c r="CF515" s="40">
        <f t="shared" si="321"/>
        <v>0</v>
      </c>
      <c r="CG515" s="44">
        <v>0</v>
      </c>
      <c r="CH515" s="44">
        <v>0</v>
      </c>
      <c r="CI515" s="44">
        <v>0</v>
      </c>
      <c r="CJ515" s="44">
        <f t="shared" si="322"/>
        <v>0</v>
      </c>
      <c r="CK515" s="44">
        <f t="shared" si="323"/>
        <v>0</v>
      </c>
      <c r="CL515" s="44">
        <v>0</v>
      </c>
      <c r="CM515" s="44">
        <v>0</v>
      </c>
      <c r="CN515" s="44">
        <f t="shared" si="324"/>
        <v>0</v>
      </c>
      <c r="CO515" s="44">
        <f t="shared" si="325"/>
        <v>0</v>
      </c>
      <c r="CP515" s="40">
        <v>0</v>
      </c>
      <c r="CQ515" s="40">
        <v>0</v>
      </c>
      <c r="CR515" s="40">
        <v>0</v>
      </c>
      <c r="CS515" s="40">
        <f t="shared" si="326"/>
        <v>0</v>
      </c>
      <c r="CT515" s="40">
        <f t="shared" si="327"/>
        <v>0</v>
      </c>
      <c r="CU515" s="40">
        <v>0</v>
      </c>
      <c r="CV515" s="40">
        <v>0</v>
      </c>
      <c r="CW515" s="40">
        <v>0</v>
      </c>
      <c r="CX515" s="40">
        <v>0</v>
      </c>
      <c r="CY515" s="40">
        <f t="shared" si="328"/>
        <v>0</v>
      </c>
      <c r="CZ515" s="40">
        <f t="shared" si="329"/>
        <v>0</v>
      </c>
      <c r="DA515" s="40">
        <v>0</v>
      </c>
      <c r="DB515" s="40">
        <v>0</v>
      </c>
      <c r="DC515" s="40">
        <f t="shared" si="330"/>
        <v>0</v>
      </c>
      <c r="DD515" s="40">
        <f t="shared" si="331"/>
        <v>0</v>
      </c>
      <c r="DE515" s="44">
        <v>0</v>
      </c>
      <c r="DF515" s="44">
        <v>0</v>
      </c>
      <c r="DG515" s="44">
        <v>0</v>
      </c>
      <c r="DH515" s="44">
        <f t="shared" si="332"/>
        <v>0</v>
      </c>
      <c r="DI515" s="44">
        <f t="shared" si="333"/>
        <v>0</v>
      </c>
      <c r="DJ515" s="43">
        <v>0</v>
      </c>
      <c r="DK515" s="43">
        <v>0</v>
      </c>
      <c r="DL515" s="43">
        <f t="shared" si="334"/>
        <v>0</v>
      </c>
      <c r="DM515" s="43">
        <f t="shared" si="335"/>
        <v>0</v>
      </c>
    </row>
    <row r="516" spans="1:117" ht="14.85" customHeight="1" x14ac:dyDescent="0.25">
      <c r="A516" s="5" t="s">
        <v>1569</v>
      </c>
      <c r="B516" s="5" t="s">
        <v>1570</v>
      </c>
      <c r="C516" s="5" t="s">
        <v>5377</v>
      </c>
      <c r="D516" s="5" t="s">
        <v>242</v>
      </c>
      <c r="E516" s="5" t="s">
        <v>243</v>
      </c>
      <c r="G516" s="11" t="s">
        <v>3230</v>
      </c>
      <c r="H516" s="5">
        <v>1</v>
      </c>
      <c r="I516" s="5">
        <v>-1000</v>
      </c>
      <c r="J516" s="5">
        <v>1000</v>
      </c>
      <c r="K516" s="12" t="s">
        <v>2984</v>
      </c>
      <c r="L516" s="6" t="s">
        <v>4251</v>
      </c>
      <c r="M516" s="13"/>
      <c r="N516" s="40">
        <v>0</v>
      </c>
      <c r="O516" s="40">
        <v>0</v>
      </c>
      <c r="P516" s="40">
        <v>0</v>
      </c>
      <c r="Q516" s="40">
        <v>0</v>
      </c>
      <c r="R516" s="40">
        <f t="shared" si="294"/>
        <v>0</v>
      </c>
      <c r="S516" s="40">
        <f t="shared" si="295"/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f t="shared" si="296"/>
        <v>0</v>
      </c>
      <c r="Y516" s="40">
        <f t="shared" si="297"/>
        <v>0</v>
      </c>
      <c r="Z516" s="40">
        <v>0</v>
      </c>
      <c r="AA516" s="40">
        <v>0</v>
      </c>
      <c r="AB516" s="40">
        <f t="shared" si="298"/>
        <v>0</v>
      </c>
      <c r="AC516" s="40">
        <f t="shared" si="299"/>
        <v>0</v>
      </c>
      <c r="AD516" s="40">
        <v>0</v>
      </c>
      <c r="AE516" s="40">
        <v>0</v>
      </c>
      <c r="AF516" s="40">
        <f t="shared" si="300"/>
        <v>0</v>
      </c>
      <c r="AG516" s="40">
        <f t="shared" si="301"/>
        <v>0</v>
      </c>
      <c r="AH516" s="40">
        <v>0</v>
      </c>
      <c r="AI516" s="40">
        <v>0</v>
      </c>
      <c r="AJ516" s="40">
        <v>0</v>
      </c>
      <c r="AK516" s="40">
        <f t="shared" si="302"/>
        <v>0</v>
      </c>
      <c r="AL516" s="40">
        <f t="shared" si="303"/>
        <v>0</v>
      </c>
      <c r="AM516" s="40">
        <v>0</v>
      </c>
      <c r="AN516" s="40">
        <v>0</v>
      </c>
      <c r="AO516" s="40">
        <v>0</v>
      </c>
      <c r="AP516" s="40">
        <v>0</v>
      </c>
      <c r="AQ516" s="40">
        <f t="shared" si="304"/>
        <v>0</v>
      </c>
      <c r="AR516" s="40">
        <f t="shared" si="305"/>
        <v>0</v>
      </c>
      <c r="AS516" s="40">
        <v>0</v>
      </c>
      <c r="AT516" s="40">
        <v>0</v>
      </c>
      <c r="AU516" s="40">
        <f t="shared" si="306"/>
        <v>0</v>
      </c>
      <c r="AV516" s="40">
        <f t="shared" si="307"/>
        <v>0</v>
      </c>
      <c r="AW516" s="44">
        <v>0</v>
      </c>
      <c r="AX516" s="44">
        <v>0</v>
      </c>
      <c r="AY516" s="44">
        <v>0</v>
      </c>
      <c r="AZ516" s="44">
        <f t="shared" si="308"/>
        <v>0</v>
      </c>
      <c r="BA516" s="44">
        <f t="shared" si="309"/>
        <v>0</v>
      </c>
      <c r="BB516" s="44">
        <v>0</v>
      </c>
      <c r="BC516" s="44">
        <v>0</v>
      </c>
      <c r="BD516" s="44">
        <f t="shared" si="310"/>
        <v>0</v>
      </c>
      <c r="BE516" s="44">
        <f t="shared" si="311"/>
        <v>0</v>
      </c>
      <c r="BF516" s="40">
        <v>0</v>
      </c>
      <c r="BG516" s="40">
        <v>0</v>
      </c>
      <c r="BH516" s="40">
        <v>0</v>
      </c>
      <c r="BI516" s="40">
        <v>0</v>
      </c>
      <c r="BJ516" s="40">
        <f t="shared" si="312"/>
        <v>0</v>
      </c>
      <c r="BK516" s="40">
        <f t="shared" si="313"/>
        <v>0</v>
      </c>
      <c r="BL516" s="40">
        <v>0</v>
      </c>
      <c r="BM516" s="40">
        <v>0</v>
      </c>
      <c r="BN516" s="40">
        <v>0</v>
      </c>
      <c r="BO516" s="40">
        <v>0</v>
      </c>
      <c r="BP516" s="40">
        <f t="shared" si="314"/>
        <v>0</v>
      </c>
      <c r="BQ516" s="40">
        <f t="shared" si="315"/>
        <v>0</v>
      </c>
      <c r="BR516" s="40">
        <v>0</v>
      </c>
      <c r="BS516" s="40">
        <v>0</v>
      </c>
      <c r="BT516" s="40">
        <v>0</v>
      </c>
      <c r="BU516" s="40">
        <f t="shared" si="316"/>
        <v>0</v>
      </c>
      <c r="BV516" s="40">
        <f t="shared" si="317"/>
        <v>0</v>
      </c>
      <c r="BW516" s="40">
        <v>0</v>
      </c>
      <c r="BX516" s="40">
        <v>0</v>
      </c>
      <c r="BY516" s="40">
        <v>0</v>
      </c>
      <c r="BZ516" s="40">
        <v>0</v>
      </c>
      <c r="CA516" s="40">
        <f t="shared" si="318"/>
        <v>0</v>
      </c>
      <c r="CB516" s="40">
        <f t="shared" si="319"/>
        <v>0</v>
      </c>
      <c r="CC516" s="40">
        <v>0</v>
      </c>
      <c r="CD516" s="40">
        <v>0</v>
      </c>
      <c r="CE516" s="40">
        <f t="shared" si="320"/>
        <v>0</v>
      </c>
      <c r="CF516" s="40">
        <f t="shared" si="321"/>
        <v>0</v>
      </c>
      <c r="CG516" s="44">
        <v>0</v>
      </c>
      <c r="CH516" s="44">
        <v>0</v>
      </c>
      <c r="CI516" s="44">
        <v>0</v>
      </c>
      <c r="CJ516" s="44">
        <f t="shared" si="322"/>
        <v>0</v>
      </c>
      <c r="CK516" s="44">
        <f t="shared" si="323"/>
        <v>0</v>
      </c>
      <c r="CL516" s="44">
        <v>0</v>
      </c>
      <c r="CM516" s="44">
        <v>0</v>
      </c>
      <c r="CN516" s="44">
        <f t="shared" si="324"/>
        <v>0</v>
      </c>
      <c r="CO516" s="44">
        <f t="shared" si="325"/>
        <v>0</v>
      </c>
      <c r="CP516" s="40">
        <v>0</v>
      </c>
      <c r="CQ516" s="40">
        <v>0</v>
      </c>
      <c r="CR516" s="40">
        <v>0</v>
      </c>
      <c r="CS516" s="40">
        <f t="shared" si="326"/>
        <v>0</v>
      </c>
      <c r="CT516" s="40">
        <f t="shared" si="327"/>
        <v>0</v>
      </c>
      <c r="CU516" s="40">
        <v>0</v>
      </c>
      <c r="CV516" s="40">
        <v>0</v>
      </c>
      <c r="CW516" s="40">
        <v>0</v>
      </c>
      <c r="CX516" s="40">
        <v>0</v>
      </c>
      <c r="CY516" s="40">
        <f t="shared" si="328"/>
        <v>0</v>
      </c>
      <c r="CZ516" s="40">
        <f t="shared" si="329"/>
        <v>0</v>
      </c>
      <c r="DA516" s="40">
        <v>0</v>
      </c>
      <c r="DB516" s="40">
        <v>0</v>
      </c>
      <c r="DC516" s="40">
        <f t="shared" si="330"/>
        <v>0</v>
      </c>
      <c r="DD516" s="40">
        <f t="shared" si="331"/>
        <v>0</v>
      </c>
      <c r="DE516" s="44">
        <v>0</v>
      </c>
      <c r="DF516" s="44">
        <v>0</v>
      </c>
      <c r="DG516" s="44">
        <v>0</v>
      </c>
      <c r="DH516" s="44">
        <f t="shared" si="332"/>
        <v>0</v>
      </c>
      <c r="DI516" s="44">
        <f t="shared" si="333"/>
        <v>0</v>
      </c>
      <c r="DJ516" s="43">
        <v>0</v>
      </c>
      <c r="DK516" s="43">
        <v>0</v>
      </c>
      <c r="DL516" s="43">
        <f t="shared" si="334"/>
        <v>0</v>
      </c>
      <c r="DM516" s="43">
        <f t="shared" si="335"/>
        <v>0</v>
      </c>
    </row>
    <row r="517" spans="1:117" ht="14.85" customHeight="1" x14ac:dyDescent="0.25">
      <c r="A517" s="5" t="s">
        <v>1571</v>
      </c>
      <c r="B517" s="5" t="s">
        <v>1572</v>
      </c>
      <c r="C517" s="5" t="s">
        <v>5378</v>
      </c>
      <c r="D517" s="5" t="s">
        <v>1573</v>
      </c>
      <c r="E517" s="5" t="s">
        <v>1574</v>
      </c>
      <c r="G517" s="11" t="s">
        <v>3314</v>
      </c>
      <c r="H517" s="5">
        <v>0</v>
      </c>
      <c r="I517" s="5">
        <v>0</v>
      </c>
      <c r="J517" s="5">
        <v>1000</v>
      </c>
      <c r="K517" s="12" t="s">
        <v>3574</v>
      </c>
      <c r="L517" s="6" t="s">
        <v>4252</v>
      </c>
      <c r="M517" s="13"/>
      <c r="N517" s="40">
        <v>1.05534E-5</v>
      </c>
      <c r="O517" s="40">
        <v>1.05534E-5</v>
      </c>
      <c r="P517" s="40">
        <v>1.05534E-5</v>
      </c>
      <c r="Q517" s="40">
        <v>1.08108E-5</v>
      </c>
      <c r="R517" s="40">
        <f t="shared" si="294"/>
        <v>1.061775E-5</v>
      </c>
      <c r="S517" s="40">
        <f t="shared" si="295"/>
        <v>1.1145746946705738E-7</v>
      </c>
      <c r="T517" s="40">
        <v>1.08108E-5</v>
      </c>
      <c r="U517" s="40">
        <v>1.08108E-5</v>
      </c>
      <c r="V517" s="40">
        <v>1.05534E-5</v>
      </c>
      <c r="W517" s="40">
        <v>1.08108E-5</v>
      </c>
      <c r="X517" s="40">
        <f t="shared" si="296"/>
        <v>1.0746449999999999E-5</v>
      </c>
      <c r="Y517" s="40">
        <f t="shared" si="297"/>
        <v>1.1145746946705738E-7</v>
      </c>
      <c r="Z517" s="40">
        <v>1.05534E-5</v>
      </c>
      <c r="AA517" s="40">
        <v>1.08108E-5</v>
      </c>
      <c r="AB517" s="40">
        <f t="shared" si="298"/>
        <v>1.0682100000000001E-5</v>
      </c>
      <c r="AC517" s="40">
        <f t="shared" si="299"/>
        <v>1.2870000000000014E-7</v>
      </c>
      <c r="AD517" s="40">
        <v>1.08108E-5</v>
      </c>
      <c r="AE517" s="40">
        <v>1.05534E-5</v>
      </c>
      <c r="AF517" s="40">
        <f t="shared" si="300"/>
        <v>1.0682100000000001E-5</v>
      </c>
      <c r="AG517" s="40">
        <f t="shared" si="301"/>
        <v>1.2870000000000014E-7</v>
      </c>
      <c r="AH517" s="40">
        <v>1.05534E-5</v>
      </c>
      <c r="AI517" s="40">
        <v>1.05534E-5</v>
      </c>
      <c r="AJ517" s="40">
        <v>1.05534E-5</v>
      </c>
      <c r="AK517" s="40">
        <f t="shared" si="302"/>
        <v>1.05534E-5</v>
      </c>
      <c r="AL517" s="40">
        <f t="shared" si="303"/>
        <v>0</v>
      </c>
      <c r="AM517" s="40">
        <v>1.08108E-5</v>
      </c>
      <c r="AN517" s="40">
        <v>1.08108E-5</v>
      </c>
      <c r="AO517" s="40">
        <v>1.08108E-5</v>
      </c>
      <c r="AP517" s="40">
        <v>1.1068199999999997E-5</v>
      </c>
      <c r="AQ517" s="40">
        <f t="shared" si="304"/>
        <v>1.0875149999999999E-5</v>
      </c>
      <c r="AR517" s="40">
        <f t="shared" si="305"/>
        <v>1.1145746946705591E-7</v>
      </c>
      <c r="AS517" s="40">
        <v>1.08108E-5</v>
      </c>
      <c r="AT517" s="40">
        <v>1.08108E-5</v>
      </c>
      <c r="AU517" s="40">
        <f t="shared" si="306"/>
        <v>1.08108E-5</v>
      </c>
      <c r="AV517" s="40">
        <f t="shared" si="307"/>
        <v>0</v>
      </c>
      <c r="AW517" s="44">
        <v>5.1479999999999997E-6</v>
      </c>
      <c r="AX517" s="44">
        <v>5.0450400000000002E-6</v>
      </c>
      <c r="AY517" s="44">
        <v>4.9420799999999991E-6</v>
      </c>
      <c r="AZ517" s="44">
        <f t="shared" si="308"/>
        <v>5.0450399999999994E-6</v>
      </c>
      <c r="BA517" s="44">
        <f t="shared" si="309"/>
        <v>8.40664879723189E-8</v>
      </c>
      <c r="BB517" s="44">
        <v>5.4053999999999999E-6</v>
      </c>
      <c r="BC517" s="44">
        <v>5.4053999999999999E-6</v>
      </c>
      <c r="BD517" s="44">
        <f t="shared" si="310"/>
        <v>5.4053999999999999E-6</v>
      </c>
      <c r="BE517" s="44">
        <f t="shared" si="311"/>
        <v>0</v>
      </c>
      <c r="BF517" s="40">
        <v>2.0839838630092391E-5</v>
      </c>
      <c r="BG517" s="40">
        <v>2.0304457289055086E-5</v>
      </c>
      <c r="BH517" s="40">
        <v>2.3197166098141295E-5</v>
      </c>
      <c r="BI517" s="40">
        <v>2.0418502202793294E-5</v>
      </c>
      <c r="BJ517" s="40">
        <f t="shared" si="312"/>
        <v>2.1189991055020517E-5</v>
      </c>
      <c r="BK517" s="40">
        <f t="shared" si="313"/>
        <v>1.1758745122445826E-6</v>
      </c>
      <c r="BL517" s="40">
        <v>1.8387876580952341E-5</v>
      </c>
      <c r="BM517" s="40">
        <v>1.9247835842766085E-5</v>
      </c>
      <c r="BN517" s="40">
        <v>1.9175274823733119E-5</v>
      </c>
      <c r="BO517" s="40">
        <v>1.919463652119964E-5</v>
      </c>
      <c r="BP517" s="40">
        <f t="shared" si="314"/>
        <v>1.9001405942162795E-5</v>
      </c>
      <c r="BQ517" s="40">
        <f t="shared" si="315"/>
        <v>3.552162783544992E-7</v>
      </c>
      <c r="BR517" s="40">
        <v>1.2405836887888064E-5</v>
      </c>
      <c r="BS517" s="40">
        <v>1.1956217478144434E-5</v>
      </c>
      <c r="BT517" s="40">
        <v>1.2168993185411681E-5</v>
      </c>
      <c r="BU517" s="40">
        <f t="shared" si="316"/>
        <v>1.2177015850481393E-5</v>
      </c>
      <c r="BV517" s="40">
        <f t="shared" si="317"/>
        <v>1.8364399576475522E-7</v>
      </c>
      <c r="BW517" s="40">
        <v>1.3276425557604761E-5</v>
      </c>
      <c r="BX517" s="40">
        <v>1.2910900362978941E-5</v>
      </c>
      <c r="BY517" s="40">
        <v>1.310619091215401E-5</v>
      </c>
      <c r="BZ517" s="40">
        <v>1.3169811392594102E-5</v>
      </c>
      <c r="CA517" s="40">
        <f t="shared" si="318"/>
        <v>1.3115832056332953E-5</v>
      </c>
      <c r="CB517" s="40">
        <f t="shared" si="319"/>
        <v>1.3303570197127E-7</v>
      </c>
      <c r="CC517" s="40">
        <v>1.2362574138182368E-5</v>
      </c>
      <c r="CD517" s="40">
        <v>1.2293253537843473E-5</v>
      </c>
      <c r="CE517" s="40">
        <f t="shared" si="320"/>
        <v>1.232791383801292E-5</v>
      </c>
      <c r="CF517" s="40">
        <f t="shared" si="321"/>
        <v>3.4660300169447509E-8</v>
      </c>
      <c r="CG517" s="44">
        <v>6.1726971090291953E-6</v>
      </c>
      <c r="CH517" s="44">
        <v>6.4709139903745142E-6</v>
      </c>
      <c r="CI517" s="44">
        <v>5.4407611688483029E-6</v>
      </c>
      <c r="CJ517" s="44">
        <f t="shared" si="322"/>
        <v>6.0281240894173378E-6</v>
      </c>
      <c r="CK517" s="44">
        <f t="shared" si="323"/>
        <v>4.3280459595863161E-7</v>
      </c>
      <c r="CL517" s="44">
        <v>7.1712087248630494E-6</v>
      </c>
      <c r="CM517" s="44">
        <v>6.5637418674609527E-6</v>
      </c>
      <c r="CN517" s="44">
        <f t="shared" si="324"/>
        <v>6.867475296162001E-6</v>
      </c>
      <c r="CO517" s="44">
        <f t="shared" si="325"/>
        <v>3.0373342870104838E-7</v>
      </c>
      <c r="CP517" s="40">
        <v>1.2036854008879435E-5</v>
      </c>
      <c r="CQ517" s="40">
        <v>1.1443050344801169E-5</v>
      </c>
      <c r="CR517" s="40">
        <v>1.1822652323618968E-5</v>
      </c>
      <c r="CS517" s="40">
        <f t="shared" si="326"/>
        <v>1.1767518892433189E-5</v>
      </c>
      <c r="CT517" s="40">
        <f t="shared" si="327"/>
        <v>2.455340699969916E-7</v>
      </c>
      <c r="CU517" s="40">
        <v>1.1938192443044751E-5</v>
      </c>
      <c r="CV517" s="40">
        <v>1.159934815368565E-5</v>
      </c>
      <c r="CW517" s="40">
        <v>1.1740479638584496E-5</v>
      </c>
      <c r="CX517" s="40">
        <v>1.1804638342643783E-5</v>
      </c>
      <c r="CY517" s="40">
        <f t="shared" si="328"/>
        <v>1.177066464448967E-5</v>
      </c>
      <c r="CZ517" s="40">
        <f t="shared" si="329"/>
        <v>1.2194286577930428E-7</v>
      </c>
      <c r="DA517" s="40">
        <v>1.2362574138182368E-5</v>
      </c>
      <c r="DB517" s="40">
        <v>1.2293253537843473E-5</v>
      </c>
      <c r="DC517" s="40">
        <f t="shared" si="330"/>
        <v>1.232791383801292E-5</v>
      </c>
      <c r="DD517" s="40">
        <f t="shared" si="331"/>
        <v>3.4660300169447509E-8</v>
      </c>
      <c r="DE517" s="44">
        <v>6.1726971090291953E-6</v>
      </c>
      <c r="DF517" s="44">
        <v>6.4709139903745142E-6</v>
      </c>
      <c r="DG517" s="44">
        <v>5.4407611688483029E-6</v>
      </c>
      <c r="DH517" s="44">
        <f t="shared" si="332"/>
        <v>6.0281240894173378E-6</v>
      </c>
      <c r="DI517" s="44">
        <f t="shared" si="333"/>
        <v>4.3280459595863161E-7</v>
      </c>
      <c r="DJ517" s="43">
        <v>7.1712087248630494E-6</v>
      </c>
      <c r="DK517" s="43">
        <v>6.5637418674609527E-6</v>
      </c>
      <c r="DL517" s="43">
        <f t="shared" si="334"/>
        <v>6.867475296162001E-6</v>
      </c>
      <c r="DM517" s="43">
        <f t="shared" si="335"/>
        <v>3.0373342870104838E-7</v>
      </c>
    </row>
    <row r="518" spans="1:117" ht="14.85" customHeight="1" x14ac:dyDescent="0.25">
      <c r="A518" s="5" t="s">
        <v>1575</v>
      </c>
      <c r="B518" s="5" t="s">
        <v>1576</v>
      </c>
      <c r="C518" s="5" t="s">
        <v>5379</v>
      </c>
      <c r="D518" s="5" t="s">
        <v>1577</v>
      </c>
      <c r="E518" s="5" t="s">
        <v>1578</v>
      </c>
      <c r="F518" s="3"/>
      <c r="G518" s="11" t="s">
        <v>2909</v>
      </c>
      <c r="H518" s="5">
        <v>1</v>
      </c>
      <c r="I518" s="5">
        <v>-1000</v>
      </c>
      <c r="J518" s="5">
        <v>1000</v>
      </c>
      <c r="K518" s="12" t="s">
        <v>2789</v>
      </c>
      <c r="L518" s="6" t="s">
        <v>4253</v>
      </c>
      <c r="M518" s="10"/>
      <c r="N518" s="40">
        <v>-4.9748476201176572</v>
      </c>
      <c r="O518" s="40">
        <v>-4.914087620117698</v>
      </c>
      <c r="P518" s="40">
        <v>-4.6141276201176424</v>
      </c>
      <c r="Q518" s="40">
        <v>-5.0485580498766467</v>
      </c>
      <c r="R518" s="40">
        <f t="shared" si="294"/>
        <v>-4.8879052275574111</v>
      </c>
      <c r="S518" s="40">
        <f t="shared" si="295"/>
        <v>0.16508180166122252</v>
      </c>
      <c r="T518" s="40">
        <v>-6.416798049876661</v>
      </c>
      <c r="U518" s="40">
        <v>-6.4583980498766778</v>
      </c>
      <c r="V518" s="40">
        <v>-6.5285676201176557</v>
      </c>
      <c r="W518" s="40">
        <v>-6.2015580498766667</v>
      </c>
      <c r="X518" s="40">
        <f t="shared" si="296"/>
        <v>-6.4013304424369153</v>
      </c>
      <c r="Y518" s="40">
        <f t="shared" si="297"/>
        <v>0.1220596851055</v>
      </c>
      <c r="Z518" s="40">
        <v>-8.198832651677094</v>
      </c>
      <c r="AA518" s="40">
        <v>-7.7377497082177342</v>
      </c>
      <c r="AB518" s="40">
        <f t="shared" si="298"/>
        <v>-7.9682911799474141</v>
      </c>
      <c r="AC518" s="40">
        <f t="shared" si="299"/>
        <v>0.23054147172967987</v>
      </c>
      <c r="AD518" s="40">
        <v>-8.6971830415513978</v>
      </c>
      <c r="AE518" s="40">
        <v>-8.3959659850104345</v>
      </c>
      <c r="AF518" s="40">
        <f t="shared" si="300"/>
        <v>-8.5465745132809161</v>
      </c>
      <c r="AG518" s="40">
        <f t="shared" si="301"/>
        <v>0.15060852827048166</v>
      </c>
      <c r="AH518" s="40">
        <v>-10.32216762011808</v>
      </c>
      <c r="AI518" s="40">
        <v>-10.232899318338923</v>
      </c>
      <c r="AJ518" s="40">
        <v>-10.652363989216838</v>
      </c>
      <c r="AK518" s="40">
        <f t="shared" si="302"/>
        <v>-10.402476975891281</v>
      </c>
      <c r="AL518" s="40">
        <f t="shared" si="303"/>
        <v>0.18041590284157169</v>
      </c>
      <c r="AM518" s="40">
        <v>-10.275758049876345</v>
      </c>
      <c r="AN518" s="40">
        <v>-9.7720098588724795</v>
      </c>
      <c r="AO518" s="40">
        <v>-11.083559858872604</v>
      </c>
      <c r="AP518" s="40">
        <v>-10.289405728528209</v>
      </c>
      <c r="AQ518" s="40">
        <f t="shared" si="304"/>
        <v>-10.355183374037409</v>
      </c>
      <c r="AR518" s="40">
        <f t="shared" si="305"/>
        <v>0.46937690964126044</v>
      </c>
      <c r="AS518" s="40">
        <v>-21.230478049876297</v>
      </c>
      <c r="AT518" s="40">
        <v>-24.920926525538562</v>
      </c>
      <c r="AU518" s="40">
        <f t="shared" si="306"/>
        <v>-23.075702287707429</v>
      </c>
      <c r="AV518" s="40">
        <f t="shared" si="307"/>
        <v>1.8452242378311325</v>
      </c>
      <c r="AW518" s="44">
        <v>-9.8486085951793712</v>
      </c>
      <c r="AX518" s="44">
        <v>-10.280836423275787</v>
      </c>
      <c r="AY518" s="44">
        <v>-11.463347364056062</v>
      </c>
      <c r="AZ518" s="44">
        <f t="shared" si="308"/>
        <v>-10.530930794170407</v>
      </c>
      <c r="BA518" s="44">
        <f t="shared" si="309"/>
        <v>0.68252263390710344</v>
      </c>
      <c r="BB518" s="44">
        <v>-11.03195902493826</v>
      </c>
      <c r="BC518" s="44">
        <v>-12.908639024938338</v>
      </c>
      <c r="BD518" s="44">
        <f t="shared" si="310"/>
        <v>-11.970299024938299</v>
      </c>
      <c r="BE518" s="44">
        <f t="shared" si="311"/>
        <v>0.93834000000003925</v>
      </c>
      <c r="BF518" s="40">
        <v>-6.2031683562004218</v>
      </c>
      <c r="BG518" s="40">
        <v>-6.0606610324659869</v>
      </c>
      <c r="BH518" s="40">
        <v>-5.9478783286095904</v>
      </c>
      <c r="BI518" s="40">
        <v>-6.2208312476049059</v>
      </c>
      <c r="BJ518" s="40">
        <f t="shared" si="312"/>
        <v>-6.1081347412202263</v>
      </c>
      <c r="BK518" s="40">
        <f t="shared" si="313"/>
        <v>0.11143132563739526</v>
      </c>
      <c r="BL518" s="40">
        <v>-8.0844336615763268</v>
      </c>
      <c r="BM518" s="40">
        <v>-8.1656347368489151</v>
      </c>
      <c r="BN518" s="40">
        <v>-8.2992885977857895</v>
      </c>
      <c r="BO518" s="40">
        <v>-7.8691350414962926</v>
      </c>
      <c r="BP518" s="40">
        <f t="shared" si="314"/>
        <v>-8.104623009426831</v>
      </c>
      <c r="BQ518" s="40">
        <f t="shared" si="315"/>
        <v>0.15610838781184141</v>
      </c>
      <c r="BR518" s="40">
        <v>-11.366601751866824</v>
      </c>
      <c r="BS518" s="40">
        <v>-11.452350349799758</v>
      </c>
      <c r="BT518" s="40">
        <v>-11.662283440898932</v>
      </c>
      <c r="BU518" s="40">
        <f t="shared" si="316"/>
        <v>-11.493745180855171</v>
      </c>
      <c r="BV518" s="40">
        <f t="shared" si="317"/>
        <v>0.12420967309566969</v>
      </c>
      <c r="BW518" s="40">
        <v>-12.477798303555915</v>
      </c>
      <c r="BX518" s="40">
        <v>-11.994197648535419</v>
      </c>
      <c r="BY518" s="40">
        <v>-13.376632073326391</v>
      </c>
      <c r="BZ518" s="40">
        <v>-12.482335658177021</v>
      </c>
      <c r="CA518" s="40">
        <f t="shared" si="318"/>
        <v>-12.582740920898686</v>
      </c>
      <c r="CB518" s="40">
        <f t="shared" si="319"/>
        <v>0.49943480932550405</v>
      </c>
      <c r="CC518" s="40">
        <v>-21.241947328334049</v>
      </c>
      <c r="CD518" s="40">
        <v>-24.962141977517717</v>
      </c>
      <c r="CE518" s="40">
        <f t="shared" si="320"/>
        <v>-23.102044652925883</v>
      </c>
      <c r="CF518" s="40">
        <f t="shared" si="321"/>
        <v>1.860097324591834</v>
      </c>
      <c r="CG518" s="44">
        <v>-9.8536217008070253</v>
      </c>
      <c r="CH518" s="44">
        <v>-10.278082325898936</v>
      </c>
      <c r="CI518" s="44">
        <v>-11.492535652060155</v>
      </c>
      <c r="CJ518" s="44">
        <f t="shared" si="322"/>
        <v>-10.541413226255372</v>
      </c>
      <c r="CK518" s="44">
        <f t="shared" si="323"/>
        <v>0.69451043055039152</v>
      </c>
      <c r="CL518" s="44">
        <v>-11.0423136691237</v>
      </c>
      <c r="CM518" s="44">
        <v>-12.923632559784551</v>
      </c>
      <c r="CN518" s="44">
        <f t="shared" si="324"/>
        <v>-11.982973114454126</v>
      </c>
      <c r="CO518" s="44">
        <f t="shared" si="325"/>
        <v>0.94065944533042511</v>
      </c>
      <c r="CP518" s="40">
        <v>-10.732735907136771</v>
      </c>
      <c r="CQ518" s="40">
        <v>-10.570794220861103</v>
      </c>
      <c r="CR518" s="40">
        <v>-11.067313713547378</v>
      </c>
      <c r="CS518" s="40">
        <f t="shared" si="326"/>
        <v>-10.790281280515083</v>
      </c>
      <c r="CT518" s="40">
        <f t="shared" si="327"/>
        <v>0.20674703408158174</v>
      </c>
      <c r="CU518" s="40">
        <v>-10.178883335272872</v>
      </c>
      <c r="CV518" s="40">
        <v>-9.7411170956394244</v>
      </c>
      <c r="CW518" s="40">
        <v>-11.030513108686364</v>
      </c>
      <c r="CX518" s="40">
        <v>-10.137141293536274</v>
      </c>
      <c r="CY518" s="40">
        <f t="shared" si="328"/>
        <v>-10.271913708283734</v>
      </c>
      <c r="CZ518" s="40">
        <f t="shared" si="329"/>
        <v>0.47011603577343125</v>
      </c>
      <c r="DA518" s="40">
        <v>-21.241947328334049</v>
      </c>
      <c r="DB518" s="40">
        <v>-24.962141977517717</v>
      </c>
      <c r="DC518" s="40">
        <f t="shared" si="330"/>
        <v>-23.102044652925883</v>
      </c>
      <c r="DD518" s="40">
        <f t="shared" si="331"/>
        <v>1.860097324591834</v>
      </c>
      <c r="DE518" s="44">
        <v>-9.8536217008069116</v>
      </c>
      <c r="DF518" s="44">
        <v>-10.278082325898822</v>
      </c>
      <c r="DG518" s="44">
        <v>-11.492535652060724</v>
      </c>
      <c r="DH518" s="44">
        <f t="shared" si="332"/>
        <v>-10.541413226255486</v>
      </c>
      <c r="DI518" s="44">
        <f t="shared" si="333"/>
        <v>0.69451043055070294</v>
      </c>
      <c r="DJ518" s="43">
        <v>-11.0423136691237</v>
      </c>
      <c r="DK518" s="43">
        <v>-12.923632559784437</v>
      </c>
      <c r="DL518" s="43">
        <f t="shared" si="334"/>
        <v>-11.982973114454069</v>
      </c>
      <c r="DM518" s="43">
        <f t="shared" si="335"/>
        <v>0.94065944533036827</v>
      </c>
    </row>
    <row r="519" spans="1:117" ht="14.85" customHeight="1" x14ac:dyDescent="0.25">
      <c r="A519" s="5" t="s">
        <v>1579</v>
      </c>
      <c r="B519" s="5" t="s">
        <v>1580</v>
      </c>
      <c r="C519" s="5" t="s">
        <v>5380</v>
      </c>
      <c r="D519" s="5" t="s">
        <v>1581</v>
      </c>
      <c r="E519" s="5" t="s">
        <v>1582</v>
      </c>
      <c r="G519" s="11" t="s">
        <v>3315</v>
      </c>
      <c r="H519" s="5">
        <v>0</v>
      </c>
      <c r="I519" s="5">
        <v>0</v>
      </c>
      <c r="J519" s="5">
        <v>1000</v>
      </c>
      <c r="L519" s="6" t="s">
        <v>4254</v>
      </c>
      <c r="M519" s="13"/>
      <c r="N519" s="40">
        <v>2.0295000000000003E-7</v>
      </c>
      <c r="O519" s="40">
        <v>2.0295000000000003E-7</v>
      </c>
      <c r="P519" s="40">
        <v>2.0295000000000003E-7</v>
      </c>
      <c r="Q519" s="40">
        <v>2.0790000000000003E-7</v>
      </c>
      <c r="R519" s="40">
        <f t="shared" si="294"/>
        <v>2.0418750000000004E-7</v>
      </c>
      <c r="S519" s="40">
        <f t="shared" si="295"/>
        <v>2.1434128743664862E-9</v>
      </c>
      <c r="T519" s="40">
        <v>2.0790000000000003E-7</v>
      </c>
      <c r="U519" s="40">
        <v>2.0790000000000003E-7</v>
      </c>
      <c r="V519" s="40">
        <v>2.0295000000000003E-7</v>
      </c>
      <c r="W519" s="40">
        <v>2.0790000000000003E-7</v>
      </c>
      <c r="X519" s="40">
        <f t="shared" si="296"/>
        <v>2.0666250000000004E-7</v>
      </c>
      <c r="Y519" s="40">
        <f t="shared" si="297"/>
        <v>2.1434128743664862E-9</v>
      </c>
      <c r="Z519" s="40">
        <v>2.0295000000000003E-7</v>
      </c>
      <c r="AA519" s="40">
        <v>2.0790000000000003E-7</v>
      </c>
      <c r="AB519" s="40">
        <f t="shared" si="298"/>
        <v>2.0542500000000003E-7</v>
      </c>
      <c r="AC519" s="40">
        <f t="shared" si="299"/>
        <v>2.4750000000000007E-9</v>
      </c>
      <c r="AD519" s="40">
        <v>2.0790000000000003E-7</v>
      </c>
      <c r="AE519" s="40">
        <v>2.0295000000000003E-7</v>
      </c>
      <c r="AF519" s="40">
        <f t="shared" si="300"/>
        <v>2.0542500000000003E-7</v>
      </c>
      <c r="AG519" s="40">
        <f t="shared" si="301"/>
        <v>2.4750000000000007E-9</v>
      </c>
      <c r="AH519" s="40">
        <v>2.0295000000000003E-7</v>
      </c>
      <c r="AI519" s="40">
        <v>2.0295000000000003E-7</v>
      </c>
      <c r="AJ519" s="40">
        <v>2.0295000000000003E-7</v>
      </c>
      <c r="AK519" s="40">
        <f t="shared" si="302"/>
        <v>2.0295000000000003E-7</v>
      </c>
      <c r="AL519" s="40">
        <f t="shared" si="303"/>
        <v>0</v>
      </c>
      <c r="AM519" s="40">
        <v>2.0790000000000003E-7</v>
      </c>
      <c r="AN519" s="40">
        <v>2.0790000000000003E-7</v>
      </c>
      <c r="AO519" s="40">
        <v>2.0790000000000003E-7</v>
      </c>
      <c r="AP519" s="40">
        <v>2.1284999999999998E-7</v>
      </c>
      <c r="AQ519" s="40">
        <f t="shared" si="304"/>
        <v>2.0913750000000002E-7</v>
      </c>
      <c r="AR519" s="40">
        <f t="shared" si="305"/>
        <v>2.1434128743664634E-9</v>
      </c>
      <c r="AS519" s="40">
        <v>2.0790000000000003E-7</v>
      </c>
      <c r="AT519" s="40">
        <v>2.0790000000000003E-7</v>
      </c>
      <c r="AU519" s="40">
        <f t="shared" si="306"/>
        <v>2.0790000000000003E-7</v>
      </c>
      <c r="AV519" s="40">
        <f t="shared" si="307"/>
        <v>0</v>
      </c>
      <c r="AW519" s="44">
        <v>9.9E-8</v>
      </c>
      <c r="AX519" s="44">
        <v>9.7020000000000005E-8</v>
      </c>
      <c r="AY519" s="44">
        <v>9.5040000000000009E-8</v>
      </c>
      <c r="AZ519" s="44">
        <f t="shared" si="308"/>
        <v>9.7020000000000005E-8</v>
      </c>
      <c r="BA519" s="44">
        <f t="shared" si="309"/>
        <v>1.6166632302368936E-9</v>
      </c>
      <c r="BB519" s="44">
        <v>0</v>
      </c>
      <c r="BC519" s="44">
        <v>0</v>
      </c>
      <c r="BD519" s="44">
        <f t="shared" si="310"/>
        <v>0</v>
      </c>
      <c r="BE519" s="44">
        <f t="shared" si="311"/>
        <v>0</v>
      </c>
      <c r="BF519" s="40">
        <v>4.0076612750177675E-7</v>
      </c>
      <c r="BG519" s="40">
        <v>3.9047033248182862E-7</v>
      </c>
      <c r="BH519" s="40">
        <v>4.4609934804117879E-7</v>
      </c>
      <c r="BI519" s="40">
        <v>3.926635038998711E-7</v>
      </c>
      <c r="BJ519" s="40">
        <f t="shared" si="312"/>
        <v>4.0749982798116381E-7</v>
      </c>
      <c r="BK519" s="40">
        <f t="shared" si="313"/>
        <v>2.2612971389318898E-8</v>
      </c>
      <c r="BL519" s="40">
        <v>3.5361301117216047E-7</v>
      </c>
      <c r="BM519" s="40">
        <v>3.7015068928396322E-7</v>
      </c>
      <c r="BN519" s="40">
        <v>3.6875528507179078E-7</v>
      </c>
      <c r="BO519" s="40">
        <v>3.6912762540768541E-7</v>
      </c>
      <c r="BP519" s="40">
        <f t="shared" si="314"/>
        <v>3.6541165273389994E-7</v>
      </c>
      <c r="BQ519" s="40">
        <f t="shared" si="315"/>
        <v>6.8310822760480522E-9</v>
      </c>
      <c r="BR519" s="40">
        <v>2.3857378630553968E-7</v>
      </c>
      <c r="BS519" s="40">
        <v>2.2992725919508532E-7</v>
      </c>
      <c r="BT519" s="40">
        <v>2.3401909971945543E-7</v>
      </c>
      <c r="BU519" s="40">
        <f t="shared" si="316"/>
        <v>2.3417338174002679E-7</v>
      </c>
      <c r="BV519" s="40">
        <f t="shared" si="317"/>
        <v>3.531615303168342E-9</v>
      </c>
      <c r="BW519" s="40">
        <v>2.5531587610778389E-7</v>
      </c>
      <c r="BX519" s="40">
        <v>2.4828654544190278E-7</v>
      </c>
      <c r="BY519" s="40">
        <v>2.520421329260387E-7</v>
      </c>
      <c r="BZ519" s="40">
        <v>2.5326560370373279E-7</v>
      </c>
      <c r="CA519" s="40">
        <f t="shared" si="318"/>
        <v>2.5222753954486453E-7</v>
      </c>
      <c r="CB519" s="40">
        <f t="shared" si="319"/>
        <v>2.5583788840628746E-9</v>
      </c>
      <c r="CC519" s="40">
        <v>0</v>
      </c>
      <c r="CD519" s="40">
        <v>0</v>
      </c>
      <c r="CE519" s="40">
        <f t="shared" si="320"/>
        <v>0</v>
      </c>
      <c r="CF519" s="40">
        <f t="shared" si="321"/>
        <v>0</v>
      </c>
      <c r="CG519" s="44">
        <v>0</v>
      </c>
      <c r="CH519" s="44">
        <v>0</v>
      </c>
      <c r="CI519" s="44">
        <v>0</v>
      </c>
      <c r="CJ519" s="44">
        <f t="shared" si="322"/>
        <v>0</v>
      </c>
      <c r="CK519" s="44">
        <f t="shared" si="323"/>
        <v>0</v>
      </c>
      <c r="CL519" s="44">
        <v>0</v>
      </c>
      <c r="CM519" s="44">
        <v>0</v>
      </c>
      <c r="CN519" s="44">
        <f t="shared" si="324"/>
        <v>0</v>
      </c>
      <c r="CO519" s="44">
        <f t="shared" si="325"/>
        <v>0</v>
      </c>
      <c r="CP519" s="40">
        <v>2.3147796170921994E-7</v>
      </c>
      <c r="CQ519" s="40">
        <v>2.2005866047694555E-7</v>
      </c>
      <c r="CR519" s="40">
        <v>2.2735869853113403E-7</v>
      </c>
      <c r="CS519" s="40">
        <f t="shared" si="326"/>
        <v>2.2629844023909984E-7</v>
      </c>
      <c r="CT519" s="40">
        <f t="shared" si="327"/>
        <v>4.7218090384036999E-9</v>
      </c>
      <c r="CU519" s="40">
        <v>2.2958062390470674E-7</v>
      </c>
      <c r="CV519" s="40">
        <v>2.2306438757087791E-7</v>
      </c>
      <c r="CW519" s="40">
        <v>2.2577845458816343E-7</v>
      </c>
      <c r="CX519" s="40">
        <v>2.2701227582007278E-7</v>
      </c>
      <c r="CY519" s="40">
        <f t="shared" si="328"/>
        <v>2.2635893547095521E-7</v>
      </c>
      <c r="CZ519" s="40">
        <f t="shared" si="329"/>
        <v>2.3450551111404551E-9</v>
      </c>
      <c r="DA519" s="40">
        <v>2.3774181034966096E-7</v>
      </c>
      <c r="DB519" s="40">
        <v>2.3640872188160531E-7</v>
      </c>
      <c r="DC519" s="40">
        <f t="shared" si="330"/>
        <v>2.3707526611563314E-7</v>
      </c>
      <c r="DD519" s="40">
        <f t="shared" si="331"/>
        <v>6.6654423402782042E-10</v>
      </c>
      <c r="DE519" s="44">
        <v>0</v>
      </c>
      <c r="DF519" s="44">
        <v>0</v>
      </c>
      <c r="DG519" s="44">
        <v>1.0463002247785199E-7</v>
      </c>
      <c r="DH519" s="44">
        <f t="shared" si="332"/>
        <v>3.4876674159283994E-8</v>
      </c>
      <c r="DI519" s="44">
        <f t="shared" si="333"/>
        <v>4.9323065606526692E-8</v>
      </c>
      <c r="DJ519" s="43">
        <v>1.3790786009352021E-7</v>
      </c>
      <c r="DK519" s="43">
        <v>0</v>
      </c>
      <c r="DL519" s="43">
        <f t="shared" si="334"/>
        <v>6.8953930046760104E-8</v>
      </c>
      <c r="DM519" s="43">
        <f t="shared" si="335"/>
        <v>6.8953930046760104E-8</v>
      </c>
    </row>
    <row r="520" spans="1:117" ht="14.85" customHeight="1" x14ac:dyDescent="0.25">
      <c r="A520" s="5" t="s">
        <v>1583</v>
      </c>
      <c r="B520" s="5" t="s">
        <v>1584</v>
      </c>
      <c r="C520" s="5" t="s">
        <v>5381</v>
      </c>
      <c r="D520" s="5" t="s">
        <v>116</v>
      </c>
      <c r="E520" s="5" t="s">
        <v>117</v>
      </c>
      <c r="G520" s="11" t="s">
        <v>3216</v>
      </c>
      <c r="H520" s="5">
        <v>1</v>
      </c>
      <c r="I520" s="5">
        <v>-1000</v>
      </c>
      <c r="J520" s="5">
        <v>1000</v>
      </c>
      <c r="K520" s="12" t="s">
        <v>3409</v>
      </c>
      <c r="L520" s="6" t="s">
        <v>4255</v>
      </c>
      <c r="M520" s="13"/>
      <c r="N520" s="40">
        <v>0</v>
      </c>
      <c r="O520" s="40">
        <v>0</v>
      </c>
      <c r="P520" s="40">
        <v>0</v>
      </c>
      <c r="Q520" s="40">
        <v>0</v>
      </c>
      <c r="R520" s="40">
        <f t="shared" ref="R520:R583" si="336">AVERAGE(N520:Q520)</f>
        <v>0</v>
      </c>
      <c r="S520" s="40">
        <f t="shared" ref="S520:S583" si="337">_xlfn.STDEV.P(N520:Q520)</f>
        <v>0</v>
      </c>
      <c r="T520" s="40">
        <v>0</v>
      </c>
      <c r="U520" s="40">
        <v>0</v>
      </c>
      <c r="V520" s="40">
        <v>0</v>
      </c>
      <c r="W520" s="40">
        <v>0</v>
      </c>
      <c r="X520" s="40">
        <f t="shared" ref="X520:X583" si="338">AVERAGE(T520:W520)</f>
        <v>0</v>
      </c>
      <c r="Y520" s="40">
        <f t="shared" ref="Y520:Y583" si="339">_xlfn.STDEV.P(T520:W520)</f>
        <v>0</v>
      </c>
      <c r="Z520" s="40">
        <v>0</v>
      </c>
      <c r="AA520" s="40">
        <v>0</v>
      </c>
      <c r="AB520" s="40">
        <f t="shared" ref="AB520:AB583" si="340">AVERAGE(Z520:AA520)</f>
        <v>0</v>
      </c>
      <c r="AC520" s="40">
        <f t="shared" ref="AC520:AC583" si="341">_xlfn.STDEV.P(Z520:AA520)</f>
        <v>0</v>
      </c>
      <c r="AD520" s="40">
        <v>0</v>
      </c>
      <c r="AE520" s="40">
        <v>0</v>
      </c>
      <c r="AF520" s="40">
        <f t="shared" ref="AF520:AF583" si="342">AVERAGE(AD520:AE520)</f>
        <v>0</v>
      </c>
      <c r="AG520" s="40">
        <f t="shared" ref="AG520:AG583" si="343">_xlfn.STDEV.P(AD520:AE520)</f>
        <v>0</v>
      </c>
      <c r="AH520" s="40">
        <v>0</v>
      </c>
      <c r="AI520" s="40">
        <v>0</v>
      </c>
      <c r="AJ520" s="40">
        <v>0</v>
      </c>
      <c r="AK520" s="40">
        <f t="shared" ref="AK520:AK583" si="344">AVERAGE(AH520:AJ520)</f>
        <v>0</v>
      </c>
      <c r="AL520" s="40">
        <f t="shared" ref="AL520:AL583" si="345">_xlfn.STDEV.P(AH520:AJ520)</f>
        <v>0</v>
      </c>
      <c r="AM520" s="40">
        <v>0</v>
      </c>
      <c r="AN520" s="40">
        <v>0</v>
      </c>
      <c r="AO520" s="40">
        <v>0</v>
      </c>
      <c r="AP520" s="40">
        <v>0</v>
      </c>
      <c r="AQ520" s="40">
        <f t="shared" ref="AQ520:AQ583" si="346">AVERAGE(AM520:AP520)</f>
        <v>0</v>
      </c>
      <c r="AR520" s="40">
        <f t="shared" ref="AR520:AR583" si="347">_xlfn.STDEV.P(AM520:AP520)</f>
        <v>0</v>
      </c>
      <c r="AS520" s="40">
        <v>0</v>
      </c>
      <c r="AT520" s="40">
        <v>0</v>
      </c>
      <c r="AU520" s="40">
        <f t="shared" ref="AU520:AU583" si="348">AVERAGE(AS520:AT520)</f>
        <v>0</v>
      </c>
      <c r="AV520" s="40">
        <f t="shared" ref="AV520:AV583" si="349">_xlfn.STDEV.P(AS520:AT520)</f>
        <v>0</v>
      </c>
      <c r="AW520" s="44">
        <v>0</v>
      </c>
      <c r="AX520" s="44">
        <v>0</v>
      </c>
      <c r="AY520" s="44">
        <v>0</v>
      </c>
      <c r="AZ520" s="44">
        <f t="shared" ref="AZ520:AZ583" si="350">AVERAGE(AW520:AY520)</f>
        <v>0</v>
      </c>
      <c r="BA520" s="44">
        <f t="shared" ref="BA520:BA583" si="351">_xlfn.STDEV.P(AW520:AY520)</f>
        <v>0</v>
      </c>
      <c r="BB520" s="44">
        <v>0</v>
      </c>
      <c r="BC520" s="44">
        <v>0</v>
      </c>
      <c r="BD520" s="44">
        <f t="shared" ref="BD520:BD583" si="352">AVERAGE(BB520:BC520)</f>
        <v>0</v>
      </c>
      <c r="BE520" s="44">
        <f t="shared" ref="BE520:BE583" si="353">_xlfn.STDEV.P(BB520:BC520)</f>
        <v>0</v>
      </c>
      <c r="BF520" s="40">
        <v>0</v>
      </c>
      <c r="BG520" s="40">
        <v>0</v>
      </c>
      <c r="BH520" s="40">
        <v>0</v>
      </c>
      <c r="BI520" s="40">
        <v>0</v>
      </c>
      <c r="BJ520" s="40">
        <f t="shared" ref="BJ520:BJ583" si="354">AVERAGE(BF520:BI520)</f>
        <v>0</v>
      </c>
      <c r="BK520" s="40">
        <f t="shared" ref="BK520:BK583" si="355">_xlfn.STDEV.P(BF520:BI520)</f>
        <v>0</v>
      </c>
      <c r="BL520" s="40">
        <v>0</v>
      </c>
      <c r="BM520" s="40">
        <v>0</v>
      </c>
      <c r="BN520" s="40">
        <v>0</v>
      </c>
      <c r="BO520" s="40">
        <v>0</v>
      </c>
      <c r="BP520" s="40">
        <f t="shared" ref="BP520:BP583" si="356">AVERAGE(BL520:BO520)</f>
        <v>0</v>
      </c>
      <c r="BQ520" s="40">
        <f t="shared" ref="BQ520:BQ583" si="357">_xlfn.STDEV.P(BL520:BO520)</f>
        <v>0</v>
      </c>
      <c r="BR520" s="40">
        <v>0</v>
      </c>
      <c r="BS520" s="40">
        <v>0</v>
      </c>
      <c r="BT520" s="40">
        <v>0</v>
      </c>
      <c r="BU520" s="40">
        <f t="shared" ref="BU520:BU583" si="358">AVERAGE(BR520:BT520)</f>
        <v>0</v>
      </c>
      <c r="BV520" s="40">
        <f t="shared" ref="BV520:BV583" si="359">_xlfn.STDEV.P(BR520:BT520)</f>
        <v>0</v>
      </c>
      <c r="BW520" s="40">
        <v>0</v>
      </c>
      <c r="BX520" s="40">
        <v>0</v>
      </c>
      <c r="BY520" s="40">
        <v>0</v>
      </c>
      <c r="BZ520" s="40">
        <v>0</v>
      </c>
      <c r="CA520" s="40">
        <f t="shared" ref="CA520:CA583" si="360">AVERAGE(BW520:BZ520)</f>
        <v>0</v>
      </c>
      <c r="CB520" s="40">
        <f t="shared" ref="CB520:CB583" si="361">_xlfn.STDEV.P(BW520:BZ520)</f>
        <v>0</v>
      </c>
      <c r="CC520" s="40">
        <v>0</v>
      </c>
      <c r="CD520" s="40">
        <v>0</v>
      </c>
      <c r="CE520" s="40">
        <f t="shared" ref="CE520:CE583" si="362">AVERAGE(CC520:CD520)</f>
        <v>0</v>
      </c>
      <c r="CF520" s="40">
        <f t="shared" ref="CF520:CF583" si="363">_xlfn.STDEV.P(CC520:CD520)</f>
        <v>0</v>
      </c>
      <c r="CG520" s="44">
        <v>0</v>
      </c>
      <c r="CH520" s="44">
        <v>0</v>
      </c>
      <c r="CI520" s="44">
        <v>0</v>
      </c>
      <c r="CJ520" s="44">
        <f t="shared" ref="CJ520:CJ583" si="364">AVERAGE(CG520:CI520)</f>
        <v>0</v>
      </c>
      <c r="CK520" s="44">
        <f t="shared" ref="CK520:CK583" si="365">_xlfn.STDEV.P(CG520:CI520)</f>
        <v>0</v>
      </c>
      <c r="CL520" s="44">
        <v>0</v>
      </c>
      <c r="CM520" s="44">
        <v>0</v>
      </c>
      <c r="CN520" s="44">
        <f t="shared" ref="CN520:CN583" si="366">AVERAGE(CL520:CM520)</f>
        <v>0</v>
      </c>
      <c r="CO520" s="44">
        <f t="shared" ref="CO520:CO583" si="367">_xlfn.STDEV.P(CL520:CM520)</f>
        <v>0</v>
      </c>
      <c r="CP520" s="40">
        <v>0</v>
      </c>
      <c r="CQ520" s="40">
        <v>0</v>
      </c>
      <c r="CR520" s="40">
        <v>0</v>
      </c>
      <c r="CS520" s="40">
        <f t="shared" ref="CS520:CS583" si="368">AVERAGE(CP520:CR520)</f>
        <v>0</v>
      </c>
      <c r="CT520" s="40">
        <f t="shared" ref="CT520:CT583" si="369">_xlfn.STDEV.P(CP520:CR520)</f>
        <v>0</v>
      </c>
      <c r="CU520" s="40">
        <v>0</v>
      </c>
      <c r="CV520" s="40">
        <v>0</v>
      </c>
      <c r="CW520" s="40">
        <v>0</v>
      </c>
      <c r="CX520" s="40">
        <v>0</v>
      </c>
      <c r="CY520" s="40">
        <f t="shared" ref="CY520:CY583" si="370">AVERAGE(CU520:CX520)</f>
        <v>0</v>
      </c>
      <c r="CZ520" s="40">
        <f t="shared" ref="CZ520:CZ583" si="371">_xlfn.STDEV.P(CU520:CX520)</f>
        <v>0</v>
      </c>
      <c r="DA520" s="40">
        <v>0</v>
      </c>
      <c r="DB520" s="40">
        <v>0</v>
      </c>
      <c r="DC520" s="40">
        <f t="shared" ref="DC520:DC583" si="372">AVERAGE(DA520:DB520)</f>
        <v>0</v>
      </c>
      <c r="DD520" s="40">
        <f t="shared" ref="DD520:DD583" si="373">_xlfn.STDEV.P(DA520:DB520)</f>
        <v>0</v>
      </c>
      <c r="DE520" s="44">
        <v>0</v>
      </c>
      <c r="DF520" s="44">
        <v>0</v>
      </c>
      <c r="DG520" s="44">
        <v>0</v>
      </c>
      <c r="DH520" s="44">
        <f t="shared" ref="DH520:DH583" si="374">AVERAGE(DE520:DG520)</f>
        <v>0</v>
      </c>
      <c r="DI520" s="44">
        <f t="shared" ref="DI520:DI583" si="375">_xlfn.STDEV.P(DE520:DG520)</f>
        <v>0</v>
      </c>
      <c r="DJ520" s="43">
        <v>0</v>
      </c>
      <c r="DK520" s="43">
        <v>0</v>
      </c>
      <c r="DL520" s="43">
        <f t="shared" ref="DL520:DL583" si="376">AVERAGE(DJ520:DK520)</f>
        <v>0</v>
      </c>
      <c r="DM520" s="43">
        <f t="shared" ref="DM520:DM583" si="377">_xlfn.STDEV.P(DJ520:DK520)</f>
        <v>0</v>
      </c>
    </row>
    <row r="521" spans="1:117" ht="14.85" customHeight="1" x14ac:dyDescent="0.25">
      <c r="A521" s="5" t="s">
        <v>1585</v>
      </c>
      <c r="B521" s="5" t="s">
        <v>1586</v>
      </c>
      <c r="C521" s="5" t="s">
        <v>5382</v>
      </c>
      <c r="D521" s="5" t="s">
        <v>1587</v>
      </c>
      <c r="E521" s="5" t="s">
        <v>1588</v>
      </c>
      <c r="G521" s="11" t="s">
        <v>3165</v>
      </c>
      <c r="H521" s="5">
        <v>0</v>
      </c>
      <c r="I521" s="5">
        <v>0</v>
      </c>
      <c r="J521" s="5">
        <v>0</v>
      </c>
      <c r="K521" s="12" t="s">
        <v>3167</v>
      </c>
      <c r="L521" s="6" t="s">
        <v>4256</v>
      </c>
      <c r="M521" s="13"/>
      <c r="N521" s="40">
        <v>0</v>
      </c>
      <c r="O521" s="40">
        <v>0</v>
      </c>
      <c r="P521" s="40">
        <v>0</v>
      </c>
      <c r="Q521" s="40">
        <v>0</v>
      </c>
      <c r="R521" s="40">
        <f t="shared" si="336"/>
        <v>0</v>
      </c>
      <c r="S521" s="40">
        <f t="shared" si="337"/>
        <v>0</v>
      </c>
      <c r="T521" s="40">
        <v>0</v>
      </c>
      <c r="U521" s="40">
        <v>0</v>
      </c>
      <c r="V521" s="40">
        <v>0</v>
      </c>
      <c r="W521" s="40">
        <v>0</v>
      </c>
      <c r="X521" s="40">
        <f t="shared" si="338"/>
        <v>0</v>
      </c>
      <c r="Y521" s="40">
        <f t="shared" si="339"/>
        <v>0</v>
      </c>
      <c r="Z521" s="40">
        <v>0</v>
      </c>
      <c r="AA521" s="40">
        <v>0</v>
      </c>
      <c r="AB521" s="40">
        <f t="shared" si="340"/>
        <v>0</v>
      </c>
      <c r="AC521" s="40">
        <f t="shared" si="341"/>
        <v>0</v>
      </c>
      <c r="AD521" s="40">
        <v>0</v>
      </c>
      <c r="AE521" s="40">
        <v>0</v>
      </c>
      <c r="AF521" s="40">
        <f t="shared" si="342"/>
        <v>0</v>
      </c>
      <c r="AG521" s="40">
        <f t="shared" si="343"/>
        <v>0</v>
      </c>
      <c r="AH521" s="40">
        <v>0</v>
      </c>
      <c r="AI521" s="40">
        <v>0</v>
      </c>
      <c r="AJ521" s="40">
        <v>0</v>
      </c>
      <c r="AK521" s="40">
        <f t="shared" si="344"/>
        <v>0</v>
      </c>
      <c r="AL521" s="40">
        <f t="shared" si="345"/>
        <v>0</v>
      </c>
      <c r="AM521" s="40">
        <v>0</v>
      </c>
      <c r="AN521" s="40">
        <v>0</v>
      </c>
      <c r="AO521" s="40">
        <v>0</v>
      </c>
      <c r="AP521" s="40">
        <v>0</v>
      </c>
      <c r="AQ521" s="40">
        <f t="shared" si="346"/>
        <v>0</v>
      </c>
      <c r="AR521" s="40">
        <f t="shared" si="347"/>
        <v>0</v>
      </c>
      <c r="AS521" s="40">
        <v>0</v>
      </c>
      <c r="AT521" s="40">
        <v>0</v>
      </c>
      <c r="AU521" s="40">
        <f t="shared" si="348"/>
        <v>0</v>
      </c>
      <c r="AV521" s="40">
        <f t="shared" si="349"/>
        <v>0</v>
      </c>
      <c r="AW521" s="44">
        <v>0</v>
      </c>
      <c r="AX521" s="44">
        <v>0</v>
      </c>
      <c r="AY521" s="44">
        <v>0</v>
      </c>
      <c r="AZ521" s="44">
        <f t="shared" si="350"/>
        <v>0</v>
      </c>
      <c r="BA521" s="44">
        <f t="shared" si="351"/>
        <v>0</v>
      </c>
      <c r="BB521" s="44">
        <v>0</v>
      </c>
      <c r="BC521" s="44">
        <v>0</v>
      </c>
      <c r="BD521" s="44">
        <f t="shared" si="352"/>
        <v>0</v>
      </c>
      <c r="BE521" s="44">
        <f t="shared" si="353"/>
        <v>0</v>
      </c>
      <c r="BF521" s="40">
        <v>0</v>
      </c>
      <c r="BG521" s="40">
        <v>0</v>
      </c>
      <c r="BH521" s="40">
        <v>0</v>
      </c>
      <c r="BI521" s="40">
        <v>0</v>
      </c>
      <c r="BJ521" s="40">
        <f t="shared" si="354"/>
        <v>0</v>
      </c>
      <c r="BK521" s="40">
        <f t="shared" si="355"/>
        <v>0</v>
      </c>
      <c r="BL521" s="40">
        <v>0</v>
      </c>
      <c r="BM521" s="40">
        <v>0</v>
      </c>
      <c r="BN521" s="40">
        <v>0</v>
      </c>
      <c r="BO521" s="40">
        <v>0</v>
      </c>
      <c r="BP521" s="40">
        <f t="shared" si="356"/>
        <v>0</v>
      </c>
      <c r="BQ521" s="40">
        <f t="shared" si="357"/>
        <v>0</v>
      </c>
      <c r="BR521" s="40">
        <v>0</v>
      </c>
      <c r="BS521" s="40">
        <v>0</v>
      </c>
      <c r="BT521" s="40">
        <v>0</v>
      </c>
      <c r="BU521" s="40">
        <f t="shared" si="358"/>
        <v>0</v>
      </c>
      <c r="BV521" s="40">
        <f t="shared" si="359"/>
        <v>0</v>
      </c>
      <c r="BW521" s="40">
        <v>0</v>
      </c>
      <c r="BX521" s="40">
        <v>0</v>
      </c>
      <c r="BY521" s="40">
        <v>0</v>
      </c>
      <c r="BZ521" s="40">
        <v>0</v>
      </c>
      <c r="CA521" s="40">
        <f t="shared" si="360"/>
        <v>0</v>
      </c>
      <c r="CB521" s="40">
        <f t="shared" si="361"/>
        <v>0</v>
      </c>
      <c r="CC521" s="40">
        <v>0</v>
      </c>
      <c r="CD521" s="40">
        <v>0</v>
      </c>
      <c r="CE521" s="40">
        <f t="shared" si="362"/>
        <v>0</v>
      </c>
      <c r="CF521" s="40">
        <f t="shared" si="363"/>
        <v>0</v>
      </c>
      <c r="CG521" s="44">
        <v>0</v>
      </c>
      <c r="CH521" s="44">
        <v>0</v>
      </c>
      <c r="CI521" s="44">
        <v>0</v>
      </c>
      <c r="CJ521" s="44">
        <f t="shared" si="364"/>
        <v>0</v>
      </c>
      <c r="CK521" s="44">
        <f t="shared" si="365"/>
        <v>0</v>
      </c>
      <c r="CL521" s="44">
        <v>0</v>
      </c>
      <c r="CM521" s="44">
        <v>0</v>
      </c>
      <c r="CN521" s="44">
        <f t="shared" si="366"/>
        <v>0</v>
      </c>
      <c r="CO521" s="44">
        <f t="shared" si="367"/>
        <v>0</v>
      </c>
      <c r="CP521" s="40">
        <v>0</v>
      </c>
      <c r="CQ521" s="40">
        <v>0</v>
      </c>
      <c r="CR521" s="40">
        <v>0</v>
      </c>
      <c r="CS521" s="40">
        <f t="shared" si="368"/>
        <v>0</v>
      </c>
      <c r="CT521" s="40">
        <f t="shared" si="369"/>
        <v>0</v>
      </c>
      <c r="CU521" s="40">
        <v>0</v>
      </c>
      <c r="CV521" s="40">
        <v>0</v>
      </c>
      <c r="CW521" s="40">
        <v>0</v>
      </c>
      <c r="CX521" s="40">
        <v>0</v>
      </c>
      <c r="CY521" s="40">
        <f t="shared" si="370"/>
        <v>0</v>
      </c>
      <c r="CZ521" s="40">
        <f t="shared" si="371"/>
        <v>0</v>
      </c>
      <c r="DA521" s="40">
        <v>0</v>
      </c>
      <c r="DB521" s="40">
        <v>0</v>
      </c>
      <c r="DC521" s="40">
        <f t="shared" si="372"/>
        <v>0</v>
      </c>
      <c r="DD521" s="40">
        <f t="shared" si="373"/>
        <v>0</v>
      </c>
      <c r="DE521" s="44">
        <v>0</v>
      </c>
      <c r="DF521" s="44">
        <v>0</v>
      </c>
      <c r="DG521" s="44">
        <v>0</v>
      </c>
      <c r="DH521" s="44">
        <f t="shared" si="374"/>
        <v>0</v>
      </c>
      <c r="DI521" s="44">
        <f t="shared" si="375"/>
        <v>0</v>
      </c>
      <c r="DJ521" s="43">
        <v>0</v>
      </c>
      <c r="DK521" s="43">
        <v>0</v>
      </c>
      <c r="DL521" s="43">
        <f t="shared" si="376"/>
        <v>0</v>
      </c>
      <c r="DM521" s="43">
        <f t="shared" si="377"/>
        <v>0</v>
      </c>
    </row>
    <row r="522" spans="1:117" ht="14.85" customHeight="1" x14ac:dyDescent="0.25">
      <c r="A522" s="5" t="s">
        <v>1589</v>
      </c>
      <c r="B522" s="5" t="s">
        <v>1590</v>
      </c>
      <c r="C522" s="5" t="s">
        <v>5383</v>
      </c>
      <c r="D522" s="5" t="s">
        <v>911</v>
      </c>
      <c r="E522" s="5" t="s">
        <v>912</v>
      </c>
      <c r="G522" s="11" t="s">
        <v>3262</v>
      </c>
      <c r="H522" s="5">
        <v>1</v>
      </c>
      <c r="I522" s="5">
        <v>-1000</v>
      </c>
      <c r="J522" s="5">
        <v>1000</v>
      </c>
      <c r="K522" s="12" t="s">
        <v>3500</v>
      </c>
      <c r="L522" s="6" t="s">
        <v>4257</v>
      </c>
      <c r="M522" s="13"/>
      <c r="N522" s="40">
        <v>0</v>
      </c>
      <c r="O522" s="40">
        <v>0</v>
      </c>
      <c r="P522" s="40">
        <v>0</v>
      </c>
      <c r="Q522" s="40">
        <v>0</v>
      </c>
      <c r="R522" s="40">
        <f t="shared" si="336"/>
        <v>0</v>
      </c>
      <c r="S522" s="40">
        <f t="shared" si="337"/>
        <v>0</v>
      </c>
      <c r="T522" s="40">
        <v>0</v>
      </c>
      <c r="U522" s="40">
        <v>0</v>
      </c>
      <c r="V522" s="40">
        <v>0</v>
      </c>
      <c r="W522" s="40">
        <v>0</v>
      </c>
      <c r="X522" s="40">
        <f t="shared" si="338"/>
        <v>0</v>
      </c>
      <c r="Y522" s="40">
        <f t="shared" si="339"/>
        <v>0</v>
      </c>
      <c r="Z522" s="40">
        <v>0</v>
      </c>
      <c r="AA522" s="40">
        <v>0</v>
      </c>
      <c r="AB522" s="40">
        <f t="shared" si="340"/>
        <v>0</v>
      </c>
      <c r="AC522" s="40">
        <f t="shared" si="341"/>
        <v>0</v>
      </c>
      <c r="AD522" s="40">
        <v>0</v>
      </c>
      <c r="AE522" s="40">
        <v>0</v>
      </c>
      <c r="AF522" s="40">
        <f t="shared" si="342"/>
        <v>0</v>
      </c>
      <c r="AG522" s="40">
        <f t="shared" si="343"/>
        <v>0</v>
      </c>
      <c r="AH522" s="40">
        <v>0</v>
      </c>
      <c r="AI522" s="40">
        <v>0</v>
      </c>
      <c r="AJ522" s="40">
        <v>0</v>
      </c>
      <c r="AK522" s="40">
        <f t="shared" si="344"/>
        <v>0</v>
      </c>
      <c r="AL522" s="40">
        <f t="shared" si="345"/>
        <v>0</v>
      </c>
      <c r="AM522" s="40">
        <v>0</v>
      </c>
      <c r="AN522" s="40">
        <v>0</v>
      </c>
      <c r="AO522" s="40">
        <v>0</v>
      </c>
      <c r="AP522" s="40">
        <v>0</v>
      </c>
      <c r="AQ522" s="40">
        <f t="shared" si="346"/>
        <v>0</v>
      </c>
      <c r="AR522" s="40">
        <f t="shared" si="347"/>
        <v>0</v>
      </c>
      <c r="AS522" s="40">
        <v>0</v>
      </c>
      <c r="AT522" s="40">
        <v>0</v>
      </c>
      <c r="AU522" s="40">
        <f t="shared" si="348"/>
        <v>0</v>
      </c>
      <c r="AV522" s="40">
        <f t="shared" si="349"/>
        <v>0</v>
      </c>
      <c r="AW522" s="44">
        <v>0</v>
      </c>
      <c r="AX522" s="44">
        <v>0</v>
      </c>
      <c r="AY522" s="44">
        <v>0</v>
      </c>
      <c r="AZ522" s="44">
        <f t="shared" si="350"/>
        <v>0</v>
      </c>
      <c r="BA522" s="44">
        <f t="shared" si="351"/>
        <v>0</v>
      </c>
      <c r="BB522" s="44">
        <v>0</v>
      </c>
      <c r="BC522" s="44">
        <v>0</v>
      </c>
      <c r="BD522" s="44">
        <f t="shared" si="352"/>
        <v>0</v>
      </c>
      <c r="BE522" s="44">
        <f t="shared" si="353"/>
        <v>0</v>
      </c>
      <c r="BF522" s="40">
        <v>0</v>
      </c>
      <c r="BG522" s="40">
        <v>0</v>
      </c>
      <c r="BH522" s="40">
        <v>0</v>
      </c>
      <c r="BI522" s="40">
        <v>0</v>
      </c>
      <c r="BJ522" s="40">
        <f t="shared" si="354"/>
        <v>0</v>
      </c>
      <c r="BK522" s="40">
        <f t="shared" si="355"/>
        <v>0</v>
      </c>
      <c r="BL522" s="40">
        <v>0</v>
      </c>
      <c r="BM522" s="40">
        <v>0</v>
      </c>
      <c r="BN522" s="40">
        <v>0</v>
      </c>
      <c r="BO522" s="40">
        <v>0</v>
      </c>
      <c r="BP522" s="40">
        <f t="shared" si="356"/>
        <v>0</v>
      </c>
      <c r="BQ522" s="40">
        <f t="shared" si="357"/>
        <v>0</v>
      </c>
      <c r="BR522" s="40">
        <v>0</v>
      </c>
      <c r="BS522" s="40">
        <v>0</v>
      </c>
      <c r="BT522" s="40">
        <v>0</v>
      </c>
      <c r="BU522" s="40">
        <f t="shared" si="358"/>
        <v>0</v>
      </c>
      <c r="BV522" s="40">
        <f t="shared" si="359"/>
        <v>0</v>
      </c>
      <c r="BW522" s="40">
        <v>0</v>
      </c>
      <c r="BX522" s="40">
        <v>0</v>
      </c>
      <c r="BY522" s="40">
        <v>0</v>
      </c>
      <c r="BZ522" s="40">
        <v>0</v>
      </c>
      <c r="CA522" s="40">
        <f t="shared" si="360"/>
        <v>0</v>
      </c>
      <c r="CB522" s="40">
        <f t="shared" si="361"/>
        <v>0</v>
      </c>
      <c r="CC522" s="40">
        <v>0</v>
      </c>
      <c r="CD522" s="40">
        <v>0</v>
      </c>
      <c r="CE522" s="40">
        <f t="shared" si="362"/>
        <v>0</v>
      </c>
      <c r="CF522" s="40">
        <f t="shared" si="363"/>
        <v>0</v>
      </c>
      <c r="CG522" s="44">
        <v>0</v>
      </c>
      <c r="CH522" s="44">
        <v>0</v>
      </c>
      <c r="CI522" s="44">
        <v>0</v>
      </c>
      <c r="CJ522" s="44">
        <f t="shared" si="364"/>
        <v>0</v>
      </c>
      <c r="CK522" s="44">
        <f t="shared" si="365"/>
        <v>0</v>
      </c>
      <c r="CL522" s="44">
        <v>0</v>
      </c>
      <c r="CM522" s="44">
        <v>0</v>
      </c>
      <c r="CN522" s="44">
        <f t="shared" si="366"/>
        <v>0</v>
      </c>
      <c r="CO522" s="44">
        <f t="shared" si="367"/>
        <v>0</v>
      </c>
      <c r="CP522" s="40">
        <v>0</v>
      </c>
      <c r="CQ522" s="40">
        <v>0</v>
      </c>
      <c r="CR522" s="40">
        <v>0</v>
      </c>
      <c r="CS522" s="40">
        <f t="shared" si="368"/>
        <v>0</v>
      </c>
      <c r="CT522" s="40">
        <f t="shared" si="369"/>
        <v>0</v>
      </c>
      <c r="CU522" s="40">
        <v>0</v>
      </c>
      <c r="CV522" s="40">
        <v>0</v>
      </c>
      <c r="CW522" s="40">
        <v>0</v>
      </c>
      <c r="CX522" s="40">
        <v>0</v>
      </c>
      <c r="CY522" s="40">
        <f t="shared" si="370"/>
        <v>0</v>
      </c>
      <c r="CZ522" s="40">
        <f t="shared" si="371"/>
        <v>0</v>
      </c>
      <c r="DA522" s="40">
        <v>0</v>
      </c>
      <c r="DB522" s="40">
        <v>0</v>
      </c>
      <c r="DC522" s="40">
        <f t="shared" si="372"/>
        <v>0</v>
      </c>
      <c r="DD522" s="40">
        <f t="shared" si="373"/>
        <v>0</v>
      </c>
      <c r="DE522" s="44">
        <v>0</v>
      </c>
      <c r="DF522" s="44">
        <v>0</v>
      </c>
      <c r="DG522" s="44">
        <v>0</v>
      </c>
      <c r="DH522" s="44">
        <f t="shared" si="374"/>
        <v>0</v>
      </c>
      <c r="DI522" s="44">
        <f t="shared" si="375"/>
        <v>0</v>
      </c>
      <c r="DJ522" s="43">
        <v>0</v>
      </c>
      <c r="DK522" s="43">
        <v>0</v>
      </c>
      <c r="DL522" s="43">
        <f t="shared" si="376"/>
        <v>0</v>
      </c>
      <c r="DM522" s="43">
        <f t="shared" si="377"/>
        <v>0</v>
      </c>
    </row>
    <row r="523" spans="1:117" ht="14.85" customHeight="1" x14ac:dyDescent="0.25">
      <c r="A523" s="5" t="s">
        <v>1591</v>
      </c>
      <c r="B523" s="5" t="s">
        <v>1592</v>
      </c>
      <c r="C523" s="5" t="s">
        <v>5384</v>
      </c>
      <c r="D523" s="5" t="s">
        <v>1593</v>
      </c>
      <c r="E523" s="5" t="s">
        <v>1594</v>
      </c>
      <c r="G523" s="11" t="s">
        <v>3316</v>
      </c>
      <c r="H523" s="5">
        <v>0</v>
      </c>
      <c r="I523" s="5">
        <v>0</v>
      </c>
      <c r="J523" s="5">
        <v>1000</v>
      </c>
      <c r="K523" s="12" t="s">
        <v>3575</v>
      </c>
      <c r="L523" s="6" t="s">
        <v>4258</v>
      </c>
      <c r="M523" s="13"/>
      <c r="N523" s="40">
        <v>6.1726277360000047E-2</v>
      </c>
      <c r="O523" s="40">
        <v>6.1726277360000047E-2</v>
      </c>
      <c r="P523" s="40">
        <v>6.1726277360000047E-2</v>
      </c>
      <c r="Q523" s="40">
        <v>6.3231796319999964E-2</v>
      </c>
      <c r="R523" s="40">
        <f t="shared" si="336"/>
        <v>6.2102657100000028E-2</v>
      </c>
      <c r="S523" s="40">
        <f t="shared" si="337"/>
        <v>6.5190883261952821E-4</v>
      </c>
      <c r="T523" s="40">
        <v>6.3231796319999964E-2</v>
      </c>
      <c r="U523" s="40">
        <v>6.3231796319999964E-2</v>
      </c>
      <c r="V523" s="40">
        <v>6.1726277360000047E-2</v>
      </c>
      <c r="W523" s="40">
        <v>6.3231796319999964E-2</v>
      </c>
      <c r="X523" s="40">
        <f t="shared" si="338"/>
        <v>6.285541657999999E-2</v>
      </c>
      <c r="Y523" s="40">
        <f t="shared" si="339"/>
        <v>6.5190883261952821E-4</v>
      </c>
      <c r="Z523" s="40">
        <v>6.1726277360000047E-2</v>
      </c>
      <c r="AA523" s="40">
        <v>6.3231796319999964E-2</v>
      </c>
      <c r="AB523" s="40">
        <f t="shared" si="340"/>
        <v>6.2479036840000002E-2</v>
      </c>
      <c r="AC523" s="40">
        <f t="shared" si="341"/>
        <v>7.527594799999586E-4</v>
      </c>
      <c r="AD523" s="40">
        <v>6.3231796319999964E-2</v>
      </c>
      <c r="AE523" s="40">
        <v>6.1726277360000047E-2</v>
      </c>
      <c r="AF523" s="40">
        <f t="shared" si="342"/>
        <v>6.2479036840000002E-2</v>
      </c>
      <c r="AG523" s="40">
        <f t="shared" si="343"/>
        <v>7.527594799999586E-4</v>
      </c>
      <c r="AH523" s="40">
        <v>6.1726277360000047E-2</v>
      </c>
      <c r="AI523" s="40">
        <v>6.1726277360000047E-2</v>
      </c>
      <c r="AJ523" s="40">
        <v>6.1726277360000047E-2</v>
      </c>
      <c r="AK523" s="40">
        <f t="shared" si="344"/>
        <v>6.1726277360000047E-2</v>
      </c>
      <c r="AL523" s="40">
        <f t="shared" si="345"/>
        <v>0</v>
      </c>
      <c r="AM523" s="40">
        <v>6.3231796319999964E-2</v>
      </c>
      <c r="AN523" s="40">
        <v>6.3231796319999964E-2</v>
      </c>
      <c r="AO523" s="40">
        <v>6.3231796319999964E-2</v>
      </c>
      <c r="AP523" s="40">
        <v>6.4737315280000013E-2</v>
      </c>
      <c r="AQ523" s="40">
        <f t="shared" si="346"/>
        <v>6.3608176059999966E-2</v>
      </c>
      <c r="AR523" s="40">
        <f t="shared" si="347"/>
        <v>6.5190883261958524E-4</v>
      </c>
      <c r="AS523" s="40">
        <v>6.3231796319999964E-2</v>
      </c>
      <c r="AT523" s="40">
        <v>6.3231796319999964E-2</v>
      </c>
      <c r="AU523" s="40">
        <f t="shared" si="348"/>
        <v>6.3231796319999964E-2</v>
      </c>
      <c r="AV523" s="40">
        <f t="shared" si="349"/>
        <v>0</v>
      </c>
      <c r="AW523" s="44">
        <v>3.0110379200000016E-2</v>
      </c>
      <c r="AX523" s="44">
        <v>2.9508171616000004E-2</v>
      </c>
      <c r="AY523" s="44">
        <v>2.8905964031999992E-2</v>
      </c>
      <c r="AZ523" s="44">
        <f t="shared" si="350"/>
        <v>2.9508171616000004E-2</v>
      </c>
      <c r="BA523" s="44">
        <f t="shared" si="351"/>
        <v>4.9170043334475621E-4</v>
      </c>
      <c r="BB523" s="44">
        <v>3.1615898159999982E-2</v>
      </c>
      <c r="BC523" s="44">
        <v>3.1615898159999982E-2</v>
      </c>
      <c r="BD523" s="44">
        <f t="shared" si="352"/>
        <v>3.1615898159999982E-2</v>
      </c>
      <c r="BE523" s="44">
        <f t="shared" si="353"/>
        <v>0</v>
      </c>
      <c r="BF523" s="40">
        <v>0.12189111181408122</v>
      </c>
      <c r="BG523" s="40">
        <v>0.11875969472098927</v>
      </c>
      <c r="BH523" s="40">
        <v>0.13567899525649163</v>
      </c>
      <c r="BI523" s="40">
        <v>0.11942673737803829</v>
      </c>
      <c r="BJ523" s="40">
        <f t="shared" si="354"/>
        <v>0.1239391347924001</v>
      </c>
      <c r="BK523" s="40">
        <f t="shared" si="355"/>
        <v>6.8776277108196426E-3</v>
      </c>
      <c r="BL523" s="40">
        <v>0.10754971572169283</v>
      </c>
      <c r="BM523" s="40">
        <v>0.11257957187355057</v>
      </c>
      <c r="BN523" s="40">
        <v>0.11215516631834058</v>
      </c>
      <c r="BO523" s="40">
        <v>0.11226841186081786</v>
      </c>
      <c r="BP523" s="40">
        <f t="shared" si="356"/>
        <v>0.11113821644360046</v>
      </c>
      <c r="BQ523" s="40">
        <f t="shared" si="357"/>
        <v>2.0776411886687367E-3</v>
      </c>
      <c r="BR523" s="40">
        <v>7.2561082553934966E-2</v>
      </c>
      <c r="BS523" s="40">
        <v>6.9931282452330365E-2</v>
      </c>
      <c r="BT523" s="40">
        <v>7.117579628884263E-2</v>
      </c>
      <c r="BU523" s="40">
        <f t="shared" si="358"/>
        <v>7.1222720431702649E-2</v>
      </c>
      <c r="BV523" s="40">
        <f t="shared" si="359"/>
        <v>1.0741239996658529E-3</v>
      </c>
      <c r="BW523" s="40">
        <v>7.7653109549349453E-2</v>
      </c>
      <c r="BX523" s="40">
        <v>7.5515172055694246E-2</v>
      </c>
      <c r="BY523" s="40">
        <v>7.6657416129089218E-2</v>
      </c>
      <c r="BZ523" s="40">
        <v>7.7029528947841527E-2</v>
      </c>
      <c r="CA523" s="40">
        <f t="shared" si="360"/>
        <v>7.6713806670493614E-2</v>
      </c>
      <c r="CB523" s="40">
        <f t="shared" si="361"/>
        <v>7.7811877107478405E-4</v>
      </c>
      <c r="CC523" s="40">
        <v>7.2308041023462374E-2</v>
      </c>
      <c r="CD523" s="40">
        <v>7.1902588505479523E-2</v>
      </c>
      <c r="CE523" s="40">
        <f t="shared" si="362"/>
        <v>7.2105314764470949E-2</v>
      </c>
      <c r="CF523" s="40">
        <f t="shared" si="363"/>
        <v>2.0272625899142582E-4</v>
      </c>
      <c r="CG523" s="44">
        <v>3.6103778290523088E-2</v>
      </c>
      <c r="CH523" s="44">
        <v>3.784803302656603E-2</v>
      </c>
      <c r="CI523" s="44">
        <v>3.1822723762754024E-2</v>
      </c>
      <c r="CJ523" s="44">
        <f t="shared" si="364"/>
        <v>3.5258178359947712E-2</v>
      </c>
      <c r="CK523" s="44">
        <f t="shared" si="365"/>
        <v>2.531451146817638E-3</v>
      </c>
      <c r="CL523" s="44">
        <v>4.1944019818953938E-2</v>
      </c>
      <c r="CM523" s="44">
        <v>3.839097836056049E-2</v>
      </c>
      <c r="CN523" s="44">
        <f t="shared" si="366"/>
        <v>4.0167499089757211E-2</v>
      </c>
      <c r="CO523" s="44">
        <f t="shared" si="367"/>
        <v>1.776520729196724E-3</v>
      </c>
      <c r="CP523" s="40">
        <v>7.040292124755243E-2</v>
      </c>
      <c r="CQ523" s="40">
        <v>6.6929795082877594E-2</v>
      </c>
      <c r="CR523" s="40">
        <v>6.9150066941322488E-2</v>
      </c>
      <c r="CS523" s="40">
        <f t="shared" si="368"/>
        <v>6.8827594423917504E-2</v>
      </c>
      <c r="CT523" s="40">
        <f t="shared" si="369"/>
        <v>1.4361157642052782E-3</v>
      </c>
      <c r="CU523" s="40">
        <v>6.9825854977205129E-2</v>
      </c>
      <c r="CV523" s="40">
        <v>6.7843972684594966E-2</v>
      </c>
      <c r="CW523" s="40">
        <v>6.8669443261005908E-2</v>
      </c>
      <c r="CX523" s="40">
        <v>6.9044704121185671E-2</v>
      </c>
      <c r="CY523" s="40">
        <f t="shared" si="370"/>
        <v>6.8845993760997912E-2</v>
      </c>
      <c r="CZ523" s="40">
        <f t="shared" si="371"/>
        <v>7.1323736001351252E-4</v>
      </c>
      <c r="DA523" s="40">
        <v>7.2308041023462374E-2</v>
      </c>
      <c r="DB523" s="40">
        <v>7.1902588505479523E-2</v>
      </c>
      <c r="DC523" s="40">
        <f t="shared" si="372"/>
        <v>7.2105314764470949E-2</v>
      </c>
      <c r="DD523" s="40">
        <f t="shared" si="373"/>
        <v>2.0272625899142582E-4</v>
      </c>
      <c r="DE523" s="44">
        <v>3.6103778290523088E-2</v>
      </c>
      <c r="DF523" s="44">
        <v>3.784803302656603E-2</v>
      </c>
      <c r="DG523" s="44">
        <v>3.1822723762754024E-2</v>
      </c>
      <c r="DH523" s="44">
        <f t="shared" si="374"/>
        <v>3.5258178359947712E-2</v>
      </c>
      <c r="DI523" s="44">
        <f t="shared" si="375"/>
        <v>2.531451146817638E-3</v>
      </c>
      <c r="DJ523" s="43">
        <v>4.1944019818953938E-2</v>
      </c>
      <c r="DK523" s="43">
        <v>3.839097836056049E-2</v>
      </c>
      <c r="DL523" s="43">
        <f t="shared" si="376"/>
        <v>4.0167499089757211E-2</v>
      </c>
      <c r="DM523" s="43">
        <f t="shared" si="377"/>
        <v>1.776520729196724E-3</v>
      </c>
    </row>
    <row r="524" spans="1:117" ht="14.85" customHeight="1" x14ac:dyDescent="0.25">
      <c r="A524" s="5" t="s">
        <v>1595</v>
      </c>
      <c r="B524" s="5" t="s">
        <v>1596</v>
      </c>
      <c r="C524" s="5" t="s">
        <v>5385</v>
      </c>
      <c r="D524" s="5" t="s">
        <v>1597</v>
      </c>
      <c r="E524" s="5" t="s">
        <v>1598</v>
      </c>
      <c r="G524" s="11" t="s">
        <v>3231</v>
      </c>
      <c r="H524" s="5">
        <v>0</v>
      </c>
      <c r="I524" s="5">
        <v>0</v>
      </c>
      <c r="J524" s="5">
        <v>1000</v>
      </c>
      <c r="K524" s="12" t="s">
        <v>3576</v>
      </c>
      <c r="L524" s="6" t="s">
        <v>4259</v>
      </c>
      <c r="M524" s="13"/>
      <c r="N524" s="40">
        <v>8.7868678499984365E-3</v>
      </c>
      <c r="O524" s="40">
        <v>8.7868678499994912E-3</v>
      </c>
      <c r="P524" s="40">
        <v>8.7868678499977843E-3</v>
      </c>
      <c r="Q524" s="40">
        <v>9.0011816999985422E-3</v>
      </c>
      <c r="R524" s="40">
        <f t="shared" si="336"/>
        <v>8.8404463124985636E-3</v>
      </c>
      <c r="S524" s="40">
        <f t="shared" si="337"/>
        <v>9.2800619241411491E-5</v>
      </c>
      <c r="T524" s="40">
        <v>9.0011816999989863E-3</v>
      </c>
      <c r="U524" s="40">
        <v>9.0011816999987643E-3</v>
      </c>
      <c r="V524" s="40">
        <v>8.7868678499995467E-3</v>
      </c>
      <c r="W524" s="40">
        <v>9.0011816999988198E-3</v>
      </c>
      <c r="X524" s="40">
        <f t="shared" si="338"/>
        <v>8.9476032374990293E-3</v>
      </c>
      <c r="Y524" s="40">
        <f t="shared" si="339"/>
        <v>9.2800619241125058E-5</v>
      </c>
      <c r="Z524" s="40">
        <v>8.7868678499987297E-3</v>
      </c>
      <c r="AA524" s="40">
        <v>9.0011817000004313E-3</v>
      </c>
      <c r="AB524" s="40">
        <f t="shared" si="340"/>
        <v>8.8940247749995805E-3</v>
      </c>
      <c r="AC524" s="40">
        <f t="shared" si="341"/>
        <v>1.0715692500085083E-4</v>
      </c>
      <c r="AD524" s="40">
        <v>9.001181699996863E-3</v>
      </c>
      <c r="AE524" s="40">
        <v>8.7868678499987297E-3</v>
      </c>
      <c r="AF524" s="40">
        <f t="shared" si="342"/>
        <v>8.8940247749977955E-3</v>
      </c>
      <c r="AG524" s="40">
        <f t="shared" si="343"/>
        <v>1.0715692499906667E-4</v>
      </c>
      <c r="AH524" s="40">
        <v>8.7868678498210784E-3</v>
      </c>
      <c r="AI524" s="40">
        <v>8.7868678500042357E-3</v>
      </c>
      <c r="AJ524" s="40">
        <v>8.7868678500044872E-3</v>
      </c>
      <c r="AK524" s="40">
        <f t="shared" si="344"/>
        <v>8.7868678499432671E-3</v>
      </c>
      <c r="AL524" s="40">
        <f t="shared" si="345"/>
        <v>8.6400531736507756E-14</v>
      </c>
      <c r="AM524" s="40">
        <v>9.0011817001055764E-3</v>
      </c>
      <c r="AN524" s="40">
        <v>9.0011816999999716E-3</v>
      </c>
      <c r="AO524" s="40">
        <v>9.0011816999551186E-3</v>
      </c>
      <c r="AP524" s="40">
        <v>9.215495550000341E-3</v>
      </c>
      <c r="AQ524" s="40">
        <f t="shared" si="346"/>
        <v>9.0547601625152515E-3</v>
      </c>
      <c r="AR524" s="40">
        <f t="shared" si="347"/>
        <v>9.2800619232815001E-5</v>
      </c>
      <c r="AS524" s="40">
        <v>9.0011817000146162E-3</v>
      </c>
      <c r="AT524" s="40">
        <v>9.0011816999861945E-3</v>
      </c>
      <c r="AU524" s="40">
        <f t="shared" si="348"/>
        <v>9.0011817000004053E-3</v>
      </c>
      <c r="AV524" s="40">
        <f t="shared" si="349"/>
        <v>1.4210854715202004E-14</v>
      </c>
      <c r="AW524" s="44">
        <v>4.2862769999931771E-3</v>
      </c>
      <c r="AX524" s="44">
        <v>4.2005514600050491E-3</v>
      </c>
      <c r="AY524" s="44">
        <v>4.1148259199818397E-3</v>
      </c>
      <c r="AZ524" s="44">
        <f t="shared" si="350"/>
        <v>4.2005514599933553E-3</v>
      </c>
      <c r="BA524" s="44">
        <f t="shared" si="351"/>
        <v>6.9994610312811473E-5</v>
      </c>
      <c r="BB524" s="44">
        <v>4.5005908500028724E-3</v>
      </c>
      <c r="BC524" s="44">
        <v>4.5005908500028724E-3</v>
      </c>
      <c r="BD524" s="44">
        <f t="shared" si="352"/>
        <v>4.5005908500028724E-3</v>
      </c>
      <c r="BE524" s="44">
        <f t="shared" si="353"/>
        <v>0</v>
      </c>
      <c r="BF524" s="40">
        <v>1.7351460956460823E-2</v>
      </c>
      <c r="BG524" s="40">
        <v>1.6905697023222643E-2</v>
      </c>
      <c r="BH524" s="40">
        <v>1.9314195709331801E-2</v>
      </c>
      <c r="BI524" s="40">
        <v>1.7000651974801901E-2</v>
      </c>
      <c r="BJ524" s="40">
        <f t="shared" si="354"/>
        <v>1.7643001415954294E-2</v>
      </c>
      <c r="BK524" s="40">
        <f t="shared" si="355"/>
        <v>9.7904504209834348E-4</v>
      </c>
      <c r="BL524" s="40">
        <v>1.5309932491798683E-2</v>
      </c>
      <c r="BM524" s="40">
        <v>1.6025943293047778E-2</v>
      </c>
      <c r="BN524" s="40">
        <v>1.5965528252845099E-2</v>
      </c>
      <c r="BO524" s="40">
        <v>1.5981648998481576E-2</v>
      </c>
      <c r="BP524" s="40">
        <f t="shared" si="356"/>
        <v>1.5820763259043285E-2</v>
      </c>
      <c r="BQ524" s="40">
        <f t="shared" si="357"/>
        <v>2.9575667520059372E-4</v>
      </c>
      <c r="BR524" s="40">
        <v>1.0329225586309332E-2</v>
      </c>
      <c r="BS524" s="40">
        <v>9.9548679066777303E-3</v>
      </c>
      <c r="BT524" s="40">
        <v>1.0132027118059347E-2</v>
      </c>
      <c r="BU524" s="40">
        <f t="shared" si="358"/>
        <v>1.0138706870348804E-2</v>
      </c>
      <c r="BV524" s="40">
        <f t="shared" si="359"/>
        <v>1.5290385299870758E-4</v>
      </c>
      <c r="BW524" s="40">
        <v>1.1054086540359259E-2</v>
      </c>
      <c r="BX524" s="40">
        <v>1.0749746556941433E-2</v>
      </c>
      <c r="BY524" s="40">
        <v>1.0912347448405293E-2</v>
      </c>
      <c r="BZ524" s="40">
        <v>1.0965318505526874E-2</v>
      </c>
      <c r="CA524" s="40">
        <f t="shared" si="360"/>
        <v>1.0920374762808214E-2</v>
      </c>
      <c r="CB524" s="40">
        <f t="shared" si="361"/>
        <v>1.1076687442469089E-4</v>
      </c>
      <c r="CC524" s="40">
        <v>1.0293204582221445E-2</v>
      </c>
      <c r="CD524" s="40">
        <v>1.0235487547487531E-2</v>
      </c>
      <c r="CE524" s="40">
        <f t="shared" si="362"/>
        <v>1.0264346064854487E-2</v>
      </c>
      <c r="CF524" s="40">
        <f t="shared" si="363"/>
        <v>2.8858517366957097E-5</v>
      </c>
      <c r="CG524" s="44">
        <v>5.1394502032666503E-3</v>
      </c>
      <c r="CH524" s="44">
        <v>5.3877486025581817E-3</v>
      </c>
      <c r="CI524" s="44">
        <v>4.530032917743624E-3</v>
      </c>
      <c r="CJ524" s="44">
        <f t="shared" si="364"/>
        <v>5.0190772411894853E-3</v>
      </c>
      <c r="CK524" s="44">
        <f t="shared" si="365"/>
        <v>3.6035749517541549E-4</v>
      </c>
      <c r="CL524" s="44">
        <v>5.9708210993689257E-3</v>
      </c>
      <c r="CM524" s="44">
        <v>5.4650380342821589E-3</v>
      </c>
      <c r="CN524" s="44">
        <f t="shared" si="366"/>
        <v>5.7179295668255423E-3</v>
      </c>
      <c r="CO524" s="44">
        <f t="shared" si="367"/>
        <v>2.528915325433834E-4</v>
      </c>
      <c r="CP524" s="40">
        <v>1.0022006699808385E-2</v>
      </c>
      <c r="CQ524" s="40">
        <v>9.5275997480125975E-3</v>
      </c>
      <c r="CR524" s="40">
        <v>9.8436602046857325E-3</v>
      </c>
      <c r="CS524" s="40">
        <f t="shared" si="368"/>
        <v>9.7977555508355716E-3</v>
      </c>
      <c r="CT524" s="40">
        <f t="shared" si="369"/>
        <v>2.0443415635982133E-4</v>
      </c>
      <c r="CU524" s="40">
        <v>9.9398600796757504E-3</v>
      </c>
      <c r="CV524" s="40">
        <v>9.6577348885308542E-3</v>
      </c>
      <c r="CW524" s="40">
        <v>9.7752423939031757E-3</v>
      </c>
      <c r="CX524" s="40">
        <v>9.8286615814682059E-3</v>
      </c>
      <c r="CY524" s="40">
        <f t="shared" si="370"/>
        <v>9.8003747358944952E-3</v>
      </c>
      <c r="CZ524" s="40">
        <f t="shared" si="371"/>
        <v>1.0153086652858005E-4</v>
      </c>
      <c r="DA524" s="40">
        <v>1.0293204582223343E-2</v>
      </c>
      <c r="DB524" s="40">
        <v>1.0235487547475977E-2</v>
      </c>
      <c r="DC524" s="40">
        <f t="shared" si="372"/>
        <v>1.0264346064849661E-2</v>
      </c>
      <c r="DD524" s="40">
        <f t="shared" si="373"/>
        <v>2.885851737368262E-5</v>
      </c>
      <c r="DE524" s="44">
        <v>5.1394502032673373E-3</v>
      </c>
      <c r="DF524" s="44">
        <v>5.387748602550424E-3</v>
      </c>
      <c r="DG524" s="44">
        <v>4.5300329177422492E-3</v>
      </c>
      <c r="DH524" s="44">
        <f t="shared" si="374"/>
        <v>5.0190772411866707E-3</v>
      </c>
      <c r="DI524" s="44">
        <f t="shared" si="375"/>
        <v>3.6035749517346832E-4</v>
      </c>
      <c r="DJ524" s="43">
        <v>5.9708210993747665E-3</v>
      </c>
      <c r="DK524" s="43">
        <v>5.4650380342735616E-3</v>
      </c>
      <c r="DL524" s="43">
        <f t="shared" si="376"/>
        <v>5.7179295668241641E-3</v>
      </c>
      <c r="DM524" s="43">
        <f t="shared" si="377"/>
        <v>2.5289153255060245E-4</v>
      </c>
    </row>
    <row r="525" spans="1:117" ht="14.85" customHeight="1" x14ac:dyDescent="0.25">
      <c r="A525" s="5" t="s">
        <v>1599</v>
      </c>
      <c r="B525" s="5" t="s">
        <v>1600</v>
      </c>
      <c r="C525" s="5" t="s">
        <v>5386</v>
      </c>
      <c r="D525" s="5" t="s">
        <v>141</v>
      </c>
      <c r="E525" s="5" t="s">
        <v>142</v>
      </c>
      <c r="G525" s="11" t="s">
        <v>3222</v>
      </c>
      <c r="H525" s="5">
        <v>1</v>
      </c>
      <c r="I525" s="5">
        <v>-1000</v>
      </c>
      <c r="J525" s="5">
        <v>1000</v>
      </c>
      <c r="K525" s="12" t="s">
        <v>3413</v>
      </c>
      <c r="L525" s="6" t="s">
        <v>4260</v>
      </c>
      <c r="M525" s="13"/>
      <c r="N525" s="40">
        <v>0</v>
      </c>
      <c r="O525" s="40">
        <v>0</v>
      </c>
      <c r="P525" s="40">
        <v>0</v>
      </c>
      <c r="Q525" s="40">
        <v>0</v>
      </c>
      <c r="R525" s="40">
        <f t="shared" si="336"/>
        <v>0</v>
      </c>
      <c r="S525" s="40">
        <f t="shared" si="337"/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f t="shared" si="338"/>
        <v>0</v>
      </c>
      <c r="Y525" s="40">
        <f t="shared" si="339"/>
        <v>0</v>
      </c>
      <c r="Z525" s="40">
        <v>0</v>
      </c>
      <c r="AA525" s="40">
        <v>0</v>
      </c>
      <c r="AB525" s="40">
        <f t="shared" si="340"/>
        <v>0</v>
      </c>
      <c r="AC525" s="40">
        <f t="shared" si="341"/>
        <v>0</v>
      </c>
      <c r="AD525" s="40">
        <v>0</v>
      </c>
      <c r="AE525" s="40">
        <v>0</v>
      </c>
      <c r="AF525" s="40">
        <f t="shared" si="342"/>
        <v>0</v>
      </c>
      <c r="AG525" s="40">
        <f t="shared" si="343"/>
        <v>0</v>
      </c>
      <c r="AH525" s="40">
        <v>0</v>
      </c>
      <c r="AI525" s="40">
        <v>0</v>
      </c>
      <c r="AJ525" s="40">
        <v>0</v>
      </c>
      <c r="AK525" s="40">
        <f t="shared" si="344"/>
        <v>0</v>
      </c>
      <c r="AL525" s="40">
        <f t="shared" si="345"/>
        <v>0</v>
      </c>
      <c r="AM525" s="40">
        <v>0</v>
      </c>
      <c r="AN525" s="40">
        <v>0</v>
      </c>
      <c r="AO525" s="40">
        <v>0</v>
      </c>
      <c r="AP525" s="40">
        <v>0</v>
      </c>
      <c r="AQ525" s="40">
        <f t="shared" si="346"/>
        <v>0</v>
      </c>
      <c r="AR525" s="40">
        <f t="shared" si="347"/>
        <v>0</v>
      </c>
      <c r="AS525" s="40">
        <v>0</v>
      </c>
      <c r="AT525" s="40">
        <v>0</v>
      </c>
      <c r="AU525" s="40">
        <f t="shared" si="348"/>
        <v>0</v>
      </c>
      <c r="AV525" s="40">
        <f t="shared" si="349"/>
        <v>0</v>
      </c>
      <c r="AW525" s="44">
        <v>0</v>
      </c>
      <c r="AX525" s="44">
        <v>0</v>
      </c>
      <c r="AY525" s="44">
        <v>0</v>
      </c>
      <c r="AZ525" s="44">
        <f t="shared" si="350"/>
        <v>0</v>
      </c>
      <c r="BA525" s="44">
        <f t="shared" si="351"/>
        <v>0</v>
      </c>
      <c r="BB525" s="44">
        <v>0</v>
      </c>
      <c r="BC525" s="44">
        <v>0</v>
      </c>
      <c r="BD525" s="44">
        <f t="shared" si="352"/>
        <v>0</v>
      </c>
      <c r="BE525" s="44">
        <f t="shared" si="353"/>
        <v>0</v>
      </c>
      <c r="BF525" s="40">
        <v>0</v>
      </c>
      <c r="BG525" s="40">
        <v>0</v>
      </c>
      <c r="BH525" s="40">
        <v>0</v>
      </c>
      <c r="BI525" s="40">
        <v>0</v>
      </c>
      <c r="BJ525" s="40">
        <f t="shared" si="354"/>
        <v>0</v>
      </c>
      <c r="BK525" s="40">
        <f t="shared" si="355"/>
        <v>0</v>
      </c>
      <c r="BL525" s="40">
        <v>0</v>
      </c>
      <c r="BM525" s="40">
        <v>0</v>
      </c>
      <c r="BN525" s="40">
        <v>0</v>
      </c>
      <c r="BO525" s="40">
        <v>0</v>
      </c>
      <c r="BP525" s="40">
        <f t="shared" si="356"/>
        <v>0</v>
      </c>
      <c r="BQ525" s="40">
        <f t="shared" si="357"/>
        <v>0</v>
      </c>
      <c r="BR525" s="40">
        <v>0</v>
      </c>
      <c r="BS525" s="40">
        <v>0</v>
      </c>
      <c r="BT525" s="40">
        <v>0</v>
      </c>
      <c r="BU525" s="40">
        <f t="shared" si="358"/>
        <v>0</v>
      </c>
      <c r="BV525" s="40">
        <f t="shared" si="359"/>
        <v>0</v>
      </c>
      <c r="BW525" s="40">
        <v>0</v>
      </c>
      <c r="BX525" s="40">
        <v>0</v>
      </c>
      <c r="BY525" s="40">
        <v>0</v>
      </c>
      <c r="BZ525" s="40">
        <v>0</v>
      </c>
      <c r="CA525" s="40">
        <f t="shared" si="360"/>
        <v>0</v>
      </c>
      <c r="CB525" s="40">
        <f t="shared" si="361"/>
        <v>0</v>
      </c>
      <c r="CC525" s="40">
        <v>0</v>
      </c>
      <c r="CD525" s="40">
        <v>0</v>
      </c>
      <c r="CE525" s="40">
        <f t="shared" si="362"/>
        <v>0</v>
      </c>
      <c r="CF525" s="40">
        <f t="shared" si="363"/>
        <v>0</v>
      </c>
      <c r="CG525" s="44">
        <v>0</v>
      </c>
      <c r="CH525" s="44">
        <v>0</v>
      </c>
      <c r="CI525" s="44">
        <v>0</v>
      </c>
      <c r="CJ525" s="44">
        <f t="shared" si="364"/>
        <v>0</v>
      </c>
      <c r="CK525" s="44">
        <f t="shared" si="365"/>
        <v>0</v>
      </c>
      <c r="CL525" s="44">
        <v>0</v>
      </c>
      <c r="CM525" s="44">
        <v>0</v>
      </c>
      <c r="CN525" s="44">
        <f t="shared" si="366"/>
        <v>0</v>
      </c>
      <c r="CO525" s="44">
        <f t="shared" si="367"/>
        <v>0</v>
      </c>
      <c r="CP525" s="40">
        <v>0</v>
      </c>
      <c r="CQ525" s="40">
        <v>0</v>
      </c>
      <c r="CR525" s="40">
        <v>0</v>
      </c>
      <c r="CS525" s="40">
        <f t="shared" si="368"/>
        <v>0</v>
      </c>
      <c r="CT525" s="40">
        <f t="shared" si="369"/>
        <v>0</v>
      </c>
      <c r="CU525" s="40">
        <v>0</v>
      </c>
      <c r="CV525" s="40">
        <v>0</v>
      </c>
      <c r="CW525" s="40">
        <v>0</v>
      </c>
      <c r="CX525" s="40">
        <v>0</v>
      </c>
      <c r="CY525" s="40">
        <f t="shared" si="370"/>
        <v>0</v>
      </c>
      <c r="CZ525" s="40">
        <f t="shared" si="371"/>
        <v>0</v>
      </c>
      <c r="DA525" s="40">
        <v>0</v>
      </c>
      <c r="DB525" s="40">
        <v>0</v>
      </c>
      <c r="DC525" s="40">
        <f t="shared" si="372"/>
        <v>0</v>
      </c>
      <c r="DD525" s="40">
        <f t="shared" si="373"/>
        <v>0</v>
      </c>
      <c r="DE525" s="44">
        <v>0</v>
      </c>
      <c r="DF525" s="44">
        <v>0</v>
      </c>
      <c r="DG525" s="44">
        <v>0</v>
      </c>
      <c r="DH525" s="44">
        <f t="shared" si="374"/>
        <v>0</v>
      </c>
      <c r="DI525" s="44">
        <f t="shared" si="375"/>
        <v>0</v>
      </c>
      <c r="DJ525" s="43">
        <v>0</v>
      </c>
      <c r="DK525" s="43">
        <v>0</v>
      </c>
      <c r="DL525" s="43">
        <f t="shared" si="376"/>
        <v>0</v>
      </c>
      <c r="DM525" s="43">
        <f t="shared" si="377"/>
        <v>0</v>
      </c>
    </row>
    <row r="526" spans="1:117" ht="14.85" customHeight="1" x14ac:dyDescent="0.25">
      <c r="A526" s="5" t="s">
        <v>1601</v>
      </c>
      <c r="B526" s="5" t="s">
        <v>1602</v>
      </c>
      <c r="C526" s="5" t="s">
        <v>5387</v>
      </c>
      <c r="D526" s="5" t="s">
        <v>1603</v>
      </c>
      <c r="E526" s="5" t="s">
        <v>353</v>
      </c>
      <c r="H526" s="5">
        <v>1</v>
      </c>
      <c r="I526" s="5">
        <v>-1000</v>
      </c>
      <c r="J526" s="5">
        <v>1000</v>
      </c>
      <c r="L526" s="6" t="s">
        <v>4261</v>
      </c>
      <c r="M526" s="13"/>
      <c r="N526" s="40">
        <v>0</v>
      </c>
      <c r="O526" s="40">
        <v>0</v>
      </c>
      <c r="P526" s="40">
        <v>0</v>
      </c>
      <c r="Q526" s="40">
        <v>0</v>
      </c>
      <c r="R526" s="40">
        <f t="shared" si="336"/>
        <v>0</v>
      </c>
      <c r="S526" s="40">
        <f t="shared" si="337"/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f t="shared" si="338"/>
        <v>0</v>
      </c>
      <c r="Y526" s="40">
        <f t="shared" si="339"/>
        <v>0</v>
      </c>
      <c r="Z526" s="40">
        <v>0</v>
      </c>
      <c r="AA526" s="40">
        <v>0</v>
      </c>
      <c r="AB526" s="40">
        <f t="shared" si="340"/>
        <v>0</v>
      </c>
      <c r="AC526" s="40">
        <f t="shared" si="341"/>
        <v>0</v>
      </c>
      <c r="AD526" s="40">
        <v>0</v>
      </c>
      <c r="AE526" s="40">
        <v>0</v>
      </c>
      <c r="AF526" s="40">
        <f t="shared" si="342"/>
        <v>0</v>
      </c>
      <c r="AG526" s="40">
        <f t="shared" si="343"/>
        <v>0</v>
      </c>
      <c r="AH526" s="40">
        <v>0</v>
      </c>
      <c r="AI526" s="40">
        <v>0</v>
      </c>
      <c r="AJ526" s="40">
        <v>0</v>
      </c>
      <c r="AK526" s="40">
        <f t="shared" si="344"/>
        <v>0</v>
      </c>
      <c r="AL526" s="40">
        <f t="shared" si="345"/>
        <v>0</v>
      </c>
      <c r="AM526" s="40">
        <v>0</v>
      </c>
      <c r="AN526" s="40">
        <v>0</v>
      </c>
      <c r="AO526" s="40">
        <v>0</v>
      </c>
      <c r="AP526" s="40">
        <v>0</v>
      </c>
      <c r="AQ526" s="40">
        <f t="shared" si="346"/>
        <v>0</v>
      </c>
      <c r="AR526" s="40">
        <f t="shared" si="347"/>
        <v>0</v>
      </c>
      <c r="AS526" s="40">
        <v>0</v>
      </c>
      <c r="AT526" s="40">
        <v>0</v>
      </c>
      <c r="AU526" s="40">
        <f t="shared" si="348"/>
        <v>0</v>
      </c>
      <c r="AV526" s="40">
        <f t="shared" si="349"/>
        <v>0</v>
      </c>
      <c r="AW526" s="44">
        <v>0</v>
      </c>
      <c r="AX526" s="44">
        <v>0</v>
      </c>
      <c r="AY526" s="44">
        <v>0</v>
      </c>
      <c r="AZ526" s="44">
        <f t="shared" si="350"/>
        <v>0</v>
      </c>
      <c r="BA526" s="44">
        <f t="shared" si="351"/>
        <v>0</v>
      </c>
      <c r="BB526" s="44">
        <v>0</v>
      </c>
      <c r="BC526" s="44">
        <v>0</v>
      </c>
      <c r="BD526" s="44">
        <f t="shared" si="352"/>
        <v>0</v>
      </c>
      <c r="BE526" s="44">
        <f t="shared" si="353"/>
        <v>0</v>
      </c>
      <c r="BF526" s="40">
        <v>0</v>
      </c>
      <c r="BG526" s="40">
        <v>0</v>
      </c>
      <c r="BH526" s="40">
        <v>0</v>
      </c>
      <c r="BI526" s="40">
        <v>0</v>
      </c>
      <c r="BJ526" s="40">
        <f t="shared" si="354"/>
        <v>0</v>
      </c>
      <c r="BK526" s="40">
        <f t="shared" si="355"/>
        <v>0</v>
      </c>
      <c r="BL526" s="40">
        <v>0</v>
      </c>
      <c r="BM526" s="40">
        <v>0</v>
      </c>
      <c r="BN526" s="40">
        <v>0</v>
      </c>
      <c r="BO526" s="40">
        <v>0</v>
      </c>
      <c r="BP526" s="40">
        <f t="shared" si="356"/>
        <v>0</v>
      </c>
      <c r="BQ526" s="40">
        <f t="shared" si="357"/>
        <v>0</v>
      </c>
      <c r="BR526" s="40">
        <v>0</v>
      </c>
      <c r="BS526" s="40">
        <v>0</v>
      </c>
      <c r="BT526" s="40">
        <v>0</v>
      </c>
      <c r="BU526" s="40">
        <f t="shared" si="358"/>
        <v>0</v>
      </c>
      <c r="BV526" s="40">
        <f t="shared" si="359"/>
        <v>0</v>
      </c>
      <c r="BW526" s="40">
        <v>0</v>
      </c>
      <c r="BX526" s="40">
        <v>0</v>
      </c>
      <c r="BY526" s="40">
        <v>0</v>
      </c>
      <c r="BZ526" s="40">
        <v>0</v>
      </c>
      <c r="CA526" s="40">
        <f t="shared" si="360"/>
        <v>0</v>
      </c>
      <c r="CB526" s="40">
        <f t="shared" si="361"/>
        <v>0</v>
      </c>
      <c r="CC526" s="40">
        <v>0</v>
      </c>
      <c r="CD526" s="40">
        <v>0</v>
      </c>
      <c r="CE526" s="40">
        <f t="shared" si="362"/>
        <v>0</v>
      </c>
      <c r="CF526" s="40">
        <f t="shared" si="363"/>
        <v>0</v>
      </c>
      <c r="CG526" s="44">
        <v>0</v>
      </c>
      <c r="CH526" s="44">
        <v>0</v>
      </c>
      <c r="CI526" s="44">
        <v>0</v>
      </c>
      <c r="CJ526" s="44">
        <f t="shared" si="364"/>
        <v>0</v>
      </c>
      <c r="CK526" s="44">
        <f t="shared" si="365"/>
        <v>0</v>
      </c>
      <c r="CL526" s="44">
        <v>0</v>
      </c>
      <c r="CM526" s="44">
        <v>0</v>
      </c>
      <c r="CN526" s="44">
        <f t="shared" si="366"/>
        <v>0</v>
      </c>
      <c r="CO526" s="44">
        <f t="shared" si="367"/>
        <v>0</v>
      </c>
      <c r="CP526" s="40">
        <v>0</v>
      </c>
      <c r="CQ526" s="40">
        <v>0</v>
      </c>
      <c r="CR526" s="40">
        <v>0</v>
      </c>
      <c r="CS526" s="40">
        <f t="shared" si="368"/>
        <v>0</v>
      </c>
      <c r="CT526" s="40">
        <f t="shared" si="369"/>
        <v>0</v>
      </c>
      <c r="CU526" s="40">
        <v>0</v>
      </c>
      <c r="CV526" s="40">
        <v>0</v>
      </c>
      <c r="CW526" s="40">
        <v>0</v>
      </c>
      <c r="CX526" s="40">
        <v>0</v>
      </c>
      <c r="CY526" s="40">
        <f t="shared" si="370"/>
        <v>0</v>
      </c>
      <c r="CZ526" s="40">
        <f t="shared" si="371"/>
        <v>0</v>
      </c>
      <c r="DA526" s="40">
        <v>0</v>
      </c>
      <c r="DB526" s="40">
        <v>0</v>
      </c>
      <c r="DC526" s="40">
        <f t="shared" si="372"/>
        <v>0</v>
      </c>
      <c r="DD526" s="40">
        <f t="shared" si="373"/>
        <v>0</v>
      </c>
      <c r="DE526" s="44">
        <v>0</v>
      </c>
      <c r="DF526" s="44">
        <v>0</v>
      </c>
      <c r="DG526" s="44">
        <v>0</v>
      </c>
      <c r="DH526" s="44">
        <f t="shared" si="374"/>
        <v>0</v>
      </c>
      <c r="DI526" s="44">
        <f t="shared" si="375"/>
        <v>0</v>
      </c>
      <c r="DJ526" s="43">
        <v>0</v>
      </c>
      <c r="DK526" s="43">
        <v>0</v>
      </c>
      <c r="DL526" s="43">
        <f t="shared" si="376"/>
        <v>0</v>
      </c>
      <c r="DM526" s="43">
        <f t="shared" si="377"/>
        <v>0</v>
      </c>
    </row>
    <row r="527" spans="1:117" ht="14.85" customHeight="1" x14ac:dyDescent="0.25">
      <c r="A527" s="5" t="s">
        <v>1604</v>
      </c>
      <c r="B527" s="5" t="s">
        <v>1605</v>
      </c>
      <c r="C527" s="5" t="s">
        <v>5388</v>
      </c>
      <c r="D527" s="5" t="s">
        <v>1606</v>
      </c>
      <c r="E527" s="5" t="s">
        <v>1607</v>
      </c>
      <c r="G527" s="11" t="s">
        <v>3390</v>
      </c>
      <c r="H527" s="5">
        <v>1</v>
      </c>
      <c r="I527" s="5">
        <v>-1000</v>
      </c>
      <c r="J527" s="5">
        <v>1000</v>
      </c>
      <c r="L527" s="6" t="s">
        <v>4262</v>
      </c>
      <c r="M527" s="13"/>
      <c r="N527" s="40">
        <v>0</v>
      </c>
      <c r="O527" s="40">
        <v>0</v>
      </c>
      <c r="P527" s="40">
        <v>0</v>
      </c>
      <c r="Q527" s="40">
        <v>0</v>
      </c>
      <c r="R527" s="40">
        <f t="shared" si="336"/>
        <v>0</v>
      </c>
      <c r="S527" s="40">
        <f t="shared" si="337"/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f t="shared" si="338"/>
        <v>0</v>
      </c>
      <c r="Y527" s="40">
        <f t="shared" si="339"/>
        <v>0</v>
      </c>
      <c r="Z527" s="40">
        <v>0</v>
      </c>
      <c r="AA527" s="40">
        <v>0</v>
      </c>
      <c r="AB527" s="40">
        <f t="shared" si="340"/>
        <v>0</v>
      </c>
      <c r="AC527" s="40">
        <f t="shared" si="341"/>
        <v>0</v>
      </c>
      <c r="AD527" s="40">
        <v>0</v>
      </c>
      <c r="AE527" s="40">
        <v>0</v>
      </c>
      <c r="AF527" s="40">
        <f t="shared" si="342"/>
        <v>0</v>
      </c>
      <c r="AG527" s="40">
        <f t="shared" si="343"/>
        <v>0</v>
      </c>
      <c r="AH527" s="40">
        <v>0</v>
      </c>
      <c r="AI527" s="40">
        <v>0</v>
      </c>
      <c r="AJ527" s="40">
        <v>0</v>
      </c>
      <c r="AK527" s="40">
        <f t="shared" si="344"/>
        <v>0</v>
      </c>
      <c r="AL527" s="40">
        <f t="shared" si="345"/>
        <v>0</v>
      </c>
      <c r="AM527" s="40">
        <v>0</v>
      </c>
      <c r="AN527" s="40">
        <v>0</v>
      </c>
      <c r="AO527" s="40">
        <v>0</v>
      </c>
      <c r="AP527" s="40">
        <v>0</v>
      </c>
      <c r="AQ527" s="40">
        <f t="shared" si="346"/>
        <v>0</v>
      </c>
      <c r="AR527" s="40">
        <f t="shared" si="347"/>
        <v>0</v>
      </c>
      <c r="AS527" s="40">
        <v>0</v>
      </c>
      <c r="AT527" s="40">
        <v>0</v>
      </c>
      <c r="AU527" s="40">
        <f t="shared" si="348"/>
        <v>0</v>
      </c>
      <c r="AV527" s="40">
        <f t="shared" si="349"/>
        <v>0</v>
      </c>
      <c r="AW527" s="44">
        <v>0</v>
      </c>
      <c r="AX527" s="44">
        <v>0</v>
      </c>
      <c r="AY527" s="44">
        <v>0</v>
      </c>
      <c r="AZ527" s="44">
        <f t="shared" si="350"/>
        <v>0</v>
      </c>
      <c r="BA527" s="44">
        <f t="shared" si="351"/>
        <v>0</v>
      </c>
      <c r="BB527" s="44">
        <v>0</v>
      </c>
      <c r="BC527" s="44">
        <v>0</v>
      </c>
      <c r="BD527" s="44">
        <f t="shared" si="352"/>
        <v>0</v>
      </c>
      <c r="BE527" s="44">
        <f t="shared" si="353"/>
        <v>0</v>
      </c>
      <c r="BF527" s="40">
        <v>0</v>
      </c>
      <c r="BG527" s="40">
        <v>0</v>
      </c>
      <c r="BH527" s="40">
        <v>0</v>
      </c>
      <c r="BI527" s="40">
        <v>0</v>
      </c>
      <c r="BJ527" s="40">
        <f t="shared" si="354"/>
        <v>0</v>
      </c>
      <c r="BK527" s="40">
        <f t="shared" si="355"/>
        <v>0</v>
      </c>
      <c r="BL527" s="40">
        <v>0</v>
      </c>
      <c r="BM527" s="40">
        <v>0</v>
      </c>
      <c r="BN527" s="40">
        <v>0</v>
      </c>
      <c r="BO527" s="40">
        <v>0</v>
      </c>
      <c r="BP527" s="40">
        <f t="shared" si="356"/>
        <v>0</v>
      </c>
      <c r="BQ527" s="40">
        <f t="shared" si="357"/>
        <v>0</v>
      </c>
      <c r="BR527" s="40">
        <v>0</v>
      </c>
      <c r="BS527" s="40">
        <v>0</v>
      </c>
      <c r="BT527" s="40">
        <v>0</v>
      </c>
      <c r="BU527" s="40">
        <f t="shared" si="358"/>
        <v>0</v>
      </c>
      <c r="BV527" s="40">
        <f t="shared" si="359"/>
        <v>0</v>
      </c>
      <c r="BW527" s="40">
        <v>0</v>
      </c>
      <c r="BX527" s="40">
        <v>0</v>
      </c>
      <c r="BY527" s="40">
        <v>0</v>
      </c>
      <c r="BZ527" s="40">
        <v>0</v>
      </c>
      <c r="CA527" s="40">
        <f t="shared" si="360"/>
        <v>0</v>
      </c>
      <c r="CB527" s="40">
        <f t="shared" si="361"/>
        <v>0</v>
      </c>
      <c r="CC527" s="40">
        <v>0</v>
      </c>
      <c r="CD527" s="40">
        <v>0</v>
      </c>
      <c r="CE527" s="40">
        <f t="shared" si="362"/>
        <v>0</v>
      </c>
      <c r="CF527" s="40">
        <f t="shared" si="363"/>
        <v>0</v>
      </c>
      <c r="CG527" s="44">
        <v>0</v>
      </c>
      <c r="CH527" s="44">
        <v>0</v>
      </c>
      <c r="CI527" s="44">
        <v>0</v>
      </c>
      <c r="CJ527" s="44">
        <f t="shared" si="364"/>
        <v>0</v>
      </c>
      <c r="CK527" s="44">
        <f t="shared" si="365"/>
        <v>0</v>
      </c>
      <c r="CL527" s="44">
        <v>0</v>
      </c>
      <c r="CM527" s="44">
        <v>0</v>
      </c>
      <c r="CN527" s="44">
        <f t="shared" si="366"/>
        <v>0</v>
      </c>
      <c r="CO527" s="44">
        <f t="shared" si="367"/>
        <v>0</v>
      </c>
      <c r="CP527" s="40">
        <v>0</v>
      </c>
      <c r="CQ527" s="40">
        <v>0</v>
      </c>
      <c r="CR527" s="40">
        <v>0</v>
      </c>
      <c r="CS527" s="40">
        <f t="shared" si="368"/>
        <v>0</v>
      </c>
      <c r="CT527" s="40">
        <f t="shared" si="369"/>
        <v>0</v>
      </c>
      <c r="CU527" s="40">
        <v>0</v>
      </c>
      <c r="CV527" s="40">
        <v>0</v>
      </c>
      <c r="CW527" s="40">
        <v>0</v>
      </c>
      <c r="CX527" s="40">
        <v>0</v>
      </c>
      <c r="CY527" s="40">
        <f t="shared" si="370"/>
        <v>0</v>
      </c>
      <c r="CZ527" s="40">
        <f t="shared" si="371"/>
        <v>0</v>
      </c>
      <c r="DA527" s="40">
        <v>0</v>
      </c>
      <c r="DB527" s="40">
        <v>0</v>
      </c>
      <c r="DC527" s="40">
        <f t="shared" si="372"/>
        <v>0</v>
      </c>
      <c r="DD527" s="40">
        <f t="shared" si="373"/>
        <v>0</v>
      </c>
      <c r="DE527" s="44">
        <v>0</v>
      </c>
      <c r="DF527" s="44">
        <v>0</v>
      </c>
      <c r="DG527" s="44">
        <v>0</v>
      </c>
      <c r="DH527" s="44">
        <f t="shared" si="374"/>
        <v>0</v>
      </c>
      <c r="DI527" s="44">
        <f t="shared" si="375"/>
        <v>0</v>
      </c>
      <c r="DJ527" s="43">
        <v>0</v>
      </c>
      <c r="DK527" s="43">
        <v>0</v>
      </c>
      <c r="DL527" s="43">
        <f t="shared" si="376"/>
        <v>0</v>
      </c>
      <c r="DM527" s="43">
        <f t="shared" si="377"/>
        <v>0</v>
      </c>
    </row>
    <row r="528" spans="1:117" ht="14.85" customHeight="1" x14ac:dyDescent="0.25">
      <c r="A528" s="5" t="s">
        <v>1608</v>
      </c>
      <c r="B528" s="5" t="s">
        <v>1609</v>
      </c>
      <c r="C528" s="5" t="s">
        <v>5389</v>
      </c>
      <c r="D528" s="5" t="s">
        <v>1610</v>
      </c>
      <c r="E528" s="5" t="s">
        <v>1611</v>
      </c>
      <c r="G528" s="11" t="s">
        <v>3292</v>
      </c>
      <c r="H528" s="5">
        <v>0</v>
      </c>
      <c r="I528" s="5">
        <v>0</v>
      </c>
      <c r="J528" s="5">
        <v>1000</v>
      </c>
      <c r="K528" s="12" t="s">
        <v>3577</v>
      </c>
      <c r="L528" s="6" t="s">
        <v>4263</v>
      </c>
      <c r="M528" s="13"/>
      <c r="N528" s="40">
        <v>0</v>
      </c>
      <c r="O528" s="40">
        <v>0</v>
      </c>
      <c r="P528" s="40">
        <v>0</v>
      </c>
      <c r="Q528" s="40">
        <v>0</v>
      </c>
      <c r="R528" s="40">
        <f t="shared" si="336"/>
        <v>0</v>
      </c>
      <c r="S528" s="40">
        <f t="shared" si="337"/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f t="shared" si="338"/>
        <v>0</v>
      </c>
      <c r="Y528" s="40">
        <f t="shared" si="339"/>
        <v>0</v>
      </c>
      <c r="Z528" s="40">
        <v>0</v>
      </c>
      <c r="AA528" s="40">
        <v>0</v>
      </c>
      <c r="AB528" s="40">
        <f t="shared" si="340"/>
        <v>0</v>
      </c>
      <c r="AC528" s="40">
        <f t="shared" si="341"/>
        <v>0</v>
      </c>
      <c r="AD528" s="40">
        <v>0</v>
      </c>
      <c r="AE528" s="40">
        <v>0</v>
      </c>
      <c r="AF528" s="40">
        <f t="shared" si="342"/>
        <v>0</v>
      </c>
      <c r="AG528" s="40">
        <f t="shared" si="343"/>
        <v>0</v>
      </c>
      <c r="AH528" s="40">
        <v>0</v>
      </c>
      <c r="AI528" s="40">
        <v>0</v>
      </c>
      <c r="AJ528" s="40">
        <v>0</v>
      </c>
      <c r="AK528" s="40">
        <f t="shared" si="344"/>
        <v>0</v>
      </c>
      <c r="AL528" s="40">
        <f t="shared" si="345"/>
        <v>0</v>
      </c>
      <c r="AM528" s="40">
        <v>0</v>
      </c>
      <c r="AN528" s="40">
        <v>0</v>
      </c>
      <c r="AO528" s="40">
        <v>0</v>
      </c>
      <c r="AP528" s="40">
        <v>0</v>
      </c>
      <c r="AQ528" s="40">
        <f t="shared" si="346"/>
        <v>0</v>
      </c>
      <c r="AR528" s="40">
        <f t="shared" si="347"/>
        <v>0</v>
      </c>
      <c r="AS528" s="40">
        <v>0</v>
      </c>
      <c r="AT528" s="40">
        <v>0</v>
      </c>
      <c r="AU528" s="40">
        <f t="shared" si="348"/>
        <v>0</v>
      </c>
      <c r="AV528" s="40">
        <f t="shared" si="349"/>
        <v>0</v>
      </c>
      <c r="AW528" s="44">
        <v>0</v>
      </c>
      <c r="AX528" s="44">
        <v>0</v>
      </c>
      <c r="AY528" s="44">
        <v>0</v>
      </c>
      <c r="AZ528" s="44">
        <f t="shared" si="350"/>
        <v>0</v>
      </c>
      <c r="BA528" s="44">
        <f t="shared" si="351"/>
        <v>0</v>
      </c>
      <c r="BB528" s="44">
        <v>0</v>
      </c>
      <c r="BC528" s="44">
        <v>0</v>
      </c>
      <c r="BD528" s="44">
        <f t="shared" si="352"/>
        <v>0</v>
      </c>
      <c r="BE528" s="44">
        <f t="shared" si="353"/>
        <v>0</v>
      </c>
      <c r="BF528" s="40">
        <v>0</v>
      </c>
      <c r="BG528" s="40">
        <v>0</v>
      </c>
      <c r="BH528" s="40">
        <v>0</v>
      </c>
      <c r="BI528" s="40">
        <v>0</v>
      </c>
      <c r="BJ528" s="40">
        <f t="shared" si="354"/>
        <v>0</v>
      </c>
      <c r="BK528" s="40">
        <f t="shared" si="355"/>
        <v>0</v>
      </c>
      <c r="BL528" s="40">
        <v>0</v>
      </c>
      <c r="BM528" s="40">
        <v>0</v>
      </c>
      <c r="BN528" s="40">
        <v>0</v>
      </c>
      <c r="BO528" s="40">
        <v>0</v>
      </c>
      <c r="BP528" s="40">
        <f t="shared" si="356"/>
        <v>0</v>
      </c>
      <c r="BQ528" s="40">
        <f t="shared" si="357"/>
        <v>0</v>
      </c>
      <c r="BR528" s="40">
        <v>0</v>
      </c>
      <c r="BS528" s="40">
        <v>0</v>
      </c>
      <c r="BT528" s="40">
        <v>0</v>
      </c>
      <c r="BU528" s="40">
        <f t="shared" si="358"/>
        <v>0</v>
      </c>
      <c r="BV528" s="40">
        <f t="shared" si="359"/>
        <v>0</v>
      </c>
      <c r="BW528" s="40">
        <v>0</v>
      </c>
      <c r="BX528" s="40">
        <v>0</v>
      </c>
      <c r="BY528" s="40">
        <v>0</v>
      </c>
      <c r="BZ528" s="40">
        <v>0</v>
      </c>
      <c r="CA528" s="40">
        <f t="shared" si="360"/>
        <v>0</v>
      </c>
      <c r="CB528" s="40">
        <f t="shared" si="361"/>
        <v>0</v>
      </c>
      <c r="CC528" s="40">
        <v>0</v>
      </c>
      <c r="CD528" s="40">
        <v>0</v>
      </c>
      <c r="CE528" s="40">
        <f t="shared" si="362"/>
        <v>0</v>
      </c>
      <c r="CF528" s="40">
        <f t="shared" si="363"/>
        <v>0</v>
      </c>
      <c r="CG528" s="44">
        <v>0</v>
      </c>
      <c r="CH528" s="44">
        <v>0</v>
      </c>
      <c r="CI528" s="44">
        <v>0</v>
      </c>
      <c r="CJ528" s="44">
        <f t="shared" si="364"/>
        <v>0</v>
      </c>
      <c r="CK528" s="44">
        <f t="shared" si="365"/>
        <v>0</v>
      </c>
      <c r="CL528" s="44">
        <v>0</v>
      </c>
      <c r="CM528" s="44">
        <v>0</v>
      </c>
      <c r="CN528" s="44">
        <f t="shared" si="366"/>
        <v>0</v>
      </c>
      <c r="CO528" s="44">
        <f t="shared" si="367"/>
        <v>0</v>
      </c>
      <c r="CP528" s="40">
        <v>0</v>
      </c>
      <c r="CQ528" s="40">
        <v>0</v>
      </c>
      <c r="CR528" s="40">
        <v>0</v>
      </c>
      <c r="CS528" s="40">
        <f t="shared" si="368"/>
        <v>0</v>
      </c>
      <c r="CT528" s="40">
        <f t="shared" si="369"/>
        <v>0</v>
      </c>
      <c r="CU528" s="40">
        <v>0</v>
      </c>
      <c r="CV528" s="40">
        <v>0</v>
      </c>
      <c r="CW528" s="40">
        <v>0</v>
      </c>
      <c r="CX528" s="40">
        <v>0</v>
      </c>
      <c r="CY528" s="40">
        <f t="shared" si="370"/>
        <v>0</v>
      </c>
      <c r="CZ528" s="40">
        <f t="shared" si="371"/>
        <v>0</v>
      </c>
      <c r="DA528" s="40">
        <v>0</v>
      </c>
      <c r="DB528" s="40">
        <v>0</v>
      </c>
      <c r="DC528" s="40">
        <f t="shared" si="372"/>
        <v>0</v>
      </c>
      <c r="DD528" s="40">
        <f t="shared" si="373"/>
        <v>0</v>
      </c>
      <c r="DE528" s="44">
        <v>0</v>
      </c>
      <c r="DF528" s="44">
        <v>0</v>
      </c>
      <c r="DG528" s="44">
        <v>0</v>
      </c>
      <c r="DH528" s="44">
        <f t="shared" si="374"/>
        <v>0</v>
      </c>
      <c r="DI528" s="44">
        <f t="shared" si="375"/>
        <v>0</v>
      </c>
      <c r="DJ528" s="43">
        <v>0</v>
      </c>
      <c r="DK528" s="43">
        <v>0</v>
      </c>
      <c r="DL528" s="43">
        <f t="shared" si="376"/>
        <v>0</v>
      </c>
      <c r="DM528" s="43">
        <f t="shared" si="377"/>
        <v>0</v>
      </c>
    </row>
    <row r="529" spans="1:117" ht="14.85" customHeight="1" x14ac:dyDescent="0.25">
      <c r="A529" s="5" t="s">
        <v>1612</v>
      </c>
      <c r="B529" s="5" t="s">
        <v>1613</v>
      </c>
      <c r="C529" s="5" t="s">
        <v>5390</v>
      </c>
      <c r="D529" s="5" t="s">
        <v>242</v>
      </c>
      <c r="E529" s="5" t="s">
        <v>243</v>
      </c>
      <c r="G529" s="11" t="s">
        <v>3230</v>
      </c>
      <c r="H529" s="5">
        <v>1</v>
      </c>
      <c r="I529" s="5">
        <v>-1000</v>
      </c>
      <c r="J529" s="5">
        <v>1000</v>
      </c>
      <c r="K529" s="12" t="s">
        <v>2984</v>
      </c>
      <c r="L529" s="6" t="s">
        <v>4264</v>
      </c>
      <c r="M529" s="13"/>
      <c r="N529" s="40">
        <v>0</v>
      </c>
      <c r="O529" s="40">
        <v>0</v>
      </c>
      <c r="P529" s="40">
        <v>0</v>
      </c>
      <c r="Q529" s="40">
        <v>0</v>
      </c>
      <c r="R529" s="40">
        <f t="shared" si="336"/>
        <v>0</v>
      </c>
      <c r="S529" s="40">
        <f t="shared" si="337"/>
        <v>0</v>
      </c>
      <c r="T529" s="40">
        <v>0</v>
      </c>
      <c r="U529" s="40">
        <v>0</v>
      </c>
      <c r="V529" s="40">
        <v>0</v>
      </c>
      <c r="W529" s="40">
        <v>0</v>
      </c>
      <c r="X529" s="40">
        <f t="shared" si="338"/>
        <v>0</v>
      </c>
      <c r="Y529" s="40">
        <f t="shared" si="339"/>
        <v>0</v>
      </c>
      <c r="Z529" s="40">
        <v>0</v>
      </c>
      <c r="AA529" s="40">
        <v>0</v>
      </c>
      <c r="AB529" s="40">
        <f t="shared" si="340"/>
        <v>0</v>
      </c>
      <c r="AC529" s="40">
        <f t="shared" si="341"/>
        <v>0</v>
      </c>
      <c r="AD529" s="40">
        <v>0</v>
      </c>
      <c r="AE529" s="40">
        <v>0</v>
      </c>
      <c r="AF529" s="40">
        <f t="shared" si="342"/>
        <v>0</v>
      </c>
      <c r="AG529" s="40">
        <f t="shared" si="343"/>
        <v>0</v>
      </c>
      <c r="AH529" s="40">
        <v>0</v>
      </c>
      <c r="AI529" s="40">
        <v>0</v>
      </c>
      <c r="AJ529" s="40">
        <v>0</v>
      </c>
      <c r="AK529" s="40">
        <f t="shared" si="344"/>
        <v>0</v>
      </c>
      <c r="AL529" s="40">
        <f t="shared" si="345"/>
        <v>0</v>
      </c>
      <c r="AM529" s="40">
        <v>0</v>
      </c>
      <c r="AN529" s="40">
        <v>0</v>
      </c>
      <c r="AO529" s="40">
        <v>0</v>
      </c>
      <c r="AP529" s="40">
        <v>0</v>
      </c>
      <c r="AQ529" s="40">
        <f t="shared" si="346"/>
        <v>0</v>
      </c>
      <c r="AR529" s="40">
        <f t="shared" si="347"/>
        <v>0</v>
      </c>
      <c r="AS529" s="40">
        <v>0</v>
      </c>
      <c r="AT529" s="40">
        <v>0</v>
      </c>
      <c r="AU529" s="40">
        <f t="shared" si="348"/>
        <v>0</v>
      </c>
      <c r="AV529" s="40">
        <f t="shared" si="349"/>
        <v>0</v>
      </c>
      <c r="AW529" s="44">
        <v>0</v>
      </c>
      <c r="AX529" s="44">
        <v>0</v>
      </c>
      <c r="AY529" s="44">
        <v>0</v>
      </c>
      <c r="AZ529" s="44">
        <f t="shared" si="350"/>
        <v>0</v>
      </c>
      <c r="BA529" s="44">
        <f t="shared" si="351"/>
        <v>0</v>
      </c>
      <c r="BB529" s="44">
        <v>0</v>
      </c>
      <c r="BC529" s="44">
        <v>0</v>
      </c>
      <c r="BD529" s="44">
        <f t="shared" si="352"/>
        <v>0</v>
      </c>
      <c r="BE529" s="44">
        <f t="shared" si="353"/>
        <v>0</v>
      </c>
      <c r="BF529" s="40">
        <v>0</v>
      </c>
      <c r="BG529" s="40">
        <v>0</v>
      </c>
      <c r="BH529" s="40">
        <v>0</v>
      </c>
      <c r="BI529" s="40">
        <v>0</v>
      </c>
      <c r="BJ529" s="40">
        <f t="shared" si="354"/>
        <v>0</v>
      </c>
      <c r="BK529" s="40">
        <f t="shared" si="355"/>
        <v>0</v>
      </c>
      <c r="BL529" s="40">
        <v>0</v>
      </c>
      <c r="BM529" s="40">
        <v>0</v>
      </c>
      <c r="BN529" s="40">
        <v>0</v>
      </c>
      <c r="BO529" s="40">
        <v>0</v>
      </c>
      <c r="BP529" s="40">
        <f t="shared" si="356"/>
        <v>0</v>
      </c>
      <c r="BQ529" s="40">
        <f t="shared" si="357"/>
        <v>0</v>
      </c>
      <c r="BR529" s="40">
        <v>0</v>
      </c>
      <c r="BS529" s="40">
        <v>0</v>
      </c>
      <c r="BT529" s="40">
        <v>0</v>
      </c>
      <c r="BU529" s="40">
        <f t="shared" si="358"/>
        <v>0</v>
      </c>
      <c r="BV529" s="40">
        <f t="shared" si="359"/>
        <v>0</v>
      </c>
      <c r="BW529" s="40">
        <v>0</v>
      </c>
      <c r="BX529" s="40">
        <v>0</v>
      </c>
      <c r="BY529" s="40">
        <v>0</v>
      </c>
      <c r="BZ529" s="40">
        <v>0</v>
      </c>
      <c r="CA529" s="40">
        <f t="shared" si="360"/>
        <v>0</v>
      </c>
      <c r="CB529" s="40">
        <f t="shared" si="361"/>
        <v>0</v>
      </c>
      <c r="CC529" s="40">
        <v>0</v>
      </c>
      <c r="CD529" s="40">
        <v>0</v>
      </c>
      <c r="CE529" s="40">
        <f t="shared" si="362"/>
        <v>0</v>
      </c>
      <c r="CF529" s="40">
        <f t="shared" si="363"/>
        <v>0</v>
      </c>
      <c r="CG529" s="44">
        <v>0</v>
      </c>
      <c r="CH529" s="44">
        <v>0</v>
      </c>
      <c r="CI529" s="44">
        <v>0</v>
      </c>
      <c r="CJ529" s="44">
        <f t="shared" si="364"/>
        <v>0</v>
      </c>
      <c r="CK529" s="44">
        <f t="shared" si="365"/>
        <v>0</v>
      </c>
      <c r="CL529" s="44">
        <v>0</v>
      </c>
      <c r="CM529" s="44">
        <v>0</v>
      </c>
      <c r="CN529" s="44">
        <f t="shared" si="366"/>
        <v>0</v>
      </c>
      <c r="CO529" s="44">
        <f t="shared" si="367"/>
        <v>0</v>
      </c>
      <c r="CP529" s="40">
        <v>0</v>
      </c>
      <c r="CQ529" s="40">
        <v>0</v>
      </c>
      <c r="CR529" s="40">
        <v>0</v>
      </c>
      <c r="CS529" s="40">
        <f t="shared" si="368"/>
        <v>0</v>
      </c>
      <c r="CT529" s="40">
        <f t="shared" si="369"/>
        <v>0</v>
      </c>
      <c r="CU529" s="40">
        <v>0</v>
      </c>
      <c r="CV529" s="40">
        <v>0</v>
      </c>
      <c r="CW529" s="40">
        <v>0</v>
      </c>
      <c r="CX529" s="40">
        <v>0</v>
      </c>
      <c r="CY529" s="40">
        <f t="shared" si="370"/>
        <v>0</v>
      </c>
      <c r="CZ529" s="40">
        <f t="shared" si="371"/>
        <v>0</v>
      </c>
      <c r="DA529" s="40">
        <v>0</v>
      </c>
      <c r="DB529" s="40">
        <v>0</v>
      </c>
      <c r="DC529" s="40">
        <f t="shared" si="372"/>
        <v>0</v>
      </c>
      <c r="DD529" s="40">
        <f t="shared" si="373"/>
        <v>0</v>
      </c>
      <c r="DE529" s="44">
        <v>0</v>
      </c>
      <c r="DF529" s="44">
        <v>0</v>
      </c>
      <c r="DG529" s="44">
        <v>0</v>
      </c>
      <c r="DH529" s="44">
        <f t="shared" si="374"/>
        <v>0</v>
      </c>
      <c r="DI529" s="44">
        <f t="shared" si="375"/>
        <v>0</v>
      </c>
      <c r="DJ529" s="43">
        <v>0</v>
      </c>
      <c r="DK529" s="43">
        <v>0</v>
      </c>
      <c r="DL529" s="43">
        <f t="shared" si="376"/>
        <v>0</v>
      </c>
      <c r="DM529" s="43">
        <f t="shared" si="377"/>
        <v>0</v>
      </c>
    </row>
    <row r="530" spans="1:117" ht="14.85" customHeight="1" x14ac:dyDescent="0.25">
      <c r="A530" s="5" t="s">
        <v>1614</v>
      </c>
      <c r="B530" s="5" t="s">
        <v>1615</v>
      </c>
      <c r="C530" s="5" t="s">
        <v>5391</v>
      </c>
      <c r="D530" s="5" t="s">
        <v>1616</v>
      </c>
      <c r="E530" s="5" t="s">
        <v>1617</v>
      </c>
      <c r="G530" s="11" t="s">
        <v>3134</v>
      </c>
      <c r="H530" s="5">
        <v>0</v>
      </c>
      <c r="I530" s="5">
        <v>0</v>
      </c>
      <c r="J530" s="5">
        <v>1000</v>
      </c>
      <c r="K530" s="12" t="s">
        <v>2845</v>
      </c>
      <c r="L530" s="6" t="s">
        <v>4265</v>
      </c>
      <c r="M530" s="13"/>
      <c r="N530" s="40">
        <v>8.222316445149595E-4</v>
      </c>
      <c r="O530" s="40">
        <v>8.222316445149595E-4</v>
      </c>
      <c r="P530" s="40">
        <v>8.222316445149595E-4</v>
      </c>
      <c r="Q530" s="40">
        <v>8.4228607486898301E-4</v>
      </c>
      <c r="R530" s="40">
        <f t="shared" si="336"/>
        <v>8.2724525210346538E-4</v>
      </c>
      <c r="S530" s="40">
        <f t="shared" si="337"/>
        <v>8.683823072505054E-6</v>
      </c>
      <c r="T530" s="40">
        <v>8.4228607486898301E-4</v>
      </c>
      <c r="U530" s="40">
        <v>8.4228607486898301E-4</v>
      </c>
      <c r="V530" s="40">
        <v>8.222316445149595E-4</v>
      </c>
      <c r="W530" s="40">
        <v>8.4228607486898301E-4</v>
      </c>
      <c r="X530" s="40">
        <f t="shared" si="338"/>
        <v>8.3727246728047713E-4</v>
      </c>
      <c r="Y530" s="40">
        <f t="shared" si="339"/>
        <v>8.683823072505054E-6</v>
      </c>
      <c r="Z530" s="40">
        <v>8.222316445149595E-4</v>
      </c>
      <c r="AA530" s="40">
        <v>8.4228607486898301E-4</v>
      </c>
      <c r="AB530" s="40">
        <f t="shared" si="340"/>
        <v>8.3225885969197126E-4</v>
      </c>
      <c r="AC530" s="40">
        <f t="shared" si="341"/>
        <v>1.0027215177011752E-5</v>
      </c>
      <c r="AD530" s="40">
        <v>8.4228607486898301E-4</v>
      </c>
      <c r="AE530" s="40">
        <v>8.222316445149595E-4</v>
      </c>
      <c r="AF530" s="40">
        <f t="shared" si="342"/>
        <v>8.3225885969197126E-4</v>
      </c>
      <c r="AG530" s="40">
        <f t="shared" si="343"/>
        <v>1.0027215177011752E-5</v>
      </c>
      <c r="AH530" s="40">
        <v>8.222316445149595E-4</v>
      </c>
      <c r="AI530" s="40">
        <v>8.222316445149595E-4</v>
      </c>
      <c r="AJ530" s="40">
        <v>8.222316445149595E-4</v>
      </c>
      <c r="AK530" s="40">
        <f t="shared" si="344"/>
        <v>8.2223164451495961E-4</v>
      </c>
      <c r="AL530" s="40">
        <f t="shared" si="345"/>
        <v>1.0842021724855044E-19</v>
      </c>
      <c r="AM530" s="40">
        <v>8.4228607486898301E-4</v>
      </c>
      <c r="AN530" s="40">
        <v>8.4228607486898301E-4</v>
      </c>
      <c r="AO530" s="40">
        <v>8.4228607486898301E-4</v>
      </c>
      <c r="AP530" s="40">
        <v>8.6234050522300619E-4</v>
      </c>
      <c r="AQ530" s="40">
        <f t="shared" si="346"/>
        <v>8.4729968245748888E-4</v>
      </c>
      <c r="AR530" s="40">
        <f t="shared" si="347"/>
        <v>8.6838230725049134E-6</v>
      </c>
      <c r="AS530" s="40">
        <v>8.4228607486898301E-4</v>
      </c>
      <c r="AT530" s="40">
        <v>8.4228607486898301E-4</v>
      </c>
      <c r="AU530" s="40">
        <f t="shared" si="348"/>
        <v>8.4228607486898301E-4</v>
      </c>
      <c r="AV530" s="40">
        <f t="shared" si="349"/>
        <v>0</v>
      </c>
      <c r="AW530" s="44">
        <v>4.01088607080468E-4</v>
      </c>
      <c r="AX530" s="44">
        <v>3.9306683493885863E-4</v>
      </c>
      <c r="AY530" s="44">
        <v>3.8504506279724932E-4</v>
      </c>
      <c r="AZ530" s="44">
        <f t="shared" si="350"/>
        <v>3.9306683493885863E-4</v>
      </c>
      <c r="BA530" s="44">
        <f t="shared" si="351"/>
        <v>6.5497495266053097E-6</v>
      </c>
      <c r="BB530" s="44">
        <v>4.211430374344915E-4</v>
      </c>
      <c r="BC530" s="44">
        <v>4.211430374344915E-4</v>
      </c>
      <c r="BD530" s="44">
        <f t="shared" si="352"/>
        <v>4.211430374344915E-4</v>
      </c>
      <c r="BE530" s="44">
        <f t="shared" si="353"/>
        <v>0</v>
      </c>
      <c r="BF530" s="40">
        <v>1.6236639176234432E-3</v>
      </c>
      <c r="BG530" s="40">
        <v>1.5819515329432714E-3</v>
      </c>
      <c r="BH530" s="40">
        <v>1.8073269305590028E-3</v>
      </c>
      <c r="BI530" s="40">
        <v>1.590836947783184E-3</v>
      </c>
      <c r="BJ530" s="40">
        <f t="shared" si="354"/>
        <v>1.6509448322272252E-3</v>
      </c>
      <c r="BK530" s="40">
        <f t="shared" si="355"/>
        <v>9.161419390396345E-5</v>
      </c>
      <c r="BL530" s="40">
        <v>1.4326277787532506E-3</v>
      </c>
      <c r="BM530" s="40">
        <v>1.4996285290381809E-3</v>
      </c>
      <c r="BN530" s="40">
        <v>1.4939751883131863E-3</v>
      </c>
      <c r="BO530" s="40">
        <v>1.4954836879766597E-3</v>
      </c>
      <c r="BP530" s="40">
        <f t="shared" si="356"/>
        <v>1.4804287960203193E-3</v>
      </c>
      <c r="BQ530" s="40">
        <f t="shared" si="357"/>
        <v>2.7675447221739234E-5</v>
      </c>
      <c r="BR530" s="40">
        <v>9.6655785490103185E-4</v>
      </c>
      <c r="BS530" s="40">
        <v>9.3152731434733833E-4</v>
      </c>
      <c r="BT530" s="40">
        <v>9.4810499734041941E-4</v>
      </c>
      <c r="BU530" s="40">
        <f t="shared" si="358"/>
        <v>9.4873005552959661E-4</v>
      </c>
      <c r="BV530" s="40">
        <f t="shared" si="359"/>
        <v>1.4307986491836987E-5</v>
      </c>
      <c r="BW530" s="40">
        <v>1.0343867587232361E-3</v>
      </c>
      <c r="BX530" s="40">
        <v>1.0059081279607484E-3</v>
      </c>
      <c r="BY530" s="40">
        <v>1.021123515362576E-3</v>
      </c>
      <c r="BZ530" s="40">
        <v>1.0260802849588282E-3</v>
      </c>
      <c r="CA530" s="40">
        <f t="shared" si="360"/>
        <v>1.0218746717513471E-3</v>
      </c>
      <c r="CB530" s="40">
        <f t="shared" si="361"/>
        <v>1.0365016393867326E-5</v>
      </c>
      <c r="CC530" s="40">
        <v>9.6318718745388174E-4</v>
      </c>
      <c r="CD530" s="40">
        <v>9.577863127390589E-4</v>
      </c>
      <c r="CE530" s="40">
        <f t="shared" si="362"/>
        <v>9.6048675009647038E-4</v>
      </c>
      <c r="CF530" s="40">
        <f t="shared" si="363"/>
        <v>2.7004373574114203E-6</v>
      </c>
      <c r="CG530" s="44">
        <v>4.8092433671137371E-4</v>
      </c>
      <c r="CH530" s="44">
        <v>5.0415887314235192E-4</v>
      </c>
      <c r="CI530" s="44">
        <v>4.2389808054989604E-4</v>
      </c>
      <c r="CJ530" s="44">
        <f t="shared" si="364"/>
        <v>4.6966043013454056E-4</v>
      </c>
      <c r="CK530" s="44">
        <f t="shared" si="365"/>
        <v>3.3720472519633368E-5</v>
      </c>
      <c r="CL530" s="44">
        <v>5.5871991424604112E-4</v>
      </c>
      <c r="CM530" s="44">
        <v>5.113912359859487E-4</v>
      </c>
      <c r="CN530" s="44">
        <f t="shared" si="366"/>
        <v>5.3505557511599497E-4</v>
      </c>
      <c r="CO530" s="44">
        <f t="shared" si="367"/>
        <v>2.3664339130046212E-5</v>
      </c>
      <c r="CP530" s="40">
        <v>9.3780983062400941E-4</v>
      </c>
      <c r="CQ530" s="40">
        <v>8.9154567279486592E-4</v>
      </c>
      <c r="CR530" s="40">
        <v>9.2112104748970282E-4</v>
      </c>
      <c r="CS530" s="40">
        <f t="shared" si="368"/>
        <v>9.1682551696952613E-4</v>
      </c>
      <c r="CT530" s="40">
        <f t="shared" si="369"/>
        <v>1.9129937475891939E-5</v>
      </c>
      <c r="CU530" s="40">
        <v>9.3012295610710725E-4</v>
      </c>
      <c r="CV530" s="40">
        <v>9.0372307575819274E-4</v>
      </c>
      <c r="CW530" s="40">
        <v>9.1471884706613308E-4</v>
      </c>
      <c r="CX530" s="40">
        <v>9.1971755049333344E-4</v>
      </c>
      <c r="CY530" s="40">
        <f t="shared" si="370"/>
        <v>9.1707060735619168E-4</v>
      </c>
      <c r="CZ530" s="40">
        <f t="shared" si="371"/>
        <v>9.5007564449924962E-6</v>
      </c>
      <c r="DA530" s="40">
        <v>9.6318718745388174E-4</v>
      </c>
      <c r="DB530" s="40">
        <v>9.577863127390589E-4</v>
      </c>
      <c r="DC530" s="40">
        <f t="shared" si="372"/>
        <v>9.6048675009647038E-4</v>
      </c>
      <c r="DD530" s="40">
        <f t="shared" si="373"/>
        <v>2.7004373574114203E-6</v>
      </c>
      <c r="DE530" s="44">
        <v>4.8092433671137371E-4</v>
      </c>
      <c r="DF530" s="44">
        <v>5.0415887314235192E-4</v>
      </c>
      <c r="DG530" s="44">
        <v>4.2389808054989604E-4</v>
      </c>
      <c r="DH530" s="44">
        <f t="shared" si="374"/>
        <v>4.6966043013454056E-4</v>
      </c>
      <c r="DI530" s="44">
        <f t="shared" si="375"/>
        <v>3.3720472519633368E-5</v>
      </c>
      <c r="DJ530" s="43">
        <v>5.5871991424604112E-4</v>
      </c>
      <c r="DK530" s="43">
        <v>5.113912359859487E-4</v>
      </c>
      <c r="DL530" s="43">
        <f t="shared" si="376"/>
        <v>5.3505557511599497E-4</v>
      </c>
      <c r="DM530" s="43">
        <f t="shared" si="377"/>
        <v>2.3664339130046212E-5</v>
      </c>
    </row>
    <row r="531" spans="1:117" ht="14.85" customHeight="1" x14ac:dyDescent="0.25">
      <c r="A531" s="5" t="s">
        <v>1618</v>
      </c>
      <c r="B531" s="5" t="s">
        <v>1619</v>
      </c>
      <c r="C531" s="5" t="s">
        <v>5392</v>
      </c>
      <c r="D531" s="5" t="s">
        <v>1620</v>
      </c>
      <c r="E531" s="5" t="s">
        <v>1621</v>
      </c>
      <c r="G531" s="11" t="s">
        <v>3264</v>
      </c>
      <c r="H531" s="5">
        <v>1</v>
      </c>
      <c r="I531" s="5">
        <v>-1000</v>
      </c>
      <c r="J531" s="5">
        <v>1000</v>
      </c>
      <c r="K531" s="12" t="s">
        <v>3578</v>
      </c>
      <c r="L531" s="6" t="s">
        <v>4266</v>
      </c>
      <c r="M531" s="13"/>
      <c r="N531" s="40">
        <v>5.3289298999743551E-3</v>
      </c>
      <c r="O531" s="40">
        <v>5.3289298999743551E-3</v>
      </c>
      <c r="P531" s="40">
        <v>5.3289298999743551E-3</v>
      </c>
      <c r="Q531" s="40">
        <v>5.4589037999903667E-3</v>
      </c>
      <c r="R531" s="40">
        <f t="shared" si="336"/>
        <v>5.361423374978358E-3</v>
      </c>
      <c r="S531" s="40">
        <f t="shared" si="337"/>
        <v>5.6280349621402355E-5</v>
      </c>
      <c r="T531" s="40">
        <v>5.4589037999903667E-3</v>
      </c>
      <c r="U531" s="40">
        <v>5.4589037999903667E-3</v>
      </c>
      <c r="V531" s="40">
        <v>5.3289298999743551E-3</v>
      </c>
      <c r="W531" s="40">
        <v>5.4589037999903667E-3</v>
      </c>
      <c r="X531" s="40">
        <f t="shared" si="338"/>
        <v>5.4264103249863638E-3</v>
      </c>
      <c r="Y531" s="40">
        <f t="shared" si="339"/>
        <v>5.6280349621402355E-5</v>
      </c>
      <c r="Z531" s="40">
        <v>5.3289298999743551E-3</v>
      </c>
      <c r="AA531" s="40">
        <v>5.4589037999903667E-3</v>
      </c>
      <c r="AB531" s="40">
        <f t="shared" si="340"/>
        <v>5.3939168499823609E-3</v>
      </c>
      <c r="AC531" s="40">
        <f t="shared" si="341"/>
        <v>6.4986950008005806E-5</v>
      </c>
      <c r="AD531" s="40">
        <v>5.4589037999903667E-3</v>
      </c>
      <c r="AE531" s="40">
        <v>5.3289298999743551E-3</v>
      </c>
      <c r="AF531" s="40">
        <f t="shared" si="342"/>
        <v>5.3939168499823609E-3</v>
      </c>
      <c r="AG531" s="40">
        <f t="shared" si="343"/>
        <v>6.4986950008005806E-5</v>
      </c>
      <c r="AH531" s="40">
        <v>5.3289298999743551E-3</v>
      </c>
      <c r="AI531" s="40">
        <v>5.3289298999743551E-3</v>
      </c>
      <c r="AJ531" s="40">
        <v>5.3289298999743551E-3</v>
      </c>
      <c r="AK531" s="40">
        <f t="shared" si="344"/>
        <v>5.3289298999743551E-3</v>
      </c>
      <c r="AL531" s="40">
        <f t="shared" si="345"/>
        <v>0</v>
      </c>
      <c r="AM531" s="40">
        <v>5.4589037999903667E-3</v>
      </c>
      <c r="AN531" s="40">
        <v>5.4589037999903667E-3</v>
      </c>
      <c r="AO531" s="40">
        <v>5.4589037999903667E-3</v>
      </c>
      <c r="AP531" s="40">
        <v>5.5888777000063783E-3</v>
      </c>
      <c r="AQ531" s="40">
        <f t="shared" si="346"/>
        <v>5.4913972749943696E-3</v>
      </c>
      <c r="AR531" s="40">
        <f t="shared" si="347"/>
        <v>5.6280349621402355E-5</v>
      </c>
      <c r="AS531" s="40">
        <v>5.4589037999903667E-3</v>
      </c>
      <c r="AT531" s="40">
        <v>5.4589037999903667E-3</v>
      </c>
      <c r="AU531" s="40">
        <f t="shared" si="348"/>
        <v>5.4589037999903667E-3</v>
      </c>
      <c r="AV531" s="40">
        <f t="shared" si="349"/>
        <v>0</v>
      </c>
      <c r="AW531" s="44">
        <v>2.5994779999791717E-3</v>
      </c>
      <c r="AX531" s="44">
        <v>2.5474884399727671E-3</v>
      </c>
      <c r="AY531" s="44">
        <v>2.4954988799663624E-3</v>
      </c>
      <c r="AZ531" s="44">
        <f t="shared" si="350"/>
        <v>2.5474884399727671E-3</v>
      </c>
      <c r="BA531" s="44">
        <f t="shared" si="351"/>
        <v>4.244929798916624E-5</v>
      </c>
      <c r="BB531" s="44">
        <v>2.7294518999951833E-3</v>
      </c>
      <c r="BC531" s="44">
        <v>2.7294518999951833E-3</v>
      </c>
      <c r="BD531" s="44">
        <f t="shared" si="352"/>
        <v>2.7294518999951833E-3</v>
      </c>
      <c r="BE531" s="44">
        <f t="shared" si="353"/>
        <v>0</v>
      </c>
      <c r="BF531" s="40">
        <v>1.0523057894829435E-2</v>
      </c>
      <c r="BG531" s="40">
        <v>1.0252717565094827E-2</v>
      </c>
      <c r="BH531" s="40">
        <v>1.1713388293401295E-2</v>
      </c>
      <c r="BI531" s="40">
        <v>1.0310304442327833E-2</v>
      </c>
      <c r="BJ531" s="40">
        <f t="shared" si="354"/>
        <v>1.0699867048913347E-2</v>
      </c>
      <c r="BK531" s="40">
        <f t="shared" si="355"/>
        <v>5.9375678424021723E-4</v>
      </c>
      <c r="BL531" s="40">
        <v>9.2849418490459357E-3</v>
      </c>
      <c r="BM531" s="40">
        <v>9.7191775098508515E-3</v>
      </c>
      <c r="BN531" s="40">
        <v>9.682537888124898E-3</v>
      </c>
      <c r="BO531" s="40">
        <v>9.6923145599703275E-3</v>
      </c>
      <c r="BP531" s="40">
        <f t="shared" si="356"/>
        <v>9.5947429517480032E-3</v>
      </c>
      <c r="BQ531" s="40">
        <f t="shared" si="357"/>
        <v>1.7936614233891933E-4</v>
      </c>
      <c r="BR531" s="40">
        <v>6.2643162513040807E-3</v>
      </c>
      <c r="BS531" s="40">
        <v>6.0372813320554997E-3</v>
      </c>
      <c r="BT531" s="40">
        <v>6.1447222353763209E-3</v>
      </c>
      <c r="BU531" s="40">
        <f t="shared" si="358"/>
        <v>6.1487732729119671E-3</v>
      </c>
      <c r="BV531" s="40">
        <f t="shared" si="359"/>
        <v>9.2730871588660025E-5</v>
      </c>
      <c r="BW531" s="40">
        <v>6.7039192221045596E-3</v>
      </c>
      <c r="BX531" s="40">
        <v>6.5193476017384455E-3</v>
      </c>
      <c r="BY531" s="40">
        <v>6.6179593900415057E-3</v>
      </c>
      <c r="BZ531" s="40">
        <v>6.6500844948222948E-3</v>
      </c>
      <c r="CA531" s="40">
        <f t="shared" si="360"/>
        <v>6.6228276771767014E-3</v>
      </c>
      <c r="CB531" s="40">
        <f t="shared" si="361"/>
        <v>6.7176258825737341E-5</v>
      </c>
      <c r="CC531" s="40">
        <v>6.2424707645050148E-3</v>
      </c>
      <c r="CD531" s="40">
        <v>6.2074673892311694E-3</v>
      </c>
      <c r="CE531" s="40">
        <f t="shared" si="362"/>
        <v>6.2249690768680921E-3</v>
      </c>
      <c r="CF531" s="40">
        <f t="shared" si="363"/>
        <v>1.7501687636922725E-5</v>
      </c>
      <c r="CG531" s="44">
        <v>3.1168978896403132E-3</v>
      </c>
      <c r="CH531" s="44">
        <v>3.267482237333752E-3</v>
      </c>
      <c r="CI531" s="44">
        <v>2.7473074906083639E-3</v>
      </c>
      <c r="CJ531" s="44">
        <f t="shared" si="364"/>
        <v>3.0438958725274765E-3</v>
      </c>
      <c r="CK531" s="44">
        <f t="shared" si="365"/>
        <v>2.1854429399950423E-4</v>
      </c>
      <c r="CL531" s="44">
        <v>3.6210954377793314E-3</v>
      </c>
      <c r="CM531" s="44">
        <v>3.3143555909873612E-3</v>
      </c>
      <c r="CN531" s="44">
        <f t="shared" si="366"/>
        <v>3.4677255143833463E-3</v>
      </c>
      <c r="CO531" s="44">
        <f t="shared" si="367"/>
        <v>1.533699233959851E-4</v>
      </c>
      <c r="CP531" s="40">
        <v>6.0779986762327098E-3</v>
      </c>
      <c r="CQ531" s="40">
        <v>5.7781580466098603E-3</v>
      </c>
      <c r="CR531" s="40">
        <v>5.969837726638616E-3</v>
      </c>
      <c r="CS531" s="40">
        <f t="shared" si="368"/>
        <v>5.9419981498270618E-3</v>
      </c>
      <c r="CT531" s="40">
        <f t="shared" si="369"/>
        <v>1.2398220926391419E-4</v>
      </c>
      <c r="CU531" s="40">
        <v>6.0281796066874449E-3</v>
      </c>
      <c r="CV531" s="40">
        <v>5.857080485611732E-3</v>
      </c>
      <c r="CW531" s="40">
        <v>5.9283447027382863E-3</v>
      </c>
      <c r="CX531" s="40">
        <v>5.9607415830669197E-3</v>
      </c>
      <c r="CY531" s="40">
        <f t="shared" si="370"/>
        <v>5.9435865945260957E-3</v>
      </c>
      <c r="CZ531" s="40">
        <f t="shared" si="371"/>
        <v>6.1574941094452181E-5</v>
      </c>
      <c r="DA531" s="40">
        <v>6.2424707645050148E-3</v>
      </c>
      <c r="DB531" s="40">
        <v>6.2074673892311694E-3</v>
      </c>
      <c r="DC531" s="40">
        <f t="shared" si="372"/>
        <v>6.2249690768680921E-3</v>
      </c>
      <c r="DD531" s="40">
        <f t="shared" si="373"/>
        <v>1.7501687636922725E-5</v>
      </c>
      <c r="DE531" s="44">
        <v>3.1168978896403132E-3</v>
      </c>
      <c r="DF531" s="44">
        <v>3.267482237333752E-3</v>
      </c>
      <c r="DG531" s="44">
        <v>2.7473074906083639E-3</v>
      </c>
      <c r="DH531" s="44">
        <f t="shared" si="374"/>
        <v>3.0438958725274765E-3</v>
      </c>
      <c r="DI531" s="44">
        <f t="shared" si="375"/>
        <v>2.1854429399950423E-4</v>
      </c>
      <c r="DJ531" s="43">
        <v>3.6210954377793314E-3</v>
      </c>
      <c r="DK531" s="43">
        <v>3.3143555909873612E-3</v>
      </c>
      <c r="DL531" s="43">
        <f t="shared" si="376"/>
        <v>3.4677255143833463E-3</v>
      </c>
      <c r="DM531" s="43">
        <f t="shared" si="377"/>
        <v>1.533699233959851E-4</v>
      </c>
    </row>
    <row r="532" spans="1:117" ht="14.85" customHeight="1" x14ac:dyDescent="0.25">
      <c r="A532" s="5" t="s">
        <v>1622</v>
      </c>
      <c r="B532" s="5" t="s">
        <v>1623</v>
      </c>
      <c r="C532" s="5" t="s">
        <v>5393</v>
      </c>
      <c r="D532" s="5" t="s">
        <v>1624</v>
      </c>
      <c r="E532" s="5" t="s">
        <v>1625</v>
      </c>
      <c r="G532" s="11" t="s">
        <v>3145</v>
      </c>
      <c r="H532" s="5">
        <v>0</v>
      </c>
      <c r="I532" s="5">
        <v>0</v>
      </c>
      <c r="J532" s="5">
        <v>1000</v>
      </c>
      <c r="K532" s="12" t="s">
        <v>3170</v>
      </c>
      <c r="L532" s="6" t="s">
        <v>4267</v>
      </c>
      <c r="M532" s="13"/>
      <c r="N532" s="40">
        <v>0</v>
      </c>
      <c r="O532" s="40">
        <v>0</v>
      </c>
      <c r="P532" s="40">
        <v>0</v>
      </c>
      <c r="Q532" s="40">
        <v>0</v>
      </c>
      <c r="R532" s="40">
        <f t="shared" si="336"/>
        <v>0</v>
      </c>
      <c r="S532" s="40">
        <f t="shared" si="337"/>
        <v>0</v>
      </c>
      <c r="T532" s="40">
        <v>0</v>
      </c>
      <c r="U532" s="40">
        <v>0</v>
      </c>
      <c r="V532" s="40">
        <v>0</v>
      </c>
      <c r="W532" s="40">
        <v>0</v>
      </c>
      <c r="X532" s="40">
        <f t="shared" si="338"/>
        <v>0</v>
      </c>
      <c r="Y532" s="40">
        <f t="shared" si="339"/>
        <v>0</v>
      </c>
      <c r="Z532" s="40">
        <v>0</v>
      </c>
      <c r="AA532" s="40">
        <v>0</v>
      </c>
      <c r="AB532" s="40">
        <f t="shared" si="340"/>
        <v>0</v>
      </c>
      <c r="AC532" s="40">
        <f t="shared" si="341"/>
        <v>0</v>
      </c>
      <c r="AD532" s="40">
        <v>0</v>
      </c>
      <c r="AE532" s="40">
        <v>0</v>
      </c>
      <c r="AF532" s="40">
        <f t="shared" si="342"/>
        <v>0</v>
      </c>
      <c r="AG532" s="40">
        <f t="shared" si="343"/>
        <v>0</v>
      </c>
      <c r="AH532" s="40">
        <v>0</v>
      </c>
      <c r="AI532" s="40">
        <v>0</v>
      </c>
      <c r="AJ532" s="40">
        <v>0</v>
      </c>
      <c r="AK532" s="40">
        <f t="shared" si="344"/>
        <v>0</v>
      </c>
      <c r="AL532" s="40">
        <f t="shared" si="345"/>
        <v>0</v>
      </c>
      <c r="AM532" s="40">
        <v>0</v>
      </c>
      <c r="AN532" s="40">
        <v>0</v>
      </c>
      <c r="AO532" s="40">
        <v>0</v>
      </c>
      <c r="AP532" s="40">
        <v>0</v>
      </c>
      <c r="AQ532" s="40">
        <f t="shared" si="346"/>
        <v>0</v>
      </c>
      <c r="AR532" s="40">
        <f t="shared" si="347"/>
        <v>0</v>
      </c>
      <c r="AS532" s="40">
        <v>0</v>
      </c>
      <c r="AT532" s="40">
        <v>0</v>
      </c>
      <c r="AU532" s="40">
        <f t="shared" si="348"/>
        <v>0</v>
      </c>
      <c r="AV532" s="40">
        <f t="shared" si="349"/>
        <v>0</v>
      </c>
      <c r="AW532" s="44">
        <v>0</v>
      </c>
      <c r="AX532" s="44">
        <v>0</v>
      </c>
      <c r="AY532" s="44">
        <v>0</v>
      </c>
      <c r="AZ532" s="44">
        <f t="shared" si="350"/>
        <v>0</v>
      </c>
      <c r="BA532" s="44">
        <f t="shared" si="351"/>
        <v>0</v>
      </c>
      <c r="BB532" s="44">
        <v>0</v>
      </c>
      <c r="BC532" s="44">
        <v>0</v>
      </c>
      <c r="BD532" s="44">
        <f t="shared" si="352"/>
        <v>0</v>
      </c>
      <c r="BE532" s="44">
        <f t="shared" si="353"/>
        <v>0</v>
      </c>
      <c r="BF532" s="40">
        <v>0</v>
      </c>
      <c r="BG532" s="40">
        <v>0</v>
      </c>
      <c r="BH532" s="40">
        <v>0</v>
      </c>
      <c r="BI532" s="40">
        <v>0</v>
      </c>
      <c r="BJ532" s="40">
        <f t="shared" si="354"/>
        <v>0</v>
      </c>
      <c r="BK532" s="40">
        <f t="shared" si="355"/>
        <v>0</v>
      </c>
      <c r="BL532" s="40">
        <v>0</v>
      </c>
      <c r="BM532" s="40">
        <v>0</v>
      </c>
      <c r="BN532" s="40">
        <v>0</v>
      </c>
      <c r="BO532" s="40">
        <v>0</v>
      </c>
      <c r="BP532" s="40">
        <f t="shared" si="356"/>
        <v>0</v>
      </c>
      <c r="BQ532" s="40">
        <f t="shared" si="357"/>
        <v>0</v>
      </c>
      <c r="BR532" s="40">
        <v>0</v>
      </c>
      <c r="BS532" s="40">
        <v>0</v>
      </c>
      <c r="BT532" s="40">
        <v>0</v>
      </c>
      <c r="BU532" s="40">
        <f t="shared" si="358"/>
        <v>0</v>
      </c>
      <c r="BV532" s="40">
        <f t="shared" si="359"/>
        <v>0</v>
      </c>
      <c r="BW532" s="40">
        <v>0</v>
      </c>
      <c r="BX532" s="40">
        <v>0</v>
      </c>
      <c r="BY532" s="40">
        <v>0</v>
      </c>
      <c r="BZ532" s="40">
        <v>0</v>
      </c>
      <c r="CA532" s="40">
        <f t="shared" si="360"/>
        <v>0</v>
      </c>
      <c r="CB532" s="40">
        <f t="shared" si="361"/>
        <v>0</v>
      </c>
      <c r="CC532" s="40">
        <v>0</v>
      </c>
      <c r="CD532" s="40">
        <v>0</v>
      </c>
      <c r="CE532" s="40">
        <f t="shared" si="362"/>
        <v>0</v>
      </c>
      <c r="CF532" s="40">
        <f t="shared" si="363"/>
        <v>0</v>
      </c>
      <c r="CG532" s="44">
        <v>0</v>
      </c>
      <c r="CH532" s="44">
        <v>0</v>
      </c>
      <c r="CI532" s="44">
        <v>0</v>
      </c>
      <c r="CJ532" s="44">
        <f t="shared" si="364"/>
        <v>0</v>
      </c>
      <c r="CK532" s="44">
        <f t="shared" si="365"/>
        <v>0</v>
      </c>
      <c r="CL532" s="44">
        <v>0</v>
      </c>
      <c r="CM532" s="44">
        <v>0</v>
      </c>
      <c r="CN532" s="44">
        <f t="shared" si="366"/>
        <v>0</v>
      </c>
      <c r="CO532" s="44">
        <f t="shared" si="367"/>
        <v>0</v>
      </c>
      <c r="CP532" s="40">
        <v>0</v>
      </c>
      <c r="CQ532" s="40">
        <v>0</v>
      </c>
      <c r="CR532" s="40">
        <v>0</v>
      </c>
      <c r="CS532" s="40">
        <f t="shared" si="368"/>
        <v>0</v>
      </c>
      <c r="CT532" s="40">
        <f t="shared" si="369"/>
        <v>0</v>
      </c>
      <c r="CU532" s="40">
        <v>0</v>
      </c>
      <c r="CV532" s="40">
        <v>0</v>
      </c>
      <c r="CW532" s="40">
        <v>0</v>
      </c>
      <c r="CX532" s="40">
        <v>0</v>
      </c>
      <c r="CY532" s="40">
        <f t="shared" si="370"/>
        <v>0</v>
      </c>
      <c r="CZ532" s="40">
        <f t="shared" si="371"/>
        <v>0</v>
      </c>
      <c r="DA532" s="40">
        <v>0</v>
      </c>
      <c r="DB532" s="40">
        <v>0</v>
      </c>
      <c r="DC532" s="40">
        <f t="shared" si="372"/>
        <v>0</v>
      </c>
      <c r="DD532" s="40">
        <f t="shared" si="373"/>
        <v>0</v>
      </c>
      <c r="DE532" s="44">
        <v>0</v>
      </c>
      <c r="DF532" s="44">
        <v>0</v>
      </c>
      <c r="DG532" s="44">
        <v>0</v>
      </c>
      <c r="DH532" s="44">
        <f t="shared" si="374"/>
        <v>0</v>
      </c>
      <c r="DI532" s="44">
        <f t="shared" si="375"/>
        <v>0</v>
      </c>
      <c r="DJ532" s="43">
        <v>0</v>
      </c>
      <c r="DK532" s="43">
        <v>0</v>
      </c>
      <c r="DL532" s="43">
        <f t="shared" si="376"/>
        <v>0</v>
      </c>
      <c r="DM532" s="43">
        <f t="shared" si="377"/>
        <v>0</v>
      </c>
    </row>
    <row r="533" spans="1:117" ht="14.85" customHeight="1" x14ac:dyDescent="0.25">
      <c r="A533" s="5" t="s">
        <v>1626</v>
      </c>
      <c r="B533" s="5" t="s">
        <v>56</v>
      </c>
      <c r="C533" s="5" t="s">
        <v>5394</v>
      </c>
      <c r="D533" s="5" t="s">
        <v>60</v>
      </c>
      <c r="E533" s="5" t="s">
        <v>58</v>
      </c>
      <c r="G533" s="11" t="s">
        <v>3221</v>
      </c>
      <c r="H533" s="5">
        <v>1</v>
      </c>
      <c r="I533" s="5">
        <v>-1000</v>
      </c>
      <c r="J533" s="5">
        <v>1000</v>
      </c>
      <c r="L533" s="6" t="s">
        <v>4268</v>
      </c>
      <c r="M533" s="13"/>
      <c r="N533" s="40">
        <v>0</v>
      </c>
      <c r="O533" s="40">
        <v>0</v>
      </c>
      <c r="P533" s="40">
        <v>0</v>
      </c>
      <c r="Q533" s="40">
        <v>0</v>
      </c>
      <c r="R533" s="40">
        <f t="shared" si="336"/>
        <v>0</v>
      </c>
      <c r="S533" s="40">
        <f t="shared" si="337"/>
        <v>0</v>
      </c>
      <c r="T533" s="40">
        <v>0</v>
      </c>
      <c r="U533" s="40">
        <v>0</v>
      </c>
      <c r="V533" s="40">
        <v>0</v>
      </c>
      <c r="W533" s="40">
        <v>0</v>
      </c>
      <c r="X533" s="40">
        <f t="shared" si="338"/>
        <v>0</v>
      </c>
      <c r="Y533" s="40">
        <f t="shared" si="339"/>
        <v>0</v>
      </c>
      <c r="Z533" s="40">
        <v>0</v>
      </c>
      <c r="AA533" s="40">
        <v>0</v>
      </c>
      <c r="AB533" s="40">
        <f t="shared" si="340"/>
        <v>0</v>
      </c>
      <c r="AC533" s="40">
        <f t="shared" si="341"/>
        <v>0</v>
      </c>
      <c r="AD533" s="40">
        <v>0</v>
      </c>
      <c r="AE533" s="40">
        <v>0</v>
      </c>
      <c r="AF533" s="40">
        <f t="shared" si="342"/>
        <v>0</v>
      </c>
      <c r="AG533" s="40">
        <f t="shared" si="343"/>
        <v>0</v>
      </c>
      <c r="AH533" s="40">
        <v>0</v>
      </c>
      <c r="AI533" s="40">
        <v>0</v>
      </c>
      <c r="AJ533" s="40">
        <v>0</v>
      </c>
      <c r="AK533" s="40">
        <f t="shared" si="344"/>
        <v>0</v>
      </c>
      <c r="AL533" s="40">
        <f t="shared" si="345"/>
        <v>0</v>
      </c>
      <c r="AM533" s="40">
        <v>0</v>
      </c>
      <c r="AN533" s="40">
        <v>0</v>
      </c>
      <c r="AO533" s="40">
        <v>0</v>
      </c>
      <c r="AP533" s="40">
        <v>0</v>
      </c>
      <c r="AQ533" s="40">
        <f t="shared" si="346"/>
        <v>0</v>
      </c>
      <c r="AR533" s="40">
        <f t="shared" si="347"/>
        <v>0</v>
      </c>
      <c r="AS533" s="40">
        <v>0</v>
      </c>
      <c r="AT533" s="40">
        <v>0</v>
      </c>
      <c r="AU533" s="40">
        <f t="shared" si="348"/>
        <v>0</v>
      </c>
      <c r="AV533" s="40">
        <f t="shared" si="349"/>
        <v>0</v>
      </c>
      <c r="AW533" s="44">
        <v>0</v>
      </c>
      <c r="AX533" s="44">
        <v>0</v>
      </c>
      <c r="AY533" s="44">
        <v>0</v>
      </c>
      <c r="AZ533" s="44">
        <f t="shared" si="350"/>
        <v>0</v>
      </c>
      <c r="BA533" s="44">
        <f t="shared" si="351"/>
        <v>0</v>
      </c>
      <c r="BB533" s="44">
        <v>0</v>
      </c>
      <c r="BC533" s="44">
        <v>0</v>
      </c>
      <c r="BD533" s="44">
        <f t="shared" si="352"/>
        <v>0</v>
      </c>
      <c r="BE533" s="44">
        <f t="shared" si="353"/>
        <v>0</v>
      </c>
      <c r="BF533" s="40">
        <v>0</v>
      </c>
      <c r="BG533" s="40">
        <v>0</v>
      </c>
      <c r="BH533" s="40">
        <v>0</v>
      </c>
      <c r="BI533" s="40">
        <v>0</v>
      </c>
      <c r="BJ533" s="40">
        <f t="shared" si="354"/>
        <v>0</v>
      </c>
      <c r="BK533" s="40">
        <f t="shared" si="355"/>
        <v>0</v>
      </c>
      <c r="BL533" s="40">
        <v>0</v>
      </c>
      <c r="BM533" s="40">
        <v>0</v>
      </c>
      <c r="BN533" s="40">
        <v>0</v>
      </c>
      <c r="BO533" s="40">
        <v>0</v>
      </c>
      <c r="BP533" s="40">
        <f t="shared" si="356"/>
        <v>0</v>
      </c>
      <c r="BQ533" s="40">
        <f t="shared" si="357"/>
        <v>0</v>
      </c>
      <c r="BR533" s="40">
        <v>0</v>
      </c>
      <c r="BS533" s="40">
        <v>0</v>
      </c>
      <c r="BT533" s="40">
        <v>0</v>
      </c>
      <c r="BU533" s="40">
        <f t="shared" si="358"/>
        <v>0</v>
      </c>
      <c r="BV533" s="40">
        <f t="shared" si="359"/>
        <v>0</v>
      </c>
      <c r="BW533" s="40">
        <v>0</v>
      </c>
      <c r="BX533" s="40">
        <v>0</v>
      </c>
      <c r="BY533" s="40">
        <v>0</v>
      </c>
      <c r="BZ533" s="40">
        <v>0</v>
      </c>
      <c r="CA533" s="40">
        <f t="shared" si="360"/>
        <v>0</v>
      </c>
      <c r="CB533" s="40">
        <f t="shared" si="361"/>
        <v>0</v>
      </c>
      <c r="CC533" s="40">
        <v>0</v>
      </c>
      <c r="CD533" s="40">
        <v>0</v>
      </c>
      <c r="CE533" s="40">
        <f t="shared" si="362"/>
        <v>0</v>
      </c>
      <c r="CF533" s="40">
        <f t="shared" si="363"/>
        <v>0</v>
      </c>
      <c r="CG533" s="44">
        <v>0</v>
      </c>
      <c r="CH533" s="44">
        <v>0</v>
      </c>
      <c r="CI533" s="44">
        <v>0</v>
      </c>
      <c r="CJ533" s="44">
        <f t="shared" si="364"/>
        <v>0</v>
      </c>
      <c r="CK533" s="44">
        <f t="shared" si="365"/>
        <v>0</v>
      </c>
      <c r="CL533" s="44">
        <v>0</v>
      </c>
      <c r="CM533" s="44">
        <v>0</v>
      </c>
      <c r="CN533" s="44">
        <f t="shared" si="366"/>
        <v>0</v>
      </c>
      <c r="CO533" s="44">
        <f t="shared" si="367"/>
        <v>0</v>
      </c>
      <c r="CP533" s="40">
        <v>0</v>
      </c>
      <c r="CQ533" s="40">
        <v>0</v>
      </c>
      <c r="CR533" s="40">
        <v>0</v>
      </c>
      <c r="CS533" s="40">
        <f t="shared" si="368"/>
        <v>0</v>
      </c>
      <c r="CT533" s="40">
        <f t="shared" si="369"/>
        <v>0</v>
      </c>
      <c r="CU533" s="40">
        <v>0</v>
      </c>
      <c r="CV533" s="40">
        <v>0</v>
      </c>
      <c r="CW533" s="40">
        <v>0</v>
      </c>
      <c r="CX533" s="40">
        <v>0</v>
      </c>
      <c r="CY533" s="40">
        <f t="shared" si="370"/>
        <v>0</v>
      </c>
      <c r="CZ533" s="40">
        <f t="shared" si="371"/>
        <v>0</v>
      </c>
      <c r="DA533" s="40">
        <v>0</v>
      </c>
      <c r="DB533" s="40">
        <v>0</v>
      </c>
      <c r="DC533" s="40">
        <f t="shared" si="372"/>
        <v>0</v>
      </c>
      <c r="DD533" s="40">
        <f t="shared" si="373"/>
        <v>0</v>
      </c>
      <c r="DE533" s="44">
        <v>0</v>
      </c>
      <c r="DF533" s="44">
        <v>0</v>
      </c>
      <c r="DG533" s="44">
        <v>0</v>
      </c>
      <c r="DH533" s="44">
        <f t="shared" si="374"/>
        <v>0</v>
      </c>
      <c r="DI533" s="44">
        <f t="shared" si="375"/>
        <v>0</v>
      </c>
      <c r="DJ533" s="43">
        <v>0</v>
      </c>
      <c r="DK533" s="43">
        <v>0</v>
      </c>
      <c r="DL533" s="43">
        <f t="shared" si="376"/>
        <v>0</v>
      </c>
      <c r="DM533" s="43">
        <f t="shared" si="377"/>
        <v>0</v>
      </c>
    </row>
    <row r="534" spans="1:117" ht="14.85" customHeight="1" x14ac:dyDescent="0.25">
      <c r="A534" s="5" t="s">
        <v>1627</v>
      </c>
      <c r="B534" s="5" t="s">
        <v>1628</v>
      </c>
      <c r="C534" s="5" t="s">
        <v>5395</v>
      </c>
      <c r="D534" s="5" t="s">
        <v>1629</v>
      </c>
      <c r="E534" s="5" t="s">
        <v>1630</v>
      </c>
      <c r="G534" s="11" t="s">
        <v>3264</v>
      </c>
      <c r="H534" s="5">
        <v>0</v>
      </c>
      <c r="I534" s="5">
        <v>0</v>
      </c>
      <c r="J534" s="5">
        <v>1000</v>
      </c>
      <c r="K534" s="12" t="s">
        <v>3579</v>
      </c>
      <c r="L534" s="6" t="s">
        <v>4269</v>
      </c>
      <c r="M534" s="13"/>
      <c r="N534" s="40">
        <v>0</v>
      </c>
      <c r="O534" s="40">
        <v>0</v>
      </c>
      <c r="P534" s="40">
        <v>0</v>
      </c>
      <c r="Q534" s="40">
        <v>0</v>
      </c>
      <c r="R534" s="40">
        <f t="shared" si="336"/>
        <v>0</v>
      </c>
      <c r="S534" s="40">
        <f t="shared" si="337"/>
        <v>0</v>
      </c>
      <c r="T534" s="40">
        <v>0</v>
      </c>
      <c r="U534" s="40">
        <v>0</v>
      </c>
      <c r="V534" s="40">
        <v>0</v>
      </c>
      <c r="W534" s="40">
        <v>0</v>
      </c>
      <c r="X534" s="40">
        <f t="shared" si="338"/>
        <v>0</v>
      </c>
      <c r="Y534" s="40">
        <f t="shared" si="339"/>
        <v>0</v>
      </c>
      <c r="Z534" s="40">
        <v>0</v>
      </c>
      <c r="AA534" s="40">
        <v>0</v>
      </c>
      <c r="AB534" s="40">
        <f t="shared" si="340"/>
        <v>0</v>
      </c>
      <c r="AC534" s="40">
        <f t="shared" si="341"/>
        <v>0</v>
      </c>
      <c r="AD534" s="40">
        <v>0</v>
      </c>
      <c r="AE534" s="40">
        <v>0</v>
      </c>
      <c r="AF534" s="40">
        <f t="shared" si="342"/>
        <v>0</v>
      </c>
      <c r="AG534" s="40">
        <f t="shared" si="343"/>
        <v>0</v>
      </c>
      <c r="AH534" s="40">
        <v>0</v>
      </c>
      <c r="AI534" s="40">
        <v>0</v>
      </c>
      <c r="AJ534" s="40">
        <v>0</v>
      </c>
      <c r="AK534" s="40">
        <f t="shared" si="344"/>
        <v>0</v>
      </c>
      <c r="AL534" s="40">
        <f t="shared" si="345"/>
        <v>0</v>
      </c>
      <c r="AM534" s="40">
        <v>0</v>
      </c>
      <c r="AN534" s="40">
        <v>0</v>
      </c>
      <c r="AO534" s="40">
        <v>0</v>
      </c>
      <c r="AP534" s="40">
        <v>0</v>
      </c>
      <c r="AQ534" s="40">
        <f t="shared" si="346"/>
        <v>0</v>
      </c>
      <c r="AR534" s="40">
        <f t="shared" si="347"/>
        <v>0</v>
      </c>
      <c r="AS534" s="40">
        <v>0</v>
      </c>
      <c r="AT534" s="40">
        <v>0</v>
      </c>
      <c r="AU534" s="40">
        <f t="shared" si="348"/>
        <v>0</v>
      </c>
      <c r="AV534" s="40">
        <f t="shared" si="349"/>
        <v>0</v>
      </c>
      <c r="AW534" s="44">
        <v>0</v>
      </c>
      <c r="AX534" s="44">
        <v>0</v>
      </c>
      <c r="AY534" s="44">
        <v>0</v>
      </c>
      <c r="AZ534" s="44">
        <f t="shared" si="350"/>
        <v>0</v>
      </c>
      <c r="BA534" s="44">
        <f t="shared" si="351"/>
        <v>0</v>
      </c>
      <c r="BB534" s="44">
        <v>0</v>
      </c>
      <c r="BC534" s="44">
        <v>0</v>
      </c>
      <c r="BD534" s="44">
        <f t="shared" si="352"/>
        <v>0</v>
      </c>
      <c r="BE534" s="44">
        <f t="shared" si="353"/>
        <v>0</v>
      </c>
      <c r="BF534" s="40">
        <v>0</v>
      </c>
      <c r="BG534" s="40">
        <v>0</v>
      </c>
      <c r="BH534" s="40">
        <v>0</v>
      </c>
      <c r="BI534" s="40">
        <v>0</v>
      </c>
      <c r="BJ534" s="40">
        <f t="shared" si="354"/>
        <v>0</v>
      </c>
      <c r="BK534" s="40">
        <f t="shared" si="355"/>
        <v>0</v>
      </c>
      <c r="BL534" s="40">
        <v>0</v>
      </c>
      <c r="BM534" s="40">
        <v>0</v>
      </c>
      <c r="BN534" s="40">
        <v>0</v>
      </c>
      <c r="BO534" s="40">
        <v>0</v>
      </c>
      <c r="BP534" s="40">
        <f t="shared" si="356"/>
        <v>0</v>
      </c>
      <c r="BQ534" s="40">
        <f t="shared" si="357"/>
        <v>0</v>
      </c>
      <c r="BR534" s="40">
        <v>0</v>
      </c>
      <c r="BS534" s="40">
        <v>0</v>
      </c>
      <c r="BT534" s="40">
        <v>0</v>
      </c>
      <c r="BU534" s="40">
        <f t="shared" si="358"/>
        <v>0</v>
      </c>
      <c r="BV534" s="40">
        <f t="shared" si="359"/>
        <v>0</v>
      </c>
      <c r="BW534" s="40">
        <v>0</v>
      </c>
      <c r="BX534" s="40">
        <v>0</v>
      </c>
      <c r="BY534" s="40">
        <v>0</v>
      </c>
      <c r="BZ534" s="40">
        <v>0</v>
      </c>
      <c r="CA534" s="40">
        <f t="shared" si="360"/>
        <v>0</v>
      </c>
      <c r="CB534" s="40">
        <f t="shared" si="361"/>
        <v>0</v>
      </c>
      <c r="CC534" s="40">
        <v>0</v>
      </c>
      <c r="CD534" s="40">
        <v>0</v>
      </c>
      <c r="CE534" s="40">
        <f t="shared" si="362"/>
        <v>0</v>
      </c>
      <c r="CF534" s="40">
        <f t="shared" si="363"/>
        <v>0</v>
      </c>
      <c r="CG534" s="44">
        <v>0</v>
      </c>
      <c r="CH534" s="44">
        <v>0</v>
      </c>
      <c r="CI534" s="44">
        <v>0</v>
      </c>
      <c r="CJ534" s="44">
        <f t="shared" si="364"/>
        <v>0</v>
      </c>
      <c r="CK534" s="44">
        <f t="shared" si="365"/>
        <v>0</v>
      </c>
      <c r="CL534" s="44">
        <v>0</v>
      </c>
      <c r="CM534" s="44">
        <v>0</v>
      </c>
      <c r="CN534" s="44">
        <f t="shared" si="366"/>
        <v>0</v>
      </c>
      <c r="CO534" s="44">
        <f t="shared" si="367"/>
        <v>0</v>
      </c>
      <c r="CP534" s="40">
        <v>0</v>
      </c>
      <c r="CQ534" s="40">
        <v>0</v>
      </c>
      <c r="CR534" s="40">
        <v>0</v>
      </c>
      <c r="CS534" s="40">
        <f t="shared" si="368"/>
        <v>0</v>
      </c>
      <c r="CT534" s="40">
        <f t="shared" si="369"/>
        <v>0</v>
      </c>
      <c r="CU534" s="40">
        <v>0</v>
      </c>
      <c r="CV534" s="40">
        <v>0</v>
      </c>
      <c r="CW534" s="40">
        <v>0</v>
      </c>
      <c r="CX534" s="40">
        <v>0</v>
      </c>
      <c r="CY534" s="40">
        <f t="shared" si="370"/>
        <v>0</v>
      </c>
      <c r="CZ534" s="40">
        <f t="shared" si="371"/>
        <v>0</v>
      </c>
      <c r="DA534" s="40">
        <v>0</v>
      </c>
      <c r="DB534" s="40">
        <v>0</v>
      </c>
      <c r="DC534" s="40">
        <f t="shared" si="372"/>
        <v>0</v>
      </c>
      <c r="DD534" s="40">
        <f t="shared" si="373"/>
        <v>0</v>
      </c>
      <c r="DE534" s="44">
        <v>0</v>
      </c>
      <c r="DF534" s="44">
        <v>0</v>
      </c>
      <c r="DG534" s="44">
        <v>0</v>
      </c>
      <c r="DH534" s="44">
        <f t="shared" si="374"/>
        <v>0</v>
      </c>
      <c r="DI534" s="44">
        <f t="shared" si="375"/>
        <v>0</v>
      </c>
      <c r="DJ534" s="43">
        <v>0</v>
      </c>
      <c r="DK534" s="43">
        <v>0</v>
      </c>
      <c r="DL534" s="43">
        <f t="shared" si="376"/>
        <v>0</v>
      </c>
      <c r="DM534" s="43">
        <f t="shared" si="377"/>
        <v>0</v>
      </c>
    </row>
    <row r="535" spans="1:117" ht="14.85" customHeight="1" x14ac:dyDescent="0.25">
      <c r="A535" s="5" t="s">
        <v>1631</v>
      </c>
      <c r="B535" s="5" t="s">
        <v>119</v>
      </c>
      <c r="C535" s="5" t="s">
        <v>5396</v>
      </c>
      <c r="D535" s="5" t="s">
        <v>1632</v>
      </c>
      <c r="E535" s="5" t="s">
        <v>1633</v>
      </c>
      <c r="G535" s="11" t="s">
        <v>3258</v>
      </c>
      <c r="H535" s="5">
        <v>1</v>
      </c>
      <c r="I535" s="5">
        <v>-1000</v>
      </c>
      <c r="J535" s="5">
        <v>1000</v>
      </c>
      <c r="K535" s="12" t="s">
        <v>3410</v>
      </c>
      <c r="L535" s="6" t="s">
        <v>4270</v>
      </c>
      <c r="M535" s="13"/>
      <c r="N535" s="40">
        <v>2.1106799977133051E-5</v>
      </c>
      <c r="O535" s="40">
        <v>2.1106799977133051E-5</v>
      </c>
      <c r="P535" s="40">
        <v>2.1106799977133051E-5</v>
      </c>
      <c r="Q535" s="40">
        <v>2.1621600012622366E-5</v>
      </c>
      <c r="R535" s="40">
        <f t="shared" si="336"/>
        <v>2.1235499986005379E-5</v>
      </c>
      <c r="S535" s="40">
        <f t="shared" si="337"/>
        <v>2.2291495430143896E-7</v>
      </c>
      <c r="T535" s="40">
        <v>2.1621600012622366E-5</v>
      </c>
      <c r="U535" s="40">
        <v>2.1621600012622366E-5</v>
      </c>
      <c r="V535" s="40">
        <v>2.1106799977133051E-5</v>
      </c>
      <c r="W535" s="40">
        <v>2.1621600012622366E-5</v>
      </c>
      <c r="X535" s="40">
        <f t="shared" si="338"/>
        <v>2.1492900003750037E-5</v>
      </c>
      <c r="Y535" s="40">
        <f t="shared" si="339"/>
        <v>2.2291495430143896E-7</v>
      </c>
      <c r="Z535" s="40">
        <v>2.1106799977133051E-5</v>
      </c>
      <c r="AA535" s="40">
        <v>2.1621600012622366E-5</v>
      </c>
      <c r="AB535" s="40">
        <f t="shared" si="340"/>
        <v>2.1364199994877708E-5</v>
      </c>
      <c r="AC535" s="40">
        <f t="shared" si="341"/>
        <v>2.5740001774465782E-7</v>
      </c>
      <c r="AD535" s="40">
        <v>2.1621600012622366E-5</v>
      </c>
      <c r="AE535" s="40">
        <v>2.1106799977133051E-5</v>
      </c>
      <c r="AF535" s="40">
        <f t="shared" si="342"/>
        <v>2.1364199994877708E-5</v>
      </c>
      <c r="AG535" s="40">
        <f t="shared" si="343"/>
        <v>2.5740001774465782E-7</v>
      </c>
      <c r="AH535" s="40">
        <v>2.1106799977133051E-5</v>
      </c>
      <c r="AI535" s="40">
        <v>2.1106799977133051E-5</v>
      </c>
      <c r="AJ535" s="40">
        <v>2.1106799977133051E-5</v>
      </c>
      <c r="AK535" s="40">
        <f t="shared" si="344"/>
        <v>2.1106799977133051E-5</v>
      </c>
      <c r="AL535" s="40">
        <f t="shared" si="345"/>
        <v>0</v>
      </c>
      <c r="AM535" s="40">
        <v>2.1621600012622366E-5</v>
      </c>
      <c r="AN535" s="40">
        <v>2.1621600012622366E-5</v>
      </c>
      <c r="AO535" s="40">
        <v>2.1621600012622366E-5</v>
      </c>
      <c r="AP535" s="40">
        <v>2.2136400048111682E-5</v>
      </c>
      <c r="AQ535" s="40">
        <f t="shared" si="346"/>
        <v>2.1750300021494695E-5</v>
      </c>
      <c r="AR535" s="40">
        <f t="shared" si="347"/>
        <v>2.2291495430143896E-7</v>
      </c>
      <c r="AS535" s="40">
        <v>2.1621600012622366E-5</v>
      </c>
      <c r="AT535" s="40">
        <v>2.1621600012622366E-5</v>
      </c>
      <c r="AU535" s="40">
        <f t="shared" si="348"/>
        <v>2.1621600012622366E-5</v>
      </c>
      <c r="AV535" s="40">
        <f t="shared" si="349"/>
        <v>0</v>
      </c>
      <c r="AW535" s="44">
        <v>1.0296000027665286E-5</v>
      </c>
      <c r="AX535" s="44">
        <v>1.0090079967994825E-5</v>
      </c>
      <c r="AY535" s="44">
        <v>9.8841600220112014E-6</v>
      </c>
      <c r="AZ535" s="44">
        <f t="shared" si="350"/>
        <v>1.0090080005890437E-5</v>
      </c>
      <c r="BA535" s="44">
        <f t="shared" si="351"/>
        <v>1.6813297825291E-7</v>
      </c>
      <c r="BB535" s="44">
        <v>1.0810799949467764E-5</v>
      </c>
      <c r="BC535" s="44">
        <v>1.0810799949467764E-5</v>
      </c>
      <c r="BD535" s="44">
        <f t="shared" si="352"/>
        <v>1.0810799949467764E-5</v>
      </c>
      <c r="BE535" s="44">
        <f t="shared" si="353"/>
        <v>0</v>
      </c>
      <c r="BF535" s="40">
        <v>4.1679677224237821E-5</v>
      </c>
      <c r="BG535" s="40">
        <v>4.0608914559925324E-5</v>
      </c>
      <c r="BH535" s="40">
        <v>4.6394332230192958E-5</v>
      </c>
      <c r="BI535" s="40">
        <v>4.0837004348759365E-5</v>
      </c>
      <c r="BJ535" s="40">
        <f t="shared" si="354"/>
        <v>4.2379982090778867E-5</v>
      </c>
      <c r="BK535" s="40">
        <f t="shared" si="355"/>
        <v>2.3517490543809236E-6</v>
      </c>
      <c r="BL535" s="40">
        <v>3.6775753187612281E-5</v>
      </c>
      <c r="BM535" s="40">
        <v>3.8495671674354526E-5</v>
      </c>
      <c r="BN535" s="40">
        <v>3.8350549630195019E-5</v>
      </c>
      <c r="BO535" s="40">
        <v>3.8389273072425567E-5</v>
      </c>
      <c r="BP535" s="40">
        <f t="shared" si="356"/>
        <v>3.8002811891146848E-5</v>
      </c>
      <c r="BQ535" s="40">
        <f t="shared" si="357"/>
        <v>7.1043254563982498E-7</v>
      </c>
      <c r="BR535" s="40">
        <v>2.4811673824842728E-5</v>
      </c>
      <c r="BS535" s="40">
        <v>2.3912434926387505E-5</v>
      </c>
      <c r="BT535" s="40">
        <v>2.4337986360478681E-5</v>
      </c>
      <c r="BU535" s="40">
        <f t="shared" si="358"/>
        <v>2.4354031703902972E-5</v>
      </c>
      <c r="BV535" s="40">
        <f t="shared" si="359"/>
        <v>3.6728802404284259E-7</v>
      </c>
      <c r="BW535" s="40">
        <v>2.6552851068117889E-5</v>
      </c>
      <c r="BX535" s="40">
        <v>2.5821800704761699E-5</v>
      </c>
      <c r="BY535" s="40">
        <v>2.6212381840196031E-5</v>
      </c>
      <c r="BZ535" s="40">
        <v>2.6339622763771331E-5</v>
      </c>
      <c r="CA535" s="40">
        <f t="shared" si="360"/>
        <v>2.6231664094211737E-5</v>
      </c>
      <c r="CB535" s="40">
        <f t="shared" si="361"/>
        <v>2.6607139543338174E-7</v>
      </c>
      <c r="CC535" s="40">
        <v>2.4725148250581697E-5</v>
      </c>
      <c r="CD535" s="40">
        <v>2.4586507038293348E-5</v>
      </c>
      <c r="CE535" s="40">
        <f t="shared" si="362"/>
        <v>2.4655827644437522E-5</v>
      </c>
      <c r="CF535" s="40">
        <f t="shared" si="363"/>
        <v>6.9320606144174235E-8</v>
      </c>
      <c r="CG535" s="44">
        <v>1.2345394225121709E-5</v>
      </c>
      <c r="CH535" s="44">
        <v>1.2941828003931732E-5</v>
      </c>
      <c r="CI535" s="44">
        <v>1.0881522371164465E-5</v>
      </c>
      <c r="CJ535" s="44">
        <f t="shared" si="364"/>
        <v>1.2056248200072636E-5</v>
      </c>
      <c r="CK535" s="44">
        <f t="shared" si="365"/>
        <v>8.6560918546974466E-7</v>
      </c>
      <c r="CL535" s="44">
        <v>1.4342417443913291E-5</v>
      </c>
      <c r="CM535" s="44">
        <v>1.3127483725838829E-5</v>
      </c>
      <c r="CN535" s="44">
        <f t="shared" si="366"/>
        <v>1.373495058487606E-5</v>
      </c>
      <c r="CO535" s="44">
        <f t="shared" si="367"/>
        <v>6.0746685903723119E-7</v>
      </c>
      <c r="CP535" s="40">
        <v>2.4073708004834771E-5</v>
      </c>
      <c r="CQ535" s="40">
        <v>2.2886100737196102E-5</v>
      </c>
      <c r="CR535" s="40">
        <v>2.364530462273251E-5</v>
      </c>
      <c r="CS535" s="40">
        <f t="shared" si="368"/>
        <v>2.353503778825446E-5</v>
      </c>
      <c r="CT535" s="40">
        <f t="shared" si="369"/>
        <v>4.9106811246940956E-7</v>
      </c>
      <c r="CU535" s="40">
        <v>2.387638483014598E-5</v>
      </c>
      <c r="CV535" s="40">
        <v>2.3198696339932212E-5</v>
      </c>
      <c r="CW535" s="40">
        <v>2.3480959271182655E-5</v>
      </c>
      <c r="CX535" s="40">
        <v>2.3609276695424342E-5</v>
      </c>
      <c r="CY535" s="40">
        <f t="shared" si="370"/>
        <v>2.3541329284171297E-5</v>
      </c>
      <c r="CZ535" s="40">
        <f t="shared" si="371"/>
        <v>2.4388570198485195E-7</v>
      </c>
      <c r="DA535" s="40">
        <v>2.4725148250581697E-5</v>
      </c>
      <c r="DB535" s="40">
        <v>2.4586507038293348E-5</v>
      </c>
      <c r="DC535" s="40">
        <f t="shared" si="372"/>
        <v>2.4655827644437522E-5</v>
      </c>
      <c r="DD535" s="40">
        <f t="shared" si="373"/>
        <v>6.9320606144174235E-8</v>
      </c>
      <c r="DE535" s="44">
        <v>1.2345394225121709E-5</v>
      </c>
      <c r="DF535" s="44">
        <v>1.2941828003931732E-5</v>
      </c>
      <c r="DG535" s="44">
        <v>1.0881522371164465E-5</v>
      </c>
      <c r="DH535" s="44">
        <f t="shared" si="374"/>
        <v>1.2056248200072636E-5</v>
      </c>
      <c r="DI535" s="44">
        <f t="shared" si="375"/>
        <v>8.6560918546974466E-7</v>
      </c>
      <c r="DJ535" s="43">
        <v>1.4342417443913291E-5</v>
      </c>
      <c r="DK535" s="43">
        <v>1.3127483725838829E-5</v>
      </c>
      <c r="DL535" s="43">
        <f t="shared" si="376"/>
        <v>1.373495058487606E-5</v>
      </c>
      <c r="DM535" s="43">
        <f t="shared" si="377"/>
        <v>6.0746685903723119E-7</v>
      </c>
    </row>
    <row r="536" spans="1:117" ht="14.85" customHeight="1" x14ac:dyDescent="0.25">
      <c r="A536" s="5" t="s">
        <v>1634</v>
      </c>
      <c r="B536" s="5" t="s">
        <v>1635</v>
      </c>
      <c r="C536" s="5" t="s">
        <v>5397</v>
      </c>
      <c r="D536" s="5" t="s">
        <v>1636</v>
      </c>
      <c r="E536" s="5" t="s">
        <v>1637</v>
      </c>
      <c r="G536" s="11" t="s">
        <v>3317</v>
      </c>
      <c r="H536" s="5">
        <v>0</v>
      </c>
      <c r="I536" s="5">
        <v>0</v>
      </c>
      <c r="J536" s="5">
        <v>1000</v>
      </c>
      <c r="L536" s="6" t="s">
        <v>4271</v>
      </c>
      <c r="M536" s="13"/>
      <c r="N536" s="40">
        <v>1.359765E-5</v>
      </c>
      <c r="O536" s="40">
        <v>1.359765E-5</v>
      </c>
      <c r="P536" s="40">
        <v>1.359765E-5</v>
      </c>
      <c r="Q536" s="40">
        <v>1.3929300000000001E-5</v>
      </c>
      <c r="R536" s="40">
        <f t="shared" si="336"/>
        <v>1.36805625E-5</v>
      </c>
      <c r="S536" s="40">
        <f t="shared" si="337"/>
        <v>1.4360866258255474E-7</v>
      </c>
      <c r="T536" s="40">
        <v>1.3929300000000001E-5</v>
      </c>
      <c r="U536" s="40">
        <v>1.3929300000000001E-5</v>
      </c>
      <c r="V536" s="40">
        <v>1.359765E-5</v>
      </c>
      <c r="W536" s="40">
        <v>1.3929300000000001E-5</v>
      </c>
      <c r="X536" s="40">
        <f t="shared" si="338"/>
        <v>1.3846387500000001E-5</v>
      </c>
      <c r="Y536" s="40">
        <f t="shared" si="339"/>
        <v>1.4360866258255474E-7</v>
      </c>
      <c r="Z536" s="40">
        <v>1.359765E-5</v>
      </c>
      <c r="AA536" s="40">
        <v>1.3929300000000001E-5</v>
      </c>
      <c r="AB536" s="40">
        <f t="shared" si="340"/>
        <v>1.3763475E-5</v>
      </c>
      <c r="AC536" s="40">
        <f t="shared" si="341"/>
        <v>1.6582500000000023E-7</v>
      </c>
      <c r="AD536" s="40">
        <v>1.3929300000000001E-5</v>
      </c>
      <c r="AE536" s="40">
        <v>1.359765E-5</v>
      </c>
      <c r="AF536" s="40">
        <f t="shared" si="342"/>
        <v>1.3763475E-5</v>
      </c>
      <c r="AG536" s="40">
        <f t="shared" si="343"/>
        <v>1.6582500000000023E-7</v>
      </c>
      <c r="AH536" s="40">
        <v>1.359765E-5</v>
      </c>
      <c r="AI536" s="40">
        <v>1.359765E-5</v>
      </c>
      <c r="AJ536" s="40">
        <v>1.359765E-5</v>
      </c>
      <c r="AK536" s="40">
        <f t="shared" si="344"/>
        <v>1.3597649999999998E-5</v>
      </c>
      <c r="AL536" s="40">
        <f t="shared" si="345"/>
        <v>1.6940658945086007E-21</v>
      </c>
      <c r="AM536" s="40">
        <v>1.3929300000000001E-5</v>
      </c>
      <c r="AN536" s="40">
        <v>1.3929300000000001E-5</v>
      </c>
      <c r="AO536" s="40">
        <v>1.3929300000000001E-5</v>
      </c>
      <c r="AP536" s="40">
        <v>1.4260949999999999E-5</v>
      </c>
      <c r="AQ536" s="40">
        <f t="shared" si="346"/>
        <v>1.40122125E-5</v>
      </c>
      <c r="AR536" s="40">
        <f t="shared" si="347"/>
        <v>1.4360866258255399E-7</v>
      </c>
      <c r="AS536" s="40">
        <v>1.3929300000000001E-5</v>
      </c>
      <c r="AT536" s="40">
        <v>1.3929300000000001E-5</v>
      </c>
      <c r="AU536" s="40">
        <f t="shared" si="348"/>
        <v>1.3929300000000001E-5</v>
      </c>
      <c r="AV536" s="40">
        <f t="shared" si="349"/>
        <v>0</v>
      </c>
      <c r="AW536" s="44">
        <v>6.6329999999999999E-6</v>
      </c>
      <c r="AX536" s="44">
        <v>6.5003400000000005E-6</v>
      </c>
      <c r="AY536" s="44">
        <v>6.3676800000000003E-6</v>
      </c>
      <c r="AZ536" s="44">
        <f t="shared" si="350"/>
        <v>6.5003400000000014E-6</v>
      </c>
      <c r="BA536" s="44">
        <f t="shared" si="351"/>
        <v>1.0831643642587195E-7</v>
      </c>
      <c r="BB536" s="44">
        <v>6.9646500000000003E-6</v>
      </c>
      <c r="BC536" s="44">
        <v>6.9646500000000003E-6</v>
      </c>
      <c r="BD536" s="44">
        <f t="shared" si="352"/>
        <v>6.9646500000000003E-6</v>
      </c>
      <c r="BE536" s="44">
        <f t="shared" si="353"/>
        <v>0</v>
      </c>
      <c r="BF536" s="40">
        <v>2.685133054261904E-5</v>
      </c>
      <c r="BG536" s="40">
        <v>2.6161512276282516E-5</v>
      </c>
      <c r="BH536" s="40">
        <v>2.9888656318758976E-5</v>
      </c>
      <c r="BI536" s="40">
        <v>2.6308454761291364E-5</v>
      </c>
      <c r="BJ536" s="40">
        <f t="shared" si="354"/>
        <v>2.7302488474737974E-5</v>
      </c>
      <c r="BK536" s="40">
        <f t="shared" si="355"/>
        <v>1.515069083084365E-6</v>
      </c>
      <c r="BL536" s="40">
        <v>2.3692071748534749E-5</v>
      </c>
      <c r="BM536" s="40">
        <v>2.4800096182025536E-5</v>
      </c>
      <c r="BN536" s="40">
        <v>2.4706604099809981E-5</v>
      </c>
      <c r="BO536" s="40">
        <v>2.4731550902314924E-5</v>
      </c>
      <c r="BP536" s="40">
        <f t="shared" si="356"/>
        <v>2.4482580733171296E-5</v>
      </c>
      <c r="BQ536" s="40">
        <f t="shared" si="357"/>
        <v>4.5768251249522074E-7</v>
      </c>
      <c r="BR536" s="40">
        <v>1.5984443682471159E-5</v>
      </c>
      <c r="BS536" s="40">
        <v>1.5405126366070716E-5</v>
      </c>
      <c r="BT536" s="40">
        <v>1.5679279681203513E-5</v>
      </c>
      <c r="BU536" s="40">
        <f t="shared" si="358"/>
        <v>1.5689616576581799E-5</v>
      </c>
      <c r="BV536" s="40">
        <f t="shared" si="359"/>
        <v>2.3661822531227927E-7</v>
      </c>
      <c r="BW536" s="40">
        <v>1.7106163699221521E-5</v>
      </c>
      <c r="BX536" s="40">
        <v>1.6635198544607485E-5</v>
      </c>
      <c r="BY536" s="40">
        <v>1.6886822906044593E-5</v>
      </c>
      <c r="BZ536" s="40">
        <v>1.6968795448150095E-5</v>
      </c>
      <c r="CA536" s="40">
        <f t="shared" si="360"/>
        <v>1.6899245149505922E-5</v>
      </c>
      <c r="CB536" s="40">
        <f t="shared" si="361"/>
        <v>1.7141138523221312E-7</v>
      </c>
      <c r="CC536" s="40">
        <v>1.5928701293427282E-5</v>
      </c>
      <c r="CD536" s="40">
        <v>1.5839384366067554E-5</v>
      </c>
      <c r="CE536" s="40">
        <f t="shared" si="362"/>
        <v>1.5884042829747418E-5</v>
      </c>
      <c r="CF536" s="40">
        <f t="shared" si="363"/>
        <v>4.4658463679863756E-8</v>
      </c>
      <c r="CG536" s="44">
        <v>7.9532828135568496E-6</v>
      </c>
      <c r="CH536" s="44">
        <v>8.3375237952902412E-6</v>
      </c>
      <c r="CI536" s="44">
        <v>7.0102115060160829E-6</v>
      </c>
      <c r="CJ536" s="44">
        <f t="shared" si="364"/>
        <v>7.7670060382877257E-6</v>
      </c>
      <c r="CK536" s="44">
        <f t="shared" si="365"/>
        <v>5.5765207556208363E-7</v>
      </c>
      <c r="CL536" s="44">
        <v>9.239826626265853E-6</v>
      </c>
      <c r="CM536" s="44">
        <v>8.4571289446131526E-6</v>
      </c>
      <c r="CN536" s="44">
        <f t="shared" si="366"/>
        <v>8.8484777854395019E-6</v>
      </c>
      <c r="CO536" s="44">
        <f t="shared" si="367"/>
        <v>3.913488408263502E-7</v>
      </c>
      <c r="CP536" s="40">
        <v>1.5509023434517737E-5</v>
      </c>
      <c r="CQ536" s="40">
        <v>1.4743930251955353E-5</v>
      </c>
      <c r="CR536" s="40">
        <v>1.5233032801585979E-5</v>
      </c>
      <c r="CS536" s="40">
        <f t="shared" si="368"/>
        <v>1.516199549601969E-5</v>
      </c>
      <c r="CT536" s="40">
        <f t="shared" si="369"/>
        <v>3.1636120557304795E-7</v>
      </c>
      <c r="CU536" s="40">
        <v>1.5381901801615351E-5</v>
      </c>
      <c r="CV536" s="40">
        <v>1.494531396724882E-5</v>
      </c>
      <c r="CW536" s="40">
        <v>1.5127156457406951E-5</v>
      </c>
      <c r="CX536" s="40">
        <v>1.5209822479944877E-5</v>
      </c>
      <c r="CY536" s="40">
        <f t="shared" si="370"/>
        <v>1.5166048676554E-5</v>
      </c>
      <c r="CZ536" s="40">
        <f t="shared" si="371"/>
        <v>1.5711869244641052E-7</v>
      </c>
      <c r="DA536" s="40">
        <v>1.5928701293427282E-5</v>
      </c>
      <c r="DB536" s="40">
        <v>1.5839384366067554E-5</v>
      </c>
      <c r="DC536" s="40">
        <f t="shared" si="372"/>
        <v>1.5884042829747418E-5</v>
      </c>
      <c r="DD536" s="40">
        <f t="shared" si="373"/>
        <v>4.4658463679863756E-8</v>
      </c>
      <c r="DE536" s="44">
        <v>7.9532828135568496E-6</v>
      </c>
      <c r="DF536" s="44">
        <v>8.3375237952902412E-6</v>
      </c>
      <c r="DG536" s="44">
        <v>7.0102115060160829E-6</v>
      </c>
      <c r="DH536" s="44">
        <f t="shared" si="374"/>
        <v>7.7670060382877257E-6</v>
      </c>
      <c r="DI536" s="44">
        <f t="shared" si="375"/>
        <v>5.5765207556208363E-7</v>
      </c>
      <c r="DJ536" s="43">
        <v>9.239826626265853E-6</v>
      </c>
      <c r="DK536" s="43">
        <v>8.4571289446131526E-6</v>
      </c>
      <c r="DL536" s="43">
        <f t="shared" si="376"/>
        <v>8.8484777854395019E-6</v>
      </c>
      <c r="DM536" s="43">
        <f t="shared" si="377"/>
        <v>3.913488408263502E-7</v>
      </c>
    </row>
    <row r="537" spans="1:117" ht="14.85" customHeight="1" x14ac:dyDescent="0.25">
      <c r="A537" s="5" t="s">
        <v>1638</v>
      </c>
      <c r="C537" s="5" t="s">
        <v>5398</v>
      </c>
      <c r="D537" s="5"/>
      <c r="E537" s="5"/>
      <c r="G537" s="11" t="s">
        <v>2911</v>
      </c>
      <c r="H537" s="5">
        <v>1</v>
      </c>
      <c r="I537" s="5">
        <v>-1000</v>
      </c>
      <c r="J537" s="5">
        <v>0</v>
      </c>
      <c r="L537" s="6" t="s">
        <v>4272</v>
      </c>
      <c r="M537" s="13"/>
      <c r="N537" s="40">
        <v>-1.3597649967778125E-5</v>
      </c>
      <c r="O537" s="40">
        <v>-1.3597649967778125E-5</v>
      </c>
      <c r="P537" s="40">
        <v>-1.3597649967778125E-5</v>
      </c>
      <c r="Q537" s="40">
        <v>-1.3929300052950566E-5</v>
      </c>
      <c r="R537" s="40">
        <f t="shared" si="336"/>
        <v>-1.3680562489071235E-5</v>
      </c>
      <c r="S537" s="40">
        <f t="shared" si="337"/>
        <v>1.4360869946330348E-7</v>
      </c>
      <c r="T537" s="40">
        <v>-1.3929300052950566E-5</v>
      </c>
      <c r="U537" s="40">
        <v>-1.3929300052950566E-5</v>
      </c>
      <c r="V537" s="40">
        <v>-1.3597649967778125E-5</v>
      </c>
      <c r="W537" s="40">
        <v>-1.3929300052950566E-5</v>
      </c>
      <c r="X537" s="40">
        <f t="shared" si="338"/>
        <v>-1.3846387531657456E-5</v>
      </c>
      <c r="Y537" s="40">
        <f t="shared" si="339"/>
        <v>1.4360869946330348E-7</v>
      </c>
      <c r="Z537" s="40">
        <v>-1.3597649967778125E-5</v>
      </c>
      <c r="AA537" s="40">
        <v>-1.3929300052950566E-5</v>
      </c>
      <c r="AB537" s="40">
        <f t="shared" si="340"/>
        <v>-1.3763475010364346E-5</v>
      </c>
      <c r="AC537" s="40">
        <f t="shared" si="341"/>
        <v>1.6582504258622066E-7</v>
      </c>
      <c r="AD537" s="40">
        <v>-1.3929300052950566E-5</v>
      </c>
      <c r="AE537" s="40">
        <v>-1.3597649967778125E-5</v>
      </c>
      <c r="AF537" s="40">
        <f t="shared" si="342"/>
        <v>-1.3763475010364346E-5</v>
      </c>
      <c r="AG537" s="40">
        <f t="shared" si="343"/>
        <v>1.6582504258622066E-7</v>
      </c>
      <c r="AH537" s="40">
        <v>-1.3597649967778125E-5</v>
      </c>
      <c r="AI537" s="40">
        <v>-1.3597649967778125E-5</v>
      </c>
      <c r="AJ537" s="40">
        <v>-1.3597649967778125E-5</v>
      </c>
      <c r="AK537" s="40">
        <f t="shared" si="344"/>
        <v>-1.3597649967778125E-5</v>
      </c>
      <c r="AL537" s="40">
        <f t="shared" si="345"/>
        <v>0</v>
      </c>
      <c r="AM537" s="40">
        <v>-1.3929300052950566E-5</v>
      </c>
      <c r="AN537" s="40">
        <v>-1.3929300052950566E-5</v>
      </c>
      <c r="AO537" s="40">
        <v>-1.3929300052950566E-5</v>
      </c>
      <c r="AP537" s="40">
        <v>-1.426095002443617E-5</v>
      </c>
      <c r="AQ537" s="40">
        <f t="shared" si="346"/>
        <v>-1.4012212545821967E-5</v>
      </c>
      <c r="AR537" s="40">
        <f t="shared" si="347"/>
        <v>1.4360865023545872E-7</v>
      </c>
      <c r="AS537" s="40">
        <v>-1.3929300052950566E-5</v>
      </c>
      <c r="AT537" s="40">
        <v>-1.3929300052950566E-5</v>
      </c>
      <c r="AU537" s="40">
        <f t="shared" si="348"/>
        <v>-1.3929300052950566E-5</v>
      </c>
      <c r="AV537" s="40">
        <f t="shared" si="349"/>
        <v>0</v>
      </c>
      <c r="AW537" s="44">
        <v>-6.6329999981462606E-6</v>
      </c>
      <c r="AX537" s="44">
        <v>-6.5003399640772841E-6</v>
      </c>
      <c r="AY537" s="44">
        <v>-6.3676800436951453E-6</v>
      </c>
      <c r="AZ537" s="44">
        <f t="shared" si="350"/>
        <v>-6.500340001972897E-6</v>
      </c>
      <c r="BA537" s="44">
        <f t="shared" si="351"/>
        <v>1.0831641783062116E-7</v>
      </c>
      <c r="BB537" s="44">
        <v>-6.9646499696318642E-6</v>
      </c>
      <c r="BC537" s="44">
        <v>-6.9646499696318642E-6</v>
      </c>
      <c r="BD537" s="44">
        <f t="shared" si="352"/>
        <v>-6.9646499696318642E-6</v>
      </c>
      <c r="BE537" s="44">
        <f t="shared" si="353"/>
        <v>0</v>
      </c>
      <c r="BF537" s="40">
        <v>-2.6851330517274619E-5</v>
      </c>
      <c r="BG537" s="40">
        <v>-2.616151232359698E-5</v>
      </c>
      <c r="BH537" s="40">
        <v>-2.9888656285947945E-5</v>
      </c>
      <c r="BI537" s="40">
        <v>-2.6308454721402086E-5</v>
      </c>
      <c r="BJ537" s="40">
        <f t="shared" si="354"/>
        <v>-2.7302488462055408E-5</v>
      </c>
      <c r="BK537" s="40">
        <f t="shared" si="355"/>
        <v>1.5150690686041866E-6</v>
      </c>
      <c r="BL537" s="40">
        <v>-2.3692071749792376E-5</v>
      </c>
      <c r="BM537" s="40">
        <v>-2.4800096184662834E-5</v>
      </c>
      <c r="BN537" s="40">
        <v>-2.4706604108359898E-5</v>
      </c>
      <c r="BO537" s="40">
        <v>-2.4731550865908503E-5</v>
      </c>
      <c r="BP537" s="40">
        <f t="shared" si="356"/>
        <v>-2.4482580727180903E-5</v>
      </c>
      <c r="BQ537" s="40">
        <f t="shared" si="357"/>
        <v>4.5768250850472861E-7</v>
      </c>
      <c r="BR537" s="40">
        <v>-1.5984443734851084E-5</v>
      </c>
      <c r="BS537" s="40">
        <v>-1.5405126418954751E-5</v>
      </c>
      <c r="BT537" s="40">
        <v>-1.5679279727009998E-5</v>
      </c>
      <c r="BU537" s="40">
        <f t="shared" si="358"/>
        <v>-1.5689616626938612E-5</v>
      </c>
      <c r="BV537" s="40">
        <f t="shared" si="359"/>
        <v>2.3661822520596827E-7</v>
      </c>
      <c r="BW537" s="40">
        <v>-1.7106163682001352E-5</v>
      </c>
      <c r="BX537" s="40">
        <v>-1.6635198562653386E-5</v>
      </c>
      <c r="BY537" s="40">
        <v>-1.6886822891137854E-5</v>
      </c>
      <c r="BZ537" s="40">
        <v>-1.6968795421234972E-5</v>
      </c>
      <c r="CA537" s="40">
        <f t="shared" si="360"/>
        <v>-1.6899245139256891E-5</v>
      </c>
      <c r="CB537" s="40">
        <f t="shared" si="361"/>
        <v>1.7141137062567017E-7</v>
      </c>
      <c r="CC537" s="40">
        <v>-1.5928701259326772E-5</v>
      </c>
      <c r="CD537" s="40">
        <v>-1.5839384332139161E-5</v>
      </c>
      <c r="CE537" s="40">
        <f t="shared" si="362"/>
        <v>-1.5884042795732967E-5</v>
      </c>
      <c r="CF537" s="40">
        <f t="shared" si="363"/>
        <v>4.4658463593805209E-8</v>
      </c>
      <c r="CG537" s="44">
        <v>-7.9532827612638357E-6</v>
      </c>
      <c r="CH537" s="44">
        <v>-8.337523809132108E-6</v>
      </c>
      <c r="CI537" s="44">
        <v>-7.01021156146453E-6</v>
      </c>
      <c r="CJ537" s="44">
        <f t="shared" si="364"/>
        <v>-7.7670060439534918E-6</v>
      </c>
      <c r="CK537" s="44">
        <f t="shared" si="365"/>
        <v>5.5765204937668676E-7</v>
      </c>
      <c r="CL537" s="44">
        <v>-9.2398266815507668E-6</v>
      </c>
      <c r="CM537" s="44">
        <v>-8.4571289562518359E-6</v>
      </c>
      <c r="CN537" s="44">
        <f t="shared" si="366"/>
        <v>-8.8484778189013014E-6</v>
      </c>
      <c r="CO537" s="44">
        <f t="shared" si="367"/>
        <v>3.9134886264946545E-7</v>
      </c>
      <c r="CP537" s="40">
        <v>-1.5509023455706483E-5</v>
      </c>
      <c r="CQ537" s="40">
        <v>-1.4743930250915582E-5</v>
      </c>
      <c r="CR537" s="40">
        <v>-1.5233032854666817E-5</v>
      </c>
      <c r="CS537" s="40">
        <f t="shared" si="368"/>
        <v>-1.5161995520429628E-5</v>
      </c>
      <c r="CT537" s="40">
        <f t="shared" si="369"/>
        <v>3.1636121775163647E-7</v>
      </c>
      <c r="CU537" s="40">
        <v>-1.5381901789623953E-5</v>
      </c>
      <c r="CV537" s="40">
        <v>-1.4945313978387276E-5</v>
      </c>
      <c r="CW537" s="40">
        <v>-1.5127156416383514E-5</v>
      </c>
      <c r="CX537" s="40">
        <v>-1.5209822436190734E-5</v>
      </c>
      <c r="CY537" s="40">
        <f t="shared" si="370"/>
        <v>-1.5166048655146369E-5</v>
      </c>
      <c r="CZ537" s="40">
        <f t="shared" si="371"/>
        <v>1.5711868390698026E-7</v>
      </c>
      <c r="DA537" s="40">
        <v>-1.5928701259326772E-5</v>
      </c>
      <c r="DB537" s="40">
        <v>-1.5839384332139161E-5</v>
      </c>
      <c r="DC537" s="40">
        <f t="shared" si="372"/>
        <v>-1.5884042795732967E-5</v>
      </c>
      <c r="DD537" s="40">
        <f t="shared" si="373"/>
        <v>4.4658463593805209E-8</v>
      </c>
      <c r="DE537" s="44">
        <v>-7.9532827612638357E-6</v>
      </c>
      <c r="DF537" s="44">
        <v>-8.337523809132108E-6</v>
      </c>
      <c r="DG537" s="44">
        <v>-7.01021156146453E-6</v>
      </c>
      <c r="DH537" s="44">
        <f t="shared" si="374"/>
        <v>-7.7670060439534918E-6</v>
      </c>
      <c r="DI537" s="44">
        <f t="shared" si="375"/>
        <v>5.5765204937668676E-7</v>
      </c>
      <c r="DJ537" s="43">
        <v>-9.2398266815507668E-6</v>
      </c>
      <c r="DK537" s="43">
        <v>-8.4571289562518359E-6</v>
      </c>
      <c r="DL537" s="43">
        <f t="shared" si="376"/>
        <v>-8.8484778189013014E-6</v>
      </c>
      <c r="DM537" s="43">
        <f t="shared" si="377"/>
        <v>3.9134886264946545E-7</v>
      </c>
    </row>
    <row r="538" spans="1:117" ht="14.85" customHeight="1" x14ac:dyDescent="0.25">
      <c r="A538" s="5" t="s">
        <v>1639</v>
      </c>
      <c r="B538" s="5" t="s">
        <v>1640</v>
      </c>
      <c r="C538" s="5" t="s">
        <v>5399</v>
      </c>
      <c r="D538" s="5" t="s">
        <v>1641</v>
      </c>
      <c r="E538" s="5" t="s">
        <v>1642</v>
      </c>
      <c r="G538" s="11" t="s">
        <v>3404</v>
      </c>
      <c r="H538" s="5">
        <v>1</v>
      </c>
      <c r="I538" s="5">
        <v>-1000</v>
      </c>
      <c r="J538" s="5">
        <v>1000</v>
      </c>
      <c r="K538" s="12" t="s">
        <v>3580</v>
      </c>
      <c r="L538" s="6" t="s">
        <v>4273</v>
      </c>
      <c r="M538" s="13"/>
      <c r="N538" s="40">
        <v>0</v>
      </c>
      <c r="O538" s="40">
        <v>0</v>
      </c>
      <c r="P538" s="40">
        <v>0</v>
      </c>
      <c r="Q538" s="40">
        <v>0</v>
      </c>
      <c r="R538" s="40">
        <f t="shared" si="336"/>
        <v>0</v>
      </c>
      <c r="S538" s="40">
        <f t="shared" si="337"/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f t="shared" si="338"/>
        <v>0</v>
      </c>
      <c r="Y538" s="40">
        <f t="shared" si="339"/>
        <v>0</v>
      </c>
      <c r="Z538" s="40">
        <v>0</v>
      </c>
      <c r="AA538" s="40">
        <v>0</v>
      </c>
      <c r="AB538" s="40">
        <f t="shared" si="340"/>
        <v>0</v>
      </c>
      <c r="AC538" s="40">
        <f t="shared" si="341"/>
        <v>0</v>
      </c>
      <c r="AD538" s="40">
        <v>0</v>
      </c>
      <c r="AE538" s="40">
        <v>0</v>
      </c>
      <c r="AF538" s="40">
        <f t="shared" si="342"/>
        <v>0</v>
      </c>
      <c r="AG538" s="40">
        <f t="shared" si="343"/>
        <v>0</v>
      </c>
      <c r="AH538" s="40">
        <v>0</v>
      </c>
      <c r="AI538" s="40">
        <v>0</v>
      </c>
      <c r="AJ538" s="40">
        <v>0</v>
      </c>
      <c r="AK538" s="40">
        <f t="shared" si="344"/>
        <v>0</v>
      </c>
      <c r="AL538" s="40">
        <f t="shared" si="345"/>
        <v>0</v>
      </c>
      <c r="AM538" s="40">
        <v>0</v>
      </c>
      <c r="AN538" s="40">
        <v>0</v>
      </c>
      <c r="AO538" s="40">
        <v>0</v>
      </c>
      <c r="AP538" s="40">
        <v>0</v>
      </c>
      <c r="AQ538" s="40">
        <f t="shared" si="346"/>
        <v>0</v>
      </c>
      <c r="AR538" s="40">
        <f t="shared" si="347"/>
        <v>0</v>
      </c>
      <c r="AS538" s="40">
        <v>0</v>
      </c>
      <c r="AT538" s="40">
        <v>0</v>
      </c>
      <c r="AU538" s="40">
        <f t="shared" si="348"/>
        <v>0</v>
      </c>
      <c r="AV538" s="40">
        <f t="shared" si="349"/>
        <v>0</v>
      </c>
      <c r="AW538" s="44">
        <v>0</v>
      </c>
      <c r="AX538" s="44">
        <v>0</v>
      </c>
      <c r="AY538" s="44">
        <v>0</v>
      </c>
      <c r="AZ538" s="44">
        <f t="shared" si="350"/>
        <v>0</v>
      </c>
      <c r="BA538" s="44">
        <f t="shared" si="351"/>
        <v>0</v>
      </c>
      <c r="BB538" s="44">
        <v>0</v>
      </c>
      <c r="BC538" s="44">
        <v>0</v>
      </c>
      <c r="BD538" s="44">
        <f t="shared" si="352"/>
        <v>0</v>
      </c>
      <c r="BE538" s="44">
        <f t="shared" si="353"/>
        <v>0</v>
      </c>
      <c r="BF538" s="40">
        <v>0</v>
      </c>
      <c r="BG538" s="40">
        <v>0</v>
      </c>
      <c r="BH538" s="40">
        <v>0</v>
      </c>
      <c r="BI538" s="40">
        <v>0</v>
      </c>
      <c r="BJ538" s="40">
        <f t="shared" si="354"/>
        <v>0</v>
      </c>
      <c r="BK538" s="40">
        <f t="shared" si="355"/>
        <v>0</v>
      </c>
      <c r="BL538" s="40">
        <v>0</v>
      </c>
      <c r="BM538" s="40">
        <v>0</v>
      </c>
      <c r="BN538" s="40">
        <v>0</v>
      </c>
      <c r="BO538" s="40">
        <v>0</v>
      </c>
      <c r="BP538" s="40">
        <f t="shared" si="356"/>
        <v>0</v>
      </c>
      <c r="BQ538" s="40">
        <f t="shared" si="357"/>
        <v>0</v>
      </c>
      <c r="BR538" s="40">
        <v>0</v>
      </c>
      <c r="BS538" s="40">
        <v>0</v>
      </c>
      <c r="BT538" s="40">
        <v>0</v>
      </c>
      <c r="BU538" s="40">
        <f t="shared" si="358"/>
        <v>0</v>
      </c>
      <c r="BV538" s="40">
        <f t="shared" si="359"/>
        <v>0</v>
      </c>
      <c r="BW538" s="40">
        <v>0</v>
      </c>
      <c r="BX538" s="40">
        <v>0</v>
      </c>
      <c r="BY538" s="40">
        <v>0</v>
      </c>
      <c r="BZ538" s="40">
        <v>0</v>
      </c>
      <c r="CA538" s="40">
        <f t="shared" si="360"/>
        <v>0</v>
      </c>
      <c r="CB538" s="40">
        <f t="shared" si="361"/>
        <v>0</v>
      </c>
      <c r="CC538" s="40">
        <v>0</v>
      </c>
      <c r="CD538" s="40">
        <v>0</v>
      </c>
      <c r="CE538" s="40">
        <f t="shared" si="362"/>
        <v>0</v>
      </c>
      <c r="CF538" s="40">
        <f t="shared" si="363"/>
        <v>0</v>
      </c>
      <c r="CG538" s="44">
        <v>0</v>
      </c>
      <c r="CH538" s="44">
        <v>0</v>
      </c>
      <c r="CI538" s="44">
        <v>0</v>
      </c>
      <c r="CJ538" s="44">
        <f t="shared" si="364"/>
        <v>0</v>
      </c>
      <c r="CK538" s="44">
        <f t="shared" si="365"/>
        <v>0</v>
      </c>
      <c r="CL538" s="44">
        <v>0</v>
      </c>
      <c r="CM538" s="44">
        <v>0</v>
      </c>
      <c r="CN538" s="44">
        <f t="shared" si="366"/>
        <v>0</v>
      </c>
      <c r="CO538" s="44">
        <f t="shared" si="367"/>
        <v>0</v>
      </c>
      <c r="CP538" s="40">
        <v>0</v>
      </c>
      <c r="CQ538" s="40">
        <v>0</v>
      </c>
      <c r="CR538" s="40">
        <v>0</v>
      </c>
      <c r="CS538" s="40">
        <f t="shared" si="368"/>
        <v>0</v>
      </c>
      <c r="CT538" s="40">
        <f t="shared" si="369"/>
        <v>0</v>
      </c>
      <c r="CU538" s="40">
        <v>0</v>
      </c>
      <c r="CV538" s="40">
        <v>0</v>
      </c>
      <c r="CW538" s="40">
        <v>0</v>
      </c>
      <c r="CX538" s="40">
        <v>0</v>
      </c>
      <c r="CY538" s="40">
        <f t="shared" si="370"/>
        <v>0</v>
      </c>
      <c r="CZ538" s="40">
        <f t="shared" si="371"/>
        <v>0</v>
      </c>
      <c r="DA538" s="40">
        <v>0</v>
      </c>
      <c r="DB538" s="40">
        <v>0</v>
      </c>
      <c r="DC538" s="40">
        <f t="shared" si="372"/>
        <v>0</v>
      </c>
      <c r="DD538" s="40">
        <f t="shared" si="373"/>
        <v>0</v>
      </c>
      <c r="DE538" s="44">
        <v>0</v>
      </c>
      <c r="DF538" s="44">
        <v>0</v>
      </c>
      <c r="DG538" s="44">
        <v>0</v>
      </c>
      <c r="DH538" s="44">
        <f t="shared" si="374"/>
        <v>0</v>
      </c>
      <c r="DI538" s="44">
        <f t="shared" si="375"/>
        <v>0</v>
      </c>
      <c r="DJ538" s="43">
        <v>0</v>
      </c>
      <c r="DK538" s="43">
        <v>0</v>
      </c>
      <c r="DL538" s="43">
        <f t="shared" si="376"/>
        <v>0</v>
      </c>
      <c r="DM538" s="43">
        <f t="shared" si="377"/>
        <v>0</v>
      </c>
    </row>
    <row r="539" spans="1:117" ht="14.85" customHeight="1" x14ac:dyDescent="0.25">
      <c r="A539" s="5" t="s">
        <v>1643</v>
      </c>
      <c r="B539" s="5" t="s">
        <v>1644</v>
      </c>
      <c r="C539" s="5" t="s">
        <v>5400</v>
      </c>
      <c r="D539" s="5" t="s">
        <v>192</v>
      </c>
      <c r="E539" s="5" t="s">
        <v>193</v>
      </c>
      <c r="G539" s="11" t="s">
        <v>3276</v>
      </c>
      <c r="H539" s="5">
        <v>1</v>
      </c>
      <c r="I539" s="5">
        <v>-1000</v>
      </c>
      <c r="J539" s="5">
        <v>1000</v>
      </c>
      <c r="L539" s="6" t="s">
        <v>4274</v>
      </c>
      <c r="M539" s="13"/>
      <c r="N539" s="40">
        <v>0</v>
      </c>
      <c r="O539" s="40">
        <v>0</v>
      </c>
      <c r="P539" s="40">
        <v>0</v>
      </c>
      <c r="Q539" s="40">
        <v>0</v>
      </c>
      <c r="R539" s="40">
        <f t="shared" si="336"/>
        <v>0</v>
      </c>
      <c r="S539" s="40">
        <f t="shared" si="337"/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f t="shared" si="338"/>
        <v>0</v>
      </c>
      <c r="Y539" s="40">
        <f t="shared" si="339"/>
        <v>0</v>
      </c>
      <c r="Z539" s="40">
        <v>0</v>
      </c>
      <c r="AA539" s="40">
        <v>0</v>
      </c>
      <c r="AB539" s="40">
        <f t="shared" si="340"/>
        <v>0</v>
      </c>
      <c r="AC539" s="40">
        <f t="shared" si="341"/>
        <v>0</v>
      </c>
      <c r="AD539" s="40">
        <v>0</v>
      </c>
      <c r="AE539" s="40">
        <v>0</v>
      </c>
      <c r="AF539" s="40">
        <f t="shared" si="342"/>
        <v>0</v>
      </c>
      <c r="AG539" s="40">
        <f t="shared" si="343"/>
        <v>0</v>
      </c>
      <c r="AH539" s="40">
        <v>0</v>
      </c>
      <c r="AI539" s="40">
        <v>0</v>
      </c>
      <c r="AJ539" s="40">
        <v>0</v>
      </c>
      <c r="AK539" s="40">
        <f t="shared" si="344"/>
        <v>0</v>
      </c>
      <c r="AL539" s="40">
        <f t="shared" si="345"/>
        <v>0</v>
      </c>
      <c r="AM539" s="40">
        <v>0</v>
      </c>
      <c r="AN539" s="40">
        <v>0</v>
      </c>
      <c r="AO539" s="40">
        <v>0</v>
      </c>
      <c r="AP539" s="40">
        <v>0</v>
      </c>
      <c r="AQ539" s="40">
        <f t="shared" si="346"/>
        <v>0</v>
      </c>
      <c r="AR539" s="40">
        <f t="shared" si="347"/>
        <v>0</v>
      </c>
      <c r="AS539" s="40">
        <v>0</v>
      </c>
      <c r="AT539" s="40">
        <v>0</v>
      </c>
      <c r="AU539" s="40">
        <f t="shared" si="348"/>
        <v>0</v>
      </c>
      <c r="AV539" s="40">
        <f t="shared" si="349"/>
        <v>0</v>
      </c>
      <c r="AW539" s="44">
        <v>0</v>
      </c>
      <c r="AX539" s="44">
        <v>0</v>
      </c>
      <c r="AY539" s="44">
        <v>0</v>
      </c>
      <c r="AZ539" s="44">
        <f t="shared" si="350"/>
        <v>0</v>
      </c>
      <c r="BA539" s="44">
        <f t="shared" si="351"/>
        <v>0</v>
      </c>
      <c r="BB539" s="44">
        <v>0</v>
      </c>
      <c r="BC539" s="44">
        <v>0</v>
      </c>
      <c r="BD539" s="44">
        <f t="shared" si="352"/>
        <v>0</v>
      </c>
      <c r="BE539" s="44">
        <f t="shared" si="353"/>
        <v>0</v>
      </c>
      <c r="BF539" s="40">
        <v>0</v>
      </c>
      <c r="BG539" s="40">
        <v>0</v>
      </c>
      <c r="BH539" s="40">
        <v>0</v>
      </c>
      <c r="BI539" s="40">
        <v>0</v>
      </c>
      <c r="BJ539" s="40">
        <f t="shared" si="354"/>
        <v>0</v>
      </c>
      <c r="BK539" s="40">
        <f t="shared" si="355"/>
        <v>0</v>
      </c>
      <c r="BL539" s="40">
        <v>0</v>
      </c>
      <c r="BM539" s="40">
        <v>0</v>
      </c>
      <c r="BN539" s="40">
        <v>0</v>
      </c>
      <c r="BO539" s="40">
        <v>0</v>
      </c>
      <c r="BP539" s="40">
        <f t="shared" si="356"/>
        <v>0</v>
      </c>
      <c r="BQ539" s="40">
        <f t="shared" si="357"/>
        <v>0</v>
      </c>
      <c r="BR539" s="40">
        <v>0</v>
      </c>
      <c r="BS539" s="40">
        <v>0</v>
      </c>
      <c r="BT539" s="40">
        <v>0</v>
      </c>
      <c r="BU539" s="40">
        <f t="shared" si="358"/>
        <v>0</v>
      </c>
      <c r="BV539" s="40">
        <f t="shared" si="359"/>
        <v>0</v>
      </c>
      <c r="BW539" s="40">
        <v>0</v>
      </c>
      <c r="BX539" s="40">
        <v>0</v>
      </c>
      <c r="BY539" s="40">
        <v>0</v>
      </c>
      <c r="BZ539" s="40">
        <v>0</v>
      </c>
      <c r="CA539" s="40">
        <f t="shared" si="360"/>
        <v>0</v>
      </c>
      <c r="CB539" s="40">
        <f t="shared" si="361"/>
        <v>0</v>
      </c>
      <c r="CC539" s="40">
        <v>0</v>
      </c>
      <c r="CD539" s="40">
        <v>0</v>
      </c>
      <c r="CE539" s="40">
        <f t="shared" si="362"/>
        <v>0</v>
      </c>
      <c r="CF539" s="40">
        <f t="shared" si="363"/>
        <v>0</v>
      </c>
      <c r="CG539" s="44">
        <v>0</v>
      </c>
      <c r="CH539" s="44">
        <v>0</v>
      </c>
      <c r="CI539" s="44">
        <v>0</v>
      </c>
      <c r="CJ539" s="44">
        <f t="shared" si="364"/>
        <v>0</v>
      </c>
      <c r="CK539" s="44">
        <f t="shared" si="365"/>
        <v>0</v>
      </c>
      <c r="CL539" s="44">
        <v>0</v>
      </c>
      <c r="CM539" s="44">
        <v>0</v>
      </c>
      <c r="CN539" s="44">
        <f t="shared" si="366"/>
        <v>0</v>
      </c>
      <c r="CO539" s="44">
        <f t="shared" si="367"/>
        <v>0</v>
      </c>
      <c r="CP539" s="40">
        <v>0</v>
      </c>
      <c r="CQ539" s="40">
        <v>0</v>
      </c>
      <c r="CR539" s="40">
        <v>0</v>
      </c>
      <c r="CS539" s="40">
        <f t="shared" si="368"/>
        <v>0</v>
      </c>
      <c r="CT539" s="40">
        <f t="shared" si="369"/>
        <v>0</v>
      </c>
      <c r="CU539" s="40">
        <v>0</v>
      </c>
      <c r="CV539" s="40">
        <v>0</v>
      </c>
      <c r="CW539" s="40">
        <v>0</v>
      </c>
      <c r="CX539" s="40">
        <v>0</v>
      </c>
      <c r="CY539" s="40">
        <f t="shared" si="370"/>
        <v>0</v>
      </c>
      <c r="CZ539" s="40">
        <f t="shared" si="371"/>
        <v>0</v>
      </c>
      <c r="DA539" s="40">
        <v>0</v>
      </c>
      <c r="DB539" s="40">
        <v>0</v>
      </c>
      <c r="DC539" s="40">
        <f t="shared" si="372"/>
        <v>0</v>
      </c>
      <c r="DD539" s="40">
        <f t="shared" si="373"/>
        <v>0</v>
      </c>
      <c r="DE539" s="44">
        <v>0</v>
      </c>
      <c r="DF539" s="44">
        <v>0</v>
      </c>
      <c r="DG539" s="44">
        <v>0</v>
      </c>
      <c r="DH539" s="44">
        <f t="shared" si="374"/>
        <v>0</v>
      </c>
      <c r="DI539" s="44">
        <f t="shared" si="375"/>
        <v>0</v>
      </c>
      <c r="DJ539" s="43">
        <v>0</v>
      </c>
      <c r="DK539" s="43">
        <v>0</v>
      </c>
      <c r="DL539" s="43">
        <f t="shared" si="376"/>
        <v>0</v>
      </c>
      <c r="DM539" s="43">
        <f t="shared" si="377"/>
        <v>0</v>
      </c>
    </row>
    <row r="540" spans="1:117" ht="14.85" customHeight="1" x14ac:dyDescent="0.25">
      <c r="A540" s="5" t="s">
        <v>1645</v>
      </c>
      <c r="B540" s="5" t="s">
        <v>1646</v>
      </c>
      <c r="C540" s="5" t="s">
        <v>5401</v>
      </c>
      <c r="D540" s="5" t="s">
        <v>1647</v>
      </c>
      <c r="E540" s="5" t="s">
        <v>1648</v>
      </c>
      <c r="G540" s="11" t="s">
        <v>3180</v>
      </c>
      <c r="H540" s="5">
        <v>0</v>
      </c>
      <c r="I540" s="5">
        <v>0</v>
      </c>
      <c r="J540" s="5">
        <v>1000</v>
      </c>
      <c r="K540" s="12" t="s">
        <v>2801</v>
      </c>
      <c r="L540" s="6" t="s">
        <v>4275</v>
      </c>
      <c r="M540" s="10"/>
      <c r="N540" s="40">
        <v>0</v>
      </c>
      <c r="O540" s="40">
        <v>0</v>
      </c>
      <c r="P540" s="40">
        <v>0</v>
      </c>
      <c r="Q540" s="40">
        <v>0</v>
      </c>
      <c r="R540" s="40">
        <f t="shared" si="336"/>
        <v>0</v>
      </c>
      <c r="S540" s="40">
        <f t="shared" si="337"/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f t="shared" si="338"/>
        <v>0</v>
      </c>
      <c r="Y540" s="40">
        <f t="shared" si="339"/>
        <v>0</v>
      </c>
      <c r="Z540" s="40">
        <v>0</v>
      </c>
      <c r="AA540" s="40">
        <v>0</v>
      </c>
      <c r="AB540" s="40">
        <f t="shared" si="340"/>
        <v>0</v>
      </c>
      <c r="AC540" s="40">
        <f t="shared" si="341"/>
        <v>0</v>
      </c>
      <c r="AD540" s="40">
        <v>0</v>
      </c>
      <c r="AE540" s="40">
        <v>0</v>
      </c>
      <c r="AF540" s="40">
        <f t="shared" si="342"/>
        <v>0</v>
      </c>
      <c r="AG540" s="40">
        <f t="shared" si="343"/>
        <v>0</v>
      </c>
      <c r="AH540" s="40">
        <v>0</v>
      </c>
      <c r="AI540" s="40">
        <v>0</v>
      </c>
      <c r="AJ540" s="40">
        <v>0</v>
      </c>
      <c r="AK540" s="40">
        <f t="shared" si="344"/>
        <v>0</v>
      </c>
      <c r="AL540" s="40">
        <f t="shared" si="345"/>
        <v>0</v>
      </c>
      <c r="AM540" s="40">
        <v>0</v>
      </c>
      <c r="AN540" s="40">
        <v>0</v>
      </c>
      <c r="AO540" s="40">
        <v>0</v>
      </c>
      <c r="AP540" s="40">
        <v>0</v>
      </c>
      <c r="AQ540" s="40">
        <f t="shared" si="346"/>
        <v>0</v>
      </c>
      <c r="AR540" s="40">
        <f t="shared" si="347"/>
        <v>0</v>
      </c>
      <c r="AS540" s="40">
        <v>0</v>
      </c>
      <c r="AT540" s="40">
        <v>0</v>
      </c>
      <c r="AU540" s="40">
        <f t="shared" si="348"/>
        <v>0</v>
      </c>
      <c r="AV540" s="40">
        <f t="shared" si="349"/>
        <v>0</v>
      </c>
      <c r="AW540" s="44">
        <v>0</v>
      </c>
      <c r="AX540" s="44">
        <v>0</v>
      </c>
      <c r="AY540" s="44">
        <v>0</v>
      </c>
      <c r="AZ540" s="44">
        <f t="shared" si="350"/>
        <v>0</v>
      </c>
      <c r="BA540" s="44">
        <f t="shared" si="351"/>
        <v>0</v>
      </c>
      <c r="BB540" s="44">
        <v>0</v>
      </c>
      <c r="BC540" s="44">
        <v>0</v>
      </c>
      <c r="BD540" s="44">
        <f t="shared" si="352"/>
        <v>0</v>
      </c>
      <c r="BE540" s="44">
        <f t="shared" si="353"/>
        <v>0</v>
      </c>
      <c r="BF540" s="40">
        <v>0</v>
      </c>
      <c r="BG540" s="40">
        <v>0</v>
      </c>
      <c r="BH540" s="40">
        <v>0</v>
      </c>
      <c r="BI540" s="40">
        <v>0</v>
      </c>
      <c r="BJ540" s="40">
        <f t="shared" si="354"/>
        <v>0</v>
      </c>
      <c r="BK540" s="40">
        <f t="shared" si="355"/>
        <v>0</v>
      </c>
      <c r="BL540" s="40">
        <v>0</v>
      </c>
      <c r="BM540" s="40">
        <v>0</v>
      </c>
      <c r="BN540" s="40">
        <v>0</v>
      </c>
      <c r="BO540" s="40">
        <v>0</v>
      </c>
      <c r="BP540" s="40">
        <f t="shared" si="356"/>
        <v>0</v>
      </c>
      <c r="BQ540" s="40">
        <f t="shared" si="357"/>
        <v>0</v>
      </c>
      <c r="BR540" s="40">
        <v>0</v>
      </c>
      <c r="BS540" s="40">
        <v>0</v>
      </c>
      <c r="BT540" s="40">
        <v>0</v>
      </c>
      <c r="BU540" s="40">
        <f t="shared" si="358"/>
        <v>0</v>
      </c>
      <c r="BV540" s="40">
        <f t="shared" si="359"/>
        <v>0</v>
      </c>
      <c r="BW540" s="40">
        <v>0</v>
      </c>
      <c r="BX540" s="40">
        <v>0</v>
      </c>
      <c r="BY540" s="40">
        <v>0</v>
      </c>
      <c r="BZ540" s="40">
        <v>0</v>
      </c>
      <c r="CA540" s="40">
        <f t="shared" si="360"/>
        <v>0</v>
      </c>
      <c r="CB540" s="40">
        <f t="shared" si="361"/>
        <v>0</v>
      </c>
      <c r="CC540" s="40">
        <v>0</v>
      </c>
      <c r="CD540" s="40">
        <v>0</v>
      </c>
      <c r="CE540" s="40">
        <f t="shared" si="362"/>
        <v>0</v>
      </c>
      <c r="CF540" s="40">
        <f t="shared" si="363"/>
        <v>0</v>
      </c>
      <c r="CG540" s="44">
        <v>0</v>
      </c>
      <c r="CH540" s="44">
        <v>0</v>
      </c>
      <c r="CI540" s="44">
        <v>0</v>
      </c>
      <c r="CJ540" s="44">
        <f t="shared" si="364"/>
        <v>0</v>
      </c>
      <c r="CK540" s="44">
        <f t="shared" si="365"/>
        <v>0</v>
      </c>
      <c r="CL540" s="44">
        <v>0</v>
      </c>
      <c r="CM540" s="44">
        <v>0</v>
      </c>
      <c r="CN540" s="44">
        <f t="shared" si="366"/>
        <v>0</v>
      </c>
      <c r="CO540" s="44">
        <f t="shared" si="367"/>
        <v>0</v>
      </c>
      <c r="CP540" s="40">
        <v>0</v>
      </c>
      <c r="CQ540" s="40">
        <v>0</v>
      </c>
      <c r="CR540" s="40">
        <v>0</v>
      </c>
      <c r="CS540" s="40">
        <f t="shared" si="368"/>
        <v>0</v>
      </c>
      <c r="CT540" s="40">
        <f t="shared" si="369"/>
        <v>0</v>
      </c>
      <c r="CU540" s="40">
        <v>0</v>
      </c>
      <c r="CV540" s="40">
        <v>0</v>
      </c>
      <c r="CW540" s="40">
        <v>0</v>
      </c>
      <c r="CX540" s="40">
        <v>0</v>
      </c>
      <c r="CY540" s="40">
        <f t="shared" si="370"/>
        <v>0</v>
      </c>
      <c r="CZ540" s="40">
        <f t="shared" si="371"/>
        <v>0</v>
      </c>
      <c r="DA540" s="40">
        <v>0</v>
      </c>
      <c r="DB540" s="40">
        <v>0</v>
      </c>
      <c r="DC540" s="40">
        <f t="shared" si="372"/>
        <v>0</v>
      </c>
      <c r="DD540" s="40">
        <f t="shared" si="373"/>
        <v>0</v>
      </c>
      <c r="DE540" s="44">
        <v>0</v>
      </c>
      <c r="DF540" s="44">
        <v>0</v>
      </c>
      <c r="DG540" s="44">
        <v>0</v>
      </c>
      <c r="DH540" s="44">
        <f t="shared" si="374"/>
        <v>0</v>
      </c>
      <c r="DI540" s="44">
        <f t="shared" si="375"/>
        <v>0</v>
      </c>
      <c r="DJ540" s="43">
        <v>0</v>
      </c>
      <c r="DK540" s="43">
        <v>0</v>
      </c>
      <c r="DL540" s="43">
        <f t="shared" si="376"/>
        <v>0</v>
      </c>
      <c r="DM540" s="43">
        <f t="shared" si="377"/>
        <v>0</v>
      </c>
    </row>
    <row r="541" spans="1:117" ht="14.85" customHeight="1" x14ac:dyDescent="0.25">
      <c r="A541" s="5" t="s">
        <v>1649</v>
      </c>
      <c r="B541" s="5" t="s">
        <v>1650</v>
      </c>
      <c r="C541" s="5" t="s">
        <v>5402</v>
      </c>
      <c r="D541" s="5" t="s">
        <v>1651</v>
      </c>
      <c r="E541" s="5" t="s">
        <v>1574</v>
      </c>
      <c r="G541" s="11" t="s">
        <v>3314</v>
      </c>
      <c r="H541" s="5">
        <v>0</v>
      </c>
      <c r="I541" s="5">
        <v>0</v>
      </c>
      <c r="J541" s="5">
        <v>1000</v>
      </c>
      <c r="L541" s="6" t="s">
        <v>4276</v>
      </c>
      <c r="M541" s="13"/>
      <c r="N541" s="40">
        <v>2.1106799999999999E-5</v>
      </c>
      <c r="O541" s="40">
        <v>2.1106799999999999E-5</v>
      </c>
      <c r="P541" s="40">
        <v>2.1106799999999999E-5</v>
      </c>
      <c r="Q541" s="40">
        <v>2.16216E-5</v>
      </c>
      <c r="R541" s="40">
        <f t="shared" si="336"/>
        <v>2.12355E-5</v>
      </c>
      <c r="S541" s="40">
        <f t="shared" si="337"/>
        <v>2.2291493893411476E-7</v>
      </c>
      <c r="T541" s="40">
        <v>2.16216E-5</v>
      </c>
      <c r="U541" s="40">
        <v>2.16216E-5</v>
      </c>
      <c r="V541" s="40">
        <v>2.1106799999999999E-5</v>
      </c>
      <c r="W541" s="40">
        <v>2.16216E-5</v>
      </c>
      <c r="X541" s="40">
        <f t="shared" si="338"/>
        <v>2.1492899999999999E-5</v>
      </c>
      <c r="Y541" s="40">
        <f t="shared" si="339"/>
        <v>2.2291493893411476E-7</v>
      </c>
      <c r="Z541" s="40">
        <v>2.1106799999999999E-5</v>
      </c>
      <c r="AA541" s="40">
        <v>2.16216E-5</v>
      </c>
      <c r="AB541" s="40">
        <f t="shared" si="340"/>
        <v>2.1364200000000001E-5</v>
      </c>
      <c r="AC541" s="40">
        <f t="shared" si="341"/>
        <v>2.5740000000000028E-7</v>
      </c>
      <c r="AD541" s="40">
        <v>2.16216E-5</v>
      </c>
      <c r="AE541" s="40">
        <v>2.1106799999999999E-5</v>
      </c>
      <c r="AF541" s="40">
        <f t="shared" si="342"/>
        <v>2.1364200000000001E-5</v>
      </c>
      <c r="AG541" s="40">
        <f t="shared" si="343"/>
        <v>2.5740000000000028E-7</v>
      </c>
      <c r="AH541" s="40">
        <v>2.1106799999999999E-5</v>
      </c>
      <c r="AI541" s="40">
        <v>2.1106799999999999E-5</v>
      </c>
      <c r="AJ541" s="40">
        <v>2.1106799999999999E-5</v>
      </c>
      <c r="AK541" s="40">
        <f t="shared" si="344"/>
        <v>2.1106799999999999E-5</v>
      </c>
      <c r="AL541" s="40">
        <f t="shared" si="345"/>
        <v>0</v>
      </c>
      <c r="AM541" s="40">
        <v>2.16216E-5</v>
      </c>
      <c r="AN541" s="40">
        <v>2.16216E-5</v>
      </c>
      <c r="AO541" s="40">
        <v>2.16216E-5</v>
      </c>
      <c r="AP541" s="40">
        <v>2.2136399999999994E-5</v>
      </c>
      <c r="AQ541" s="40">
        <f t="shared" si="346"/>
        <v>2.1750299999999997E-5</v>
      </c>
      <c r="AR541" s="40">
        <f t="shared" si="347"/>
        <v>2.2291493893411182E-7</v>
      </c>
      <c r="AS541" s="40">
        <v>2.16216E-5</v>
      </c>
      <c r="AT541" s="40">
        <v>2.16216E-5</v>
      </c>
      <c r="AU541" s="40">
        <f t="shared" si="348"/>
        <v>2.16216E-5</v>
      </c>
      <c r="AV541" s="40">
        <f t="shared" si="349"/>
        <v>0</v>
      </c>
      <c r="AW541" s="44">
        <v>1.0295999999999999E-5</v>
      </c>
      <c r="AX541" s="44">
        <v>1.009008E-5</v>
      </c>
      <c r="AY541" s="44">
        <v>9.8841599999999982E-6</v>
      </c>
      <c r="AZ541" s="44">
        <f t="shared" si="350"/>
        <v>1.0090079999999999E-5</v>
      </c>
      <c r="BA541" s="44">
        <f t="shared" si="351"/>
        <v>1.681329759446378E-7</v>
      </c>
      <c r="BB541" s="44">
        <v>1.08108E-5</v>
      </c>
      <c r="BC541" s="44">
        <v>1.08108E-5</v>
      </c>
      <c r="BD541" s="44">
        <f t="shared" si="352"/>
        <v>1.08108E-5</v>
      </c>
      <c r="BE541" s="44">
        <f t="shared" si="353"/>
        <v>0</v>
      </c>
      <c r="BF541" s="40">
        <v>4.1679677260184781E-5</v>
      </c>
      <c r="BG541" s="40">
        <v>4.0608914578110173E-5</v>
      </c>
      <c r="BH541" s="40">
        <v>4.6394332196282591E-5</v>
      </c>
      <c r="BI541" s="40">
        <v>4.0837004405586588E-5</v>
      </c>
      <c r="BJ541" s="40">
        <f t="shared" si="354"/>
        <v>4.2379982110041033E-5</v>
      </c>
      <c r="BK541" s="40">
        <f t="shared" si="355"/>
        <v>2.3517490244891652E-6</v>
      </c>
      <c r="BL541" s="40">
        <v>3.6775753161904682E-5</v>
      </c>
      <c r="BM541" s="40">
        <v>3.8495671685532169E-5</v>
      </c>
      <c r="BN541" s="40">
        <v>3.8350549647466237E-5</v>
      </c>
      <c r="BO541" s="40">
        <v>3.8389273042399279E-5</v>
      </c>
      <c r="BP541" s="40">
        <f t="shared" si="356"/>
        <v>3.800281188432559E-5</v>
      </c>
      <c r="BQ541" s="40">
        <f t="shared" si="357"/>
        <v>7.1043255670899839E-7</v>
      </c>
      <c r="BR541" s="40">
        <v>2.4811673775776129E-5</v>
      </c>
      <c r="BS541" s="40">
        <v>2.3912434956288869E-5</v>
      </c>
      <c r="BT541" s="40">
        <v>2.4337986370823362E-5</v>
      </c>
      <c r="BU541" s="40">
        <f t="shared" si="358"/>
        <v>2.4354031700962785E-5</v>
      </c>
      <c r="BV541" s="40">
        <f t="shared" si="359"/>
        <v>3.6728799152951044E-7</v>
      </c>
      <c r="BW541" s="40">
        <v>2.6552851115209522E-5</v>
      </c>
      <c r="BX541" s="40">
        <v>2.5821800725957882E-5</v>
      </c>
      <c r="BY541" s="40">
        <v>2.621238182430802E-5</v>
      </c>
      <c r="BZ541" s="40">
        <v>2.6339622785188203E-5</v>
      </c>
      <c r="CA541" s="40">
        <f t="shared" si="360"/>
        <v>2.6231664112665905E-5</v>
      </c>
      <c r="CB541" s="40">
        <f t="shared" si="361"/>
        <v>2.6607140394254E-7</v>
      </c>
      <c r="CC541" s="40">
        <v>2.4725148276364736E-5</v>
      </c>
      <c r="CD541" s="40">
        <v>2.4586507075686946E-5</v>
      </c>
      <c r="CE541" s="40">
        <f t="shared" si="362"/>
        <v>2.4655827676025841E-5</v>
      </c>
      <c r="CF541" s="40">
        <f t="shared" si="363"/>
        <v>6.9320600338895018E-8</v>
      </c>
      <c r="CG541" s="44">
        <v>1.2345394218058391E-5</v>
      </c>
      <c r="CH541" s="44">
        <v>1.2941827980749028E-5</v>
      </c>
      <c r="CI541" s="44">
        <v>1.0881522337696606E-5</v>
      </c>
      <c r="CJ541" s="44">
        <f t="shared" si="364"/>
        <v>1.2056248178834676E-5</v>
      </c>
      <c r="CK541" s="44">
        <f t="shared" si="365"/>
        <v>8.6560919191726321E-7</v>
      </c>
      <c r="CL541" s="44">
        <v>1.4342417449726099E-5</v>
      </c>
      <c r="CM541" s="44">
        <v>1.3127483734921905E-5</v>
      </c>
      <c r="CN541" s="44">
        <f t="shared" si="366"/>
        <v>1.3734950592324002E-5</v>
      </c>
      <c r="CO541" s="44">
        <f t="shared" si="367"/>
        <v>6.0746685740209676E-7</v>
      </c>
      <c r="CP541" s="40">
        <v>2.4073708017758871E-5</v>
      </c>
      <c r="CQ541" s="40">
        <v>2.2886100689602337E-5</v>
      </c>
      <c r="CR541" s="40">
        <v>2.3645304647237936E-5</v>
      </c>
      <c r="CS541" s="40">
        <f t="shared" si="368"/>
        <v>2.3535037784866379E-5</v>
      </c>
      <c r="CT541" s="40">
        <f t="shared" si="369"/>
        <v>4.910681399939832E-7</v>
      </c>
      <c r="CU541" s="40">
        <v>2.3876384886089501E-5</v>
      </c>
      <c r="CV541" s="40">
        <v>2.31986963073713E-5</v>
      </c>
      <c r="CW541" s="40">
        <v>2.3480959277168993E-5</v>
      </c>
      <c r="CX541" s="40">
        <v>2.3609276685287566E-5</v>
      </c>
      <c r="CY541" s="40">
        <f t="shared" si="370"/>
        <v>2.3541329288979341E-5</v>
      </c>
      <c r="CZ541" s="40">
        <f t="shared" si="371"/>
        <v>2.4388573155860856E-7</v>
      </c>
      <c r="DA541" s="40">
        <v>2.4725148276364736E-5</v>
      </c>
      <c r="DB541" s="40">
        <v>2.4586507075686946E-5</v>
      </c>
      <c r="DC541" s="40">
        <f t="shared" si="372"/>
        <v>2.4655827676025841E-5</v>
      </c>
      <c r="DD541" s="40">
        <f t="shared" si="373"/>
        <v>6.9320600338895018E-8</v>
      </c>
      <c r="DE541" s="44">
        <v>1.2345394218058391E-5</v>
      </c>
      <c r="DF541" s="44">
        <v>1.2941827980749028E-5</v>
      </c>
      <c r="DG541" s="44">
        <v>1.0881522337696606E-5</v>
      </c>
      <c r="DH541" s="44">
        <f t="shared" si="374"/>
        <v>1.2056248178834676E-5</v>
      </c>
      <c r="DI541" s="44">
        <f t="shared" si="375"/>
        <v>8.6560919191726321E-7</v>
      </c>
      <c r="DJ541" s="43">
        <v>1.4342417449726099E-5</v>
      </c>
      <c r="DK541" s="43">
        <v>1.3127483734921905E-5</v>
      </c>
      <c r="DL541" s="43">
        <f t="shared" si="376"/>
        <v>1.3734950592324002E-5</v>
      </c>
      <c r="DM541" s="43">
        <f t="shared" si="377"/>
        <v>6.0746685740209676E-7</v>
      </c>
    </row>
    <row r="542" spans="1:117" ht="14.85" customHeight="1" x14ac:dyDescent="0.25">
      <c r="A542" s="5" t="s">
        <v>1652</v>
      </c>
      <c r="B542" s="5" t="s">
        <v>1653</v>
      </c>
      <c r="C542" s="5" t="s">
        <v>5403</v>
      </c>
      <c r="D542" s="5" t="s">
        <v>1654</v>
      </c>
      <c r="E542" s="5" t="s">
        <v>1655</v>
      </c>
      <c r="G542" s="11" t="s">
        <v>2970</v>
      </c>
      <c r="H542" s="5">
        <v>1</v>
      </c>
      <c r="I542" s="5">
        <v>-1000</v>
      </c>
      <c r="J542" s="5">
        <v>1000</v>
      </c>
      <c r="K542" s="12" t="s">
        <v>3581</v>
      </c>
      <c r="L542" s="6" t="s">
        <v>4277</v>
      </c>
      <c r="M542" s="13"/>
      <c r="N542" s="40">
        <v>0</v>
      </c>
      <c r="O542" s="40">
        <v>0</v>
      </c>
      <c r="P542" s="40">
        <v>0</v>
      </c>
      <c r="Q542" s="40">
        <v>0</v>
      </c>
      <c r="R542" s="40">
        <f t="shared" si="336"/>
        <v>0</v>
      </c>
      <c r="S542" s="40">
        <f t="shared" si="337"/>
        <v>0</v>
      </c>
      <c r="T542" s="40">
        <v>0</v>
      </c>
      <c r="U542" s="40">
        <v>0</v>
      </c>
      <c r="V542" s="40">
        <v>0</v>
      </c>
      <c r="W542" s="40">
        <v>0</v>
      </c>
      <c r="X542" s="40">
        <f t="shared" si="338"/>
        <v>0</v>
      </c>
      <c r="Y542" s="40">
        <f t="shared" si="339"/>
        <v>0</v>
      </c>
      <c r="Z542" s="40">
        <v>0</v>
      </c>
      <c r="AA542" s="40">
        <v>0</v>
      </c>
      <c r="AB542" s="40">
        <f t="shared" si="340"/>
        <v>0</v>
      </c>
      <c r="AC542" s="40">
        <f t="shared" si="341"/>
        <v>0</v>
      </c>
      <c r="AD542" s="40">
        <v>0</v>
      </c>
      <c r="AE542" s="40">
        <v>0</v>
      </c>
      <c r="AF542" s="40">
        <f t="shared" si="342"/>
        <v>0</v>
      </c>
      <c r="AG542" s="40">
        <f t="shared" si="343"/>
        <v>0</v>
      </c>
      <c r="AH542" s="40">
        <v>0</v>
      </c>
      <c r="AI542" s="40">
        <v>0</v>
      </c>
      <c r="AJ542" s="40">
        <v>0</v>
      </c>
      <c r="AK542" s="40">
        <f t="shared" si="344"/>
        <v>0</v>
      </c>
      <c r="AL542" s="40">
        <f t="shared" si="345"/>
        <v>0</v>
      </c>
      <c r="AM542" s="40">
        <v>0</v>
      </c>
      <c r="AN542" s="40">
        <v>0</v>
      </c>
      <c r="AO542" s="40">
        <v>0</v>
      </c>
      <c r="AP542" s="40">
        <v>0</v>
      </c>
      <c r="AQ542" s="40">
        <f t="shared" si="346"/>
        <v>0</v>
      </c>
      <c r="AR542" s="40">
        <f t="shared" si="347"/>
        <v>0</v>
      </c>
      <c r="AS542" s="40">
        <v>0</v>
      </c>
      <c r="AT542" s="40">
        <v>0</v>
      </c>
      <c r="AU542" s="40">
        <f t="shared" si="348"/>
        <v>0</v>
      </c>
      <c r="AV542" s="40">
        <f t="shared" si="349"/>
        <v>0</v>
      </c>
      <c r="AW542" s="44">
        <v>0</v>
      </c>
      <c r="AX542" s="44">
        <v>0</v>
      </c>
      <c r="AY542" s="44">
        <v>0</v>
      </c>
      <c r="AZ542" s="44">
        <f t="shared" si="350"/>
        <v>0</v>
      </c>
      <c r="BA542" s="44">
        <f t="shared" si="351"/>
        <v>0</v>
      </c>
      <c r="BB542" s="44">
        <v>0</v>
      </c>
      <c r="BC542" s="44">
        <v>0</v>
      </c>
      <c r="BD542" s="44">
        <f t="shared" si="352"/>
        <v>0</v>
      </c>
      <c r="BE542" s="44">
        <f t="shared" si="353"/>
        <v>0</v>
      </c>
      <c r="BF542" s="40">
        <v>0</v>
      </c>
      <c r="BG542" s="40">
        <v>0</v>
      </c>
      <c r="BH542" s="40">
        <v>0</v>
      </c>
      <c r="BI542" s="40">
        <v>0</v>
      </c>
      <c r="BJ542" s="40">
        <f t="shared" si="354"/>
        <v>0</v>
      </c>
      <c r="BK542" s="40">
        <f t="shared" si="355"/>
        <v>0</v>
      </c>
      <c r="BL542" s="40">
        <v>0</v>
      </c>
      <c r="BM542" s="40">
        <v>0</v>
      </c>
      <c r="BN542" s="40">
        <v>0</v>
      </c>
      <c r="BO542" s="40">
        <v>0</v>
      </c>
      <c r="BP542" s="40">
        <f t="shared" si="356"/>
        <v>0</v>
      </c>
      <c r="BQ542" s="40">
        <f t="shared" si="357"/>
        <v>0</v>
      </c>
      <c r="BR542" s="40">
        <v>0</v>
      </c>
      <c r="BS542" s="40">
        <v>0</v>
      </c>
      <c r="BT542" s="40">
        <v>0</v>
      </c>
      <c r="BU542" s="40">
        <f t="shared" si="358"/>
        <v>0</v>
      </c>
      <c r="BV542" s="40">
        <f t="shared" si="359"/>
        <v>0</v>
      </c>
      <c r="BW542" s="40">
        <v>0</v>
      </c>
      <c r="BX542" s="40">
        <v>0</v>
      </c>
      <c r="BY542" s="40">
        <v>0</v>
      </c>
      <c r="BZ542" s="40">
        <v>0</v>
      </c>
      <c r="CA542" s="40">
        <f t="shared" si="360"/>
        <v>0</v>
      </c>
      <c r="CB542" s="40">
        <f t="shared" si="361"/>
        <v>0</v>
      </c>
      <c r="CC542" s="40">
        <v>0</v>
      </c>
      <c r="CD542" s="40">
        <v>0</v>
      </c>
      <c r="CE542" s="40">
        <f t="shared" si="362"/>
        <v>0</v>
      </c>
      <c r="CF542" s="40">
        <f t="shared" si="363"/>
        <v>0</v>
      </c>
      <c r="CG542" s="44">
        <v>0</v>
      </c>
      <c r="CH542" s="44">
        <v>0</v>
      </c>
      <c r="CI542" s="44">
        <v>0</v>
      </c>
      <c r="CJ542" s="44">
        <f t="shared" si="364"/>
        <v>0</v>
      </c>
      <c r="CK542" s="44">
        <f t="shared" si="365"/>
        <v>0</v>
      </c>
      <c r="CL542" s="44">
        <v>0</v>
      </c>
      <c r="CM542" s="44">
        <v>0</v>
      </c>
      <c r="CN542" s="44">
        <f t="shared" si="366"/>
        <v>0</v>
      </c>
      <c r="CO542" s="44">
        <f t="shared" si="367"/>
        <v>0</v>
      </c>
      <c r="CP542" s="40">
        <v>0</v>
      </c>
      <c r="CQ542" s="40">
        <v>0</v>
      </c>
      <c r="CR542" s="40">
        <v>0</v>
      </c>
      <c r="CS542" s="40">
        <f t="shared" si="368"/>
        <v>0</v>
      </c>
      <c r="CT542" s="40">
        <f t="shared" si="369"/>
        <v>0</v>
      </c>
      <c r="CU542" s="40">
        <v>0</v>
      </c>
      <c r="CV542" s="40">
        <v>0</v>
      </c>
      <c r="CW542" s="40">
        <v>0</v>
      </c>
      <c r="CX542" s="40">
        <v>0</v>
      </c>
      <c r="CY542" s="40">
        <f t="shared" si="370"/>
        <v>0</v>
      </c>
      <c r="CZ542" s="40">
        <f t="shared" si="371"/>
        <v>0</v>
      </c>
      <c r="DA542" s="40">
        <v>0</v>
      </c>
      <c r="DB542" s="40">
        <v>0</v>
      </c>
      <c r="DC542" s="40">
        <f t="shared" si="372"/>
        <v>0</v>
      </c>
      <c r="DD542" s="40">
        <f t="shared" si="373"/>
        <v>0</v>
      </c>
      <c r="DE542" s="44">
        <v>0</v>
      </c>
      <c r="DF542" s="44">
        <v>0</v>
      </c>
      <c r="DG542" s="44">
        <v>0</v>
      </c>
      <c r="DH542" s="44">
        <f t="shared" si="374"/>
        <v>0</v>
      </c>
      <c r="DI542" s="44">
        <f t="shared" si="375"/>
        <v>0</v>
      </c>
      <c r="DJ542" s="43">
        <v>0</v>
      </c>
      <c r="DK542" s="43">
        <v>0</v>
      </c>
      <c r="DL542" s="43">
        <f t="shared" si="376"/>
        <v>0</v>
      </c>
      <c r="DM542" s="43">
        <f t="shared" si="377"/>
        <v>0</v>
      </c>
    </row>
    <row r="543" spans="1:117" ht="14.85" customHeight="1" x14ac:dyDescent="0.25">
      <c r="A543" s="5" t="s">
        <v>1656</v>
      </c>
      <c r="B543" s="5" t="s">
        <v>1657</v>
      </c>
      <c r="C543" s="5" t="s">
        <v>5404</v>
      </c>
      <c r="D543" s="5" t="s">
        <v>967</v>
      </c>
      <c r="E543" s="5" t="s">
        <v>968</v>
      </c>
      <c r="G543" s="11" t="s">
        <v>3377</v>
      </c>
      <c r="H543" s="5">
        <v>1</v>
      </c>
      <c r="I543" s="5">
        <v>-1000</v>
      </c>
      <c r="J543" s="5">
        <v>1000</v>
      </c>
      <c r="K543" s="12" t="s">
        <v>3582</v>
      </c>
      <c r="L543" s="6" t="s">
        <v>4278</v>
      </c>
      <c r="M543" s="13"/>
      <c r="N543" s="40">
        <v>0</v>
      </c>
      <c r="O543" s="40">
        <v>0</v>
      </c>
      <c r="P543" s="40">
        <v>0</v>
      </c>
      <c r="Q543" s="40">
        <v>0</v>
      </c>
      <c r="R543" s="40">
        <f t="shared" si="336"/>
        <v>0</v>
      </c>
      <c r="S543" s="40">
        <f t="shared" si="337"/>
        <v>0</v>
      </c>
      <c r="T543" s="40">
        <v>0</v>
      </c>
      <c r="U543" s="40">
        <v>0</v>
      </c>
      <c r="V543" s="40">
        <v>0</v>
      </c>
      <c r="W543" s="40">
        <v>0</v>
      </c>
      <c r="X543" s="40">
        <f t="shared" si="338"/>
        <v>0</v>
      </c>
      <c r="Y543" s="40">
        <f t="shared" si="339"/>
        <v>0</v>
      </c>
      <c r="Z543" s="40">
        <v>0</v>
      </c>
      <c r="AA543" s="40">
        <v>0</v>
      </c>
      <c r="AB543" s="40">
        <f t="shared" si="340"/>
        <v>0</v>
      </c>
      <c r="AC543" s="40">
        <f t="shared" si="341"/>
        <v>0</v>
      </c>
      <c r="AD543" s="40">
        <v>0</v>
      </c>
      <c r="AE543" s="40">
        <v>0</v>
      </c>
      <c r="AF543" s="40">
        <f t="shared" si="342"/>
        <v>0</v>
      </c>
      <c r="AG543" s="40">
        <f t="shared" si="343"/>
        <v>0</v>
      </c>
      <c r="AH543" s="40">
        <v>0</v>
      </c>
      <c r="AI543" s="40">
        <v>0</v>
      </c>
      <c r="AJ543" s="40">
        <v>0</v>
      </c>
      <c r="AK543" s="40">
        <f t="shared" si="344"/>
        <v>0</v>
      </c>
      <c r="AL543" s="40">
        <f t="shared" si="345"/>
        <v>0</v>
      </c>
      <c r="AM543" s="40">
        <v>0</v>
      </c>
      <c r="AN543" s="40">
        <v>0</v>
      </c>
      <c r="AO543" s="40">
        <v>0</v>
      </c>
      <c r="AP543" s="40">
        <v>0</v>
      </c>
      <c r="AQ543" s="40">
        <f t="shared" si="346"/>
        <v>0</v>
      </c>
      <c r="AR543" s="40">
        <f t="shared" si="347"/>
        <v>0</v>
      </c>
      <c r="AS543" s="40">
        <v>0</v>
      </c>
      <c r="AT543" s="40">
        <v>0</v>
      </c>
      <c r="AU543" s="40">
        <f t="shared" si="348"/>
        <v>0</v>
      </c>
      <c r="AV543" s="40">
        <f t="shared" si="349"/>
        <v>0</v>
      </c>
      <c r="AW543" s="44">
        <v>0</v>
      </c>
      <c r="AX543" s="44">
        <v>0</v>
      </c>
      <c r="AY543" s="44">
        <v>0</v>
      </c>
      <c r="AZ543" s="44">
        <f t="shared" si="350"/>
        <v>0</v>
      </c>
      <c r="BA543" s="44">
        <f t="shared" si="351"/>
        <v>0</v>
      </c>
      <c r="BB543" s="44">
        <v>0</v>
      </c>
      <c r="BC543" s="44">
        <v>0</v>
      </c>
      <c r="BD543" s="44">
        <f t="shared" si="352"/>
        <v>0</v>
      </c>
      <c r="BE543" s="44">
        <f t="shared" si="353"/>
        <v>0</v>
      </c>
      <c r="BF543" s="40">
        <v>0</v>
      </c>
      <c r="BG543" s="40">
        <v>0</v>
      </c>
      <c r="BH543" s="40">
        <v>0</v>
      </c>
      <c r="BI543" s="40">
        <v>0</v>
      </c>
      <c r="BJ543" s="40">
        <f t="shared" si="354"/>
        <v>0</v>
      </c>
      <c r="BK543" s="40">
        <f t="shared" si="355"/>
        <v>0</v>
      </c>
      <c r="BL543" s="40">
        <v>0</v>
      </c>
      <c r="BM543" s="40">
        <v>0</v>
      </c>
      <c r="BN543" s="40">
        <v>0</v>
      </c>
      <c r="BO543" s="40">
        <v>0</v>
      </c>
      <c r="BP543" s="40">
        <f t="shared" si="356"/>
        <v>0</v>
      </c>
      <c r="BQ543" s="40">
        <f t="shared" si="357"/>
        <v>0</v>
      </c>
      <c r="BR543" s="40">
        <v>0</v>
      </c>
      <c r="BS543" s="40">
        <v>0</v>
      </c>
      <c r="BT543" s="40">
        <v>0</v>
      </c>
      <c r="BU543" s="40">
        <f t="shared" si="358"/>
        <v>0</v>
      </c>
      <c r="BV543" s="40">
        <f t="shared" si="359"/>
        <v>0</v>
      </c>
      <c r="BW543" s="40">
        <v>0</v>
      </c>
      <c r="BX543" s="40">
        <v>0</v>
      </c>
      <c r="BY543" s="40">
        <v>0</v>
      </c>
      <c r="BZ543" s="40">
        <v>0</v>
      </c>
      <c r="CA543" s="40">
        <f t="shared" si="360"/>
        <v>0</v>
      </c>
      <c r="CB543" s="40">
        <f t="shared" si="361"/>
        <v>0</v>
      </c>
      <c r="CC543" s="40">
        <v>0</v>
      </c>
      <c r="CD543" s="40">
        <v>0</v>
      </c>
      <c r="CE543" s="40">
        <f t="shared" si="362"/>
        <v>0</v>
      </c>
      <c r="CF543" s="40">
        <f t="shared" si="363"/>
        <v>0</v>
      </c>
      <c r="CG543" s="44">
        <v>0</v>
      </c>
      <c r="CH543" s="44">
        <v>0</v>
      </c>
      <c r="CI543" s="44">
        <v>0</v>
      </c>
      <c r="CJ543" s="44">
        <f t="shared" si="364"/>
        <v>0</v>
      </c>
      <c r="CK543" s="44">
        <f t="shared" si="365"/>
        <v>0</v>
      </c>
      <c r="CL543" s="44">
        <v>0</v>
      </c>
      <c r="CM543" s="44">
        <v>0</v>
      </c>
      <c r="CN543" s="44">
        <f t="shared" si="366"/>
        <v>0</v>
      </c>
      <c r="CO543" s="44">
        <f t="shared" si="367"/>
        <v>0</v>
      </c>
      <c r="CP543" s="40">
        <v>0</v>
      </c>
      <c r="CQ543" s="40">
        <v>0</v>
      </c>
      <c r="CR543" s="40">
        <v>0</v>
      </c>
      <c r="CS543" s="40">
        <f t="shared" si="368"/>
        <v>0</v>
      </c>
      <c r="CT543" s="40">
        <f t="shared" si="369"/>
        <v>0</v>
      </c>
      <c r="CU543" s="40">
        <v>0</v>
      </c>
      <c r="CV543" s="40">
        <v>0</v>
      </c>
      <c r="CW543" s="40">
        <v>0</v>
      </c>
      <c r="CX543" s="40">
        <v>0</v>
      </c>
      <c r="CY543" s="40">
        <f t="shared" si="370"/>
        <v>0</v>
      </c>
      <c r="CZ543" s="40">
        <f t="shared" si="371"/>
        <v>0</v>
      </c>
      <c r="DA543" s="40">
        <v>0</v>
      </c>
      <c r="DB543" s="40">
        <v>0</v>
      </c>
      <c r="DC543" s="40">
        <f t="shared" si="372"/>
        <v>0</v>
      </c>
      <c r="DD543" s="40">
        <f t="shared" si="373"/>
        <v>0</v>
      </c>
      <c r="DE543" s="44">
        <v>0</v>
      </c>
      <c r="DF543" s="44">
        <v>0</v>
      </c>
      <c r="DG543" s="44">
        <v>0</v>
      </c>
      <c r="DH543" s="44">
        <f t="shared" si="374"/>
        <v>0</v>
      </c>
      <c r="DI543" s="44">
        <f t="shared" si="375"/>
        <v>0</v>
      </c>
      <c r="DJ543" s="43">
        <v>0</v>
      </c>
      <c r="DK543" s="43">
        <v>0</v>
      </c>
      <c r="DL543" s="43">
        <f t="shared" si="376"/>
        <v>0</v>
      </c>
      <c r="DM543" s="43">
        <f t="shared" si="377"/>
        <v>0</v>
      </c>
    </row>
    <row r="544" spans="1:117" ht="14.85" customHeight="1" x14ac:dyDescent="0.25">
      <c r="A544" s="5" t="s">
        <v>1658</v>
      </c>
      <c r="B544" s="5" t="s">
        <v>1659</v>
      </c>
      <c r="C544" s="5" t="s">
        <v>5405</v>
      </c>
      <c r="D544" s="5" t="s">
        <v>108</v>
      </c>
      <c r="E544" s="5" t="s">
        <v>109</v>
      </c>
      <c r="G544" s="11" t="s">
        <v>3215</v>
      </c>
      <c r="H544" s="5">
        <v>1</v>
      </c>
      <c r="I544" s="5">
        <v>-1000</v>
      </c>
      <c r="J544" s="5">
        <v>1000</v>
      </c>
      <c r="K544" s="12" t="s">
        <v>3408</v>
      </c>
      <c r="L544" s="6" t="s">
        <v>4279</v>
      </c>
      <c r="M544" s="13"/>
      <c r="N544" s="40">
        <v>0</v>
      </c>
      <c r="O544" s="40">
        <v>0</v>
      </c>
      <c r="P544" s="40">
        <v>0</v>
      </c>
      <c r="Q544" s="40">
        <v>0</v>
      </c>
      <c r="R544" s="40">
        <f t="shared" si="336"/>
        <v>0</v>
      </c>
      <c r="S544" s="40">
        <f t="shared" si="337"/>
        <v>0</v>
      </c>
      <c r="T544" s="40">
        <v>0</v>
      </c>
      <c r="U544" s="40">
        <v>0</v>
      </c>
      <c r="V544" s="40">
        <v>0</v>
      </c>
      <c r="W544" s="40">
        <v>0</v>
      </c>
      <c r="X544" s="40">
        <f t="shared" si="338"/>
        <v>0</v>
      </c>
      <c r="Y544" s="40">
        <f t="shared" si="339"/>
        <v>0</v>
      </c>
      <c r="Z544" s="40">
        <v>0</v>
      </c>
      <c r="AA544" s="40">
        <v>0</v>
      </c>
      <c r="AB544" s="40">
        <f t="shared" si="340"/>
        <v>0</v>
      </c>
      <c r="AC544" s="40">
        <f t="shared" si="341"/>
        <v>0</v>
      </c>
      <c r="AD544" s="40">
        <v>0</v>
      </c>
      <c r="AE544" s="40">
        <v>0</v>
      </c>
      <c r="AF544" s="40">
        <f t="shared" si="342"/>
        <v>0</v>
      </c>
      <c r="AG544" s="40">
        <f t="shared" si="343"/>
        <v>0</v>
      </c>
      <c r="AH544" s="40">
        <v>0</v>
      </c>
      <c r="AI544" s="40">
        <v>0</v>
      </c>
      <c r="AJ544" s="40">
        <v>0</v>
      </c>
      <c r="AK544" s="40">
        <f t="shared" si="344"/>
        <v>0</v>
      </c>
      <c r="AL544" s="40">
        <f t="shared" si="345"/>
        <v>0</v>
      </c>
      <c r="AM544" s="40">
        <v>0</v>
      </c>
      <c r="AN544" s="40">
        <v>0</v>
      </c>
      <c r="AO544" s="40">
        <v>0</v>
      </c>
      <c r="AP544" s="40">
        <v>0</v>
      </c>
      <c r="AQ544" s="40">
        <f t="shared" si="346"/>
        <v>0</v>
      </c>
      <c r="AR544" s="40">
        <f t="shared" si="347"/>
        <v>0</v>
      </c>
      <c r="AS544" s="40">
        <v>0</v>
      </c>
      <c r="AT544" s="40">
        <v>0</v>
      </c>
      <c r="AU544" s="40">
        <f t="shared" si="348"/>
        <v>0</v>
      </c>
      <c r="AV544" s="40">
        <f t="shared" si="349"/>
        <v>0</v>
      </c>
      <c r="AW544" s="44">
        <v>0</v>
      </c>
      <c r="AX544" s="44">
        <v>0</v>
      </c>
      <c r="AY544" s="44">
        <v>0</v>
      </c>
      <c r="AZ544" s="44">
        <f t="shared" si="350"/>
        <v>0</v>
      </c>
      <c r="BA544" s="44">
        <f t="shared" si="351"/>
        <v>0</v>
      </c>
      <c r="BB544" s="44">
        <v>0</v>
      </c>
      <c r="BC544" s="44">
        <v>0</v>
      </c>
      <c r="BD544" s="44">
        <f t="shared" si="352"/>
        <v>0</v>
      </c>
      <c r="BE544" s="44">
        <f t="shared" si="353"/>
        <v>0</v>
      </c>
      <c r="BF544" s="40">
        <v>0</v>
      </c>
      <c r="BG544" s="40">
        <v>0</v>
      </c>
      <c r="BH544" s="40">
        <v>0</v>
      </c>
      <c r="BI544" s="40">
        <v>0</v>
      </c>
      <c r="BJ544" s="40">
        <f t="shared" si="354"/>
        <v>0</v>
      </c>
      <c r="BK544" s="40">
        <f t="shared" si="355"/>
        <v>0</v>
      </c>
      <c r="BL544" s="40">
        <v>0</v>
      </c>
      <c r="BM544" s="40">
        <v>0</v>
      </c>
      <c r="BN544" s="40">
        <v>0</v>
      </c>
      <c r="BO544" s="40">
        <v>0</v>
      </c>
      <c r="BP544" s="40">
        <f t="shared" si="356"/>
        <v>0</v>
      </c>
      <c r="BQ544" s="40">
        <f t="shared" si="357"/>
        <v>0</v>
      </c>
      <c r="BR544" s="40">
        <v>0</v>
      </c>
      <c r="BS544" s="40">
        <v>0</v>
      </c>
      <c r="BT544" s="40">
        <v>0</v>
      </c>
      <c r="BU544" s="40">
        <f t="shared" si="358"/>
        <v>0</v>
      </c>
      <c r="BV544" s="40">
        <f t="shared" si="359"/>
        <v>0</v>
      </c>
      <c r="BW544" s="40">
        <v>0</v>
      </c>
      <c r="BX544" s="40">
        <v>0</v>
      </c>
      <c r="BY544" s="40">
        <v>0</v>
      </c>
      <c r="BZ544" s="40">
        <v>0</v>
      </c>
      <c r="CA544" s="40">
        <f t="shared" si="360"/>
        <v>0</v>
      </c>
      <c r="CB544" s="40">
        <f t="shared" si="361"/>
        <v>0</v>
      </c>
      <c r="CC544" s="40">
        <v>0</v>
      </c>
      <c r="CD544" s="40">
        <v>0</v>
      </c>
      <c r="CE544" s="40">
        <f t="shared" si="362"/>
        <v>0</v>
      </c>
      <c r="CF544" s="40">
        <f t="shared" si="363"/>
        <v>0</v>
      </c>
      <c r="CG544" s="44">
        <v>0</v>
      </c>
      <c r="CH544" s="44">
        <v>0</v>
      </c>
      <c r="CI544" s="44">
        <v>0</v>
      </c>
      <c r="CJ544" s="44">
        <f t="shared" si="364"/>
        <v>0</v>
      </c>
      <c r="CK544" s="44">
        <f t="shared" si="365"/>
        <v>0</v>
      </c>
      <c r="CL544" s="44">
        <v>0</v>
      </c>
      <c r="CM544" s="44">
        <v>0</v>
      </c>
      <c r="CN544" s="44">
        <f t="shared" si="366"/>
        <v>0</v>
      </c>
      <c r="CO544" s="44">
        <f t="shared" si="367"/>
        <v>0</v>
      </c>
      <c r="CP544" s="40">
        <v>0</v>
      </c>
      <c r="CQ544" s="40">
        <v>0</v>
      </c>
      <c r="CR544" s="40">
        <v>0</v>
      </c>
      <c r="CS544" s="40">
        <f t="shared" si="368"/>
        <v>0</v>
      </c>
      <c r="CT544" s="40">
        <f t="shared" si="369"/>
        <v>0</v>
      </c>
      <c r="CU544" s="40">
        <v>0</v>
      </c>
      <c r="CV544" s="40">
        <v>0</v>
      </c>
      <c r="CW544" s="40">
        <v>0</v>
      </c>
      <c r="CX544" s="40">
        <v>0</v>
      </c>
      <c r="CY544" s="40">
        <f t="shared" si="370"/>
        <v>0</v>
      </c>
      <c r="CZ544" s="40">
        <f t="shared" si="371"/>
        <v>0</v>
      </c>
      <c r="DA544" s="40">
        <v>0</v>
      </c>
      <c r="DB544" s="40">
        <v>0</v>
      </c>
      <c r="DC544" s="40">
        <f t="shared" si="372"/>
        <v>0</v>
      </c>
      <c r="DD544" s="40">
        <f t="shared" si="373"/>
        <v>0</v>
      </c>
      <c r="DE544" s="44">
        <v>0</v>
      </c>
      <c r="DF544" s="44">
        <v>0</v>
      </c>
      <c r="DG544" s="44">
        <v>0</v>
      </c>
      <c r="DH544" s="44">
        <f t="shared" si="374"/>
        <v>0</v>
      </c>
      <c r="DI544" s="44">
        <f t="shared" si="375"/>
        <v>0</v>
      </c>
      <c r="DJ544" s="43">
        <v>0</v>
      </c>
      <c r="DK544" s="43">
        <v>0</v>
      </c>
      <c r="DL544" s="43">
        <f t="shared" si="376"/>
        <v>0</v>
      </c>
      <c r="DM544" s="43">
        <f t="shared" si="377"/>
        <v>0</v>
      </c>
    </row>
    <row r="545" spans="1:117" ht="14.85" customHeight="1" x14ac:dyDescent="0.25">
      <c r="A545" s="5" t="s">
        <v>1660</v>
      </c>
      <c r="B545" s="5" t="s">
        <v>1661</v>
      </c>
      <c r="C545" s="5" t="s">
        <v>5406</v>
      </c>
      <c r="D545" s="5" t="s">
        <v>1016</v>
      </c>
      <c r="E545" s="5" t="s">
        <v>1017</v>
      </c>
      <c r="G545" s="11" t="s">
        <v>3283</v>
      </c>
      <c r="H545" s="5">
        <v>1</v>
      </c>
      <c r="I545" s="5">
        <v>-1000</v>
      </c>
      <c r="J545" s="5">
        <v>1000</v>
      </c>
      <c r="K545" s="12" t="s">
        <v>3512</v>
      </c>
      <c r="L545" s="6" t="s">
        <v>4280</v>
      </c>
      <c r="M545" s="13"/>
      <c r="N545" s="40">
        <v>0</v>
      </c>
      <c r="O545" s="40">
        <v>0</v>
      </c>
      <c r="P545" s="40">
        <v>0</v>
      </c>
      <c r="Q545" s="40">
        <v>0</v>
      </c>
      <c r="R545" s="40">
        <f t="shared" si="336"/>
        <v>0</v>
      </c>
      <c r="S545" s="40">
        <f t="shared" si="337"/>
        <v>0</v>
      </c>
      <c r="T545" s="40">
        <v>0</v>
      </c>
      <c r="U545" s="40">
        <v>0</v>
      </c>
      <c r="V545" s="40">
        <v>0</v>
      </c>
      <c r="W545" s="40">
        <v>0</v>
      </c>
      <c r="X545" s="40">
        <f t="shared" si="338"/>
        <v>0</v>
      </c>
      <c r="Y545" s="40">
        <f t="shared" si="339"/>
        <v>0</v>
      </c>
      <c r="Z545" s="40">
        <v>0</v>
      </c>
      <c r="AA545" s="40">
        <v>0</v>
      </c>
      <c r="AB545" s="40">
        <f t="shared" si="340"/>
        <v>0</v>
      </c>
      <c r="AC545" s="40">
        <f t="shared" si="341"/>
        <v>0</v>
      </c>
      <c r="AD545" s="40">
        <v>0</v>
      </c>
      <c r="AE545" s="40">
        <v>0</v>
      </c>
      <c r="AF545" s="40">
        <f t="shared" si="342"/>
        <v>0</v>
      </c>
      <c r="AG545" s="40">
        <f t="shared" si="343"/>
        <v>0</v>
      </c>
      <c r="AH545" s="40">
        <v>0</v>
      </c>
      <c r="AI545" s="40">
        <v>0</v>
      </c>
      <c r="AJ545" s="40">
        <v>0</v>
      </c>
      <c r="AK545" s="40">
        <f t="shared" si="344"/>
        <v>0</v>
      </c>
      <c r="AL545" s="40">
        <f t="shared" si="345"/>
        <v>0</v>
      </c>
      <c r="AM545" s="40">
        <v>0</v>
      </c>
      <c r="AN545" s="40">
        <v>0</v>
      </c>
      <c r="AO545" s="40">
        <v>0</v>
      </c>
      <c r="AP545" s="40">
        <v>0</v>
      </c>
      <c r="AQ545" s="40">
        <f t="shared" si="346"/>
        <v>0</v>
      </c>
      <c r="AR545" s="40">
        <f t="shared" si="347"/>
        <v>0</v>
      </c>
      <c r="AS545" s="40">
        <v>0</v>
      </c>
      <c r="AT545" s="40">
        <v>0</v>
      </c>
      <c r="AU545" s="40">
        <f t="shared" si="348"/>
        <v>0</v>
      </c>
      <c r="AV545" s="40">
        <f t="shared" si="349"/>
        <v>0</v>
      </c>
      <c r="AW545" s="44">
        <v>0</v>
      </c>
      <c r="AX545" s="44">
        <v>0</v>
      </c>
      <c r="AY545" s="44">
        <v>0</v>
      </c>
      <c r="AZ545" s="44">
        <f t="shared" si="350"/>
        <v>0</v>
      </c>
      <c r="BA545" s="44">
        <f t="shared" si="351"/>
        <v>0</v>
      </c>
      <c r="BB545" s="44">
        <v>0</v>
      </c>
      <c r="BC545" s="44">
        <v>0</v>
      </c>
      <c r="BD545" s="44">
        <f t="shared" si="352"/>
        <v>0</v>
      </c>
      <c r="BE545" s="44">
        <f t="shared" si="353"/>
        <v>0</v>
      </c>
      <c r="BF545" s="40">
        <v>0</v>
      </c>
      <c r="BG545" s="40">
        <v>0</v>
      </c>
      <c r="BH545" s="40">
        <v>0</v>
      </c>
      <c r="BI545" s="40">
        <v>0</v>
      </c>
      <c r="BJ545" s="40">
        <f t="shared" si="354"/>
        <v>0</v>
      </c>
      <c r="BK545" s="40">
        <f t="shared" si="355"/>
        <v>0</v>
      </c>
      <c r="BL545" s="40">
        <v>0</v>
      </c>
      <c r="BM545" s="40">
        <v>0</v>
      </c>
      <c r="BN545" s="40">
        <v>0</v>
      </c>
      <c r="BO545" s="40">
        <v>0</v>
      </c>
      <c r="BP545" s="40">
        <f t="shared" si="356"/>
        <v>0</v>
      </c>
      <c r="BQ545" s="40">
        <f t="shared" si="357"/>
        <v>0</v>
      </c>
      <c r="BR545" s="40">
        <v>0</v>
      </c>
      <c r="BS545" s="40">
        <v>0</v>
      </c>
      <c r="BT545" s="40">
        <v>0</v>
      </c>
      <c r="BU545" s="40">
        <f t="shared" si="358"/>
        <v>0</v>
      </c>
      <c r="BV545" s="40">
        <f t="shared" si="359"/>
        <v>0</v>
      </c>
      <c r="BW545" s="40">
        <v>0</v>
      </c>
      <c r="BX545" s="40">
        <v>0</v>
      </c>
      <c r="BY545" s="40">
        <v>0</v>
      </c>
      <c r="BZ545" s="40">
        <v>0</v>
      </c>
      <c r="CA545" s="40">
        <f t="shared" si="360"/>
        <v>0</v>
      </c>
      <c r="CB545" s="40">
        <f t="shared" si="361"/>
        <v>0</v>
      </c>
      <c r="CC545" s="40">
        <v>0</v>
      </c>
      <c r="CD545" s="40">
        <v>0</v>
      </c>
      <c r="CE545" s="40">
        <f t="shared" si="362"/>
        <v>0</v>
      </c>
      <c r="CF545" s="40">
        <f t="shared" si="363"/>
        <v>0</v>
      </c>
      <c r="CG545" s="44">
        <v>0</v>
      </c>
      <c r="CH545" s="44">
        <v>0</v>
      </c>
      <c r="CI545" s="44">
        <v>0</v>
      </c>
      <c r="CJ545" s="44">
        <f t="shared" si="364"/>
        <v>0</v>
      </c>
      <c r="CK545" s="44">
        <f t="shared" si="365"/>
        <v>0</v>
      </c>
      <c r="CL545" s="44">
        <v>0</v>
      </c>
      <c r="CM545" s="44">
        <v>0</v>
      </c>
      <c r="CN545" s="44">
        <f t="shared" si="366"/>
        <v>0</v>
      </c>
      <c r="CO545" s="44">
        <f t="shared" si="367"/>
        <v>0</v>
      </c>
      <c r="CP545" s="40">
        <v>0</v>
      </c>
      <c r="CQ545" s="40">
        <v>0</v>
      </c>
      <c r="CR545" s="40">
        <v>0</v>
      </c>
      <c r="CS545" s="40">
        <f t="shared" si="368"/>
        <v>0</v>
      </c>
      <c r="CT545" s="40">
        <f t="shared" si="369"/>
        <v>0</v>
      </c>
      <c r="CU545" s="40">
        <v>0</v>
      </c>
      <c r="CV545" s="40">
        <v>0</v>
      </c>
      <c r="CW545" s="40">
        <v>0</v>
      </c>
      <c r="CX545" s="40">
        <v>0</v>
      </c>
      <c r="CY545" s="40">
        <f t="shared" si="370"/>
        <v>0</v>
      </c>
      <c r="CZ545" s="40">
        <f t="shared" si="371"/>
        <v>0</v>
      </c>
      <c r="DA545" s="40">
        <v>0</v>
      </c>
      <c r="DB545" s="40">
        <v>0</v>
      </c>
      <c r="DC545" s="40">
        <f t="shared" si="372"/>
        <v>0</v>
      </c>
      <c r="DD545" s="40">
        <f t="shared" si="373"/>
        <v>0</v>
      </c>
      <c r="DE545" s="44">
        <v>0</v>
      </c>
      <c r="DF545" s="44">
        <v>0</v>
      </c>
      <c r="DG545" s="44">
        <v>0</v>
      </c>
      <c r="DH545" s="44">
        <f t="shared" si="374"/>
        <v>0</v>
      </c>
      <c r="DI545" s="44">
        <f t="shared" si="375"/>
        <v>0</v>
      </c>
      <c r="DJ545" s="43">
        <v>0</v>
      </c>
      <c r="DK545" s="43">
        <v>0</v>
      </c>
      <c r="DL545" s="43">
        <f t="shared" si="376"/>
        <v>0</v>
      </c>
      <c r="DM545" s="43">
        <f t="shared" si="377"/>
        <v>0</v>
      </c>
    </row>
    <row r="546" spans="1:117" ht="14.85" customHeight="1" x14ac:dyDescent="0.25">
      <c r="A546" s="5" t="s">
        <v>1662</v>
      </c>
      <c r="B546" s="5" t="s">
        <v>1663</v>
      </c>
      <c r="C546" s="5" t="s">
        <v>5407</v>
      </c>
      <c r="D546" s="5" t="s">
        <v>1664</v>
      </c>
      <c r="E546" s="5" t="s">
        <v>1665</v>
      </c>
      <c r="G546" s="11" t="s">
        <v>3391</v>
      </c>
      <c r="H546" s="5">
        <v>1</v>
      </c>
      <c r="I546" s="5">
        <v>-1000</v>
      </c>
      <c r="J546" s="5">
        <v>1000</v>
      </c>
      <c r="L546" s="6" t="s">
        <v>4281</v>
      </c>
      <c r="M546" s="13"/>
      <c r="N546" s="40">
        <v>0</v>
      </c>
      <c r="O546" s="40">
        <v>0</v>
      </c>
      <c r="P546" s="40">
        <v>0</v>
      </c>
      <c r="Q546" s="40">
        <v>0</v>
      </c>
      <c r="R546" s="40">
        <f t="shared" si="336"/>
        <v>0</v>
      </c>
      <c r="S546" s="40">
        <f t="shared" si="337"/>
        <v>0</v>
      </c>
      <c r="T546" s="40">
        <v>0</v>
      </c>
      <c r="U546" s="40">
        <v>0</v>
      </c>
      <c r="V546" s="40">
        <v>0</v>
      </c>
      <c r="W546" s="40">
        <v>0</v>
      </c>
      <c r="X546" s="40">
        <f t="shared" si="338"/>
        <v>0</v>
      </c>
      <c r="Y546" s="40">
        <f t="shared" si="339"/>
        <v>0</v>
      </c>
      <c r="Z546" s="40">
        <v>0</v>
      </c>
      <c r="AA546" s="40">
        <v>0</v>
      </c>
      <c r="AB546" s="40">
        <f t="shared" si="340"/>
        <v>0</v>
      </c>
      <c r="AC546" s="40">
        <f t="shared" si="341"/>
        <v>0</v>
      </c>
      <c r="AD546" s="40">
        <v>0</v>
      </c>
      <c r="AE546" s="40">
        <v>0</v>
      </c>
      <c r="AF546" s="40">
        <f t="shared" si="342"/>
        <v>0</v>
      </c>
      <c r="AG546" s="40">
        <f t="shared" si="343"/>
        <v>0</v>
      </c>
      <c r="AH546" s="40">
        <v>0</v>
      </c>
      <c r="AI546" s="40">
        <v>0</v>
      </c>
      <c r="AJ546" s="40">
        <v>0</v>
      </c>
      <c r="AK546" s="40">
        <f t="shared" si="344"/>
        <v>0</v>
      </c>
      <c r="AL546" s="40">
        <f t="shared" si="345"/>
        <v>0</v>
      </c>
      <c r="AM546" s="40">
        <v>0</v>
      </c>
      <c r="AN546" s="40">
        <v>0</v>
      </c>
      <c r="AO546" s="40">
        <v>0</v>
      </c>
      <c r="AP546" s="40">
        <v>0</v>
      </c>
      <c r="AQ546" s="40">
        <f t="shared" si="346"/>
        <v>0</v>
      </c>
      <c r="AR546" s="40">
        <f t="shared" si="347"/>
        <v>0</v>
      </c>
      <c r="AS546" s="40">
        <v>0</v>
      </c>
      <c r="AT546" s="40">
        <v>0</v>
      </c>
      <c r="AU546" s="40">
        <f t="shared" si="348"/>
        <v>0</v>
      </c>
      <c r="AV546" s="40">
        <f t="shared" si="349"/>
        <v>0</v>
      </c>
      <c r="AW546" s="44">
        <v>0</v>
      </c>
      <c r="AX546" s="44">
        <v>0</v>
      </c>
      <c r="AY546" s="44">
        <v>0</v>
      </c>
      <c r="AZ546" s="44">
        <f t="shared" si="350"/>
        <v>0</v>
      </c>
      <c r="BA546" s="44">
        <f t="shared" si="351"/>
        <v>0</v>
      </c>
      <c r="BB546" s="44">
        <v>0</v>
      </c>
      <c r="BC546" s="44">
        <v>0</v>
      </c>
      <c r="BD546" s="44">
        <f t="shared" si="352"/>
        <v>0</v>
      </c>
      <c r="BE546" s="44">
        <f t="shared" si="353"/>
        <v>0</v>
      </c>
      <c r="BF546" s="40">
        <v>0</v>
      </c>
      <c r="BG546" s="40">
        <v>0</v>
      </c>
      <c r="BH546" s="40">
        <v>0</v>
      </c>
      <c r="BI546" s="40">
        <v>0</v>
      </c>
      <c r="BJ546" s="40">
        <f t="shared" si="354"/>
        <v>0</v>
      </c>
      <c r="BK546" s="40">
        <f t="shared" si="355"/>
        <v>0</v>
      </c>
      <c r="BL546" s="40">
        <v>0</v>
      </c>
      <c r="BM546" s="40">
        <v>0</v>
      </c>
      <c r="BN546" s="40">
        <v>0</v>
      </c>
      <c r="BO546" s="40">
        <v>0</v>
      </c>
      <c r="BP546" s="40">
        <f t="shared" si="356"/>
        <v>0</v>
      </c>
      <c r="BQ546" s="40">
        <f t="shared" si="357"/>
        <v>0</v>
      </c>
      <c r="BR546" s="40">
        <v>0</v>
      </c>
      <c r="BS546" s="40">
        <v>0</v>
      </c>
      <c r="BT546" s="40">
        <v>0</v>
      </c>
      <c r="BU546" s="40">
        <f t="shared" si="358"/>
        <v>0</v>
      </c>
      <c r="BV546" s="40">
        <f t="shared" si="359"/>
        <v>0</v>
      </c>
      <c r="BW546" s="40">
        <v>0</v>
      </c>
      <c r="BX546" s="40">
        <v>0</v>
      </c>
      <c r="BY546" s="40">
        <v>0</v>
      </c>
      <c r="BZ546" s="40">
        <v>0</v>
      </c>
      <c r="CA546" s="40">
        <f t="shared" si="360"/>
        <v>0</v>
      </c>
      <c r="CB546" s="40">
        <f t="shared" si="361"/>
        <v>0</v>
      </c>
      <c r="CC546" s="40">
        <v>0</v>
      </c>
      <c r="CD546" s="40">
        <v>0</v>
      </c>
      <c r="CE546" s="40">
        <f t="shared" si="362"/>
        <v>0</v>
      </c>
      <c r="CF546" s="40">
        <f t="shared" si="363"/>
        <v>0</v>
      </c>
      <c r="CG546" s="44">
        <v>0</v>
      </c>
      <c r="CH546" s="44">
        <v>0</v>
      </c>
      <c r="CI546" s="44">
        <v>0</v>
      </c>
      <c r="CJ546" s="44">
        <f t="shared" si="364"/>
        <v>0</v>
      </c>
      <c r="CK546" s="44">
        <f t="shared" si="365"/>
        <v>0</v>
      </c>
      <c r="CL546" s="44">
        <v>0</v>
      </c>
      <c r="CM546" s="44">
        <v>0</v>
      </c>
      <c r="CN546" s="44">
        <f t="shared" si="366"/>
        <v>0</v>
      </c>
      <c r="CO546" s="44">
        <f t="shared" si="367"/>
        <v>0</v>
      </c>
      <c r="CP546" s="40">
        <v>0</v>
      </c>
      <c r="CQ546" s="40">
        <v>0</v>
      </c>
      <c r="CR546" s="40">
        <v>0</v>
      </c>
      <c r="CS546" s="40">
        <f t="shared" si="368"/>
        <v>0</v>
      </c>
      <c r="CT546" s="40">
        <f t="shared" si="369"/>
        <v>0</v>
      </c>
      <c r="CU546" s="40">
        <v>0</v>
      </c>
      <c r="CV546" s="40">
        <v>0</v>
      </c>
      <c r="CW546" s="40">
        <v>0</v>
      </c>
      <c r="CX546" s="40">
        <v>0</v>
      </c>
      <c r="CY546" s="40">
        <f t="shared" si="370"/>
        <v>0</v>
      </c>
      <c r="CZ546" s="40">
        <f t="shared" si="371"/>
        <v>0</v>
      </c>
      <c r="DA546" s="40">
        <v>0</v>
      </c>
      <c r="DB546" s="40">
        <v>0</v>
      </c>
      <c r="DC546" s="40">
        <f t="shared" si="372"/>
        <v>0</v>
      </c>
      <c r="DD546" s="40">
        <f t="shared" si="373"/>
        <v>0</v>
      </c>
      <c r="DE546" s="44">
        <v>0</v>
      </c>
      <c r="DF546" s="44">
        <v>0</v>
      </c>
      <c r="DG546" s="44">
        <v>0</v>
      </c>
      <c r="DH546" s="44">
        <f t="shared" si="374"/>
        <v>0</v>
      </c>
      <c r="DI546" s="44">
        <f t="shared" si="375"/>
        <v>0</v>
      </c>
      <c r="DJ546" s="43">
        <v>0</v>
      </c>
      <c r="DK546" s="43">
        <v>0</v>
      </c>
      <c r="DL546" s="43">
        <f t="shared" si="376"/>
        <v>0</v>
      </c>
      <c r="DM546" s="43">
        <f t="shared" si="377"/>
        <v>0</v>
      </c>
    </row>
    <row r="547" spans="1:117" ht="14.85" customHeight="1" x14ac:dyDescent="0.25">
      <c r="A547" s="5" t="s">
        <v>1666</v>
      </c>
      <c r="B547" s="5" t="s">
        <v>1667</v>
      </c>
      <c r="C547" s="5" t="s">
        <v>5408</v>
      </c>
      <c r="D547" s="5" t="s">
        <v>1668</v>
      </c>
      <c r="E547" s="5" t="s">
        <v>1247</v>
      </c>
      <c r="G547" s="11" t="s">
        <v>2891</v>
      </c>
      <c r="H547" s="5">
        <v>1</v>
      </c>
      <c r="I547" s="5">
        <v>-1000</v>
      </c>
      <c r="J547" s="5">
        <v>1000</v>
      </c>
      <c r="K547" s="12" t="s">
        <v>2916</v>
      </c>
      <c r="L547" s="6" t="s">
        <v>4282</v>
      </c>
      <c r="M547" s="10"/>
      <c r="N547" s="40">
        <v>-1.4933394830109137E-2</v>
      </c>
      <c r="O547" s="40">
        <v>-1.4933394830109137E-2</v>
      </c>
      <c r="P547" s="40">
        <v>-1.4933394830109137E-2</v>
      </c>
      <c r="Q547" s="40">
        <v>-1.5297623972287511E-2</v>
      </c>
      <c r="R547" s="40">
        <f t="shared" si="336"/>
        <v>-1.502445211565373E-2</v>
      </c>
      <c r="S547" s="40">
        <f t="shared" si="337"/>
        <v>1.5771584496254297E-4</v>
      </c>
      <c r="T547" s="40">
        <v>-1.5297623972287511E-2</v>
      </c>
      <c r="U547" s="40">
        <v>-1.5297623972287511E-2</v>
      </c>
      <c r="V547" s="40">
        <v>-1.4933394830109137E-2</v>
      </c>
      <c r="W547" s="40">
        <v>-1.5297623972287511E-2</v>
      </c>
      <c r="X547" s="40">
        <f t="shared" si="338"/>
        <v>-1.5206566686742917E-2</v>
      </c>
      <c r="Y547" s="40">
        <f t="shared" si="339"/>
        <v>1.5771584496254297E-4</v>
      </c>
      <c r="Z547" s="40">
        <v>-1.4933394830109137E-2</v>
      </c>
      <c r="AA547" s="40">
        <v>-1.5297623972287511E-2</v>
      </c>
      <c r="AB547" s="40">
        <f t="shared" si="340"/>
        <v>-1.5115509401198324E-2</v>
      </c>
      <c r="AC547" s="40">
        <f t="shared" si="341"/>
        <v>1.8211457108918694E-4</v>
      </c>
      <c r="AD547" s="40">
        <v>-1.5297623972287511E-2</v>
      </c>
      <c r="AE547" s="40">
        <v>-1.4933394830109137E-2</v>
      </c>
      <c r="AF547" s="40">
        <f t="shared" si="342"/>
        <v>-1.5115509401198324E-2</v>
      </c>
      <c r="AG547" s="40">
        <f t="shared" si="343"/>
        <v>1.8211457108918694E-4</v>
      </c>
      <c r="AH547" s="40">
        <v>-1.4933394829768076E-2</v>
      </c>
      <c r="AI547" s="40">
        <v>-1.4933394830109137E-2</v>
      </c>
      <c r="AJ547" s="40">
        <v>-1.4933394830109137E-2</v>
      </c>
      <c r="AK547" s="40">
        <f t="shared" si="344"/>
        <v>-1.493339482999545E-2</v>
      </c>
      <c r="AL547" s="40">
        <f t="shared" si="345"/>
        <v>1.6077746776921858E-13</v>
      </c>
      <c r="AM547" s="40">
        <v>-1.5297623972514884E-2</v>
      </c>
      <c r="AN547" s="40">
        <v>-1.5297623972287511E-2</v>
      </c>
      <c r="AO547" s="40">
        <v>-1.5297623972173824E-2</v>
      </c>
      <c r="AP547" s="40">
        <v>-1.5661853114465885E-2</v>
      </c>
      <c r="AQ547" s="40">
        <f t="shared" si="346"/>
        <v>-1.5388681257860526E-2</v>
      </c>
      <c r="AR547" s="40">
        <f t="shared" si="347"/>
        <v>1.5771584494613371E-4</v>
      </c>
      <c r="AS547" s="40">
        <v>-1.5297623972287511E-2</v>
      </c>
      <c r="AT547" s="40">
        <v>-1.5297623972287511E-2</v>
      </c>
      <c r="AU547" s="40">
        <f t="shared" si="348"/>
        <v>-1.5297623972287511E-2</v>
      </c>
      <c r="AV547" s="40">
        <f t="shared" si="349"/>
        <v>0</v>
      </c>
      <c r="AW547" s="44">
        <v>-7.2845828439085381E-3</v>
      </c>
      <c r="AX547" s="44">
        <v>-7.1388911870826632E-3</v>
      </c>
      <c r="AY547" s="44">
        <v>-6.9931995301431016E-3</v>
      </c>
      <c r="AZ547" s="44">
        <f t="shared" si="350"/>
        <v>-7.1388911870447673E-3</v>
      </c>
      <c r="BA547" s="44">
        <f t="shared" si="351"/>
        <v>1.1895673971443485E-4</v>
      </c>
      <c r="BB547" s="44">
        <v>-7.6488119862005988E-3</v>
      </c>
      <c r="BC547" s="44">
        <v>-7.6488119862005988E-3</v>
      </c>
      <c r="BD547" s="44">
        <f t="shared" si="352"/>
        <v>-7.6488119862005988E-3</v>
      </c>
      <c r="BE547" s="44">
        <f t="shared" si="353"/>
        <v>0</v>
      </c>
      <c r="BF547" s="40">
        <v>-2.9489030877130062E-2</v>
      </c>
      <c r="BG547" s="40">
        <v>-2.8731449344036264E-2</v>
      </c>
      <c r="BH547" s="40">
        <v>-3.2824723812495904E-2</v>
      </c>
      <c r="BI547" s="40">
        <v>-2.8892826504602453E-2</v>
      </c>
      <c r="BJ547" s="40">
        <f t="shared" si="354"/>
        <v>-2.9984507634566171E-2</v>
      </c>
      <c r="BK547" s="40">
        <f t="shared" si="355"/>
        <v>1.6638996306506722E-3</v>
      </c>
      <c r="BL547" s="40">
        <v>-2.6019427015967267E-2</v>
      </c>
      <c r="BM547" s="40">
        <v>-2.7236296574074004E-2</v>
      </c>
      <c r="BN547" s="40">
        <v>-2.7133620436870842E-2</v>
      </c>
      <c r="BO547" s="40">
        <v>-2.7161017851199176E-2</v>
      </c>
      <c r="BP547" s="40">
        <f t="shared" si="356"/>
        <v>-2.6887590469527822E-2</v>
      </c>
      <c r="BQ547" s="40">
        <f t="shared" si="357"/>
        <v>5.0264227023908933E-4</v>
      </c>
      <c r="BR547" s="40">
        <v>-1.7554651623640893E-2</v>
      </c>
      <c r="BS547" s="40">
        <v>-1.6918425936182757E-2</v>
      </c>
      <c r="BT547" s="40">
        <v>-1.721951029264801E-2</v>
      </c>
      <c r="BU547" s="40">
        <f t="shared" si="358"/>
        <v>-1.7230862617490555E-2</v>
      </c>
      <c r="BV547" s="40">
        <f t="shared" si="359"/>
        <v>2.5986206316030113E-4</v>
      </c>
      <c r="BW547" s="40">
        <v>-1.878656213011709E-2</v>
      </c>
      <c r="BX547" s="40">
        <v>-1.8269332417276019E-2</v>
      </c>
      <c r="BY547" s="40">
        <v>-1.8545674721849537E-2</v>
      </c>
      <c r="BZ547" s="40">
        <v>-1.8635699714195653E-2</v>
      </c>
      <c r="CA547" s="40">
        <f t="shared" si="360"/>
        <v>-1.8559317245859575E-2</v>
      </c>
      <c r="CB547" s="40">
        <f t="shared" si="361"/>
        <v>1.882497265338801E-4</v>
      </c>
      <c r="CC547" s="40">
        <v>-1.7493433464210284E-2</v>
      </c>
      <c r="CD547" s="40">
        <v>-1.7395342621966847E-2</v>
      </c>
      <c r="CE547" s="40">
        <f t="shared" si="362"/>
        <v>-1.7444388043088566E-2</v>
      </c>
      <c r="CF547" s="40">
        <f t="shared" si="363"/>
        <v>4.9045421121718391E-5</v>
      </c>
      <c r="CG547" s="44">
        <v>-8.7345616668699222E-3</v>
      </c>
      <c r="CH547" s="44">
        <v>-9.1565479873452205E-3</v>
      </c>
      <c r="CI547" s="44">
        <v>-7.6988491586007513E-3</v>
      </c>
      <c r="CJ547" s="44">
        <f t="shared" si="364"/>
        <v>-8.5299862709386307E-3</v>
      </c>
      <c r="CK547" s="44">
        <f t="shared" si="365"/>
        <v>6.124321939589626E-4</v>
      </c>
      <c r="CL547" s="44">
        <v>-1.0147487188646664E-2</v>
      </c>
      <c r="CM547" s="44">
        <v>-9.2879023698060337E-3</v>
      </c>
      <c r="CN547" s="44">
        <f t="shared" si="366"/>
        <v>-9.7176947792263491E-3</v>
      </c>
      <c r="CO547" s="44">
        <f t="shared" si="367"/>
        <v>4.2979240942031538E-4</v>
      </c>
      <c r="CP547" s="40">
        <v>-1.7032529177981814E-2</v>
      </c>
      <c r="CQ547" s="40">
        <v>-1.6192278209814503E-2</v>
      </c>
      <c r="CR547" s="40">
        <v>-1.6729427017594389E-2</v>
      </c>
      <c r="CS547" s="40">
        <f t="shared" si="368"/>
        <v>-1.6651411468463568E-2</v>
      </c>
      <c r="CT547" s="40">
        <f t="shared" si="369"/>
        <v>3.4743847590248587E-4</v>
      </c>
      <c r="CU547" s="40">
        <v>-1.6892919941369655E-2</v>
      </c>
      <c r="CV547" s="40">
        <v>-1.6413444553450063E-2</v>
      </c>
      <c r="CW547" s="40">
        <v>-1.661315006890618E-2</v>
      </c>
      <c r="CX547" s="40">
        <v>-1.6703936664725916E-2</v>
      </c>
      <c r="CY547" s="40">
        <f t="shared" si="370"/>
        <v>-1.6655862807112953E-2</v>
      </c>
      <c r="CZ547" s="40">
        <f t="shared" si="371"/>
        <v>1.7255301243522037E-4</v>
      </c>
      <c r="DA547" s="40">
        <v>-1.7493433464210284E-2</v>
      </c>
      <c r="DB547" s="40">
        <v>-1.7395342621966847E-2</v>
      </c>
      <c r="DC547" s="40">
        <f t="shared" si="372"/>
        <v>-1.7444388043088566E-2</v>
      </c>
      <c r="DD547" s="40">
        <f t="shared" si="373"/>
        <v>4.9045421121718391E-5</v>
      </c>
      <c r="DE547" s="44">
        <v>-8.7345616668699222E-3</v>
      </c>
      <c r="DF547" s="44">
        <v>-9.1565479873452205E-3</v>
      </c>
      <c r="DG547" s="44">
        <v>-7.6988491586007513E-3</v>
      </c>
      <c r="DH547" s="44">
        <f t="shared" si="374"/>
        <v>-8.5299862709386307E-3</v>
      </c>
      <c r="DI547" s="44">
        <f t="shared" si="375"/>
        <v>6.124321939589626E-4</v>
      </c>
      <c r="DJ547" s="43">
        <v>-1.0147487188760351E-2</v>
      </c>
      <c r="DK547" s="43">
        <v>-9.2879023698060337E-3</v>
      </c>
      <c r="DL547" s="43">
        <f t="shared" si="376"/>
        <v>-9.7176947792831925E-3</v>
      </c>
      <c r="DM547" s="43">
        <f t="shared" si="377"/>
        <v>4.297924094771588E-4</v>
      </c>
    </row>
    <row r="548" spans="1:117" ht="14.85" customHeight="1" x14ac:dyDescent="0.25">
      <c r="A548" s="5" t="s">
        <v>1669</v>
      </c>
      <c r="B548" s="5" t="s">
        <v>1670</v>
      </c>
      <c r="C548" s="5" t="s">
        <v>5409</v>
      </c>
      <c r="D548" s="5" t="s">
        <v>1671</v>
      </c>
      <c r="E548" s="5" t="s">
        <v>1672</v>
      </c>
      <c r="G548" s="11" t="s">
        <v>3203</v>
      </c>
      <c r="H548" s="5">
        <v>0</v>
      </c>
      <c r="I548" s="5">
        <v>0</v>
      </c>
      <c r="J548" s="5">
        <v>1000</v>
      </c>
      <c r="K548" s="12" t="s">
        <v>2829</v>
      </c>
      <c r="L548" s="6" t="s">
        <v>4283</v>
      </c>
      <c r="M548" s="10"/>
      <c r="N548" s="40">
        <v>1.3607831941906817E-2</v>
      </c>
      <c r="O548" s="40">
        <v>1.3607831941906817E-2</v>
      </c>
      <c r="P548" s="40">
        <v>1.3607831941906817E-2</v>
      </c>
      <c r="Q548" s="40">
        <v>1.3939730281953326E-2</v>
      </c>
      <c r="R548" s="40">
        <f t="shared" si="336"/>
        <v>1.3690806526918444E-2</v>
      </c>
      <c r="S548" s="40">
        <f t="shared" si="337"/>
        <v>1.4371619697708141E-4</v>
      </c>
      <c r="T548" s="40">
        <v>1.3939730281953326E-2</v>
      </c>
      <c r="U548" s="40">
        <v>1.3939730281953326E-2</v>
      </c>
      <c r="V548" s="40">
        <v>1.3607831941906817E-2</v>
      </c>
      <c r="W548" s="40">
        <v>1.3939730281953326E-2</v>
      </c>
      <c r="X548" s="40">
        <f t="shared" si="338"/>
        <v>1.3856755696941699E-2</v>
      </c>
      <c r="Y548" s="40">
        <f t="shared" si="339"/>
        <v>1.4371619697708141E-4</v>
      </c>
      <c r="Z548" s="40">
        <v>1.3607831941906817E-2</v>
      </c>
      <c r="AA548" s="40">
        <v>1.3939730281953326E-2</v>
      </c>
      <c r="AB548" s="40">
        <f t="shared" si="340"/>
        <v>1.3773781111930072E-2</v>
      </c>
      <c r="AC548" s="40">
        <f t="shared" si="341"/>
        <v>1.6594917002325446E-4</v>
      </c>
      <c r="AD548" s="40">
        <v>1.3939730281953326E-2</v>
      </c>
      <c r="AE548" s="40">
        <v>1.3607831941906817E-2</v>
      </c>
      <c r="AF548" s="40">
        <f t="shared" si="342"/>
        <v>1.3773781111930072E-2</v>
      </c>
      <c r="AG548" s="40">
        <f t="shared" si="343"/>
        <v>1.6594917002325446E-4</v>
      </c>
      <c r="AH548" s="40">
        <v>1.3607831941906817E-2</v>
      </c>
      <c r="AI548" s="40">
        <v>1.3607831941906817E-2</v>
      </c>
      <c r="AJ548" s="40">
        <v>1.3607831941906817E-2</v>
      </c>
      <c r="AK548" s="40">
        <f t="shared" si="344"/>
        <v>1.3607831941906817E-2</v>
      </c>
      <c r="AL548" s="40">
        <f t="shared" si="345"/>
        <v>0</v>
      </c>
      <c r="AM548" s="40">
        <v>1.3939730281953326E-2</v>
      </c>
      <c r="AN548" s="40">
        <v>1.3939730281953326E-2</v>
      </c>
      <c r="AO548" s="40">
        <v>1.3939730281953326E-2</v>
      </c>
      <c r="AP548" s="40">
        <v>1.427162862199983E-2</v>
      </c>
      <c r="AQ548" s="40">
        <f t="shared" si="346"/>
        <v>1.4022704866964952E-2</v>
      </c>
      <c r="AR548" s="40">
        <f t="shared" si="347"/>
        <v>1.4371619697707916E-4</v>
      </c>
      <c r="AS548" s="40">
        <v>1.3939730281953326E-2</v>
      </c>
      <c r="AT548" s="40">
        <v>1.3939730281953326E-2</v>
      </c>
      <c r="AU548" s="40">
        <f t="shared" si="348"/>
        <v>1.3939730281953326E-2</v>
      </c>
      <c r="AV548" s="40">
        <f t="shared" si="349"/>
        <v>0</v>
      </c>
      <c r="AW548" s="44">
        <v>6.6379668009301541E-3</v>
      </c>
      <c r="AX548" s="44">
        <v>6.5052074649115509E-3</v>
      </c>
      <c r="AY548" s="44">
        <v>6.3724481288929477E-3</v>
      </c>
      <c r="AZ548" s="44">
        <f t="shared" si="350"/>
        <v>6.5052074649115501E-3</v>
      </c>
      <c r="BA548" s="44">
        <f t="shared" si="351"/>
        <v>1.0839754394542464E-4</v>
      </c>
      <c r="BB548" s="44">
        <v>6.9698651409766631E-3</v>
      </c>
      <c r="BC548" s="44">
        <v>6.9698651409766631E-3</v>
      </c>
      <c r="BD548" s="44">
        <f t="shared" si="352"/>
        <v>6.9698651409766631E-3</v>
      </c>
      <c r="BE548" s="44">
        <f t="shared" si="353"/>
        <v>0</v>
      </c>
      <c r="BF548" s="40">
        <v>2.6871436861556922E-2</v>
      </c>
      <c r="BG548" s="40">
        <v>2.6181102058207447E-2</v>
      </c>
      <c r="BH548" s="40">
        <v>2.9911036992059901E-2</v>
      </c>
      <c r="BI548" s="40">
        <v>2.6328154573982347E-2</v>
      </c>
      <c r="BJ548" s="40">
        <f t="shared" si="354"/>
        <v>2.7322932621451655E-2</v>
      </c>
      <c r="BK548" s="40">
        <f t="shared" si="355"/>
        <v>1.5162035692190103E-3</v>
      </c>
      <c r="BL548" s="40">
        <v>2.3709812409472168E-2</v>
      </c>
      <c r="BM548" s="40">
        <v>2.4818666533417785E-2</v>
      </c>
      <c r="BN548" s="40">
        <v>2.472510444418264E-2</v>
      </c>
      <c r="BO548" s="40">
        <v>2.4750069926892906E-2</v>
      </c>
      <c r="BP548" s="40">
        <f t="shared" si="356"/>
        <v>2.4500913328491376E-2</v>
      </c>
      <c r="BQ548" s="40">
        <f t="shared" si="357"/>
        <v>4.5802522588716513E-4</v>
      </c>
      <c r="BR548" s="40">
        <v>1.599641285927654E-2</v>
      </c>
      <c r="BS548" s="40">
        <v>1.5416661749149886E-2</v>
      </c>
      <c r="BT548" s="40">
        <v>1.5691020350720286E-2</v>
      </c>
      <c r="BU548" s="40">
        <f t="shared" si="358"/>
        <v>1.5701364986382239E-2</v>
      </c>
      <c r="BV548" s="40">
        <f t="shared" si="359"/>
        <v>2.3679540541503456E-4</v>
      </c>
      <c r="BW548" s="40">
        <v>1.7118972821756218E-2</v>
      </c>
      <c r="BX548" s="40">
        <v>1.6647655007686734E-2</v>
      </c>
      <c r="BY548" s="40">
        <v>1.6899467785845147E-2</v>
      </c>
      <c r="BZ548" s="40">
        <v>1.6981501709120314E-2</v>
      </c>
      <c r="CA548" s="40">
        <f t="shared" si="360"/>
        <v>1.6911899331102105E-2</v>
      </c>
      <c r="CB548" s="40">
        <f t="shared" si="361"/>
        <v>1.7153973834959629E-4</v>
      </c>
      <c r="CC548" s="40">
        <v>1.5940628730243253E-2</v>
      </c>
      <c r="CD548" s="40">
        <v>1.5851244922226528E-2</v>
      </c>
      <c r="CE548" s="40">
        <f t="shared" si="362"/>
        <v>1.5895936826234892E-2</v>
      </c>
      <c r="CF548" s="40">
        <f t="shared" si="363"/>
        <v>4.469190400836244E-5</v>
      </c>
      <c r="CG548" s="44">
        <v>7.9592382443537946E-3</v>
      </c>
      <c r="CH548" s="44">
        <v>8.3437669463443092E-3</v>
      </c>
      <c r="CI548" s="44">
        <v>7.0154607635207799E-3</v>
      </c>
      <c r="CJ548" s="44">
        <f t="shared" si="364"/>
        <v>7.7728219847396285E-3</v>
      </c>
      <c r="CK548" s="44">
        <f t="shared" si="365"/>
        <v>5.5806964632155965E-4</v>
      </c>
      <c r="CL548" s="44">
        <v>9.246745423112197E-3</v>
      </c>
      <c r="CM548" s="44">
        <v>8.463461656192911E-3</v>
      </c>
      <c r="CN548" s="44">
        <f t="shared" si="366"/>
        <v>8.8551035396525549E-3</v>
      </c>
      <c r="CO548" s="44">
        <f t="shared" si="367"/>
        <v>3.9164188345964293E-4</v>
      </c>
      <c r="CP548" s="40">
        <v>1.55206366158867E-2</v>
      </c>
      <c r="CQ548" s="40">
        <v>1.4754970530334598E-2</v>
      </c>
      <c r="CR548" s="40">
        <v>1.5244439320730857E-2</v>
      </c>
      <c r="CS548" s="40">
        <f t="shared" si="368"/>
        <v>1.5173348822317384E-2</v>
      </c>
      <c r="CT548" s="40">
        <f t="shared" si="369"/>
        <v>3.1659809734601636E-4</v>
      </c>
      <c r="CU548" s="40">
        <v>1.5393419794103786E-2</v>
      </c>
      <c r="CV548" s="40">
        <v>1.4956505042073782E-2</v>
      </c>
      <c r="CW548" s="40">
        <v>1.5138483696177225E-2</v>
      </c>
      <c r="CX548" s="40">
        <v>1.5221211619164064E-2</v>
      </c>
      <c r="CY548" s="40">
        <f t="shared" si="370"/>
        <v>1.5177405037879715E-2</v>
      </c>
      <c r="CZ548" s="40">
        <f t="shared" si="371"/>
        <v>1.5723634317274618E-4</v>
      </c>
      <c r="DA548" s="40">
        <v>1.5940628730243253E-2</v>
      </c>
      <c r="DB548" s="40">
        <v>1.5851244922226528E-2</v>
      </c>
      <c r="DC548" s="40">
        <f t="shared" si="372"/>
        <v>1.5895936826234892E-2</v>
      </c>
      <c r="DD548" s="40">
        <f t="shared" si="373"/>
        <v>4.469190400836244E-5</v>
      </c>
      <c r="DE548" s="44">
        <v>7.9592382443537946E-3</v>
      </c>
      <c r="DF548" s="44">
        <v>8.3437669463443092E-3</v>
      </c>
      <c r="DG548" s="44">
        <v>7.0154607635207799E-3</v>
      </c>
      <c r="DH548" s="44">
        <f t="shared" si="374"/>
        <v>7.7728219847396285E-3</v>
      </c>
      <c r="DI548" s="44">
        <f t="shared" si="375"/>
        <v>5.5806964632155965E-4</v>
      </c>
      <c r="DJ548" s="43">
        <v>9.246745423112197E-3</v>
      </c>
      <c r="DK548" s="43">
        <v>8.463461656192911E-3</v>
      </c>
      <c r="DL548" s="43">
        <f t="shared" si="376"/>
        <v>8.8551035396525549E-3</v>
      </c>
      <c r="DM548" s="43">
        <f t="shared" si="377"/>
        <v>3.9164188345964293E-4</v>
      </c>
    </row>
    <row r="549" spans="1:117" ht="14.85" customHeight="1" x14ac:dyDescent="0.25">
      <c r="A549" s="5" t="s">
        <v>1673</v>
      </c>
      <c r="B549" s="5" t="s">
        <v>1674</v>
      </c>
      <c r="C549" s="5" t="s">
        <v>5410</v>
      </c>
      <c r="D549" s="5" t="s">
        <v>242</v>
      </c>
      <c r="E549" s="5" t="s">
        <v>243</v>
      </c>
      <c r="G549" s="11" t="s">
        <v>3230</v>
      </c>
      <c r="H549" s="5">
        <v>1</v>
      </c>
      <c r="I549" s="5">
        <v>-1000</v>
      </c>
      <c r="J549" s="5">
        <v>1000</v>
      </c>
      <c r="K549" s="12" t="s">
        <v>2984</v>
      </c>
      <c r="L549" s="6" t="s">
        <v>4284</v>
      </c>
      <c r="M549" s="13"/>
      <c r="N549" s="40">
        <v>0</v>
      </c>
      <c r="O549" s="40">
        <v>0</v>
      </c>
      <c r="P549" s="40">
        <v>0</v>
      </c>
      <c r="Q549" s="40">
        <v>0</v>
      </c>
      <c r="R549" s="40">
        <f t="shared" si="336"/>
        <v>0</v>
      </c>
      <c r="S549" s="40">
        <f t="shared" si="337"/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f t="shared" si="338"/>
        <v>0</v>
      </c>
      <c r="Y549" s="40">
        <f t="shared" si="339"/>
        <v>0</v>
      </c>
      <c r="Z549" s="40">
        <v>0</v>
      </c>
      <c r="AA549" s="40">
        <v>0</v>
      </c>
      <c r="AB549" s="40">
        <f t="shared" si="340"/>
        <v>0</v>
      </c>
      <c r="AC549" s="40">
        <f t="shared" si="341"/>
        <v>0</v>
      </c>
      <c r="AD549" s="40">
        <v>0</v>
      </c>
      <c r="AE549" s="40">
        <v>0</v>
      </c>
      <c r="AF549" s="40">
        <f t="shared" si="342"/>
        <v>0</v>
      </c>
      <c r="AG549" s="40">
        <f t="shared" si="343"/>
        <v>0</v>
      </c>
      <c r="AH549" s="40">
        <v>0</v>
      </c>
      <c r="AI549" s="40">
        <v>0</v>
      </c>
      <c r="AJ549" s="40">
        <v>0</v>
      </c>
      <c r="AK549" s="40">
        <f t="shared" si="344"/>
        <v>0</v>
      </c>
      <c r="AL549" s="40">
        <f t="shared" si="345"/>
        <v>0</v>
      </c>
      <c r="AM549" s="40">
        <v>0</v>
      </c>
      <c r="AN549" s="40">
        <v>0</v>
      </c>
      <c r="AO549" s="40">
        <v>0</v>
      </c>
      <c r="AP549" s="40">
        <v>0</v>
      </c>
      <c r="AQ549" s="40">
        <f t="shared" si="346"/>
        <v>0</v>
      </c>
      <c r="AR549" s="40">
        <f t="shared" si="347"/>
        <v>0</v>
      </c>
      <c r="AS549" s="40">
        <v>0</v>
      </c>
      <c r="AT549" s="40">
        <v>0</v>
      </c>
      <c r="AU549" s="40">
        <f t="shared" si="348"/>
        <v>0</v>
      </c>
      <c r="AV549" s="40">
        <f t="shared" si="349"/>
        <v>0</v>
      </c>
      <c r="AW549" s="44">
        <v>0</v>
      </c>
      <c r="AX549" s="44">
        <v>0</v>
      </c>
      <c r="AY549" s="44">
        <v>0</v>
      </c>
      <c r="AZ549" s="44">
        <f t="shared" si="350"/>
        <v>0</v>
      </c>
      <c r="BA549" s="44">
        <f t="shared" si="351"/>
        <v>0</v>
      </c>
      <c r="BB549" s="44">
        <v>0</v>
      </c>
      <c r="BC549" s="44">
        <v>0</v>
      </c>
      <c r="BD549" s="44">
        <f t="shared" si="352"/>
        <v>0</v>
      </c>
      <c r="BE549" s="44">
        <f t="shared" si="353"/>
        <v>0</v>
      </c>
      <c r="BF549" s="40">
        <v>0</v>
      </c>
      <c r="BG549" s="40">
        <v>0</v>
      </c>
      <c r="BH549" s="40">
        <v>0</v>
      </c>
      <c r="BI549" s="40">
        <v>0</v>
      </c>
      <c r="BJ549" s="40">
        <f t="shared" si="354"/>
        <v>0</v>
      </c>
      <c r="BK549" s="40">
        <f t="shared" si="355"/>
        <v>0</v>
      </c>
      <c r="BL549" s="40">
        <v>0</v>
      </c>
      <c r="BM549" s="40">
        <v>0</v>
      </c>
      <c r="BN549" s="40">
        <v>0</v>
      </c>
      <c r="BO549" s="40">
        <v>0</v>
      </c>
      <c r="BP549" s="40">
        <f t="shared" si="356"/>
        <v>0</v>
      </c>
      <c r="BQ549" s="40">
        <f t="shared" si="357"/>
        <v>0</v>
      </c>
      <c r="BR549" s="40">
        <v>0</v>
      </c>
      <c r="BS549" s="40">
        <v>0</v>
      </c>
      <c r="BT549" s="40">
        <v>0</v>
      </c>
      <c r="BU549" s="40">
        <f t="shared" si="358"/>
        <v>0</v>
      </c>
      <c r="BV549" s="40">
        <f t="shared" si="359"/>
        <v>0</v>
      </c>
      <c r="BW549" s="40">
        <v>0</v>
      </c>
      <c r="BX549" s="40">
        <v>0</v>
      </c>
      <c r="BY549" s="40">
        <v>0</v>
      </c>
      <c r="BZ549" s="40">
        <v>0</v>
      </c>
      <c r="CA549" s="40">
        <f t="shared" si="360"/>
        <v>0</v>
      </c>
      <c r="CB549" s="40">
        <f t="shared" si="361"/>
        <v>0</v>
      </c>
      <c r="CC549" s="40">
        <v>0</v>
      </c>
      <c r="CD549" s="40">
        <v>0</v>
      </c>
      <c r="CE549" s="40">
        <f t="shared" si="362"/>
        <v>0</v>
      </c>
      <c r="CF549" s="40">
        <f t="shared" si="363"/>
        <v>0</v>
      </c>
      <c r="CG549" s="44">
        <v>0</v>
      </c>
      <c r="CH549" s="44">
        <v>0</v>
      </c>
      <c r="CI549" s="44">
        <v>0</v>
      </c>
      <c r="CJ549" s="44">
        <f t="shared" si="364"/>
        <v>0</v>
      </c>
      <c r="CK549" s="44">
        <f t="shared" si="365"/>
        <v>0</v>
      </c>
      <c r="CL549" s="44">
        <v>0</v>
      </c>
      <c r="CM549" s="44">
        <v>0</v>
      </c>
      <c r="CN549" s="44">
        <f t="shared" si="366"/>
        <v>0</v>
      </c>
      <c r="CO549" s="44">
        <f t="shared" si="367"/>
        <v>0</v>
      </c>
      <c r="CP549" s="40">
        <v>0</v>
      </c>
      <c r="CQ549" s="40">
        <v>0</v>
      </c>
      <c r="CR549" s="40">
        <v>0</v>
      </c>
      <c r="CS549" s="40">
        <f t="shared" si="368"/>
        <v>0</v>
      </c>
      <c r="CT549" s="40">
        <f t="shared" si="369"/>
        <v>0</v>
      </c>
      <c r="CU549" s="40">
        <v>0</v>
      </c>
      <c r="CV549" s="40">
        <v>0</v>
      </c>
      <c r="CW549" s="40">
        <v>0</v>
      </c>
      <c r="CX549" s="40">
        <v>0</v>
      </c>
      <c r="CY549" s="40">
        <f t="shared" si="370"/>
        <v>0</v>
      </c>
      <c r="CZ549" s="40">
        <f t="shared" si="371"/>
        <v>0</v>
      </c>
      <c r="DA549" s="40">
        <v>0</v>
      </c>
      <c r="DB549" s="40">
        <v>0</v>
      </c>
      <c r="DC549" s="40">
        <f t="shared" si="372"/>
        <v>0</v>
      </c>
      <c r="DD549" s="40">
        <f t="shared" si="373"/>
        <v>0</v>
      </c>
      <c r="DE549" s="44">
        <v>0</v>
      </c>
      <c r="DF549" s="44">
        <v>0</v>
      </c>
      <c r="DG549" s="44">
        <v>0</v>
      </c>
      <c r="DH549" s="44">
        <f t="shared" si="374"/>
        <v>0</v>
      </c>
      <c r="DI549" s="44">
        <f t="shared" si="375"/>
        <v>0</v>
      </c>
      <c r="DJ549" s="43">
        <v>0</v>
      </c>
      <c r="DK549" s="43">
        <v>0</v>
      </c>
      <c r="DL549" s="43">
        <f t="shared" si="376"/>
        <v>0</v>
      </c>
      <c r="DM549" s="43">
        <f t="shared" si="377"/>
        <v>0</v>
      </c>
    </row>
    <row r="550" spans="1:117" ht="14.85" customHeight="1" x14ac:dyDescent="0.25">
      <c r="A550" s="5" t="s">
        <v>1675</v>
      </c>
      <c r="B550" s="5" t="s">
        <v>966</v>
      </c>
      <c r="C550" s="5" t="s">
        <v>5411</v>
      </c>
      <c r="D550" s="5" t="s">
        <v>967</v>
      </c>
      <c r="E550" s="5" t="s">
        <v>968</v>
      </c>
      <c r="G550" s="11" t="s">
        <v>3377</v>
      </c>
      <c r="H550" s="5">
        <v>1</v>
      </c>
      <c r="I550" s="5">
        <v>-1000</v>
      </c>
      <c r="J550" s="5">
        <v>1000</v>
      </c>
      <c r="K550" s="12" t="s">
        <v>3509</v>
      </c>
      <c r="L550" s="6" t="s">
        <v>4285</v>
      </c>
      <c r="M550" s="13"/>
      <c r="N550" s="40">
        <v>0</v>
      </c>
      <c r="O550" s="40">
        <v>0</v>
      </c>
      <c r="P550" s="40">
        <v>0</v>
      </c>
      <c r="Q550" s="40">
        <v>0</v>
      </c>
      <c r="R550" s="40">
        <f t="shared" si="336"/>
        <v>0</v>
      </c>
      <c r="S550" s="40">
        <f t="shared" si="337"/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f t="shared" si="338"/>
        <v>0</v>
      </c>
      <c r="Y550" s="40">
        <f t="shared" si="339"/>
        <v>0</v>
      </c>
      <c r="Z550" s="40">
        <v>0</v>
      </c>
      <c r="AA550" s="40">
        <v>0</v>
      </c>
      <c r="AB550" s="40">
        <f t="shared" si="340"/>
        <v>0</v>
      </c>
      <c r="AC550" s="40">
        <f t="shared" si="341"/>
        <v>0</v>
      </c>
      <c r="AD550" s="40">
        <v>0</v>
      </c>
      <c r="AE550" s="40">
        <v>0</v>
      </c>
      <c r="AF550" s="40">
        <f t="shared" si="342"/>
        <v>0</v>
      </c>
      <c r="AG550" s="40">
        <f t="shared" si="343"/>
        <v>0</v>
      </c>
      <c r="AH550" s="40">
        <v>0</v>
      </c>
      <c r="AI550" s="40">
        <v>0</v>
      </c>
      <c r="AJ550" s="40">
        <v>0</v>
      </c>
      <c r="AK550" s="40">
        <f t="shared" si="344"/>
        <v>0</v>
      </c>
      <c r="AL550" s="40">
        <f t="shared" si="345"/>
        <v>0</v>
      </c>
      <c r="AM550" s="40">
        <v>0</v>
      </c>
      <c r="AN550" s="40">
        <v>0</v>
      </c>
      <c r="AO550" s="40">
        <v>0</v>
      </c>
      <c r="AP550" s="40">
        <v>0</v>
      </c>
      <c r="AQ550" s="40">
        <f t="shared" si="346"/>
        <v>0</v>
      </c>
      <c r="AR550" s="40">
        <f t="shared" si="347"/>
        <v>0</v>
      </c>
      <c r="AS550" s="40">
        <v>0</v>
      </c>
      <c r="AT550" s="40">
        <v>0</v>
      </c>
      <c r="AU550" s="40">
        <f t="shared" si="348"/>
        <v>0</v>
      </c>
      <c r="AV550" s="40">
        <f t="shared" si="349"/>
        <v>0</v>
      </c>
      <c r="AW550" s="44">
        <v>0</v>
      </c>
      <c r="AX550" s="44">
        <v>0</v>
      </c>
      <c r="AY550" s="44">
        <v>0</v>
      </c>
      <c r="AZ550" s="44">
        <f t="shared" si="350"/>
        <v>0</v>
      </c>
      <c r="BA550" s="44">
        <f t="shared" si="351"/>
        <v>0</v>
      </c>
      <c r="BB550" s="44">
        <v>0</v>
      </c>
      <c r="BC550" s="44">
        <v>0</v>
      </c>
      <c r="BD550" s="44">
        <f t="shared" si="352"/>
        <v>0</v>
      </c>
      <c r="BE550" s="44">
        <f t="shared" si="353"/>
        <v>0</v>
      </c>
      <c r="BF550" s="40">
        <v>0</v>
      </c>
      <c r="BG550" s="40">
        <v>0</v>
      </c>
      <c r="BH550" s="40">
        <v>0</v>
      </c>
      <c r="BI550" s="40">
        <v>0</v>
      </c>
      <c r="BJ550" s="40">
        <f t="shared" si="354"/>
        <v>0</v>
      </c>
      <c r="BK550" s="40">
        <f t="shared" si="355"/>
        <v>0</v>
      </c>
      <c r="BL550" s="40">
        <v>0</v>
      </c>
      <c r="BM550" s="40">
        <v>0</v>
      </c>
      <c r="BN550" s="40">
        <v>0</v>
      </c>
      <c r="BO550" s="40">
        <v>0</v>
      </c>
      <c r="BP550" s="40">
        <f t="shared" si="356"/>
        <v>0</v>
      </c>
      <c r="BQ550" s="40">
        <f t="shared" si="357"/>
        <v>0</v>
      </c>
      <c r="BR550" s="40">
        <v>0</v>
      </c>
      <c r="BS550" s="40">
        <v>0</v>
      </c>
      <c r="BT550" s="40">
        <v>0</v>
      </c>
      <c r="BU550" s="40">
        <f t="shared" si="358"/>
        <v>0</v>
      </c>
      <c r="BV550" s="40">
        <f t="shared" si="359"/>
        <v>0</v>
      </c>
      <c r="BW550" s="40">
        <v>0</v>
      </c>
      <c r="BX550" s="40">
        <v>0</v>
      </c>
      <c r="BY550" s="40">
        <v>0</v>
      </c>
      <c r="BZ550" s="40">
        <v>0</v>
      </c>
      <c r="CA550" s="40">
        <f t="shared" si="360"/>
        <v>0</v>
      </c>
      <c r="CB550" s="40">
        <f t="shared" si="361"/>
        <v>0</v>
      </c>
      <c r="CC550" s="40">
        <v>0</v>
      </c>
      <c r="CD550" s="40">
        <v>0</v>
      </c>
      <c r="CE550" s="40">
        <f t="shared" si="362"/>
        <v>0</v>
      </c>
      <c r="CF550" s="40">
        <f t="shared" si="363"/>
        <v>0</v>
      </c>
      <c r="CG550" s="44">
        <v>0</v>
      </c>
      <c r="CH550" s="44">
        <v>0</v>
      </c>
      <c r="CI550" s="44">
        <v>0</v>
      </c>
      <c r="CJ550" s="44">
        <f t="shared" si="364"/>
        <v>0</v>
      </c>
      <c r="CK550" s="44">
        <f t="shared" si="365"/>
        <v>0</v>
      </c>
      <c r="CL550" s="44">
        <v>0</v>
      </c>
      <c r="CM550" s="44">
        <v>0</v>
      </c>
      <c r="CN550" s="44">
        <f t="shared" si="366"/>
        <v>0</v>
      </c>
      <c r="CO550" s="44">
        <f t="shared" si="367"/>
        <v>0</v>
      </c>
      <c r="CP550" s="40">
        <v>0</v>
      </c>
      <c r="CQ550" s="40">
        <v>0</v>
      </c>
      <c r="CR550" s="40">
        <v>0</v>
      </c>
      <c r="CS550" s="40">
        <f t="shared" si="368"/>
        <v>0</v>
      </c>
      <c r="CT550" s="40">
        <f t="shared" si="369"/>
        <v>0</v>
      </c>
      <c r="CU550" s="40">
        <v>0</v>
      </c>
      <c r="CV550" s="40">
        <v>0</v>
      </c>
      <c r="CW550" s="40">
        <v>0</v>
      </c>
      <c r="CX550" s="40">
        <v>0</v>
      </c>
      <c r="CY550" s="40">
        <f t="shared" si="370"/>
        <v>0</v>
      </c>
      <c r="CZ550" s="40">
        <f t="shared" si="371"/>
        <v>0</v>
      </c>
      <c r="DA550" s="40">
        <v>0</v>
      </c>
      <c r="DB550" s="40">
        <v>0</v>
      </c>
      <c r="DC550" s="40">
        <f t="shared" si="372"/>
        <v>0</v>
      </c>
      <c r="DD550" s="40">
        <f t="shared" si="373"/>
        <v>0</v>
      </c>
      <c r="DE550" s="44">
        <v>0</v>
      </c>
      <c r="DF550" s="44">
        <v>0</v>
      </c>
      <c r="DG550" s="44">
        <v>0</v>
      </c>
      <c r="DH550" s="44">
        <f t="shared" si="374"/>
        <v>0</v>
      </c>
      <c r="DI550" s="44">
        <f t="shared" si="375"/>
        <v>0</v>
      </c>
      <c r="DJ550" s="43">
        <v>0</v>
      </c>
      <c r="DK550" s="43">
        <v>0</v>
      </c>
      <c r="DL550" s="43">
        <f t="shared" si="376"/>
        <v>0</v>
      </c>
      <c r="DM550" s="43">
        <f t="shared" si="377"/>
        <v>0</v>
      </c>
    </row>
    <row r="551" spans="1:117" ht="14.85" customHeight="1" x14ac:dyDescent="0.25">
      <c r="A551" s="5" t="s">
        <v>1676</v>
      </c>
      <c r="B551" s="5" t="s">
        <v>1677</v>
      </c>
      <c r="C551" s="5" t="s">
        <v>5412</v>
      </c>
      <c r="D551" s="5" t="s">
        <v>1678</v>
      </c>
      <c r="E551" s="5" t="s">
        <v>1679</v>
      </c>
      <c r="G551" s="11" t="s">
        <v>3203</v>
      </c>
      <c r="H551" s="5">
        <v>1</v>
      </c>
      <c r="I551" s="5">
        <v>-1000</v>
      </c>
      <c r="J551" s="5">
        <v>1000</v>
      </c>
      <c r="K551" s="12" t="s">
        <v>2827</v>
      </c>
      <c r="L551" s="6" t="s">
        <v>4286</v>
      </c>
      <c r="M551" s="10"/>
      <c r="N551" s="40">
        <v>1.8186974341915629E-2</v>
      </c>
      <c r="O551" s="40">
        <v>1.8186974341915629E-2</v>
      </c>
      <c r="P551" s="40">
        <v>1.8186974341915629E-2</v>
      </c>
      <c r="Q551" s="40">
        <v>1.8630559081998399E-2</v>
      </c>
      <c r="R551" s="40">
        <f t="shared" si="336"/>
        <v>1.8297870526936322E-2</v>
      </c>
      <c r="S551" s="40">
        <f t="shared" si="337"/>
        <v>1.9207782682139797E-4</v>
      </c>
      <c r="T551" s="40">
        <v>1.8630559081998399E-2</v>
      </c>
      <c r="U551" s="40">
        <v>1.8630559081998399E-2</v>
      </c>
      <c r="V551" s="40">
        <v>1.8186974341915629E-2</v>
      </c>
      <c r="W551" s="40">
        <v>1.8630559081998399E-2</v>
      </c>
      <c r="X551" s="40">
        <f t="shared" si="338"/>
        <v>1.8519662896977707E-2</v>
      </c>
      <c r="Y551" s="40">
        <f t="shared" si="339"/>
        <v>1.9207782682139797E-4</v>
      </c>
      <c r="Z551" s="40">
        <v>1.8186974341915629E-2</v>
      </c>
      <c r="AA551" s="40">
        <v>1.8630559081998399E-2</v>
      </c>
      <c r="AB551" s="40">
        <f t="shared" si="340"/>
        <v>1.8408766711957014E-2</v>
      </c>
      <c r="AC551" s="40">
        <f t="shared" si="341"/>
        <v>2.2179237004138486E-4</v>
      </c>
      <c r="AD551" s="40">
        <v>1.8630559081998399E-2</v>
      </c>
      <c r="AE551" s="40">
        <v>1.8186974341915629E-2</v>
      </c>
      <c r="AF551" s="40">
        <f t="shared" si="342"/>
        <v>1.8408766711957014E-2</v>
      </c>
      <c r="AG551" s="40">
        <f t="shared" si="343"/>
        <v>2.2179237004138486E-4</v>
      </c>
      <c r="AH551" s="40">
        <v>1.8186974341915629E-2</v>
      </c>
      <c r="AI551" s="40">
        <v>1.8186974341915629E-2</v>
      </c>
      <c r="AJ551" s="40">
        <v>1.8186974341915629E-2</v>
      </c>
      <c r="AK551" s="40">
        <f t="shared" si="344"/>
        <v>1.8186974341915629E-2</v>
      </c>
      <c r="AL551" s="40">
        <f t="shared" si="345"/>
        <v>0</v>
      </c>
      <c r="AM551" s="40">
        <v>1.8630559081998399E-2</v>
      </c>
      <c r="AN551" s="40">
        <v>1.8630559081998399E-2</v>
      </c>
      <c r="AO551" s="40">
        <v>1.8630559081998399E-2</v>
      </c>
      <c r="AP551" s="40">
        <v>1.9074143821967482E-2</v>
      </c>
      <c r="AQ551" s="40">
        <f t="shared" si="346"/>
        <v>1.874145526699067E-2</v>
      </c>
      <c r="AR551" s="40">
        <f t="shared" si="347"/>
        <v>1.9207782677217012E-4</v>
      </c>
      <c r="AS551" s="40">
        <v>1.8630559081998399E-2</v>
      </c>
      <c r="AT551" s="40">
        <v>1.8630559081998399E-2</v>
      </c>
      <c r="AU551" s="40">
        <f t="shared" si="348"/>
        <v>1.8630559081998399E-2</v>
      </c>
      <c r="AV551" s="40">
        <f t="shared" si="349"/>
        <v>0</v>
      </c>
      <c r="AW551" s="44">
        <v>8.8716948009732732E-3</v>
      </c>
      <c r="AX551" s="44">
        <v>8.694260904917428E-3</v>
      </c>
      <c r="AY551" s="44">
        <v>8.5168270088615827E-3</v>
      </c>
      <c r="AZ551" s="44">
        <f t="shared" si="350"/>
        <v>8.694260904917428E-3</v>
      </c>
      <c r="BA551" s="44">
        <f t="shared" si="351"/>
        <v>1.4487416947028318E-4</v>
      </c>
      <c r="BB551" s="44">
        <v>9.3152795409423561E-3</v>
      </c>
      <c r="BC551" s="44">
        <v>9.3152795409423561E-3</v>
      </c>
      <c r="BD551" s="44">
        <f t="shared" si="352"/>
        <v>9.3152795409423561E-3</v>
      </c>
      <c r="BE551" s="44">
        <f t="shared" si="353"/>
        <v>0</v>
      </c>
      <c r="BF551" s="40">
        <v>3.5913886563093911E-2</v>
      </c>
      <c r="BG551" s="40">
        <v>3.4991248672668007E-2</v>
      </c>
      <c r="BH551" s="40">
        <v>3.99763360273937E-2</v>
      </c>
      <c r="BI551" s="40">
        <v>3.5187785515745418E-2</v>
      </c>
      <c r="BJ551" s="40">
        <f t="shared" si="354"/>
        <v>3.6517314194725259E-2</v>
      </c>
      <c r="BK551" s="40">
        <f t="shared" si="355"/>
        <v>2.0264179869498118E-3</v>
      </c>
      <c r="BL551" s="40">
        <v>3.168835063388542E-2</v>
      </c>
      <c r="BM551" s="40">
        <v>3.3170342885682658E-2</v>
      </c>
      <c r="BN551" s="40">
        <v>3.3045296418094949E-2</v>
      </c>
      <c r="BO551" s="40">
        <v>3.3078662981893103E-2</v>
      </c>
      <c r="BP551" s="40">
        <f t="shared" si="356"/>
        <v>3.2745663229889033E-2</v>
      </c>
      <c r="BQ551" s="40">
        <f t="shared" si="357"/>
        <v>6.1215431429136079E-4</v>
      </c>
      <c r="BR551" s="40">
        <v>2.1379331511184319E-2</v>
      </c>
      <c r="BS551" s="40">
        <v>2.0604489595939413E-2</v>
      </c>
      <c r="BT551" s="40">
        <v>2.0971172023223517E-2</v>
      </c>
      <c r="BU551" s="40">
        <f t="shared" si="358"/>
        <v>2.0984997710115749E-2</v>
      </c>
      <c r="BV551" s="40">
        <f t="shared" si="359"/>
        <v>3.1647892043402623E-4</v>
      </c>
      <c r="BW551" s="40">
        <v>2.2879641723875466E-2</v>
      </c>
      <c r="BX551" s="40">
        <v>2.2249721760999819E-2</v>
      </c>
      <c r="BY551" s="40">
        <v>2.2586271518093781E-2</v>
      </c>
      <c r="BZ551" s="40">
        <v>2.269591050139752E-2</v>
      </c>
      <c r="CA551" s="40">
        <f t="shared" si="360"/>
        <v>2.2602886376091647E-2</v>
      </c>
      <c r="CB551" s="40">
        <f t="shared" si="361"/>
        <v>2.292642085428478E-4</v>
      </c>
      <c r="CC551" s="40">
        <v>2.1304775584326308E-2</v>
      </c>
      <c r="CD551" s="40">
        <v>2.1185313422392937E-2</v>
      </c>
      <c r="CE551" s="40">
        <f t="shared" si="362"/>
        <v>2.1245044503359622E-2</v>
      </c>
      <c r="CF551" s="40">
        <f t="shared" si="363"/>
        <v>5.9731080966685113E-5</v>
      </c>
      <c r="CG551" s="44">
        <v>1.0637584469691319E-2</v>
      </c>
      <c r="CH551" s="44">
        <v>1.1151510102081374E-2</v>
      </c>
      <c r="CI551" s="44">
        <v>9.3762184488923594E-3</v>
      </c>
      <c r="CJ551" s="44">
        <f t="shared" si="364"/>
        <v>1.0388437673555018E-2</v>
      </c>
      <c r="CK551" s="44">
        <f t="shared" si="365"/>
        <v>7.4586446847014793E-4</v>
      </c>
      <c r="CL551" s="44">
        <v>1.2358347933286495E-2</v>
      </c>
      <c r="CM551" s="44">
        <v>1.1311483022609536E-2</v>
      </c>
      <c r="CN551" s="44">
        <f t="shared" si="366"/>
        <v>1.1834915477948016E-2</v>
      </c>
      <c r="CO551" s="44">
        <f t="shared" si="367"/>
        <v>5.2343245533847949E-4</v>
      </c>
      <c r="CP551" s="40">
        <v>2.0743452822443942E-2</v>
      </c>
      <c r="CQ551" s="40">
        <v>1.9720134081353535E-2</v>
      </c>
      <c r="CR551" s="40">
        <v>2.0374312966737307E-2</v>
      </c>
      <c r="CS551" s="40">
        <f t="shared" si="368"/>
        <v>2.0279299956844927E-2</v>
      </c>
      <c r="CT551" s="40">
        <f t="shared" si="369"/>
        <v>4.2313584540768981E-4</v>
      </c>
      <c r="CU551" s="40">
        <v>2.0573426540295259E-2</v>
      </c>
      <c r="CV551" s="40">
        <v>1.9989486540225698E-2</v>
      </c>
      <c r="CW551" s="40">
        <v>2.0232702441717265E-2</v>
      </c>
      <c r="CX551" s="40">
        <v>2.0343268961028116E-2</v>
      </c>
      <c r="CY551" s="40">
        <f t="shared" si="370"/>
        <v>2.0284721120816585E-2</v>
      </c>
      <c r="CZ551" s="40">
        <f t="shared" si="371"/>
        <v>2.1014760846944388E-4</v>
      </c>
      <c r="DA551" s="40">
        <v>2.1304775584326308E-2</v>
      </c>
      <c r="DB551" s="40">
        <v>2.1185313422392937E-2</v>
      </c>
      <c r="DC551" s="40">
        <f t="shared" si="372"/>
        <v>2.1245044503359622E-2</v>
      </c>
      <c r="DD551" s="40">
        <f t="shared" si="373"/>
        <v>5.9731080966685113E-5</v>
      </c>
      <c r="DE551" s="44">
        <v>1.0637584469691319E-2</v>
      </c>
      <c r="DF551" s="44">
        <v>1.1151510102081374E-2</v>
      </c>
      <c r="DG551" s="44">
        <v>9.3762184488923594E-3</v>
      </c>
      <c r="DH551" s="44">
        <f t="shared" si="374"/>
        <v>1.0388437673555018E-2</v>
      </c>
      <c r="DI551" s="44">
        <f t="shared" si="375"/>
        <v>7.4586446847014793E-4</v>
      </c>
      <c r="DJ551" s="43">
        <v>1.2358347933286495E-2</v>
      </c>
      <c r="DK551" s="43">
        <v>1.1311483022609536E-2</v>
      </c>
      <c r="DL551" s="43">
        <f t="shared" si="376"/>
        <v>1.1834915477948016E-2</v>
      </c>
      <c r="DM551" s="43">
        <f t="shared" si="377"/>
        <v>5.2343245533847949E-4</v>
      </c>
    </row>
    <row r="552" spans="1:117" ht="14.85" customHeight="1" x14ac:dyDescent="0.25">
      <c r="A552" s="5" t="s">
        <v>1680</v>
      </c>
      <c r="B552" s="5" t="s">
        <v>1681</v>
      </c>
      <c r="C552" s="5" t="s">
        <v>5413</v>
      </c>
      <c r="D552" s="5" t="s">
        <v>1219</v>
      </c>
      <c r="E552" s="5" t="s">
        <v>1220</v>
      </c>
      <c r="G552" s="11" t="s">
        <v>3291</v>
      </c>
      <c r="H552" s="5">
        <v>0</v>
      </c>
      <c r="I552" s="5">
        <v>0</v>
      </c>
      <c r="J552" s="5">
        <v>1000</v>
      </c>
      <c r="L552" s="6" t="s">
        <v>4287</v>
      </c>
      <c r="M552" s="13"/>
      <c r="N552" s="40">
        <v>0</v>
      </c>
      <c r="O552" s="40">
        <v>0</v>
      </c>
      <c r="P552" s="40">
        <v>0</v>
      </c>
      <c r="Q552" s="40">
        <v>0</v>
      </c>
      <c r="R552" s="40">
        <f t="shared" si="336"/>
        <v>0</v>
      </c>
      <c r="S552" s="40">
        <f t="shared" si="337"/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f t="shared" si="338"/>
        <v>0</v>
      </c>
      <c r="Y552" s="40">
        <f t="shared" si="339"/>
        <v>0</v>
      </c>
      <c r="Z552" s="40">
        <v>0</v>
      </c>
      <c r="AA552" s="40">
        <v>0</v>
      </c>
      <c r="AB552" s="40">
        <f t="shared" si="340"/>
        <v>0</v>
      </c>
      <c r="AC552" s="40">
        <f t="shared" si="341"/>
        <v>0</v>
      </c>
      <c r="AD552" s="40">
        <v>0</v>
      </c>
      <c r="AE552" s="40">
        <v>0</v>
      </c>
      <c r="AF552" s="40">
        <f t="shared" si="342"/>
        <v>0</v>
      </c>
      <c r="AG552" s="40">
        <f t="shared" si="343"/>
        <v>0</v>
      </c>
      <c r="AH552" s="40">
        <v>0</v>
      </c>
      <c r="AI552" s="40">
        <v>0</v>
      </c>
      <c r="AJ552" s="40">
        <v>0</v>
      </c>
      <c r="AK552" s="40">
        <f t="shared" si="344"/>
        <v>0</v>
      </c>
      <c r="AL552" s="40">
        <f t="shared" si="345"/>
        <v>0</v>
      </c>
      <c r="AM552" s="40">
        <v>0</v>
      </c>
      <c r="AN552" s="40">
        <v>0</v>
      </c>
      <c r="AO552" s="40">
        <v>0</v>
      </c>
      <c r="AP552" s="40">
        <v>0</v>
      </c>
      <c r="AQ552" s="40">
        <f t="shared" si="346"/>
        <v>0</v>
      </c>
      <c r="AR552" s="40">
        <f t="shared" si="347"/>
        <v>0</v>
      </c>
      <c r="AS552" s="40">
        <v>0</v>
      </c>
      <c r="AT552" s="40">
        <v>0</v>
      </c>
      <c r="AU552" s="40">
        <f t="shared" si="348"/>
        <v>0</v>
      </c>
      <c r="AV552" s="40">
        <f t="shared" si="349"/>
        <v>0</v>
      </c>
      <c r="AW552" s="44">
        <v>0</v>
      </c>
      <c r="AX552" s="44">
        <v>0</v>
      </c>
      <c r="AY552" s="44">
        <v>0</v>
      </c>
      <c r="AZ552" s="44">
        <f t="shared" si="350"/>
        <v>0</v>
      </c>
      <c r="BA552" s="44">
        <f t="shared" si="351"/>
        <v>0</v>
      </c>
      <c r="BB552" s="44">
        <v>0</v>
      </c>
      <c r="BC552" s="44">
        <v>0</v>
      </c>
      <c r="BD552" s="44">
        <f t="shared" si="352"/>
        <v>0</v>
      </c>
      <c r="BE552" s="44">
        <f t="shared" si="353"/>
        <v>0</v>
      </c>
      <c r="BF552" s="40">
        <v>0</v>
      </c>
      <c r="BG552" s="40">
        <v>0</v>
      </c>
      <c r="BH552" s="40">
        <v>0</v>
      </c>
      <c r="BI552" s="40">
        <v>0</v>
      </c>
      <c r="BJ552" s="40">
        <f t="shared" si="354"/>
        <v>0</v>
      </c>
      <c r="BK552" s="40">
        <f t="shared" si="355"/>
        <v>0</v>
      </c>
      <c r="BL552" s="40">
        <v>0</v>
      </c>
      <c r="BM552" s="40">
        <v>0</v>
      </c>
      <c r="BN552" s="40">
        <v>0</v>
      </c>
      <c r="BO552" s="40">
        <v>0</v>
      </c>
      <c r="BP552" s="40">
        <f t="shared" si="356"/>
        <v>0</v>
      </c>
      <c r="BQ552" s="40">
        <f t="shared" si="357"/>
        <v>0</v>
      </c>
      <c r="BR552" s="40">
        <v>0</v>
      </c>
      <c r="BS552" s="40">
        <v>0</v>
      </c>
      <c r="BT552" s="40">
        <v>0</v>
      </c>
      <c r="BU552" s="40">
        <f t="shared" si="358"/>
        <v>0</v>
      </c>
      <c r="BV552" s="40">
        <f t="shared" si="359"/>
        <v>0</v>
      </c>
      <c r="BW552" s="40">
        <v>0</v>
      </c>
      <c r="BX552" s="40">
        <v>0</v>
      </c>
      <c r="BY552" s="40">
        <v>0</v>
      </c>
      <c r="BZ552" s="40">
        <v>0</v>
      </c>
      <c r="CA552" s="40">
        <f t="shared" si="360"/>
        <v>0</v>
      </c>
      <c r="CB552" s="40">
        <f t="shared" si="361"/>
        <v>0</v>
      </c>
      <c r="CC552" s="40">
        <v>0</v>
      </c>
      <c r="CD552" s="40">
        <v>0</v>
      </c>
      <c r="CE552" s="40">
        <f t="shared" si="362"/>
        <v>0</v>
      </c>
      <c r="CF552" s="40">
        <f t="shared" si="363"/>
        <v>0</v>
      </c>
      <c r="CG552" s="44">
        <v>0</v>
      </c>
      <c r="CH552" s="44">
        <v>0</v>
      </c>
      <c r="CI552" s="44">
        <v>0</v>
      </c>
      <c r="CJ552" s="44">
        <f t="shared" si="364"/>
        <v>0</v>
      </c>
      <c r="CK552" s="44">
        <f t="shared" si="365"/>
        <v>0</v>
      </c>
      <c r="CL552" s="44">
        <v>0</v>
      </c>
      <c r="CM552" s="44">
        <v>0</v>
      </c>
      <c r="CN552" s="44">
        <f t="shared" si="366"/>
        <v>0</v>
      </c>
      <c r="CO552" s="44">
        <f t="shared" si="367"/>
        <v>0</v>
      </c>
      <c r="CP552" s="40">
        <v>0</v>
      </c>
      <c r="CQ552" s="40">
        <v>0</v>
      </c>
      <c r="CR552" s="40">
        <v>0</v>
      </c>
      <c r="CS552" s="40">
        <f t="shared" si="368"/>
        <v>0</v>
      </c>
      <c r="CT552" s="40">
        <f t="shared" si="369"/>
        <v>0</v>
      </c>
      <c r="CU552" s="40">
        <v>0</v>
      </c>
      <c r="CV552" s="40">
        <v>0</v>
      </c>
      <c r="CW552" s="40">
        <v>0</v>
      </c>
      <c r="CX552" s="40">
        <v>0</v>
      </c>
      <c r="CY552" s="40">
        <f t="shared" si="370"/>
        <v>0</v>
      </c>
      <c r="CZ552" s="40">
        <f t="shared" si="371"/>
        <v>0</v>
      </c>
      <c r="DA552" s="40">
        <v>0</v>
      </c>
      <c r="DB552" s="40">
        <v>0</v>
      </c>
      <c r="DC552" s="40">
        <f t="shared" si="372"/>
        <v>0</v>
      </c>
      <c r="DD552" s="40">
        <f t="shared" si="373"/>
        <v>0</v>
      </c>
      <c r="DE552" s="44">
        <v>0</v>
      </c>
      <c r="DF552" s="44">
        <v>0</v>
      </c>
      <c r="DG552" s="44">
        <v>0</v>
      </c>
      <c r="DH552" s="44">
        <f t="shared" si="374"/>
        <v>0</v>
      </c>
      <c r="DI552" s="44">
        <f t="shared" si="375"/>
        <v>0</v>
      </c>
      <c r="DJ552" s="43">
        <v>0</v>
      </c>
      <c r="DK552" s="43">
        <v>0</v>
      </c>
      <c r="DL552" s="43">
        <f t="shared" si="376"/>
        <v>0</v>
      </c>
      <c r="DM552" s="43">
        <f t="shared" si="377"/>
        <v>0</v>
      </c>
    </row>
    <row r="553" spans="1:117" ht="14.85" customHeight="1" x14ac:dyDescent="0.25">
      <c r="A553" s="5" t="s">
        <v>1682</v>
      </c>
      <c r="B553" s="5" t="s">
        <v>1683</v>
      </c>
      <c r="C553" s="5" t="s">
        <v>5414</v>
      </c>
      <c r="D553" s="5" t="s">
        <v>232</v>
      </c>
      <c r="E553" s="5" t="s">
        <v>233</v>
      </c>
      <c r="G553" s="11" t="s">
        <v>3228</v>
      </c>
      <c r="H553" s="5">
        <v>0</v>
      </c>
      <c r="I553" s="5">
        <v>0</v>
      </c>
      <c r="J553" s="5">
        <v>1000</v>
      </c>
      <c r="K553" s="12" t="s">
        <v>3422</v>
      </c>
      <c r="L553" s="6" t="s">
        <v>4288</v>
      </c>
      <c r="M553" s="13"/>
      <c r="N553" s="40">
        <v>0</v>
      </c>
      <c r="O553" s="40">
        <v>0</v>
      </c>
      <c r="P553" s="40">
        <v>0</v>
      </c>
      <c r="Q553" s="40">
        <v>0</v>
      </c>
      <c r="R553" s="40">
        <f t="shared" si="336"/>
        <v>0</v>
      </c>
      <c r="S553" s="40">
        <f t="shared" si="337"/>
        <v>0</v>
      </c>
      <c r="T553" s="40">
        <v>0</v>
      </c>
      <c r="U553" s="40">
        <v>0</v>
      </c>
      <c r="V553" s="40">
        <v>0</v>
      </c>
      <c r="W553" s="40">
        <v>0</v>
      </c>
      <c r="X553" s="40">
        <f t="shared" si="338"/>
        <v>0</v>
      </c>
      <c r="Y553" s="40">
        <f t="shared" si="339"/>
        <v>0</v>
      </c>
      <c r="Z553" s="40">
        <v>0</v>
      </c>
      <c r="AA553" s="40">
        <v>0</v>
      </c>
      <c r="AB553" s="40">
        <f t="shared" si="340"/>
        <v>0</v>
      </c>
      <c r="AC553" s="40">
        <f t="shared" si="341"/>
        <v>0</v>
      </c>
      <c r="AD553" s="40">
        <v>0</v>
      </c>
      <c r="AE553" s="40">
        <v>0</v>
      </c>
      <c r="AF553" s="40">
        <f t="shared" si="342"/>
        <v>0</v>
      </c>
      <c r="AG553" s="40">
        <f t="shared" si="343"/>
        <v>0</v>
      </c>
      <c r="AH553" s="40">
        <v>0</v>
      </c>
      <c r="AI553" s="40">
        <v>0</v>
      </c>
      <c r="AJ553" s="40">
        <v>0</v>
      </c>
      <c r="AK553" s="40">
        <f t="shared" si="344"/>
        <v>0</v>
      </c>
      <c r="AL553" s="40">
        <f t="shared" si="345"/>
        <v>0</v>
      </c>
      <c r="AM553" s="40">
        <v>0</v>
      </c>
      <c r="AN553" s="40">
        <v>0</v>
      </c>
      <c r="AO553" s="40">
        <v>0</v>
      </c>
      <c r="AP553" s="40">
        <v>0</v>
      </c>
      <c r="AQ553" s="40">
        <f t="shared" si="346"/>
        <v>0</v>
      </c>
      <c r="AR553" s="40">
        <f t="shared" si="347"/>
        <v>0</v>
      </c>
      <c r="AS553" s="40">
        <v>0</v>
      </c>
      <c r="AT553" s="40">
        <v>0</v>
      </c>
      <c r="AU553" s="40">
        <f t="shared" si="348"/>
        <v>0</v>
      </c>
      <c r="AV553" s="40">
        <f t="shared" si="349"/>
        <v>0</v>
      </c>
      <c r="AW553" s="44">
        <v>0</v>
      </c>
      <c r="AX553" s="44">
        <v>0</v>
      </c>
      <c r="AY553" s="44">
        <v>0</v>
      </c>
      <c r="AZ553" s="44">
        <f t="shared" si="350"/>
        <v>0</v>
      </c>
      <c r="BA553" s="44">
        <f t="shared" si="351"/>
        <v>0</v>
      </c>
      <c r="BB553" s="44">
        <v>0</v>
      </c>
      <c r="BC553" s="44">
        <v>0</v>
      </c>
      <c r="BD553" s="44">
        <f t="shared" si="352"/>
        <v>0</v>
      </c>
      <c r="BE553" s="44">
        <f t="shared" si="353"/>
        <v>0</v>
      </c>
      <c r="BF553" s="40">
        <v>0</v>
      </c>
      <c r="BG553" s="40">
        <v>0</v>
      </c>
      <c r="BH553" s="40">
        <v>0</v>
      </c>
      <c r="BI553" s="40">
        <v>0</v>
      </c>
      <c r="BJ553" s="40">
        <f t="shared" si="354"/>
        <v>0</v>
      </c>
      <c r="BK553" s="40">
        <f t="shared" si="355"/>
        <v>0</v>
      </c>
      <c r="BL553" s="40">
        <v>0</v>
      </c>
      <c r="BM553" s="40">
        <v>0</v>
      </c>
      <c r="BN553" s="40">
        <v>0</v>
      </c>
      <c r="BO553" s="40">
        <v>0</v>
      </c>
      <c r="BP553" s="40">
        <f t="shared" si="356"/>
        <v>0</v>
      </c>
      <c r="BQ553" s="40">
        <f t="shared" si="357"/>
        <v>0</v>
      </c>
      <c r="BR553" s="40">
        <v>0</v>
      </c>
      <c r="BS553" s="40">
        <v>0</v>
      </c>
      <c r="BT553" s="40">
        <v>0</v>
      </c>
      <c r="BU553" s="40">
        <f t="shared" si="358"/>
        <v>0</v>
      </c>
      <c r="BV553" s="40">
        <f t="shared" si="359"/>
        <v>0</v>
      </c>
      <c r="BW553" s="40">
        <v>0</v>
      </c>
      <c r="BX553" s="40">
        <v>0</v>
      </c>
      <c r="BY553" s="40">
        <v>0</v>
      </c>
      <c r="BZ553" s="40">
        <v>0</v>
      </c>
      <c r="CA553" s="40">
        <f t="shared" si="360"/>
        <v>0</v>
      </c>
      <c r="CB553" s="40">
        <f t="shared" si="361"/>
        <v>0</v>
      </c>
      <c r="CC553" s="40">
        <v>0</v>
      </c>
      <c r="CD553" s="40">
        <v>0</v>
      </c>
      <c r="CE553" s="40">
        <f t="shared" si="362"/>
        <v>0</v>
      </c>
      <c r="CF553" s="40">
        <f t="shared" si="363"/>
        <v>0</v>
      </c>
      <c r="CG553" s="44">
        <v>0</v>
      </c>
      <c r="CH553" s="44">
        <v>0</v>
      </c>
      <c r="CI553" s="44">
        <v>0</v>
      </c>
      <c r="CJ553" s="44">
        <f t="shared" si="364"/>
        <v>0</v>
      </c>
      <c r="CK553" s="44">
        <f t="shared" si="365"/>
        <v>0</v>
      </c>
      <c r="CL553" s="44">
        <v>0</v>
      </c>
      <c r="CM553" s="44">
        <v>0</v>
      </c>
      <c r="CN553" s="44">
        <f t="shared" si="366"/>
        <v>0</v>
      </c>
      <c r="CO553" s="44">
        <f t="shared" si="367"/>
        <v>0</v>
      </c>
      <c r="CP553" s="40">
        <v>0</v>
      </c>
      <c r="CQ553" s="40">
        <v>0</v>
      </c>
      <c r="CR553" s="40">
        <v>0</v>
      </c>
      <c r="CS553" s="40">
        <f t="shared" si="368"/>
        <v>0</v>
      </c>
      <c r="CT553" s="40">
        <f t="shared" si="369"/>
        <v>0</v>
      </c>
      <c r="CU553" s="40">
        <v>0</v>
      </c>
      <c r="CV553" s="40">
        <v>0</v>
      </c>
      <c r="CW553" s="40">
        <v>0</v>
      </c>
      <c r="CX553" s="40">
        <v>0</v>
      </c>
      <c r="CY553" s="40">
        <f t="shared" si="370"/>
        <v>0</v>
      </c>
      <c r="CZ553" s="40">
        <f t="shared" si="371"/>
        <v>0</v>
      </c>
      <c r="DA553" s="40">
        <v>0</v>
      </c>
      <c r="DB553" s="40">
        <v>0</v>
      </c>
      <c r="DC553" s="40">
        <f t="shared" si="372"/>
        <v>0</v>
      </c>
      <c r="DD553" s="40">
        <f t="shared" si="373"/>
        <v>0</v>
      </c>
      <c r="DE553" s="44">
        <v>0</v>
      </c>
      <c r="DF553" s="44">
        <v>0</v>
      </c>
      <c r="DG553" s="44">
        <v>0</v>
      </c>
      <c r="DH553" s="44">
        <f t="shared" si="374"/>
        <v>0</v>
      </c>
      <c r="DI553" s="44">
        <f t="shared" si="375"/>
        <v>0</v>
      </c>
      <c r="DJ553" s="43">
        <v>0</v>
      </c>
      <c r="DK553" s="43">
        <v>0</v>
      </c>
      <c r="DL553" s="43">
        <f t="shared" si="376"/>
        <v>0</v>
      </c>
      <c r="DM553" s="43">
        <f t="shared" si="377"/>
        <v>0</v>
      </c>
    </row>
    <row r="554" spans="1:117" ht="14.85" customHeight="1" x14ac:dyDescent="0.25">
      <c r="A554" s="5" t="s">
        <v>1684</v>
      </c>
      <c r="B554" s="5" t="s">
        <v>1685</v>
      </c>
      <c r="C554" s="5" t="s">
        <v>5415</v>
      </c>
      <c r="D554" s="5" t="s">
        <v>441</v>
      </c>
      <c r="E554" s="5" t="s">
        <v>442</v>
      </c>
      <c r="G554" s="11" t="s">
        <v>3248</v>
      </c>
      <c r="H554" s="5">
        <v>1</v>
      </c>
      <c r="I554" s="5">
        <v>-1000</v>
      </c>
      <c r="J554" s="5">
        <v>1000</v>
      </c>
      <c r="K554" s="12" t="s">
        <v>3444</v>
      </c>
      <c r="L554" s="6" t="s">
        <v>4289</v>
      </c>
      <c r="M554" s="13"/>
      <c r="N554" s="40">
        <v>0</v>
      </c>
      <c r="O554" s="40">
        <v>0</v>
      </c>
      <c r="P554" s="40">
        <v>0</v>
      </c>
      <c r="Q554" s="40">
        <v>0</v>
      </c>
      <c r="R554" s="40">
        <f t="shared" si="336"/>
        <v>0</v>
      </c>
      <c r="S554" s="40">
        <f t="shared" si="337"/>
        <v>0</v>
      </c>
      <c r="T554" s="40">
        <v>0</v>
      </c>
      <c r="U554" s="40">
        <v>0</v>
      </c>
      <c r="V554" s="40">
        <v>0</v>
      </c>
      <c r="W554" s="40">
        <v>0</v>
      </c>
      <c r="X554" s="40">
        <f t="shared" si="338"/>
        <v>0</v>
      </c>
      <c r="Y554" s="40">
        <f t="shared" si="339"/>
        <v>0</v>
      </c>
      <c r="Z554" s="40">
        <v>0</v>
      </c>
      <c r="AA554" s="40">
        <v>0</v>
      </c>
      <c r="AB554" s="40">
        <f t="shared" si="340"/>
        <v>0</v>
      </c>
      <c r="AC554" s="40">
        <f t="shared" si="341"/>
        <v>0</v>
      </c>
      <c r="AD554" s="40">
        <v>0</v>
      </c>
      <c r="AE554" s="40">
        <v>0</v>
      </c>
      <c r="AF554" s="40">
        <f t="shared" si="342"/>
        <v>0</v>
      </c>
      <c r="AG554" s="40">
        <f t="shared" si="343"/>
        <v>0</v>
      </c>
      <c r="AH554" s="40">
        <v>0</v>
      </c>
      <c r="AI554" s="40">
        <v>0</v>
      </c>
      <c r="AJ554" s="40">
        <v>0</v>
      </c>
      <c r="AK554" s="40">
        <f t="shared" si="344"/>
        <v>0</v>
      </c>
      <c r="AL554" s="40">
        <f t="shared" si="345"/>
        <v>0</v>
      </c>
      <c r="AM554" s="40">
        <v>0</v>
      </c>
      <c r="AN554" s="40">
        <v>0</v>
      </c>
      <c r="AO554" s="40">
        <v>0</v>
      </c>
      <c r="AP554" s="40">
        <v>0</v>
      </c>
      <c r="AQ554" s="40">
        <f t="shared" si="346"/>
        <v>0</v>
      </c>
      <c r="AR554" s="40">
        <f t="shared" si="347"/>
        <v>0</v>
      </c>
      <c r="AS554" s="40">
        <v>0</v>
      </c>
      <c r="AT554" s="40">
        <v>0</v>
      </c>
      <c r="AU554" s="40">
        <f t="shared" si="348"/>
        <v>0</v>
      </c>
      <c r="AV554" s="40">
        <f t="shared" si="349"/>
        <v>0</v>
      </c>
      <c r="AW554" s="44">
        <v>0</v>
      </c>
      <c r="AX554" s="44">
        <v>0</v>
      </c>
      <c r="AY554" s="44">
        <v>0</v>
      </c>
      <c r="AZ554" s="44">
        <f t="shared" si="350"/>
        <v>0</v>
      </c>
      <c r="BA554" s="44">
        <f t="shared" si="351"/>
        <v>0</v>
      </c>
      <c r="BB554" s="44">
        <v>0</v>
      </c>
      <c r="BC554" s="44">
        <v>0</v>
      </c>
      <c r="BD554" s="44">
        <f t="shared" si="352"/>
        <v>0</v>
      </c>
      <c r="BE554" s="44">
        <f t="shared" si="353"/>
        <v>0</v>
      </c>
      <c r="BF554" s="40">
        <v>0</v>
      </c>
      <c r="BG554" s="40">
        <v>0</v>
      </c>
      <c r="BH554" s="40">
        <v>0</v>
      </c>
      <c r="BI554" s="40">
        <v>0</v>
      </c>
      <c r="BJ554" s="40">
        <f t="shared" si="354"/>
        <v>0</v>
      </c>
      <c r="BK554" s="40">
        <f t="shared" si="355"/>
        <v>0</v>
      </c>
      <c r="BL554" s="40">
        <v>0</v>
      </c>
      <c r="BM554" s="40">
        <v>0</v>
      </c>
      <c r="BN554" s="40">
        <v>0</v>
      </c>
      <c r="BO554" s="40">
        <v>0</v>
      </c>
      <c r="BP554" s="40">
        <f t="shared" si="356"/>
        <v>0</v>
      </c>
      <c r="BQ554" s="40">
        <f t="shared" si="357"/>
        <v>0</v>
      </c>
      <c r="BR554" s="40">
        <v>0</v>
      </c>
      <c r="BS554" s="40">
        <v>0</v>
      </c>
      <c r="BT554" s="40">
        <v>0</v>
      </c>
      <c r="BU554" s="40">
        <f t="shared" si="358"/>
        <v>0</v>
      </c>
      <c r="BV554" s="40">
        <f t="shared" si="359"/>
        <v>0</v>
      </c>
      <c r="BW554" s="40">
        <v>0</v>
      </c>
      <c r="BX554" s="40">
        <v>0</v>
      </c>
      <c r="BY554" s="40">
        <v>0</v>
      </c>
      <c r="BZ554" s="40">
        <v>0</v>
      </c>
      <c r="CA554" s="40">
        <f t="shared" si="360"/>
        <v>0</v>
      </c>
      <c r="CB554" s="40">
        <f t="shared" si="361"/>
        <v>0</v>
      </c>
      <c r="CC554" s="40">
        <v>0</v>
      </c>
      <c r="CD554" s="40">
        <v>0</v>
      </c>
      <c r="CE554" s="40">
        <f t="shared" si="362"/>
        <v>0</v>
      </c>
      <c r="CF554" s="40">
        <f t="shared" si="363"/>
        <v>0</v>
      </c>
      <c r="CG554" s="44">
        <v>0</v>
      </c>
      <c r="CH554" s="44">
        <v>0</v>
      </c>
      <c r="CI554" s="44">
        <v>0</v>
      </c>
      <c r="CJ554" s="44">
        <f t="shared" si="364"/>
        <v>0</v>
      </c>
      <c r="CK554" s="44">
        <f t="shared" si="365"/>
        <v>0</v>
      </c>
      <c r="CL554" s="44">
        <v>0</v>
      </c>
      <c r="CM554" s="44">
        <v>0</v>
      </c>
      <c r="CN554" s="44">
        <f t="shared" si="366"/>
        <v>0</v>
      </c>
      <c r="CO554" s="44">
        <f t="shared" si="367"/>
        <v>0</v>
      </c>
      <c r="CP554" s="40">
        <v>0</v>
      </c>
      <c r="CQ554" s="40">
        <v>0</v>
      </c>
      <c r="CR554" s="40">
        <v>0</v>
      </c>
      <c r="CS554" s="40">
        <f t="shared" si="368"/>
        <v>0</v>
      </c>
      <c r="CT554" s="40">
        <f t="shared" si="369"/>
        <v>0</v>
      </c>
      <c r="CU554" s="40">
        <v>0</v>
      </c>
      <c r="CV554" s="40">
        <v>0</v>
      </c>
      <c r="CW554" s="40">
        <v>0</v>
      </c>
      <c r="CX554" s="40">
        <v>0</v>
      </c>
      <c r="CY554" s="40">
        <f t="shared" si="370"/>
        <v>0</v>
      </c>
      <c r="CZ554" s="40">
        <f t="shared" si="371"/>
        <v>0</v>
      </c>
      <c r="DA554" s="40">
        <v>0</v>
      </c>
      <c r="DB554" s="40">
        <v>0</v>
      </c>
      <c r="DC554" s="40">
        <f t="shared" si="372"/>
        <v>0</v>
      </c>
      <c r="DD554" s="40">
        <f t="shared" si="373"/>
        <v>0</v>
      </c>
      <c r="DE554" s="44">
        <v>0</v>
      </c>
      <c r="DF554" s="44">
        <v>0</v>
      </c>
      <c r="DG554" s="44">
        <v>0</v>
      </c>
      <c r="DH554" s="44">
        <f t="shared" si="374"/>
        <v>0</v>
      </c>
      <c r="DI554" s="44">
        <f t="shared" si="375"/>
        <v>0</v>
      </c>
      <c r="DJ554" s="43">
        <v>0</v>
      </c>
      <c r="DK554" s="43">
        <v>0</v>
      </c>
      <c r="DL554" s="43">
        <f t="shared" si="376"/>
        <v>0</v>
      </c>
      <c r="DM554" s="43">
        <f t="shared" si="377"/>
        <v>0</v>
      </c>
    </row>
    <row r="555" spans="1:117" ht="14.85" customHeight="1" x14ac:dyDescent="0.25">
      <c r="A555" s="5" t="s">
        <v>1686</v>
      </c>
      <c r="B555" s="5" t="s">
        <v>1687</v>
      </c>
      <c r="C555" s="5" t="s">
        <v>5416</v>
      </c>
      <c r="D555" s="5" t="s">
        <v>1196</v>
      </c>
      <c r="E555" s="5" t="s">
        <v>1197</v>
      </c>
      <c r="G555" s="11" t="s">
        <v>2927</v>
      </c>
      <c r="H555" s="5">
        <v>1</v>
      </c>
      <c r="I555" s="5">
        <v>-1000</v>
      </c>
      <c r="J555" s="5">
        <v>0</v>
      </c>
      <c r="K555" s="12" t="s">
        <v>3532</v>
      </c>
      <c r="L555" s="6" t="s">
        <v>4290</v>
      </c>
      <c r="M555" s="13"/>
      <c r="N555" s="40">
        <v>0</v>
      </c>
      <c r="O555" s="40">
        <v>0</v>
      </c>
      <c r="P555" s="40">
        <v>0</v>
      </c>
      <c r="Q555" s="40">
        <v>0</v>
      </c>
      <c r="R555" s="40">
        <f t="shared" si="336"/>
        <v>0</v>
      </c>
      <c r="S555" s="40">
        <f t="shared" si="337"/>
        <v>0</v>
      </c>
      <c r="T555" s="40">
        <v>0</v>
      </c>
      <c r="U555" s="40">
        <v>0</v>
      </c>
      <c r="V555" s="40">
        <v>0</v>
      </c>
      <c r="W555" s="40">
        <v>0</v>
      </c>
      <c r="X555" s="40">
        <f t="shared" si="338"/>
        <v>0</v>
      </c>
      <c r="Y555" s="40">
        <f t="shared" si="339"/>
        <v>0</v>
      </c>
      <c r="Z555" s="40">
        <v>0</v>
      </c>
      <c r="AA555" s="40">
        <v>0</v>
      </c>
      <c r="AB555" s="40">
        <f t="shared" si="340"/>
        <v>0</v>
      </c>
      <c r="AC555" s="40">
        <f t="shared" si="341"/>
        <v>0</v>
      </c>
      <c r="AD555" s="40">
        <v>0</v>
      </c>
      <c r="AE555" s="40">
        <v>0</v>
      </c>
      <c r="AF555" s="40">
        <f t="shared" si="342"/>
        <v>0</v>
      </c>
      <c r="AG555" s="40">
        <f t="shared" si="343"/>
        <v>0</v>
      </c>
      <c r="AH555" s="40">
        <v>0</v>
      </c>
      <c r="AI555" s="40">
        <v>0</v>
      </c>
      <c r="AJ555" s="40">
        <v>0</v>
      </c>
      <c r="AK555" s="40">
        <f t="shared" si="344"/>
        <v>0</v>
      </c>
      <c r="AL555" s="40">
        <f t="shared" si="345"/>
        <v>0</v>
      </c>
      <c r="AM555" s="40">
        <v>0</v>
      </c>
      <c r="AN555" s="40">
        <v>0</v>
      </c>
      <c r="AO555" s="40">
        <v>0</v>
      </c>
      <c r="AP555" s="40">
        <v>0</v>
      </c>
      <c r="AQ555" s="40">
        <f t="shared" si="346"/>
        <v>0</v>
      </c>
      <c r="AR555" s="40">
        <f t="shared" si="347"/>
        <v>0</v>
      </c>
      <c r="AS555" s="40">
        <v>0</v>
      </c>
      <c r="AT555" s="40">
        <v>0</v>
      </c>
      <c r="AU555" s="40">
        <f t="shared" si="348"/>
        <v>0</v>
      </c>
      <c r="AV555" s="40">
        <f t="shared" si="349"/>
        <v>0</v>
      </c>
      <c r="AW555" s="44">
        <v>0</v>
      </c>
      <c r="AX555" s="44">
        <v>0</v>
      </c>
      <c r="AY555" s="44">
        <v>0</v>
      </c>
      <c r="AZ555" s="44">
        <f t="shared" si="350"/>
        <v>0</v>
      </c>
      <c r="BA555" s="44">
        <f t="shared" si="351"/>
        <v>0</v>
      </c>
      <c r="BB555" s="44">
        <v>0</v>
      </c>
      <c r="BC555" s="44">
        <v>0</v>
      </c>
      <c r="BD555" s="44">
        <f t="shared" si="352"/>
        <v>0</v>
      </c>
      <c r="BE555" s="44">
        <f t="shared" si="353"/>
        <v>0</v>
      </c>
      <c r="BF555" s="40">
        <v>0</v>
      </c>
      <c r="BG555" s="40">
        <v>0</v>
      </c>
      <c r="BH555" s="40">
        <v>0</v>
      </c>
      <c r="BI555" s="40">
        <v>0</v>
      </c>
      <c r="BJ555" s="40">
        <f t="shared" si="354"/>
        <v>0</v>
      </c>
      <c r="BK555" s="40">
        <f t="shared" si="355"/>
        <v>0</v>
      </c>
      <c r="BL555" s="40">
        <v>0</v>
      </c>
      <c r="BM555" s="40">
        <v>0</v>
      </c>
      <c r="BN555" s="40">
        <v>0</v>
      </c>
      <c r="BO555" s="40">
        <v>0</v>
      </c>
      <c r="BP555" s="40">
        <f t="shared" si="356"/>
        <v>0</v>
      </c>
      <c r="BQ555" s="40">
        <f t="shared" si="357"/>
        <v>0</v>
      </c>
      <c r="BR555" s="40">
        <v>0</v>
      </c>
      <c r="BS555" s="40">
        <v>0</v>
      </c>
      <c r="BT555" s="40">
        <v>0</v>
      </c>
      <c r="BU555" s="40">
        <f t="shared" si="358"/>
        <v>0</v>
      </c>
      <c r="BV555" s="40">
        <f t="shared" si="359"/>
        <v>0</v>
      </c>
      <c r="BW555" s="40">
        <v>0</v>
      </c>
      <c r="BX555" s="40">
        <v>0</v>
      </c>
      <c r="BY555" s="40">
        <v>0</v>
      </c>
      <c r="BZ555" s="40">
        <v>0</v>
      </c>
      <c r="CA555" s="40">
        <f t="shared" si="360"/>
        <v>0</v>
      </c>
      <c r="CB555" s="40">
        <f t="shared" si="361"/>
        <v>0</v>
      </c>
      <c r="CC555" s="40">
        <v>0</v>
      </c>
      <c r="CD555" s="40">
        <v>0</v>
      </c>
      <c r="CE555" s="40">
        <f t="shared" si="362"/>
        <v>0</v>
      </c>
      <c r="CF555" s="40">
        <f t="shared" si="363"/>
        <v>0</v>
      </c>
      <c r="CG555" s="44">
        <v>0</v>
      </c>
      <c r="CH555" s="44">
        <v>0</v>
      </c>
      <c r="CI555" s="44">
        <v>0</v>
      </c>
      <c r="CJ555" s="44">
        <f t="shared" si="364"/>
        <v>0</v>
      </c>
      <c r="CK555" s="44">
        <f t="shared" si="365"/>
        <v>0</v>
      </c>
      <c r="CL555" s="44">
        <v>0</v>
      </c>
      <c r="CM555" s="44">
        <v>0</v>
      </c>
      <c r="CN555" s="44">
        <f t="shared" si="366"/>
        <v>0</v>
      </c>
      <c r="CO555" s="44">
        <f t="shared" si="367"/>
        <v>0</v>
      </c>
      <c r="CP555" s="40">
        <v>0</v>
      </c>
      <c r="CQ555" s="40">
        <v>0</v>
      </c>
      <c r="CR555" s="40">
        <v>0</v>
      </c>
      <c r="CS555" s="40">
        <f t="shared" si="368"/>
        <v>0</v>
      </c>
      <c r="CT555" s="40">
        <f t="shared" si="369"/>
        <v>0</v>
      </c>
      <c r="CU555" s="40">
        <v>0</v>
      </c>
      <c r="CV555" s="40">
        <v>0</v>
      </c>
      <c r="CW555" s="40">
        <v>0</v>
      </c>
      <c r="CX555" s="40">
        <v>0</v>
      </c>
      <c r="CY555" s="40">
        <f t="shared" si="370"/>
        <v>0</v>
      </c>
      <c r="CZ555" s="40">
        <f t="shared" si="371"/>
        <v>0</v>
      </c>
      <c r="DA555" s="40">
        <v>0</v>
      </c>
      <c r="DB555" s="40">
        <v>0</v>
      </c>
      <c r="DC555" s="40">
        <f t="shared" si="372"/>
        <v>0</v>
      </c>
      <c r="DD555" s="40">
        <f t="shared" si="373"/>
        <v>0</v>
      </c>
      <c r="DE555" s="44">
        <v>0</v>
      </c>
      <c r="DF555" s="44">
        <v>0</v>
      </c>
      <c r="DG555" s="44">
        <v>0</v>
      </c>
      <c r="DH555" s="44">
        <f t="shared" si="374"/>
        <v>0</v>
      </c>
      <c r="DI555" s="44">
        <f t="shared" si="375"/>
        <v>0</v>
      </c>
      <c r="DJ555" s="43">
        <v>0</v>
      </c>
      <c r="DK555" s="43">
        <v>0</v>
      </c>
      <c r="DL555" s="43">
        <f t="shared" si="376"/>
        <v>0</v>
      </c>
      <c r="DM555" s="43">
        <f t="shared" si="377"/>
        <v>0</v>
      </c>
    </row>
    <row r="556" spans="1:117" ht="14.85" customHeight="1" x14ac:dyDescent="0.25">
      <c r="A556" s="5" t="s">
        <v>1688</v>
      </c>
      <c r="B556" s="5" t="s">
        <v>1689</v>
      </c>
      <c r="C556" s="5" t="s">
        <v>5417</v>
      </c>
      <c r="D556" s="5" t="s">
        <v>282</v>
      </c>
      <c r="E556" s="5" t="s">
        <v>283</v>
      </c>
      <c r="G556" s="11" t="s">
        <v>3222</v>
      </c>
      <c r="H556" s="5">
        <v>1</v>
      </c>
      <c r="I556" s="5">
        <v>-1000</v>
      </c>
      <c r="J556" s="5">
        <v>1000</v>
      </c>
      <c r="L556" s="6" t="s">
        <v>4291</v>
      </c>
      <c r="M556" s="13"/>
      <c r="N556" s="40">
        <v>0</v>
      </c>
      <c r="O556" s="40">
        <v>0</v>
      </c>
      <c r="P556" s="40">
        <v>0</v>
      </c>
      <c r="Q556" s="40">
        <v>0</v>
      </c>
      <c r="R556" s="40">
        <f t="shared" si="336"/>
        <v>0</v>
      </c>
      <c r="S556" s="40">
        <f t="shared" si="337"/>
        <v>0</v>
      </c>
      <c r="T556" s="40">
        <v>0</v>
      </c>
      <c r="U556" s="40">
        <v>0</v>
      </c>
      <c r="V556" s="40">
        <v>0</v>
      </c>
      <c r="W556" s="40">
        <v>0</v>
      </c>
      <c r="X556" s="40">
        <f t="shared" si="338"/>
        <v>0</v>
      </c>
      <c r="Y556" s="40">
        <f t="shared" si="339"/>
        <v>0</v>
      </c>
      <c r="Z556" s="40">
        <v>0</v>
      </c>
      <c r="AA556" s="40">
        <v>0</v>
      </c>
      <c r="AB556" s="40">
        <f t="shared" si="340"/>
        <v>0</v>
      </c>
      <c r="AC556" s="40">
        <f t="shared" si="341"/>
        <v>0</v>
      </c>
      <c r="AD556" s="40">
        <v>0</v>
      </c>
      <c r="AE556" s="40">
        <v>0</v>
      </c>
      <c r="AF556" s="40">
        <f t="shared" si="342"/>
        <v>0</v>
      </c>
      <c r="AG556" s="40">
        <f t="shared" si="343"/>
        <v>0</v>
      </c>
      <c r="AH556" s="40">
        <v>0</v>
      </c>
      <c r="AI556" s="40">
        <v>0</v>
      </c>
      <c r="AJ556" s="40">
        <v>0</v>
      </c>
      <c r="AK556" s="40">
        <f t="shared" si="344"/>
        <v>0</v>
      </c>
      <c r="AL556" s="40">
        <f t="shared" si="345"/>
        <v>0</v>
      </c>
      <c r="AM556" s="40">
        <v>0</v>
      </c>
      <c r="AN556" s="40">
        <v>0</v>
      </c>
      <c r="AO556" s="40">
        <v>0</v>
      </c>
      <c r="AP556" s="40">
        <v>0</v>
      </c>
      <c r="AQ556" s="40">
        <f t="shared" si="346"/>
        <v>0</v>
      </c>
      <c r="AR556" s="40">
        <f t="shared" si="347"/>
        <v>0</v>
      </c>
      <c r="AS556" s="40">
        <v>0</v>
      </c>
      <c r="AT556" s="40">
        <v>0</v>
      </c>
      <c r="AU556" s="40">
        <f t="shared" si="348"/>
        <v>0</v>
      </c>
      <c r="AV556" s="40">
        <f t="shared" si="349"/>
        <v>0</v>
      </c>
      <c r="AW556" s="44">
        <v>0</v>
      </c>
      <c r="AX556" s="44">
        <v>0</v>
      </c>
      <c r="AY556" s="44">
        <v>0</v>
      </c>
      <c r="AZ556" s="44">
        <f t="shared" si="350"/>
        <v>0</v>
      </c>
      <c r="BA556" s="44">
        <f t="shared" si="351"/>
        <v>0</v>
      </c>
      <c r="BB556" s="44">
        <v>0</v>
      </c>
      <c r="BC556" s="44">
        <v>0</v>
      </c>
      <c r="BD556" s="44">
        <f t="shared" si="352"/>
        <v>0</v>
      </c>
      <c r="BE556" s="44">
        <f t="shared" si="353"/>
        <v>0</v>
      </c>
      <c r="BF556" s="40">
        <v>0</v>
      </c>
      <c r="BG556" s="40">
        <v>0</v>
      </c>
      <c r="BH556" s="40">
        <v>0</v>
      </c>
      <c r="BI556" s="40">
        <v>0</v>
      </c>
      <c r="BJ556" s="40">
        <f t="shared" si="354"/>
        <v>0</v>
      </c>
      <c r="BK556" s="40">
        <f t="shared" si="355"/>
        <v>0</v>
      </c>
      <c r="BL556" s="40">
        <v>0</v>
      </c>
      <c r="BM556" s="40">
        <v>0</v>
      </c>
      <c r="BN556" s="40">
        <v>0</v>
      </c>
      <c r="BO556" s="40">
        <v>0</v>
      </c>
      <c r="BP556" s="40">
        <f t="shared" si="356"/>
        <v>0</v>
      </c>
      <c r="BQ556" s="40">
        <f t="shared" si="357"/>
        <v>0</v>
      </c>
      <c r="BR556" s="40">
        <v>0</v>
      </c>
      <c r="BS556" s="40">
        <v>0</v>
      </c>
      <c r="BT556" s="40">
        <v>0</v>
      </c>
      <c r="BU556" s="40">
        <f t="shared" si="358"/>
        <v>0</v>
      </c>
      <c r="BV556" s="40">
        <f t="shared" si="359"/>
        <v>0</v>
      </c>
      <c r="BW556" s="40">
        <v>0</v>
      </c>
      <c r="BX556" s="40">
        <v>0</v>
      </c>
      <c r="BY556" s="40">
        <v>0</v>
      </c>
      <c r="BZ556" s="40">
        <v>0</v>
      </c>
      <c r="CA556" s="40">
        <f t="shared" si="360"/>
        <v>0</v>
      </c>
      <c r="CB556" s="40">
        <f t="shared" si="361"/>
        <v>0</v>
      </c>
      <c r="CC556" s="40">
        <v>0</v>
      </c>
      <c r="CD556" s="40">
        <v>0</v>
      </c>
      <c r="CE556" s="40">
        <f t="shared" si="362"/>
        <v>0</v>
      </c>
      <c r="CF556" s="40">
        <f t="shared" si="363"/>
        <v>0</v>
      </c>
      <c r="CG556" s="44">
        <v>0</v>
      </c>
      <c r="CH556" s="44">
        <v>0</v>
      </c>
      <c r="CI556" s="44">
        <v>0</v>
      </c>
      <c r="CJ556" s="44">
        <f t="shared" si="364"/>
        <v>0</v>
      </c>
      <c r="CK556" s="44">
        <f t="shared" si="365"/>
        <v>0</v>
      </c>
      <c r="CL556" s="44">
        <v>0</v>
      </c>
      <c r="CM556" s="44">
        <v>0</v>
      </c>
      <c r="CN556" s="44">
        <f t="shared" si="366"/>
        <v>0</v>
      </c>
      <c r="CO556" s="44">
        <f t="shared" si="367"/>
        <v>0</v>
      </c>
      <c r="CP556" s="40">
        <v>0</v>
      </c>
      <c r="CQ556" s="40">
        <v>0</v>
      </c>
      <c r="CR556" s="40">
        <v>0</v>
      </c>
      <c r="CS556" s="40">
        <f t="shared" si="368"/>
        <v>0</v>
      </c>
      <c r="CT556" s="40">
        <f t="shared" si="369"/>
        <v>0</v>
      </c>
      <c r="CU556" s="40">
        <v>0</v>
      </c>
      <c r="CV556" s="40">
        <v>0</v>
      </c>
      <c r="CW556" s="40">
        <v>0</v>
      </c>
      <c r="CX556" s="40">
        <v>0</v>
      </c>
      <c r="CY556" s="40">
        <f t="shared" si="370"/>
        <v>0</v>
      </c>
      <c r="CZ556" s="40">
        <f t="shared" si="371"/>
        <v>0</v>
      </c>
      <c r="DA556" s="40">
        <v>0</v>
      </c>
      <c r="DB556" s="40">
        <v>0</v>
      </c>
      <c r="DC556" s="40">
        <f t="shared" si="372"/>
        <v>0</v>
      </c>
      <c r="DD556" s="40">
        <f t="shared" si="373"/>
        <v>0</v>
      </c>
      <c r="DE556" s="44">
        <v>0</v>
      </c>
      <c r="DF556" s="44">
        <v>0</v>
      </c>
      <c r="DG556" s="44">
        <v>0</v>
      </c>
      <c r="DH556" s="44">
        <f t="shared" si="374"/>
        <v>0</v>
      </c>
      <c r="DI556" s="44">
        <f t="shared" si="375"/>
        <v>0</v>
      </c>
      <c r="DJ556" s="43">
        <v>0</v>
      </c>
      <c r="DK556" s="43">
        <v>0</v>
      </c>
      <c r="DL556" s="43">
        <f t="shared" si="376"/>
        <v>0</v>
      </c>
      <c r="DM556" s="43">
        <f t="shared" si="377"/>
        <v>0</v>
      </c>
    </row>
    <row r="557" spans="1:117" ht="14.85" customHeight="1" x14ac:dyDescent="0.25">
      <c r="A557" s="5" t="s">
        <v>1690</v>
      </c>
      <c r="B557" s="5" t="s">
        <v>1691</v>
      </c>
      <c r="C557" s="5" t="s">
        <v>5418</v>
      </c>
      <c r="D557" s="5" t="s">
        <v>162</v>
      </c>
      <c r="E557" s="5" t="s">
        <v>163</v>
      </c>
      <c r="G557" s="11" t="s">
        <v>3222</v>
      </c>
      <c r="H557" s="5">
        <v>0</v>
      </c>
      <c r="I557" s="5">
        <v>0</v>
      </c>
      <c r="J557" s="5">
        <v>1000</v>
      </c>
      <c r="K557" s="12" t="s">
        <v>3088</v>
      </c>
      <c r="L557" s="6" t="s">
        <v>4292</v>
      </c>
      <c r="M557" s="13"/>
      <c r="N557" s="40">
        <v>0</v>
      </c>
      <c r="O557" s="40">
        <v>0</v>
      </c>
      <c r="P557" s="40">
        <v>0</v>
      </c>
      <c r="Q557" s="40">
        <v>0</v>
      </c>
      <c r="R557" s="40">
        <f t="shared" si="336"/>
        <v>0</v>
      </c>
      <c r="S557" s="40">
        <f t="shared" si="337"/>
        <v>0</v>
      </c>
      <c r="T557" s="40">
        <v>0</v>
      </c>
      <c r="U557" s="40">
        <v>0</v>
      </c>
      <c r="V557" s="40">
        <v>0</v>
      </c>
      <c r="W557" s="40">
        <v>0</v>
      </c>
      <c r="X557" s="40">
        <f t="shared" si="338"/>
        <v>0</v>
      </c>
      <c r="Y557" s="40">
        <f t="shared" si="339"/>
        <v>0</v>
      </c>
      <c r="Z557" s="40">
        <v>0</v>
      </c>
      <c r="AA557" s="40">
        <v>0</v>
      </c>
      <c r="AB557" s="40">
        <f t="shared" si="340"/>
        <v>0</v>
      </c>
      <c r="AC557" s="40">
        <f t="shared" si="341"/>
        <v>0</v>
      </c>
      <c r="AD557" s="40">
        <v>0</v>
      </c>
      <c r="AE557" s="40">
        <v>0</v>
      </c>
      <c r="AF557" s="40">
        <f t="shared" si="342"/>
        <v>0</v>
      </c>
      <c r="AG557" s="40">
        <f t="shared" si="343"/>
        <v>0</v>
      </c>
      <c r="AH557" s="40">
        <v>0</v>
      </c>
      <c r="AI557" s="40">
        <v>0</v>
      </c>
      <c r="AJ557" s="40">
        <v>0</v>
      </c>
      <c r="AK557" s="40">
        <f t="shared" si="344"/>
        <v>0</v>
      </c>
      <c r="AL557" s="40">
        <f t="shared" si="345"/>
        <v>0</v>
      </c>
      <c r="AM557" s="40">
        <v>0</v>
      </c>
      <c r="AN557" s="40">
        <v>0</v>
      </c>
      <c r="AO557" s="40">
        <v>0</v>
      </c>
      <c r="AP557" s="40">
        <v>0</v>
      </c>
      <c r="AQ557" s="40">
        <f t="shared" si="346"/>
        <v>0</v>
      </c>
      <c r="AR557" s="40">
        <f t="shared" si="347"/>
        <v>0</v>
      </c>
      <c r="AS557" s="40">
        <v>0</v>
      </c>
      <c r="AT557" s="40">
        <v>0</v>
      </c>
      <c r="AU557" s="40">
        <f t="shared" si="348"/>
        <v>0</v>
      </c>
      <c r="AV557" s="40">
        <f t="shared" si="349"/>
        <v>0</v>
      </c>
      <c r="AW557" s="44">
        <v>0</v>
      </c>
      <c r="AX557" s="44">
        <v>0</v>
      </c>
      <c r="AY557" s="44">
        <v>0</v>
      </c>
      <c r="AZ557" s="44">
        <f t="shared" si="350"/>
        <v>0</v>
      </c>
      <c r="BA557" s="44">
        <f t="shared" si="351"/>
        <v>0</v>
      </c>
      <c r="BB557" s="44">
        <v>0</v>
      </c>
      <c r="BC557" s="44">
        <v>0</v>
      </c>
      <c r="BD557" s="44">
        <f t="shared" si="352"/>
        <v>0</v>
      </c>
      <c r="BE557" s="44">
        <f t="shared" si="353"/>
        <v>0</v>
      </c>
      <c r="BF557" s="40">
        <v>0</v>
      </c>
      <c r="BG557" s="40">
        <v>0</v>
      </c>
      <c r="BH557" s="40">
        <v>0</v>
      </c>
      <c r="BI557" s="40">
        <v>0</v>
      </c>
      <c r="BJ557" s="40">
        <f t="shared" si="354"/>
        <v>0</v>
      </c>
      <c r="BK557" s="40">
        <f t="shared" si="355"/>
        <v>0</v>
      </c>
      <c r="BL557" s="40">
        <v>0</v>
      </c>
      <c r="BM557" s="40">
        <v>0</v>
      </c>
      <c r="BN557" s="40">
        <v>0</v>
      </c>
      <c r="BO557" s="40">
        <v>0</v>
      </c>
      <c r="BP557" s="40">
        <f t="shared" si="356"/>
        <v>0</v>
      </c>
      <c r="BQ557" s="40">
        <f t="shared" si="357"/>
        <v>0</v>
      </c>
      <c r="BR557" s="40">
        <v>0</v>
      </c>
      <c r="BS557" s="40">
        <v>0</v>
      </c>
      <c r="BT557" s="40">
        <v>0</v>
      </c>
      <c r="BU557" s="40">
        <f t="shared" si="358"/>
        <v>0</v>
      </c>
      <c r="BV557" s="40">
        <f t="shared" si="359"/>
        <v>0</v>
      </c>
      <c r="BW557" s="40">
        <v>0</v>
      </c>
      <c r="BX557" s="40">
        <v>0</v>
      </c>
      <c r="BY557" s="40">
        <v>0</v>
      </c>
      <c r="BZ557" s="40">
        <v>0</v>
      </c>
      <c r="CA557" s="40">
        <f t="shared" si="360"/>
        <v>0</v>
      </c>
      <c r="CB557" s="40">
        <f t="shared" si="361"/>
        <v>0</v>
      </c>
      <c r="CC557" s="40">
        <v>0</v>
      </c>
      <c r="CD557" s="40">
        <v>0</v>
      </c>
      <c r="CE557" s="40">
        <f t="shared" si="362"/>
        <v>0</v>
      </c>
      <c r="CF557" s="40">
        <f t="shared" si="363"/>
        <v>0</v>
      </c>
      <c r="CG557" s="44">
        <v>0</v>
      </c>
      <c r="CH557" s="44">
        <v>0</v>
      </c>
      <c r="CI557" s="44">
        <v>0</v>
      </c>
      <c r="CJ557" s="44">
        <f t="shared" si="364"/>
        <v>0</v>
      </c>
      <c r="CK557" s="44">
        <f t="shared" si="365"/>
        <v>0</v>
      </c>
      <c r="CL557" s="44">
        <v>0</v>
      </c>
      <c r="CM557" s="44">
        <v>0</v>
      </c>
      <c r="CN557" s="44">
        <f t="shared" si="366"/>
        <v>0</v>
      </c>
      <c r="CO557" s="44">
        <f t="shared" si="367"/>
        <v>0</v>
      </c>
      <c r="CP557" s="40">
        <v>0</v>
      </c>
      <c r="CQ557" s="40">
        <v>0</v>
      </c>
      <c r="CR557" s="40">
        <v>0</v>
      </c>
      <c r="CS557" s="40">
        <f t="shared" si="368"/>
        <v>0</v>
      </c>
      <c r="CT557" s="40">
        <f t="shared" si="369"/>
        <v>0</v>
      </c>
      <c r="CU557" s="40">
        <v>0</v>
      </c>
      <c r="CV557" s="40">
        <v>0</v>
      </c>
      <c r="CW557" s="40">
        <v>0</v>
      </c>
      <c r="CX557" s="40">
        <v>0</v>
      </c>
      <c r="CY557" s="40">
        <f t="shared" si="370"/>
        <v>0</v>
      </c>
      <c r="CZ557" s="40">
        <f t="shared" si="371"/>
        <v>0</v>
      </c>
      <c r="DA557" s="40">
        <v>0</v>
      </c>
      <c r="DB557" s="40">
        <v>0</v>
      </c>
      <c r="DC557" s="40">
        <f t="shared" si="372"/>
        <v>0</v>
      </c>
      <c r="DD557" s="40">
        <f t="shared" si="373"/>
        <v>0</v>
      </c>
      <c r="DE557" s="44">
        <v>0</v>
      </c>
      <c r="DF557" s="44">
        <v>0</v>
      </c>
      <c r="DG557" s="44">
        <v>0</v>
      </c>
      <c r="DH557" s="44">
        <f t="shared" si="374"/>
        <v>0</v>
      </c>
      <c r="DI557" s="44">
        <f t="shared" si="375"/>
        <v>0</v>
      </c>
      <c r="DJ557" s="43">
        <v>0</v>
      </c>
      <c r="DK557" s="43">
        <v>0</v>
      </c>
      <c r="DL557" s="43">
        <f t="shared" si="376"/>
        <v>0</v>
      </c>
      <c r="DM557" s="43">
        <f t="shared" si="377"/>
        <v>0</v>
      </c>
    </row>
    <row r="558" spans="1:117" ht="14.85" customHeight="1" x14ac:dyDescent="0.25">
      <c r="A558" s="5" t="s">
        <v>1692</v>
      </c>
      <c r="B558" s="5" t="s">
        <v>1693</v>
      </c>
      <c r="C558" s="5" t="s">
        <v>5419</v>
      </c>
      <c r="D558" s="5" t="s">
        <v>242</v>
      </c>
      <c r="E558" s="5" t="s">
        <v>243</v>
      </c>
      <c r="G558" s="11" t="s">
        <v>3230</v>
      </c>
      <c r="H558" s="5">
        <v>1</v>
      </c>
      <c r="I558" s="5">
        <v>-1000</v>
      </c>
      <c r="J558" s="5">
        <v>1000</v>
      </c>
      <c r="K558" s="12" t="s">
        <v>2984</v>
      </c>
      <c r="L558" s="6" t="s">
        <v>4293</v>
      </c>
      <c r="M558" s="13"/>
      <c r="N558" s="40">
        <v>0</v>
      </c>
      <c r="O558" s="40">
        <v>0</v>
      </c>
      <c r="P558" s="40">
        <v>0</v>
      </c>
      <c r="Q558" s="40">
        <v>0</v>
      </c>
      <c r="R558" s="40">
        <f t="shared" si="336"/>
        <v>0</v>
      </c>
      <c r="S558" s="40">
        <f t="shared" si="337"/>
        <v>0</v>
      </c>
      <c r="T558" s="40">
        <v>0</v>
      </c>
      <c r="U558" s="40">
        <v>0</v>
      </c>
      <c r="V558" s="40">
        <v>0</v>
      </c>
      <c r="W558" s="40">
        <v>0</v>
      </c>
      <c r="X558" s="40">
        <f t="shared" si="338"/>
        <v>0</v>
      </c>
      <c r="Y558" s="40">
        <f t="shared" si="339"/>
        <v>0</v>
      </c>
      <c r="Z558" s="40">
        <v>0</v>
      </c>
      <c r="AA558" s="40">
        <v>0</v>
      </c>
      <c r="AB558" s="40">
        <f t="shared" si="340"/>
        <v>0</v>
      </c>
      <c r="AC558" s="40">
        <f t="shared" si="341"/>
        <v>0</v>
      </c>
      <c r="AD558" s="40">
        <v>0</v>
      </c>
      <c r="AE558" s="40">
        <v>0</v>
      </c>
      <c r="AF558" s="40">
        <f t="shared" si="342"/>
        <v>0</v>
      </c>
      <c r="AG558" s="40">
        <f t="shared" si="343"/>
        <v>0</v>
      </c>
      <c r="AH558" s="40">
        <v>0</v>
      </c>
      <c r="AI558" s="40">
        <v>0</v>
      </c>
      <c r="AJ558" s="40">
        <v>0</v>
      </c>
      <c r="AK558" s="40">
        <f t="shared" si="344"/>
        <v>0</v>
      </c>
      <c r="AL558" s="40">
        <f t="shared" si="345"/>
        <v>0</v>
      </c>
      <c r="AM558" s="40">
        <v>0</v>
      </c>
      <c r="AN558" s="40">
        <v>0</v>
      </c>
      <c r="AO558" s="40">
        <v>0</v>
      </c>
      <c r="AP558" s="40">
        <v>0</v>
      </c>
      <c r="AQ558" s="40">
        <f t="shared" si="346"/>
        <v>0</v>
      </c>
      <c r="AR558" s="40">
        <f t="shared" si="347"/>
        <v>0</v>
      </c>
      <c r="AS558" s="40">
        <v>0</v>
      </c>
      <c r="AT558" s="40">
        <v>0</v>
      </c>
      <c r="AU558" s="40">
        <f t="shared" si="348"/>
        <v>0</v>
      </c>
      <c r="AV558" s="40">
        <f t="shared" si="349"/>
        <v>0</v>
      </c>
      <c r="AW558" s="44">
        <v>0</v>
      </c>
      <c r="AX558" s="44">
        <v>0</v>
      </c>
      <c r="AY558" s="44">
        <v>0</v>
      </c>
      <c r="AZ558" s="44">
        <f t="shared" si="350"/>
        <v>0</v>
      </c>
      <c r="BA558" s="44">
        <f t="shared" si="351"/>
        <v>0</v>
      </c>
      <c r="BB558" s="44">
        <v>0</v>
      </c>
      <c r="BC558" s="44">
        <v>0</v>
      </c>
      <c r="BD558" s="44">
        <f t="shared" si="352"/>
        <v>0</v>
      </c>
      <c r="BE558" s="44">
        <f t="shared" si="353"/>
        <v>0</v>
      </c>
      <c r="BF558" s="40">
        <v>0</v>
      </c>
      <c r="BG558" s="40">
        <v>0</v>
      </c>
      <c r="BH558" s="40">
        <v>0</v>
      </c>
      <c r="BI558" s="40">
        <v>0</v>
      </c>
      <c r="BJ558" s="40">
        <f t="shared" si="354"/>
        <v>0</v>
      </c>
      <c r="BK558" s="40">
        <f t="shared" si="355"/>
        <v>0</v>
      </c>
      <c r="BL558" s="40">
        <v>0</v>
      </c>
      <c r="BM558" s="40">
        <v>0</v>
      </c>
      <c r="BN558" s="40">
        <v>0</v>
      </c>
      <c r="BO558" s="40">
        <v>0</v>
      </c>
      <c r="BP558" s="40">
        <f t="shared" si="356"/>
        <v>0</v>
      </c>
      <c r="BQ558" s="40">
        <f t="shared" si="357"/>
        <v>0</v>
      </c>
      <c r="BR558" s="40">
        <v>0</v>
      </c>
      <c r="BS558" s="40">
        <v>0</v>
      </c>
      <c r="BT558" s="40">
        <v>0</v>
      </c>
      <c r="BU558" s="40">
        <f t="shared" si="358"/>
        <v>0</v>
      </c>
      <c r="BV558" s="40">
        <f t="shared" si="359"/>
        <v>0</v>
      </c>
      <c r="BW558" s="40">
        <v>0</v>
      </c>
      <c r="BX558" s="40">
        <v>0</v>
      </c>
      <c r="BY558" s="40">
        <v>0</v>
      </c>
      <c r="BZ558" s="40">
        <v>0</v>
      </c>
      <c r="CA558" s="40">
        <f t="shared" si="360"/>
        <v>0</v>
      </c>
      <c r="CB558" s="40">
        <f t="shared" si="361"/>
        <v>0</v>
      </c>
      <c r="CC558" s="40">
        <v>0</v>
      </c>
      <c r="CD558" s="40">
        <v>0</v>
      </c>
      <c r="CE558" s="40">
        <f t="shared" si="362"/>
        <v>0</v>
      </c>
      <c r="CF558" s="40">
        <f t="shared" si="363"/>
        <v>0</v>
      </c>
      <c r="CG558" s="44">
        <v>0</v>
      </c>
      <c r="CH558" s="44">
        <v>0</v>
      </c>
      <c r="CI558" s="44">
        <v>0</v>
      </c>
      <c r="CJ558" s="44">
        <f t="shared" si="364"/>
        <v>0</v>
      </c>
      <c r="CK558" s="44">
        <f t="shared" si="365"/>
        <v>0</v>
      </c>
      <c r="CL558" s="44">
        <v>0</v>
      </c>
      <c r="CM558" s="44">
        <v>0</v>
      </c>
      <c r="CN558" s="44">
        <f t="shared" si="366"/>
        <v>0</v>
      </c>
      <c r="CO558" s="44">
        <f t="shared" si="367"/>
        <v>0</v>
      </c>
      <c r="CP558" s="40">
        <v>0</v>
      </c>
      <c r="CQ558" s="40">
        <v>0</v>
      </c>
      <c r="CR558" s="40">
        <v>0</v>
      </c>
      <c r="CS558" s="40">
        <f t="shared" si="368"/>
        <v>0</v>
      </c>
      <c r="CT558" s="40">
        <f t="shared" si="369"/>
        <v>0</v>
      </c>
      <c r="CU558" s="40">
        <v>0</v>
      </c>
      <c r="CV558" s="40">
        <v>0</v>
      </c>
      <c r="CW558" s="40">
        <v>0</v>
      </c>
      <c r="CX558" s="40">
        <v>0</v>
      </c>
      <c r="CY558" s="40">
        <f t="shared" si="370"/>
        <v>0</v>
      </c>
      <c r="CZ558" s="40">
        <f t="shared" si="371"/>
        <v>0</v>
      </c>
      <c r="DA558" s="40">
        <v>0</v>
      </c>
      <c r="DB558" s="40">
        <v>0</v>
      </c>
      <c r="DC558" s="40">
        <f t="shared" si="372"/>
        <v>0</v>
      </c>
      <c r="DD558" s="40">
        <f t="shared" si="373"/>
        <v>0</v>
      </c>
      <c r="DE558" s="44">
        <v>0</v>
      </c>
      <c r="DF558" s="44">
        <v>0</v>
      </c>
      <c r="DG558" s="44">
        <v>0</v>
      </c>
      <c r="DH558" s="44">
        <f t="shared" si="374"/>
        <v>0</v>
      </c>
      <c r="DI558" s="44">
        <f t="shared" si="375"/>
        <v>0</v>
      </c>
      <c r="DJ558" s="43">
        <v>0</v>
      </c>
      <c r="DK558" s="43">
        <v>0</v>
      </c>
      <c r="DL558" s="43">
        <f t="shared" si="376"/>
        <v>0</v>
      </c>
      <c r="DM558" s="43">
        <f t="shared" si="377"/>
        <v>0</v>
      </c>
    </row>
    <row r="559" spans="1:117" ht="14.85" customHeight="1" x14ac:dyDescent="0.25">
      <c r="A559" s="5" t="s">
        <v>1694</v>
      </c>
      <c r="B559" s="5" t="s">
        <v>1695</v>
      </c>
      <c r="C559" s="5" t="s">
        <v>5420</v>
      </c>
      <c r="D559" s="5" t="s">
        <v>493</v>
      </c>
      <c r="E559" s="5" t="s">
        <v>494</v>
      </c>
      <c r="G559" s="11" t="s">
        <v>3254</v>
      </c>
      <c r="H559" s="5">
        <v>0</v>
      </c>
      <c r="I559" s="5">
        <v>0</v>
      </c>
      <c r="J559" s="5">
        <v>1000</v>
      </c>
      <c r="K559" s="12" t="s">
        <v>3452</v>
      </c>
      <c r="L559" s="6" t="s">
        <v>4294</v>
      </c>
      <c r="M559" s="13"/>
      <c r="N559" s="40">
        <v>0</v>
      </c>
      <c r="O559" s="40">
        <v>0</v>
      </c>
      <c r="P559" s="40">
        <v>0</v>
      </c>
      <c r="Q559" s="40">
        <v>0</v>
      </c>
      <c r="R559" s="40">
        <f t="shared" si="336"/>
        <v>0</v>
      </c>
      <c r="S559" s="40">
        <f t="shared" si="337"/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f t="shared" si="338"/>
        <v>0</v>
      </c>
      <c r="Y559" s="40">
        <f t="shared" si="339"/>
        <v>0</v>
      </c>
      <c r="Z559" s="40">
        <v>0</v>
      </c>
      <c r="AA559" s="40">
        <v>0</v>
      </c>
      <c r="AB559" s="40">
        <f t="shared" si="340"/>
        <v>0</v>
      </c>
      <c r="AC559" s="40">
        <f t="shared" si="341"/>
        <v>0</v>
      </c>
      <c r="AD559" s="40">
        <v>0</v>
      </c>
      <c r="AE559" s="40">
        <v>0</v>
      </c>
      <c r="AF559" s="40">
        <f t="shared" si="342"/>
        <v>0</v>
      </c>
      <c r="AG559" s="40">
        <f t="shared" si="343"/>
        <v>0</v>
      </c>
      <c r="AH559" s="40">
        <v>0</v>
      </c>
      <c r="AI559" s="40">
        <v>0</v>
      </c>
      <c r="AJ559" s="40">
        <v>0</v>
      </c>
      <c r="AK559" s="40">
        <f t="shared" si="344"/>
        <v>0</v>
      </c>
      <c r="AL559" s="40">
        <f t="shared" si="345"/>
        <v>0</v>
      </c>
      <c r="AM559" s="40">
        <v>0</v>
      </c>
      <c r="AN559" s="40">
        <v>0</v>
      </c>
      <c r="AO559" s="40">
        <v>0</v>
      </c>
      <c r="AP559" s="40">
        <v>0</v>
      </c>
      <c r="AQ559" s="40">
        <f t="shared" si="346"/>
        <v>0</v>
      </c>
      <c r="AR559" s="40">
        <f t="shared" si="347"/>
        <v>0</v>
      </c>
      <c r="AS559" s="40">
        <v>0</v>
      </c>
      <c r="AT559" s="40">
        <v>0</v>
      </c>
      <c r="AU559" s="40">
        <f t="shared" si="348"/>
        <v>0</v>
      </c>
      <c r="AV559" s="40">
        <f t="shared" si="349"/>
        <v>0</v>
      </c>
      <c r="AW559" s="44">
        <v>0</v>
      </c>
      <c r="AX559" s="44">
        <v>0</v>
      </c>
      <c r="AY559" s="44">
        <v>0</v>
      </c>
      <c r="AZ559" s="44">
        <f t="shared" si="350"/>
        <v>0</v>
      </c>
      <c r="BA559" s="44">
        <f t="shared" si="351"/>
        <v>0</v>
      </c>
      <c r="BB559" s="44">
        <v>0</v>
      </c>
      <c r="BC559" s="44">
        <v>0</v>
      </c>
      <c r="BD559" s="44">
        <f t="shared" si="352"/>
        <v>0</v>
      </c>
      <c r="BE559" s="44">
        <f t="shared" si="353"/>
        <v>0</v>
      </c>
      <c r="BF559" s="40">
        <v>0</v>
      </c>
      <c r="BG559" s="40">
        <v>0</v>
      </c>
      <c r="BH559" s="40">
        <v>0</v>
      </c>
      <c r="BI559" s="40">
        <v>0</v>
      </c>
      <c r="BJ559" s="40">
        <f t="shared" si="354"/>
        <v>0</v>
      </c>
      <c r="BK559" s="40">
        <f t="shared" si="355"/>
        <v>0</v>
      </c>
      <c r="BL559" s="40">
        <v>0</v>
      </c>
      <c r="BM559" s="40">
        <v>0</v>
      </c>
      <c r="BN559" s="40">
        <v>0</v>
      </c>
      <c r="BO559" s="40">
        <v>0</v>
      </c>
      <c r="BP559" s="40">
        <f t="shared" si="356"/>
        <v>0</v>
      </c>
      <c r="BQ559" s="40">
        <f t="shared" si="357"/>
        <v>0</v>
      </c>
      <c r="BR559" s="40">
        <v>0</v>
      </c>
      <c r="BS559" s="40">
        <v>0</v>
      </c>
      <c r="BT559" s="40">
        <v>0</v>
      </c>
      <c r="BU559" s="40">
        <f t="shared" si="358"/>
        <v>0</v>
      </c>
      <c r="BV559" s="40">
        <f t="shared" si="359"/>
        <v>0</v>
      </c>
      <c r="BW559" s="40">
        <v>0</v>
      </c>
      <c r="BX559" s="40">
        <v>0</v>
      </c>
      <c r="BY559" s="40">
        <v>0</v>
      </c>
      <c r="BZ559" s="40">
        <v>0</v>
      </c>
      <c r="CA559" s="40">
        <f t="shared" si="360"/>
        <v>0</v>
      </c>
      <c r="CB559" s="40">
        <f t="shared" si="361"/>
        <v>0</v>
      </c>
      <c r="CC559" s="40">
        <v>0</v>
      </c>
      <c r="CD559" s="40">
        <v>0</v>
      </c>
      <c r="CE559" s="40">
        <f t="shared" si="362"/>
        <v>0</v>
      </c>
      <c r="CF559" s="40">
        <f t="shared" si="363"/>
        <v>0</v>
      </c>
      <c r="CG559" s="44">
        <v>0</v>
      </c>
      <c r="CH559" s="44">
        <v>0</v>
      </c>
      <c r="CI559" s="44">
        <v>0</v>
      </c>
      <c r="CJ559" s="44">
        <f t="shared" si="364"/>
        <v>0</v>
      </c>
      <c r="CK559" s="44">
        <f t="shared" si="365"/>
        <v>0</v>
      </c>
      <c r="CL559" s="44">
        <v>0</v>
      </c>
      <c r="CM559" s="44">
        <v>0</v>
      </c>
      <c r="CN559" s="44">
        <f t="shared" si="366"/>
        <v>0</v>
      </c>
      <c r="CO559" s="44">
        <f t="shared" si="367"/>
        <v>0</v>
      </c>
      <c r="CP559" s="40">
        <v>0</v>
      </c>
      <c r="CQ559" s="40">
        <v>0</v>
      </c>
      <c r="CR559" s="40">
        <v>0</v>
      </c>
      <c r="CS559" s="40">
        <f t="shared" si="368"/>
        <v>0</v>
      </c>
      <c r="CT559" s="40">
        <f t="shared" si="369"/>
        <v>0</v>
      </c>
      <c r="CU559" s="40">
        <v>0</v>
      </c>
      <c r="CV559" s="40">
        <v>0</v>
      </c>
      <c r="CW559" s="40">
        <v>0</v>
      </c>
      <c r="CX559" s="40">
        <v>0</v>
      </c>
      <c r="CY559" s="40">
        <f t="shared" si="370"/>
        <v>0</v>
      </c>
      <c r="CZ559" s="40">
        <f t="shared" si="371"/>
        <v>0</v>
      </c>
      <c r="DA559" s="40">
        <v>0</v>
      </c>
      <c r="DB559" s="40">
        <v>0</v>
      </c>
      <c r="DC559" s="40">
        <f t="shared" si="372"/>
        <v>0</v>
      </c>
      <c r="DD559" s="40">
        <f t="shared" si="373"/>
        <v>0</v>
      </c>
      <c r="DE559" s="44">
        <v>0</v>
      </c>
      <c r="DF559" s="44">
        <v>0</v>
      </c>
      <c r="DG559" s="44">
        <v>0</v>
      </c>
      <c r="DH559" s="44">
        <f t="shared" si="374"/>
        <v>0</v>
      </c>
      <c r="DI559" s="44">
        <f t="shared" si="375"/>
        <v>0</v>
      </c>
      <c r="DJ559" s="43">
        <v>0</v>
      </c>
      <c r="DK559" s="43">
        <v>0</v>
      </c>
      <c r="DL559" s="43">
        <f t="shared" si="376"/>
        <v>0</v>
      </c>
      <c r="DM559" s="43">
        <f t="shared" si="377"/>
        <v>0</v>
      </c>
    </row>
    <row r="560" spans="1:117" ht="14.85" customHeight="1" x14ac:dyDescent="0.25">
      <c r="A560" s="5" t="s">
        <v>1696</v>
      </c>
      <c r="B560" s="5" t="s">
        <v>1697</v>
      </c>
      <c r="C560" s="5" t="s">
        <v>5421</v>
      </c>
      <c r="D560" s="5" t="s">
        <v>180</v>
      </c>
      <c r="E560" s="5" t="s">
        <v>181</v>
      </c>
      <c r="G560" s="11" t="s">
        <v>3222</v>
      </c>
      <c r="H560" s="5">
        <v>1</v>
      </c>
      <c r="I560" s="5">
        <v>-1000</v>
      </c>
      <c r="J560" s="5">
        <v>1000</v>
      </c>
      <c r="K560" s="12" t="s">
        <v>2985</v>
      </c>
      <c r="L560" s="6" t="s">
        <v>4295</v>
      </c>
      <c r="M560" s="13"/>
      <c r="N560" s="40">
        <v>0</v>
      </c>
      <c r="O560" s="40">
        <v>0</v>
      </c>
      <c r="P560" s="40">
        <v>0</v>
      </c>
      <c r="Q560" s="40">
        <v>0</v>
      </c>
      <c r="R560" s="40">
        <f t="shared" si="336"/>
        <v>0</v>
      </c>
      <c r="S560" s="40">
        <f t="shared" si="337"/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f t="shared" si="338"/>
        <v>0</v>
      </c>
      <c r="Y560" s="40">
        <f t="shared" si="339"/>
        <v>0</v>
      </c>
      <c r="Z560" s="40">
        <v>0</v>
      </c>
      <c r="AA560" s="40">
        <v>0</v>
      </c>
      <c r="AB560" s="40">
        <f t="shared" si="340"/>
        <v>0</v>
      </c>
      <c r="AC560" s="40">
        <f t="shared" si="341"/>
        <v>0</v>
      </c>
      <c r="AD560" s="40">
        <v>0</v>
      </c>
      <c r="AE560" s="40">
        <v>0</v>
      </c>
      <c r="AF560" s="40">
        <f t="shared" si="342"/>
        <v>0</v>
      </c>
      <c r="AG560" s="40">
        <f t="shared" si="343"/>
        <v>0</v>
      </c>
      <c r="AH560" s="40">
        <v>0</v>
      </c>
      <c r="AI560" s="40">
        <v>0</v>
      </c>
      <c r="AJ560" s="40">
        <v>0</v>
      </c>
      <c r="AK560" s="40">
        <f t="shared" si="344"/>
        <v>0</v>
      </c>
      <c r="AL560" s="40">
        <f t="shared" si="345"/>
        <v>0</v>
      </c>
      <c r="AM560" s="40">
        <v>0</v>
      </c>
      <c r="AN560" s="40">
        <v>0</v>
      </c>
      <c r="AO560" s="40">
        <v>0</v>
      </c>
      <c r="AP560" s="40">
        <v>0</v>
      </c>
      <c r="AQ560" s="40">
        <f t="shared" si="346"/>
        <v>0</v>
      </c>
      <c r="AR560" s="40">
        <f t="shared" si="347"/>
        <v>0</v>
      </c>
      <c r="AS560" s="40">
        <v>0</v>
      </c>
      <c r="AT560" s="40">
        <v>0</v>
      </c>
      <c r="AU560" s="40">
        <f t="shared" si="348"/>
        <v>0</v>
      </c>
      <c r="AV560" s="40">
        <f t="shared" si="349"/>
        <v>0</v>
      </c>
      <c r="AW560" s="44">
        <v>0</v>
      </c>
      <c r="AX560" s="44">
        <v>0</v>
      </c>
      <c r="AY560" s="44">
        <v>0</v>
      </c>
      <c r="AZ560" s="44">
        <f t="shared" si="350"/>
        <v>0</v>
      </c>
      <c r="BA560" s="44">
        <f t="shared" si="351"/>
        <v>0</v>
      </c>
      <c r="BB560" s="44">
        <v>0</v>
      </c>
      <c r="BC560" s="44">
        <v>0</v>
      </c>
      <c r="BD560" s="44">
        <f t="shared" si="352"/>
        <v>0</v>
      </c>
      <c r="BE560" s="44">
        <f t="shared" si="353"/>
        <v>0</v>
      </c>
      <c r="BF560" s="40">
        <v>0</v>
      </c>
      <c r="BG560" s="40">
        <v>0</v>
      </c>
      <c r="BH560" s="40">
        <v>0</v>
      </c>
      <c r="BI560" s="40">
        <v>0</v>
      </c>
      <c r="BJ560" s="40">
        <f t="shared" si="354"/>
        <v>0</v>
      </c>
      <c r="BK560" s="40">
        <f t="shared" si="355"/>
        <v>0</v>
      </c>
      <c r="BL560" s="40">
        <v>0</v>
      </c>
      <c r="BM560" s="40">
        <v>0</v>
      </c>
      <c r="BN560" s="40">
        <v>0</v>
      </c>
      <c r="BO560" s="40">
        <v>0</v>
      </c>
      <c r="BP560" s="40">
        <f t="shared" si="356"/>
        <v>0</v>
      </c>
      <c r="BQ560" s="40">
        <f t="shared" si="357"/>
        <v>0</v>
      </c>
      <c r="BR560" s="40">
        <v>0</v>
      </c>
      <c r="BS560" s="40">
        <v>0</v>
      </c>
      <c r="BT560" s="40">
        <v>0</v>
      </c>
      <c r="BU560" s="40">
        <f t="shared" si="358"/>
        <v>0</v>
      </c>
      <c r="BV560" s="40">
        <f t="shared" si="359"/>
        <v>0</v>
      </c>
      <c r="BW560" s="40">
        <v>0</v>
      </c>
      <c r="BX560" s="40">
        <v>0</v>
      </c>
      <c r="BY560" s="40">
        <v>0</v>
      </c>
      <c r="BZ560" s="40">
        <v>0</v>
      </c>
      <c r="CA560" s="40">
        <f t="shared" si="360"/>
        <v>0</v>
      </c>
      <c r="CB560" s="40">
        <f t="shared" si="361"/>
        <v>0</v>
      </c>
      <c r="CC560" s="40">
        <v>0</v>
      </c>
      <c r="CD560" s="40">
        <v>0</v>
      </c>
      <c r="CE560" s="40">
        <f t="shared" si="362"/>
        <v>0</v>
      </c>
      <c r="CF560" s="40">
        <f t="shared" si="363"/>
        <v>0</v>
      </c>
      <c r="CG560" s="44">
        <v>0</v>
      </c>
      <c r="CH560" s="44">
        <v>0</v>
      </c>
      <c r="CI560" s="44">
        <v>0</v>
      </c>
      <c r="CJ560" s="44">
        <f t="shared" si="364"/>
        <v>0</v>
      </c>
      <c r="CK560" s="44">
        <f t="shared" si="365"/>
        <v>0</v>
      </c>
      <c r="CL560" s="44">
        <v>0</v>
      </c>
      <c r="CM560" s="44">
        <v>0</v>
      </c>
      <c r="CN560" s="44">
        <f t="shared" si="366"/>
        <v>0</v>
      </c>
      <c r="CO560" s="44">
        <f t="shared" si="367"/>
        <v>0</v>
      </c>
      <c r="CP560" s="40">
        <v>0</v>
      </c>
      <c r="CQ560" s="40">
        <v>0</v>
      </c>
      <c r="CR560" s="40">
        <v>0</v>
      </c>
      <c r="CS560" s="40">
        <f t="shared" si="368"/>
        <v>0</v>
      </c>
      <c r="CT560" s="40">
        <f t="shared" si="369"/>
        <v>0</v>
      </c>
      <c r="CU560" s="40">
        <v>0</v>
      </c>
      <c r="CV560" s="40">
        <v>0</v>
      </c>
      <c r="CW560" s="40">
        <v>0</v>
      </c>
      <c r="CX560" s="40">
        <v>0</v>
      </c>
      <c r="CY560" s="40">
        <f t="shared" si="370"/>
        <v>0</v>
      </c>
      <c r="CZ560" s="40">
        <f t="shared" si="371"/>
        <v>0</v>
      </c>
      <c r="DA560" s="40">
        <v>0</v>
      </c>
      <c r="DB560" s="40">
        <v>0</v>
      </c>
      <c r="DC560" s="40">
        <f t="shared" si="372"/>
        <v>0</v>
      </c>
      <c r="DD560" s="40">
        <f t="shared" si="373"/>
        <v>0</v>
      </c>
      <c r="DE560" s="44">
        <v>0</v>
      </c>
      <c r="DF560" s="44">
        <v>0</v>
      </c>
      <c r="DG560" s="44">
        <v>0</v>
      </c>
      <c r="DH560" s="44">
        <f t="shared" si="374"/>
        <v>0</v>
      </c>
      <c r="DI560" s="44">
        <f t="shared" si="375"/>
        <v>0</v>
      </c>
      <c r="DJ560" s="43">
        <v>0</v>
      </c>
      <c r="DK560" s="43">
        <v>0</v>
      </c>
      <c r="DL560" s="43">
        <f t="shared" si="376"/>
        <v>0</v>
      </c>
      <c r="DM560" s="43">
        <f t="shared" si="377"/>
        <v>0</v>
      </c>
    </row>
    <row r="561" spans="1:117" ht="14.85" customHeight="1" x14ac:dyDescent="0.25">
      <c r="A561" s="5" t="s">
        <v>1698</v>
      </c>
      <c r="B561" s="5" t="s">
        <v>1699</v>
      </c>
      <c r="C561" s="5" t="s">
        <v>5422</v>
      </c>
      <c r="D561" s="5" t="s">
        <v>433</v>
      </c>
      <c r="E561" s="5" t="s">
        <v>434</v>
      </c>
      <c r="G561" s="11" t="s">
        <v>3222</v>
      </c>
      <c r="H561" s="5">
        <v>0</v>
      </c>
      <c r="I561" s="5">
        <v>0</v>
      </c>
      <c r="J561" s="5">
        <v>1000</v>
      </c>
      <c r="K561" s="12" t="s">
        <v>3443</v>
      </c>
      <c r="L561" s="6" t="s">
        <v>4296</v>
      </c>
      <c r="M561" s="13"/>
      <c r="N561" s="40">
        <v>0</v>
      </c>
      <c r="O561" s="40">
        <v>0</v>
      </c>
      <c r="P561" s="40">
        <v>0</v>
      </c>
      <c r="Q561" s="40">
        <v>0</v>
      </c>
      <c r="R561" s="40">
        <f t="shared" si="336"/>
        <v>0</v>
      </c>
      <c r="S561" s="40">
        <f t="shared" si="337"/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f t="shared" si="338"/>
        <v>0</v>
      </c>
      <c r="Y561" s="40">
        <f t="shared" si="339"/>
        <v>0</v>
      </c>
      <c r="Z561" s="40">
        <v>0</v>
      </c>
      <c r="AA561" s="40">
        <v>0</v>
      </c>
      <c r="AB561" s="40">
        <f t="shared" si="340"/>
        <v>0</v>
      </c>
      <c r="AC561" s="40">
        <f t="shared" si="341"/>
        <v>0</v>
      </c>
      <c r="AD561" s="40">
        <v>0</v>
      </c>
      <c r="AE561" s="40">
        <v>0</v>
      </c>
      <c r="AF561" s="40">
        <f t="shared" si="342"/>
        <v>0</v>
      </c>
      <c r="AG561" s="40">
        <f t="shared" si="343"/>
        <v>0</v>
      </c>
      <c r="AH561" s="40">
        <v>0</v>
      </c>
      <c r="AI561" s="40">
        <v>0</v>
      </c>
      <c r="AJ561" s="40">
        <v>0</v>
      </c>
      <c r="AK561" s="40">
        <f t="shared" si="344"/>
        <v>0</v>
      </c>
      <c r="AL561" s="40">
        <f t="shared" si="345"/>
        <v>0</v>
      </c>
      <c r="AM561" s="40">
        <v>0</v>
      </c>
      <c r="AN561" s="40">
        <v>0</v>
      </c>
      <c r="AO561" s="40">
        <v>0</v>
      </c>
      <c r="AP561" s="40">
        <v>0</v>
      </c>
      <c r="AQ561" s="40">
        <f t="shared" si="346"/>
        <v>0</v>
      </c>
      <c r="AR561" s="40">
        <f t="shared" si="347"/>
        <v>0</v>
      </c>
      <c r="AS561" s="40">
        <v>0</v>
      </c>
      <c r="AT561" s="40">
        <v>0</v>
      </c>
      <c r="AU561" s="40">
        <f t="shared" si="348"/>
        <v>0</v>
      </c>
      <c r="AV561" s="40">
        <f t="shared" si="349"/>
        <v>0</v>
      </c>
      <c r="AW561" s="44">
        <v>0</v>
      </c>
      <c r="AX561" s="44">
        <v>0</v>
      </c>
      <c r="AY561" s="44">
        <v>0</v>
      </c>
      <c r="AZ561" s="44">
        <f t="shared" si="350"/>
        <v>0</v>
      </c>
      <c r="BA561" s="44">
        <f t="shared" si="351"/>
        <v>0</v>
      </c>
      <c r="BB561" s="44">
        <v>0</v>
      </c>
      <c r="BC561" s="44">
        <v>0</v>
      </c>
      <c r="BD561" s="44">
        <f t="shared" si="352"/>
        <v>0</v>
      </c>
      <c r="BE561" s="44">
        <f t="shared" si="353"/>
        <v>0</v>
      </c>
      <c r="BF561" s="40">
        <v>0</v>
      </c>
      <c r="BG561" s="40">
        <v>0</v>
      </c>
      <c r="BH561" s="40">
        <v>0</v>
      </c>
      <c r="BI561" s="40">
        <v>0</v>
      </c>
      <c r="BJ561" s="40">
        <f t="shared" si="354"/>
        <v>0</v>
      </c>
      <c r="BK561" s="40">
        <f t="shared" si="355"/>
        <v>0</v>
      </c>
      <c r="BL561" s="40">
        <v>0</v>
      </c>
      <c r="BM561" s="40">
        <v>0</v>
      </c>
      <c r="BN561" s="40">
        <v>0</v>
      </c>
      <c r="BO561" s="40">
        <v>0</v>
      </c>
      <c r="BP561" s="40">
        <f t="shared" si="356"/>
        <v>0</v>
      </c>
      <c r="BQ561" s="40">
        <f t="shared" si="357"/>
        <v>0</v>
      </c>
      <c r="BR561" s="40">
        <v>0</v>
      </c>
      <c r="BS561" s="40">
        <v>0</v>
      </c>
      <c r="BT561" s="40">
        <v>0</v>
      </c>
      <c r="BU561" s="40">
        <f t="shared" si="358"/>
        <v>0</v>
      </c>
      <c r="BV561" s="40">
        <f t="shared" si="359"/>
        <v>0</v>
      </c>
      <c r="BW561" s="40">
        <v>0</v>
      </c>
      <c r="BX561" s="40">
        <v>0</v>
      </c>
      <c r="BY561" s="40">
        <v>0</v>
      </c>
      <c r="BZ561" s="40">
        <v>0</v>
      </c>
      <c r="CA561" s="40">
        <f t="shared" si="360"/>
        <v>0</v>
      </c>
      <c r="CB561" s="40">
        <f t="shared" si="361"/>
        <v>0</v>
      </c>
      <c r="CC561" s="40">
        <v>0</v>
      </c>
      <c r="CD561" s="40">
        <v>0</v>
      </c>
      <c r="CE561" s="40">
        <f t="shared" si="362"/>
        <v>0</v>
      </c>
      <c r="CF561" s="40">
        <f t="shared" si="363"/>
        <v>0</v>
      </c>
      <c r="CG561" s="44">
        <v>0</v>
      </c>
      <c r="CH561" s="44">
        <v>0</v>
      </c>
      <c r="CI561" s="44">
        <v>0</v>
      </c>
      <c r="CJ561" s="44">
        <f t="shared" si="364"/>
        <v>0</v>
      </c>
      <c r="CK561" s="44">
        <f t="shared" si="365"/>
        <v>0</v>
      </c>
      <c r="CL561" s="44">
        <v>0</v>
      </c>
      <c r="CM561" s="44">
        <v>0</v>
      </c>
      <c r="CN561" s="44">
        <f t="shared" si="366"/>
        <v>0</v>
      </c>
      <c r="CO561" s="44">
        <f t="shared" si="367"/>
        <v>0</v>
      </c>
      <c r="CP561" s="40">
        <v>0</v>
      </c>
      <c r="CQ561" s="40">
        <v>0</v>
      </c>
      <c r="CR561" s="40">
        <v>0</v>
      </c>
      <c r="CS561" s="40">
        <f t="shared" si="368"/>
        <v>0</v>
      </c>
      <c r="CT561" s="40">
        <f t="shared" si="369"/>
        <v>0</v>
      </c>
      <c r="CU561" s="40">
        <v>0</v>
      </c>
      <c r="CV561" s="40">
        <v>0</v>
      </c>
      <c r="CW561" s="40">
        <v>0</v>
      </c>
      <c r="CX561" s="40">
        <v>0</v>
      </c>
      <c r="CY561" s="40">
        <f t="shared" si="370"/>
        <v>0</v>
      </c>
      <c r="CZ561" s="40">
        <f t="shared" si="371"/>
        <v>0</v>
      </c>
      <c r="DA561" s="40">
        <v>0</v>
      </c>
      <c r="DB561" s="40">
        <v>0</v>
      </c>
      <c r="DC561" s="40">
        <f t="shared" si="372"/>
        <v>0</v>
      </c>
      <c r="DD561" s="40">
        <f t="shared" si="373"/>
        <v>0</v>
      </c>
      <c r="DE561" s="44">
        <v>0</v>
      </c>
      <c r="DF561" s="44">
        <v>0</v>
      </c>
      <c r="DG561" s="44">
        <v>0</v>
      </c>
      <c r="DH561" s="44">
        <f t="shared" si="374"/>
        <v>0</v>
      </c>
      <c r="DI561" s="44">
        <f t="shared" si="375"/>
        <v>0</v>
      </c>
      <c r="DJ561" s="43">
        <v>0</v>
      </c>
      <c r="DK561" s="43">
        <v>0</v>
      </c>
      <c r="DL561" s="43">
        <f t="shared" si="376"/>
        <v>0</v>
      </c>
      <c r="DM561" s="43">
        <f t="shared" si="377"/>
        <v>0</v>
      </c>
    </row>
    <row r="562" spans="1:117" ht="14.85" customHeight="1" x14ac:dyDescent="0.25">
      <c r="A562" s="5" t="s">
        <v>1700</v>
      </c>
      <c r="B562" s="5" t="s">
        <v>1701</v>
      </c>
      <c r="C562" s="5" t="s">
        <v>5423</v>
      </c>
      <c r="D562" s="5" t="s">
        <v>1511</v>
      </c>
      <c r="E562" s="5" t="s">
        <v>1512</v>
      </c>
      <c r="G562" s="11" t="s">
        <v>3318</v>
      </c>
      <c r="H562" s="5">
        <v>0</v>
      </c>
      <c r="I562" s="5">
        <v>0</v>
      </c>
      <c r="J562" s="5">
        <v>1000</v>
      </c>
      <c r="K562" s="12" t="s">
        <v>3583</v>
      </c>
      <c r="L562" s="6" t="s">
        <v>4297</v>
      </c>
      <c r="M562" s="13"/>
      <c r="N562" s="40">
        <v>0</v>
      </c>
      <c r="O562" s="40">
        <v>0</v>
      </c>
      <c r="P562" s="40">
        <v>0</v>
      </c>
      <c r="Q562" s="40">
        <v>0</v>
      </c>
      <c r="R562" s="40">
        <f t="shared" si="336"/>
        <v>0</v>
      </c>
      <c r="S562" s="40">
        <f t="shared" si="337"/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f t="shared" si="338"/>
        <v>0</v>
      </c>
      <c r="Y562" s="40">
        <f t="shared" si="339"/>
        <v>0</v>
      </c>
      <c r="Z562" s="40">
        <v>0</v>
      </c>
      <c r="AA562" s="40">
        <v>0</v>
      </c>
      <c r="AB562" s="40">
        <f t="shared" si="340"/>
        <v>0</v>
      </c>
      <c r="AC562" s="40">
        <f t="shared" si="341"/>
        <v>0</v>
      </c>
      <c r="AD562" s="40">
        <v>0</v>
      </c>
      <c r="AE562" s="40">
        <v>0</v>
      </c>
      <c r="AF562" s="40">
        <f t="shared" si="342"/>
        <v>0</v>
      </c>
      <c r="AG562" s="40">
        <f t="shared" si="343"/>
        <v>0</v>
      </c>
      <c r="AH562" s="40">
        <v>0</v>
      </c>
      <c r="AI562" s="40">
        <v>0</v>
      </c>
      <c r="AJ562" s="40">
        <v>0</v>
      </c>
      <c r="AK562" s="40">
        <f t="shared" si="344"/>
        <v>0</v>
      </c>
      <c r="AL562" s="40">
        <f t="shared" si="345"/>
        <v>0</v>
      </c>
      <c r="AM562" s="40">
        <v>0</v>
      </c>
      <c r="AN562" s="40">
        <v>0</v>
      </c>
      <c r="AO562" s="40">
        <v>0</v>
      </c>
      <c r="AP562" s="40">
        <v>0</v>
      </c>
      <c r="AQ562" s="40">
        <f t="shared" si="346"/>
        <v>0</v>
      </c>
      <c r="AR562" s="40">
        <f t="shared" si="347"/>
        <v>0</v>
      </c>
      <c r="AS562" s="40">
        <v>0</v>
      </c>
      <c r="AT562" s="40">
        <v>0</v>
      </c>
      <c r="AU562" s="40">
        <f t="shared" si="348"/>
        <v>0</v>
      </c>
      <c r="AV562" s="40">
        <f t="shared" si="349"/>
        <v>0</v>
      </c>
      <c r="AW562" s="44">
        <v>0</v>
      </c>
      <c r="AX562" s="44">
        <v>0</v>
      </c>
      <c r="AY562" s="44">
        <v>0</v>
      </c>
      <c r="AZ562" s="44">
        <f t="shared" si="350"/>
        <v>0</v>
      </c>
      <c r="BA562" s="44">
        <f t="shared" si="351"/>
        <v>0</v>
      </c>
      <c r="BB562" s="44">
        <v>0</v>
      </c>
      <c r="BC562" s="44">
        <v>0</v>
      </c>
      <c r="BD562" s="44">
        <f t="shared" si="352"/>
        <v>0</v>
      </c>
      <c r="BE562" s="44">
        <f t="shared" si="353"/>
        <v>0</v>
      </c>
      <c r="BF562" s="40">
        <v>0</v>
      </c>
      <c r="BG562" s="40">
        <v>0</v>
      </c>
      <c r="BH562" s="40">
        <v>0</v>
      </c>
      <c r="BI562" s="40">
        <v>0</v>
      </c>
      <c r="BJ562" s="40">
        <f t="shared" si="354"/>
        <v>0</v>
      </c>
      <c r="BK562" s="40">
        <f t="shared" si="355"/>
        <v>0</v>
      </c>
      <c r="BL562" s="40">
        <v>0</v>
      </c>
      <c r="BM562" s="40">
        <v>0</v>
      </c>
      <c r="BN562" s="40">
        <v>0</v>
      </c>
      <c r="BO562" s="40">
        <v>0</v>
      </c>
      <c r="BP562" s="40">
        <f t="shared" si="356"/>
        <v>0</v>
      </c>
      <c r="BQ562" s="40">
        <f t="shared" si="357"/>
        <v>0</v>
      </c>
      <c r="BR562" s="40">
        <v>0</v>
      </c>
      <c r="BS562" s="40">
        <v>0</v>
      </c>
      <c r="BT562" s="40">
        <v>0</v>
      </c>
      <c r="BU562" s="40">
        <f t="shared" si="358"/>
        <v>0</v>
      </c>
      <c r="BV562" s="40">
        <f t="shared" si="359"/>
        <v>0</v>
      </c>
      <c r="BW562" s="40">
        <v>0</v>
      </c>
      <c r="BX562" s="40">
        <v>0</v>
      </c>
      <c r="BY562" s="40">
        <v>0</v>
      </c>
      <c r="BZ562" s="40">
        <v>0</v>
      </c>
      <c r="CA562" s="40">
        <f t="shared" si="360"/>
        <v>0</v>
      </c>
      <c r="CB562" s="40">
        <f t="shared" si="361"/>
        <v>0</v>
      </c>
      <c r="CC562" s="40">
        <v>0</v>
      </c>
      <c r="CD562" s="40">
        <v>0</v>
      </c>
      <c r="CE562" s="40">
        <f t="shared" si="362"/>
        <v>0</v>
      </c>
      <c r="CF562" s="40">
        <f t="shared" si="363"/>
        <v>0</v>
      </c>
      <c r="CG562" s="44">
        <v>0</v>
      </c>
      <c r="CH562" s="44">
        <v>0</v>
      </c>
      <c r="CI562" s="44">
        <v>0</v>
      </c>
      <c r="CJ562" s="44">
        <f t="shared" si="364"/>
        <v>0</v>
      </c>
      <c r="CK562" s="44">
        <f t="shared" si="365"/>
        <v>0</v>
      </c>
      <c r="CL562" s="44">
        <v>0</v>
      </c>
      <c r="CM562" s="44">
        <v>0</v>
      </c>
      <c r="CN562" s="44">
        <f t="shared" si="366"/>
        <v>0</v>
      </c>
      <c r="CO562" s="44">
        <f t="shared" si="367"/>
        <v>0</v>
      </c>
      <c r="CP562" s="40">
        <v>0</v>
      </c>
      <c r="CQ562" s="40">
        <v>0</v>
      </c>
      <c r="CR562" s="40">
        <v>0</v>
      </c>
      <c r="CS562" s="40">
        <f t="shared" si="368"/>
        <v>0</v>
      </c>
      <c r="CT562" s="40">
        <f t="shared" si="369"/>
        <v>0</v>
      </c>
      <c r="CU562" s="40">
        <v>0</v>
      </c>
      <c r="CV562" s="40">
        <v>0</v>
      </c>
      <c r="CW562" s="40">
        <v>0</v>
      </c>
      <c r="CX562" s="40">
        <v>0</v>
      </c>
      <c r="CY562" s="40">
        <f t="shared" si="370"/>
        <v>0</v>
      </c>
      <c r="CZ562" s="40">
        <f t="shared" si="371"/>
        <v>0</v>
      </c>
      <c r="DA562" s="40">
        <v>0</v>
      </c>
      <c r="DB562" s="40">
        <v>0</v>
      </c>
      <c r="DC562" s="40">
        <f t="shared" si="372"/>
        <v>0</v>
      </c>
      <c r="DD562" s="40">
        <f t="shared" si="373"/>
        <v>0</v>
      </c>
      <c r="DE562" s="44">
        <v>0</v>
      </c>
      <c r="DF562" s="44">
        <v>0</v>
      </c>
      <c r="DG562" s="44">
        <v>0</v>
      </c>
      <c r="DH562" s="44">
        <f t="shared" si="374"/>
        <v>0</v>
      </c>
      <c r="DI562" s="44">
        <f t="shared" si="375"/>
        <v>0</v>
      </c>
      <c r="DJ562" s="43">
        <v>0</v>
      </c>
      <c r="DK562" s="43">
        <v>0</v>
      </c>
      <c r="DL562" s="43">
        <f t="shared" si="376"/>
        <v>0</v>
      </c>
      <c r="DM562" s="43">
        <f t="shared" si="377"/>
        <v>0</v>
      </c>
    </row>
    <row r="563" spans="1:117" ht="14.85" customHeight="1" x14ac:dyDescent="0.25">
      <c r="A563" s="5" t="s">
        <v>1702</v>
      </c>
      <c r="B563" s="5" t="s">
        <v>1703</v>
      </c>
      <c r="C563" s="5" t="s">
        <v>5424</v>
      </c>
      <c r="D563" s="5" t="s">
        <v>232</v>
      </c>
      <c r="E563" s="5" t="s">
        <v>233</v>
      </c>
      <c r="G563" s="11" t="s">
        <v>3228</v>
      </c>
      <c r="H563" s="5">
        <v>1</v>
      </c>
      <c r="I563" s="5">
        <v>-1000</v>
      </c>
      <c r="J563" s="5">
        <v>1000</v>
      </c>
      <c r="K563" s="12" t="s">
        <v>3584</v>
      </c>
      <c r="L563" s="6" t="s">
        <v>4298</v>
      </c>
      <c r="M563" s="13"/>
      <c r="N563" s="40">
        <v>8.7061039999980494E-3</v>
      </c>
      <c r="O563" s="40">
        <v>8.7061039999980494E-3</v>
      </c>
      <c r="P563" s="40">
        <v>8.7061039999980494E-3</v>
      </c>
      <c r="Q563" s="40">
        <v>8.918448000031276E-3</v>
      </c>
      <c r="R563" s="40">
        <f t="shared" si="336"/>
        <v>8.7591900000063561E-3</v>
      </c>
      <c r="S563" s="40">
        <f t="shared" si="337"/>
        <v>9.1947649184988961E-5</v>
      </c>
      <c r="T563" s="40">
        <v>8.918448000031276E-3</v>
      </c>
      <c r="U563" s="40">
        <v>8.918448000031276E-3</v>
      </c>
      <c r="V563" s="40">
        <v>8.7061039999980494E-3</v>
      </c>
      <c r="W563" s="40">
        <v>8.918448000031276E-3</v>
      </c>
      <c r="X563" s="40">
        <f t="shared" si="338"/>
        <v>8.8653620000229694E-3</v>
      </c>
      <c r="Y563" s="40">
        <f t="shared" si="339"/>
        <v>9.1947649184988975E-5</v>
      </c>
      <c r="Z563" s="40">
        <v>8.7061039999980494E-3</v>
      </c>
      <c r="AA563" s="40">
        <v>8.918448000031276E-3</v>
      </c>
      <c r="AB563" s="40">
        <f t="shared" si="340"/>
        <v>8.8122760000146627E-3</v>
      </c>
      <c r="AC563" s="40">
        <f t="shared" si="341"/>
        <v>1.0617200001661331E-4</v>
      </c>
      <c r="AD563" s="40">
        <v>8.918448000031276E-3</v>
      </c>
      <c r="AE563" s="40">
        <v>8.7061039999980494E-3</v>
      </c>
      <c r="AF563" s="40">
        <f t="shared" si="342"/>
        <v>8.8122760000146627E-3</v>
      </c>
      <c r="AG563" s="40">
        <f t="shared" si="343"/>
        <v>1.0617200001661331E-4</v>
      </c>
      <c r="AH563" s="40">
        <v>8.7061039999980494E-3</v>
      </c>
      <c r="AI563" s="40">
        <v>8.7061039999980494E-3</v>
      </c>
      <c r="AJ563" s="40">
        <v>8.7061039999980494E-3</v>
      </c>
      <c r="AK563" s="40">
        <f t="shared" si="344"/>
        <v>8.7061039999980494E-3</v>
      </c>
      <c r="AL563" s="40">
        <f t="shared" si="345"/>
        <v>0</v>
      </c>
      <c r="AM563" s="40">
        <v>8.918448000031276E-3</v>
      </c>
      <c r="AN563" s="40">
        <v>8.918448000031276E-3</v>
      </c>
      <c r="AO563" s="40">
        <v>8.918448000031276E-3</v>
      </c>
      <c r="AP563" s="40">
        <v>9.1307919999508158E-3</v>
      </c>
      <c r="AQ563" s="40">
        <f t="shared" si="346"/>
        <v>8.971534000011161E-3</v>
      </c>
      <c r="AR563" s="40">
        <f t="shared" si="347"/>
        <v>9.1947649135761127E-5</v>
      </c>
      <c r="AS563" s="40">
        <v>8.918448000031276E-3</v>
      </c>
      <c r="AT563" s="40">
        <v>8.918448000031276E-3</v>
      </c>
      <c r="AU563" s="40">
        <f t="shared" si="348"/>
        <v>8.918448000031276E-3</v>
      </c>
      <c r="AV563" s="40">
        <f t="shared" si="349"/>
        <v>0</v>
      </c>
      <c r="AW563" s="44">
        <v>4.2468799999824114E-3</v>
      </c>
      <c r="AX563" s="44">
        <v>4.1619423999463834E-3</v>
      </c>
      <c r="AY563" s="44">
        <v>4.0770048000240422E-3</v>
      </c>
      <c r="AZ563" s="44">
        <f t="shared" si="350"/>
        <v>4.1619423999842793E-3</v>
      </c>
      <c r="BA563" s="44">
        <f t="shared" si="351"/>
        <v>6.9351259975211112E-5</v>
      </c>
      <c r="BB563" s="44">
        <v>4.459224000015638E-3</v>
      </c>
      <c r="BC563" s="44">
        <v>4.459224000015638E-3</v>
      </c>
      <c r="BD563" s="44">
        <f t="shared" si="352"/>
        <v>4.459224000015638E-3</v>
      </c>
      <c r="BE563" s="44">
        <f t="shared" si="353"/>
        <v>0</v>
      </c>
      <c r="BF563" s="40">
        <v>1.7191976278468246E-2</v>
      </c>
      <c r="BG563" s="40">
        <v>1.6750309551639475E-2</v>
      </c>
      <c r="BH563" s="40">
        <v>1.9136670699026581E-2</v>
      </c>
      <c r="BI563" s="40">
        <v>1.6844391731751784E-2</v>
      </c>
      <c r="BJ563" s="40">
        <f t="shared" si="354"/>
        <v>1.7480837065221522E-2</v>
      </c>
      <c r="BK563" s="40">
        <f t="shared" si="355"/>
        <v>9.7004622152240265E-4</v>
      </c>
      <c r="BL563" s="40">
        <v>1.516921237259794E-2</v>
      </c>
      <c r="BM563" s="40">
        <v>1.5878642013149147E-2</v>
      </c>
      <c r="BN563" s="40">
        <v>1.581878227341349E-2</v>
      </c>
      <c r="BO563" s="40">
        <v>1.5834754846423493E-2</v>
      </c>
      <c r="BP563" s="40">
        <f t="shared" si="356"/>
        <v>1.5675347876396017E-2</v>
      </c>
      <c r="BQ563" s="40">
        <f t="shared" si="357"/>
        <v>2.9303824945911083E-4</v>
      </c>
      <c r="BR563" s="40">
        <v>1.0234285268552412E-2</v>
      </c>
      <c r="BS563" s="40">
        <v>9.8633684699507285E-3</v>
      </c>
      <c r="BT563" s="40">
        <v>1.0038899335540918E-2</v>
      </c>
      <c r="BU563" s="40">
        <f t="shared" si="358"/>
        <v>1.0045517691348019E-2</v>
      </c>
      <c r="BV563" s="40">
        <f t="shared" si="359"/>
        <v>1.5149844849903589E-4</v>
      </c>
      <c r="BW563" s="40">
        <v>1.09524837164372E-2</v>
      </c>
      <c r="BX563" s="40">
        <v>1.0650941051608243E-2</v>
      </c>
      <c r="BY563" s="40">
        <v>1.0812047408876424E-2</v>
      </c>
      <c r="BZ563" s="40">
        <v>1.0864531586435078E-2</v>
      </c>
      <c r="CA563" s="40">
        <f t="shared" si="360"/>
        <v>1.0820000940839236E-2</v>
      </c>
      <c r="CB563" s="40">
        <f t="shared" si="361"/>
        <v>1.097487688368328E-4</v>
      </c>
      <c r="CC563" s="40">
        <v>1.0198595348811068E-2</v>
      </c>
      <c r="CD563" s="40">
        <v>1.0141408816025432E-2</v>
      </c>
      <c r="CE563" s="40">
        <f t="shared" si="362"/>
        <v>1.017000208241825E-2</v>
      </c>
      <c r="CF563" s="40">
        <f t="shared" si="363"/>
        <v>2.8593266392817895E-5</v>
      </c>
      <c r="CG563" s="44">
        <v>5.0922113244951106E-3</v>
      </c>
      <c r="CH563" s="44">
        <v>5.3382275073090568E-3</v>
      </c>
      <c r="CI563" s="44">
        <v>4.4883954531087511E-3</v>
      </c>
      <c r="CJ563" s="44">
        <f t="shared" si="364"/>
        <v>4.9729447616376392E-3</v>
      </c>
      <c r="CK563" s="44">
        <f t="shared" si="365"/>
        <v>3.5704529577114267E-4</v>
      </c>
      <c r="CL563" s="44">
        <v>5.9159407361448757E-3</v>
      </c>
      <c r="CM563" s="44">
        <v>5.4148065388517352E-3</v>
      </c>
      <c r="CN563" s="44">
        <f t="shared" si="366"/>
        <v>5.6653736374983055E-3</v>
      </c>
      <c r="CO563" s="44">
        <f t="shared" si="367"/>
        <v>2.5056709864657023E-4</v>
      </c>
      <c r="CP563" s="40">
        <v>9.929890161856747E-3</v>
      </c>
      <c r="CQ563" s="40">
        <v>9.4400275152111135E-3</v>
      </c>
      <c r="CR563" s="40">
        <v>9.7531829254648983E-3</v>
      </c>
      <c r="CS563" s="40">
        <f t="shared" si="368"/>
        <v>9.7077002008442524E-3</v>
      </c>
      <c r="CT563" s="40">
        <f t="shared" si="369"/>
        <v>2.0255511484343268E-4</v>
      </c>
      <c r="CU563" s="40">
        <v>9.8484985863933616E-3</v>
      </c>
      <c r="CV563" s="40">
        <v>9.5689665281497582E-3</v>
      </c>
      <c r="CW563" s="40">
        <v>9.685393971949452E-3</v>
      </c>
      <c r="CX563" s="40">
        <v>9.7383221609561588E-3</v>
      </c>
      <c r="CY563" s="40">
        <f t="shared" si="370"/>
        <v>9.7102953118621826E-3</v>
      </c>
      <c r="CZ563" s="40">
        <f t="shared" si="371"/>
        <v>1.0059765304961086E-4</v>
      </c>
      <c r="DA563" s="40">
        <v>1.0198595348811068E-2</v>
      </c>
      <c r="DB563" s="40">
        <v>1.0141408816025432E-2</v>
      </c>
      <c r="DC563" s="40">
        <f t="shared" si="372"/>
        <v>1.017000208241825E-2</v>
      </c>
      <c r="DD563" s="40">
        <f t="shared" si="373"/>
        <v>2.8593266392817895E-5</v>
      </c>
      <c r="DE563" s="44">
        <v>5.0922113244951106E-3</v>
      </c>
      <c r="DF563" s="44">
        <v>5.3382275073090568E-3</v>
      </c>
      <c r="DG563" s="44">
        <v>4.4883954531087511E-3</v>
      </c>
      <c r="DH563" s="44">
        <f t="shared" si="374"/>
        <v>4.9729447616376392E-3</v>
      </c>
      <c r="DI563" s="44">
        <f t="shared" si="375"/>
        <v>3.5704529577114267E-4</v>
      </c>
      <c r="DJ563" s="43">
        <v>5.9159407361448757E-3</v>
      </c>
      <c r="DK563" s="43">
        <v>5.4148065388517352E-3</v>
      </c>
      <c r="DL563" s="43">
        <f t="shared" si="376"/>
        <v>5.6653736374983055E-3</v>
      </c>
      <c r="DM563" s="43">
        <f t="shared" si="377"/>
        <v>2.5056709864657023E-4</v>
      </c>
    </row>
    <row r="564" spans="1:117" ht="14.85" customHeight="1" x14ac:dyDescent="0.25">
      <c r="A564" s="5" t="s">
        <v>1704</v>
      </c>
      <c r="B564" s="5" t="s">
        <v>1705</v>
      </c>
      <c r="C564" s="5" t="s">
        <v>5425</v>
      </c>
      <c r="D564" s="5" t="s">
        <v>176</v>
      </c>
      <c r="E564" s="5" t="s">
        <v>177</v>
      </c>
      <c r="G564" s="11" t="s">
        <v>3215</v>
      </c>
      <c r="H564" s="5">
        <v>1</v>
      </c>
      <c r="I564" s="5">
        <v>-1000</v>
      </c>
      <c r="J564" s="5">
        <v>1000</v>
      </c>
      <c r="L564" s="6" t="s">
        <v>4299</v>
      </c>
      <c r="M564" s="13"/>
      <c r="N564" s="40">
        <v>0</v>
      </c>
      <c r="O564" s="40">
        <v>0</v>
      </c>
      <c r="P564" s="40">
        <v>0</v>
      </c>
      <c r="Q564" s="40">
        <v>0</v>
      </c>
      <c r="R564" s="40">
        <f t="shared" si="336"/>
        <v>0</v>
      </c>
      <c r="S564" s="40">
        <f t="shared" si="337"/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f t="shared" si="338"/>
        <v>0</v>
      </c>
      <c r="Y564" s="40">
        <f t="shared" si="339"/>
        <v>0</v>
      </c>
      <c r="Z564" s="40">
        <v>0</v>
      </c>
      <c r="AA564" s="40">
        <v>0</v>
      </c>
      <c r="AB564" s="40">
        <f t="shared" si="340"/>
        <v>0</v>
      </c>
      <c r="AC564" s="40">
        <f t="shared" si="341"/>
        <v>0</v>
      </c>
      <c r="AD564" s="40">
        <v>0</v>
      </c>
      <c r="AE564" s="40">
        <v>0</v>
      </c>
      <c r="AF564" s="40">
        <f t="shared" si="342"/>
        <v>0</v>
      </c>
      <c r="AG564" s="40">
        <f t="shared" si="343"/>
        <v>0</v>
      </c>
      <c r="AH564" s="40">
        <v>0</v>
      </c>
      <c r="AI564" s="40">
        <v>0</v>
      </c>
      <c r="AJ564" s="40">
        <v>0</v>
      </c>
      <c r="AK564" s="40">
        <f t="shared" si="344"/>
        <v>0</v>
      </c>
      <c r="AL564" s="40">
        <f t="shared" si="345"/>
        <v>0</v>
      </c>
      <c r="AM564" s="40">
        <v>0</v>
      </c>
      <c r="AN564" s="40">
        <v>0</v>
      </c>
      <c r="AO564" s="40">
        <v>0</v>
      </c>
      <c r="AP564" s="40">
        <v>0</v>
      </c>
      <c r="AQ564" s="40">
        <f t="shared" si="346"/>
        <v>0</v>
      </c>
      <c r="AR564" s="40">
        <f t="shared" si="347"/>
        <v>0</v>
      </c>
      <c r="AS564" s="40">
        <v>0</v>
      </c>
      <c r="AT564" s="40">
        <v>0</v>
      </c>
      <c r="AU564" s="40">
        <f t="shared" si="348"/>
        <v>0</v>
      </c>
      <c r="AV564" s="40">
        <f t="shared" si="349"/>
        <v>0</v>
      </c>
      <c r="AW564" s="44">
        <v>0</v>
      </c>
      <c r="AX564" s="44">
        <v>0</v>
      </c>
      <c r="AY564" s="44">
        <v>0</v>
      </c>
      <c r="AZ564" s="44">
        <f t="shared" si="350"/>
        <v>0</v>
      </c>
      <c r="BA564" s="44">
        <f t="shared" si="351"/>
        <v>0</v>
      </c>
      <c r="BB564" s="44">
        <v>0</v>
      </c>
      <c r="BC564" s="44">
        <v>0</v>
      </c>
      <c r="BD564" s="44">
        <f t="shared" si="352"/>
        <v>0</v>
      </c>
      <c r="BE564" s="44">
        <f t="shared" si="353"/>
        <v>0</v>
      </c>
      <c r="BF564" s="40">
        <v>0</v>
      </c>
      <c r="BG564" s="40">
        <v>0</v>
      </c>
      <c r="BH564" s="40">
        <v>0</v>
      </c>
      <c r="BI564" s="40">
        <v>0</v>
      </c>
      <c r="BJ564" s="40">
        <f t="shared" si="354"/>
        <v>0</v>
      </c>
      <c r="BK564" s="40">
        <f t="shared" si="355"/>
        <v>0</v>
      </c>
      <c r="BL564" s="40">
        <v>0</v>
      </c>
      <c r="BM564" s="40">
        <v>0</v>
      </c>
      <c r="BN564" s="40">
        <v>0</v>
      </c>
      <c r="BO564" s="40">
        <v>0</v>
      </c>
      <c r="BP564" s="40">
        <f t="shared" si="356"/>
        <v>0</v>
      </c>
      <c r="BQ564" s="40">
        <f t="shared" si="357"/>
        <v>0</v>
      </c>
      <c r="BR564" s="40">
        <v>0</v>
      </c>
      <c r="BS564" s="40">
        <v>0</v>
      </c>
      <c r="BT564" s="40">
        <v>0</v>
      </c>
      <c r="BU564" s="40">
        <f t="shared" si="358"/>
        <v>0</v>
      </c>
      <c r="BV564" s="40">
        <f t="shared" si="359"/>
        <v>0</v>
      </c>
      <c r="BW564" s="40">
        <v>0</v>
      </c>
      <c r="BX564" s="40">
        <v>0</v>
      </c>
      <c r="BY564" s="40">
        <v>0</v>
      </c>
      <c r="BZ564" s="40">
        <v>0</v>
      </c>
      <c r="CA564" s="40">
        <f t="shared" si="360"/>
        <v>0</v>
      </c>
      <c r="CB564" s="40">
        <f t="shared" si="361"/>
        <v>0</v>
      </c>
      <c r="CC564" s="40">
        <v>0</v>
      </c>
      <c r="CD564" s="40">
        <v>0</v>
      </c>
      <c r="CE564" s="40">
        <f t="shared" si="362"/>
        <v>0</v>
      </c>
      <c r="CF564" s="40">
        <f t="shared" si="363"/>
        <v>0</v>
      </c>
      <c r="CG564" s="44">
        <v>0</v>
      </c>
      <c r="CH564" s="44">
        <v>0</v>
      </c>
      <c r="CI564" s="44">
        <v>0</v>
      </c>
      <c r="CJ564" s="44">
        <f t="shared" si="364"/>
        <v>0</v>
      </c>
      <c r="CK564" s="44">
        <f t="shared" si="365"/>
        <v>0</v>
      </c>
      <c r="CL564" s="44">
        <v>0</v>
      </c>
      <c r="CM564" s="44">
        <v>0</v>
      </c>
      <c r="CN564" s="44">
        <f t="shared" si="366"/>
        <v>0</v>
      </c>
      <c r="CO564" s="44">
        <f t="shared" si="367"/>
        <v>0</v>
      </c>
      <c r="CP564" s="40">
        <v>0</v>
      </c>
      <c r="CQ564" s="40">
        <v>0</v>
      </c>
      <c r="CR564" s="40">
        <v>0</v>
      </c>
      <c r="CS564" s="40">
        <f t="shared" si="368"/>
        <v>0</v>
      </c>
      <c r="CT564" s="40">
        <f t="shared" si="369"/>
        <v>0</v>
      </c>
      <c r="CU564" s="40">
        <v>0</v>
      </c>
      <c r="CV564" s="40">
        <v>0</v>
      </c>
      <c r="CW564" s="40">
        <v>0</v>
      </c>
      <c r="CX564" s="40">
        <v>0</v>
      </c>
      <c r="CY564" s="40">
        <f t="shared" si="370"/>
        <v>0</v>
      </c>
      <c r="CZ564" s="40">
        <f t="shared" si="371"/>
        <v>0</v>
      </c>
      <c r="DA564" s="40">
        <v>0</v>
      </c>
      <c r="DB564" s="40">
        <v>0</v>
      </c>
      <c r="DC564" s="40">
        <f t="shared" si="372"/>
        <v>0</v>
      </c>
      <c r="DD564" s="40">
        <f t="shared" si="373"/>
        <v>0</v>
      </c>
      <c r="DE564" s="44">
        <v>0</v>
      </c>
      <c r="DF564" s="44">
        <v>0</v>
      </c>
      <c r="DG564" s="44">
        <v>0</v>
      </c>
      <c r="DH564" s="44">
        <f t="shared" si="374"/>
        <v>0</v>
      </c>
      <c r="DI564" s="44">
        <f t="shared" si="375"/>
        <v>0</v>
      </c>
      <c r="DJ564" s="43">
        <v>0</v>
      </c>
      <c r="DK564" s="43">
        <v>0</v>
      </c>
      <c r="DL564" s="43">
        <f t="shared" si="376"/>
        <v>0</v>
      </c>
      <c r="DM564" s="43">
        <f t="shared" si="377"/>
        <v>0</v>
      </c>
    </row>
    <row r="565" spans="1:117" ht="14.85" customHeight="1" x14ac:dyDescent="0.25">
      <c r="A565" s="5" t="s">
        <v>1706</v>
      </c>
      <c r="B565" s="5" t="s">
        <v>345</v>
      </c>
      <c r="C565" s="5" t="s">
        <v>5426</v>
      </c>
      <c r="D565" s="5" t="s">
        <v>346</v>
      </c>
      <c r="E565" s="5" t="s">
        <v>347</v>
      </c>
      <c r="G565" s="11" t="s">
        <v>3240</v>
      </c>
      <c r="H565" s="5">
        <v>1</v>
      </c>
      <c r="I565" s="5">
        <v>-1000</v>
      </c>
      <c r="J565" s="5">
        <v>1000</v>
      </c>
      <c r="L565" s="6" t="s">
        <v>4300</v>
      </c>
      <c r="M565" s="13"/>
      <c r="N565" s="40">
        <v>0</v>
      </c>
      <c r="O565" s="40">
        <v>0</v>
      </c>
      <c r="P565" s="40">
        <v>0</v>
      </c>
      <c r="Q565" s="40">
        <v>0</v>
      </c>
      <c r="R565" s="40">
        <f t="shared" si="336"/>
        <v>0</v>
      </c>
      <c r="S565" s="40">
        <f t="shared" si="337"/>
        <v>0</v>
      </c>
      <c r="T565" s="40">
        <v>0</v>
      </c>
      <c r="U565" s="40">
        <v>0</v>
      </c>
      <c r="V565" s="40">
        <v>0</v>
      </c>
      <c r="W565" s="40">
        <v>0</v>
      </c>
      <c r="X565" s="40">
        <f t="shared" si="338"/>
        <v>0</v>
      </c>
      <c r="Y565" s="40">
        <f t="shared" si="339"/>
        <v>0</v>
      </c>
      <c r="Z565" s="40">
        <v>0</v>
      </c>
      <c r="AA565" s="40">
        <v>0</v>
      </c>
      <c r="AB565" s="40">
        <f t="shared" si="340"/>
        <v>0</v>
      </c>
      <c r="AC565" s="40">
        <f t="shared" si="341"/>
        <v>0</v>
      </c>
      <c r="AD565" s="40">
        <v>0</v>
      </c>
      <c r="AE565" s="40">
        <v>0</v>
      </c>
      <c r="AF565" s="40">
        <f t="shared" si="342"/>
        <v>0</v>
      </c>
      <c r="AG565" s="40">
        <f t="shared" si="343"/>
        <v>0</v>
      </c>
      <c r="AH565" s="40">
        <v>0</v>
      </c>
      <c r="AI565" s="40">
        <v>0</v>
      </c>
      <c r="AJ565" s="40">
        <v>0</v>
      </c>
      <c r="AK565" s="40">
        <f t="shared" si="344"/>
        <v>0</v>
      </c>
      <c r="AL565" s="40">
        <f t="shared" si="345"/>
        <v>0</v>
      </c>
      <c r="AM565" s="40">
        <v>0</v>
      </c>
      <c r="AN565" s="40">
        <v>0</v>
      </c>
      <c r="AO565" s="40">
        <v>0</v>
      </c>
      <c r="AP565" s="40">
        <v>0</v>
      </c>
      <c r="AQ565" s="40">
        <f t="shared" si="346"/>
        <v>0</v>
      </c>
      <c r="AR565" s="40">
        <f t="shared" si="347"/>
        <v>0</v>
      </c>
      <c r="AS565" s="40">
        <v>0</v>
      </c>
      <c r="AT565" s="40">
        <v>0</v>
      </c>
      <c r="AU565" s="40">
        <f t="shared" si="348"/>
        <v>0</v>
      </c>
      <c r="AV565" s="40">
        <f t="shared" si="349"/>
        <v>0</v>
      </c>
      <c r="AW565" s="44">
        <v>0</v>
      </c>
      <c r="AX565" s="44">
        <v>0</v>
      </c>
      <c r="AY565" s="44">
        <v>0</v>
      </c>
      <c r="AZ565" s="44">
        <f t="shared" si="350"/>
        <v>0</v>
      </c>
      <c r="BA565" s="44">
        <f t="shared" si="351"/>
        <v>0</v>
      </c>
      <c r="BB565" s="44">
        <v>0</v>
      </c>
      <c r="BC565" s="44">
        <v>0</v>
      </c>
      <c r="BD565" s="44">
        <f t="shared" si="352"/>
        <v>0</v>
      </c>
      <c r="BE565" s="44">
        <f t="shared" si="353"/>
        <v>0</v>
      </c>
      <c r="BF565" s="40">
        <v>0</v>
      </c>
      <c r="BG565" s="40">
        <v>0</v>
      </c>
      <c r="BH565" s="40">
        <v>0</v>
      </c>
      <c r="BI565" s="40">
        <v>0</v>
      </c>
      <c r="BJ565" s="40">
        <f t="shared" si="354"/>
        <v>0</v>
      </c>
      <c r="BK565" s="40">
        <f t="shared" si="355"/>
        <v>0</v>
      </c>
      <c r="BL565" s="40">
        <v>0</v>
      </c>
      <c r="BM565" s="40">
        <v>0</v>
      </c>
      <c r="BN565" s="40">
        <v>0</v>
      </c>
      <c r="BO565" s="40">
        <v>0</v>
      </c>
      <c r="BP565" s="40">
        <f t="shared" si="356"/>
        <v>0</v>
      </c>
      <c r="BQ565" s="40">
        <f t="shared" si="357"/>
        <v>0</v>
      </c>
      <c r="BR565" s="40">
        <v>0</v>
      </c>
      <c r="BS565" s="40">
        <v>0</v>
      </c>
      <c r="BT565" s="40">
        <v>0</v>
      </c>
      <c r="BU565" s="40">
        <f t="shared" si="358"/>
        <v>0</v>
      </c>
      <c r="BV565" s="40">
        <f t="shared" si="359"/>
        <v>0</v>
      </c>
      <c r="BW565" s="40">
        <v>0</v>
      </c>
      <c r="BX565" s="40">
        <v>0</v>
      </c>
      <c r="BY565" s="40">
        <v>0</v>
      </c>
      <c r="BZ565" s="40">
        <v>0</v>
      </c>
      <c r="CA565" s="40">
        <f t="shared" si="360"/>
        <v>0</v>
      </c>
      <c r="CB565" s="40">
        <f t="shared" si="361"/>
        <v>0</v>
      </c>
      <c r="CC565" s="40">
        <v>0</v>
      </c>
      <c r="CD565" s="40">
        <v>0</v>
      </c>
      <c r="CE565" s="40">
        <f t="shared" si="362"/>
        <v>0</v>
      </c>
      <c r="CF565" s="40">
        <f t="shared" si="363"/>
        <v>0</v>
      </c>
      <c r="CG565" s="44">
        <v>0</v>
      </c>
      <c r="CH565" s="44">
        <v>0</v>
      </c>
      <c r="CI565" s="44">
        <v>0</v>
      </c>
      <c r="CJ565" s="44">
        <f t="shared" si="364"/>
        <v>0</v>
      </c>
      <c r="CK565" s="44">
        <f t="shared" si="365"/>
        <v>0</v>
      </c>
      <c r="CL565" s="44">
        <v>0</v>
      </c>
      <c r="CM565" s="44">
        <v>0</v>
      </c>
      <c r="CN565" s="44">
        <f t="shared" si="366"/>
        <v>0</v>
      </c>
      <c r="CO565" s="44">
        <f t="shared" si="367"/>
        <v>0</v>
      </c>
      <c r="CP565" s="40">
        <v>0</v>
      </c>
      <c r="CQ565" s="40">
        <v>0</v>
      </c>
      <c r="CR565" s="40">
        <v>0</v>
      </c>
      <c r="CS565" s="40">
        <f t="shared" si="368"/>
        <v>0</v>
      </c>
      <c r="CT565" s="40">
        <f t="shared" si="369"/>
        <v>0</v>
      </c>
      <c r="CU565" s="40">
        <v>0</v>
      </c>
      <c r="CV565" s="40">
        <v>0</v>
      </c>
      <c r="CW565" s="40">
        <v>0</v>
      </c>
      <c r="CX565" s="40">
        <v>0</v>
      </c>
      <c r="CY565" s="40">
        <f t="shared" si="370"/>
        <v>0</v>
      </c>
      <c r="CZ565" s="40">
        <f t="shared" si="371"/>
        <v>0</v>
      </c>
      <c r="DA565" s="40">
        <v>0</v>
      </c>
      <c r="DB565" s="40">
        <v>0</v>
      </c>
      <c r="DC565" s="40">
        <f t="shared" si="372"/>
        <v>0</v>
      </c>
      <c r="DD565" s="40">
        <f t="shared" si="373"/>
        <v>0</v>
      </c>
      <c r="DE565" s="44">
        <v>0</v>
      </c>
      <c r="DF565" s="44">
        <v>0</v>
      </c>
      <c r="DG565" s="44">
        <v>0</v>
      </c>
      <c r="DH565" s="44">
        <f t="shared" si="374"/>
        <v>0</v>
      </c>
      <c r="DI565" s="44">
        <f t="shared" si="375"/>
        <v>0</v>
      </c>
      <c r="DJ565" s="43">
        <v>0</v>
      </c>
      <c r="DK565" s="43">
        <v>0</v>
      </c>
      <c r="DL565" s="43">
        <f t="shared" si="376"/>
        <v>0</v>
      </c>
      <c r="DM565" s="43">
        <f t="shared" si="377"/>
        <v>0</v>
      </c>
    </row>
    <row r="566" spans="1:117" ht="14.85" customHeight="1" x14ac:dyDescent="0.25">
      <c r="A566" s="5" t="s">
        <v>1707</v>
      </c>
      <c r="B566" s="5" t="s">
        <v>1708</v>
      </c>
      <c r="C566" s="5" t="s">
        <v>5427</v>
      </c>
      <c r="D566" s="5" t="s">
        <v>1503</v>
      </c>
      <c r="E566" s="5" t="s">
        <v>1504</v>
      </c>
      <c r="G566" s="11" t="s">
        <v>3309</v>
      </c>
      <c r="H566" s="5">
        <v>0</v>
      </c>
      <c r="I566" s="5">
        <v>0</v>
      </c>
      <c r="J566" s="5">
        <v>1000</v>
      </c>
      <c r="K566" s="12" t="s">
        <v>3568</v>
      </c>
      <c r="L566" s="6" t="s">
        <v>4301</v>
      </c>
      <c r="M566" s="13"/>
      <c r="N566" s="40">
        <v>0</v>
      </c>
      <c r="O566" s="40">
        <v>0</v>
      </c>
      <c r="P566" s="40">
        <v>0</v>
      </c>
      <c r="Q566" s="40">
        <v>0</v>
      </c>
      <c r="R566" s="40">
        <f t="shared" si="336"/>
        <v>0</v>
      </c>
      <c r="S566" s="40">
        <f t="shared" si="337"/>
        <v>0</v>
      </c>
      <c r="T566" s="40">
        <v>0</v>
      </c>
      <c r="U566" s="40">
        <v>0</v>
      </c>
      <c r="V566" s="40">
        <v>0</v>
      </c>
      <c r="W566" s="40">
        <v>0</v>
      </c>
      <c r="X566" s="40">
        <f t="shared" si="338"/>
        <v>0</v>
      </c>
      <c r="Y566" s="40">
        <f t="shared" si="339"/>
        <v>0</v>
      </c>
      <c r="Z566" s="40">
        <v>0</v>
      </c>
      <c r="AA566" s="40">
        <v>0</v>
      </c>
      <c r="AB566" s="40">
        <f t="shared" si="340"/>
        <v>0</v>
      </c>
      <c r="AC566" s="40">
        <f t="shared" si="341"/>
        <v>0</v>
      </c>
      <c r="AD566" s="40">
        <v>0</v>
      </c>
      <c r="AE566" s="40">
        <v>0</v>
      </c>
      <c r="AF566" s="40">
        <f t="shared" si="342"/>
        <v>0</v>
      </c>
      <c r="AG566" s="40">
        <f t="shared" si="343"/>
        <v>0</v>
      </c>
      <c r="AH566" s="40">
        <v>0</v>
      </c>
      <c r="AI566" s="40">
        <v>0</v>
      </c>
      <c r="AJ566" s="40">
        <v>0</v>
      </c>
      <c r="AK566" s="40">
        <f t="shared" si="344"/>
        <v>0</v>
      </c>
      <c r="AL566" s="40">
        <f t="shared" si="345"/>
        <v>0</v>
      </c>
      <c r="AM566" s="40">
        <v>0</v>
      </c>
      <c r="AN566" s="40">
        <v>0</v>
      </c>
      <c r="AO566" s="40">
        <v>0</v>
      </c>
      <c r="AP566" s="40">
        <v>0</v>
      </c>
      <c r="AQ566" s="40">
        <f t="shared" si="346"/>
        <v>0</v>
      </c>
      <c r="AR566" s="40">
        <f t="shared" si="347"/>
        <v>0</v>
      </c>
      <c r="AS566" s="40">
        <v>0</v>
      </c>
      <c r="AT566" s="40">
        <v>0</v>
      </c>
      <c r="AU566" s="40">
        <f t="shared" si="348"/>
        <v>0</v>
      </c>
      <c r="AV566" s="40">
        <f t="shared" si="349"/>
        <v>0</v>
      </c>
      <c r="AW566" s="44">
        <v>0</v>
      </c>
      <c r="AX566" s="44">
        <v>0</v>
      </c>
      <c r="AY566" s="44">
        <v>0</v>
      </c>
      <c r="AZ566" s="44">
        <f t="shared" si="350"/>
        <v>0</v>
      </c>
      <c r="BA566" s="44">
        <f t="shared" si="351"/>
        <v>0</v>
      </c>
      <c r="BB566" s="44">
        <v>0</v>
      </c>
      <c r="BC566" s="44">
        <v>0</v>
      </c>
      <c r="BD566" s="44">
        <f t="shared" si="352"/>
        <v>0</v>
      </c>
      <c r="BE566" s="44">
        <f t="shared" si="353"/>
        <v>0</v>
      </c>
      <c r="BF566" s="40">
        <v>0</v>
      </c>
      <c r="BG566" s="40">
        <v>0</v>
      </c>
      <c r="BH566" s="40">
        <v>0</v>
      </c>
      <c r="BI566" s="40">
        <v>0</v>
      </c>
      <c r="BJ566" s="40">
        <f t="shared" si="354"/>
        <v>0</v>
      </c>
      <c r="BK566" s="40">
        <f t="shared" si="355"/>
        <v>0</v>
      </c>
      <c r="BL566" s="40">
        <v>0</v>
      </c>
      <c r="BM566" s="40">
        <v>0</v>
      </c>
      <c r="BN566" s="40">
        <v>0</v>
      </c>
      <c r="BO566" s="40">
        <v>0</v>
      </c>
      <c r="BP566" s="40">
        <f t="shared" si="356"/>
        <v>0</v>
      </c>
      <c r="BQ566" s="40">
        <f t="shared" si="357"/>
        <v>0</v>
      </c>
      <c r="BR566" s="40">
        <v>0</v>
      </c>
      <c r="BS566" s="40">
        <v>0</v>
      </c>
      <c r="BT566" s="40">
        <v>0</v>
      </c>
      <c r="BU566" s="40">
        <f t="shared" si="358"/>
        <v>0</v>
      </c>
      <c r="BV566" s="40">
        <f t="shared" si="359"/>
        <v>0</v>
      </c>
      <c r="BW566" s="40">
        <v>0</v>
      </c>
      <c r="BX566" s="40">
        <v>0</v>
      </c>
      <c r="BY566" s="40">
        <v>0</v>
      </c>
      <c r="BZ566" s="40">
        <v>0</v>
      </c>
      <c r="CA566" s="40">
        <f t="shared" si="360"/>
        <v>0</v>
      </c>
      <c r="CB566" s="40">
        <f t="shared" si="361"/>
        <v>0</v>
      </c>
      <c r="CC566" s="40">
        <v>0</v>
      </c>
      <c r="CD566" s="40">
        <v>0</v>
      </c>
      <c r="CE566" s="40">
        <f t="shared" si="362"/>
        <v>0</v>
      </c>
      <c r="CF566" s="40">
        <f t="shared" si="363"/>
        <v>0</v>
      </c>
      <c r="CG566" s="44">
        <v>0</v>
      </c>
      <c r="CH566" s="44">
        <v>0</v>
      </c>
      <c r="CI566" s="44">
        <v>0</v>
      </c>
      <c r="CJ566" s="44">
        <f t="shared" si="364"/>
        <v>0</v>
      </c>
      <c r="CK566" s="44">
        <f t="shared" si="365"/>
        <v>0</v>
      </c>
      <c r="CL566" s="44">
        <v>0</v>
      </c>
      <c r="CM566" s="44">
        <v>0</v>
      </c>
      <c r="CN566" s="44">
        <f t="shared" si="366"/>
        <v>0</v>
      </c>
      <c r="CO566" s="44">
        <f t="shared" si="367"/>
        <v>0</v>
      </c>
      <c r="CP566" s="40">
        <v>0</v>
      </c>
      <c r="CQ566" s="40">
        <v>0</v>
      </c>
      <c r="CR566" s="40">
        <v>0</v>
      </c>
      <c r="CS566" s="40">
        <f t="shared" si="368"/>
        <v>0</v>
      </c>
      <c r="CT566" s="40">
        <f t="shared" si="369"/>
        <v>0</v>
      </c>
      <c r="CU566" s="40">
        <v>0</v>
      </c>
      <c r="CV566" s="40">
        <v>0</v>
      </c>
      <c r="CW566" s="40">
        <v>0</v>
      </c>
      <c r="CX566" s="40">
        <v>0</v>
      </c>
      <c r="CY566" s="40">
        <f t="shared" si="370"/>
        <v>0</v>
      </c>
      <c r="CZ566" s="40">
        <f t="shared" si="371"/>
        <v>0</v>
      </c>
      <c r="DA566" s="40">
        <v>0</v>
      </c>
      <c r="DB566" s="40">
        <v>0</v>
      </c>
      <c r="DC566" s="40">
        <f t="shared" si="372"/>
        <v>0</v>
      </c>
      <c r="DD566" s="40">
        <f t="shared" si="373"/>
        <v>0</v>
      </c>
      <c r="DE566" s="44">
        <v>0</v>
      </c>
      <c r="DF566" s="44">
        <v>0</v>
      </c>
      <c r="DG566" s="44">
        <v>0</v>
      </c>
      <c r="DH566" s="44">
        <f t="shared" si="374"/>
        <v>0</v>
      </c>
      <c r="DI566" s="44">
        <f t="shared" si="375"/>
        <v>0</v>
      </c>
      <c r="DJ566" s="43">
        <v>0</v>
      </c>
      <c r="DK566" s="43">
        <v>0</v>
      </c>
      <c r="DL566" s="43">
        <f t="shared" si="376"/>
        <v>0</v>
      </c>
      <c r="DM566" s="43">
        <f t="shared" si="377"/>
        <v>0</v>
      </c>
    </row>
    <row r="567" spans="1:117" ht="15" customHeight="1" x14ac:dyDescent="0.25">
      <c r="A567" s="5" t="s">
        <v>1709</v>
      </c>
      <c r="B567" s="5" t="s">
        <v>401</v>
      </c>
      <c r="C567" s="5" t="s">
        <v>5428</v>
      </c>
      <c r="D567" s="5" t="s">
        <v>1710</v>
      </c>
      <c r="E567" s="5" t="s">
        <v>1711</v>
      </c>
      <c r="G567" s="11" t="s">
        <v>3182</v>
      </c>
      <c r="H567" s="5">
        <v>1</v>
      </c>
      <c r="I567" s="5">
        <v>-1000</v>
      </c>
      <c r="J567" s="5">
        <v>1000</v>
      </c>
      <c r="K567" s="12" t="s">
        <v>2807</v>
      </c>
      <c r="L567" s="6" t="s">
        <v>4302</v>
      </c>
      <c r="M567" s="10"/>
      <c r="N567" s="40">
        <v>0</v>
      </c>
      <c r="O567" s="40">
        <v>0</v>
      </c>
      <c r="P567" s="40">
        <v>0</v>
      </c>
      <c r="Q567" s="40">
        <v>0</v>
      </c>
      <c r="R567" s="40">
        <f t="shared" si="336"/>
        <v>0</v>
      </c>
      <c r="S567" s="40">
        <f t="shared" si="337"/>
        <v>0</v>
      </c>
      <c r="T567" s="40">
        <v>0</v>
      </c>
      <c r="U567" s="40">
        <v>0</v>
      </c>
      <c r="V567" s="40">
        <v>0</v>
      </c>
      <c r="W567" s="40">
        <v>0</v>
      </c>
      <c r="X567" s="40">
        <f t="shared" si="338"/>
        <v>0</v>
      </c>
      <c r="Y567" s="40">
        <f t="shared" si="339"/>
        <v>0</v>
      </c>
      <c r="Z567" s="40">
        <v>0</v>
      </c>
      <c r="AA567" s="40">
        <v>0</v>
      </c>
      <c r="AB567" s="40">
        <f t="shared" si="340"/>
        <v>0</v>
      </c>
      <c r="AC567" s="40">
        <f t="shared" si="341"/>
        <v>0</v>
      </c>
      <c r="AD567" s="40">
        <v>0</v>
      </c>
      <c r="AE567" s="40">
        <v>0</v>
      </c>
      <c r="AF567" s="40">
        <f t="shared" si="342"/>
        <v>0</v>
      </c>
      <c r="AG567" s="40">
        <f t="shared" si="343"/>
        <v>0</v>
      </c>
      <c r="AH567" s="40">
        <v>0</v>
      </c>
      <c r="AI567" s="40">
        <v>0</v>
      </c>
      <c r="AJ567" s="40">
        <v>0</v>
      </c>
      <c r="AK567" s="40">
        <f t="shared" si="344"/>
        <v>0</v>
      </c>
      <c r="AL567" s="40">
        <f t="shared" si="345"/>
        <v>0</v>
      </c>
      <c r="AM567" s="40">
        <v>0</v>
      </c>
      <c r="AN567" s="40">
        <v>0</v>
      </c>
      <c r="AO567" s="40">
        <v>0</v>
      </c>
      <c r="AP567" s="40">
        <v>0</v>
      </c>
      <c r="AQ567" s="40">
        <f t="shared" si="346"/>
        <v>0</v>
      </c>
      <c r="AR567" s="40">
        <f t="shared" si="347"/>
        <v>0</v>
      </c>
      <c r="AS567" s="40">
        <v>0</v>
      </c>
      <c r="AT567" s="40">
        <v>0</v>
      </c>
      <c r="AU567" s="40">
        <f t="shared" si="348"/>
        <v>0</v>
      </c>
      <c r="AV567" s="40">
        <f t="shared" si="349"/>
        <v>0</v>
      </c>
      <c r="AW567" s="44">
        <v>0</v>
      </c>
      <c r="AX567" s="44">
        <v>0</v>
      </c>
      <c r="AY567" s="44">
        <v>0</v>
      </c>
      <c r="AZ567" s="44">
        <f t="shared" si="350"/>
        <v>0</v>
      </c>
      <c r="BA567" s="44">
        <f t="shared" si="351"/>
        <v>0</v>
      </c>
      <c r="BB567" s="44">
        <v>0</v>
      </c>
      <c r="BC567" s="44">
        <v>0</v>
      </c>
      <c r="BD567" s="44">
        <f t="shared" si="352"/>
        <v>0</v>
      </c>
      <c r="BE567" s="44">
        <f t="shared" si="353"/>
        <v>0</v>
      </c>
      <c r="BF567" s="40">
        <v>0</v>
      </c>
      <c r="BG567" s="40">
        <v>0</v>
      </c>
      <c r="BH567" s="40">
        <v>0</v>
      </c>
      <c r="BI567" s="40">
        <v>0</v>
      </c>
      <c r="BJ567" s="40">
        <f t="shared" si="354"/>
        <v>0</v>
      </c>
      <c r="BK567" s="40">
        <f t="shared" si="355"/>
        <v>0</v>
      </c>
      <c r="BL567" s="40">
        <v>0</v>
      </c>
      <c r="BM567" s="40">
        <v>0</v>
      </c>
      <c r="BN567" s="40">
        <v>0</v>
      </c>
      <c r="BO567" s="40">
        <v>0</v>
      </c>
      <c r="BP567" s="40">
        <f t="shared" si="356"/>
        <v>0</v>
      </c>
      <c r="BQ567" s="40">
        <f t="shared" si="357"/>
        <v>0</v>
      </c>
      <c r="BR567" s="40">
        <v>0</v>
      </c>
      <c r="BS567" s="40">
        <v>0</v>
      </c>
      <c r="BT567" s="40">
        <v>0</v>
      </c>
      <c r="BU567" s="40">
        <f t="shared" si="358"/>
        <v>0</v>
      </c>
      <c r="BV567" s="40">
        <f t="shared" si="359"/>
        <v>0</v>
      </c>
      <c r="BW567" s="40">
        <v>0</v>
      </c>
      <c r="BX567" s="40">
        <v>0</v>
      </c>
      <c r="BY567" s="40">
        <v>0</v>
      </c>
      <c r="BZ567" s="40">
        <v>0</v>
      </c>
      <c r="CA567" s="40">
        <f t="shared" si="360"/>
        <v>0</v>
      </c>
      <c r="CB567" s="40">
        <f t="shared" si="361"/>
        <v>0</v>
      </c>
      <c r="CC567" s="40">
        <v>0</v>
      </c>
      <c r="CD567" s="40">
        <v>0</v>
      </c>
      <c r="CE567" s="40">
        <f t="shared" si="362"/>
        <v>0</v>
      </c>
      <c r="CF567" s="40">
        <f t="shared" si="363"/>
        <v>0</v>
      </c>
      <c r="CG567" s="44">
        <v>0</v>
      </c>
      <c r="CH567" s="44">
        <v>0</v>
      </c>
      <c r="CI567" s="44">
        <v>0</v>
      </c>
      <c r="CJ567" s="44">
        <f t="shared" si="364"/>
        <v>0</v>
      </c>
      <c r="CK567" s="44">
        <f t="shared" si="365"/>
        <v>0</v>
      </c>
      <c r="CL567" s="44">
        <v>0</v>
      </c>
      <c r="CM567" s="44">
        <v>0</v>
      </c>
      <c r="CN567" s="44">
        <f t="shared" si="366"/>
        <v>0</v>
      </c>
      <c r="CO567" s="44">
        <f t="shared" si="367"/>
        <v>0</v>
      </c>
      <c r="CP567" s="40">
        <v>0</v>
      </c>
      <c r="CQ567" s="40">
        <v>0</v>
      </c>
      <c r="CR567" s="40">
        <v>0</v>
      </c>
      <c r="CS567" s="40">
        <f t="shared" si="368"/>
        <v>0</v>
      </c>
      <c r="CT567" s="40">
        <f t="shared" si="369"/>
        <v>0</v>
      </c>
      <c r="CU567" s="40">
        <v>0</v>
      </c>
      <c r="CV567" s="40">
        <v>0</v>
      </c>
      <c r="CW567" s="40">
        <v>0</v>
      </c>
      <c r="CX567" s="40">
        <v>0</v>
      </c>
      <c r="CY567" s="40">
        <f t="shared" si="370"/>
        <v>0</v>
      </c>
      <c r="CZ567" s="40">
        <f t="shared" si="371"/>
        <v>0</v>
      </c>
      <c r="DA567" s="40">
        <v>0</v>
      </c>
      <c r="DB567" s="40">
        <v>0</v>
      </c>
      <c r="DC567" s="40">
        <f t="shared" si="372"/>
        <v>0</v>
      </c>
      <c r="DD567" s="40">
        <f t="shared" si="373"/>
        <v>0</v>
      </c>
      <c r="DE567" s="44">
        <v>0</v>
      </c>
      <c r="DF567" s="44">
        <v>0</v>
      </c>
      <c r="DG567" s="44">
        <v>0</v>
      </c>
      <c r="DH567" s="44">
        <f t="shared" si="374"/>
        <v>0</v>
      </c>
      <c r="DI567" s="44">
        <f t="shared" si="375"/>
        <v>0</v>
      </c>
      <c r="DJ567" s="43">
        <v>0</v>
      </c>
      <c r="DK567" s="43">
        <v>0</v>
      </c>
      <c r="DL567" s="43">
        <f t="shared" si="376"/>
        <v>0</v>
      </c>
      <c r="DM567" s="43">
        <f t="shared" si="377"/>
        <v>0</v>
      </c>
    </row>
    <row r="568" spans="1:117" ht="14.85" customHeight="1" x14ac:dyDescent="0.25">
      <c r="A568" s="5" t="s">
        <v>1712</v>
      </c>
      <c r="B568" s="5" t="s">
        <v>1713</v>
      </c>
      <c r="C568" s="5" t="s">
        <v>5429</v>
      </c>
      <c r="D568" s="5" t="s">
        <v>489</v>
      </c>
      <c r="E568" s="5" t="s">
        <v>490</v>
      </c>
      <c r="G568" s="11" t="s">
        <v>3253</v>
      </c>
      <c r="H568" s="5">
        <v>1</v>
      </c>
      <c r="I568" s="5">
        <v>-1000</v>
      </c>
      <c r="J568" s="5">
        <v>1000</v>
      </c>
      <c r="K568" s="12" t="s">
        <v>3451</v>
      </c>
      <c r="L568" s="6" t="s">
        <v>4303</v>
      </c>
      <c r="M568" s="13"/>
      <c r="N568" s="40">
        <v>0</v>
      </c>
      <c r="O568" s="40">
        <v>0</v>
      </c>
      <c r="P568" s="40">
        <v>0</v>
      </c>
      <c r="Q568" s="40">
        <v>0</v>
      </c>
      <c r="R568" s="40">
        <f t="shared" si="336"/>
        <v>0</v>
      </c>
      <c r="S568" s="40">
        <f t="shared" si="337"/>
        <v>0</v>
      </c>
      <c r="T568" s="40">
        <v>0</v>
      </c>
      <c r="U568" s="40">
        <v>0</v>
      </c>
      <c r="V568" s="40">
        <v>0</v>
      </c>
      <c r="W568" s="40">
        <v>0</v>
      </c>
      <c r="X568" s="40">
        <f t="shared" si="338"/>
        <v>0</v>
      </c>
      <c r="Y568" s="40">
        <f t="shared" si="339"/>
        <v>0</v>
      </c>
      <c r="Z568" s="40">
        <v>0</v>
      </c>
      <c r="AA568" s="40">
        <v>0</v>
      </c>
      <c r="AB568" s="40">
        <f t="shared" si="340"/>
        <v>0</v>
      </c>
      <c r="AC568" s="40">
        <f t="shared" si="341"/>
        <v>0</v>
      </c>
      <c r="AD568" s="40">
        <v>0</v>
      </c>
      <c r="AE568" s="40">
        <v>0</v>
      </c>
      <c r="AF568" s="40">
        <f t="shared" si="342"/>
        <v>0</v>
      </c>
      <c r="AG568" s="40">
        <f t="shared" si="343"/>
        <v>0</v>
      </c>
      <c r="AH568" s="40">
        <v>0</v>
      </c>
      <c r="AI568" s="40">
        <v>0</v>
      </c>
      <c r="AJ568" s="40">
        <v>0</v>
      </c>
      <c r="AK568" s="40">
        <f t="shared" si="344"/>
        <v>0</v>
      </c>
      <c r="AL568" s="40">
        <f t="shared" si="345"/>
        <v>0</v>
      </c>
      <c r="AM568" s="40">
        <v>0</v>
      </c>
      <c r="AN568" s="40">
        <v>0</v>
      </c>
      <c r="AO568" s="40">
        <v>0</v>
      </c>
      <c r="AP568" s="40">
        <v>0</v>
      </c>
      <c r="AQ568" s="40">
        <f t="shared" si="346"/>
        <v>0</v>
      </c>
      <c r="AR568" s="40">
        <f t="shared" si="347"/>
        <v>0</v>
      </c>
      <c r="AS568" s="40">
        <v>0</v>
      </c>
      <c r="AT568" s="40">
        <v>0</v>
      </c>
      <c r="AU568" s="40">
        <f t="shared" si="348"/>
        <v>0</v>
      </c>
      <c r="AV568" s="40">
        <f t="shared" si="349"/>
        <v>0</v>
      </c>
      <c r="AW568" s="44">
        <v>0</v>
      </c>
      <c r="AX568" s="44">
        <v>0</v>
      </c>
      <c r="AY568" s="44">
        <v>0</v>
      </c>
      <c r="AZ568" s="44">
        <f t="shared" si="350"/>
        <v>0</v>
      </c>
      <c r="BA568" s="44">
        <f t="shared" si="351"/>
        <v>0</v>
      </c>
      <c r="BB568" s="44">
        <v>0</v>
      </c>
      <c r="BC568" s="44">
        <v>0</v>
      </c>
      <c r="BD568" s="44">
        <f t="shared" si="352"/>
        <v>0</v>
      </c>
      <c r="BE568" s="44">
        <f t="shared" si="353"/>
        <v>0</v>
      </c>
      <c r="BF568" s="40">
        <v>0</v>
      </c>
      <c r="BG568" s="40">
        <v>0</v>
      </c>
      <c r="BH568" s="40">
        <v>0</v>
      </c>
      <c r="BI568" s="40">
        <v>0</v>
      </c>
      <c r="BJ568" s="40">
        <f t="shared" si="354"/>
        <v>0</v>
      </c>
      <c r="BK568" s="40">
        <f t="shared" si="355"/>
        <v>0</v>
      </c>
      <c r="BL568" s="40">
        <v>0</v>
      </c>
      <c r="BM568" s="40">
        <v>0</v>
      </c>
      <c r="BN568" s="40">
        <v>0</v>
      </c>
      <c r="BO568" s="40">
        <v>0</v>
      </c>
      <c r="BP568" s="40">
        <f t="shared" si="356"/>
        <v>0</v>
      </c>
      <c r="BQ568" s="40">
        <f t="shared" si="357"/>
        <v>0</v>
      </c>
      <c r="BR568" s="40">
        <v>0</v>
      </c>
      <c r="BS568" s="40">
        <v>0</v>
      </c>
      <c r="BT568" s="40">
        <v>0</v>
      </c>
      <c r="BU568" s="40">
        <f t="shared" si="358"/>
        <v>0</v>
      </c>
      <c r="BV568" s="40">
        <f t="shared" si="359"/>
        <v>0</v>
      </c>
      <c r="BW568" s="40">
        <v>0</v>
      </c>
      <c r="BX568" s="40">
        <v>0</v>
      </c>
      <c r="BY568" s="40">
        <v>0</v>
      </c>
      <c r="BZ568" s="40">
        <v>0</v>
      </c>
      <c r="CA568" s="40">
        <f t="shared" si="360"/>
        <v>0</v>
      </c>
      <c r="CB568" s="40">
        <f t="shared" si="361"/>
        <v>0</v>
      </c>
      <c r="CC568" s="40">
        <v>0</v>
      </c>
      <c r="CD568" s="40">
        <v>0</v>
      </c>
      <c r="CE568" s="40">
        <f t="shared" si="362"/>
        <v>0</v>
      </c>
      <c r="CF568" s="40">
        <f t="shared" si="363"/>
        <v>0</v>
      </c>
      <c r="CG568" s="44">
        <v>0</v>
      </c>
      <c r="CH568" s="44">
        <v>0</v>
      </c>
      <c r="CI568" s="44">
        <v>0</v>
      </c>
      <c r="CJ568" s="44">
        <f t="shared" si="364"/>
        <v>0</v>
      </c>
      <c r="CK568" s="44">
        <f t="shared" si="365"/>
        <v>0</v>
      </c>
      <c r="CL568" s="44">
        <v>0</v>
      </c>
      <c r="CM568" s="44">
        <v>0</v>
      </c>
      <c r="CN568" s="44">
        <f t="shared" si="366"/>
        <v>0</v>
      </c>
      <c r="CO568" s="44">
        <f t="shared" si="367"/>
        <v>0</v>
      </c>
      <c r="CP568" s="40">
        <v>0</v>
      </c>
      <c r="CQ568" s="40">
        <v>0</v>
      </c>
      <c r="CR568" s="40">
        <v>0</v>
      </c>
      <c r="CS568" s="40">
        <f t="shared" si="368"/>
        <v>0</v>
      </c>
      <c r="CT568" s="40">
        <f t="shared" si="369"/>
        <v>0</v>
      </c>
      <c r="CU568" s="40">
        <v>0</v>
      </c>
      <c r="CV568" s="40">
        <v>0</v>
      </c>
      <c r="CW568" s="40">
        <v>0</v>
      </c>
      <c r="CX568" s="40">
        <v>0</v>
      </c>
      <c r="CY568" s="40">
        <f t="shared" si="370"/>
        <v>0</v>
      </c>
      <c r="CZ568" s="40">
        <f t="shared" si="371"/>
        <v>0</v>
      </c>
      <c r="DA568" s="40">
        <v>0</v>
      </c>
      <c r="DB568" s="40">
        <v>0</v>
      </c>
      <c r="DC568" s="40">
        <f t="shared" si="372"/>
        <v>0</v>
      </c>
      <c r="DD568" s="40">
        <f t="shared" si="373"/>
        <v>0</v>
      </c>
      <c r="DE568" s="44">
        <v>0</v>
      </c>
      <c r="DF568" s="44">
        <v>0</v>
      </c>
      <c r="DG568" s="44">
        <v>0</v>
      </c>
      <c r="DH568" s="44">
        <f t="shared" si="374"/>
        <v>0</v>
      </c>
      <c r="DI568" s="44">
        <f t="shared" si="375"/>
        <v>0</v>
      </c>
      <c r="DJ568" s="43">
        <v>0</v>
      </c>
      <c r="DK568" s="43">
        <v>0</v>
      </c>
      <c r="DL568" s="43">
        <f t="shared" si="376"/>
        <v>0</v>
      </c>
      <c r="DM568" s="43">
        <f t="shared" si="377"/>
        <v>0</v>
      </c>
    </row>
    <row r="569" spans="1:117" ht="14.85" customHeight="1" x14ac:dyDescent="0.25">
      <c r="A569" s="5" t="s">
        <v>1714</v>
      </c>
      <c r="B569" s="5" t="s">
        <v>1715</v>
      </c>
      <c r="C569" s="5" t="s">
        <v>5430</v>
      </c>
      <c r="D569" s="5" t="s">
        <v>412</v>
      </c>
      <c r="E569" s="5" t="s">
        <v>413</v>
      </c>
      <c r="G569" s="11" t="s">
        <v>3319</v>
      </c>
      <c r="H569" s="5">
        <v>1</v>
      </c>
      <c r="I569" s="5">
        <v>-1000</v>
      </c>
      <c r="J569" s="5">
        <v>1000</v>
      </c>
      <c r="K569" s="12" t="s">
        <v>3548</v>
      </c>
      <c r="L569" s="6" t="s">
        <v>4304</v>
      </c>
      <c r="M569" s="13"/>
      <c r="N569" s="40">
        <v>0</v>
      </c>
      <c r="O569" s="40">
        <v>0</v>
      </c>
      <c r="P569" s="40">
        <v>0</v>
      </c>
      <c r="Q569" s="40">
        <v>0</v>
      </c>
      <c r="R569" s="40">
        <f t="shared" si="336"/>
        <v>0</v>
      </c>
      <c r="S569" s="40">
        <f t="shared" si="337"/>
        <v>0</v>
      </c>
      <c r="T569" s="40">
        <v>0</v>
      </c>
      <c r="U569" s="40">
        <v>0</v>
      </c>
      <c r="V569" s="40">
        <v>0</v>
      </c>
      <c r="W569" s="40">
        <v>0</v>
      </c>
      <c r="X569" s="40">
        <f t="shared" si="338"/>
        <v>0</v>
      </c>
      <c r="Y569" s="40">
        <f t="shared" si="339"/>
        <v>0</v>
      </c>
      <c r="Z569" s="40">
        <v>0</v>
      </c>
      <c r="AA569" s="40">
        <v>0</v>
      </c>
      <c r="AB569" s="40">
        <f t="shared" si="340"/>
        <v>0</v>
      </c>
      <c r="AC569" s="40">
        <f t="shared" si="341"/>
        <v>0</v>
      </c>
      <c r="AD569" s="40">
        <v>0</v>
      </c>
      <c r="AE569" s="40">
        <v>0</v>
      </c>
      <c r="AF569" s="40">
        <f t="shared" si="342"/>
        <v>0</v>
      </c>
      <c r="AG569" s="40">
        <f t="shared" si="343"/>
        <v>0</v>
      </c>
      <c r="AH569" s="40">
        <v>0</v>
      </c>
      <c r="AI569" s="40">
        <v>0</v>
      </c>
      <c r="AJ569" s="40">
        <v>0</v>
      </c>
      <c r="AK569" s="40">
        <f t="shared" si="344"/>
        <v>0</v>
      </c>
      <c r="AL569" s="40">
        <f t="shared" si="345"/>
        <v>0</v>
      </c>
      <c r="AM569" s="40">
        <v>0</v>
      </c>
      <c r="AN569" s="40">
        <v>0</v>
      </c>
      <c r="AO569" s="40">
        <v>0</v>
      </c>
      <c r="AP569" s="40">
        <v>0</v>
      </c>
      <c r="AQ569" s="40">
        <f t="shared" si="346"/>
        <v>0</v>
      </c>
      <c r="AR569" s="40">
        <f t="shared" si="347"/>
        <v>0</v>
      </c>
      <c r="AS569" s="40">
        <v>0</v>
      </c>
      <c r="AT569" s="40">
        <v>0</v>
      </c>
      <c r="AU569" s="40">
        <f t="shared" si="348"/>
        <v>0</v>
      </c>
      <c r="AV569" s="40">
        <f t="shared" si="349"/>
        <v>0</v>
      </c>
      <c r="AW569" s="44">
        <v>0</v>
      </c>
      <c r="AX569" s="44">
        <v>0</v>
      </c>
      <c r="AY569" s="44">
        <v>0</v>
      </c>
      <c r="AZ569" s="44">
        <f t="shared" si="350"/>
        <v>0</v>
      </c>
      <c r="BA569" s="44">
        <f t="shared" si="351"/>
        <v>0</v>
      </c>
      <c r="BB569" s="44">
        <v>0</v>
      </c>
      <c r="BC569" s="44">
        <v>0</v>
      </c>
      <c r="BD569" s="44">
        <f t="shared" si="352"/>
        <v>0</v>
      </c>
      <c r="BE569" s="44">
        <f t="shared" si="353"/>
        <v>0</v>
      </c>
      <c r="BF569" s="40">
        <v>0</v>
      </c>
      <c r="BG569" s="40">
        <v>0</v>
      </c>
      <c r="BH569" s="40">
        <v>0</v>
      </c>
      <c r="BI569" s="40">
        <v>0</v>
      </c>
      <c r="BJ569" s="40">
        <f t="shared" si="354"/>
        <v>0</v>
      </c>
      <c r="BK569" s="40">
        <f t="shared" si="355"/>
        <v>0</v>
      </c>
      <c r="BL569" s="40">
        <v>0</v>
      </c>
      <c r="BM569" s="40">
        <v>0</v>
      </c>
      <c r="BN569" s="40">
        <v>0</v>
      </c>
      <c r="BO569" s="40">
        <v>0</v>
      </c>
      <c r="BP569" s="40">
        <f t="shared" si="356"/>
        <v>0</v>
      </c>
      <c r="BQ569" s="40">
        <f t="shared" si="357"/>
        <v>0</v>
      </c>
      <c r="BR569" s="40">
        <v>0</v>
      </c>
      <c r="BS569" s="40">
        <v>0</v>
      </c>
      <c r="BT569" s="40">
        <v>0</v>
      </c>
      <c r="BU569" s="40">
        <f t="shared" si="358"/>
        <v>0</v>
      </c>
      <c r="BV569" s="40">
        <f t="shared" si="359"/>
        <v>0</v>
      </c>
      <c r="BW569" s="40">
        <v>0</v>
      </c>
      <c r="BX569" s="40">
        <v>0</v>
      </c>
      <c r="BY569" s="40">
        <v>0</v>
      </c>
      <c r="BZ569" s="40">
        <v>0</v>
      </c>
      <c r="CA569" s="40">
        <f t="shared" si="360"/>
        <v>0</v>
      </c>
      <c r="CB569" s="40">
        <f t="shared" si="361"/>
        <v>0</v>
      </c>
      <c r="CC569" s="40">
        <v>0</v>
      </c>
      <c r="CD569" s="40">
        <v>0</v>
      </c>
      <c r="CE569" s="40">
        <f t="shared" si="362"/>
        <v>0</v>
      </c>
      <c r="CF569" s="40">
        <f t="shared" si="363"/>
        <v>0</v>
      </c>
      <c r="CG569" s="44">
        <v>0</v>
      </c>
      <c r="CH569" s="44">
        <v>0</v>
      </c>
      <c r="CI569" s="44">
        <v>0</v>
      </c>
      <c r="CJ569" s="44">
        <f t="shared" si="364"/>
        <v>0</v>
      </c>
      <c r="CK569" s="44">
        <f t="shared" si="365"/>
        <v>0</v>
      </c>
      <c r="CL569" s="44">
        <v>0</v>
      </c>
      <c r="CM569" s="44">
        <v>0</v>
      </c>
      <c r="CN569" s="44">
        <f t="shared" si="366"/>
        <v>0</v>
      </c>
      <c r="CO569" s="44">
        <f t="shared" si="367"/>
        <v>0</v>
      </c>
      <c r="CP569" s="40">
        <v>0</v>
      </c>
      <c r="CQ569" s="40">
        <v>0</v>
      </c>
      <c r="CR569" s="40">
        <v>0</v>
      </c>
      <c r="CS569" s="40">
        <f t="shared" si="368"/>
        <v>0</v>
      </c>
      <c r="CT569" s="40">
        <f t="shared" si="369"/>
        <v>0</v>
      </c>
      <c r="CU569" s="40">
        <v>0</v>
      </c>
      <c r="CV569" s="40">
        <v>0</v>
      </c>
      <c r="CW569" s="40">
        <v>0</v>
      </c>
      <c r="CX569" s="40">
        <v>0</v>
      </c>
      <c r="CY569" s="40">
        <f t="shared" si="370"/>
        <v>0</v>
      </c>
      <c r="CZ569" s="40">
        <f t="shared" si="371"/>
        <v>0</v>
      </c>
      <c r="DA569" s="40">
        <v>0</v>
      </c>
      <c r="DB569" s="40">
        <v>0</v>
      </c>
      <c r="DC569" s="40">
        <f t="shared" si="372"/>
        <v>0</v>
      </c>
      <c r="DD569" s="40">
        <f t="shared" si="373"/>
        <v>0</v>
      </c>
      <c r="DE569" s="44">
        <v>0</v>
      </c>
      <c r="DF569" s="44">
        <v>0</v>
      </c>
      <c r="DG569" s="44">
        <v>0</v>
      </c>
      <c r="DH569" s="44">
        <f t="shared" si="374"/>
        <v>0</v>
      </c>
      <c r="DI569" s="44">
        <f t="shared" si="375"/>
        <v>0</v>
      </c>
      <c r="DJ569" s="43">
        <v>0</v>
      </c>
      <c r="DK569" s="43">
        <v>0</v>
      </c>
      <c r="DL569" s="43">
        <f t="shared" si="376"/>
        <v>0</v>
      </c>
      <c r="DM569" s="43">
        <f t="shared" si="377"/>
        <v>0</v>
      </c>
    </row>
    <row r="570" spans="1:117" ht="14.85" customHeight="1" x14ac:dyDescent="0.25">
      <c r="A570" s="5" t="s">
        <v>1716</v>
      </c>
      <c r="B570" s="5" t="s">
        <v>1717</v>
      </c>
      <c r="C570" s="5" t="s">
        <v>5431</v>
      </c>
      <c r="D570" s="5" t="s">
        <v>451</v>
      </c>
      <c r="E570" s="5" t="s">
        <v>452</v>
      </c>
      <c r="G570" s="11" t="s">
        <v>3369</v>
      </c>
      <c r="H570" s="5">
        <v>1</v>
      </c>
      <c r="I570" s="5">
        <v>-1000</v>
      </c>
      <c r="J570" s="5">
        <v>1000</v>
      </c>
      <c r="K570" s="12" t="s">
        <v>3446</v>
      </c>
      <c r="L570" s="6" t="s">
        <v>4305</v>
      </c>
      <c r="M570" s="13"/>
      <c r="N570" s="40">
        <v>0</v>
      </c>
      <c r="O570" s="40">
        <v>0</v>
      </c>
      <c r="P570" s="40">
        <v>0</v>
      </c>
      <c r="Q570" s="40">
        <v>0</v>
      </c>
      <c r="R570" s="40">
        <f t="shared" si="336"/>
        <v>0</v>
      </c>
      <c r="S570" s="40">
        <f t="shared" si="337"/>
        <v>0</v>
      </c>
      <c r="T570" s="40">
        <v>0</v>
      </c>
      <c r="U570" s="40">
        <v>0</v>
      </c>
      <c r="V570" s="40">
        <v>0</v>
      </c>
      <c r="W570" s="40">
        <v>0</v>
      </c>
      <c r="X570" s="40">
        <f t="shared" si="338"/>
        <v>0</v>
      </c>
      <c r="Y570" s="40">
        <f t="shared" si="339"/>
        <v>0</v>
      </c>
      <c r="Z570" s="40">
        <v>0</v>
      </c>
      <c r="AA570" s="40">
        <v>0</v>
      </c>
      <c r="AB570" s="40">
        <f t="shared" si="340"/>
        <v>0</v>
      </c>
      <c r="AC570" s="40">
        <f t="shared" si="341"/>
        <v>0</v>
      </c>
      <c r="AD570" s="40">
        <v>0</v>
      </c>
      <c r="AE570" s="40">
        <v>0</v>
      </c>
      <c r="AF570" s="40">
        <f t="shared" si="342"/>
        <v>0</v>
      </c>
      <c r="AG570" s="40">
        <f t="shared" si="343"/>
        <v>0</v>
      </c>
      <c r="AH570" s="40">
        <v>0</v>
      </c>
      <c r="AI570" s="40">
        <v>0</v>
      </c>
      <c r="AJ570" s="40">
        <v>0</v>
      </c>
      <c r="AK570" s="40">
        <f t="shared" si="344"/>
        <v>0</v>
      </c>
      <c r="AL570" s="40">
        <f t="shared" si="345"/>
        <v>0</v>
      </c>
      <c r="AM570" s="40">
        <v>0</v>
      </c>
      <c r="AN570" s="40">
        <v>0</v>
      </c>
      <c r="AO570" s="40">
        <v>0</v>
      </c>
      <c r="AP570" s="40">
        <v>0</v>
      </c>
      <c r="AQ570" s="40">
        <f t="shared" si="346"/>
        <v>0</v>
      </c>
      <c r="AR570" s="40">
        <f t="shared" si="347"/>
        <v>0</v>
      </c>
      <c r="AS570" s="40">
        <v>0</v>
      </c>
      <c r="AT570" s="40">
        <v>0</v>
      </c>
      <c r="AU570" s="40">
        <f t="shared" si="348"/>
        <v>0</v>
      </c>
      <c r="AV570" s="40">
        <f t="shared" si="349"/>
        <v>0</v>
      </c>
      <c r="AW570" s="44">
        <v>0</v>
      </c>
      <c r="AX570" s="44">
        <v>0</v>
      </c>
      <c r="AY570" s="44">
        <v>0</v>
      </c>
      <c r="AZ570" s="44">
        <f t="shared" si="350"/>
        <v>0</v>
      </c>
      <c r="BA570" s="44">
        <f t="shared" si="351"/>
        <v>0</v>
      </c>
      <c r="BB570" s="44">
        <v>0</v>
      </c>
      <c r="BC570" s="44">
        <v>0</v>
      </c>
      <c r="BD570" s="44">
        <f t="shared" si="352"/>
        <v>0</v>
      </c>
      <c r="BE570" s="44">
        <f t="shared" si="353"/>
        <v>0</v>
      </c>
      <c r="BF570" s="40">
        <v>0</v>
      </c>
      <c r="BG570" s="40">
        <v>0</v>
      </c>
      <c r="BH570" s="40">
        <v>0</v>
      </c>
      <c r="BI570" s="40">
        <v>0</v>
      </c>
      <c r="BJ570" s="40">
        <f t="shared" si="354"/>
        <v>0</v>
      </c>
      <c r="BK570" s="40">
        <f t="shared" si="355"/>
        <v>0</v>
      </c>
      <c r="BL570" s="40">
        <v>0</v>
      </c>
      <c r="BM570" s="40">
        <v>0</v>
      </c>
      <c r="BN570" s="40">
        <v>0</v>
      </c>
      <c r="BO570" s="40">
        <v>0</v>
      </c>
      <c r="BP570" s="40">
        <f t="shared" si="356"/>
        <v>0</v>
      </c>
      <c r="BQ570" s="40">
        <f t="shared" si="357"/>
        <v>0</v>
      </c>
      <c r="BR570" s="40">
        <v>0</v>
      </c>
      <c r="BS570" s="40">
        <v>0</v>
      </c>
      <c r="BT570" s="40">
        <v>0</v>
      </c>
      <c r="BU570" s="40">
        <f t="shared" si="358"/>
        <v>0</v>
      </c>
      <c r="BV570" s="40">
        <f t="shared" si="359"/>
        <v>0</v>
      </c>
      <c r="BW570" s="40">
        <v>0</v>
      </c>
      <c r="BX570" s="40">
        <v>0</v>
      </c>
      <c r="BY570" s="40">
        <v>0</v>
      </c>
      <c r="BZ570" s="40">
        <v>0</v>
      </c>
      <c r="CA570" s="40">
        <f t="shared" si="360"/>
        <v>0</v>
      </c>
      <c r="CB570" s="40">
        <f t="shared" si="361"/>
        <v>0</v>
      </c>
      <c r="CC570" s="40">
        <v>0</v>
      </c>
      <c r="CD570" s="40">
        <v>0</v>
      </c>
      <c r="CE570" s="40">
        <f t="shared" si="362"/>
        <v>0</v>
      </c>
      <c r="CF570" s="40">
        <f t="shared" si="363"/>
        <v>0</v>
      </c>
      <c r="CG570" s="44">
        <v>0</v>
      </c>
      <c r="CH570" s="44">
        <v>0</v>
      </c>
      <c r="CI570" s="44">
        <v>0</v>
      </c>
      <c r="CJ570" s="44">
        <f t="shared" si="364"/>
        <v>0</v>
      </c>
      <c r="CK570" s="44">
        <f t="shared" si="365"/>
        <v>0</v>
      </c>
      <c r="CL570" s="44">
        <v>0</v>
      </c>
      <c r="CM570" s="44">
        <v>0</v>
      </c>
      <c r="CN570" s="44">
        <f t="shared" si="366"/>
        <v>0</v>
      </c>
      <c r="CO570" s="44">
        <f t="shared" si="367"/>
        <v>0</v>
      </c>
      <c r="CP570" s="40">
        <v>0</v>
      </c>
      <c r="CQ570" s="40">
        <v>0</v>
      </c>
      <c r="CR570" s="40">
        <v>0</v>
      </c>
      <c r="CS570" s="40">
        <f t="shared" si="368"/>
        <v>0</v>
      </c>
      <c r="CT570" s="40">
        <f t="shared" si="369"/>
        <v>0</v>
      </c>
      <c r="CU570" s="40">
        <v>0</v>
      </c>
      <c r="CV570" s="40">
        <v>0</v>
      </c>
      <c r="CW570" s="40">
        <v>0</v>
      </c>
      <c r="CX570" s="40">
        <v>0</v>
      </c>
      <c r="CY570" s="40">
        <f t="shared" si="370"/>
        <v>0</v>
      </c>
      <c r="CZ570" s="40">
        <f t="shared" si="371"/>
        <v>0</v>
      </c>
      <c r="DA570" s="40">
        <v>0</v>
      </c>
      <c r="DB570" s="40">
        <v>0</v>
      </c>
      <c r="DC570" s="40">
        <f t="shared" si="372"/>
        <v>0</v>
      </c>
      <c r="DD570" s="40">
        <f t="shared" si="373"/>
        <v>0</v>
      </c>
      <c r="DE570" s="44">
        <v>0</v>
      </c>
      <c r="DF570" s="44">
        <v>0</v>
      </c>
      <c r="DG570" s="44">
        <v>0</v>
      </c>
      <c r="DH570" s="44">
        <f t="shared" si="374"/>
        <v>0</v>
      </c>
      <c r="DI570" s="44">
        <f t="shared" si="375"/>
        <v>0</v>
      </c>
      <c r="DJ570" s="43">
        <v>0</v>
      </c>
      <c r="DK570" s="43">
        <v>0</v>
      </c>
      <c r="DL570" s="43">
        <f t="shared" si="376"/>
        <v>0</v>
      </c>
      <c r="DM570" s="43">
        <f t="shared" si="377"/>
        <v>0</v>
      </c>
    </row>
    <row r="571" spans="1:117" ht="14.85" customHeight="1" x14ac:dyDescent="0.25">
      <c r="A571" s="5" t="s">
        <v>1718</v>
      </c>
      <c r="B571" s="5" t="s">
        <v>1719</v>
      </c>
      <c r="C571" s="5" t="s">
        <v>5432</v>
      </c>
      <c r="D571" s="5" t="s">
        <v>29</v>
      </c>
      <c r="E571" s="5" t="s">
        <v>30</v>
      </c>
      <c r="G571" s="11" t="s">
        <v>3246</v>
      </c>
      <c r="H571" s="5">
        <v>0</v>
      </c>
      <c r="I571" s="5">
        <v>0</v>
      </c>
      <c r="J571" s="5">
        <v>1000</v>
      </c>
      <c r="K571" s="12" t="s">
        <v>3125</v>
      </c>
      <c r="L571" s="6" t="s">
        <v>4306</v>
      </c>
      <c r="M571" s="13"/>
      <c r="N571" s="40">
        <v>0</v>
      </c>
      <c r="O571" s="40">
        <v>0</v>
      </c>
      <c r="P571" s="40">
        <v>0</v>
      </c>
      <c r="Q571" s="40">
        <v>0</v>
      </c>
      <c r="R571" s="40">
        <f t="shared" si="336"/>
        <v>0</v>
      </c>
      <c r="S571" s="40">
        <f t="shared" si="337"/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f t="shared" si="338"/>
        <v>0</v>
      </c>
      <c r="Y571" s="40">
        <f t="shared" si="339"/>
        <v>0</v>
      </c>
      <c r="Z571" s="40">
        <v>0</v>
      </c>
      <c r="AA571" s="40">
        <v>0</v>
      </c>
      <c r="AB571" s="40">
        <f t="shared" si="340"/>
        <v>0</v>
      </c>
      <c r="AC571" s="40">
        <f t="shared" si="341"/>
        <v>0</v>
      </c>
      <c r="AD571" s="40">
        <v>0</v>
      </c>
      <c r="AE571" s="40">
        <v>0</v>
      </c>
      <c r="AF571" s="40">
        <f t="shared" si="342"/>
        <v>0</v>
      </c>
      <c r="AG571" s="40">
        <f t="shared" si="343"/>
        <v>0</v>
      </c>
      <c r="AH571" s="40">
        <v>0</v>
      </c>
      <c r="AI571" s="40">
        <v>0</v>
      </c>
      <c r="AJ571" s="40">
        <v>0</v>
      </c>
      <c r="AK571" s="40">
        <f t="shared" si="344"/>
        <v>0</v>
      </c>
      <c r="AL571" s="40">
        <f t="shared" si="345"/>
        <v>0</v>
      </c>
      <c r="AM571" s="40">
        <v>0</v>
      </c>
      <c r="AN571" s="40">
        <v>0</v>
      </c>
      <c r="AO571" s="40">
        <v>0</v>
      </c>
      <c r="AP571" s="40">
        <v>0</v>
      </c>
      <c r="AQ571" s="40">
        <f t="shared" si="346"/>
        <v>0</v>
      </c>
      <c r="AR571" s="40">
        <f t="shared" si="347"/>
        <v>0</v>
      </c>
      <c r="AS571" s="40">
        <v>0</v>
      </c>
      <c r="AT571" s="40">
        <v>0</v>
      </c>
      <c r="AU571" s="40">
        <f t="shared" si="348"/>
        <v>0</v>
      </c>
      <c r="AV571" s="40">
        <f t="shared" si="349"/>
        <v>0</v>
      </c>
      <c r="AW571" s="44">
        <v>0</v>
      </c>
      <c r="AX571" s="44">
        <v>0</v>
      </c>
      <c r="AY571" s="44">
        <v>0</v>
      </c>
      <c r="AZ571" s="44">
        <f t="shared" si="350"/>
        <v>0</v>
      </c>
      <c r="BA571" s="44">
        <f t="shared" si="351"/>
        <v>0</v>
      </c>
      <c r="BB571" s="44">
        <v>0</v>
      </c>
      <c r="BC571" s="44">
        <v>0</v>
      </c>
      <c r="BD571" s="44">
        <f t="shared" si="352"/>
        <v>0</v>
      </c>
      <c r="BE571" s="44">
        <f t="shared" si="353"/>
        <v>0</v>
      </c>
      <c r="BF571" s="40">
        <v>0</v>
      </c>
      <c r="BG571" s="40">
        <v>0</v>
      </c>
      <c r="BH571" s="40">
        <v>0</v>
      </c>
      <c r="BI571" s="40">
        <v>0</v>
      </c>
      <c r="BJ571" s="40">
        <f t="shared" si="354"/>
        <v>0</v>
      </c>
      <c r="BK571" s="40">
        <f t="shared" si="355"/>
        <v>0</v>
      </c>
      <c r="BL571" s="40">
        <v>0</v>
      </c>
      <c r="BM571" s="40">
        <v>0</v>
      </c>
      <c r="BN571" s="40">
        <v>0</v>
      </c>
      <c r="BO571" s="40">
        <v>0</v>
      </c>
      <c r="BP571" s="40">
        <f t="shared" si="356"/>
        <v>0</v>
      </c>
      <c r="BQ571" s="40">
        <f t="shared" si="357"/>
        <v>0</v>
      </c>
      <c r="BR571" s="40">
        <v>0</v>
      </c>
      <c r="BS571" s="40">
        <v>0</v>
      </c>
      <c r="BT571" s="40">
        <v>0</v>
      </c>
      <c r="BU571" s="40">
        <f t="shared" si="358"/>
        <v>0</v>
      </c>
      <c r="BV571" s="40">
        <f t="shared" si="359"/>
        <v>0</v>
      </c>
      <c r="BW571" s="40">
        <v>0</v>
      </c>
      <c r="BX571" s="40">
        <v>0</v>
      </c>
      <c r="BY571" s="40">
        <v>0</v>
      </c>
      <c r="BZ571" s="40">
        <v>0</v>
      </c>
      <c r="CA571" s="40">
        <f t="shared" si="360"/>
        <v>0</v>
      </c>
      <c r="CB571" s="40">
        <f t="shared" si="361"/>
        <v>0</v>
      </c>
      <c r="CC571" s="40">
        <v>0</v>
      </c>
      <c r="CD571" s="40">
        <v>0</v>
      </c>
      <c r="CE571" s="40">
        <f t="shared" si="362"/>
        <v>0</v>
      </c>
      <c r="CF571" s="40">
        <f t="shared" si="363"/>
        <v>0</v>
      </c>
      <c r="CG571" s="44">
        <v>0</v>
      </c>
      <c r="CH571" s="44">
        <v>0</v>
      </c>
      <c r="CI571" s="44">
        <v>0</v>
      </c>
      <c r="CJ571" s="44">
        <f t="shared" si="364"/>
        <v>0</v>
      </c>
      <c r="CK571" s="44">
        <f t="shared" si="365"/>
        <v>0</v>
      </c>
      <c r="CL571" s="44">
        <v>0</v>
      </c>
      <c r="CM571" s="44">
        <v>0</v>
      </c>
      <c r="CN571" s="44">
        <f t="shared" si="366"/>
        <v>0</v>
      </c>
      <c r="CO571" s="44">
        <f t="shared" si="367"/>
        <v>0</v>
      </c>
      <c r="CP571" s="40">
        <v>0</v>
      </c>
      <c r="CQ571" s="40">
        <v>0</v>
      </c>
      <c r="CR571" s="40">
        <v>0</v>
      </c>
      <c r="CS571" s="40">
        <f t="shared" si="368"/>
        <v>0</v>
      </c>
      <c r="CT571" s="40">
        <f t="shared" si="369"/>
        <v>0</v>
      </c>
      <c r="CU571" s="40">
        <v>0</v>
      </c>
      <c r="CV571" s="40">
        <v>0</v>
      </c>
      <c r="CW571" s="40">
        <v>0</v>
      </c>
      <c r="CX571" s="40">
        <v>0</v>
      </c>
      <c r="CY571" s="40">
        <f t="shared" si="370"/>
        <v>0</v>
      </c>
      <c r="CZ571" s="40">
        <f t="shared" si="371"/>
        <v>0</v>
      </c>
      <c r="DA571" s="40">
        <v>0</v>
      </c>
      <c r="DB571" s="40">
        <v>0</v>
      </c>
      <c r="DC571" s="40">
        <f t="shared" si="372"/>
        <v>0</v>
      </c>
      <c r="DD571" s="40">
        <f t="shared" si="373"/>
        <v>0</v>
      </c>
      <c r="DE571" s="44">
        <v>0</v>
      </c>
      <c r="DF571" s="44">
        <v>0</v>
      </c>
      <c r="DG571" s="44">
        <v>0</v>
      </c>
      <c r="DH571" s="44">
        <f t="shared" si="374"/>
        <v>0</v>
      </c>
      <c r="DI571" s="44">
        <f t="shared" si="375"/>
        <v>0</v>
      </c>
      <c r="DJ571" s="43">
        <v>0</v>
      </c>
      <c r="DK571" s="43">
        <v>0</v>
      </c>
      <c r="DL571" s="43">
        <f t="shared" si="376"/>
        <v>0</v>
      </c>
      <c r="DM571" s="43">
        <f t="shared" si="377"/>
        <v>0</v>
      </c>
    </row>
    <row r="572" spans="1:117" ht="14.85" customHeight="1" x14ac:dyDescent="0.25">
      <c r="A572" s="5" t="s">
        <v>1720</v>
      </c>
      <c r="B572" s="5" t="s">
        <v>1721</v>
      </c>
      <c r="C572" s="5" t="s">
        <v>5433</v>
      </c>
      <c r="D572" s="5" t="s">
        <v>1556</v>
      </c>
      <c r="E572" s="5" t="s">
        <v>1557</v>
      </c>
      <c r="G572" s="11" t="s">
        <v>3389</v>
      </c>
      <c r="H572" s="5">
        <v>0</v>
      </c>
      <c r="I572" s="5">
        <v>0</v>
      </c>
      <c r="J572" s="5">
        <v>1000</v>
      </c>
      <c r="K572" s="12" t="s">
        <v>3572</v>
      </c>
      <c r="L572" s="6" t="s">
        <v>4307</v>
      </c>
      <c r="M572" s="13"/>
      <c r="N572" s="40">
        <v>0</v>
      </c>
      <c r="O572" s="40">
        <v>0</v>
      </c>
      <c r="P572" s="40">
        <v>0</v>
      </c>
      <c r="Q572" s="40">
        <v>0</v>
      </c>
      <c r="R572" s="40">
        <f t="shared" si="336"/>
        <v>0</v>
      </c>
      <c r="S572" s="40">
        <f t="shared" si="337"/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f t="shared" si="338"/>
        <v>0</v>
      </c>
      <c r="Y572" s="40">
        <f t="shared" si="339"/>
        <v>0</v>
      </c>
      <c r="Z572" s="40">
        <v>0</v>
      </c>
      <c r="AA572" s="40">
        <v>0</v>
      </c>
      <c r="AB572" s="40">
        <f t="shared" si="340"/>
        <v>0</v>
      </c>
      <c r="AC572" s="40">
        <f t="shared" si="341"/>
        <v>0</v>
      </c>
      <c r="AD572" s="40">
        <v>0</v>
      </c>
      <c r="AE572" s="40">
        <v>0</v>
      </c>
      <c r="AF572" s="40">
        <f t="shared" si="342"/>
        <v>0</v>
      </c>
      <c r="AG572" s="40">
        <f t="shared" si="343"/>
        <v>0</v>
      </c>
      <c r="AH572" s="40">
        <v>0</v>
      </c>
      <c r="AI572" s="40">
        <v>0</v>
      </c>
      <c r="AJ572" s="40">
        <v>0</v>
      </c>
      <c r="AK572" s="40">
        <f t="shared" si="344"/>
        <v>0</v>
      </c>
      <c r="AL572" s="40">
        <f t="shared" si="345"/>
        <v>0</v>
      </c>
      <c r="AM572" s="40">
        <v>0</v>
      </c>
      <c r="AN572" s="40">
        <v>0</v>
      </c>
      <c r="AO572" s="40">
        <v>0</v>
      </c>
      <c r="AP572" s="40">
        <v>0</v>
      </c>
      <c r="AQ572" s="40">
        <f t="shared" si="346"/>
        <v>0</v>
      </c>
      <c r="AR572" s="40">
        <f t="shared" si="347"/>
        <v>0</v>
      </c>
      <c r="AS572" s="40">
        <v>0</v>
      </c>
      <c r="AT572" s="40">
        <v>0</v>
      </c>
      <c r="AU572" s="40">
        <f t="shared" si="348"/>
        <v>0</v>
      </c>
      <c r="AV572" s="40">
        <f t="shared" si="349"/>
        <v>0</v>
      </c>
      <c r="AW572" s="44">
        <v>0</v>
      </c>
      <c r="AX572" s="44">
        <v>0</v>
      </c>
      <c r="AY572" s="44">
        <v>0</v>
      </c>
      <c r="AZ572" s="44">
        <f t="shared" si="350"/>
        <v>0</v>
      </c>
      <c r="BA572" s="44">
        <f t="shared" si="351"/>
        <v>0</v>
      </c>
      <c r="BB572" s="44">
        <v>0</v>
      </c>
      <c r="BC572" s="44">
        <v>0</v>
      </c>
      <c r="BD572" s="44">
        <f t="shared" si="352"/>
        <v>0</v>
      </c>
      <c r="BE572" s="44">
        <f t="shared" si="353"/>
        <v>0</v>
      </c>
      <c r="BF572" s="40">
        <v>0</v>
      </c>
      <c r="BG572" s="40">
        <v>0</v>
      </c>
      <c r="BH572" s="40">
        <v>0</v>
      </c>
      <c r="BI572" s="40">
        <v>0</v>
      </c>
      <c r="BJ572" s="40">
        <f t="shared" si="354"/>
        <v>0</v>
      </c>
      <c r="BK572" s="40">
        <f t="shared" si="355"/>
        <v>0</v>
      </c>
      <c r="BL572" s="40">
        <v>0</v>
      </c>
      <c r="BM572" s="40">
        <v>0</v>
      </c>
      <c r="BN572" s="40">
        <v>0</v>
      </c>
      <c r="BO572" s="40">
        <v>0</v>
      </c>
      <c r="BP572" s="40">
        <f t="shared" si="356"/>
        <v>0</v>
      </c>
      <c r="BQ572" s="40">
        <f t="shared" si="357"/>
        <v>0</v>
      </c>
      <c r="BR572" s="40">
        <v>0</v>
      </c>
      <c r="BS572" s="40">
        <v>0</v>
      </c>
      <c r="BT572" s="40">
        <v>0</v>
      </c>
      <c r="BU572" s="40">
        <f t="shared" si="358"/>
        <v>0</v>
      </c>
      <c r="BV572" s="40">
        <f t="shared" si="359"/>
        <v>0</v>
      </c>
      <c r="BW572" s="40">
        <v>0</v>
      </c>
      <c r="BX572" s="40">
        <v>0</v>
      </c>
      <c r="BY572" s="40">
        <v>0</v>
      </c>
      <c r="BZ572" s="40">
        <v>0</v>
      </c>
      <c r="CA572" s="40">
        <f t="shared" si="360"/>
        <v>0</v>
      </c>
      <c r="CB572" s="40">
        <f t="shared" si="361"/>
        <v>0</v>
      </c>
      <c r="CC572" s="40">
        <v>0</v>
      </c>
      <c r="CD572" s="40">
        <v>0</v>
      </c>
      <c r="CE572" s="40">
        <f t="shared" si="362"/>
        <v>0</v>
      </c>
      <c r="CF572" s="40">
        <f t="shared" si="363"/>
        <v>0</v>
      </c>
      <c r="CG572" s="44">
        <v>0</v>
      </c>
      <c r="CH572" s="44">
        <v>0</v>
      </c>
      <c r="CI572" s="44">
        <v>0</v>
      </c>
      <c r="CJ572" s="44">
        <f t="shared" si="364"/>
        <v>0</v>
      </c>
      <c r="CK572" s="44">
        <f t="shared" si="365"/>
        <v>0</v>
      </c>
      <c r="CL572" s="44">
        <v>0</v>
      </c>
      <c r="CM572" s="44">
        <v>0</v>
      </c>
      <c r="CN572" s="44">
        <f t="shared" si="366"/>
        <v>0</v>
      </c>
      <c r="CO572" s="44">
        <f t="shared" si="367"/>
        <v>0</v>
      </c>
      <c r="CP572" s="40">
        <v>0</v>
      </c>
      <c r="CQ572" s="40">
        <v>0</v>
      </c>
      <c r="CR572" s="40">
        <v>0</v>
      </c>
      <c r="CS572" s="40">
        <f t="shared" si="368"/>
        <v>0</v>
      </c>
      <c r="CT572" s="40">
        <f t="shared" si="369"/>
        <v>0</v>
      </c>
      <c r="CU572" s="40">
        <v>0</v>
      </c>
      <c r="CV572" s="40">
        <v>0</v>
      </c>
      <c r="CW572" s="40">
        <v>0</v>
      </c>
      <c r="CX572" s="40">
        <v>0</v>
      </c>
      <c r="CY572" s="40">
        <f t="shared" si="370"/>
        <v>0</v>
      </c>
      <c r="CZ572" s="40">
        <f t="shared" si="371"/>
        <v>0</v>
      </c>
      <c r="DA572" s="40">
        <v>0</v>
      </c>
      <c r="DB572" s="40">
        <v>0</v>
      </c>
      <c r="DC572" s="40">
        <f t="shared" si="372"/>
        <v>0</v>
      </c>
      <c r="DD572" s="40">
        <f t="shared" si="373"/>
        <v>0</v>
      </c>
      <c r="DE572" s="44">
        <v>0</v>
      </c>
      <c r="DF572" s="44">
        <v>0</v>
      </c>
      <c r="DG572" s="44">
        <v>0</v>
      </c>
      <c r="DH572" s="44">
        <f t="shared" si="374"/>
        <v>0</v>
      </c>
      <c r="DI572" s="44">
        <f t="shared" si="375"/>
        <v>0</v>
      </c>
      <c r="DJ572" s="43">
        <v>0</v>
      </c>
      <c r="DK572" s="43">
        <v>0</v>
      </c>
      <c r="DL572" s="43">
        <f t="shared" si="376"/>
        <v>0</v>
      </c>
      <c r="DM572" s="43">
        <f t="shared" si="377"/>
        <v>0</v>
      </c>
    </row>
    <row r="573" spans="1:117" ht="14.85" customHeight="1" x14ac:dyDescent="0.25">
      <c r="A573" s="5" t="s">
        <v>1722</v>
      </c>
      <c r="B573" s="5" t="s">
        <v>1723</v>
      </c>
      <c r="C573" s="5" t="s">
        <v>5434</v>
      </c>
      <c r="D573" s="5" t="s">
        <v>192</v>
      </c>
      <c r="E573" s="5" t="s">
        <v>193</v>
      </c>
      <c r="G573" s="11" t="s">
        <v>3276</v>
      </c>
      <c r="H573" s="5">
        <v>1</v>
      </c>
      <c r="I573" s="5">
        <v>-1000</v>
      </c>
      <c r="J573" s="5">
        <v>1000</v>
      </c>
      <c r="L573" s="6" t="s">
        <v>4308</v>
      </c>
      <c r="M573" s="13"/>
      <c r="N573" s="40">
        <v>0</v>
      </c>
      <c r="O573" s="40">
        <v>0</v>
      </c>
      <c r="P573" s="40">
        <v>0</v>
      </c>
      <c r="Q573" s="40">
        <v>0</v>
      </c>
      <c r="R573" s="40">
        <f t="shared" si="336"/>
        <v>0</v>
      </c>
      <c r="S573" s="40">
        <f t="shared" si="337"/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f t="shared" si="338"/>
        <v>0</v>
      </c>
      <c r="Y573" s="40">
        <f t="shared" si="339"/>
        <v>0</v>
      </c>
      <c r="Z573" s="40">
        <v>0</v>
      </c>
      <c r="AA573" s="40">
        <v>0</v>
      </c>
      <c r="AB573" s="40">
        <f t="shared" si="340"/>
        <v>0</v>
      </c>
      <c r="AC573" s="40">
        <f t="shared" si="341"/>
        <v>0</v>
      </c>
      <c r="AD573" s="40">
        <v>0</v>
      </c>
      <c r="AE573" s="40">
        <v>0</v>
      </c>
      <c r="AF573" s="40">
        <f t="shared" si="342"/>
        <v>0</v>
      </c>
      <c r="AG573" s="40">
        <f t="shared" si="343"/>
        <v>0</v>
      </c>
      <c r="AH573" s="40">
        <v>0</v>
      </c>
      <c r="AI573" s="40">
        <v>0</v>
      </c>
      <c r="AJ573" s="40">
        <v>0</v>
      </c>
      <c r="AK573" s="40">
        <f t="shared" si="344"/>
        <v>0</v>
      </c>
      <c r="AL573" s="40">
        <f t="shared" si="345"/>
        <v>0</v>
      </c>
      <c r="AM573" s="40">
        <v>0</v>
      </c>
      <c r="AN573" s="40">
        <v>0</v>
      </c>
      <c r="AO573" s="40">
        <v>0</v>
      </c>
      <c r="AP573" s="40">
        <v>0</v>
      </c>
      <c r="AQ573" s="40">
        <f t="shared" si="346"/>
        <v>0</v>
      </c>
      <c r="AR573" s="40">
        <f t="shared" si="347"/>
        <v>0</v>
      </c>
      <c r="AS573" s="40">
        <v>0</v>
      </c>
      <c r="AT573" s="40">
        <v>0</v>
      </c>
      <c r="AU573" s="40">
        <f t="shared" si="348"/>
        <v>0</v>
      </c>
      <c r="AV573" s="40">
        <f t="shared" si="349"/>
        <v>0</v>
      </c>
      <c r="AW573" s="44">
        <v>0</v>
      </c>
      <c r="AX573" s="44">
        <v>0</v>
      </c>
      <c r="AY573" s="44">
        <v>0</v>
      </c>
      <c r="AZ573" s="44">
        <f t="shared" si="350"/>
        <v>0</v>
      </c>
      <c r="BA573" s="44">
        <f t="shared" si="351"/>
        <v>0</v>
      </c>
      <c r="BB573" s="44">
        <v>0</v>
      </c>
      <c r="BC573" s="44">
        <v>0</v>
      </c>
      <c r="BD573" s="44">
        <f t="shared" si="352"/>
        <v>0</v>
      </c>
      <c r="BE573" s="44">
        <f t="shared" si="353"/>
        <v>0</v>
      </c>
      <c r="BF573" s="40">
        <v>0</v>
      </c>
      <c r="BG573" s="40">
        <v>0</v>
      </c>
      <c r="BH573" s="40">
        <v>0</v>
      </c>
      <c r="BI573" s="40">
        <v>0</v>
      </c>
      <c r="BJ573" s="40">
        <f t="shared" si="354"/>
        <v>0</v>
      </c>
      <c r="BK573" s="40">
        <f t="shared" si="355"/>
        <v>0</v>
      </c>
      <c r="BL573" s="40">
        <v>0</v>
      </c>
      <c r="BM573" s="40">
        <v>0</v>
      </c>
      <c r="BN573" s="40">
        <v>0</v>
      </c>
      <c r="BO573" s="40">
        <v>0</v>
      </c>
      <c r="BP573" s="40">
        <f t="shared" si="356"/>
        <v>0</v>
      </c>
      <c r="BQ573" s="40">
        <f t="shared" si="357"/>
        <v>0</v>
      </c>
      <c r="BR573" s="40">
        <v>0</v>
      </c>
      <c r="BS573" s="40">
        <v>0</v>
      </c>
      <c r="BT573" s="40">
        <v>0</v>
      </c>
      <c r="BU573" s="40">
        <f t="shared" si="358"/>
        <v>0</v>
      </c>
      <c r="BV573" s="40">
        <f t="shared" si="359"/>
        <v>0</v>
      </c>
      <c r="BW573" s="40">
        <v>0</v>
      </c>
      <c r="BX573" s="40">
        <v>0</v>
      </c>
      <c r="BY573" s="40">
        <v>0</v>
      </c>
      <c r="BZ573" s="40">
        <v>0</v>
      </c>
      <c r="CA573" s="40">
        <f t="shared" si="360"/>
        <v>0</v>
      </c>
      <c r="CB573" s="40">
        <f t="shared" si="361"/>
        <v>0</v>
      </c>
      <c r="CC573" s="40">
        <v>0</v>
      </c>
      <c r="CD573" s="40">
        <v>0</v>
      </c>
      <c r="CE573" s="40">
        <f t="shared" si="362"/>
        <v>0</v>
      </c>
      <c r="CF573" s="40">
        <f t="shared" si="363"/>
        <v>0</v>
      </c>
      <c r="CG573" s="44">
        <v>0</v>
      </c>
      <c r="CH573" s="44">
        <v>0</v>
      </c>
      <c r="CI573" s="44">
        <v>0</v>
      </c>
      <c r="CJ573" s="44">
        <f t="shared" si="364"/>
        <v>0</v>
      </c>
      <c r="CK573" s="44">
        <f t="shared" si="365"/>
        <v>0</v>
      </c>
      <c r="CL573" s="44">
        <v>0</v>
      </c>
      <c r="CM573" s="44">
        <v>0</v>
      </c>
      <c r="CN573" s="44">
        <f t="shared" si="366"/>
        <v>0</v>
      </c>
      <c r="CO573" s="44">
        <f t="shared" si="367"/>
        <v>0</v>
      </c>
      <c r="CP573" s="40">
        <v>0</v>
      </c>
      <c r="CQ573" s="40">
        <v>0</v>
      </c>
      <c r="CR573" s="40">
        <v>0</v>
      </c>
      <c r="CS573" s="40">
        <f t="shared" si="368"/>
        <v>0</v>
      </c>
      <c r="CT573" s="40">
        <f t="shared" si="369"/>
        <v>0</v>
      </c>
      <c r="CU573" s="40">
        <v>0</v>
      </c>
      <c r="CV573" s="40">
        <v>0</v>
      </c>
      <c r="CW573" s="40">
        <v>0</v>
      </c>
      <c r="CX573" s="40">
        <v>0</v>
      </c>
      <c r="CY573" s="40">
        <f t="shared" si="370"/>
        <v>0</v>
      </c>
      <c r="CZ573" s="40">
        <f t="shared" si="371"/>
        <v>0</v>
      </c>
      <c r="DA573" s="40">
        <v>0</v>
      </c>
      <c r="DB573" s="40">
        <v>0</v>
      </c>
      <c r="DC573" s="40">
        <f t="shared" si="372"/>
        <v>0</v>
      </c>
      <c r="DD573" s="40">
        <f t="shared" si="373"/>
        <v>0</v>
      </c>
      <c r="DE573" s="44">
        <v>0</v>
      </c>
      <c r="DF573" s="44">
        <v>0</v>
      </c>
      <c r="DG573" s="44">
        <v>0</v>
      </c>
      <c r="DH573" s="44">
        <f t="shared" si="374"/>
        <v>0</v>
      </c>
      <c r="DI573" s="44">
        <f t="shared" si="375"/>
        <v>0</v>
      </c>
      <c r="DJ573" s="43">
        <v>0</v>
      </c>
      <c r="DK573" s="43">
        <v>0</v>
      </c>
      <c r="DL573" s="43">
        <f t="shared" si="376"/>
        <v>0</v>
      </c>
      <c r="DM573" s="43">
        <f t="shared" si="377"/>
        <v>0</v>
      </c>
    </row>
    <row r="574" spans="1:117" ht="14.85" customHeight="1" x14ac:dyDescent="0.25">
      <c r="A574" s="5" t="s">
        <v>1724</v>
      </c>
      <c r="B574" s="5" t="s">
        <v>1725</v>
      </c>
      <c r="C574" s="5" t="s">
        <v>5435</v>
      </c>
      <c r="D574" s="5" t="s">
        <v>1726</v>
      </c>
      <c r="E574" s="5" t="s">
        <v>1727</v>
      </c>
      <c r="G574" s="11" t="s">
        <v>2893</v>
      </c>
      <c r="H574" s="5">
        <v>0</v>
      </c>
      <c r="I574" s="5">
        <v>0</v>
      </c>
      <c r="J574" s="5">
        <v>1000</v>
      </c>
      <c r="K574" s="12" t="s">
        <v>2904</v>
      </c>
      <c r="L574" s="6" t="s">
        <v>4309</v>
      </c>
      <c r="M574" s="13"/>
      <c r="N574" s="40">
        <v>2.4337335974512226E-2</v>
      </c>
      <c r="O574" s="40">
        <v>2.4337335974514335E-2</v>
      </c>
      <c r="P574" s="40">
        <v>2.4337335974511154E-2</v>
      </c>
      <c r="Q574" s="40">
        <v>2.493092953486787E-2</v>
      </c>
      <c r="R574" s="40">
        <f t="shared" si="336"/>
        <v>2.4485734364601393E-2</v>
      </c>
      <c r="S574" s="40">
        <f t="shared" si="337"/>
        <v>2.5703355139526971E-4</v>
      </c>
      <c r="T574" s="40">
        <v>2.4930929534868869E-2</v>
      </c>
      <c r="U574" s="40">
        <v>2.4930929534868314E-2</v>
      </c>
      <c r="V574" s="40">
        <v>2.4337335974513808E-2</v>
      </c>
      <c r="W574" s="40">
        <v>2.4930929534868425E-2</v>
      </c>
      <c r="X574" s="40">
        <f t="shared" si="338"/>
        <v>2.4782531144779851E-2</v>
      </c>
      <c r="Y574" s="40">
        <f t="shared" si="339"/>
        <v>2.5703355139502284E-4</v>
      </c>
      <c r="Z574" s="40">
        <v>2.4337335974512143E-2</v>
      </c>
      <c r="AA574" s="40">
        <v>2.4930929534870905E-2</v>
      </c>
      <c r="AB574" s="40">
        <f t="shared" si="340"/>
        <v>2.4634132754691524E-2</v>
      </c>
      <c r="AC574" s="40">
        <f t="shared" si="341"/>
        <v>2.9679678017938138E-4</v>
      </c>
      <c r="AD574" s="40">
        <v>2.4930929534864896E-2</v>
      </c>
      <c r="AE574" s="40">
        <v>2.433733597451131E-2</v>
      </c>
      <c r="AF574" s="40">
        <f t="shared" si="342"/>
        <v>2.4634132754688103E-2</v>
      </c>
      <c r="AG574" s="40">
        <f t="shared" si="343"/>
        <v>2.9679678017679317E-4</v>
      </c>
      <c r="AH574" s="40">
        <v>2.43373359743232E-2</v>
      </c>
      <c r="AI574" s="40">
        <v>2.4337335974523255E-2</v>
      </c>
      <c r="AJ574" s="40">
        <v>2.4337335974523294E-2</v>
      </c>
      <c r="AK574" s="40">
        <f t="shared" si="344"/>
        <v>2.4337335974456583E-2</v>
      </c>
      <c r="AL574" s="40">
        <f t="shared" si="345"/>
        <v>9.4315945933912017E-14</v>
      </c>
      <c r="AM574" s="40">
        <v>2.4930929535050009E-2</v>
      </c>
      <c r="AN574" s="40">
        <v>2.4930929534869264E-2</v>
      </c>
      <c r="AO574" s="40">
        <v>2.4930929534779669E-2</v>
      </c>
      <c r="AP574" s="40">
        <v>2.5524523095221453E-2</v>
      </c>
      <c r="AQ574" s="40">
        <f t="shared" si="346"/>
        <v>2.5079327924980098E-2</v>
      </c>
      <c r="AR574" s="40">
        <f t="shared" si="347"/>
        <v>2.5703355138076688E-4</v>
      </c>
      <c r="AS574" s="40">
        <v>2.4930929534898359E-2</v>
      </c>
      <c r="AT574" s="40">
        <v>2.4930929534841516E-2</v>
      </c>
      <c r="AU574" s="40">
        <f t="shared" si="348"/>
        <v>2.4930929534869938E-2</v>
      </c>
      <c r="AV574" s="40">
        <f t="shared" si="349"/>
        <v>2.8421709430404007E-14</v>
      </c>
      <c r="AW574" s="44">
        <v>1.1871871207066894E-2</v>
      </c>
      <c r="AX574" s="44">
        <v>1.1634433782948872E-2</v>
      </c>
      <c r="AY574" s="44">
        <v>1.1396996358761426E-2</v>
      </c>
      <c r="AZ574" s="44">
        <f t="shared" si="350"/>
        <v>1.1634433782925731E-2</v>
      </c>
      <c r="BA574" s="44">
        <f t="shared" si="351"/>
        <v>1.9386684500499344E-4</v>
      </c>
      <c r="BB574" s="44">
        <v>1.2465464767437935E-2</v>
      </c>
      <c r="BC574" s="44">
        <v>1.2465464767437638E-2</v>
      </c>
      <c r="BD574" s="44">
        <f t="shared" si="352"/>
        <v>1.2465464767437786E-2</v>
      </c>
      <c r="BE574" s="44">
        <f t="shared" si="353"/>
        <v>1.4832139331976695E-16</v>
      </c>
      <c r="BF574" s="40">
        <v>4.8059028786474431E-2</v>
      </c>
      <c r="BG574" s="40">
        <v>4.6824378761715302E-2</v>
      </c>
      <c r="BH574" s="40">
        <v>5.349529298492315E-2</v>
      </c>
      <c r="BI574" s="40">
        <v>4.7087379252727921E-2</v>
      </c>
      <c r="BJ574" s="40">
        <f t="shared" si="354"/>
        <v>4.8866519946460199E-2</v>
      </c>
      <c r="BK574" s="40">
        <f t="shared" si="355"/>
        <v>2.7116998378130903E-3</v>
      </c>
      <c r="BL574" s="40">
        <v>4.2404526523068392E-2</v>
      </c>
      <c r="BM574" s="40">
        <v>4.4387690003947211E-2</v>
      </c>
      <c r="BN574" s="40">
        <v>4.4220356073763081E-2</v>
      </c>
      <c r="BO574" s="40">
        <v>4.4265006341571683E-2</v>
      </c>
      <c r="BP574" s="40">
        <f t="shared" si="356"/>
        <v>4.3819394735587595E-2</v>
      </c>
      <c r="BQ574" s="40">
        <f t="shared" si="357"/>
        <v>8.1916897965810562E-4</v>
      </c>
      <c r="BR574" s="40">
        <v>2.8609265297023918E-2</v>
      </c>
      <c r="BS574" s="40">
        <v>2.7572392001629691E-2</v>
      </c>
      <c r="BT574" s="40">
        <v>2.8063076887530791E-2</v>
      </c>
      <c r="BU574" s="40">
        <f t="shared" si="358"/>
        <v>2.8081578062061466E-2</v>
      </c>
      <c r="BV574" s="40">
        <f t="shared" si="359"/>
        <v>4.235038589117238E-4</v>
      </c>
      <c r="BW574" s="40">
        <v>3.0616941396711266E-2</v>
      </c>
      <c r="BX574" s="40">
        <v>2.9773998888254893E-2</v>
      </c>
      <c r="BY574" s="40">
        <v>3.0224361018749379E-2</v>
      </c>
      <c r="BZ574" s="40">
        <v>3.0371077054092224E-2</v>
      </c>
      <c r="CA574" s="40">
        <f t="shared" si="360"/>
        <v>3.024659458945194E-2</v>
      </c>
      <c r="CB574" s="40">
        <f t="shared" si="361"/>
        <v>3.0679540010657369E-4</v>
      </c>
      <c r="CC574" s="40">
        <v>2.8509496495044938E-2</v>
      </c>
      <c r="CD574" s="40">
        <v>2.8349635337471542E-2</v>
      </c>
      <c r="CE574" s="40">
        <f t="shared" si="362"/>
        <v>2.842956591625824E-2</v>
      </c>
      <c r="CF574" s="40">
        <f t="shared" si="363"/>
        <v>7.9930578786698014E-5</v>
      </c>
      <c r="CG574" s="44">
        <v>1.4234938826487076E-2</v>
      </c>
      <c r="CH574" s="44">
        <v>1.4922660739300042E-2</v>
      </c>
      <c r="CI574" s="44">
        <v>1.2547011628804649E-2</v>
      </c>
      <c r="CJ574" s="44">
        <f t="shared" si="364"/>
        <v>1.3901537064863924E-2</v>
      </c>
      <c r="CK574" s="44">
        <f t="shared" si="365"/>
        <v>9.9809642989023687E-4</v>
      </c>
      <c r="CL574" s="44">
        <v>1.6537619732061221E-2</v>
      </c>
      <c r="CM574" s="44">
        <v>1.5136732340151665E-2</v>
      </c>
      <c r="CN574" s="44">
        <f t="shared" si="366"/>
        <v>1.5837176036106442E-2</v>
      </c>
      <c r="CO574" s="44">
        <f t="shared" si="367"/>
        <v>7.0044369595477756E-4</v>
      </c>
      <c r="CP574" s="40">
        <v>2.7758348976657049E-2</v>
      </c>
      <c r="CQ574" s="40">
        <v>2.6388970456413325E-2</v>
      </c>
      <c r="CR574" s="40">
        <v>2.7264375623950891E-2</v>
      </c>
      <c r="CS574" s="40">
        <f t="shared" si="368"/>
        <v>2.7137231685673752E-2</v>
      </c>
      <c r="CT574" s="40">
        <f t="shared" si="369"/>
        <v>5.6622938149757411E-4</v>
      </c>
      <c r="CU574" s="40">
        <v>2.7530824228655069E-2</v>
      </c>
      <c r="CV574" s="40">
        <v>2.6749410910389675E-2</v>
      </c>
      <c r="CW574" s="40">
        <v>2.7074876103070321E-2</v>
      </c>
      <c r="CX574" s="40">
        <v>2.7222833343054562E-2</v>
      </c>
      <c r="CY574" s="40">
        <f t="shared" si="370"/>
        <v>2.7144486146292404E-2</v>
      </c>
      <c r="CZ574" s="40">
        <f t="shared" si="371"/>
        <v>2.8121406315524461E-4</v>
      </c>
      <c r="DA574" s="40">
        <v>2.8509496495044466E-2</v>
      </c>
      <c r="DB574" s="40">
        <v>2.8349635337459995E-2</v>
      </c>
      <c r="DC574" s="40">
        <f t="shared" si="372"/>
        <v>2.8429565916252231E-2</v>
      </c>
      <c r="DD574" s="40">
        <f t="shared" si="373"/>
        <v>7.9930578792235252E-5</v>
      </c>
      <c r="DE574" s="44">
        <v>1.4234938826486281E-2</v>
      </c>
      <c r="DF574" s="44">
        <v>1.4922660739284874E-2</v>
      </c>
      <c r="DG574" s="44">
        <v>1.2547011628799443E-2</v>
      </c>
      <c r="DH574" s="44">
        <f t="shared" si="374"/>
        <v>1.3901537064856867E-2</v>
      </c>
      <c r="DI574" s="44">
        <f t="shared" si="375"/>
        <v>9.9809642988733034E-4</v>
      </c>
      <c r="DJ574" s="43">
        <v>1.6537619732065304E-2</v>
      </c>
      <c r="DK574" s="43">
        <v>1.5136732340135675E-2</v>
      </c>
      <c r="DL574" s="43">
        <f t="shared" si="376"/>
        <v>1.5837176036100489E-2</v>
      </c>
      <c r="DM574" s="43">
        <f t="shared" si="377"/>
        <v>7.0044369596481467E-4</v>
      </c>
    </row>
    <row r="575" spans="1:117" ht="14.85" customHeight="1" x14ac:dyDescent="0.25">
      <c r="A575" s="5" t="s">
        <v>1728</v>
      </c>
      <c r="B575" s="5" t="s">
        <v>1729</v>
      </c>
      <c r="C575" s="5" t="s">
        <v>5436</v>
      </c>
      <c r="D575" s="5" t="s">
        <v>1730</v>
      </c>
      <c r="E575" s="5" t="s">
        <v>1731</v>
      </c>
      <c r="G575" s="11" t="s">
        <v>3194</v>
      </c>
      <c r="H575" s="5">
        <v>0</v>
      </c>
      <c r="I575" s="5">
        <v>0</v>
      </c>
      <c r="J575" s="5">
        <v>1000</v>
      </c>
      <c r="K575" s="12" t="s">
        <v>3195</v>
      </c>
      <c r="L575" s="6" t="s">
        <v>4310</v>
      </c>
      <c r="M575" s="10"/>
      <c r="N575" s="40">
        <v>0</v>
      </c>
      <c r="O575" s="40">
        <v>0</v>
      </c>
      <c r="P575" s="40">
        <v>0</v>
      </c>
      <c r="Q575" s="40">
        <v>0</v>
      </c>
      <c r="R575" s="40">
        <f t="shared" si="336"/>
        <v>0</v>
      </c>
      <c r="S575" s="40">
        <f t="shared" si="337"/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f t="shared" si="338"/>
        <v>0</v>
      </c>
      <c r="Y575" s="40">
        <f t="shared" si="339"/>
        <v>0</v>
      </c>
      <c r="Z575" s="40">
        <v>0</v>
      </c>
      <c r="AA575" s="40">
        <v>0</v>
      </c>
      <c r="AB575" s="40">
        <f t="shared" si="340"/>
        <v>0</v>
      </c>
      <c r="AC575" s="40">
        <f t="shared" si="341"/>
        <v>0</v>
      </c>
      <c r="AD575" s="40">
        <v>0</v>
      </c>
      <c r="AE575" s="40">
        <v>0</v>
      </c>
      <c r="AF575" s="40">
        <f t="shared" si="342"/>
        <v>0</v>
      </c>
      <c r="AG575" s="40">
        <f t="shared" si="343"/>
        <v>0</v>
      </c>
      <c r="AH575" s="40">
        <v>0</v>
      </c>
      <c r="AI575" s="40">
        <v>0</v>
      </c>
      <c r="AJ575" s="40">
        <v>0</v>
      </c>
      <c r="AK575" s="40">
        <f t="shared" si="344"/>
        <v>0</v>
      </c>
      <c r="AL575" s="40">
        <f t="shared" si="345"/>
        <v>0</v>
      </c>
      <c r="AM575" s="40">
        <v>0</v>
      </c>
      <c r="AN575" s="40">
        <v>0</v>
      </c>
      <c r="AO575" s="40">
        <v>0</v>
      </c>
      <c r="AP575" s="40">
        <v>0</v>
      </c>
      <c r="AQ575" s="40">
        <f t="shared" si="346"/>
        <v>0</v>
      </c>
      <c r="AR575" s="40">
        <f t="shared" si="347"/>
        <v>0</v>
      </c>
      <c r="AS575" s="40">
        <v>0</v>
      </c>
      <c r="AT575" s="40">
        <v>0</v>
      </c>
      <c r="AU575" s="40">
        <f t="shared" si="348"/>
        <v>0</v>
      </c>
      <c r="AV575" s="40">
        <f t="shared" si="349"/>
        <v>0</v>
      </c>
      <c r="AW575" s="44">
        <v>0</v>
      </c>
      <c r="AX575" s="44">
        <v>0</v>
      </c>
      <c r="AY575" s="44">
        <v>0</v>
      </c>
      <c r="AZ575" s="44">
        <f t="shared" si="350"/>
        <v>0</v>
      </c>
      <c r="BA575" s="44">
        <f t="shared" si="351"/>
        <v>0</v>
      </c>
      <c r="BB575" s="44">
        <v>0</v>
      </c>
      <c r="BC575" s="44">
        <v>0</v>
      </c>
      <c r="BD575" s="44">
        <f t="shared" si="352"/>
        <v>0</v>
      </c>
      <c r="BE575" s="44">
        <f t="shared" si="353"/>
        <v>0</v>
      </c>
      <c r="BF575" s="40">
        <v>0</v>
      </c>
      <c r="BG575" s="40">
        <v>0</v>
      </c>
      <c r="BH575" s="40">
        <v>0</v>
      </c>
      <c r="BI575" s="40">
        <v>0</v>
      </c>
      <c r="BJ575" s="40">
        <f t="shared" si="354"/>
        <v>0</v>
      </c>
      <c r="BK575" s="40">
        <f t="shared" si="355"/>
        <v>0</v>
      </c>
      <c r="BL575" s="40">
        <v>0</v>
      </c>
      <c r="BM575" s="40">
        <v>0</v>
      </c>
      <c r="BN575" s="40">
        <v>0</v>
      </c>
      <c r="BO575" s="40">
        <v>0</v>
      </c>
      <c r="BP575" s="40">
        <f t="shared" si="356"/>
        <v>0</v>
      </c>
      <c r="BQ575" s="40">
        <f t="shared" si="357"/>
        <v>0</v>
      </c>
      <c r="BR575" s="40">
        <v>0</v>
      </c>
      <c r="BS575" s="40">
        <v>0</v>
      </c>
      <c r="BT575" s="40">
        <v>0</v>
      </c>
      <c r="BU575" s="40">
        <f t="shared" si="358"/>
        <v>0</v>
      </c>
      <c r="BV575" s="40">
        <f t="shared" si="359"/>
        <v>0</v>
      </c>
      <c r="BW575" s="40">
        <v>0</v>
      </c>
      <c r="BX575" s="40">
        <v>0</v>
      </c>
      <c r="BY575" s="40">
        <v>0</v>
      </c>
      <c r="BZ575" s="40">
        <v>0</v>
      </c>
      <c r="CA575" s="40">
        <f t="shared" si="360"/>
        <v>0</v>
      </c>
      <c r="CB575" s="40">
        <f t="shared" si="361"/>
        <v>0</v>
      </c>
      <c r="CC575" s="40">
        <v>0</v>
      </c>
      <c r="CD575" s="40">
        <v>0</v>
      </c>
      <c r="CE575" s="40">
        <f t="shared" si="362"/>
        <v>0</v>
      </c>
      <c r="CF575" s="40">
        <f t="shared" si="363"/>
        <v>0</v>
      </c>
      <c r="CG575" s="44">
        <v>0</v>
      </c>
      <c r="CH575" s="44">
        <v>0</v>
      </c>
      <c r="CI575" s="44">
        <v>0</v>
      </c>
      <c r="CJ575" s="44">
        <f t="shared" si="364"/>
        <v>0</v>
      </c>
      <c r="CK575" s="44">
        <f t="shared" si="365"/>
        <v>0</v>
      </c>
      <c r="CL575" s="44">
        <v>0</v>
      </c>
      <c r="CM575" s="44">
        <v>0</v>
      </c>
      <c r="CN575" s="44">
        <f t="shared" si="366"/>
        <v>0</v>
      </c>
      <c r="CO575" s="44">
        <f t="shared" si="367"/>
        <v>0</v>
      </c>
      <c r="CP575" s="40">
        <v>0</v>
      </c>
      <c r="CQ575" s="40">
        <v>0</v>
      </c>
      <c r="CR575" s="40">
        <v>0</v>
      </c>
      <c r="CS575" s="40">
        <f t="shared" si="368"/>
        <v>0</v>
      </c>
      <c r="CT575" s="40">
        <f t="shared" si="369"/>
        <v>0</v>
      </c>
      <c r="CU575" s="40">
        <v>0</v>
      </c>
      <c r="CV575" s="40">
        <v>0</v>
      </c>
      <c r="CW575" s="40">
        <v>0</v>
      </c>
      <c r="CX575" s="40">
        <v>0</v>
      </c>
      <c r="CY575" s="40">
        <f t="shared" si="370"/>
        <v>0</v>
      </c>
      <c r="CZ575" s="40">
        <f t="shared" si="371"/>
        <v>0</v>
      </c>
      <c r="DA575" s="40">
        <v>0</v>
      </c>
      <c r="DB575" s="40">
        <v>0</v>
      </c>
      <c r="DC575" s="40">
        <f t="shared" si="372"/>
        <v>0</v>
      </c>
      <c r="DD575" s="40">
        <f t="shared" si="373"/>
        <v>0</v>
      </c>
      <c r="DE575" s="44">
        <v>0</v>
      </c>
      <c r="DF575" s="44">
        <v>0</v>
      </c>
      <c r="DG575" s="44">
        <v>0</v>
      </c>
      <c r="DH575" s="44">
        <f t="shared" si="374"/>
        <v>0</v>
      </c>
      <c r="DI575" s="44">
        <f t="shared" si="375"/>
        <v>0</v>
      </c>
      <c r="DJ575" s="43">
        <v>0</v>
      </c>
      <c r="DK575" s="43">
        <v>0</v>
      </c>
      <c r="DL575" s="43">
        <f t="shared" si="376"/>
        <v>0</v>
      </c>
      <c r="DM575" s="43">
        <f t="shared" si="377"/>
        <v>0</v>
      </c>
    </row>
    <row r="576" spans="1:117" ht="14.85" customHeight="1" x14ac:dyDescent="0.25">
      <c r="A576" s="5" t="s">
        <v>1732</v>
      </c>
      <c r="B576" s="5" t="s">
        <v>1733</v>
      </c>
      <c r="C576" s="5" t="s">
        <v>5437</v>
      </c>
      <c r="D576" s="5" t="s">
        <v>1734</v>
      </c>
      <c r="E576" s="5" t="s">
        <v>1735</v>
      </c>
      <c r="G576" s="11" t="s">
        <v>2892</v>
      </c>
      <c r="H576" s="5">
        <v>1</v>
      </c>
      <c r="I576" s="5">
        <v>-1000</v>
      </c>
      <c r="J576" s="5">
        <v>1000</v>
      </c>
      <c r="K576" s="9" t="s">
        <v>2833</v>
      </c>
      <c r="L576" s="6" t="s">
        <v>4311</v>
      </c>
      <c r="M576" s="10"/>
      <c r="N576" s="40">
        <v>-0.30139854020433177</v>
      </c>
      <c r="O576" s="40">
        <v>-0.31063854020430881</v>
      </c>
      <c r="P576" s="40">
        <v>-0.33067854020430332</v>
      </c>
      <c r="Q576" s="40">
        <v>-0.30234191923364051</v>
      </c>
      <c r="R576" s="40">
        <f t="shared" si="336"/>
        <v>-0.3112643849616461</v>
      </c>
      <c r="S576" s="40">
        <f t="shared" si="337"/>
        <v>1.1771219062709079E-2</v>
      </c>
      <c r="T576" s="40">
        <v>-0.60058191923360482</v>
      </c>
      <c r="U576" s="40">
        <v>-0.56218191923369432</v>
      </c>
      <c r="V576" s="40">
        <v>-0.66511854020427563</v>
      </c>
      <c r="W576" s="40">
        <v>-0.58534191923365597</v>
      </c>
      <c r="X576" s="40">
        <f t="shared" si="338"/>
        <v>-0.60330607447630769</v>
      </c>
      <c r="Y576" s="40">
        <f t="shared" si="339"/>
        <v>3.821684497429835E-2</v>
      </c>
      <c r="Z576" s="40">
        <v>-0.2853835717636457</v>
      </c>
      <c r="AA576" s="40">
        <v>-0.30153357757478716</v>
      </c>
      <c r="AB576" s="40">
        <f t="shared" si="340"/>
        <v>-0.29345857466921643</v>
      </c>
      <c r="AC576" s="40">
        <f t="shared" si="341"/>
        <v>8.0750029055707273E-3</v>
      </c>
      <c r="AD576" s="40">
        <v>-0.59096691090837794</v>
      </c>
      <c r="AE576" s="40">
        <v>-0.59251690509699984</v>
      </c>
      <c r="AF576" s="40">
        <f t="shared" si="342"/>
        <v>-0.59174190800268889</v>
      </c>
      <c r="AG576" s="40">
        <f t="shared" si="343"/>
        <v>7.7499709431094743E-4</v>
      </c>
      <c r="AH576" s="40">
        <v>-0.31871854020448609</v>
      </c>
      <c r="AI576" s="40">
        <v>-0.24945023842553837</v>
      </c>
      <c r="AJ576" s="40">
        <v>-0.31891490930343025</v>
      </c>
      <c r="AK576" s="40">
        <f t="shared" si="344"/>
        <v>-0.2956945626444849</v>
      </c>
      <c r="AL576" s="40">
        <f t="shared" si="345"/>
        <v>3.2699773516606641E-2</v>
      </c>
      <c r="AM576" s="40">
        <v>-0.45954191923351573</v>
      </c>
      <c r="AN576" s="40">
        <v>-0.42579372822956429</v>
      </c>
      <c r="AO576" s="40">
        <v>-0.46734372822959358</v>
      </c>
      <c r="AP576" s="40">
        <v>-0.44042254715566287</v>
      </c>
      <c r="AQ576" s="40">
        <f t="shared" si="346"/>
        <v>-0.44827548071208412</v>
      </c>
      <c r="AR576" s="40">
        <f t="shared" si="347"/>
        <v>1.6260600084814343E-2</v>
      </c>
      <c r="AS576" s="40">
        <v>-0.22426191923341321</v>
      </c>
      <c r="AT576" s="40">
        <v>-0.32471039489564646</v>
      </c>
      <c r="AU576" s="40">
        <f t="shared" si="348"/>
        <v>-0.27448615706452983</v>
      </c>
      <c r="AV576" s="40">
        <f t="shared" si="349"/>
        <v>5.0224237831116639E-2</v>
      </c>
      <c r="AW576" s="44">
        <v>1.673241940193293E-2</v>
      </c>
      <c r="AX576" s="44">
        <v>9.339777101558866E-2</v>
      </c>
      <c r="AY576" s="44">
        <v>1.9780009949499799E-2</v>
      </c>
      <c r="AZ576" s="44">
        <f t="shared" si="350"/>
        <v>4.3303400122340463E-2</v>
      </c>
      <c r="BA576" s="44">
        <f t="shared" si="351"/>
        <v>3.5443912955815504E-2</v>
      </c>
      <c r="BB576" s="44">
        <v>-6.3850959616843284E-2</v>
      </c>
      <c r="BC576" s="44">
        <v>-4.0530959616830842E-2</v>
      </c>
      <c r="BD576" s="44">
        <f t="shared" si="352"/>
        <v>-5.2190959616837063E-2</v>
      </c>
      <c r="BE576" s="44">
        <f t="shared" si="353"/>
        <v>1.1660000000006205E-2</v>
      </c>
      <c r="BF576" s="40">
        <v>-0.44813870737903017</v>
      </c>
      <c r="BG576" s="40">
        <v>-0.42123093808197609</v>
      </c>
      <c r="BH576" s="40">
        <v>-0.50258498694142872</v>
      </c>
      <c r="BI576" s="40">
        <v>-0.4048325673193176</v>
      </c>
      <c r="BJ576" s="40">
        <f t="shared" si="354"/>
        <v>-0.44419679993043815</v>
      </c>
      <c r="BK576" s="40">
        <f t="shared" si="355"/>
        <v>3.7086697872244993E-2</v>
      </c>
      <c r="BL576" s="40">
        <v>-0.50070379234887241</v>
      </c>
      <c r="BM576" s="40">
        <v>-0.53786199098055931</v>
      </c>
      <c r="BN576" s="40">
        <v>-0.52557045618891607</v>
      </c>
      <c r="BO576" s="40">
        <v>-0.52618191402075354</v>
      </c>
      <c r="BP576" s="40">
        <f t="shared" si="356"/>
        <v>-0.52257953838477533</v>
      </c>
      <c r="BQ576" s="40">
        <f t="shared" si="357"/>
        <v>1.3546441613053982E-2</v>
      </c>
      <c r="BR576" s="40">
        <v>-0.17178621285290774</v>
      </c>
      <c r="BS576" s="40">
        <v>-0.14758687367407219</v>
      </c>
      <c r="BT576" s="40">
        <v>-0.18430650003142546</v>
      </c>
      <c r="BU576" s="40">
        <f t="shared" si="358"/>
        <v>-0.16789319551946846</v>
      </c>
      <c r="BV576" s="40">
        <f t="shared" si="359"/>
        <v>1.524137850118884E-2</v>
      </c>
      <c r="BW576" s="40">
        <v>-0.3392800966548748</v>
      </c>
      <c r="BX576" s="40">
        <v>-0.33773651978867747</v>
      </c>
      <c r="BY576" s="40">
        <v>-0.33390395092271774</v>
      </c>
      <c r="BZ576" s="40">
        <v>-0.3359131363826009</v>
      </c>
      <c r="CA576" s="40">
        <f t="shared" si="360"/>
        <v>-0.33670842593721773</v>
      </c>
      <c r="CB576" s="40">
        <f t="shared" si="361"/>
        <v>2.0104746224524628E-3</v>
      </c>
      <c r="CC576" s="40">
        <v>-0.1204199407465012</v>
      </c>
      <c r="CD576" s="40">
        <v>-0.11823074095923403</v>
      </c>
      <c r="CE576" s="40">
        <f t="shared" si="362"/>
        <v>-0.11932534085286761</v>
      </c>
      <c r="CF576" s="40">
        <f t="shared" si="363"/>
        <v>1.0945998936335855E-3</v>
      </c>
      <c r="CG576" s="44">
        <v>7.5061307408645916E-2</v>
      </c>
      <c r="CH576" s="44">
        <v>0.13564338069863879</v>
      </c>
      <c r="CI576" s="44">
        <v>9.8176427544672151E-2</v>
      </c>
      <c r="CJ576" s="44">
        <f t="shared" si="364"/>
        <v>0.10296037188398562</v>
      </c>
      <c r="CK576" s="44">
        <f t="shared" si="365"/>
        <v>2.496279222642845E-2</v>
      </c>
      <c r="CL576" s="44">
        <v>4.3527515048026544E-2</v>
      </c>
      <c r="CM576" s="44">
        <v>6.2711802386957061E-2</v>
      </c>
      <c r="CN576" s="44">
        <f t="shared" si="366"/>
        <v>5.3119658717491802E-2</v>
      </c>
      <c r="CO576" s="44">
        <f t="shared" si="367"/>
        <v>9.5921436694652636E-3</v>
      </c>
      <c r="CP576" s="40">
        <v>-0.16013343955910386</v>
      </c>
      <c r="CQ576" s="40">
        <v>-0.13138064675445094</v>
      </c>
      <c r="CR576" s="40">
        <v>-0.17336877968057252</v>
      </c>
      <c r="CS576" s="40">
        <f t="shared" si="368"/>
        <v>-0.15496095533137577</v>
      </c>
      <c r="CT576" s="40">
        <f t="shared" si="369"/>
        <v>1.7527440799500332E-2</v>
      </c>
      <c r="CU576" s="40">
        <v>-0.29701762870479342</v>
      </c>
      <c r="CV576" s="40">
        <v>-0.2963166560840591</v>
      </c>
      <c r="CW576" s="40">
        <v>-0.2907737008189315</v>
      </c>
      <c r="CX576" s="40">
        <v>-0.29279988380937993</v>
      </c>
      <c r="CY576" s="40">
        <f t="shared" si="370"/>
        <v>-0.29422696735429099</v>
      </c>
      <c r="CZ576" s="40">
        <f t="shared" si="371"/>
        <v>2.555200920128277E-3</v>
      </c>
      <c r="DA576" s="40">
        <v>-0.1204199407465012</v>
      </c>
      <c r="DB576" s="40">
        <v>-0.11823074095912034</v>
      </c>
      <c r="DC576" s="40">
        <f t="shared" si="372"/>
        <v>-0.11932534085281077</v>
      </c>
      <c r="DD576" s="40">
        <f t="shared" si="373"/>
        <v>1.0945998936904289E-3</v>
      </c>
      <c r="DE576" s="44">
        <v>7.5061307408645916E-2</v>
      </c>
      <c r="DF576" s="44">
        <v>0.13564338069841142</v>
      </c>
      <c r="DG576" s="44">
        <v>9.8176427545695333E-2</v>
      </c>
      <c r="DH576" s="44">
        <f t="shared" si="374"/>
        <v>0.10296037188425089</v>
      </c>
      <c r="DI576" s="44">
        <f t="shared" si="375"/>
        <v>2.49627922262638E-2</v>
      </c>
      <c r="DJ576" s="43">
        <v>4.3527515048026544E-2</v>
      </c>
      <c r="DK576" s="43">
        <v>6.2711802386616E-2</v>
      </c>
      <c r="DL576" s="43">
        <f t="shared" si="376"/>
        <v>5.3119658717321272E-2</v>
      </c>
      <c r="DM576" s="43">
        <f t="shared" si="377"/>
        <v>9.5921436692947455E-3</v>
      </c>
    </row>
    <row r="577" spans="1:117" ht="14.85" customHeight="1" x14ac:dyDescent="0.25">
      <c r="A577" s="5" t="s">
        <v>1736</v>
      </c>
      <c r="B577" s="5" t="s">
        <v>1737</v>
      </c>
      <c r="C577" s="5" t="s">
        <v>5438</v>
      </c>
      <c r="D577" s="5" t="s">
        <v>1020</v>
      </c>
      <c r="E577" s="5" t="s">
        <v>1021</v>
      </c>
      <c r="G577" s="11" t="s">
        <v>3392</v>
      </c>
      <c r="H577" s="5">
        <v>1</v>
      </c>
      <c r="I577" s="5">
        <v>-1000</v>
      </c>
      <c r="J577" s="5">
        <v>1000</v>
      </c>
      <c r="K577" s="12" t="s">
        <v>3585</v>
      </c>
      <c r="L577" s="6" t="s">
        <v>4312</v>
      </c>
      <c r="M577" s="13"/>
      <c r="N577" s="40">
        <v>-3.3605797599989273E-2</v>
      </c>
      <c r="O577" s="40">
        <v>-3.3605797599989273E-2</v>
      </c>
      <c r="P577" s="40">
        <v>-3.3605797599989273E-2</v>
      </c>
      <c r="Q577" s="40">
        <v>-3.442545120003615E-2</v>
      </c>
      <c r="R577" s="40">
        <f t="shared" si="336"/>
        <v>-3.3810711000000992E-2</v>
      </c>
      <c r="S577" s="40">
        <f t="shared" si="337"/>
        <v>3.5492041997198264E-4</v>
      </c>
      <c r="T577" s="40">
        <v>-3.442545120003615E-2</v>
      </c>
      <c r="U577" s="40">
        <v>-3.442545120003615E-2</v>
      </c>
      <c r="V577" s="40">
        <v>-3.3605797599989273E-2</v>
      </c>
      <c r="W577" s="40">
        <v>-3.442545120003615E-2</v>
      </c>
      <c r="X577" s="40">
        <f t="shared" si="338"/>
        <v>-3.4220537800024431E-2</v>
      </c>
      <c r="Y577" s="40">
        <f t="shared" si="339"/>
        <v>3.5492041997198264E-4</v>
      </c>
      <c r="Z577" s="40">
        <v>-3.3605797599989273E-2</v>
      </c>
      <c r="AA577" s="40">
        <v>-3.442545120003615E-2</v>
      </c>
      <c r="AB577" s="40">
        <f t="shared" si="340"/>
        <v>-3.4015624400012712E-2</v>
      </c>
      <c r="AC577" s="40">
        <f t="shared" si="341"/>
        <v>4.0982680002343841E-4</v>
      </c>
      <c r="AD577" s="40">
        <v>-3.442545120003615E-2</v>
      </c>
      <c r="AE577" s="40">
        <v>-3.3605797599989273E-2</v>
      </c>
      <c r="AF577" s="40">
        <f t="shared" si="342"/>
        <v>-3.4015624400012712E-2</v>
      </c>
      <c r="AG577" s="40">
        <f t="shared" si="343"/>
        <v>4.0982680002343841E-4</v>
      </c>
      <c r="AH577" s="40">
        <v>-3.3605797599989273E-2</v>
      </c>
      <c r="AI577" s="40">
        <v>-3.3605797599989273E-2</v>
      </c>
      <c r="AJ577" s="40">
        <v>-3.3605797599989273E-2</v>
      </c>
      <c r="AK577" s="40">
        <f t="shared" si="344"/>
        <v>-3.3605797599989273E-2</v>
      </c>
      <c r="AL577" s="40">
        <f t="shared" si="345"/>
        <v>0</v>
      </c>
      <c r="AM577" s="40">
        <v>-3.442545120003615E-2</v>
      </c>
      <c r="AN577" s="40">
        <v>-3.442545120003615E-2</v>
      </c>
      <c r="AO577" s="40">
        <v>-3.442545120003615E-2</v>
      </c>
      <c r="AP577" s="40">
        <v>-3.524510479996934E-2</v>
      </c>
      <c r="AQ577" s="40">
        <f t="shared" si="346"/>
        <v>-3.4630364600019448E-2</v>
      </c>
      <c r="AR577" s="40">
        <f t="shared" si="347"/>
        <v>3.5492041992275482E-4</v>
      </c>
      <c r="AS577" s="40">
        <v>-3.442545120003615E-2</v>
      </c>
      <c r="AT577" s="40">
        <v>-3.442545120003615E-2</v>
      </c>
      <c r="AU577" s="40">
        <f t="shared" si="348"/>
        <v>-3.442545120003615E-2</v>
      </c>
      <c r="AV577" s="40">
        <f t="shared" si="349"/>
        <v>0</v>
      </c>
      <c r="AW577" s="44">
        <v>-1.6393072000028042E-2</v>
      </c>
      <c r="AX577" s="44">
        <v>-1.6065210559986554E-2</v>
      </c>
      <c r="AY577" s="44">
        <v>-1.5737349119945065E-2</v>
      </c>
      <c r="AZ577" s="44">
        <f t="shared" si="350"/>
        <v>-1.6065210559986554E-2</v>
      </c>
      <c r="BA577" s="44">
        <f t="shared" si="351"/>
        <v>2.6769774481191571E-4</v>
      </c>
      <c r="BB577" s="44">
        <v>-1.7212725599961232E-2</v>
      </c>
      <c r="BC577" s="44">
        <v>-1.7212725599961232E-2</v>
      </c>
      <c r="BD577" s="44">
        <f t="shared" si="352"/>
        <v>-1.7212725599961232E-2</v>
      </c>
      <c r="BE577" s="44">
        <f t="shared" si="353"/>
        <v>0</v>
      </c>
      <c r="BF577" s="40">
        <v>-6.6361494780835528E-2</v>
      </c>
      <c r="BG577" s="40">
        <v>-6.4656649234734687E-2</v>
      </c>
      <c r="BH577" s="40">
        <v>-7.3868067995931597E-2</v>
      </c>
      <c r="BI577" s="40">
        <v>-6.5019809002023976E-2</v>
      </c>
      <c r="BJ577" s="40">
        <f t="shared" si="354"/>
        <v>-6.7476505253381447E-2</v>
      </c>
      <c r="BK577" s="40">
        <f t="shared" si="355"/>
        <v>3.7444047284973907E-3</v>
      </c>
      <c r="BL577" s="40">
        <v>-5.8553571235165691E-2</v>
      </c>
      <c r="BM577" s="40">
        <v>-6.1291988891753135E-2</v>
      </c>
      <c r="BN577" s="40">
        <v>-6.1060928672304726E-2</v>
      </c>
      <c r="BO577" s="40">
        <v>-6.1122583237306571E-2</v>
      </c>
      <c r="BP577" s="40">
        <f t="shared" si="356"/>
        <v>-6.0507268009132531E-2</v>
      </c>
      <c r="BQ577" s="40">
        <f t="shared" si="357"/>
        <v>1.1311355918054702E-3</v>
      </c>
      <c r="BR577" s="40">
        <v>-3.9504618749674592E-2</v>
      </c>
      <c r="BS577" s="40">
        <v>-3.8072869845905188E-2</v>
      </c>
      <c r="BT577" s="40">
        <v>-3.875042374829718E-2</v>
      </c>
      <c r="BU577" s="40">
        <f t="shared" si="358"/>
        <v>-3.8775970781292322E-2</v>
      </c>
      <c r="BV577" s="40">
        <f t="shared" si="359"/>
        <v>5.847881206228247E-4</v>
      </c>
      <c r="BW577" s="40">
        <v>-4.2276884240209256E-2</v>
      </c>
      <c r="BX577" s="40">
        <v>-4.1112921374292455E-2</v>
      </c>
      <c r="BY577" s="40">
        <v>-4.1734796283776632E-2</v>
      </c>
      <c r="BZ577" s="40">
        <v>-4.193738663275326E-2</v>
      </c>
      <c r="CA577" s="40">
        <f t="shared" si="360"/>
        <v>-4.1765497132757901E-2</v>
      </c>
      <c r="CB577" s="40">
        <f t="shared" si="361"/>
        <v>4.2363322477735415E-4</v>
      </c>
      <c r="CC577" s="40">
        <v>-3.9366854691593289E-2</v>
      </c>
      <c r="CD577" s="40">
        <v>-3.9146113123592841E-2</v>
      </c>
      <c r="CE577" s="40">
        <f t="shared" si="362"/>
        <v>-3.9256483907593065E-2</v>
      </c>
      <c r="CF577" s="40">
        <f t="shared" si="363"/>
        <v>1.1037078400022438E-4</v>
      </c>
      <c r="CG577" s="44">
        <v>-1.9656073842725164E-2</v>
      </c>
      <c r="CH577" s="44">
        <v>-2.0605702981697505E-2</v>
      </c>
      <c r="CI577" s="44">
        <v>-1.7325328200399781E-2</v>
      </c>
      <c r="CJ577" s="44">
        <f t="shared" si="364"/>
        <v>-1.9195701674940818E-2</v>
      </c>
      <c r="CK577" s="44">
        <f t="shared" si="365"/>
        <v>1.3782045266931818E-3</v>
      </c>
      <c r="CL577" s="44">
        <v>-2.2835691715954454E-2</v>
      </c>
      <c r="CM577" s="44">
        <v>-2.0901300120954147E-2</v>
      </c>
      <c r="CN577" s="44">
        <f t="shared" si="366"/>
        <v>-2.18684959184543E-2</v>
      </c>
      <c r="CO577" s="44">
        <f t="shared" si="367"/>
        <v>9.6719579750015328E-4</v>
      </c>
      <c r="CP577" s="40">
        <v>-3.8329645380940747E-2</v>
      </c>
      <c r="CQ577" s="40">
        <v>-3.6438762277043679E-2</v>
      </c>
      <c r="CR577" s="40">
        <v>-3.7647550655037776E-2</v>
      </c>
      <c r="CS577" s="40">
        <f t="shared" si="368"/>
        <v>-3.7471986104340736E-2</v>
      </c>
      <c r="CT577" s="40">
        <f t="shared" si="369"/>
        <v>7.8186823772591536E-4</v>
      </c>
      <c r="CU577" s="40">
        <v>-3.801547169166497E-2</v>
      </c>
      <c r="CV577" s="40">
        <v>-3.6936470364480556E-2</v>
      </c>
      <c r="CW577" s="40">
        <v>-3.7385883455726798E-2</v>
      </c>
      <c r="CX577" s="40">
        <v>-3.7590187701084687E-2</v>
      </c>
      <c r="CY577" s="40">
        <f t="shared" si="370"/>
        <v>-3.7482003303239253E-2</v>
      </c>
      <c r="CZ577" s="40">
        <f t="shared" si="371"/>
        <v>3.8830966951108404E-4</v>
      </c>
      <c r="DA577" s="40">
        <v>-3.9366854691593289E-2</v>
      </c>
      <c r="DB577" s="40">
        <v>-3.9146113123592841E-2</v>
      </c>
      <c r="DC577" s="40">
        <f t="shared" si="372"/>
        <v>-3.9256483907593065E-2</v>
      </c>
      <c r="DD577" s="40">
        <f t="shared" si="373"/>
        <v>1.1037078400022438E-4</v>
      </c>
      <c r="DE577" s="44">
        <v>-1.9656073842725164E-2</v>
      </c>
      <c r="DF577" s="44">
        <v>-2.0605702981697505E-2</v>
      </c>
      <c r="DG577" s="44">
        <v>-1.7325328200399781E-2</v>
      </c>
      <c r="DH577" s="44">
        <f t="shared" si="374"/>
        <v>-1.9195701674940818E-2</v>
      </c>
      <c r="DI577" s="44">
        <f t="shared" si="375"/>
        <v>1.3782045266931818E-3</v>
      </c>
      <c r="DJ577" s="43">
        <v>-2.2835691715954454E-2</v>
      </c>
      <c r="DK577" s="43">
        <v>-2.0901300120954147E-2</v>
      </c>
      <c r="DL577" s="43">
        <f t="shared" si="376"/>
        <v>-2.18684959184543E-2</v>
      </c>
      <c r="DM577" s="43">
        <f t="shared" si="377"/>
        <v>9.6719579750015328E-4</v>
      </c>
    </row>
    <row r="578" spans="1:117" ht="14.85" customHeight="1" x14ac:dyDescent="0.25">
      <c r="A578" s="5" t="s">
        <v>1738</v>
      </c>
      <c r="B578" s="5" t="s">
        <v>1739</v>
      </c>
      <c r="C578" s="5" t="s">
        <v>5439</v>
      </c>
      <c r="D578" s="5" t="s">
        <v>1740</v>
      </c>
      <c r="E578" s="5" t="s">
        <v>1741</v>
      </c>
      <c r="G578" s="11" t="s">
        <v>3320</v>
      </c>
      <c r="H578" s="5">
        <v>1</v>
      </c>
      <c r="I578" s="5">
        <v>-1000</v>
      </c>
      <c r="J578" s="5">
        <v>1000</v>
      </c>
      <c r="K578" s="12" t="s">
        <v>3586</v>
      </c>
      <c r="L578" s="6" t="s">
        <v>4313</v>
      </c>
      <c r="M578" s="13"/>
      <c r="N578" s="40">
        <v>0</v>
      </c>
      <c r="O578" s="40">
        <v>0</v>
      </c>
      <c r="P578" s="40">
        <v>0</v>
      </c>
      <c r="Q578" s="40">
        <v>0</v>
      </c>
      <c r="R578" s="40">
        <f t="shared" si="336"/>
        <v>0</v>
      </c>
      <c r="S578" s="40">
        <f t="shared" si="337"/>
        <v>0</v>
      </c>
      <c r="T578" s="40">
        <v>0</v>
      </c>
      <c r="U578" s="40">
        <v>0</v>
      </c>
      <c r="V578" s="40">
        <v>0</v>
      </c>
      <c r="W578" s="40">
        <v>0</v>
      </c>
      <c r="X578" s="40">
        <f t="shared" si="338"/>
        <v>0</v>
      </c>
      <c r="Y578" s="40">
        <f t="shared" si="339"/>
        <v>0</v>
      </c>
      <c r="Z578" s="40">
        <v>0</v>
      </c>
      <c r="AA578" s="40">
        <v>0</v>
      </c>
      <c r="AB578" s="40">
        <f t="shared" si="340"/>
        <v>0</v>
      </c>
      <c r="AC578" s="40">
        <f t="shared" si="341"/>
        <v>0</v>
      </c>
      <c r="AD578" s="40">
        <v>0</v>
      </c>
      <c r="AE578" s="40">
        <v>0</v>
      </c>
      <c r="AF578" s="40">
        <f t="shared" si="342"/>
        <v>0</v>
      </c>
      <c r="AG578" s="40">
        <f t="shared" si="343"/>
        <v>0</v>
      </c>
      <c r="AH578" s="40">
        <v>0</v>
      </c>
      <c r="AI578" s="40">
        <v>0</v>
      </c>
      <c r="AJ578" s="40">
        <v>0</v>
      </c>
      <c r="AK578" s="40">
        <f t="shared" si="344"/>
        <v>0</v>
      </c>
      <c r="AL578" s="40">
        <f t="shared" si="345"/>
        <v>0</v>
      </c>
      <c r="AM578" s="40">
        <v>0</v>
      </c>
      <c r="AN578" s="40">
        <v>0</v>
      </c>
      <c r="AO578" s="40">
        <v>0</v>
      </c>
      <c r="AP578" s="40">
        <v>0</v>
      </c>
      <c r="AQ578" s="40">
        <f t="shared" si="346"/>
        <v>0</v>
      </c>
      <c r="AR578" s="40">
        <f t="shared" si="347"/>
        <v>0</v>
      </c>
      <c r="AS578" s="40">
        <v>0</v>
      </c>
      <c r="AT578" s="40">
        <v>0</v>
      </c>
      <c r="AU578" s="40">
        <f t="shared" si="348"/>
        <v>0</v>
      </c>
      <c r="AV578" s="40">
        <f t="shared" si="349"/>
        <v>0</v>
      </c>
      <c r="AW578" s="44">
        <v>0</v>
      </c>
      <c r="AX578" s="44">
        <v>0</v>
      </c>
      <c r="AY578" s="44">
        <v>0</v>
      </c>
      <c r="AZ578" s="44">
        <f t="shared" si="350"/>
        <v>0</v>
      </c>
      <c r="BA578" s="44">
        <f t="shared" si="351"/>
        <v>0</v>
      </c>
      <c r="BB578" s="44">
        <v>0</v>
      </c>
      <c r="BC578" s="44">
        <v>0</v>
      </c>
      <c r="BD578" s="44">
        <f t="shared" si="352"/>
        <v>0</v>
      </c>
      <c r="BE578" s="44">
        <f t="shared" si="353"/>
        <v>0</v>
      </c>
      <c r="BF578" s="40">
        <v>0</v>
      </c>
      <c r="BG578" s="40">
        <v>0</v>
      </c>
      <c r="BH578" s="40">
        <v>0</v>
      </c>
      <c r="BI578" s="40">
        <v>0</v>
      </c>
      <c r="BJ578" s="40">
        <f t="shared" si="354"/>
        <v>0</v>
      </c>
      <c r="BK578" s="40">
        <f t="shared" si="355"/>
        <v>0</v>
      </c>
      <c r="BL578" s="40">
        <v>0</v>
      </c>
      <c r="BM578" s="40">
        <v>0</v>
      </c>
      <c r="BN578" s="40">
        <v>0</v>
      </c>
      <c r="BO578" s="40">
        <v>0</v>
      </c>
      <c r="BP578" s="40">
        <f t="shared" si="356"/>
        <v>0</v>
      </c>
      <c r="BQ578" s="40">
        <f t="shared" si="357"/>
        <v>0</v>
      </c>
      <c r="BR578" s="40">
        <v>0</v>
      </c>
      <c r="BS578" s="40">
        <v>0</v>
      </c>
      <c r="BT578" s="40">
        <v>0</v>
      </c>
      <c r="BU578" s="40">
        <f t="shared" si="358"/>
        <v>0</v>
      </c>
      <c r="BV578" s="40">
        <f t="shared" si="359"/>
        <v>0</v>
      </c>
      <c r="BW578" s="40">
        <v>0</v>
      </c>
      <c r="BX578" s="40">
        <v>0</v>
      </c>
      <c r="BY578" s="40">
        <v>0</v>
      </c>
      <c r="BZ578" s="40">
        <v>0</v>
      </c>
      <c r="CA578" s="40">
        <f t="shared" si="360"/>
        <v>0</v>
      </c>
      <c r="CB578" s="40">
        <f t="shared" si="361"/>
        <v>0</v>
      </c>
      <c r="CC578" s="40">
        <v>0</v>
      </c>
      <c r="CD578" s="40">
        <v>0</v>
      </c>
      <c r="CE578" s="40">
        <f t="shared" si="362"/>
        <v>0</v>
      </c>
      <c r="CF578" s="40">
        <f t="shared" si="363"/>
        <v>0</v>
      </c>
      <c r="CG578" s="44">
        <v>0</v>
      </c>
      <c r="CH578" s="44">
        <v>0</v>
      </c>
      <c r="CI578" s="44">
        <v>0</v>
      </c>
      <c r="CJ578" s="44">
        <f t="shared" si="364"/>
        <v>0</v>
      </c>
      <c r="CK578" s="44">
        <f t="shared" si="365"/>
        <v>0</v>
      </c>
      <c r="CL578" s="44">
        <v>0</v>
      </c>
      <c r="CM578" s="44">
        <v>0</v>
      </c>
      <c r="CN578" s="44">
        <f t="shared" si="366"/>
        <v>0</v>
      </c>
      <c r="CO578" s="44">
        <f t="shared" si="367"/>
        <v>0</v>
      </c>
      <c r="CP578" s="40">
        <v>0</v>
      </c>
      <c r="CQ578" s="40">
        <v>0</v>
      </c>
      <c r="CR578" s="40">
        <v>0</v>
      </c>
      <c r="CS578" s="40">
        <f t="shared" si="368"/>
        <v>0</v>
      </c>
      <c r="CT578" s="40">
        <f t="shared" si="369"/>
        <v>0</v>
      </c>
      <c r="CU578" s="40">
        <v>0</v>
      </c>
      <c r="CV578" s="40">
        <v>0</v>
      </c>
      <c r="CW578" s="40">
        <v>0</v>
      </c>
      <c r="CX578" s="40">
        <v>0</v>
      </c>
      <c r="CY578" s="40">
        <f t="shared" si="370"/>
        <v>0</v>
      </c>
      <c r="CZ578" s="40">
        <f t="shared" si="371"/>
        <v>0</v>
      </c>
      <c r="DA578" s="40">
        <v>0</v>
      </c>
      <c r="DB578" s="40">
        <v>0</v>
      </c>
      <c r="DC578" s="40">
        <f t="shared" si="372"/>
        <v>0</v>
      </c>
      <c r="DD578" s="40">
        <f t="shared" si="373"/>
        <v>0</v>
      </c>
      <c r="DE578" s="44">
        <v>0</v>
      </c>
      <c r="DF578" s="44">
        <v>0</v>
      </c>
      <c r="DG578" s="44">
        <v>0</v>
      </c>
      <c r="DH578" s="44">
        <f t="shared" si="374"/>
        <v>0</v>
      </c>
      <c r="DI578" s="44">
        <f t="shared" si="375"/>
        <v>0</v>
      </c>
      <c r="DJ578" s="43">
        <v>0</v>
      </c>
      <c r="DK578" s="43">
        <v>0</v>
      </c>
      <c r="DL578" s="43">
        <f t="shared" si="376"/>
        <v>0</v>
      </c>
      <c r="DM578" s="43">
        <f t="shared" si="377"/>
        <v>0</v>
      </c>
    </row>
    <row r="579" spans="1:117" ht="14.85" customHeight="1" x14ac:dyDescent="0.25">
      <c r="A579" s="5" t="s">
        <v>1742</v>
      </c>
      <c r="B579" s="5" t="s">
        <v>1743</v>
      </c>
      <c r="C579" s="5" t="s">
        <v>5440</v>
      </c>
      <c r="D579" s="5" t="s">
        <v>232</v>
      </c>
      <c r="E579" s="5" t="s">
        <v>233</v>
      </c>
      <c r="G579" s="11" t="s">
        <v>3228</v>
      </c>
      <c r="H579" s="5">
        <v>0</v>
      </c>
      <c r="I579" s="5">
        <v>0</v>
      </c>
      <c r="J579" s="5">
        <v>1000</v>
      </c>
      <c r="K579" s="12" t="s">
        <v>3416</v>
      </c>
      <c r="L579" s="6" t="s">
        <v>4314</v>
      </c>
      <c r="M579" s="13"/>
      <c r="N579" s="40">
        <v>0</v>
      </c>
      <c r="O579" s="40">
        <v>0</v>
      </c>
      <c r="P579" s="40">
        <v>0</v>
      </c>
      <c r="Q579" s="40">
        <v>0</v>
      </c>
      <c r="R579" s="40">
        <f t="shared" si="336"/>
        <v>0</v>
      </c>
      <c r="S579" s="40">
        <f t="shared" si="337"/>
        <v>0</v>
      </c>
      <c r="T579" s="40">
        <v>0</v>
      </c>
      <c r="U579" s="40">
        <v>0</v>
      </c>
      <c r="V579" s="40">
        <v>0</v>
      </c>
      <c r="W579" s="40">
        <v>0</v>
      </c>
      <c r="X579" s="40">
        <f t="shared" si="338"/>
        <v>0</v>
      </c>
      <c r="Y579" s="40">
        <f t="shared" si="339"/>
        <v>0</v>
      </c>
      <c r="Z579" s="40">
        <v>0</v>
      </c>
      <c r="AA579" s="40">
        <v>0</v>
      </c>
      <c r="AB579" s="40">
        <f t="shared" si="340"/>
        <v>0</v>
      </c>
      <c r="AC579" s="40">
        <f t="shared" si="341"/>
        <v>0</v>
      </c>
      <c r="AD579" s="40">
        <v>0</v>
      </c>
      <c r="AE579" s="40">
        <v>0</v>
      </c>
      <c r="AF579" s="40">
        <f t="shared" si="342"/>
        <v>0</v>
      </c>
      <c r="AG579" s="40">
        <f t="shared" si="343"/>
        <v>0</v>
      </c>
      <c r="AH579" s="40">
        <v>0</v>
      </c>
      <c r="AI579" s="40">
        <v>0</v>
      </c>
      <c r="AJ579" s="40">
        <v>0</v>
      </c>
      <c r="AK579" s="40">
        <f t="shared" si="344"/>
        <v>0</v>
      </c>
      <c r="AL579" s="40">
        <f t="shared" si="345"/>
        <v>0</v>
      </c>
      <c r="AM579" s="40">
        <v>0</v>
      </c>
      <c r="AN579" s="40">
        <v>0</v>
      </c>
      <c r="AO579" s="40">
        <v>0</v>
      </c>
      <c r="AP579" s="40">
        <v>0</v>
      </c>
      <c r="AQ579" s="40">
        <f t="shared" si="346"/>
        <v>0</v>
      </c>
      <c r="AR579" s="40">
        <f t="shared" si="347"/>
        <v>0</v>
      </c>
      <c r="AS579" s="40">
        <v>0</v>
      </c>
      <c r="AT579" s="40">
        <v>0</v>
      </c>
      <c r="AU579" s="40">
        <f t="shared" si="348"/>
        <v>0</v>
      </c>
      <c r="AV579" s="40">
        <f t="shared" si="349"/>
        <v>0</v>
      </c>
      <c r="AW579" s="44">
        <v>0</v>
      </c>
      <c r="AX579" s="44">
        <v>0</v>
      </c>
      <c r="AY579" s="44">
        <v>0</v>
      </c>
      <c r="AZ579" s="44">
        <f t="shared" si="350"/>
        <v>0</v>
      </c>
      <c r="BA579" s="44">
        <f t="shared" si="351"/>
        <v>0</v>
      </c>
      <c r="BB579" s="44">
        <v>0</v>
      </c>
      <c r="BC579" s="44">
        <v>0</v>
      </c>
      <c r="BD579" s="44">
        <f t="shared" si="352"/>
        <v>0</v>
      </c>
      <c r="BE579" s="44">
        <f t="shared" si="353"/>
        <v>0</v>
      </c>
      <c r="BF579" s="40">
        <v>0</v>
      </c>
      <c r="BG579" s="40">
        <v>0</v>
      </c>
      <c r="BH579" s="40">
        <v>0</v>
      </c>
      <c r="BI579" s="40">
        <v>0</v>
      </c>
      <c r="BJ579" s="40">
        <f t="shared" si="354"/>
        <v>0</v>
      </c>
      <c r="BK579" s="40">
        <f t="shared" si="355"/>
        <v>0</v>
      </c>
      <c r="BL579" s="40">
        <v>0</v>
      </c>
      <c r="BM579" s="40">
        <v>0</v>
      </c>
      <c r="BN579" s="40">
        <v>0</v>
      </c>
      <c r="BO579" s="40">
        <v>0</v>
      </c>
      <c r="BP579" s="40">
        <f t="shared" si="356"/>
        <v>0</v>
      </c>
      <c r="BQ579" s="40">
        <f t="shared" si="357"/>
        <v>0</v>
      </c>
      <c r="BR579" s="40">
        <v>0</v>
      </c>
      <c r="BS579" s="40">
        <v>0</v>
      </c>
      <c r="BT579" s="40">
        <v>0</v>
      </c>
      <c r="BU579" s="40">
        <f t="shared" si="358"/>
        <v>0</v>
      </c>
      <c r="BV579" s="40">
        <f t="shared" si="359"/>
        <v>0</v>
      </c>
      <c r="BW579" s="40">
        <v>0</v>
      </c>
      <c r="BX579" s="40">
        <v>0</v>
      </c>
      <c r="BY579" s="40">
        <v>0</v>
      </c>
      <c r="BZ579" s="40">
        <v>0</v>
      </c>
      <c r="CA579" s="40">
        <f t="shared" si="360"/>
        <v>0</v>
      </c>
      <c r="CB579" s="40">
        <f t="shared" si="361"/>
        <v>0</v>
      </c>
      <c r="CC579" s="40">
        <v>0</v>
      </c>
      <c r="CD579" s="40">
        <v>0</v>
      </c>
      <c r="CE579" s="40">
        <f t="shared" si="362"/>
        <v>0</v>
      </c>
      <c r="CF579" s="40">
        <f t="shared" si="363"/>
        <v>0</v>
      </c>
      <c r="CG579" s="44">
        <v>0</v>
      </c>
      <c r="CH579" s="44">
        <v>0</v>
      </c>
      <c r="CI579" s="44">
        <v>0</v>
      </c>
      <c r="CJ579" s="44">
        <f t="shared" si="364"/>
        <v>0</v>
      </c>
      <c r="CK579" s="44">
        <f t="shared" si="365"/>
        <v>0</v>
      </c>
      <c r="CL579" s="44">
        <v>0</v>
      </c>
      <c r="CM579" s="44">
        <v>0</v>
      </c>
      <c r="CN579" s="44">
        <f t="shared" si="366"/>
        <v>0</v>
      </c>
      <c r="CO579" s="44">
        <f t="shared" si="367"/>
        <v>0</v>
      </c>
      <c r="CP579" s="40">
        <v>0</v>
      </c>
      <c r="CQ579" s="40">
        <v>0</v>
      </c>
      <c r="CR579" s="40">
        <v>0</v>
      </c>
      <c r="CS579" s="40">
        <f t="shared" si="368"/>
        <v>0</v>
      </c>
      <c r="CT579" s="40">
        <f t="shared" si="369"/>
        <v>0</v>
      </c>
      <c r="CU579" s="40">
        <v>0</v>
      </c>
      <c r="CV579" s="40">
        <v>0</v>
      </c>
      <c r="CW579" s="40">
        <v>0</v>
      </c>
      <c r="CX579" s="40">
        <v>0</v>
      </c>
      <c r="CY579" s="40">
        <f t="shared" si="370"/>
        <v>0</v>
      </c>
      <c r="CZ579" s="40">
        <f t="shared" si="371"/>
        <v>0</v>
      </c>
      <c r="DA579" s="40">
        <v>0</v>
      </c>
      <c r="DB579" s="40">
        <v>0</v>
      </c>
      <c r="DC579" s="40">
        <f t="shared" si="372"/>
        <v>0</v>
      </c>
      <c r="DD579" s="40">
        <f t="shared" si="373"/>
        <v>0</v>
      </c>
      <c r="DE579" s="44">
        <v>0</v>
      </c>
      <c r="DF579" s="44">
        <v>0</v>
      </c>
      <c r="DG579" s="44">
        <v>0</v>
      </c>
      <c r="DH579" s="44">
        <f t="shared" si="374"/>
        <v>0</v>
      </c>
      <c r="DI579" s="44">
        <f t="shared" si="375"/>
        <v>0</v>
      </c>
      <c r="DJ579" s="43">
        <v>0</v>
      </c>
      <c r="DK579" s="43">
        <v>0</v>
      </c>
      <c r="DL579" s="43">
        <f t="shared" si="376"/>
        <v>0</v>
      </c>
      <c r="DM579" s="43">
        <f t="shared" si="377"/>
        <v>0</v>
      </c>
    </row>
    <row r="580" spans="1:117" ht="14.85" customHeight="1" x14ac:dyDescent="0.25">
      <c r="A580" s="5" t="s">
        <v>1744</v>
      </c>
      <c r="B580" s="5" t="s">
        <v>1745</v>
      </c>
      <c r="C580" s="5" t="s">
        <v>5441</v>
      </c>
      <c r="D580" s="5" t="s">
        <v>1746</v>
      </c>
      <c r="E580" s="5" t="s">
        <v>1747</v>
      </c>
      <c r="G580" s="11" t="s">
        <v>3180</v>
      </c>
      <c r="H580" s="5">
        <v>1</v>
      </c>
      <c r="I580" s="5">
        <v>-1000</v>
      </c>
      <c r="J580" s="5">
        <v>1000</v>
      </c>
      <c r="K580" s="12" t="s">
        <v>2799</v>
      </c>
      <c r="L580" s="6" t="s">
        <v>4315</v>
      </c>
      <c r="M580" s="10"/>
      <c r="N580" s="40">
        <v>0</v>
      </c>
      <c r="O580" s="40">
        <v>0</v>
      </c>
      <c r="P580" s="40">
        <v>0</v>
      </c>
      <c r="Q580" s="40">
        <v>0</v>
      </c>
      <c r="R580" s="40">
        <f t="shared" si="336"/>
        <v>0</v>
      </c>
      <c r="S580" s="40">
        <f t="shared" si="337"/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f t="shared" si="338"/>
        <v>0</v>
      </c>
      <c r="Y580" s="40">
        <f t="shared" si="339"/>
        <v>0</v>
      </c>
      <c r="Z580" s="40">
        <v>0</v>
      </c>
      <c r="AA580" s="40">
        <v>0</v>
      </c>
      <c r="AB580" s="40">
        <f t="shared" si="340"/>
        <v>0</v>
      </c>
      <c r="AC580" s="40">
        <f t="shared" si="341"/>
        <v>0</v>
      </c>
      <c r="AD580" s="40">
        <v>0</v>
      </c>
      <c r="AE580" s="40">
        <v>0</v>
      </c>
      <c r="AF580" s="40">
        <f t="shared" si="342"/>
        <v>0</v>
      </c>
      <c r="AG580" s="40">
        <f t="shared" si="343"/>
        <v>0</v>
      </c>
      <c r="AH580" s="40">
        <v>0</v>
      </c>
      <c r="AI580" s="40">
        <v>0</v>
      </c>
      <c r="AJ580" s="40">
        <v>0</v>
      </c>
      <c r="AK580" s="40">
        <f t="shared" si="344"/>
        <v>0</v>
      </c>
      <c r="AL580" s="40">
        <f t="shared" si="345"/>
        <v>0</v>
      </c>
      <c r="AM580" s="40">
        <v>0</v>
      </c>
      <c r="AN580" s="40">
        <v>0</v>
      </c>
      <c r="AO580" s="40">
        <v>0</v>
      </c>
      <c r="AP580" s="40">
        <v>0</v>
      </c>
      <c r="AQ580" s="40">
        <f t="shared" si="346"/>
        <v>0</v>
      </c>
      <c r="AR580" s="40">
        <f t="shared" si="347"/>
        <v>0</v>
      </c>
      <c r="AS580" s="40">
        <v>0</v>
      </c>
      <c r="AT580" s="40">
        <v>0</v>
      </c>
      <c r="AU580" s="40">
        <f t="shared" si="348"/>
        <v>0</v>
      </c>
      <c r="AV580" s="40">
        <f t="shared" si="349"/>
        <v>0</v>
      </c>
      <c r="AW580" s="44">
        <v>0</v>
      </c>
      <c r="AX580" s="44">
        <v>0</v>
      </c>
      <c r="AY580" s="44">
        <v>0</v>
      </c>
      <c r="AZ580" s="44">
        <f t="shared" si="350"/>
        <v>0</v>
      </c>
      <c r="BA580" s="44">
        <f t="shared" si="351"/>
        <v>0</v>
      </c>
      <c r="BB580" s="44">
        <v>0</v>
      </c>
      <c r="BC580" s="44">
        <v>0</v>
      </c>
      <c r="BD580" s="44">
        <f t="shared" si="352"/>
        <v>0</v>
      </c>
      <c r="BE580" s="44">
        <f t="shared" si="353"/>
        <v>0</v>
      </c>
      <c r="BF580" s="40">
        <v>0</v>
      </c>
      <c r="BG580" s="40">
        <v>0</v>
      </c>
      <c r="BH580" s="40">
        <v>0</v>
      </c>
      <c r="BI580" s="40">
        <v>0</v>
      </c>
      <c r="BJ580" s="40">
        <f t="shared" si="354"/>
        <v>0</v>
      </c>
      <c r="BK580" s="40">
        <f t="shared" si="355"/>
        <v>0</v>
      </c>
      <c r="BL580" s="40">
        <v>0</v>
      </c>
      <c r="BM580" s="40">
        <v>0</v>
      </c>
      <c r="BN580" s="40">
        <v>0</v>
      </c>
      <c r="BO580" s="40">
        <v>0</v>
      </c>
      <c r="BP580" s="40">
        <f t="shared" si="356"/>
        <v>0</v>
      </c>
      <c r="BQ580" s="40">
        <f t="shared" si="357"/>
        <v>0</v>
      </c>
      <c r="BR580" s="40">
        <v>0</v>
      </c>
      <c r="BS580" s="40">
        <v>0</v>
      </c>
      <c r="BT580" s="40">
        <v>0</v>
      </c>
      <c r="BU580" s="40">
        <f t="shared" si="358"/>
        <v>0</v>
      </c>
      <c r="BV580" s="40">
        <f t="shared" si="359"/>
        <v>0</v>
      </c>
      <c r="BW580" s="40">
        <v>0</v>
      </c>
      <c r="BX580" s="40">
        <v>0</v>
      </c>
      <c r="BY580" s="40">
        <v>0</v>
      </c>
      <c r="BZ580" s="40">
        <v>0</v>
      </c>
      <c r="CA580" s="40">
        <f t="shared" si="360"/>
        <v>0</v>
      </c>
      <c r="CB580" s="40">
        <f t="shared" si="361"/>
        <v>0</v>
      </c>
      <c r="CC580" s="40">
        <v>0</v>
      </c>
      <c r="CD580" s="40">
        <v>0</v>
      </c>
      <c r="CE580" s="40">
        <f t="shared" si="362"/>
        <v>0</v>
      </c>
      <c r="CF580" s="40">
        <f t="shared" si="363"/>
        <v>0</v>
      </c>
      <c r="CG580" s="44">
        <v>0</v>
      </c>
      <c r="CH580" s="44">
        <v>0</v>
      </c>
      <c r="CI580" s="44">
        <v>0</v>
      </c>
      <c r="CJ580" s="44">
        <f t="shared" si="364"/>
        <v>0</v>
      </c>
      <c r="CK580" s="44">
        <f t="shared" si="365"/>
        <v>0</v>
      </c>
      <c r="CL580" s="44">
        <v>0</v>
      </c>
      <c r="CM580" s="44">
        <v>0</v>
      </c>
      <c r="CN580" s="44">
        <f t="shared" si="366"/>
        <v>0</v>
      </c>
      <c r="CO580" s="44">
        <f t="shared" si="367"/>
        <v>0</v>
      </c>
      <c r="CP580" s="40">
        <v>0</v>
      </c>
      <c r="CQ580" s="40">
        <v>0</v>
      </c>
      <c r="CR580" s="40">
        <v>0</v>
      </c>
      <c r="CS580" s="40">
        <f t="shared" si="368"/>
        <v>0</v>
      </c>
      <c r="CT580" s="40">
        <f t="shared" si="369"/>
        <v>0</v>
      </c>
      <c r="CU580" s="40">
        <v>0</v>
      </c>
      <c r="CV580" s="40">
        <v>0</v>
      </c>
      <c r="CW580" s="40">
        <v>0</v>
      </c>
      <c r="CX580" s="40">
        <v>0</v>
      </c>
      <c r="CY580" s="40">
        <f t="shared" si="370"/>
        <v>0</v>
      </c>
      <c r="CZ580" s="40">
        <f t="shared" si="371"/>
        <v>0</v>
      </c>
      <c r="DA580" s="40">
        <v>0</v>
      </c>
      <c r="DB580" s="40">
        <v>0</v>
      </c>
      <c r="DC580" s="40">
        <f t="shared" si="372"/>
        <v>0</v>
      </c>
      <c r="DD580" s="40">
        <f t="shared" si="373"/>
        <v>0</v>
      </c>
      <c r="DE580" s="44">
        <v>0</v>
      </c>
      <c r="DF580" s="44">
        <v>0</v>
      </c>
      <c r="DG580" s="44">
        <v>0</v>
      </c>
      <c r="DH580" s="44">
        <f t="shared" si="374"/>
        <v>0</v>
      </c>
      <c r="DI580" s="44">
        <f t="shared" si="375"/>
        <v>0</v>
      </c>
      <c r="DJ580" s="43">
        <v>0</v>
      </c>
      <c r="DK580" s="43">
        <v>0</v>
      </c>
      <c r="DL580" s="43">
        <f t="shared" si="376"/>
        <v>0</v>
      </c>
      <c r="DM580" s="43">
        <f t="shared" si="377"/>
        <v>0</v>
      </c>
    </row>
    <row r="581" spans="1:117" ht="14.85" customHeight="1" x14ac:dyDescent="0.25">
      <c r="A581" s="5" t="s">
        <v>1748</v>
      </c>
      <c r="B581" s="5" t="s">
        <v>1749</v>
      </c>
      <c r="C581" s="5" t="s">
        <v>5442</v>
      </c>
      <c r="D581" s="5" t="s">
        <v>232</v>
      </c>
      <c r="E581" s="5" t="s">
        <v>233</v>
      </c>
      <c r="G581" s="11" t="s">
        <v>3228</v>
      </c>
      <c r="H581" s="5">
        <v>0</v>
      </c>
      <c r="I581" s="5">
        <v>0</v>
      </c>
      <c r="J581" s="5">
        <v>1000</v>
      </c>
      <c r="K581" s="12" t="s">
        <v>3416</v>
      </c>
      <c r="L581" s="6" t="s">
        <v>4316</v>
      </c>
      <c r="M581" s="13"/>
      <c r="N581" s="40">
        <v>0</v>
      </c>
      <c r="O581" s="40">
        <v>0</v>
      </c>
      <c r="P581" s="40">
        <v>0</v>
      </c>
      <c r="Q581" s="40">
        <v>0</v>
      </c>
      <c r="R581" s="40">
        <f t="shared" si="336"/>
        <v>0</v>
      </c>
      <c r="S581" s="40">
        <f t="shared" si="337"/>
        <v>0</v>
      </c>
      <c r="T581" s="40">
        <v>0</v>
      </c>
      <c r="U581" s="40">
        <v>0</v>
      </c>
      <c r="V581" s="40">
        <v>0</v>
      </c>
      <c r="W581" s="40">
        <v>0</v>
      </c>
      <c r="X581" s="40">
        <f t="shared" si="338"/>
        <v>0</v>
      </c>
      <c r="Y581" s="40">
        <f t="shared" si="339"/>
        <v>0</v>
      </c>
      <c r="Z581" s="40">
        <v>0</v>
      </c>
      <c r="AA581" s="40">
        <v>0</v>
      </c>
      <c r="AB581" s="40">
        <f t="shared" si="340"/>
        <v>0</v>
      </c>
      <c r="AC581" s="40">
        <f t="shared" si="341"/>
        <v>0</v>
      </c>
      <c r="AD581" s="40">
        <v>0</v>
      </c>
      <c r="AE581" s="40">
        <v>0</v>
      </c>
      <c r="AF581" s="40">
        <f t="shared" si="342"/>
        <v>0</v>
      </c>
      <c r="AG581" s="40">
        <f t="shared" si="343"/>
        <v>0</v>
      </c>
      <c r="AH581" s="40">
        <v>0</v>
      </c>
      <c r="AI581" s="40">
        <v>0</v>
      </c>
      <c r="AJ581" s="40">
        <v>0</v>
      </c>
      <c r="AK581" s="40">
        <f t="shared" si="344"/>
        <v>0</v>
      </c>
      <c r="AL581" s="40">
        <f t="shared" si="345"/>
        <v>0</v>
      </c>
      <c r="AM581" s="40">
        <v>0</v>
      </c>
      <c r="AN581" s="40">
        <v>0</v>
      </c>
      <c r="AO581" s="40">
        <v>0</v>
      </c>
      <c r="AP581" s="40">
        <v>0</v>
      </c>
      <c r="AQ581" s="40">
        <f t="shared" si="346"/>
        <v>0</v>
      </c>
      <c r="AR581" s="40">
        <f t="shared" si="347"/>
        <v>0</v>
      </c>
      <c r="AS581" s="40">
        <v>0</v>
      </c>
      <c r="AT581" s="40">
        <v>0</v>
      </c>
      <c r="AU581" s="40">
        <f t="shared" si="348"/>
        <v>0</v>
      </c>
      <c r="AV581" s="40">
        <f t="shared" si="349"/>
        <v>0</v>
      </c>
      <c r="AW581" s="44">
        <v>0</v>
      </c>
      <c r="AX581" s="44">
        <v>0</v>
      </c>
      <c r="AY581" s="44">
        <v>0</v>
      </c>
      <c r="AZ581" s="44">
        <f t="shared" si="350"/>
        <v>0</v>
      </c>
      <c r="BA581" s="44">
        <f t="shared" si="351"/>
        <v>0</v>
      </c>
      <c r="BB581" s="44">
        <v>0</v>
      </c>
      <c r="BC581" s="44">
        <v>0</v>
      </c>
      <c r="BD581" s="44">
        <f t="shared" si="352"/>
        <v>0</v>
      </c>
      <c r="BE581" s="44">
        <f t="shared" si="353"/>
        <v>0</v>
      </c>
      <c r="BF581" s="40">
        <v>0</v>
      </c>
      <c r="BG581" s="40">
        <v>0</v>
      </c>
      <c r="BH581" s="40">
        <v>0</v>
      </c>
      <c r="BI581" s="40">
        <v>0</v>
      </c>
      <c r="BJ581" s="40">
        <f t="shared" si="354"/>
        <v>0</v>
      </c>
      <c r="BK581" s="40">
        <f t="shared" si="355"/>
        <v>0</v>
      </c>
      <c r="BL581" s="40">
        <v>0</v>
      </c>
      <c r="BM581" s="40">
        <v>0</v>
      </c>
      <c r="BN581" s="40">
        <v>0</v>
      </c>
      <c r="BO581" s="40">
        <v>0</v>
      </c>
      <c r="BP581" s="40">
        <f t="shared" si="356"/>
        <v>0</v>
      </c>
      <c r="BQ581" s="40">
        <f t="shared" si="357"/>
        <v>0</v>
      </c>
      <c r="BR581" s="40">
        <v>0</v>
      </c>
      <c r="BS581" s="40">
        <v>0</v>
      </c>
      <c r="BT581" s="40">
        <v>0</v>
      </c>
      <c r="BU581" s="40">
        <f t="shared" si="358"/>
        <v>0</v>
      </c>
      <c r="BV581" s="40">
        <f t="shared" si="359"/>
        <v>0</v>
      </c>
      <c r="BW581" s="40">
        <v>0</v>
      </c>
      <c r="BX581" s="40">
        <v>0</v>
      </c>
      <c r="BY581" s="40">
        <v>0</v>
      </c>
      <c r="BZ581" s="40">
        <v>0</v>
      </c>
      <c r="CA581" s="40">
        <f t="shared" si="360"/>
        <v>0</v>
      </c>
      <c r="CB581" s="40">
        <f t="shared" si="361"/>
        <v>0</v>
      </c>
      <c r="CC581" s="40">
        <v>0</v>
      </c>
      <c r="CD581" s="40">
        <v>0</v>
      </c>
      <c r="CE581" s="40">
        <f t="shared" si="362"/>
        <v>0</v>
      </c>
      <c r="CF581" s="40">
        <f t="shared" si="363"/>
        <v>0</v>
      </c>
      <c r="CG581" s="44">
        <v>0</v>
      </c>
      <c r="CH581" s="44">
        <v>0</v>
      </c>
      <c r="CI581" s="44">
        <v>0</v>
      </c>
      <c r="CJ581" s="44">
        <f t="shared" si="364"/>
        <v>0</v>
      </c>
      <c r="CK581" s="44">
        <f t="shared" si="365"/>
        <v>0</v>
      </c>
      <c r="CL581" s="44">
        <v>0</v>
      </c>
      <c r="CM581" s="44">
        <v>0</v>
      </c>
      <c r="CN581" s="44">
        <f t="shared" si="366"/>
        <v>0</v>
      </c>
      <c r="CO581" s="44">
        <f t="shared" si="367"/>
        <v>0</v>
      </c>
      <c r="CP581" s="40">
        <v>0</v>
      </c>
      <c r="CQ581" s="40">
        <v>0</v>
      </c>
      <c r="CR581" s="40">
        <v>0</v>
      </c>
      <c r="CS581" s="40">
        <f t="shared" si="368"/>
        <v>0</v>
      </c>
      <c r="CT581" s="40">
        <f t="shared" si="369"/>
        <v>0</v>
      </c>
      <c r="CU581" s="40">
        <v>0</v>
      </c>
      <c r="CV581" s="40">
        <v>0</v>
      </c>
      <c r="CW581" s="40">
        <v>0</v>
      </c>
      <c r="CX581" s="40">
        <v>0</v>
      </c>
      <c r="CY581" s="40">
        <f t="shared" si="370"/>
        <v>0</v>
      </c>
      <c r="CZ581" s="40">
        <f t="shared" si="371"/>
        <v>0</v>
      </c>
      <c r="DA581" s="40">
        <v>0</v>
      </c>
      <c r="DB581" s="40">
        <v>0</v>
      </c>
      <c r="DC581" s="40">
        <f t="shared" si="372"/>
        <v>0</v>
      </c>
      <c r="DD581" s="40">
        <f t="shared" si="373"/>
        <v>0</v>
      </c>
      <c r="DE581" s="44">
        <v>0</v>
      </c>
      <c r="DF581" s="44">
        <v>0</v>
      </c>
      <c r="DG581" s="44">
        <v>0</v>
      </c>
      <c r="DH581" s="44">
        <f t="shared" si="374"/>
        <v>0</v>
      </c>
      <c r="DI581" s="44">
        <f t="shared" si="375"/>
        <v>0</v>
      </c>
      <c r="DJ581" s="43">
        <v>0</v>
      </c>
      <c r="DK581" s="43">
        <v>0</v>
      </c>
      <c r="DL581" s="43">
        <f t="shared" si="376"/>
        <v>0</v>
      </c>
      <c r="DM581" s="43">
        <f t="shared" si="377"/>
        <v>0</v>
      </c>
    </row>
    <row r="582" spans="1:117" ht="14.85" customHeight="1" x14ac:dyDescent="0.25">
      <c r="A582" s="5" t="s">
        <v>1750</v>
      </c>
      <c r="B582" s="5" t="s">
        <v>1751</v>
      </c>
      <c r="C582" s="5" t="s">
        <v>5443</v>
      </c>
      <c r="D582" s="5" t="s">
        <v>1752</v>
      </c>
      <c r="E582" s="5" t="s">
        <v>1753</v>
      </c>
      <c r="G582" s="11" t="s">
        <v>3165</v>
      </c>
      <c r="H582" s="5">
        <v>1</v>
      </c>
      <c r="I582" s="5">
        <v>-1000</v>
      </c>
      <c r="J582" s="5">
        <v>1000</v>
      </c>
      <c r="K582" s="12" t="s">
        <v>3160</v>
      </c>
      <c r="L582" s="6" t="s">
        <v>4317</v>
      </c>
      <c r="M582" s="13"/>
      <c r="N582" s="40">
        <v>5.7325464174482477E-3</v>
      </c>
      <c r="O582" s="40">
        <v>5.7325464174482477E-3</v>
      </c>
      <c r="P582" s="40">
        <v>5.7325464174482477E-3</v>
      </c>
      <c r="Q582" s="40">
        <v>5.8723646227463178E-3</v>
      </c>
      <c r="R582" s="40">
        <f t="shared" si="336"/>
        <v>5.7675009687727652E-3</v>
      </c>
      <c r="S582" s="40">
        <f t="shared" si="337"/>
        <v>6.0543058849838352E-5</v>
      </c>
      <c r="T582" s="40">
        <v>5.8723646227463178E-3</v>
      </c>
      <c r="U582" s="40">
        <v>5.8723646227463178E-3</v>
      </c>
      <c r="V582" s="40">
        <v>5.7325464174482477E-3</v>
      </c>
      <c r="W582" s="40">
        <v>5.8723646227463178E-3</v>
      </c>
      <c r="X582" s="40">
        <f t="shared" si="338"/>
        <v>5.8374100714218002E-3</v>
      </c>
      <c r="Y582" s="40">
        <f t="shared" si="339"/>
        <v>6.0543058849838346E-5</v>
      </c>
      <c r="Z582" s="40">
        <v>5.7325464174482477E-3</v>
      </c>
      <c r="AA582" s="40">
        <v>5.8723646227463178E-3</v>
      </c>
      <c r="AB582" s="40">
        <f t="shared" si="340"/>
        <v>5.8024555200972827E-3</v>
      </c>
      <c r="AC582" s="40">
        <f t="shared" si="341"/>
        <v>6.9909102649035049E-5</v>
      </c>
      <c r="AD582" s="40">
        <v>5.8723646227463178E-3</v>
      </c>
      <c r="AE582" s="40">
        <v>5.7325464174482477E-3</v>
      </c>
      <c r="AF582" s="40">
        <f t="shared" si="342"/>
        <v>5.8024555200972827E-3</v>
      </c>
      <c r="AG582" s="40">
        <f t="shared" si="343"/>
        <v>6.9909102649035049E-5</v>
      </c>
      <c r="AH582" s="40">
        <v>5.7325464174482477E-3</v>
      </c>
      <c r="AI582" s="40">
        <v>5.7325464174482477E-3</v>
      </c>
      <c r="AJ582" s="40">
        <v>5.7325464174482477E-3</v>
      </c>
      <c r="AK582" s="40">
        <f t="shared" si="344"/>
        <v>5.7325464174482477E-3</v>
      </c>
      <c r="AL582" s="40">
        <f t="shared" si="345"/>
        <v>0</v>
      </c>
      <c r="AM582" s="40">
        <v>5.8723646227463178E-3</v>
      </c>
      <c r="AN582" s="40">
        <v>5.8723646227463178E-3</v>
      </c>
      <c r="AO582" s="40">
        <v>5.8723646227463178E-3</v>
      </c>
      <c r="AP582" s="40">
        <v>6.0121828280443879E-3</v>
      </c>
      <c r="AQ582" s="40">
        <f t="shared" si="346"/>
        <v>5.9073191740708353E-3</v>
      </c>
      <c r="AR582" s="40">
        <f t="shared" si="347"/>
        <v>6.0543058849838352E-5</v>
      </c>
      <c r="AS582" s="40">
        <v>5.8723646227463178E-3</v>
      </c>
      <c r="AT582" s="40">
        <v>5.8723646227463178E-3</v>
      </c>
      <c r="AU582" s="40">
        <f t="shared" si="348"/>
        <v>5.8723646227463178E-3</v>
      </c>
      <c r="AV582" s="40">
        <f t="shared" si="349"/>
        <v>0</v>
      </c>
      <c r="AW582" s="44">
        <v>2.7963641060750888E-3</v>
      </c>
      <c r="AX582" s="44">
        <v>2.7404368239558607E-3</v>
      </c>
      <c r="AY582" s="44">
        <v>2.6845095418366327E-3</v>
      </c>
      <c r="AZ582" s="44">
        <f t="shared" si="350"/>
        <v>2.7404368239558607E-3</v>
      </c>
      <c r="BA582" s="44">
        <f t="shared" si="351"/>
        <v>4.5664434630930037E-5</v>
      </c>
      <c r="BB582" s="44">
        <v>2.9361823113731589E-3</v>
      </c>
      <c r="BC582" s="44">
        <v>2.9361823113731589E-3</v>
      </c>
      <c r="BD582" s="44">
        <f t="shared" si="352"/>
        <v>2.9361823113731589E-3</v>
      </c>
      <c r="BE582" s="44">
        <f t="shared" si="353"/>
        <v>0</v>
      </c>
      <c r="BF582" s="40">
        <v>1.1320080948166833E-2</v>
      </c>
      <c r="BG582" s="40">
        <v>1.1029264871012856E-2</v>
      </c>
      <c r="BH582" s="40">
        <v>1.2600567723211498E-2</v>
      </c>
      <c r="BI582" s="40">
        <v>1.1091213414829326E-2</v>
      </c>
      <c r="BJ582" s="40">
        <f t="shared" si="354"/>
        <v>1.1510281739305128E-2</v>
      </c>
      <c r="BK582" s="40">
        <f t="shared" si="355"/>
        <v>6.3872829822487413E-4</v>
      </c>
      <c r="BL582" s="40">
        <v>9.9881892109578985E-3</v>
      </c>
      <c r="BM582" s="40">
        <v>1.0455314155024098E-2</v>
      </c>
      <c r="BN582" s="40">
        <v>1.0415899425197495E-2</v>
      </c>
      <c r="BO582" s="40">
        <v>1.0426416588302345E-2</v>
      </c>
      <c r="BP582" s="40">
        <f t="shared" si="356"/>
        <v>1.0321454844870459E-2</v>
      </c>
      <c r="BQ582" s="40">
        <f t="shared" si="357"/>
        <v>1.9295144726028872E-4</v>
      </c>
      <c r="BR582" s="40">
        <v>6.7387795219246982E-3</v>
      </c>
      <c r="BS582" s="40">
        <v>6.4945488345529157E-3</v>
      </c>
      <c r="BT582" s="40">
        <v>6.6101273796448368E-3</v>
      </c>
      <c r="BU582" s="40">
        <f t="shared" si="358"/>
        <v>6.6144852453741505E-3</v>
      </c>
      <c r="BV582" s="40">
        <f t="shared" si="359"/>
        <v>9.9754366349914347E-5</v>
      </c>
      <c r="BW582" s="40">
        <v>7.2116782995408357E-3</v>
      </c>
      <c r="BX582" s="40">
        <v>7.0131271080526858E-3</v>
      </c>
      <c r="BY582" s="40">
        <v>7.1192078154354022E-3</v>
      </c>
      <c r="BZ582" s="40">
        <v>7.1537660959393179E-3</v>
      </c>
      <c r="CA582" s="40">
        <f t="shared" si="360"/>
        <v>7.1244448297420604E-3</v>
      </c>
      <c r="CB582" s="40">
        <f t="shared" si="361"/>
        <v>7.2264231099323066E-5</v>
      </c>
      <c r="CC582" s="40">
        <v>6.7152794441653896E-3</v>
      </c>
      <c r="CD582" s="40">
        <v>6.6776248912674419E-3</v>
      </c>
      <c r="CE582" s="40">
        <f t="shared" si="362"/>
        <v>6.6964521677164157E-3</v>
      </c>
      <c r="CF582" s="40">
        <f t="shared" si="363"/>
        <v>1.8827276448973862E-5</v>
      </c>
      <c r="CG582" s="44">
        <v>3.3529737049775576E-3</v>
      </c>
      <c r="CH582" s="44">
        <v>3.5149634063600388E-3</v>
      </c>
      <c r="CI582" s="44">
        <v>2.9553902957104583E-3</v>
      </c>
      <c r="CJ582" s="44">
        <f t="shared" si="364"/>
        <v>3.2744424690160181E-3</v>
      </c>
      <c r="CK582" s="44">
        <f t="shared" si="365"/>
        <v>2.3509697687939637E-4</v>
      </c>
      <c r="CL582" s="44">
        <v>3.8953594939812319E-3</v>
      </c>
      <c r="CM582" s="44">
        <v>3.5653869773568658E-3</v>
      </c>
      <c r="CN582" s="44">
        <f t="shared" si="366"/>
        <v>3.7303732356690489E-3</v>
      </c>
      <c r="CO582" s="44">
        <f t="shared" si="367"/>
        <v>1.6498625831218305E-4</v>
      </c>
      <c r="CP582" s="40">
        <v>6.5383501359974616E-3</v>
      </c>
      <c r="CQ582" s="40">
        <v>6.2157993877463014E-3</v>
      </c>
      <c r="CR582" s="40">
        <v>6.4219970078056576E-3</v>
      </c>
      <c r="CS582" s="40">
        <f t="shared" si="368"/>
        <v>6.3920488438498069E-3</v>
      </c>
      <c r="CT582" s="40">
        <f t="shared" si="369"/>
        <v>1.3337270008661374E-4</v>
      </c>
      <c r="CU582" s="40">
        <v>6.4847577386899502E-3</v>
      </c>
      <c r="CV582" s="40">
        <v>6.3006994620309342E-3</v>
      </c>
      <c r="CW582" s="40">
        <v>6.3773612761224285E-3</v>
      </c>
      <c r="CX582" s="40">
        <v>6.4122119165404001E-3</v>
      </c>
      <c r="CY582" s="40">
        <f t="shared" si="370"/>
        <v>6.3937575983459283E-3</v>
      </c>
      <c r="CZ582" s="40">
        <f t="shared" si="371"/>
        <v>6.6238666048485881E-5</v>
      </c>
      <c r="DA582" s="40">
        <v>6.7152794441653896E-3</v>
      </c>
      <c r="DB582" s="40">
        <v>6.6776248912674419E-3</v>
      </c>
      <c r="DC582" s="40">
        <f t="shared" si="372"/>
        <v>6.6964521677164157E-3</v>
      </c>
      <c r="DD582" s="40">
        <f t="shared" si="373"/>
        <v>1.8827276448973862E-5</v>
      </c>
      <c r="DE582" s="44">
        <v>3.3529737049775576E-3</v>
      </c>
      <c r="DF582" s="44">
        <v>3.5149634063600388E-3</v>
      </c>
      <c r="DG582" s="44">
        <v>2.9553902957104583E-3</v>
      </c>
      <c r="DH582" s="44">
        <f t="shared" si="374"/>
        <v>3.2744424690160181E-3</v>
      </c>
      <c r="DI582" s="44">
        <f t="shared" si="375"/>
        <v>2.3509697687939637E-4</v>
      </c>
      <c r="DJ582" s="43">
        <v>3.8953594939812319E-3</v>
      </c>
      <c r="DK582" s="43">
        <v>3.5653869773568658E-3</v>
      </c>
      <c r="DL582" s="43">
        <f t="shared" si="376"/>
        <v>3.7303732356690489E-3</v>
      </c>
      <c r="DM582" s="43">
        <f t="shared" si="377"/>
        <v>1.6498625831218305E-4</v>
      </c>
    </row>
    <row r="583" spans="1:117" ht="14.85" customHeight="1" x14ac:dyDescent="0.25">
      <c r="A583" s="5" t="s">
        <v>1754</v>
      </c>
      <c r="B583" s="5" t="s">
        <v>1755</v>
      </c>
      <c r="C583" s="5" t="s">
        <v>5444</v>
      </c>
      <c r="D583" s="5" t="s">
        <v>1054</v>
      </c>
      <c r="E583" s="5" t="s">
        <v>1055</v>
      </c>
      <c r="G583" s="11" t="s">
        <v>2908</v>
      </c>
      <c r="H583" s="5">
        <v>1</v>
      </c>
      <c r="I583" s="5">
        <v>-1000</v>
      </c>
      <c r="J583" s="5">
        <v>1000</v>
      </c>
      <c r="K583" s="12" t="s">
        <v>3587</v>
      </c>
      <c r="L583" s="6" t="s">
        <v>4318</v>
      </c>
      <c r="M583" s="10"/>
      <c r="N583" s="40">
        <v>1.3400000000000318</v>
      </c>
      <c r="O583" s="40">
        <v>1.2300000000000182</v>
      </c>
      <c r="P583" s="40">
        <v>1.2799999999999727</v>
      </c>
      <c r="Q583" s="40">
        <v>1.2999999999999545</v>
      </c>
      <c r="R583" s="40">
        <f t="shared" si="336"/>
        <v>1.2874999999999943</v>
      </c>
      <c r="S583" s="40">
        <f t="shared" si="337"/>
        <v>3.9607448794388801E-2</v>
      </c>
      <c r="T583" s="40">
        <v>2.5800000000000409</v>
      </c>
      <c r="U583" s="40">
        <v>2.57000000000005</v>
      </c>
      <c r="V583" s="40">
        <v>2.6699999999999591</v>
      </c>
      <c r="W583" s="40">
        <v>2.4900000000000091</v>
      </c>
      <c r="X583" s="40">
        <f t="shared" si="338"/>
        <v>2.5775000000000148</v>
      </c>
      <c r="Y583" s="40">
        <f t="shared" si="339"/>
        <v>6.3786754110846347E-2</v>
      </c>
      <c r="Z583" s="40">
        <v>1.2400000000000091</v>
      </c>
      <c r="AA583" s="40">
        <v>1.2400000000000091</v>
      </c>
      <c r="AB583" s="40">
        <f t="shared" si="340"/>
        <v>1.2400000000000091</v>
      </c>
      <c r="AC583" s="40">
        <f t="shared" si="341"/>
        <v>0</v>
      </c>
      <c r="AD583" s="40">
        <v>3.7400000000000091</v>
      </c>
      <c r="AE583" s="40">
        <v>3.82000000000005</v>
      </c>
      <c r="AF583" s="40">
        <f t="shared" si="342"/>
        <v>3.7800000000000296</v>
      </c>
      <c r="AG583" s="40">
        <f t="shared" si="343"/>
        <v>4.0000000000020464E-2</v>
      </c>
      <c r="AH583" s="40">
        <v>8.92999999999995</v>
      </c>
      <c r="AI583" s="40">
        <v>8.8500000000000227</v>
      </c>
      <c r="AJ583" s="40">
        <v>9.1900000000000546</v>
      </c>
      <c r="AK583" s="40">
        <f t="shared" si="344"/>
        <v>8.9900000000000091</v>
      </c>
      <c r="AL583" s="40">
        <f t="shared" si="345"/>
        <v>0.14514360704720625</v>
      </c>
      <c r="AM583" s="40">
        <v>7.7799999999999727</v>
      </c>
      <c r="AN583" s="40">
        <v>7.5599999999999454</v>
      </c>
      <c r="AO583" s="40">
        <v>8.6299999999999955</v>
      </c>
      <c r="AP583" s="40">
        <v>7.6299999999999955</v>
      </c>
      <c r="AQ583" s="40">
        <f t="shared" si="346"/>
        <v>7.8999999999999773</v>
      </c>
      <c r="AR583" s="40">
        <f t="shared" si="347"/>
        <v>0.42889392628015832</v>
      </c>
      <c r="AS583" s="40">
        <v>11.440000000000055</v>
      </c>
      <c r="AT583" s="40">
        <v>13.67999999999995</v>
      </c>
      <c r="AU583" s="40">
        <f t="shared" si="348"/>
        <v>12.560000000000002</v>
      </c>
      <c r="AV583" s="40">
        <f t="shared" si="349"/>
        <v>1.1199999999999477</v>
      </c>
      <c r="AW583" s="44">
        <v>5.1499999999999773</v>
      </c>
      <c r="AX583" s="44">
        <v>6.0900000000000318</v>
      </c>
      <c r="AY583" s="44">
        <v>6.2400000000000091</v>
      </c>
      <c r="AZ583" s="44">
        <f t="shared" si="350"/>
        <v>5.8266666666666724</v>
      </c>
      <c r="BA583" s="44">
        <f t="shared" si="351"/>
        <v>0.4823783669371039</v>
      </c>
      <c r="BB583" s="44">
        <v>7.7300000000000182</v>
      </c>
      <c r="BC583" s="44">
        <v>8.3799999999999955</v>
      </c>
      <c r="BD583" s="44">
        <f t="shared" si="352"/>
        <v>8.0550000000000068</v>
      </c>
      <c r="BE583" s="44">
        <f t="shared" si="353"/>
        <v>0.32499999999998863</v>
      </c>
      <c r="BF583" s="40">
        <v>6.24140739091672E-11</v>
      </c>
      <c r="BG583" s="40">
        <v>7.673861546209082E-11</v>
      </c>
      <c r="BH583" s="40">
        <v>-2.8421709430404007E-11</v>
      </c>
      <c r="BI583" s="40">
        <v>-2.9558577807620168E-11</v>
      </c>
      <c r="BJ583" s="40">
        <f t="shared" si="354"/>
        <v>2.0293100533308461E-11</v>
      </c>
      <c r="BK583" s="40">
        <f t="shared" si="355"/>
        <v>4.9544412139294842E-11</v>
      </c>
      <c r="BL583" s="40">
        <v>-6.9348971010185778E-12</v>
      </c>
      <c r="BM583" s="40">
        <v>-5.240963218966499E-11</v>
      </c>
      <c r="BN583" s="40">
        <v>-2.7853275241795927E-11</v>
      </c>
      <c r="BO583" s="40">
        <v>-5.468336894409731E-11</v>
      </c>
      <c r="BP583" s="40">
        <f t="shared" si="356"/>
        <v>-3.5470293369144201E-11</v>
      </c>
      <c r="BQ583" s="40">
        <f t="shared" si="357"/>
        <v>1.9547194671209041E-11</v>
      </c>
      <c r="BR583" s="40">
        <v>6.9896332714281471</v>
      </c>
      <c r="BS583" s="40">
        <v>6.5208678254901997</v>
      </c>
      <c r="BT583" s="40">
        <v>7.3005313412877513</v>
      </c>
      <c r="BU583" s="40">
        <f t="shared" si="358"/>
        <v>6.937010812735366</v>
      </c>
      <c r="BV583" s="40">
        <f t="shared" si="359"/>
        <v>0.32046387402805621</v>
      </c>
      <c r="BW583" s="40">
        <v>3.4904969929791605</v>
      </c>
      <c r="BX583" s="40">
        <v>3.1959916640827259</v>
      </c>
      <c r="BY583" s="40">
        <v>4.1681362456062061</v>
      </c>
      <c r="BZ583" s="40">
        <v>3.3411412843345261</v>
      </c>
      <c r="CA583" s="40">
        <f t="shared" si="360"/>
        <v>3.5489415467506547</v>
      </c>
      <c r="CB583" s="40">
        <f t="shared" si="361"/>
        <v>0.37234809308357081</v>
      </c>
      <c r="CC583" s="40">
        <v>11.619683848946579</v>
      </c>
      <c r="CD583" s="40">
        <v>13.801005237514687</v>
      </c>
      <c r="CE583" s="40">
        <f t="shared" si="362"/>
        <v>12.710344543230633</v>
      </c>
      <c r="CF583" s="40">
        <f t="shared" si="363"/>
        <v>1.090660694284054</v>
      </c>
      <c r="CG583" s="44">
        <v>5.2715817497914941</v>
      </c>
      <c r="CH583" s="44">
        <v>6.2743991377540169</v>
      </c>
      <c r="CI583" s="44">
        <v>6.2599751976640619</v>
      </c>
      <c r="CJ583" s="44">
        <f t="shared" si="364"/>
        <v>5.9353186950698573</v>
      </c>
      <c r="CK583" s="44">
        <f t="shared" si="365"/>
        <v>0.46936983421570649</v>
      </c>
      <c r="CL583" s="44">
        <v>7.9339523868478636</v>
      </c>
      <c r="CM583" s="44">
        <v>8.5010187632570933</v>
      </c>
      <c r="CN583" s="44">
        <f t="shared" si="366"/>
        <v>8.2174855750524785</v>
      </c>
      <c r="CO583" s="44">
        <f t="shared" si="367"/>
        <v>0.28353318820461482</v>
      </c>
      <c r="CP583" s="40">
        <v>8.271793529956085</v>
      </c>
      <c r="CQ583" s="40">
        <v>8.304046779812893</v>
      </c>
      <c r="CR583" s="40">
        <v>8.5040139800470342</v>
      </c>
      <c r="CS583" s="40">
        <f t="shared" si="368"/>
        <v>8.3599514299386701</v>
      </c>
      <c r="CT583" s="40">
        <f t="shared" si="369"/>
        <v>0.10271508097442811</v>
      </c>
      <c r="CU583" s="40">
        <v>8.1406566987967608</v>
      </c>
      <c r="CV583" s="40">
        <v>7.7534392189563732</v>
      </c>
      <c r="CW583" s="40">
        <v>8.9137784398388931</v>
      </c>
      <c r="CX583" s="40">
        <v>8.08491323207204</v>
      </c>
      <c r="CY583" s="40">
        <f t="shared" si="370"/>
        <v>8.2231968974160168</v>
      </c>
      <c r="CZ583" s="40">
        <f t="shared" si="371"/>
        <v>0.4252970725551799</v>
      </c>
      <c r="DA583" s="40">
        <v>11.619683848946579</v>
      </c>
      <c r="DB583" s="40">
        <v>13.801005237514573</v>
      </c>
      <c r="DC583" s="40">
        <f t="shared" si="372"/>
        <v>12.710344543230576</v>
      </c>
      <c r="DD583" s="40">
        <f t="shared" si="373"/>
        <v>1.0906606942839971</v>
      </c>
      <c r="DE583" s="44">
        <v>5.2715817497914941</v>
      </c>
      <c r="DF583" s="44">
        <v>6.2743991377540169</v>
      </c>
      <c r="DG583" s="44">
        <v>6.2599751976640619</v>
      </c>
      <c r="DH583" s="44">
        <f t="shared" si="374"/>
        <v>5.9353186950698573</v>
      </c>
      <c r="DI583" s="44">
        <f t="shared" si="375"/>
        <v>0.46936983421570649</v>
      </c>
      <c r="DJ583" s="43">
        <v>7.9339523868478636</v>
      </c>
      <c r="DK583" s="43">
        <v>8.5010187632570933</v>
      </c>
      <c r="DL583" s="43">
        <f t="shared" si="376"/>
        <v>8.2174855750524785</v>
      </c>
      <c r="DM583" s="43">
        <f t="shared" si="377"/>
        <v>0.28353318820461482</v>
      </c>
    </row>
    <row r="584" spans="1:117" ht="14.85" customHeight="1" x14ac:dyDescent="0.25">
      <c r="A584" s="5" t="s">
        <v>1756</v>
      </c>
      <c r="B584" s="5" t="s">
        <v>1757</v>
      </c>
      <c r="C584" s="5" t="s">
        <v>5445</v>
      </c>
      <c r="D584" s="5" t="s">
        <v>1758</v>
      </c>
      <c r="E584" s="5" t="s">
        <v>1759</v>
      </c>
      <c r="G584" s="11" t="s">
        <v>3189</v>
      </c>
      <c r="H584" s="5">
        <v>0</v>
      </c>
      <c r="I584" s="5">
        <v>0</v>
      </c>
      <c r="J584" s="5">
        <v>1000</v>
      </c>
      <c r="K584" s="12" t="s">
        <v>2795</v>
      </c>
      <c r="L584" s="6" t="s">
        <v>4319</v>
      </c>
      <c r="M584" s="10"/>
      <c r="N584" s="40">
        <v>0</v>
      </c>
      <c r="O584" s="40">
        <v>0</v>
      </c>
      <c r="P584" s="40">
        <v>0</v>
      </c>
      <c r="Q584" s="40">
        <v>0</v>
      </c>
      <c r="R584" s="40">
        <f t="shared" ref="R584:R647" si="378">AVERAGE(N584:Q584)</f>
        <v>0</v>
      </c>
      <c r="S584" s="40">
        <f t="shared" ref="S584:S647" si="379">_xlfn.STDEV.P(N584:Q584)</f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f t="shared" ref="X584:X647" si="380">AVERAGE(T584:W584)</f>
        <v>0</v>
      </c>
      <c r="Y584" s="40">
        <f t="shared" ref="Y584:Y647" si="381">_xlfn.STDEV.P(T584:W584)</f>
        <v>0</v>
      </c>
      <c r="Z584" s="40">
        <v>0</v>
      </c>
      <c r="AA584" s="40">
        <v>0</v>
      </c>
      <c r="AB584" s="40">
        <f t="shared" ref="AB584:AB647" si="382">AVERAGE(Z584:AA584)</f>
        <v>0</v>
      </c>
      <c r="AC584" s="40">
        <f t="shared" ref="AC584:AC647" si="383">_xlfn.STDEV.P(Z584:AA584)</f>
        <v>0</v>
      </c>
      <c r="AD584" s="40">
        <v>0</v>
      </c>
      <c r="AE584" s="40">
        <v>0</v>
      </c>
      <c r="AF584" s="40">
        <f t="shared" ref="AF584:AF647" si="384">AVERAGE(AD584:AE584)</f>
        <v>0</v>
      </c>
      <c r="AG584" s="40">
        <f t="shared" ref="AG584:AG647" si="385">_xlfn.STDEV.P(AD584:AE584)</f>
        <v>0</v>
      </c>
      <c r="AH584" s="40">
        <v>0</v>
      </c>
      <c r="AI584" s="40">
        <v>0</v>
      </c>
      <c r="AJ584" s="40">
        <v>0</v>
      </c>
      <c r="AK584" s="40">
        <f t="shared" ref="AK584:AK647" si="386">AVERAGE(AH584:AJ584)</f>
        <v>0</v>
      </c>
      <c r="AL584" s="40">
        <f t="shared" ref="AL584:AL647" si="387">_xlfn.STDEV.P(AH584:AJ584)</f>
        <v>0</v>
      </c>
      <c r="AM584" s="40">
        <v>0</v>
      </c>
      <c r="AN584" s="40">
        <v>0</v>
      </c>
      <c r="AO584" s="40">
        <v>0</v>
      </c>
      <c r="AP584" s="40">
        <v>0</v>
      </c>
      <c r="AQ584" s="40">
        <f t="shared" ref="AQ584:AQ647" si="388">AVERAGE(AM584:AP584)</f>
        <v>0</v>
      </c>
      <c r="AR584" s="40">
        <f t="shared" ref="AR584:AR647" si="389">_xlfn.STDEV.P(AM584:AP584)</f>
        <v>0</v>
      </c>
      <c r="AS584" s="40">
        <v>0</v>
      </c>
      <c r="AT584" s="40">
        <v>0</v>
      </c>
      <c r="AU584" s="40">
        <f t="shared" ref="AU584:AU647" si="390">AVERAGE(AS584:AT584)</f>
        <v>0</v>
      </c>
      <c r="AV584" s="40">
        <f t="shared" ref="AV584:AV647" si="391">_xlfn.STDEV.P(AS584:AT584)</f>
        <v>0</v>
      </c>
      <c r="AW584" s="44">
        <v>0</v>
      </c>
      <c r="AX584" s="44">
        <v>0</v>
      </c>
      <c r="AY584" s="44">
        <v>0</v>
      </c>
      <c r="AZ584" s="44">
        <f t="shared" ref="AZ584:AZ647" si="392">AVERAGE(AW584:AY584)</f>
        <v>0</v>
      </c>
      <c r="BA584" s="44">
        <f t="shared" ref="BA584:BA647" si="393">_xlfn.STDEV.P(AW584:AY584)</f>
        <v>0</v>
      </c>
      <c r="BB584" s="44">
        <v>0</v>
      </c>
      <c r="BC584" s="44">
        <v>0</v>
      </c>
      <c r="BD584" s="44">
        <f t="shared" ref="BD584:BD647" si="394">AVERAGE(BB584:BC584)</f>
        <v>0</v>
      </c>
      <c r="BE584" s="44">
        <f t="shared" ref="BE584:BE647" si="395">_xlfn.STDEV.P(BB584:BC584)</f>
        <v>0</v>
      </c>
      <c r="BF584" s="40">
        <v>0</v>
      </c>
      <c r="BG584" s="40">
        <v>0</v>
      </c>
      <c r="BH584" s="40">
        <v>0</v>
      </c>
      <c r="BI584" s="40">
        <v>0</v>
      </c>
      <c r="BJ584" s="40">
        <f t="shared" ref="BJ584:BJ647" si="396">AVERAGE(BF584:BI584)</f>
        <v>0</v>
      </c>
      <c r="BK584" s="40">
        <f t="shared" ref="BK584:BK647" si="397">_xlfn.STDEV.P(BF584:BI584)</f>
        <v>0</v>
      </c>
      <c r="BL584" s="40">
        <v>0</v>
      </c>
      <c r="BM584" s="40">
        <v>0</v>
      </c>
      <c r="BN584" s="40">
        <v>0</v>
      </c>
      <c r="BO584" s="40">
        <v>0</v>
      </c>
      <c r="BP584" s="40">
        <f t="shared" ref="BP584:BP647" si="398">AVERAGE(BL584:BO584)</f>
        <v>0</v>
      </c>
      <c r="BQ584" s="40">
        <f t="shared" ref="BQ584:BQ647" si="399">_xlfn.STDEV.P(BL584:BO584)</f>
        <v>0</v>
      </c>
      <c r="BR584" s="40">
        <v>0</v>
      </c>
      <c r="BS584" s="40">
        <v>0</v>
      </c>
      <c r="BT584" s="40">
        <v>0</v>
      </c>
      <c r="BU584" s="40">
        <f t="shared" ref="BU584:BU647" si="400">AVERAGE(BR584:BT584)</f>
        <v>0</v>
      </c>
      <c r="BV584" s="40">
        <f t="shared" ref="BV584:BV647" si="401">_xlfn.STDEV.P(BR584:BT584)</f>
        <v>0</v>
      </c>
      <c r="BW584" s="40">
        <v>0</v>
      </c>
      <c r="BX584" s="40">
        <v>0</v>
      </c>
      <c r="BY584" s="40">
        <v>0</v>
      </c>
      <c r="BZ584" s="40">
        <v>0</v>
      </c>
      <c r="CA584" s="40">
        <f t="shared" ref="CA584:CA647" si="402">AVERAGE(BW584:BZ584)</f>
        <v>0</v>
      </c>
      <c r="CB584" s="40">
        <f t="shared" ref="CB584:CB647" si="403">_xlfn.STDEV.P(BW584:BZ584)</f>
        <v>0</v>
      </c>
      <c r="CC584" s="40">
        <v>0</v>
      </c>
      <c r="CD584" s="40">
        <v>0</v>
      </c>
      <c r="CE584" s="40">
        <f t="shared" ref="CE584:CE647" si="404">AVERAGE(CC584:CD584)</f>
        <v>0</v>
      </c>
      <c r="CF584" s="40">
        <f t="shared" ref="CF584:CF647" si="405">_xlfn.STDEV.P(CC584:CD584)</f>
        <v>0</v>
      </c>
      <c r="CG584" s="44">
        <v>0</v>
      </c>
      <c r="CH584" s="44">
        <v>0</v>
      </c>
      <c r="CI584" s="44">
        <v>0</v>
      </c>
      <c r="CJ584" s="44">
        <f t="shared" ref="CJ584:CJ647" si="406">AVERAGE(CG584:CI584)</f>
        <v>0</v>
      </c>
      <c r="CK584" s="44">
        <f t="shared" ref="CK584:CK647" si="407">_xlfn.STDEV.P(CG584:CI584)</f>
        <v>0</v>
      </c>
      <c r="CL584" s="44">
        <v>0</v>
      </c>
      <c r="CM584" s="44">
        <v>0</v>
      </c>
      <c r="CN584" s="44">
        <f t="shared" ref="CN584:CN647" si="408">AVERAGE(CL584:CM584)</f>
        <v>0</v>
      </c>
      <c r="CO584" s="44">
        <f t="shared" ref="CO584:CO647" si="409">_xlfn.STDEV.P(CL584:CM584)</f>
        <v>0</v>
      </c>
      <c r="CP584" s="40">
        <v>0</v>
      </c>
      <c r="CQ584" s="40">
        <v>0</v>
      </c>
      <c r="CR584" s="40">
        <v>0</v>
      </c>
      <c r="CS584" s="40">
        <f t="shared" ref="CS584:CS647" si="410">AVERAGE(CP584:CR584)</f>
        <v>0</v>
      </c>
      <c r="CT584" s="40">
        <f t="shared" ref="CT584:CT647" si="411">_xlfn.STDEV.P(CP584:CR584)</f>
        <v>0</v>
      </c>
      <c r="CU584" s="40">
        <v>0</v>
      </c>
      <c r="CV584" s="40">
        <v>0</v>
      </c>
      <c r="CW584" s="40">
        <v>0</v>
      </c>
      <c r="CX584" s="40">
        <v>0</v>
      </c>
      <c r="CY584" s="40">
        <f t="shared" ref="CY584:CY647" si="412">AVERAGE(CU584:CX584)</f>
        <v>0</v>
      </c>
      <c r="CZ584" s="40">
        <f t="shared" ref="CZ584:CZ647" si="413">_xlfn.STDEV.P(CU584:CX584)</f>
        <v>0</v>
      </c>
      <c r="DA584" s="40">
        <v>0</v>
      </c>
      <c r="DB584" s="40">
        <v>0</v>
      </c>
      <c r="DC584" s="40">
        <f t="shared" ref="DC584:DC647" si="414">AVERAGE(DA584:DB584)</f>
        <v>0</v>
      </c>
      <c r="DD584" s="40">
        <f t="shared" ref="DD584:DD647" si="415">_xlfn.STDEV.P(DA584:DB584)</f>
        <v>0</v>
      </c>
      <c r="DE584" s="44">
        <v>0</v>
      </c>
      <c r="DF584" s="44">
        <v>0</v>
      </c>
      <c r="DG584" s="44">
        <v>0</v>
      </c>
      <c r="DH584" s="44">
        <f t="shared" ref="DH584:DH647" si="416">AVERAGE(DE584:DG584)</f>
        <v>0</v>
      </c>
      <c r="DI584" s="44">
        <f t="shared" ref="DI584:DI647" si="417">_xlfn.STDEV.P(DE584:DG584)</f>
        <v>0</v>
      </c>
      <c r="DJ584" s="43">
        <v>0</v>
      </c>
      <c r="DK584" s="43">
        <v>0</v>
      </c>
      <c r="DL584" s="43">
        <f t="shared" ref="DL584:DL647" si="418">AVERAGE(DJ584:DK584)</f>
        <v>0</v>
      </c>
      <c r="DM584" s="43">
        <f t="shared" ref="DM584:DM647" si="419">_xlfn.STDEV.P(DJ584:DK584)</f>
        <v>0</v>
      </c>
    </row>
    <row r="585" spans="1:117" ht="14.85" customHeight="1" x14ac:dyDescent="0.25">
      <c r="A585" s="5" t="s">
        <v>1760</v>
      </c>
      <c r="B585" s="5" t="s">
        <v>1761</v>
      </c>
      <c r="C585" s="5" t="s">
        <v>5446</v>
      </c>
      <c r="D585" s="5" t="s">
        <v>936</v>
      </c>
      <c r="E585" s="5" t="s">
        <v>937</v>
      </c>
      <c r="G585" s="11" t="s">
        <v>3264</v>
      </c>
      <c r="H585" s="5">
        <v>1</v>
      </c>
      <c r="I585" s="5">
        <v>-1000</v>
      </c>
      <c r="J585" s="5">
        <v>1000</v>
      </c>
      <c r="K585" s="12" t="s">
        <v>3588</v>
      </c>
      <c r="L585" s="6" t="s">
        <v>4320</v>
      </c>
      <c r="M585" s="13"/>
      <c r="N585" s="40">
        <v>0</v>
      </c>
      <c r="O585" s="40">
        <v>0</v>
      </c>
      <c r="P585" s="40">
        <v>0</v>
      </c>
      <c r="Q585" s="40">
        <v>0</v>
      </c>
      <c r="R585" s="40">
        <f t="shared" si="378"/>
        <v>0</v>
      </c>
      <c r="S585" s="40">
        <f t="shared" si="379"/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f t="shared" si="380"/>
        <v>0</v>
      </c>
      <c r="Y585" s="40">
        <f t="shared" si="381"/>
        <v>0</v>
      </c>
      <c r="Z585" s="40">
        <v>0</v>
      </c>
      <c r="AA585" s="40">
        <v>0</v>
      </c>
      <c r="AB585" s="40">
        <f t="shared" si="382"/>
        <v>0</v>
      </c>
      <c r="AC585" s="40">
        <f t="shared" si="383"/>
        <v>0</v>
      </c>
      <c r="AD585" s="40">
        <v>0</v>
      </c>
      <c r="AE585" s="40">
        <v>0</v>
      </c>
      <c r="AF585" s="40">
        <f t="shared" si="384"/>
        <v>0</v>
      </c>
      <c r="AG585" s="40">
        <f t="shared" si="385"/>
        <v>0</v>
      </c>
      <c r="AH585" s="40">
        <v>0</v>
      </c>
      <c r="AI585" s="40">
        <v>0</v>
      </c>
      <c r="AJ585" s="40">
        <v>0</v>
      </c>
      <c r="AK585" s="40">
        <f t="shared" si="386"/>
        <v>0</v>
      </c>
      <c r="AL585" s="40">
        <f t="shared" si="387"/>
        <v>0</v>
      </c>
      <c r="AM585" s="40">
        <v>0</v>
      </c>
      <c r="AN585" s="40">
        <v>0</v>
      </c>
      <c r="AO585" s="40">
        <v>0</v>
      </c>
      <c r="AP585" s="40">
        <v>0</v>
      </c>
      <c r="AQ585" s="40">
        <f t="shared" si="388"/>
        <v>0</v>
      </c>
      <c r="AR585" s="40">
        <f t="shared" si="389"/>
        <v>0</v>
      </c>
      <c r="AS585" s="40">
        <v>0</v>
      </c>
      <c r="AT585" s="40">
        <v>0</v>
      </c>
      <c r="AU585" s="40">
        <f t="shared" si="390"/>
        <v>0</v>
      </c>
      <c r="AV585" s="40">
        <f t="shared" si="391"/>
        <v>0</v>
      </c>
      <c r="AW585" s="44">
        <v>0</v>
      </c>
      <c r="AX585" s="44">
        <v>0</v>
      </c>
      <c r="AY585" s="44">
        <v>0</v>
      </c>
      <c r="AZ585" s="44">
        <f t="shared" si="392"/>
        <v>0</v>
      </c>
      <c r="BA585" s="44">
        <f t="shared" si="393"/>
        <v>0</v>
      </c>
      <c r="BB585" s="44">
        <v>0</v>
      </c>
      <c r="BC585" s="44">
        <v>0</v>
      </c>
      <c r="BD585" s="44">
        <f t="shared" si="394"/>
        <v>0</v>
      </c>
      <c r="BE585" s="44">
        <f t="shared" si="395"/>
        <v>0</v>
      </c>
      <c r="BF585" s="40">
        <v>0</v>
      </c>
      <c r="BG585" s="40">
        <v>0</v>
      </c>
      <c r="BH585" s="40">
        <v>0</v>
      </c>
      <c r="BI585" s="40">
        <v>0</v>
      </c>
      <c r="BJ585" s="40">
        <f t="shared" si="396"/>
        <v>0</v>
      </c>
      <c r="BK585" s="40">
        <f t="shared" si="397"/>
        <v>0</v>
      </c>
      <c r="BL585" s="40">
        <v>0</v>
      </c>
      <c r="BM585" s="40">
        <v>0</v>
      </c>
      <c r="BN585" s="40">
        <v>0</v>
      </c>
      <c r="BO585" s="40">
        <v>0</v>
      </c>
      <c r="BP585" s="40">
        <f t="shared" si="398"/>
        <v>0</v>
      </c>
      <c r="BQ585" s="40">
        <f t="shared" si="399"/>
        <v>0</v>
      </c>
      <c r="BR585" s="40">
        <v>0</v>
      </c>
      <c r="BS585" s="40">
        <v>0</v>
      </c>
      <c r="BT585" s="40">
        <v>0</v>
      </c>
      <c r="BU585" s="40">
        <f t="shared" si="400"/>
        <v>0</v>
      </c>
      <c r="BV585" s="40">
        <f t="shared" si="401"/>
        <v>0</v>
      </c>
      <c r="BW585" s="40">
        <v>0</v>
      </c>
      <c r="BX585" s="40">
        <v>0</v>
      </c>
      <c r="BY585" s="40">
        <v>0</v>
      </c>
      <c r="BZ585" s="40">
        <v>0</v>
      </c>
      <c r="CA585" s="40">
        <f t="shared" si="402"/>
        <v>0</v>
      </c>
      <c r="CB585" s="40">
        <f t="shared" si="403"/>
        <v>0</v>
      </c>
      <c r="CC585" s="40">
        <v>0</v>
      </c>
      <c r="CD585" s="40">
        <v>0</v>
      </c>
      <c r="CE585" s="40">
        <f t="shared" si="404"/>
        <v>0</v>
      </c>
      <c r="CF585" s="40">
        <f t="shared" si="405"/>
        <v>0</v>
      </c>
      <c r="CG585" s="44">
        <v>0</v>
      </c>
      <c r="CH585" s="44">
        <v>0</v>
      </c>
      <c r="CI585" s="44">
        <v>0</v>
      </c>
      <c r="CJ585" s="44">
        <f t="shared" si="406"/>
        <v>0</v>
      </c>
      <c r="CK585" s="44">
        <f t="shared" si="407"/>
        <v>0</v>
      </c>
      <c r="CL585" s="44">
        <v>0</v>
      </c>
      <c r="CM585" s="44">
        <v>0</v>
      </c>
      <c r="CN585" s="44">
        <f t="shared" si="408"/>
        <v>0</v>
      </c>
      <c r="CO585" s="44">
        <f t="shared" si="409"/>
        <v>0</v>
      </c>
      <c r="CP585" s="40">
        <v>0</v>
      </c>
      <c r="CQ585" s="40">
        <v>0</v>
      </c>
      <c r="CR585" s="40">
        <v>0</v>
      </c>
      <c r="CS585" s="40">
        <f t="shared" si="410"/>
        <v>0</v>
      </c>
      <c r="CT585" s="40">
        <f t="shared" si="411"/>
        <v>0</v>
      </c>
      <c r="CU585" s="40">
        <v>0</v>
      </c>
      <c r="CV585" s="40">
        <v>0</v>
      </c>
      <c r="CW585" s="40">
        <v>0</v>
      </c>
      <c r="CX585" s="40">
        <v>0</v>
      </c>
      <c r="CY585" s="40">
        <f t="shared" si="412"/>
        <v>0</v>
      </c>
      <c r="CZ585" s="40">
        <f t="shared" si="413"/>
        <v>0</v>
      </c>
      <c r="DA585" s="40">
        <v>0</v>
      </c>
      <c r="DB585" s="40">
        <v>0</v>
      </c>
      <c r="DC585" s="40">
        <f t="shared" si="414"/>
        <v>0</v>
      </c>
      <c r="DD585" s="40">
        <f t="shared" si="415"/>
        <v>0</v>
      </c>
      <c r="DE585" s="44">
        <v>0</v>
      </c>
      <c r="DF585" s="44">
        <v>0</v>
      </c>
      <c r="DG585" s="44">
        <v>0</v>
      </c>
      <c r="DH585" s="44">
        <f t="shared" si="416"/>
        <v>0</v>
      </c>
      <c r="DI585" s="44">
        <f t="shared" si="417"/>
        <v>0</v>
      </c>
      <c r="DJ585" s="43">
        <v>0</v>
      </c>
      <c r="DK585" s="43">
        <v>0</v>
      </c>
      <c r="DL585" s="43">
        <f t="shared" si="418"/>
        <v>0</v>
      </c>
      <c r="DM585" s="43">
        <f t="shared" si="419"/>
        <v>0</v>
      </c>
    </row>
    <row r="586" spans="1:117" ht="14.85" customHeight="1" x14ac:dyDescent="0.25">
      <c r="A586" s="5" t="s">
        <v>1762</v>
      </c>
      <c r="B586" s="5" t="s">
        <v>1763</v>
      </c>
      <c r="C586" s="5" t="s">
        <v>5447</v>
      </c>
      <c r="D586" s="5" t="s">
        <v>1764</v>
      </c>
      <c r="E586" s="5" t="s">
        <v>1765</v>
      </c>
      <c r="G586" s="11" t="s">
        <v>3321</v>
      </c>
      <c r="H586" s="5">
        <v>1</v>
      </c>
      <c r="I586" s="5">
        <v>-1000</v>
      </c>
      <c r="J586" s="5">
        <v>1000</v>
      </c>
      <c r="K586" s="12" t="s">
        <v>3589</v>
      </c>
      <c r="L586" s="6" t="s">
        <v>4321</v>
      </c>
      <c r="M586" s="13"/>
      <c r="N586" s="40">
        <v>7.8379289999475077E-3</v>
      </c>
      <c r="O586" s="40">
        <v>7.8379289999475077E-3</v>
      </c>
      <c r="P586" s="40">
        <v>7.8379289999475077E-3</v>
      </c>
      <c r="Q586" s="40">
        <v>8.0290979999517731E-3</v>
      </c>
      <c r="R586" s="40">
        <f t="shared" si="378"/>
        <v>7.885721249948574E-3</v>
      </c>
      <c r="S586" s="40">
        <f t="shared" si="379"/>
        <v>8.277860520988065E-5</v>
      </c>
      <c r="T586" s="40">
        <v>8.0290979999517731E-3</v>
      </c>
      <c r="U586" s="40">
        <v>8.0290979999517731E-3</v>
      </c>
      <c r="V586" s="40">
        <v>7.8379289999475077E-3</v>
      </c>
      <c r="W586" s="40">
        <v>8.0290979999517731E-3</v>
      </c>
      <c r="X586" s="40">
        <f t="shared" si="380"/>
        <v>7.9813057499507067E-3</v>
      </c>
      <c r="Y586" s="40">
        <f t="shared" si="381"/>
        <v>8.277860520988065E-5</v>
      </c>
      <c r="Z586" s="40">
        <v>7.8379289999475077E-3</v>
      </c>
      <c r="AA586" s="40">
        <v>8.0290979999517731E-3</v>
      </c>
      <c r="AB586" s="40">
        <f t="shared" si="382"/>
        <v>7.9335134999496404E-3</v>
      </c>
      <c r="AC586" s="40">
        <f t="shared" si="383"/>
        <v>9.55845000021327E-5</v>
      </c>
      <c r="AD586" s="40">
        <v>8.0290979999517731E-3</v>
      </c>
      <c r="AE586" s="40">
        <v>7.8379289999475077E-3</v>
      </c>
      <c r="AF586" s="40">
        <f t="shared" si="384"/>
        <v>7.9335134999496404E-3</v>
      </c>
      <c r="AG586" s="40">
        <f t="shared" si="385"/>
        <v>9.55845000021327E-5</v>
      </c>
      <c r="AH586" s="40">
        <v>7.8379289999475077E-3</v>
      </c>
      <c r="AI586" s="40">
        <v>7.8379289999475077E-3</v>
      </c>
      <c r="AJ586" s="40">
        <v>7.8379289999475077E-3</v>
      </c>
      <c r="AK586" s="40">
        <f t="shared" si="386"/>
        <v>7.8379289999475077E-3</v>
      </c>
      <c r="AL586" s="40">
        <f t="shared" si="387"/>
        <v>0</v>
      </c>
      <c r="AM586" s="40">
        <v>8.0290979999517731E-3</v>
      </c>
      <c r="AN586" s="40">
        <v>8.0290979999517731E-3</v>
      </c>
      <c r="AO586" s="40">
        <v>8.0290979999517731E-3</v>
      </c>
      <c r="AP586" s="40">
        <v>8.2202669999560385E-3</v>
      </c>
      <c r="AQ586" s="40">
        <f t="shared" si="388"/>
        <v>8.0768902499528394E-3</v>
      </c>
      <c r="AR586" s="40">
        <f t="shared" si="389"/>
        <v>8.277860520988065E-5</v>
      </c>
      <c r="AS586" s="40">
        <v>8.0290979999517731E-3</v>
      </c>
      <c r="AT586" s="40">
        <v>8.0290979999517731E-3</v>
      </c>
      <c r="AU586" s="40">
        <f t="shared" si="390"/>
        <v>8.0290979999517731E-3</v>
      </c>
      <c r="AV586" s="40">
        <f t="shared" si="391"/>
        <v>0</v>
      </c>
      <c r="AW586" s="44">
        <v>3.8233799999716211E-3</v>
      </c>
      <c r="AX586" s="44">
        <v>3.7469123999471776E-3</v>
      </c>
      <c r="AY586" s="44">
        <v>3.6704448000364209E-3</v>
      </c>
      <c r="AZ586" s="44">
        <f t="shared" si="392"/>
        <v>3.7469123999850731E-3</v>
      </c>
      <c r="BA586" s="44">
        <f t="shared" si="393"/>
        <v>6.2435533925294583E-5</v>
      </c>
      <c r="BB586" s="44">
        <v>4.0145489999758865E-3</v>
      </c>
      <c r="BC586" s="44">
        <v>4.0145489999758865E-3</v>
      </c>
      <c r="BD586" s="44">
        <f t="shared" si="394"/>
        <v>4.0145489999758865E-3</v>
      </c>
      <c r="BE586" s="44">
        <f t="shared" si="395"/>
        <v>0</v>
      </c>
      <c r="BF586" s="40">
        <v>1.5477587844088703E-2</v>
      </c>
      <c r="BG586" s="40">
        <v>1.5079964240499066E-2</v>
      </c>
      <c r="BH586" s="40">
        <v>1.7228356821306079E-2</v>
      </c>
      <c r="BI586" s="40">
        <v>1.5164664520625593E-2</v>
      </c>
      <c r="BJ586" s="40">
        <f t="shared" si="396"/>
        <v>1.573764335662986E-2</v>
      </c>
      <c r="BK586" s="40">
        <f t="shared" si="397"/>
        <v>8.7331295502720673E-4</v>
      </c>
      <c r="BL586" s="40">
        <v>1.3656534491474304E-2</v>
      </c>
      <c r="BM586" s="40">
        <v>1.4295219620180433E-2</v>
      </c>
      <c r="BN586" s="40">
        <v>1.4241329109495382E-2</v>
      </c>
      <c r="BO586" s="40">
        <v>1.4255708893188057E-2</v>
      </c>
      <c r="BP586" s="40">
        <f t="shared" si="398"/>
        <v>1.4112198028584544E-2</v>
      </c>
      <c r="BQ586" s="40">
        <f t="shared" si="399"/>
        <v>2.6381639749954749E-4</v>
      </c>
      <c r="BR586" s="40">
        <v>9.2137196271551147E-3</v>
      </c>
      <c r="BS586" s="40">
        <v>8.8797907501430018E-3</v>
      </c>
      <c r="BT586" s="40">
        <v>9.0378176311105562E-3</v>
      </c>
      <c r="BU586" s="40">
        <f t="shared" si="400"/>
        <v>9.0437760028028915E-3</v>
      </c>
      <c r="BV586" s="40">
        <f t="shared" si="401"/>
        <v>1.3639098301222293E-4</v>
      </c>
      <c r="BW586" s="40">
        <v>9.8602991353118341E-3</v>
      </c>
      <c r="BX586" s="40">
        <v>9.5888263849701616E-3</v>
      </c>
      <c r="BY586" s="40">
        <v>9.7338671736224569E-3</v>
      </c>
      <c r="BZ586" s="40">
        <v>9.7811176150344181E-3</v>
      </c>
      <c r="CA586" s="40">
        <f t="shared" si="402"/>
        <v>9.7410275772347177E-3</v>
      </c>
      <c r="CB586" s="40">
        <f t="shared" si="403"/>
        <v>9.8804592509112667E-5</v>
      </c>
      <c r="CC586" s="40">
        <v>9.1815887157054021E-3</v>
      </c>
      <c r="CD586" s="40">
        <v>9.1301048390732831E-3</v>
      </c>
      <c r="CE586" s="40">
        <f t="shared" si="404"/>
        <v>9.1558467773893426E-3</v>
      </c>
      <c r="CF586" s="40">
        <f t="shared" si="405"/>
        <v>2.5741938316059532E-5</v>
      </c>
      <c r="CG586" s="44">
        <v>4.584414660598668E-3</v>
      </c>
      <c r="CH586" s="44">
        <v>4.8058980444238841E-3</v>
      </c>
      <c r="CI586" s="44">
        <v>4.0408114681440566E-3</v>
      </c>
      <c r="CJ586" s="44">
        <f t="shared" si="406"/>
        <v>4.4770413910555362E-3</v>
      </c>
      <c r="CK586" s="44">
        <f t="shared" si="407"/>
        <v>3.214406441425681E-4</v>
      </c>
      <c r="CL586" s="44">
        <v>5.3260015567957453E-3</v>
      </c>
      <c r="CM586" s="44">
        <v>4.8748405946525963E-3</v>
      </c>
      <c r="CN586" s="44">
        <f t="shared" si="408"/>
        <v>5.1004210757241708E-3</v>
      </c>
      <c r="CO586" s="44">
        <f t="shared" si="409"/>
        <v>2.2558048107157447E-4</v>
      </c>
      <c r="CP586" s="40">
        <v>8.9396788812337036E-3</v>
      </c>
      <c r="CQ586" s="40">
        <v>8.4986654676413309E-3</v>
      </c>
      <c r="CR586" s="40">
        <v>8.7805929372279934E-3</v>
      </c>
      <c r="CS586" s="40">
        <f t="shared" si="410"/>
        <v>8.7396457620343426E-3</v>
      </c>
      <c r="CT586" s="40">
        <f t="shared" si="411"/>
        <v>1.8235626505891142E-4</v>
      </c>
      <c r="CU586" s="40">
        <v>8.8664036951513481E-3</v>
      </c>
      <c r="CV586" s="40">
        <v>8.6147466479360446E-3</v>
      </c>
      <c r="CW586" s="40">
        <v>8.7195639162018779E-3</v>
      </c>
      <c r="CX586" s="40">
        <v>8.7672140921313257E-3</v>
      </c>
      <c r="CY586" s="40">
        <f t="shared" si="412"/>
        <v>8.7419820878551491E-3</v>
      </c>
      <c r="CZ586" s="40">
        <f t="shared" si="413"/>
        <v>9.056602839040438E-5</v>
      </c>
      <c r="DA586" s="40">
        <v>9.1815887157054021E-3</v>
      </c>
      <c r="DB586" s="40">
        <v>9.1301048390732831E-3</v>
      </c>
      <c r="DC586" s="40">
        <f t="shared" si="414"/>
        <v>9.1558467773893426E-3</v>
      </c>
      <c r="DD586" s="40">
        <f t="shared" si="415"/>
        <v>2.5741938316059532E-5</v>
      </c>
      <c r="DE586" s="44">
        <v>4.584414660598668E-3</v>
      </c>
      <c r="DF586" s="44">
        <v>4.8058980444238841E-3</v>
      </c>
      <c r="DG586" s="44">
        <v>4.0408114681440566E-3</v>
      </c>
      <c r="DH586" s="44">
        <f t="shared" si="416"/>
        <v>4.4770413910555362E-3</v>
      </c>
      <c r="DI586" s="44">
        <f t="shared" si="417"/>
        <v>3.214406441425681E-4</v>
      </c>
      <c r="DJ586" s="43">
        <v>5.3260015567957453E-3</v>
      </c>
      <c r="DK586" s="43">
        <v>4.8748405946525963E-3</v>
      </c>
      <c r="DL586" s="43">
        <f t="shared" si="418"/>
        <v>5.1004210757241708E-3</v>
      </c>
      <c r="DM586" s="43">
        <f t="shared" si="419"/>
        <v>2.2558048107157447E-4</v>
      </c>
    </row>
    <row r="587" spans="1:117" ht="14.85" customHeight="1" x14ac:dyDescent="0.25">
      <c r="A587" s="5" t="s">
        <v>1766</v>
      </c>
      <c r="B587" s="5" t="s">
        <v>1767</v>
      </c>
      <c r="C587" s="5" t="s">
        <v>5448</v>
      </c>
      <c r="D587" s="5" t="s">
        <v>217</v>
      </c>
      <c r="E587" s="5" t="s">
        <v>218</v>
      </c>
      <c r="G587" s="11" t="s">
        <v>3364</v>
      </c>
      <c r="H587" s="5">
        <v>0</v>
      </c>
      <c r="I587" s="5">
        <v>0</v>
      </c>
      <c r="J587" s="5">
        <v>1000</v>
      </c>
      <c r="L587" s="6" t="s">
        <v>4322</v>
      </c>
      <c r="M587" s="13"/>
      <c r="N587" s="40">
        <v>0</v>
      </c>
      <c r="O587" s="40">
        <v>0</v>
      </c>
      <c r="P587" s="40">
        <v>0</v>
      </c>
      <c r="Q587" s="40">
        <v>0</v>
      </c>
      <c r="R587" s="40">
        <f t="shared" si="378"/>
        <v>0</v>
      </c>
      <c r="S587" s="40">
        <f t="shared" si="379"/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f t="shared" si="380"/>
        <v>0</v>
      </c>
      <c r="Y587" s="40">
        <f t="shared" si="381"/>
        <v>0</v>
      </c>
      <c r="Z587" s="40">
        <v>0</v>
      </c>
      <c r="AA587" s="40">
        <v>0</v>
      </c>
      <c r="AB587" s="40">
        <f t="shared" si="382"/>
        <v>0</v>
      </c>
      <c r="AC587" s="40">
        <f t="shared" si="383"/>
        <v>0</v>
      </c>
      <c r="AD587" s="40">
        <v>0</v>
      </c>
      <c r="AE587" s="40">
        <v>0</v>
      </c>
      <c r="AF587" s="40">
        <f t="shared" si="384"/>
        <v>0</v>
      </c>
      <c r="AG587" s="40">
        <f t="shared" si="385"/>
        <v>0</v>
      </c>
      <c r="AH587" s="40">
        <v>0</v>
      </c>
      <c r="AI587" s="40">
        <v>0</v>
      </c>
      <c r="AJ587" s="40">
        <v>0</v>
      </c>
      <c r="AK587" s="40">
        <f t="shared" si="386"/>
        <v>0</v>
      </c>
      <c r="AL587" s="40">
        <f t="shared" si="387"/>
        <v>0</v>
      </c>
      <c r="AM587" s="40">
        <v>0</v>
      </c>
      <c r="AN587" s="40">
        <v>0</v>
      </c>
      <c r="AO587" s="40">
        <v>0</v>
      </c>
      <c r="AP587" s="40">
        <v>0</v>
      </c>
      <c r="AQ587" s="40">
        <f t="shared" si="388"/>
        <v>0</v>
      </c>
      <c r="AR587" s="40">
        <f t="shared" si="389"/>
        <v>0</v>
      </c>
      <c r="AS587" s="40">
        <v>0</v>
      </c>
      <c r="AT587" s="40">
        <v>0</v>
      </c>
      <c r="AU587" s="40">
        <f t="shared" si="390"/>
        <v>0</v>
      </c>
      <c r="AV587" s="40">
        <f t="shared" si="391"/>
        <v>0</v>
      </c>
      <c r="AW587" s="44">
        <v>0</v>
      </c>
      <c r="AX587" s="44">
        <v>0</v>
      </c>
      <c r="AY587" s="44">
        <v>0</v>
      </c>
      <c r="AZ587" s="44">
        <f t="shared" si="392"/>
        <v>0</v>
      </c>
      <c r="BA587" s="44">
        <f t="shared" si="393"/>
        <v>0</v>
      </c>
      <c r="BB587" s="44">
        <v>0</v>
      </c>
      <c r="BC587" s="44">
        <v>0</v>
      </c>
      <c r="BD587" s="44">
        <f t="shared" si="394"/>
        <v>0</v>
      </c>
      <c r="BE587" s="44">
        <f t="shared" si="395"/>
        <v>0</v>
      </c>
      <c r="BF587" s="40">
        <v>0</v>
      </c>
      <c r="BG587" s="40">
        <v>0</v>
      </c>
      <c r="BH587" s="40">
        <v>0</v>
      </c>
      <c r="BI587" s="40">
        <v>0</v>
      </c>
      <c r="BJ587" s="40">
        <f t="shared" si="396"/>
        <v>0</v>
      </c>
      <c r="BK587" s="40">
        <f t="shared" si="397"/>
        <v>0</v>
      </c>
      <c r="BL587" s="40">
        <v>0</v>
      </c>
      <c r="BM587" s="40">
        <v>0</v>
      </c>
      <c r="BN587" s="40">
        <v>0</v>
      </c>
      <c r="BO587" s="40">
        <v>0</v>
      </c>
      <c r="BP587" s="40">
        <f t="shared" si="398"/>
        <v>0</v>
      </c>
      <c r="BQ587" s="40">
        <f t="shared" si="399"/>
        <v>0</v>
      </c>
      <c r="BR587" s="40">
        <v>0</v>
      </c>
      <c r="BS587" s="40">
        <v>0</v>
      </c>
      <c r="BT587" s="40">
        <v>0</v>
      </c>
      <c r="BU587" s="40">
        <f t="shared" si="400"/>
        <v>0</v>
      </c>
      <c r="BV587" s="40">
        <f t="shared" si="401"/>
        <v>0</v>
      </c>
      <c r="BW587" s="40">
        <v>0</v>
      </c>
      <c r="BX587" s="40">
        <v>0</v>
      </c>
      <c r="BY587" s="40">
        <v>0</v>
      </c>
      <c r="BZ587" s="40">
        <v>0</v>
      </c>
      <c r="CA587" s="40">
        <f t="shared" si="402"/>
        <v>0</v>
      </c>
      <c r="CB587" s="40">
        <f t="shared" si="403"/>
        <v>0</v>
      </c>
      <c r="CC587" s="40">
        <v>0</v>
      </c>
      <c r="CD587" s="40">
        <v>0</v>
      </c>
      <c r="CE587" s="40">
        <f t="shared" si="404"/>
        <v>0</v>
      </c>
      <c r="CF587" s="40">
        <f t="shared" si="405"/>
        <v>0</v>
      </c>
      <c r="CG587" s="44">
        <v>0</v>
      </c>
      <c r="CH587" s="44">
        <v>0</v>
      </c>
      <c r="CI587" s="44">
        <v>0</v>
      </c>
      <c r="CJ587" s="44">
        <f t="shared" si="406"/>
        <v>0</v>
      </c>
      <c r="CK587" s="44">
        <f t="shared" si="407"/>
        <v>0</v>
      </c>
      <c r="CL587" s="44">
        <v>0</v>
      </c>
      <c r="CM587" s="44">
        <v>0</v>
      </c>
      <c r="CN587" s="44">
        <f t="shared" si="408"/>
        <v>0</v>
      </c>
      <c r="CO587" s="44">
        <f t="shared" si="409"/>
        <v>0</v>
      </c>
      <c r="CP587" s="40">
        <v>0</v>
      </c>
      <c r="CQ587" s="40">
        <v>0</v>
      </c>
      <c r="CR587" s="40">
        <v>0</v>
      </c>
      <c r="CS587" s="40">
        <f t="shared" si="410"/>
        <v>0</v>
      </c>
      <c r="CT587" s="40">
        <f t="shared" si="411"/>
        <v>0</v>
      </c>
      <c r="CU587" s="40">
        <v>0</v>
      </c>
      <c r="CV587" s="40">
        <v>0</v>
      </c>
      <c r="CW587" s="40">
        <v>0</v>
      </c>
      <c r="CX587" s="40">
        <v>0</v>
      </c>
      <c r="CY587" s="40">
        <f t="shared" si="412"/>
        <v>0</v>
      </c>
      <c r="CZ587" s="40">
        <f t="shared" si="413"/>
        <v>0</v>
      </c>
      <c r="DA587" s="40">
        <v>0</v>
      </c>
      <c r="DB587" s="40">
        <v>0</v>
      </c>
      <c r="DC587" s="40">
        <f t="shared" si="414"/>
        <v>0</v>
      </c>
      <c r="DD587" s="40">
        <f t="shared" si="415"/>
        <v>0</v>
      </c>
      <c r="DE587" s="44">
        <v>0</v>
      </c>
      <c r="DF587" s="44">
        <v>0</v>
      </c>
      <c r="DG587" s="44">
        <v>0</v>
      </c>
      <c r="DH587" s="44">
        <f t="shared" si="416"/>
        <v>0</v>
      </c>
      <c r="DI587" s="44">
        <f t="shared" si="417"/>
        <v>0</v>
      </c>
      <c r="DJ587" s="43">
        <v>0</v>
      </c>
      <c r="DK587" s="43">
        <v>0</v>
      </c>
      <c r="DL587" s="43">
        <f t="shared" si="418"/>
        <v>0</v>
      </c>
      <c r="DM587" s="43">
        <f t="shared" si="419"/>
        <v>0</v>
      </c>
    </row>
    <row r="588" spans="1:117" ht="14.85" customHeight="1" x14ac:dyDescent="0.25">
      <c r="A588" s="5" t="s">
        <v>1768</v>
      </c>
      <c r="B588" s="5" t="s">
        <v>1769</v>
      </c>
      <c r="C588" s="5" t="s">
        <v>5449</v>
      </c>
      <c r="D588" s="5" t="s">
        <v>310</v>
      </c>
      <c r="E588" s="5" t="s">
        <v>311</v>
      </c>
      <c r="G588" s="11" t="s">
        <v>3237</v>
      </c>
      <c r="H588" s="5">
        <v>0</v>
      </c>
      <c r="I588" s="5">
        <v>0</v>
      </c>
      <c r="J588" s="5">
        <v>1000</v>
      </c>
      <c r="K588" s="12" t="s">
        <v>3428</v>
      </c>
      <c r="L588" s="6" t="s">
        <v>4323</v>
      </c>
      <c r="M588" s="13"/>
      <c r="N588" s="40">
        <v>5.7350800000000003E-4</v>
      </c>
      <c r="O588" s="40">
        <v>5.7350800000000003E-4</v>
      </c>
      <c r="P588" s="40">
        <v>5.7350800000000003E-4</v>
      </c>
      <c r="Q588" s="40">
        <v>5.8749600000000007E-4</v>
      </c>
      <c r="R588" s="40">
        <f t="shared" si="378"/>
        <v>5.7700500000000001E-4</v>
      </c>
      <c r="S588" s="40">
        <f t="shared" si="379"/>
        <v>6.0569816740683827E-6</v>
      </c>
      <c r="T588" s="40">
        <v>5.8749600000000007E-4</v>
      </c>
      <c r="U588" s="40">
        <v>5.8749600000000007E-4</v>
      </c>
      <c r="V588" s="40">
        <v>5.7350800000000003E-4</v>
      </c>
      <c r="W588" s="40">
        <v>5.8749600000000007E-4</v>
      </c>
      <c r="X588" s="40">
        <f t="shared" si="380"/>
        <v>5.8399899999999998E-4</v>
      </c>
      <c r="Y588" s="40">
        <f t="shared" si="381"/>
        <v>6.0569816740683827E-6</v>
      </c>
      <c r="Z588" s="40">
        <v>5.7350800000000003E-4</v>
      </c>
      <c r="AA588" s="40">
        <v>5.8749600000000007E-4</v>
      </c>
      <c r="AB588" s="40">
        <f t="shared" si="382"/>
        <v>5.805020000000001E-4</v>
      </c>
      <c r="AC588" s="40">
        <f t="shared" si="383"/>
        <v>6.9940000000000215E-6</v>
      </c>
      <c r="AD588" s="40">
        <v>5.8749600000000007E-4</v>
      </c>
      <c r="AE588" s="40">
        <v>5.7350800000000003E-4</v>
      </c>
      <c r="AF588" s="40">
        <f t="shared" si="384"/>
        <v>5.805020000000001E-4</v>
      </c>
      <c r="AG588" s="40">
        <f t="shared" si="385"/>
        <v>6.9940000000000215E-6</v>
      </c>
      <c r="AH588" s="40">
        <v>5.7350800000000003E-4</v>
      </c>
      <c r="AI588" s="40">
        <v>5.7350800000000003E-4</v>
      </c>
      <c r="AJ588" s="40">
        <v>5.7350800000000003E-4</v>
      </c>
      <c r="AK588" s="40">
        <f t="shared" si="386"/>
        <v>5.7350800000000003E-4</v>
      </c>
      <c r="AL588" s="40">
        <f t="shared" si="387"/>
        <v>0</v>
      </c>
      <c r="AM588" s="40">
        <v>5.8749600000000007E-4</v>
      </c>
      <c r="AN588" s="40">
        <v>5.8749600000000007E-4</v>
      </c>
      <c r="AO588" s="40">
        <v>5.8749600000000007E-4</v>
      </c>
      <c r="AP588" s="40">
        <v>6.01484E-4</v>
      </c>
      <c r="AQ588" s="40">
        <f t="shared" si="388"/>
        <v>5.9099300000000005E-4</v>
      </c>
      <c r="AR588" s="40">
        <f t="shared" si="389"/>
        <v>6.0569816740683361E-6</v>
      </c>
      <c r="AS588" s="40">
        <v>5.8749600000000007E-4</v>
      </c>
      <c r="AT588" s="40">
        <v>5.8749600000000007E-4</v>
      </c>
      <c r="AU588" s="40">
        <f t="shared" si="390"/>
        <v>5.8749600000000007E-4</v>
      </c>
      <c r="AV588" s="40">
        <f t="shared" si="391"/>
        <v>0</v>
      </c>
      <c r="AW588" s="44">
        <v>2.7975999999999999E-4</v>
      </c>
      <c r="AX588" s="44">
        <v>2.7416479999999997E-4</v>
      </c>
      <c r="AY588" s="44">
        <v>2.6856959999999996E-4</v>
      </c>
      <c r="AZ588" s="44">
        <f t="shared" si="392"/>
        <v>2.7416479999999997E-4</v>
      </c>
      <c r="BA588" s="44">
        <f t="shared" si="393"/>
        <v>4.5684616696068273E-6</v>
      </c>
      <c r="BB588" s="44">
        <v>2.9374800000000003E-4</v>
      </c>
      <c r="BC588" s="44">
        <v>2.9374800000000003E-4</v>
      </c>
      <c r="BD588" s="44">
        <f t="shared" si="394"/>
        <v>2.9374800000000003E-4</v>
      </c>
      <c r="BE588" s="44">
        <f t="shared" si="395"/>
        <v>0</v>
      </c>
      <c r="BF588" s="40">
        <v>1.1325084023221924E-3</v>
      </c>
      <c r="BG588" s="40">
        <v>1.103413941566832E-3</v>
      </c>
      <c r="BH588" s="40">
        <v>1.2606136728080823E-3</v>
      </c>
      <c r="BI588" s="40">
        <v>1.109611533848767E-3</v>
      </c>
      <c r="BJ588" s="40">
        <f t="shared" si="396"/>
        <v>1.1515368876364685E-3</v>
      </c>
      <c r="BK588" s="40">
        <f t="shared" si="397"/>
        <v>6.3901059352281252E-5</v>
      </c>
      <c r="BL588" s="40">
        <v>9.9926036369215763E-4</v>
      </c>
      <c r="BM588" s="40">
        <v>1.0459935033745611E-3</v>
      </c>
      <c r="BN588" s="40">
        <v>1.0420502884008502E-3</v>
      </c>
      <c r="BO588" s="40">
        <v>1.0431024695358997E-3</v>
      </c>
      <c r="BP588" s="40">
        <f t="shared" si="398"/>
        <v>1.0326016562508672E-3</v>
      </c>
      <c r="BQ588" s="40">
        <f t="shared" si="399"/>
        <v>1.9303672500476796E-5</v>
      </c>
      <c r="BR588" s="40">
        <v>6.7417578239230074E-4</v>
      </c>
      <c r="BS588" s="40">
        <v>6.4974191951936431E-4</v>
      </c>
      <c r="BT588" s="40">
        <v>6.6130488219711975E-4</v>
      </c>
      <c r="BU588" s="40">
        <f t="shared" si="400"/>
        <v>6.6174086136959497E-4</v>
      </c>
      <c r="BV588" s="40">
        <f t="shared" si="401"/>
        <v>9.9798454264078158E-6</v>
      </c>
      <c r="BW588" s="40">
        <v>7.2148656060518805E-4</v>
      </c>
      <c r="BX588" s="40">
        <v>7.0162266619016884E-4</v>
      </c>
      <c r="BY588" s="40">
        <v>7.1223542532715736E-4</v>
      </c>
      <c r="BZ588" s="40">
        <v>7.1569278072885112E-4</v>
      </c>
      <c r="CA588" s="40">
        <f t="shared" si="402"/>
        <v>7.1275935821284143E-4</v>
      </c>
      <c r="CB588" s="40">
        <f t="shared" si="403"/>
        <v>7.2296169354083668E-6</v>
      </c>
      <c r="CC588" s="40">
        <v>6.7182473599415289E-4</v>
      </c>
      <c r="CD588" s="40">
        <v>6.6805761650098883E-4</v>
      </c>
      <c r="CE588" s="40">
        <f t="shared" si="404"/>
        <v>6.6994117624757086E-4</v>
      </c>
      <c r="CF588" s="40">
        <f t="shared" si="405"/>
        <v>1.883559746582034E-6</v>
      </c>
      <c r="CG588" s="44">
        <v>3.3544556006643509E-4</v>
      </c>
      <c r="CH588" s="44">
        <v>3.516516895779282E-4</v>
      </c>
      <c r="CI588" s="44">
        <v>2.9566964735761487E-4</v>
      </c>
      <c r="CJ588" s="44">
        <f t="shared" si="406"/>
        <v>3.2758896566732607E-4</v>
      </c>
      <c r="CK588" s="44">
        <f t="shared" si="407"/>
        <v>2.352008814401454E-5</v>
      </c>
      <c r="CL588" s="44">
        <v>3.8970811050265862E-4</v>
      </c>
      <c r="CM588" s="44">
        <v>3.5669627522161551E-4</v>
      </c>
      <c r="CN588" s="44">
        <f t="shared" si="408"/>
        <v>3.7320219286213706E-4</v>
      </c>
      <c r="CO588" s="44">
        <f t="shared" si="409"/>
        <v>1.6505917640521558E-5</v>
      </c>
      <c r="CP588" s="40">
        <v>6.5412398553304411E-4</v>
      </c>
      <c r="CQ588" s="40">
        <v>6.2185465510131599E-4</v>
      </c>
      <c r="CR588" s="40">
        <v>6.4248353031383886E-4</v>
      </c>
      <c r="CS588" s="40">
        <f t="shared" si="410"/>
        <v>6.3948739031606625E-4</v>
      </c>
      <c r="CT588" s="40">
        <f t="shared" si="411"/>
        <v>1.3343164611957763E-5</v>
      </c>
      <c r="CU588" s="40">
        <v>6.4876237720788645E-4</v>
      </c>
      <c r="CV588" s="40">
        <v>6.3034841481645254E-4</v>
      </c>
      <c r="CW588" s="40">
        <v>6.3801798439984446E-4</v>
      </c>
      <c r="CX588" s="40">
        <v>6.4150458872145016E-4</v>
      </c>
      <c r="CY588" s="40">
        <f t="shared" si="412"/>
        <v>6.396583412864084E-4</v>
      </c>
      <c r="CZ588" s="40">
        <f t="shared" si="413"/>
        <v>6.6267941201278364E-6</v>
      </c>
      <c r="DA588" s="40">
        <v>6.7182473599415289E-4</v>
      </c>
      <c r="DB588" s="40">
        <v>6.6805761650098883E-4</v>
      </c>
      <c r="DC588" s="40">
        <f t="shared" si="414"/>
        <v>6.6994117624757086E-4</v>
      </c>
      <c r="DD588" s="40">
        <f t="shared" si="415"/>
        <v>1.883559746582034E-6</v>
      </c>
      <c r="DE588" s="44">
        <v>3.3544556006643509E-4</v>
      </c>
      <c r="DF588" s="44">
        <v>3.516516895779282E-4</v>
      </c>
      <c r="DG588" s="44">
        <v>2.9566964735761487E-4</v>
      </c>
      <c r="DH588" s="44">
        <f t="shared" si="416"/>
        <v>3.2758896566732607E-4</v>
      </c>
      <c r="DI588" s="44">
        <f t="shared" si="417"/>
        <v>2.352008814401454E-5</v>
      </c>
      <c r="DJ588" s="43">
        <v>3.8970811050265862E-4</v>
      </c>
      <c r="DK588" s="43">
        <v>3.5669627522161551E-4</v>
      </c>
      <c r="DL588" s="43">
        <f t="shared" si="418"/>
        <v>3.7320219286213706E-4</v>
      </c>
      <c r="DM588" s="43">
        <f t="shared" si="419"/>
        <v>1.6505917640521558E-5</v>
      </c>
    </row>
    <row r="589" spans="1:117" ht="14.85" customHeight="1" x14ac:dyDescent="0.25">
      <c r="A589" s="5" t="s">
        <v>1770</v>
      </c>
      <c r="B589" s="5" t="s">
        <v>1771</v>
      </c>
      <c r="C589" s="5" t="s">
        <v>5450</v>
      </c>
      <c r="D589" s="5" t="s">
        <v>1772</v>
      </c>
      <c r="E589" s="5" t="s">
        <v>1773</v>
      </c>
      <c r="G589" s="11" t="s">
        <v>3247</v>
      </c>
      <c r="H589" s="5">
        <v>0</v>
      </c>
      <c r="I589" s="5">
        <v>0</v>
      </c>
      <c r="J589" s="5">
        <v>1000</v>
      </c>
      <c r="K589" s="12" t="s">
        <v>3590</v>
      </c>
      <c r="L589" s="6" t="s">
        <v>4324</v>
      </c>
      <c r="M589" s="13"/>
      <c r="N589" s="40">
        <v>1.4206499990704335E-6</v>
      </c>
      <c r="O589" s="40">
        <v>1.4206499996810562E-6</v>
      </c>
      <c r="P589" s="40">
        <v>1.420649998647161E-6</v>
      </c>
      <c r="Q589" s="40">
        <v>1.4553000003310335E-6</v>
      </c>
      <c r="R589" s="40">
        <f t="shared" si="378"/>
        <v>1.4293124994324211E-6</v>
      </c>
      <c r="S589" s="40">
        <f t="shared" si="379"/>
        <v>1.5003890639379516E-8</v>
      </c>
      <c r="T589" s="40">
        <v>1.4553000006641004E-6</v>
      </c>
      <c r="U589" s="40">
        <v>1.4553000003310335E-6</v>
      </c>
      <c r="V589" s="40">
        <v>1.4206499990981891E-6</v>
      </c>
      <c r="W589" s="40">
        <v>1.4553000003865446E-6</v>
      </c>
      <c r="X589" s="40">
        <f t="shared" si="380"/>
        <v>1.4466375001199669E-6</v>
      </c>
      <c r="Y589" s="40">
        <f t="shared" si="381"/>
        <v>1.500389071048907E-8</v>
      </c>
      <c r="Z589" s="40">
        <v>1.4206500000071842E-6</v>
      </c>
      <c r="AA589" s="40">
        <v>1.4552999999979666E-6</v>
      </c>
      <c r="AB589" s="40">
        <f t="shared" si="382"/>
        <v>1.4379750000025754E-6</v>
      </c>
      <c r="AC589" s="40">
        <f t="shared" si="383"/>
        <v>1.7324999995391166E-8</v>
      </c>
      <c r="AD589" s="40">
        <v>1.4552999999806193E-6</v>
      </c>
      <c r="AE589" s="40">
        <v>1.4206500000071842E-6</v>
      </c>
      <c r="AF589" s="40">
        <f t="shared" si="384"/>
        <v>1.4379749999939018E-6</v>
      </c>
      <c r="AG589" s="40">
        <f t="shared" si="385"/>
        <v>1.7324999986717549E-8</v>
      </c>
      <c r="AH589" s="40">
        <v>1.4206500002812705E-6</v>
      </c>
      <c r="AI589" s="40">
        <v>1.4206499994173782E-6</v>
      </c>
      <c r="AJ589" s="40">
        <v>1.4206500008624029E-6</v>
      </c>
      <c r="AK589" s="40">
        <f t="shared" si="386"/>
        <v>1.4206500001870172E-6</v>
      </c>
      <c r="AL589" s="40">
        <f t="shared" si="387"/>
        <v>5.9368163657864361E-16</v>
      </c>
      <c r="AM589" s="40">
        <v>1.4553000001636326E-6</v>
      </c>
      <c r="AN589" s="40">
        <v>1.4552999984054904E-6</v>
      </c>
      <c r="AO589" s="40">
        <v>1.4552999996197968E-6</v>
      </c>
      <c r="AP589" s="40">
        <v>1.4899499990519982E-6</v>
      </c>
      <c r="AQ589" s="40">
        <f t="shared" si="388"/>
        <v>1.4639624993102295E-6</v>
      </c>
      <c r="AR589" s="40">
        <f t="shared" si="389"/>
        <v>1.5003889971475495E-8</v>
      </c>
      <c r="AS589" s="40">
        <v>1.4553000013961537E-6</v>
      </c>
      <c r="AT589" s="40">
        <v>1.4553000013961537E-6</v>
      </c>
      <c r="AU589" s="40">
        <f t="shared" si="390"/>
        <v>1.4553000013961537E-6</v>
      </c>
      <c r="AV589" s="40">
        <f t="shared" si="391"/>
        <v>0</v>
      </c>
      <c r="AW589" s="44">
        <v>6.9299999516658772E-7</v>
      </c>
      <c r="AX589" s="44">
        <v>6.7914000512203643E-7</v>
      </c>
      <c r="AY589" s="44">
        <v>6.6527998280746446E-7</v>
      </c>
      <c r="AZ589" s="44">
        <f t="shared" si="392"/>
        <v>6.7913999436536291E-7</v>
      </c>
      <c r="BA589" s="44">
        <f t="shared" si="393"/>
        <v>1.1316647657251781E-8</v>
      </c>
      <c r="BB589" s="44">
        <v>7.2765000109706324E-7</v>
      </c>
      <c r="BC589" s="44">
        <v>7.2765000069807684E-7</v>
      </c>
      <c r="BD589" s="44">
        <f t="shared" si="394"/>
        <v>7.2765000089757004E-7</v>
      </c>
      <c r="BE589" s="44">
        <f t="shared" si="395"/>
        <v>1.9949319973733282E-16</v>
      </c>
      <c r="BF589" s="40">
        <v>2.8053628925162055E-6</v>
      </c>
      <c r="BG589" s="40">
        <v>2.7332923273615251E-6</v>
      </c>
      <c r="BH589" s="40">
        <v>3.122695436320877E-6</v>
      </c>
      <c r="BI589" s="40">
        <v>2.7486445273484927E-6</v>
      </c>
      <c r="BJ589" s="40">
        <f t="shared" si="396"/>
        <v>2.8524987958867751E-6</v>
      </c>
      <c r="BK589" s="40">
        <f t="shared" si="397"/>
        <v>1.5829079973289519E-7</v>
      </c>
      <c r="BL589" s="40">
        <v>2.4752910781668247E-6</v>
      </c>
      <c r="BM589" s="40">
        <v>2.5910548249862692E-6</v>
      </c>
      <c r="BN589" s="40">
        <v>2.5812869954844331E-6</v>
      </c>
      <c r="BO589" s="40">
        <v>2.5838933778721263E-6</v>
      </c>
      <c r="BP589" s="40">
        <f t="shared" si="398"/>
        <v>2.5578815691274133E-6</v>
      </c>
      <c r="BQ589" s="40">
        <f t="shared" si="399"/>
        <v>4.7817575948895566E-8</v>
      </c>
      <c r="BR589" s="40">
        <v>1.6700165041509674E-6</v>
      </c>
      <c r="BS589" s="40">
        <v>1.6094908143835657E-6</v>
      </c>
      <c r="BT589" s="40">
        <v>1.6381336980248601E-6</v>
      </c>
      <c r="BU589" s="40">
        <f t="shared" si="400"/>
        <v>1.6392136721864643E-6</v>
      </c>
      <c r="BV589" s="40">
        <f t="shared" si="401"/>
        <v>2.472130712020487E-8</v>
      </c>
      <c r="BW589" s="40">
        <v>1.7872111327532636E-6</v>
      </c>
      <c r="BX589" s="40">
        <v>1.7380058180971325E-6</v>
      </c>
      <c r="BY589" s="40">
        <v>1.7642949305136241E-6</v>
      </c>
      <c r="BZ589" s="40">
        <v>1.7728592259236287E-6</v>
      </c>
      <c r="CA589" s="40">
        <f t="shared" si="402"/>
        <v>1.7655927768219122E-6</v>
      </c>
      <c r="CB589" s="40">
        <f t="shared" si="403"/>
        <v>1.7908652185780673E-8</v>
      </c>
      <c r="CC589" s="40">
        <v>1.6641926724528244E-6</v>
      </c>
      <c r="CD589" s="40">
        <v>1.6548610531803842E-6</v>
      </c>
      <c r="CE589" s="40">
        <f t="shared" si="404"/>
        <v>1.6595268628166043E-6</v>
      </c>
      <c r="CF589" s="40">
        <f t="shared" si="405"/>
        <v>4.6658096362200974E-9</v>
      </c>
      <c r="CG589" s="44">
        <v>8.3093999545501285E-7</v>
      </c>
      <c r="CH589" s="44">
        <v>8.7108457563073172E-7</v>
      </c>
      <c r="CI589" s="44">
        <v>7.3241015735234227E-7</v>
      </c>
      <c r="CJ589" s="44">
        <f t="shared" si="406"/>
        <v>8.1147824281269565E-7</v>
      </c>
      <c r="CK589" s="44">
        <f t="shared" si="407"/>
        <v>5.8262157147073801E-8</v>
      </c>
      <c r="CL589" s="44">
        <v>9.6535502064516721E-7</v>
      </c>
      <c r="CM589" s="44">
        <v>8.8358063600121883E-7</v>
      </c>
      <c r="CN589" s="44">
        <f t="shared" si="408"/>
        <v>9.2446782832319302E-7</v>
      </c>
      <c r="CO589" s="44">
        <f t="shared" si="409"/>
        <v>4.0887192321974186E-8</v>
      </c>
      <c r="CP589" s="40">
        <v>1.6203457319785564E-6</v>
      </c>
      <c r="CQ589" s="40">
        <v>1.5404106233352088E-6</v>
      </c>
      <c r="CR589" s="40">
        <v>1.5915108897181229E-6</v>
      </c>
      <c r="CS589" s="40">
        <f t="shared" si="410"/>
        <v>1.5840890816772961E-6</v>
      </c>
      <c r="CT589" s="40">
        <f t="shared" si="411"/>
        <v>3.3052663275466973E-8</v>
      </c>
      <c r="CU589" s="40">
        <v>1.6070643673229273E-6</v>
      </c>
      <c r="CV589" s="40">
        <v>1.5614507130057298E-6</v>
      </c>
      <c r="CW589" s="40">
        <v>1.5804491821265476E-6</v>
      </c>
      <c r="CX589" s="40">
        <v>1.5890859307600945E-6</v>
      </c>
      <c r="CY589" s="40">
        <f t="shared" si="412"/>
        <v>1.5845125483038248E-6</v>
      </c>
      <c r="CZ589" s="40">
        <f t="shared" si="413"/>
        <v>1.6415385771957749E-8</v>
      </c>
      <c r="DA589" s="40">
        <v>1.6641926724528244E-6</v>
      </c>
      <c r="DB589" s="40">
        <v>1.6548610531526287E-6</v>
      </c>
      <c r="DC589" s="40">
        <f t="shared" si="414"/>
        <v>1.6595268628027265E-6</v>
      </c>
      <c r="DD589" s="40">
        <f t="shared" si="415"/>
        <v>4.6658096500978852E-9</v>
      </c>
      <c r="DE589" s="44">
        <v>8.3093999545501285E-7</v>
      </c>
      <c r="DF589" s="44">
        <v>8.7108457562379282E-7</v>
      </c>
      <c r="DG589" s="44">
        <v>7.3241015735234227E-7</v>
      </c>
      <c r="DH589" s="44">
        <f t="shared" si="416"/>
        <v>8.1147824281038261E-7</v>
      </c>
      <c r="DI589" s="44">
        <f t="shared" si="417"/>
        <v>5.8262157144707476E-8</v>
      </c>
      <c r="DJ589" s="43">
        <v>9.6535502064516721E-7</v>
      </c>
      <c r="DK589" s="43">
        <v>8.8358063600935035E-7</v>
      </c>
      <c r="DL589" s="43">
        <f t="shared" si="418"/>
        <v>9.2446782832725878E-7</v>
      </c>
      <c r="DM589" s="43">
        <f t="shared" si="419"/>
        <v>4.0887192317908428E-8</v>
      </c>
    </row>
    <row r="590" spans="1:117" ht="14.85" customHeight="1" x14ac:dyDescent="0.25">
      <c r="A590" s="5" t="s">
        <v>1774</v>
      </c>
      <c r="B590" s="5" t="s">
        <v>935</v>
      </c>
      <c r="C590" s="5" t="s">
        <v>5451</v>
      </c>
      <c r="D590" s="5" t="s">
        <v>936</v>
      </c>
      <c r="E590" s="5" t="s">
        <v>937</v>
      </c>
      <c r="G590" s="11" t="s">
        <v>3264</v>
      </c>
      <c r="H590" s="5">
        <v>1</v>
      </c>
      <c r="I590" s="5">
        <v>-1000</v>
      </c>
      <c r="J590" s="5">
        <v>1000</v>
      </c>
      <c r="K590" s="12" t="s">
        <v>3588</v>
      </c>
      <c r="L590" s="6" t="s">
        <v>4325</v>
      </c>
      <c r="M590" s="13"/>
      <c r="N590" s="40">
        <v>0.70959740943351335</v>
      </c>
      <c r="O590" s="40">
        <v>0.66276240943352605</v>
      </c>
      <c r="P590" s="40">
        <v>0.86647740943351437</v>
      </c>
      <c r="Q590" s="40">
        <v>0.64982856576057202</v>
      </c>
      <c r="R590" s="40">
        <f t="shared" si="378"/>
        <v>0.72216644851528144</v>
      </c>
      <c r="S590" s="40">
        <f t="shared" si="379"/>
        <v>8.6234046822069713E-2</v>
      </c>
      <c r="T590" s="40">
        <v>0.41136856576054015</v>
      </c>
      <c r="U590" s="40">
        <v>0.49871856576055507</v>
      </c>
      <c r="V590" s="40">
        <v>0.4550924094335187</v>
      </c>
      <c r="W590" s="40">
        <v>0.48220356576064205</v>
      </c>
      <c r="X590" s="40">
        <f t="shared" si="380"/>
        <v>0.46184577667881399</v>
      </c>
      <c r="Y590" s="40">
        <f t="shared" si="381"/>
        <v>3.3043906178766506E-2</v>
      </c>
      <c r="Z590" s="40">
        <v>4.3172855784632702E-2</v>
      </c>
      <c r="AA590" s="40">
        <v>4.4225852267118171E-2</v>
      </c>
      <c r="AB590" s="40">
        <f t="shared" si="382"/>
        <v>4.3699354025875436E-2</v>
      </c>
      <c r="AC590" s="40">
        <f t="shared" si="383"/>
        <v>5.2649824124273437E-4</v>
      </c>
      <c r="AD590" s="40">
        <v>4.4225852267118171E-2</v>
      </c>
      <c r="AE590" s="40">
        <v>4.3172855784632702E-2</v>
      </c>
      <c r="AF590" s="40">
        <f t="shared" si="384"/>
        <v>4.3699354025875436E-2</v>
      </c>
      <c r="AG590" s="40">
        <f t="shared" si="385"/>
        <v>5.2649824124273437E-4</v>
      </c>
      <c r="AH590" s="40">
        <v>4.6967409432568274E-2</v>
      </c>
      <c r="AI590" s="40">
        <v>4.3172855784632702E-2</v>
      </c>
      <c r="AJ590" s="40">
        <v>4.3172855784632702E-2</v>
      </c>
      <c r="AK590" s="40">
        <f t="shared" si="386"/>
        <v>4.4437707000611226E-2</v>
      </c>
      <c r="AL590" s="40">
        <f t="shared" si="387"/>
        <v>1.7887697440209297E-3</v>
      </c>
      <c r="AM590" s="40">
        <v>4.660356576164304E-2</v>
      </c>
      <c r="AN590" s="40">
        <v>4.4225852267118171E-2</v>
      </c>
      <c r="AO590" s="40">
        <v>4.4225852267004484E-2</v>
      </c>
      <c r="AP590" s="40">
        <v>4.5278848749717326E-2</v>
      </c>
      <c r="AQ590" s="40">
        <f t="shared" si="388"/>
        <v>4.5083529761370755E-2</v>
      </c>
      <c r="AR590" s="40">
        <f t="shared" si="389"/>
        <v>9.7722570548239903E-4</v>
      </c>
      <c r="AS590" s="40">
        <v>9.5398565761456666E-2</v>
      </c>
      <c r="AT590" s="40">
        <v>4.4225852268027666E-2</v>
      </c>
      <c r="AU590" s="40">
        <f t="shared" si="390"/>
        <v>6.9812209014742166E-2</v>
      </c>
      <c r="AV590" s="40">
        <f t="shared" si="391"/>
        <v>2.5586356746714497E-2</v>
      </c>
      <c r="AW590" s="44">
        <v>5.9623126552764916E-2</v>
      </c>
      <c r="AX590" s="44">
        <v>9.2432664021771416E-2</v>
      </c>
      <c r="AY590" s="44">
        <v>2.021753246492608E-2</v>
      </c>
      <c r="AZ590" s="44">
        <f t="shared" si="392"/>
        <v>5.7424441013154137E-2</v>
      </c>
      <c r="BA590" s="44">
        <f t="shared" si="393"/>
        <v>2.9522668917513657E-2</v>
      </c>
      <c r="BB590" s="44">
        <v>8.5369282880492392E-2</v>
      </c>
      <c r="BC590" s="44">
        <v>4.8324282880457758E-2</v>
      </c>
      <c r="BD590" s="44">
        <f t="shared" si="394"/>
        <v>6.6846782880475075E-2</v>
      </c>
      <c r="BE590" s="44">
        <f t="shared" si="395"/>
        <v>1.852250000001732E-2</v>
      </c>
      <c r="BF590" s="40">
        <v>0.34559064826544272</v>
      </c>
      <c r="BG590" s="40">
        <v>0.33671232689255248</v>
      </c>
      <c r="BH590" s="40">
        <v>9.4897180677889992E-2</v>
      </c>
      <c r="BI590" s="40">
        <v>0.33860355342119419</v>
      </c>
      <c r="BJ590" s="40">
        <f t="shared" si="396"/>
        <v>0.27895092731426985</v>
      </c>
      <c r="BK590" s="40">
        <f t="shared" si="397"/>
        <v>0.10631492033345255</v>
      </c>
      <c r="BL590" s="40">
        <v>0.30492933753623674</v>
      </c>
      <c r="BM590" s="40">
        <v>0.31919019070539889</v>
      </c>
      <c r="BN590" s="40">
        <v>0.31798689877734887</v>
      </c>
      <c r="BO590" s="40">
        <v>0.31830797715497283</v>
      </c>
      <c r="BP590" s="40">
        <f t="shared" si="398"/>
        <v>0.31510360104348933</v>
      </c>
      <c r="BQ590" s="40">
        <f t="shared" si="399"/>
        <v>5.8906129788368258E-3</v>
      </c>
      <c r="BR590" s="40">
        <v>0.20572813870887785</v>
      </c>
      <c r="BS590" s="40">
        <v>0.19827202227509133</v>
      </c>
      <c r="BT590" s="40">
        <v>0.20180051862837445</v>
      </c>
      <c r="BU590" s="40">
        <f t="shared" si="400"/>
        <v>0.20193355987078121</v>
      </c>
      <c r="BV590" s="40">
        <f t="shared" si="401"/>
        <v>3.045400143131846E-3</v>
      </c>
      <c r="BW590" s="40">
        <v>0.22016526118761703</v>
      </c>
      <c r="BX590" s="40">
        <v>0.21410369366731175</v>
      </c>
      <c r="BY590" s="40">
        <v>0.21734223061991997</v>
      </c>
      <c r="BZ590" s="40">
        <v>0.21839726005021021</v>
      </c>
      <c r="CA590" s="40">
        <f t="shared" si="402"/>
        <v>0.21750211138126474</v>
      </c>
      <c r="CB590" s="40">
        <f t="shared" si="403"/>
        <v>2.2061540543979914E-3</v>
      </c>
      <c r="CC590" s="40">
        <v>5.0573997990568387E-2</v>
      </c>
      <c r="CD590" s="40">
        <v>5.0290414663777483E-2</v>
      </c>
      <c r="CE590" s="40">
        <f t="shared" si="404"/>
        <v>5.0432206327172935E-2</v>
      </c>
      <c r="CF590" s="40">
        <f t="shared" si="405"/>
        <v>1.4179166339545191E-4</v>
      </c>
      <c r="CG590" s="44">
        <v>0.10236290373075008</v>
      </c>
      <c r="CH590" s="44">
        <v>0.10730828585099061</v>
      </c>
      <c r="CI590" s="44">
        <v>9.022508344594371E-2</v>
      </c>
      <c r="CJ590" s="44">
        <f t="shared" si="406"/>
        <v>9.9965424342561462E-2</v>
      </c>
      <c r="CK590" s="44">
        <f t="shared" si="407"/>
        <v>7.1772734686435542E-3</v>
      </c>
      <c r="CL590" s="44">
        <v>0.11892139454926109</v>
      </c>
      <c r="CM590" s="44">
        <v>0.10884766659125944</v>
      </c>
      <c r="CN590" s="44">
        <f t="shared" si="408"/>
        <v>0.11388453057026027</v>
      </c>
      <c r="CO590" s="44">
        <f t="shared" si="409"/>
        <v>5.0368639790008274E-3</v>
      </c>
      <c r="CP590" s="40">
        <v>0.19960923181042745</v>
      </c>
      <c r="CQ590" s="40">
        <v>0.18976208295032393</v>
      </c>
      <c r="CR590" s="40">
        <v>0.19605708821745793</v>
      </c>
      <c r="CS590" s="40">
        <f t="shared" si="410"/>
        <v>0.19514280099273643</v>
      </c>
      <c r="CT590" s="40">
        <f t="shared" si="411"/>
        <v>4.0717339480231436E-3</v>
      </c>
      <c r="CU590" s="40">
        <v>0.19797311000058926</v>
      </c>
      <c r="CV590" s="40">
        <v>0.192353996546899</v>
      </c>
      <c r="CW590" s="40">
        <v>0.19469440436967034</v>
      </c>
      <c r="CX590" s="40">
        <v>0.19575835925536467</v>
      </c>
      <c r="CY590" s="40">
        <f t="shared" si="412"/>
        <v>0.19519496754313082</v>
      </c>
      <c r="CZ590" s="40">
        <f t="shared" si="413"/>
        <v>2.0221996332831643E-3</v>
      </c>
      <c r="DA590" s="40">
        <v>0.20501070504815289</v>
      </c>
      <c r="DB590" s="40">
        <v>5.0290414663777483E-2</v>
      </c>
      <c r="DC590" s="40">
        <f t="shared" si="414"/>
        <v>0.12765055985596518</v>
      </c>
      <c r="DD590" s="40">
        <f t="shared" si="415"/>
        <v>7.7360145192187701E-2</v>
      </c>
      <c r="DE590" s="44">
        <v>0.10236290373075008</v>
      </c>
      <c r="DF590" s="44">
        <v>0.10730828585087693</v>
      </c>
      <c r="DG590" s="44">
        <v>2.2257584977410261E-2</v>
      </c>
      <c r="DH590" s="44">
        <f t="shared" si="416"/>
        <v>7.7309591519679088E-2</v>
      </c>
      <c r="DI590" s="44">
        <f t="shared" si="417"/>
        <v>3.897996724238427E-2</v>
      </c>
      <c r="DJ590" s="43">
        <v>2.9336664968582227E-2</v>
      </c>
      <c r="DK590" s="43">
        <v>0.10884766659125944</v>
      </c>
      <c r="DL590" s="43">
        <f t="shared" si="418"/>
        <v>6.9092165779920833E-2</v>
      </c>
      <c r="DM590" s="43">
        <f t="shared" si="419"/>
        <v>3.9755500811338614E-2</v>
      </c>
    </row>
    <row r="591" spans="1:117" ht="14.85" customHeight="1" x14ac:dyDescent="0.25">
      <c r="A591" s="5" t="s">
        <v>1775</v>
      </c>
      <c r="B591" s="5" t="s">
        <v>1776</v>
      </c>
      <c r="C591" s="5" t="s">
        <v>5452</v>
      </c>
      <c r="D591" s="5" t="s">
        <v>1777</v>
      </c>
      <c r="E591" s="5" t="s">
        <v>1778</v>
      </c>
      <c r="G591" s="11" t="s">
        <v>3292</v>
      </c>
      <c r="H591" s="5">
        <v>1</v>
      </c>
      <c r="I591" s="5">
        <v>-1000</v>
      </c>
      <c r="J591" s="5">
        <v>1000</v>
      </c>
      <c r="K591" s="12" t="s">
        <v>3591</v>
      </c>
      <c r="L591" s="6" t="s">
        <v>4326</v>
      </c>
      <c r="M591" s="13"/>
      <c r="N591" s="40">
        <v>0</v>
      </c>
      <c r="O591" s="40">
        <v>0</v>
      </c>
      <c r="P591" s="40">
        <v>0</v>
      </c>
      <c r="Q591" s="40">
        <v>0</v>
      </c>
      <c r="R591" s="40">
        <f t="shared" si="378"/>
        <v>0</v>
      </c>
      <c r="S591" s="40">
        <f t="shared" si="379"/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f t="shared" si="380"/>
        <v>0</v>
      </c>
      <c r="Y591" s="40">
        <f t="shared" si="381"/>
        <v>0</v>
      </c>
      <c r="Z591" s="40">
        <v>0</v>
      </c>
      <c r="AA591" s="40">
        <v>0</v>
      </c>
      <c r="AB591" s="40">
        <f t="shared" si="382"/>
        <v>0</v>
      </c>
      <c r="AC591" s="40">
        <f t="shared" si="383"/>
        <v>0</v>
      </c>
      <c r="AD591" s="40">
        <v>0</v>
      </c>
      <c r="AE591" s="40">
        <v>0</v>
      </c>
      <c r="AF591" s="40">
        <f t="shared" si="384"/>
        <v>0</v>
      </c>
      <c r="AG591" s="40">
        <f t="shared" si="385"/>
        <v>0</v>
      </c>
      <c r="AH591" s="40">
        <v>0</v>
      </c>
      <c r="AI591" s="40">
        <v>0</v>
      </c>
      <c r="AJ591" s="40">
        <v>0</v>
      </c>
      <c r="AK591" s="40">
        <f t="shared" si="386"/>
        <v>0</v>
      </c>
      <c r="AL591" s="40">
        <f t="shared" si="387"/>
        <v>0</v>
      </c>
      <c r="AM591" s="40">
        <v>0</v>
      </c>
      <c r="AN591" s="40">
        <v>0</v>
      </c>
      <c r="AO591" s="40">
        <v>0</v>
      </c>
      <c r="AP591" s="40">
        <v>0</v>
      </c>
      <c r="AQ591" s="40">
        <f t="shared" si="388"/>
        <v>0</v>
      </c>
      <c r="AR591" s="40">
        <f t="shared" si="389"/>
        <v>0</v>
      </c>
      <c r="AS591" s="40">
        <v>0</v>
      </c>
      <c r="AT591" s="40">
        <v>0</v>
      </c>
      <c r="AU591" s="40">
        <f t="shared" si="390"/>
        <v>0</v>
      </c>
      <c r="AV591" s="40">
        <f t="shared" si="391"/>
        <v>0</v>
      </c>
      <c r="AW591" s="44">
        <v>0</v>
      </c>
      <c r="AX591" s="44">
        <v>0</v>
      </c>
      <c r="AY591" s="44">
        <v>0</v>
      </c>
      <c r="AZ591" s="44">
        <f t="shared" si="392"/>
        <v>0</v>
      </c>
      <c r="BA591" s="44">
        <f t="shared" si="393"/>
        <v>0</v>
      </c>
      <c r="BB591" s="44">
        <v>0</v>
      </c>
      <c r="BC591" s="44">
        <v>0</v>
      </c>
      <c r="BD591" s="44">
        <f t="shared" si="394"/>
        <v>0</v>
      </c>
      <c r="BE591" s="44">
        <f t="shared" si="395"/>
        <v>0</v>
      </c>
      <c r="BF591" s="40">
        <v>0</v>
      </c>
      <c r="BG591" s="40">
        <v>0</v>
      </c>
      <c r="BH591" s="40">
        <v>0</v>
      </c>
      <c r="BI591" s="40">
        <v>0</v>
      </c>
      <c r="BJ591" s="40">
        <f t="shared" si="396"/>
        <v>0</v>
      </c>
      <c r="BK591" s="40">
        <f t="shared" si="397"/>
        <v>0</v>
      </c>
      <c r="BL591" s="40">
        <v>0</v>
      </c>
      <c r="BM591" s="40">
        <v>0</v>
      </c>
      <c r="BN591" s="40">
        <v>0</v>
      </c>
      <c r="BO591" s="40">
        <v>0</v>
      </c>
      <c r="BP591" s="40">
        <f t="shared" si="398"/>
        <v>0</v>
      </c>
      <c r="BQ591" s="40">
        <f t="shared" si="399"/>
        <v>0</v>
      </c>
      <c r="BR591" s="40">
        <v>0</v>
      </c>
      <c r="BS591" s="40">
        <v>0</v>
      </c>
      <c r="BT591" s="40">
        <v>0</v>
      </c>
      <c r="BU591" s="40">
        <f t="shared" si="400"/>
        <v>0</v>
      </c>
      <c r="BV591" s="40">
        <f t="shared" si="401"/>
        <v>0</v>
      </c>
      <c r="BW591" s="40">
        <v>0</v>
      </c>
      <c r="BX591" s="40">
        <v>0</v>
      </c>
      <c r="BY591" s="40">
        <v>0</v>
      </c>
      <c r="BZ591" s="40">
        <v>0</v>
      </c>
      <c r="CA591" s="40">
        <f t="shared" si="402"/>
        <v>0</v>
      </c>
      <c r="CB591" s="40">
        <f t="shared" si="403"/>
        <v>0</v>
      </c>
      <c r="CC591" s="40">
        <v>0</v>
      </c>
      <c r="CD591" s="40">
        <v>0</v>
      </c>
      <c r="CE591" s="40">
        <f t="shared" si="404"/>
        <v>0</v>
      </c>
      <c r="CF591" s="40">
        <f t="shared" si="405"/>
        <v>0</v>
      </c>
      <c r="CG591" s="44">
        <v>0</v>
      </c>
      <c r="CH591" s="44">
        <v>0</v>
      </c>
      <c r="CI591" s="44">
        <v>0</v>
      </c>
      <c r="CJ591" s="44">
        <f t="shared" si="406"/>
        <v>0</v>
      </c>
      <c r="CK591" s="44">
        <f t="shared" si="407"/>
        <v>0</v>
      </c>
      <c r="CL591" s="44">
        <v>0</v>
      </c>
      <c r="CM591" s="44">
        <v>0</v>
      </c>
      <c r="CN591" s="44">
        <f t="shared" si="408"/>
        <v>0</v>
      </c>
      <c r="CO591" s="44">
        <f t="shared" si="409"/>
        <v>0</v>
      </c>
      <c r="CP591" s="40">
        <v>0</v>
      </c>
      <c r="CQ591" s="40">
        <v>0</v>
      </c>
      <c r="CR591" s="40">
        <v>0</v>
      </c>
      <c r="CS591" s="40">
        <f t="shared" si="410"/>
        <v>0</v>
      </c>
      <c r="CT591" s="40">
        <f t="shared" si="411"/>
        <v>0</v>
      </c>
      <c r="CU591" s="40">
        <v>0</v>
      </c>
      <c r="CV591" s="40">
        <v>0</v>
      </c>
      <c r="CW591" s="40">
        <v>0</v>
      </c>
      <c r="CX591" s="40">
        <v>0</v>
      </c>
      <c r="CY591" s="40">
        <f t="shared" si="412"/>
        <v>0</v>
      </c>
      <c r="CZ591" s="40">
        <f t="shared" si="413"/>
        <v>0</v>
      </c>
      <c r="DA591" s="40">
        <v>0</v>
      </c>
      <c r="DB591" s="40">
        <v>0</v>
      </c>
      <c r="DC591" s="40">
        <f t="shared" si="414"/>
        <v>0</v>
      </c>
      <c r="DD591" s="40">
        <f t="shared" si="415"/>
        <v>0</v>
      </c>
      <c r="DE591" s="44">
        <v>0</v>
      </c>
      <c r="DF591" s="44">
        <v>0</v>
      </c>
      <c r="DG591" s="44">
        <v>0</v>
      </c>
      <c r="DH591" s="44">
        <f t="shared" si="416"/>
        <v>0</v>
      </c>
      <c r="DI591" s="44">
        <f t="shared" si="417"/>
        <v>0</v>
      </c>
      <c r="DJ591" s="43">
        <v>0</v>
      </c>
      <c r="DK591" s="43">
        <v>0</v>
      </c>
      <c r="DL591" s="43">
        <f t="shared" si="418"/>
        <v>0</v>
      </c>
      <c r="DM591" s="43">
        <f t="shared" si="419"/>
        <v>0</v>
      </c>
    </row>
    <row r="592" spans="1:117" ht="14.85" customHeight="1" x14ac:dyDescent="0.25">
      <c r="A592" s="5" t="s">
        <v>1779</v>
      </c>
      <c r="B592" s="5" t="s">
        <v>1780</v>
      </c>
      <c r="C592" s="5" t="s">
        <v>5453</v>
      </c>
      <c r="D592" s="5" t="s">
        <v>1781</v>
      </c>
      <c r="E592" s="5" t="s">
        <v>1782</v>
      </c>
      <c r="G592" s="11" t="s">
        <v>3267</v>
      </c>
      <c r="H592" s="5">
        <v>0</v>
      </c>
      <c r="I592" s="5">
        <v>0</v>
      </c>
      <c r="J592" s="5">
        <v>1000</v>
      </c>
      <c r="K592" s="12" t="s">
        <v>3592</v>
      </c>
      <c r="L592" s="6" t="s">
        <v>4327</v>
      </c>
      <c r="M592" s="13"/>
      <c r="N592" s="40">
        <v>3.9321144300000013E-3</v>
      </c>
      <c r="O592" s="40">
        <v>3.9321144300000013E-3</v>
      </c>
      <c r="P592" s="40">
        <v>3.9321144300000013E-3</v>
      </c>
      <c r="Q592" s="40">
        <v>4.028019659999999E-3</v>
      </c>
      <c r="R592" s="40">
        <f t="shared" si="378"/>
        <v>3.956090737500001E-3</v>
      </c>
      <c r="S592" s="40">
        <f t="shared" si="379"/>
        <v>4.1528182767893708E-5</v>
      </c>
      <c r="T592" s="40">
        <v>4.028019659999999E-3</v>
      </c>
      <c r="U592" s="40">
        <v>4.028019659999999E-3</v>
      </c>
      <c r="V592" s="40">
        <v>3.9321144300000013E-3</v>
      </c>
      <c r="W592" s="40">
        <v>4.028019659999999E-3</v>
      </c>
      <c r="X592" s="40">
        <f t="shared" si="380"/>
        <v>4.0040433524999993E-3</v>
      </c>
      <c r="Y592" s="40">
        <f t="shared" si="381"/>
        <v>4.1528182767893708E-5</v>
      </c>
      <c r="Z592" s="40">
        <v>3.9321144300000013E-3</v>
      </c>
      <c r="AA592" s="40">
        <v>4.028019659999999E-3</v>
      </c>
      <c r="AB592" s="40">
        <f t="shared" si="382"/>
        <v>3.9800670450000006E-3</v>
      </c>
      <c r="AC592" s="40">
        <f t="shared" si="383"/>
        <v>4.7952614999998821E-5</v>
      </c>
      <c r="AD592" s="40">
        <v>4.028019659999999E-3</v>
      </c>
      <c r="AE592" s="40">
        <v>3.9321144300000013E-3</v>
      </c>
      <c r="AF592" s="40">
        <f t="shared" si="384"/>
        <v>3.9800670450000006E-3</v>
      </c>
      <c r="AG592" s="40">
        <f t="shared" si="385"/>
        <v>4.7952614999998821E-5</v>
      </c>
      <c r="AH592" s="40">
        <v>3.9321144300000013E-3</v>
      </c>
      <c r="AI592" s="40">
        <v>3.9321144300000013E-3</v>
      </c>
      <c r="AJ592" s="40">
        <v>3.9321144300000013E-3</v>
      </c>
      <c r="AK592" s="40">
        <f t="shared" si="386"/>
        <v>3.9321144300000013E-3</v>
      </c>
      <c r="AL592" s="40">
        <f t="shared" si="387"/>
        <v>0</v>
      </c>
      <c r="AM592" s="40">
        <v>4.028019659999999E-3</v>
      </c>
      <c r="AN592" s="40">
        <v>4.028019659999999E-3</v>
      </c>
      <c r="AO592" s="40">
        <v>4.028019659999999E-3</v>
      </c>
      <c r="AP592" s="40">
        <v>4.1239248899999992E-3</v>
      </c>
      <c r="AQ592" s="40">
        <f t="shared" si="388"/>
        <v>4.0519959674999986E-3</v>
      </c>
      <c r="AR592" s="40">
        <f t="shared" si="389"/>
        <v>4.1528182767894832E-5</v>
      </c>
      <c r="AS592" s="40">
        <v>4.028019659999999E-3</v>
      </c>
      <c r="AT592" s="40">
        <v>4.028019659999999E-3</v>
      </c>
      <c r="AU592" s="40">
        <f t="shared" si="390"/>
        <v>4.028019659999999E-3</v>
      </c>
      <c r="AV592" s="40">
        <f t="shared" si="391"/>
        <v>0</v>
      </c>
      <c r="AW592" s="44">
        <v>1.9181046000000005E-3</v>
      </c>
      <c r="AX592" s="44">
        <v>1.8797425080000004E-3</v>
      </c>
      <c r="AY592" s="44">
        <v>1.8413804159999995E-3</v>
      </c>
      <c r="AZ592" s="44">
        <f t="shared" si="392"/>
        <v>1.8797425080000001E-3</v>
      </c>
      <c r="BA592" s="44">
        <f t="shared" si="393"/>
        <v>3.1322516955235288E-5</v>
      </c>
      <c r="BB592" s="44">
        <v>2.0140098299999995E-3</v>
      </c>
      <c r="BC592" s="44">
        <v>2.0140098299999995E-3</v>
      </c>
      <c r="BD592" s="44">
        <f t="shared" si="394"/>
        <v>2.0140098299999995E-3</v>
      </c>
      <c r="BE592" s="44">
        <f t="shared" si="395"/>
        <v>0</v>
      </c>
      <c r="BF592" s="40">
        <v>7.7647611382357998E-3</v>
      </c>
      <c r="BG592" s="40">
        <v>7.5652822312820694E-3</v>
      </c>
      <c r="BH592" s="40">
        <v>8.6430829447958178E-3</v>
      </c>
      <c r="BI592" s="40">
        <v>7.6077744755804096E-3</v>
      </c>
      <c r="BJ592" s="40">
        <f t="shared" si="396"/>
        <v>7.8952251974735242E-3</v>
      </c>
      <c r="BK592" s="40">
        <f t="shared" si="397"/>
        <v>4.3812166102546454E-4</v>
      </c>
      <c r="BL592" s="40">
        <v>6.8511792257492168E-3</v>
      </c>
      <c r="BM592" s="40">
        <v>7.1715933314014189E-3</v>
      </c>
      <c r="BN592" s="40">
        <v>7.1445576623284145E-3</v>
      </c>
      <c r="BO592" s="40">
        <v>7.1517716796117006E-3</v>
      </c>
      <c r="BP592" s="40">
        <f t="shared" si="398"/>
        <v>7.0797754747726881E-3</v>
      </c>
      <c r="BQ592" s="40">
        <f t="shared" si="399"/>
        <v>1.3235081148147657E-4</v>
      </c>
      <c r="BR592" s="40">
        <v>4.6223179490108342E-3</v>
      </c>
      <c r="BS592" s="40">
        <v>4.4547932679543985E-3</v>
      </c>
      <c r="BT592" s="40">
        <v>4.5340718349469317E-3</v>
      </c>
      <c r="BU592" s="40">
        <f t="shared" si="400"/>
        <v>4.5370610173040551E-3</v>
      </c>
      <c r="BV592" s="40">
        <f t="shared" si="401"/>
        <v>6.8424318772096563E-5</v>
      </c>
      <c r="BW592" s="40">
        <v>4.9466924890441454E-3</v>
      </c>
      <c r="BX592" s="40">
        <v>4.8105006558608367E-3</v>
      </c>
      <c r="BY592" s="40">
        <v>4.8832643894873365E-3</v>
      </c>
      <c r="BZ592" s="40">
        <v>4.9069688836960263E-3</v>
      </c>
      <c r="CA592" s="40">
        <f t="shared" si="402"/>
        <v>4.8868566045220862E-3</v>
      </c>
      <c r="CB592" s="40">
        <f t="shared" si="403"/>
        <v>4.9568063697614224E-5</v>
      </c>
      <c r="CC592" s="40">
        <v>4.6061985863031542E-3</v>
      </c>
      <c r="CD592" s="40">
        <v>4.5803702719315938E-3</v>
      </c>
      <c r="CE592" s="40">
        <f t="shared" si="404"/>
        <v>4.593284429117374E-3</v>
      </c>
      <c r="CF592" s="40">
        <f t="shared" si="405"/>
        <v>1.2914157185780172E-5</v>
      </c>
      <c r="CG592" s="44">
        <v>2.2998987411102572E-3</v>
      </c>
      <c r="CH592" s="44">
        <v>2.4110120223663008E-3</v>
      </c>
      <c r="CI592" s="44">
        <v>2.0271851253825385E-3</v>
      </c>
      <c r="CJ592" s="44">
        <f t="shared" si="406"/>
        <v>2.2460319629530323E-3</v>
      </c>
      <c r="CK592" s="44">
        <f t="shared" si="407"/>
        <v>1.6125961274463752E-4</v>
      </c>
      <c r="CL592" s="44">
        <v>2.6719363719347224E-3</v>
      </c>
      <c r="CM592" s="44">
        <v>2.445598964489014E-3</v>
      </c>
      <c r="CN592" s="44">
        <f t="shared" si="408"/>
        <v>2.5587676682118682E-3</v>
      </c>
      <c r="CO592" s="44">
        <f t="shared" si="409"/>
        <v>1.1316870372285416E-4</v>
      </c>
      <c r="CP592" s="40">
        <v>4.4848378096270566E-3</v>
      </c>
      <c r="CQ592" s="40">
        <v>4.2635912013198728E-3</v>
      </c>
      <c r="CR592" s="40">
        <v>4.4050279343695077E-3</v>
      </c>
      <c r="CS592" s="40">
        <f t="shared" si="410"/>
        <v>4.3844856484388127E-3</v>
      </c>
      <c r="CT592" s="40">
        <f t="shared" si="411"/>
        <v>9.1484077140239461E-5</v>
      </c>
      <c r="CU592" s="40">
        <v>4.4480772806311918E-3</v>
      </c>
      <c r="CV592" s="40">
        <v>4.3218265444028665E-3</v>
      </c>
      <c r="CW592" s="40">
        <v>4.3744110336004791E-3</v>
      </c>
      <c r="CX592" s="40">
        <v>4.3983160657267706E-3</v>
      </c>
      <c r="CY592" s="40">
        <f t="shared" si="412"/>
        <v>4.3856577310903266E-3</v>
      </c>
      <c r="CZ592" s="40">
        <f t="shared" si="413"/>
        <v>4.5434959554868796E-5</v>
      </c>
      <c r="DA592" s="40">
        <v>4.6061985863031542E-3</v>
      </c>
      <c r="DB592" s="40">
        <v>4.5803702719315938E-3</v>
      </c>
      <c r="DC592" s="40">
        <f t="shared" si="414"/>
        <v>4.593284429117374E-3</v>
      </c>
      <c r="DD592" s="40">
        <f t="shared" si="415"/>
        <v>1.2914157185780172E-5</v>
      </c>
      <c r="DE592" s="44">
        <v>2.2998987411102572E-3</v>
      </c>
      <c r="DF592" s="44">
        <v>2.4110120223663008E-3</v>
      </c>
      <c r="DG592" s="44">
        <v>2.0271851253825385E-3</v>
      </c>
      <c r="DH592" s="44">
        <f t="shared" si="416"/>
        <v>2.2460319629530323E-3</v>
      </c>
      <c r="DI592" s="44">
        <f t="shared" si="417"/>
        <v>1.6125961274463752E-4</v>
      </c>
      <c r="DJ592" s="43">
        <v>2.6719363719347224E-3</v>
      </c>
      <c r="DK592" s="43">
        <v>2.445598964489014E-3</v>
      </c>
      <c r="DL592" s="43">
        <f t="shared" si="418"/>
        <v>2.5587676682118682E-3</v>
      </c>
      <c r="DM592" s="43">
        <f t="shared" si="419"/>
        <v>1.1316870372285416E-4</v>
      </c>
    </row>
    <row r="593" spans="1:117" ht="14.85" customHeight="1" x14ac:dyDescent="0.25">
      <c r="A593" s="5" t="s">
        <v>1783</v>
      </c>
      <c r="B593" s="5" t="s">
        <v>1784</v>
      </c>
      <c r="C593" s="5" t="s">
        <v>5454</v>
      </c>
      <c r="D593" s="5" t="s">
        <v>1785</v>
      </c>
      <c r="E593" s="5" t="s">
        <v>1786</v>
      </c>
      <c r="G593" s="11" t="s">
        <v>3194</v>
      </c>
      <c r="H593" s="5">
        <v>0</v>
      </c>
      <c r="I593" s="5">
        <v>0</v>
      </c>
      <c r="J593" s="5">
        <v>1000</v>
      </c>
      <c r="K593" s="12" t="s">
        <v>3196</v>
      </c>
      <c r="L593" s="6" t="s">
        <v>4328</v>
      </c>
      <c r="M593" s="13"/>
      <c r="N593" s="40">
        <v>1.1722183385564362E-2</v>
      </c>
      <c r="O593" s="40">
        <v>1.1722183385564973E-2</v>
      </c>
      <c r="P593" s="40">
        <v>1.1722183385563939E-2</v>
      </c>
      <c r="Q593" s="40">
        <v>1.2008090297408675E-2</v>
      </c>
      <c r="R593" s="40">
        <f t="shared" si="378"/>
        <v>1.1793660113525487E-2</v>
      </c>
      <c r="S593" s="40">
        <f t="shared" si="379"/>
        <v>1.238013243873393E-4</v>
      </c>
      <c r="T593" s="40">
        <v>1.2008090297409008E-2</v>
      </c>
      <c r="U593" s="40">
        <v>1.2008090297408675E-2</v>
      </c>
      <c r="V593" s="40">
        <v>1.172218338556439E-2</v>
      </c>
      <c r="W593" s="40">
        <v>1.200809029740873E-2</v>
      </c>
      <c r="X593" s="40">
        <f t="shared" si="380"/>
        <v>1.1936613569447701E-2</v>
      </c>
      <c r="Y593" s="40">
        <f t="shared" si="381"/>
        <v>1.2380132438741042E-4</v>
      </c>
      <c r="Z593" s="40">
        <v>1.1722183385565299E-2</v>
      </c>
      <c r="AA593" s="40">
        <v>1.2008090297408342E-2</v>
      </c>
      <c r="AB593" s="40">
        <f t="shared" si="382"/>
        <v>1.186513684148682E-2</v>
      </c>
      <c r="AC593" s="40">
        <f t="shared" si="383"/>
        <v>1.4295345592152137E-4</v>
      </c>
      <c r="AD593" s="40">
        <v>1.2008090297408324E-2</v>
      </c>
      <c r="AE593" s="40">
        <v>1.1722183385565299E-2</v>
      </c>
      <c r="AF593" s="40">
        <f t="shared" si="384"/>
        <v>1.1865136841486813E-2</v>
      </c>
      <c r="AG593" s="40">
        <f t="shared" si="385"/>
        <v>1.429534559215127E-4</v>
      </c>
      <c r="AH593" s="40">
        <v>1.1722183385565573E-2</v>
      </c>
      <c r="AI593" s="40">
        <v>1.1722183385564709E-2</v>
      </c>
      <c r="AJ593" s="40">
        <v>1.1722183385566154E-2</v>
      </c>
      <c r="AK593" s="40">
        <f t="shared" si="386"/>
        <v>1.1722183385565479E-2</v>
      </c>
      <c r="AL593" s="40">
        <f t="shared" si="387"/>
        <v>5.9368191817970106E-16</v>
      </c>
      <c r="AM593" s="40">
        <v>1.2008090297408508E-2</v>
      </c>
      <c r="AN593" s="40">
        <v>1.2008090297406749E-2</v>
      </c>
      <c r="AO593" s="40">
        <v>1.2008090297407965E-2</v>
      </c>
      <c r="AP593" s="40">
        <v>1.229399720925045E-2</v>
      </c>
      <c r="AQ593" s="40">
        <f t="shared" si="388"/>
        <v>1.2079567025368419E-2</v>
      </c>
      <c r="AR593" s="40">
        <f t="shared" si="389"/>
        <v>1.2380132438667178E-4</v>
      </c>
      <c r="AS593" s="40">
        <v>1.200809029740974E-2</v>
      </c>
      <c r="AT593" s="40">
        <v>1.200809029740974E-2</v>
      </c>
      <c r="AU593" s="40">
        <f t="shared" si="390"/>
        <v>1.200809029740974E-2</v>
      </c>
      <c r="AV593" s="40">
        <f t="shared" si="391"/>
        <v>0</v>
      </c>
      <c r="AW593" s="44">
        <v>5.7181382368562813E-3</v>
      </c>
      <c r="AX593" s="44">
        <v>5.6037754721290148E-3</v>
      </c>
      <c r="AY593" s="44">
        <v>5.4894127073694789E-3</v>
      </c>
      <c r="AZ593" s="44">
        <f t="shared" si="392"/>
        <v>5.6037754721182586E-3</v>
      </c>
      <c r="BA593" s="44">
        <f t="shared" si="393"/>
        <v>9.3376806398428984E-5</v>
      </c>
      <c r="BB593" s="44">
        <v>6.0040451487052698E-3</v>
      </c>
      <c r="BC593" s="44">
        <v>6.00404514870487E-3</v>
      </c>
      <c r="BD593" s="44">
        <f t="shared" si="394"/>
        <v>6.0040451487050703E-3</v>
      </c>
      <c r="BE593" s="44">
        <f t="shared" si="395"/>
        <v>1.9992735097547977E-16</v>
      </c>
      <c r="BF593" s="40">
        <v>2.3147839572794617E-2</v>
      </c>
      <c r="BG593" s="40">
        <v>2.2553165035598153E-2</v>
      </c>
      <c r="BH593" s="40">
        <v>2.5766239792657394E-2</v>
      </c>
      <c r="BI593" s="40">
        <v>2.267984036232043E-2</v>
      </c>
      <c r="BJ593" s="40">
        <f t="shared" si="396"/>
        <v>2.3536771190842649E-2</v>
      </c>
      <c r="BK593" s="40">
        <f t="shared" si="397"/>
        <v>1.3061019833364746E-3</v>
      </c>
      <c r="BL593" s="40">
        <v>2.0424324042779048E-2</v>
      </c>
      <c r="BM593" s="40">
        <v>2.1379523331263917E-2</v>
      </c>
      <c r="BN593" s="40">
        <v>2.1298926218319456E-2</v>
      </c>
      <c r="BO593" s="40">
        <v>2.1320432213388234E-2</v>
      </c>
      <c r="BP593" s="40">
        <f t="shared" si="398"/>
        <v>2.1105801451437665E-2</v>
      </c>
      <c r="BQ593" s="40">
        <f t="shared" si="399"/>
        <v>3.945562905233891E-4</v>
      </c>
      <c r="BR593" s="40">
        <v>1.3779776664509507E-2</v>
      </c>
      <c r="BS593" s="40">
        <v>1.3280362146465614E-2</v>
      </c>
      <c r="BT593" s="40">
        <v>1.351670264910739E-2</v>
      </c>
      <c r="BU593" s="40">
        <f t="shared" si="400"/>
        <v>1.3525613820027503E-2</v>
      </c>
      <c r="BV593" s="40">
        <f t="shared" si="401"/>
        <v>2.03982469726574E-4</v>
      </c>
      <c r="BW593" s="40">
        <v>1.4746782562117311E-2</v>
      </c>
      <c r="BX593" s="40">
        <v>1.4340775648378788E-2</v>
      </c>
      <c r="BY593" s="40">
        <v>1.4557694521054713E-2</v>
      </c>
      <c r="BZ593" s="40">
        <v>1.4628360935555845E-2</v>
      </c>
      <c r="CA593" s="40">
        <f t="shared" si="402"/>
        <v>1.4568403416776666E-2</v>
      </c>
      <c r="CB593" s="40">
        <f t="shared" si="403"/>
        <v>1.4776933455896393E-4</v>
      </c>
      <c r="CC593" s="40">
        <v>1.3731722588494753E-2</v>
      </c>
      <c r="CD593" s="40">
        <v>1.3654724768875496E-2</v>
      </c>
      <c r="CE593" s="40">
        <f t="shared" si="404"/>
        <v>1.3693223678685125E-2</v>
      </c>
      <c r="CF593" s="40">
        <f t="shared" si="405"/>
        <v>3.8498909809628334E-5</v>
      </c>
      <c r="CG593" s="44">
        <v>6.8563200007191087E-3</v>
      </c>
      <c r="CH593" s="44">
        <v>7.1875642416084073E-3</v>
      </c>
      <c r="CI593" s="44">
        <v>6.0433225480226666E-3</v>
      </c>
      <c r="CJ593" s="44">
        <f t="shared" si="406"/>
        <v>6.6957355967833939E-3</v>
      </c>
      <c r="CK593" s="44">
        <f t="shared" si="407"/>
        <v>4.8073747265739723E-4</v>
      </c>
      <c r="CL593" s="44">
        <v>7.9654162420651556E-3</v>
      </c>
      <c r="CM593" s="44">
        <v>7.2906727562577055E-3</v>
      </c>
      <c r="CN593" s="44">
        <f t="shared" si="408"/>
        <v>7.6280444991614306E-3</v>
      </c>
      <c r="CO593" s="44">
        <f t="shared" si="409"/>
        <v>3.3737174290372502E-4</v>
      </c>
      <c r="CP593" s="40">
        <v>1.3369929129698636E-2</v>
      </c>
      <c r="CQ593" s="40">
        <v>1.2710362028542022E-2</v>
      </c>
      <c r="CR593" s="40">
        <v>1.3132004722766238E-2</v>
      </c>
      <c r="CS593" s="40">
        <f t="shared" si="410"/>
        <v>1.3070765293668967E-2</v>
      </c>
      <c r="CT593" s="40">
        <f t="shared" si="411"/>
        <v>2.7272683646114323E-4</v>
      </c>
      <c r="CU593" s="40">
        <v>1.3260340848403374E-2</v>
      </c>
      <c r="CV593" s="40">
        <v>1.2883969735869144E-2</v>
      </c>
      <c r="CW593" s="40">
        <v>1.3040731456969584E-2</v>
      </c>
      <c r="CX593" s="40">
        <v>1.3111995703066894E-2</v>
      </c>
      <c r="CY593" s="40">
        <f t="shared" si="412"/>
        <v>1.3074259436077248E-2</v>
      </c>
      <c r="CZ593" s="40">
        <f t="shared" si="413"/>
        <v>1.3544797271271159E-4</v>
      </c>
      <c r="DA593" s="40">
        <v>1.3731722588494753E-2</v>
      </c>
      <c r="DB593" s="40">
        <v>1.3654724768875469E-2</v>
      </c>
      <c r="DC593" s="40">
        <f t="shared" si="414"/>
        <v>1.3693223678685111E-2</v>
      </c>
      <c r="DD593" s="40">
        <f t="shared" si="415"/>
        <v>3.8498909809642212E-5</v>
      </c>
      <c r="DE593" s="44">
        <v>6.8563200007191087E-3</v>
      </c>
      <c r="DF593" s="44">
        <v>7.1875642416084004E-3</v>
      </c>
      <c r="DG593" s="44">
        <v>6.0433225480226666E-3</v>
      </c>
      <c r="DH593" s="44">
        <f t="shared" si="416"/>
        <v>6.6957355967833913E-3</v>
      </c>
      <c r="DI593" s="44">
        <f t="shared" si="417"/>
        <v>4.8073747265739485E-4</v>
      </c>
      <c r="DJ593" s="43">
        <v>7.9654162420651556E-3</v>
      </c>
      <c r="DK593" s="43">
        <v>7.2906727562577125E-3</v>
      </c>
      <c r="DL593" s="43">
        <f t="shared" si="418"/>
        <v>7.628044499161434E-3</v>
      </c>
      <c r="DM593" s="43">
        <f t="shared" si="419"/>
        <v>3.3737174290372155E-4</v>
      </c>
    </row>
    <row r="594" spans="1:117" ht="14.85" customHeight="1" x14ac:dyDescent="0.25">
      <c r="A594" s="5" t="s">
        <v>1787</v>
      </c>
      <c r="B594" s="5" t="s">
        <v>1788</v>
      </c>
      <c r="C594" s="5" t="s">
        <v>5455</v>
      </c>
      <c r="D594" s="5" t="s">
        <v>63</v>
      </c>
      <c r="E594" s="5" t="s">
        <v>64</v>
      </c>
      <c r="G594" s="11" t="s">
        <v>3233</v>
      </c>
      <c r="H594" s="5">
        <v>0</v>
      </c>
      <c r="I594" s="5">
        <v>0</v>
      </c>
      <c r="J594" s="5">
        <v>1000</v>
      </c>
      <c r="L594" s="6" t="s">
        <v>4329</v>
      </c>
      <c r="M594" s="13"/>
      <c r="N594" s="40">
        <v>0</v>
      </c>
      <c r="O594" s="40">
        <v>0</v>
      </c>
      <c r="P594" s="40">
        <v>0</v>
      </c>
      <c r="Q594" s="40">
        <v>0</v>
      </c>
      <c r="R594" s="40">
        <f t="shared" si="378"/>
        <v>0</v>
      </c>
      <c r="S594" s="40">
        <f t="shared" si="379"/>
        <v>0</v>
      </c>
      <c r="T594" s="40">
        <v>0</v>
      </c>
      <c r="U594" s="40">
        <v>0</v>
      </c>
      <c r="V594" s="40">
        <v>0</v>
      </c>
      <c r="W594" s="40">
        <v>0</v>
      </c>
      <c r="X594" s="40">
        <f t="shared" si="380"/>
        <v>0</v>
      </c>
      <c r="Y594" s="40">
        <f t="shared" si="381"/>
        <v>0</v>
      </c>
      <c r="Z594" s="40">
        <v>0</v>
      </c>
      <c r="AA594" s="40">
        <v>0</v>
      </c>
      <c r="AB594" s="40">
        <f t="shared" si="382"/>
        <v>0</v>
      </c>
      <c r="AC594" s="40">
        <f t="shared" si="383"/>
        <v>0</v>
      </c>
      <c r="AD594" s="40">
        <v>0</v>
      </c>
      <c r="AE594" s="40">
        <v>0</v>
      </c>
      <c r="AF594" s="40">
        <f t="shared" si="384"/>
        <v>0</v>
      </c>
      <c r="AG594" s="40">
        <f t="shared" si="385"/>
        <v>0</v>
      </c>
      <c r="AH594" s="40">
        <v>0</v>
      </c>
      <c r="AI594" s="40">
        <v>0</v>
      </c>
      <c r="AJ594" s="40">
        <v>0</v>
      </c>
      <c r="AK594" s="40">
        <f t="shared" si="386"/>
        <v>0</v>
      </c>
      <c r="AL594" s="40">
        <f t="shared" si="387"/>
        <v>0</v>
      </c>
      <c r="AM594" s="40">
        <v>0</v>
      </c>
      <c r="AN594" s="40">
        <v>0</v>
      </c>
      <c r="AO594" s="40">
        <v>0</v>
      </c>
      <c r="AP594" s="40">
        <v>0</v>
      </c>
      <c r="AQ594" s="40">
        <f t="shared" si="388"/>
        <v>0</v>
      </c>
      <c r="AR594" s="40">
        <f t="shared" si="389"/>
        <v>0</v>
      </c>
      <c r="AS594" s="40">
        <v>0</v>
      </c>
      <c r="AT594" s="40">
        <v>0</v>
      </c>
      <c r="AU594" s="40">
        <f t="shared" si="390"/>
        <v>0</v>
      </c>
      <c r="AV594" s="40">
        <f t="shared" si="391"/>
        <v>0</v>
      </c>
      <c r="AW594" s="44">
        <v>0</v>
      </c>
      <c r="AX594" s="44">
        <v>0</v>
      </c>
      <c r="AY594" s="44">
        <v>0</v>
      </c>
      <c r="AZ594" s="44">
        <f t="shared" si="392"/>
        <v>0</v>
      </c>
      <c r="BA594" s="44">
        <f t="shared" si="393"/>
        <v>0</v>
      </c>
      <c r="BB594" s="44">
        <v>0</v>
      </c>
      <c r="BC594" s="44">
        <v>0</v>
      </c>
      <c r="BD594" s="44">
        <f t="shared" si="394"/>
        <v>0</v>
      </c>
      <c r="BE594" s="44">
        <f t="shared" si="395"/>
        <v>0</v>
      </c>
      <c r="BF594" s="40">
        <v>0</v>
      </c>
      <c r="BG594" s="40">
        <v>0</v>
      </c>
      <c r="BH594" s="40">
        <v>0</v>
      </c>
      <c r="BI594" s="40">
        <v>0</v>
      </c>
      <c r="BJ594" s="40">
        <f t="shared" si="396"/>
        <v>0</v>
      </c>
      <c r="BK594" s="40">
        <f t="shared" si="397"/>
        <v>0</v>
      </c>
      <c r="BL594" s="40">
        <v>0</v>
      </c>
      <c r="BM594" s="40">
        <v>0</v>
      </c>
      <c r="BN594" s="40">
        <v>0</v>
      </c>
      <c r="BO594" s="40">
        <v>0</v>
      </c>
      <c r="BP594" s="40">
        <f t="shared" si="398"/>
        <v>0</v>
      </c>
      <c r="BQ594" s="40">
        <f t="shared" si="399"/>
        <v>0</v>
      </c>
      <c r="BR594" s="40">
        <v>0</v>
      </c>
      <c r="BS594" s="40">
        <v>0</v>
      </c>
      <c r="BT594" s="40">
        <v>0</v>
      </c>
      <c r="BU594" s="40">
        <f t="shared" si="400"/>
        <v>0</v>
      </c>
      <c r="BV594" s="40">
        <f t="shared" si="401"/>
        <v>0</v>
      </c>
      <c r="BW594" s="40">
        <v>0</v>
      </c>
      <c r="BX594" s="40">
        <v>0</v>
      </c>
      <c r="BY594" s="40">
        <v>0</v>
      </c>
      <c r="BZ594" s="40">
        <v>0</v>
      </c>
      <c r="CA594" s="40">
        <f t="shared" si="402"/>
        <v>0</v>
      </c>
      <c r="CB594" s="40">
        <f t="shared" si="403"/>
        <v>0</v>
      </c>
      <c r="CC594" s="40">
        <v>0</v>
      </c>
      <c r="CD594" s="40">
        <v>0</v>
      </c>
      <c r="CE594" s="40">
        <f t="shared" si="404"/>
        <v>0</v>
      </c>
      <c r="CF594" s="40">
        <f t="shared" si="405"/>
        <v>0</v>
      </c>
      <c r="CG594" s="44">
        <v>0</v>
      </c>
      <c r="CH594" s="44">
        <v>0</v>
      </c>
      <c r="CI594" s="44">
        <v>0</v>
      </c>
      <c r="CJ594" s="44">
        <f t="shared" si="406"/>
        <v>0</v>
      </c>
      <c r="CK594" s="44">
        <f t="shared" si="407"/>
        <v>0</v>
      </c>
      <c r="CL594" s="44">
        <v>0</v>
      </c>
      <c r="CM594" s="44">
        <v>0</v>
      </c>
      <c r="CN594" s="44">
        <f t="shared" si="408"/>
        <v>0</v>
      </c>
      <c r="CO594" s="44">
        <f t="shared" si="409"/>
        <v>0</v>
      </c>
      <c r="CP594" s="40">
        <v>0</v>
      </c>
      <c r="CQ594" s="40">
        <v>0</v>
      </c>
      <c r="CR594" s="40">
        <v>0</v>
      </c>
      <c r="CS594" s="40">
        <f t="shared" si="410"/>
        <v>0</v>
      </c>
      <c r="CT594" s="40">
        <f t="shared" si="411"/>
        <v>0</v>
      </c>
      <c r="CU594" s="40">
        <v>0</v>
      </c>
      <c r="CV594" s="40">
        <v>0</v>
      </c>
      <c r="CW594" s="40">
        <v>0</v>
      </c>
      <c r="CX594" s="40">
        <v>0</v>
      </c>
      <c r="CY594" s="40">
        <f t="shared" si="412"/>
        <v>0</v>
      </c>
      <c r="CZ594" s="40">
        <f t="shared" si="413"/>
        <v>0</v>
      </c>
      <c r="DA594" s="40">
        <v>0</v>
      </c>
      <c r="DB594" s="40">
        <v>0</v>
      </c>
      <c r="DC594" s="40">
        <f t="shared" si="414"/>
        <v>0</v>
      </c>
      <c r="DD594" s="40">
        <f t="shared" si="415"/>
        <v>0</v>
      </c>
      <c r="DE594" s="44">
        <v>0</v>
      </c>
      <c r="DF594" s="44">
        <v>0</v>
      </c>
      <c r="DG594" s="44">
        <v>0</v>
      </c>
      <c r="DH594" s="44">
        <f t="shared" si="416"/>
        <v>0</v>
      </c>
      <c r="DI594" s="44">
        <f t="shared" si="417"/>
        <v>0</v>
      </c>
      <c r="DJ594" s="43">
        <v>0</v>
      </c>
      <c r="DK594" s="43">
        <v>0</v>
      </c>
      <c r="DL594" s="43">
        <f t="shared" si="418"/>
        <v>0</v>
      </c>
      <c r="DM594" s="43">
        <f t="shared" si="419"/>
        <v>0</v>
      </c>
    </row>
    <row r="595" spans="1:117" ht="14.85" customHeight="1" x14ac:dyDescent="0.25">
      <c r="A595" s="5" t="s">
        <v>1789</v>
      </c>
      <c r="B595" s="5" t="s">
        <v>1790</v>
      </c>
      <c r="C595" s="5" t="s">
        <v>5456</v>
      </c>
      <c r="D595" s="5" t="s">
        <v>1791</v>
      </c>
      <c r="E595" s="5" t="s">
        <v>1792</v>
      </c>
      <c r="G595" s="11" t="s">
        <v>3322</v>
      </c>
      <c r="H595" s="5">
        <v>0</v>
      </c>
      <c r="I595" s="5">
        <v>0</v>
      </c>
      <c r="J595" s="5">
        <v>1000</v>
      </c>
      <c r="K595" s="12" t="s">
        <v>3593</v>
      </c>
      <c r="L595" s="6" t="s">
        <v>4330</v>
      </c>
      <c r="M595" s="13"/>
      <c r="N595" s="40">
        <v>0</v>
      </c>
      <c r="O595" s="40">
        <v>0</v>
      </c>
      <c r="P595" s="40">
        <v>0</v>
      </c>
      <c r="Q595" s="40">
        <v>0</v>
      </c>
      <c r="R595" s="40">
        <f t="shared" si="378"/>
        <v>0</v>
      </c>
      <c r="S595" s="40">
        <f t="shared" si="379"/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f t="shared" si="380"/>
        <v>0</v>
      </c>
      <c r="Y595" s="40">
        <f t="shared" si="381"/>
        <v>0</v>
      </c>
      <c r="Z595" s="40">
        <v>0</v>
      </c>
      <c r="AA595" s="40">
        <v>0</v>
      </c>
      <c r="AB595" s="40">
        <f t="shared" si="382"/>
        <v>0</v>
      </c>
      <c r="AC595" s="40">
        <f t="shared" si="383"/>
        <v>0</v>
      </c>
      <c r="AD595" s="40">
        <v>0</v>
      </c>
      <c r="AE595" s="40">
        <v>0</v>
      </c>
      <c r="AF595" s="40">
        <f t="shared" si="384"/>
        <v>0</v>
      </c>
      <c r="AG595" s="40">
        <f t="shared" si="385"/>
        <v>0</v>
      </c>
      <c r="AH595" s="40">
        <v>0</v>
      </c>
      <c r="AI595" s="40">
        <v>0</v>
      </c>
      <c r="AJ595" s="40">
        <v>0</v>
      </c>
      <c r="AK595" s="40">
        <f t="shared" si="386"/>
        <v>0</v>
      </c>
      <c r="AL595" s="40">
        <f t="shared" si="387"/>
        <v>0</v>
      </c>
      <c r="AM595" s="40">
        <v>0</v>
      </c>
      <c r="AN595" s="40">
        <v>0</v>
      </c>
      <c r="AO595" s="40">
        <v>0</v>
      </c>
      <c r="AP595" s="40">
        <v>0</v>
      </c>
      <c r="AQ595" s="40">
        <f t="shared" si="388"/>
        <v>0</v>
      </c>
      <c r="AR595" s="40">
        <f t="shared" si="389"/>
        <v>0</v>
      </c>
      <c r="AS595" s="40">
        <v>0</v>
      </c>
      <c r="AT595" s="40">
        <v>0</v>
      </c>
      <c r="AU595" s="40">
        <f t="shared" si="390"/>
        <v>0</v>
      </c>
      <c r="AV595" s="40">
        <f t="shared" si="391"/>
        <v>0</v>
      </c>
      <c r="AW595" s="44">
        <v>0</v>
      </c>
      <c r="AX595" s="44">
        <v>0</v>
      </c>
      <c r="AY595" s="44">
        <v>0</v>
      </c>
      <c r="AZ595" s="44">
        <f t="shared" si="392"/>
        <v>0</v>
      </c>
      <c r="BA595" s="44">
        <f t="shared" si="393"/>
        <v>0</v>
      </c>
      <c r="BB595" s="44">
        <v>0</v>
      </c>
      <c r="BC595" s="44">
        <v>0</v>
      </c>
      <c r="BD595" s="44">
        <f t="shared" si="394"/>
        <v>0</v>
      </c>
      <c r="BE595" s="44">
        <f t="shared" si="395"/>
        <v>0</v>
      </c>
      <c r="BF595" s="40">
        <v>0</v>
      </c>
      <c r="BG595" s="40">
        <v>0</v>
      </c>
      <c r="BH595" s="40">
        <v>0</v>
      </c>
      <c r="BI595" s="40">
        <v>0</v>
      </c>
      <c r="BJ595" s="40">
        <f t="shared" si="396"/>
        <v>0</v>
      </c>
      <c r="BK595" s="40">
        <f t="shared" si="397"/>
        <v>0</v>
      </c>
      <c r="BL595" s="40">
        <v>0</v>
      </c>
      <c r="BM595" s="40">
        <v>0</v>
      </c>
      <c r="BN595" s="40">
        <v>0</v>
      </c>
      <c r="BO595" s="40">
        <v>0</v>
      </c>
      <c r="BP595" s="40">
        <f t="shared" si="398"/>
        <v>0</v>
      </c>
      <c r="BQ595" s="40">
        <f t="shared" si="399"/>
        <v>0</v>
      </c>
      <c r="BR595" s="40">
        <v>0</v>
      </c>
      <c r="BS595" s="40">
        <v>0</v>
      </c>
      <c r="BT595" s="40">
        <v>0</v>
      </c>
      <c r="BU595" s="40">
        <f t="shared" si="400"/>
        <v>0</v>
      </c>
      <c r="BV595" s="40">
        <f t="shared" si="401"/>
        <v>0</v>
      </c>
      <c r="BW595" s="40">
        <v>0</v>
      </c>
      <c r="BX595" s="40">
        <v>0</v>
      </c>
      <c r="BY595" s="40">
        <v>0</v>
      </c>
      <c r="BZ595" s="40">
        <v>0</v>
      </c>
      <c r="CA595" s="40">
        <f t="shared" si="402"/>
        <v>0</v>
      </c>
      <c r="CB595" s="40">
        <f t="shared" si="403"/>
        <v>0</v>
      </c>
      <c r="CC595" s="40">
        <v>0</v>
      </c>
      <c r="CD595" s="40">
        <v>0</v>
      </c>
      <c r="CE595" s="40">
        <f t="shared" si="404"/>
        <v>0</v>
      </c>
      <c r="CF595" s="40">
        <f t="shared" si="405"/>
        <v>0</v>
      </c>
      <c r="CG595" s="44">
        <v>0</v>
      </c>
      <c r="CH595" s="44">
        <v>0</v>
      </c>
      <c r="CI595" s="44">
        <v>0</v>
      </c>
      <c r="CJ595" s="44">
        <f t="shared" si="406"/>
        <v>0</v>
      </c>
      <c r="CK595" s="44">
        <f t="shared" si="407"/>
        <v>0</v>
      </c>
      <c r="CL595" s="44">
        <v>0</v>
      </c>
      <c r="CM595" s="44">
        <v>0</v>
      </c>
      <c r="CN595" s="44">
        <f t="shared" si="408"/>
        <v>0</v>
      </c>
      <c r="CO595" s="44">
        <f t="shared" si="409"/>
        <v>0</v>
      </c>
      <c r="CP595" s="40">
        <v>0</v>
      </c>
      <c r="CQ595" s="40">
        <v>0</v>
      </c>
      <c r="CR595" s="40">
        <v>0</v>
      </c>
      <c r="CS595" s="40">
        <f t="shared" si="410"/>
        <v>0</v>
      </c>
      <c r="CT595" s="40">
        <f t="shared" si="411"/>
        <v>0</v>
      </c>
      <c r="CU595" s="40">
        <v>0</v>
      </c>
      <c r="CV595" s="40">
        <v>0</v>
      </c>
      <c r="CW595" s="40">
        <v>0</v>
      </c>
      <c r="CX595" s="40">
        <v>0</v>
      </c>
      <c r="CY595" s="40">
        <f t="shared" si="412"/>
        <v>0</v>
      </c>
      <c r="CZ595" s="40">
        <f t="shared" si="413"/>
        <v>0</v>
      </c>
      <c r="DA595" s="40">
        <v>0</v>
      </c>
      <c r="DB595" s="40">
        <v>0</v>
      </c>
      <c r="DC595" s="40">
        <f t="shared" si="414"/>
        <v>0</v>
      </c>
      <c r="DD595" s="40">
        <f t="shared" si="415"/>
        <v>0</v>
      </c>
      <c r="DE595" s="44">
        <v>0</v>
      </c>
      <c r="DF595" s="44">
        <v>0</v>
      </c>
      <c r="DG595" s="44">
        <v>0</v>
      </c>
      <c r="DH595" s="44">
        <f t="shared" si="416"/>
        <v>0</v>
      </c>
      <c r="DI595" s="44">
        <f t="shared" si="417"/>
        <v>0</v>
      </c>
      <c r="DJ595" s="43">
        <v>0</v>
      </c>
      <c r="DK595" s="43">
        <v>0</v>
      </c>
      <c r="DL595" s="43">
        <f t="shared" si="418"/>
        <v>0</v>
      </c>
      <c r="DM595" s="43">
        <f t="shared" si="419"/>
        <v>0</v>
      </c>
    </row>
    <row r="596" spans="1:117" ht="14.85" customHeight="1" x14ac:dyDescent="0.25">
      <c r="A596" s="5" t="s">
        <v>1793</v>
      </c>
      <c r="B596" s="5" t="s">
        <v>1794</v>
      </c>
      <c r="C596" s="5" t="s">
        <v>5457</v>
      </c>
      <c r="D596" s="5" t="s">
        <v>1795</v>
      </c>
      <c r="E596" s="5" t="s">
        <v>1796</v>
      </c>
      <c r="G596" s="11" t="s">
        <v>3323</v>
      </c>
      <c r="H596" s="5">
        <v>0</v>
      </c>
      <c r="I596" s="5">
        <v>0</v>
      </c>
      <c r="J596" s="5">
        <v>1000</v>
      </c>
      <c r="K596" s="12" t="s">
        <v>3594</v>
      </c>
      <c r="L596" s="6" t="s">
        <v>4331</v>
      </c>
      <c r="M596" s="13"/>
      <c r="N596" s="40">
        <v>0</v>
      </c>
      <c r="O596" s="40">
        <v>0</v>
      </c>
      <c r="P596" s="40">
        <v>0</v>
      </c>
      <c r="Q596" s="40">
        <v>0</v>
      </c>
      <c r="R596" s="40">
        <f t="shared" si="378"/>
        <v>0</v>
      </c>
      <c r="S596" s="40">
        <f t="shared" si="379"/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f t="shared" si="380"/>
        <v>0</v>
      </c>
      <c r="Y596" s="40">
        <f t="shared" si="381"/>
        <v>0</v>
      </c>
      <c r="Z596" s="40">
        <v>0</v>
      </c>
      <c r="AA596" s="40">
        <v>0</v>
      </c>
      <c r="AB596" s="40">
        <f t="shared" si="382"/>
        <v>0</v>
      </c>
      <c r="AC596" s="40">
        <f t="shared" si="383"/>
        <v>0</v>
      </c>
      <c r="AD596" s="40">
        <v>0</v>
      </c>
      <c r="AE596" s="40">
        <v>0</v>
      </c>
      <c r="AF596" s="40">
        <f t="shared" si="384"/>
        <v>0</v>
      </c>
      <c r="AG596" s="40">
        <f t="shared" si="385"/>
        <v>0</v>
      </c>
      <c r="AH596" s="40">
        <v>0</v>
      </c>
      <c r="AI596" s="40">
        <v>0</v>
      </c>
      <c r="AJ596" s="40">
        <v>0</v>
      </c>
      <c r="AK596" s="40">
        <f t="shared" si="386"/>
        <v>0</v>
      </c>
      <c r="AL596" s="40">
        <f t="shared" si="387"/>
        <v>0</v>
      </c>
      <c r="AM596" s="40">
        <v>0</v>
      </c>
      <c r="AN596" s="40">
        <v>0</v>
      </c>
      <c r="AO596" s="40">
        <v>0</v>
      </c>
      <c r="AP596" s="40">
        <v>0</v>
      </c>
      <c r="AQ596" s="40">
        <f t="shared" si="388"/>
        <v>0</v>
      </c>
      <c r="AR596" s="40">
        <f t="shared" si="389"/>
        <v>0</v>
      </c>
      <c r="AS596" s="40">
        <v>0</v>
      </c>
      <c r="AT596" s="40">
        <v>0</v>
      </c>
      <c r="AU596" s="40">
        <f t="shared" si="390"/>
        <v>0</v>
      </c>
      <c r="AV596" s="40">
        <f t="shared" si="391"/>
        <v>0</v>
      </c>
      <c r="AW596" s="44">
        <v>0</v>
      </c>
      <c r="AX596" s="44">
        <v>0</v>
      </c>
      <c r="AY596" s="44">
        <v>0</v>
      </c>
      <c r="AZ596" s="44">
        <f t="shared" si="392"/>
        <v>0</v>
      </c>
      <c r="BA596" s="44">
        <f t="shared" si="393"/>
        <v>0</v>
      </c>
      <c r="BB596" s="44">
        <v>0</v>
      </c>
      <c r="BC596" s="44">
        <v>0</v>
      </c>
      <c r="BD596" s="44">
        <f t="shared" si="394"/>
        <v>0</v>
      </c>
      <c r="BE596" s="44">
        <f t="shared" si="395"/>
        <v>0</v>
      </c>
      <c r="BF596" s="40">
        <v>0</v>
      </c>
      <c r="BG596" s="40">
        <v>0</v>
      </c>
      <c r="BH596" s="40">
        <v>0</v>
      </c>
      <c r="BI596" s="40">
        <v>0</v>
      </c>
      <c r="BJ596" s="40">
        <f t="shared" si="396"/>
        <v>0</v>
      </c>
      <c r="BK596" s="40">
        <f t="shared" si="397"/>
        <v>0</v>
      </c>
      <c r="BL596" s="40">
        <v>0</v>
      </c>
      <c r="BM596" s="40">
        <v>0</v>
      </c>
      <c r="BN596" s="40">
        <v>0</v>
      </c>
      <c r="BO596" s="40">
        <v>0</v>
      </c>
      <c r="BP596" s="40">
        <f t="shared" si="398"/>
        <v>0</v>
      </c>
      <c r="BQ596" s="40">
        <f t="shared" si="399"/>
        <v>0</v>
      </c>
      <c r="BR596" s="40">
        <v>0</v>
      </c>
      <c r="BS596" s="40">
        <v>0</v>
      </c>
      <c r="BT596" s="40">
        <v>0</v>
      </c>
      <c r="BU596" s="40">
        <f t="shared" si="400"/>
        <v>0</v>
      </c>
      <c r="BV596" s="40">
        <f t="shared" si="401"/>
        <v>0</v>
      </c>
      <c r="BW596" s="40">
        <v>0</v>
      </c>
      <c r="BX596" s="40">
        <v>0</v>
      </c>
      <c r="BY596" s="40">
        <v>0</v>
      </c>
      <c r="BZ596" s="40">
        <v>0</v>
      </c>
      <c r="CA596" s="40">
        <f t="shared" si="402"/>
        <v>0</v>
      </c>
      <c r="CB596" s="40">
        <f t="shared" si="403"/>
        <v>0</v>
      </c>
      <c r="CC596" s="40">
        <v>0</v>
      </c>
      <c r="CD596" s="40">
        <v>0</v>
      </c>
      <c r="CE596" s="40">
        <f t="shared" si="404"/>
        <v>0</v>
      </c>
      <c r="CF596" s="40">
        <f t="shared" si="405"/>
        <v>0</v>
      </c>
      <c r="CG596" s="44">
        <v>0</v>
      </c>
      <c r="CH596" s="44">
        <v>0</v>
      </c>
      <c r="CI596" s="44">
        <v>0</v>
      </c>
      <c r="CJ596" s="44">
        <f t="shared" si="406"/>
        <v>0</v>
      </c>
      <c r="CK596" s="44">
        <f t="shared" si="407"/>
        <v>0</v>
      </c>
      <c r="CL596" s="44">
        <v>0</v>
      </c>
      <c r="CM596" s="44">
        <v>0</v>
      </c>
      <c r="CN596" s="44">
        <f t="shared" si="408"/>
        <v>0</v>
      </c>
      <c r="CO596" s="44">
        <f t="shared" si="409"/>
        <v>0</v>
      </c>
      <c r="CP596" s="40">
        <v>0</v>
      </c>
      <c r="CQ596" s="40">
        <v>0</v>
      </c>
      <c r="CR596" s="40">
        <v>0</v>
      </c>
      <c r="CS596" s="40">
        <f t="shared" si="410"/>
        <v>0</v>
      </c>
      <c r="CT596" s="40">
        <f t="shared" si="411"/>
        <v>0</v>
      </c>
      <c r="CU596" s="40">
        <v>0</v>
      </c>
      <c r="CV596" s="40">
        <v>0</v>
      </c>
      <c r="CW596" s="40">
        <v>0</v>
      </c>
      <c r="CX596" s="40">
        <v>0</v>
      </c>
      <c r="CY596" s="40">
        <f t="shared" si="412"/>
        <v>0</v>
      </c>
      <c r="CZ596" s="40">
        <f t="shared" si="413"/>
        <v>0</v>
      </c>
      <c r="DA596" s="40">
        <v>0</v>
      </c>
      <c r="DB596" s="40">
        <v>0</v>
      </c>
      <c r="DC596" s="40">
        <f t="shared" si="414"/>
        <v>0</v>
      </c>
      <c r="DD596" s="40">
        <f t="shared" si="415"/>
        <v>0</v>
      </c>
      <c r="DE596" s="44">
        <v>0</v>
      </c>
      <c r="DF596" s="44">
        <v>0</v>
      </c>
      <c r="DG596" s="44">
        <v>0</v>
      </c>
      <c r="DH596" s="44">
        <f t="shared" si="416"/>
        <v>0</v>
      </c>
      <c r="DI596" s="44">
        <f t="shared" si="417"/>
        <v>0</v>
      </c>
      <c r="DJ596" s="43">
        <v>0</v>
      </c>
      <c r="DK596" s="43">
        <v>0</v>
      </c>
      <c r="DL596" s="43">
        <f t="shared" si="418"/>
        <v>0</v>
      </c>
      <c r="DM596" s="43">
        <f t="shared" si="419"/>
        <v>0</v>
      </c>
    </row>
    <row r="597" spans="1:117" ht="14.85" customHeight="1" x14ac:dyDescent="0.25">
      <c r="A597" s="5" t="s">
        <v>1797</v>
      </c>
      <c r="B597" s="5" t="s">
        <v>1798</v>
      </c>
      <c r="C597" s="5" t="s">
        <v>5458</v>
      </c>
      <c r="D597" s="5" t="s">
        <v>1270</v>
      </c>
      <c r="E597" s="5" t="s">
        <v>1271</v>
      </c>
      <c r="G597" s="11" t="s">
        <v>2917</v>
      </c>
      <c r="H597" s="5">
        <v>1</v>
      </c>
      <c r="I597" s="5">
        <v>-1000</v>
      </c>
      <c r="J597" s="5">
        <v>1000</v>
      </c>
      <c r="K597" s="12" t="s">
        <v>2980</v>
      </c>
      <c r="L597" s="6" t="s">
        <v>4332</v>
      </c>
      <c r="M597" s="13"/>
      <c r="N597" s="40">
        <v>0</v>
      </c>
      <c r="O597" s="40">
        <v>0</v>
      </c>
      <c r="P597" s="40">
        <v>0</v>
      </c>
      <c r="Q597" s="40">
        <v>0</v>
      </c>
      <c r="R597" s="40">
        <f t="shared" si="378"/>
        <v>0</v>
      </c>
      <c r="S597" s="40">
        <f t="shared" si="379"/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f t="shared" si="380"/>
        <v>0</v>
      </c>
      <c r="Y597" s="40">
        <f t="shared" si="381"/>
        <v>0</v>
      </c>
      <c r="Z597" s="40">
        <v>0</v>
      </c>
      <c r="AA597" s="40">
        <v>0</v>
      </c>
      <c r="AB597" s="40">
        <f t="shared" si="382"/>
        <v>0</v>
      </c>
      <c r="AC597" s="40">
        <f t="shared" si="383"/>
        <v>0</v>
      </c>
      <c r="AD597" s="40">
        <v>0</v>
      </c>
      <c r="AE597" s="40">
        <v>0</v>
      </c>
      <c r="AF597" s="40">
        <f t="shared" si="384"/>
        <v>0</v>
      </c>
      <c r="AG597" s="40">
        <f t="shared" si="385"/>
        <v>0</v>
      </c>
      <c r="AH597" s="40">
        <v>0</v>
      </c>
      <c r="AI597" s="40">
        <v>0</v>
      </c>
      <c r="AJ597" s="40">
        <v>0</v>
      </c>
      <c r="AK597" s="40">
        <f t="shared" si="386"/>
        <v>0</v>
      </c>
      <c r="AL597" s="40">
        <f t="shared" si="387"/>
        <v>0</v>
      </c>
      <c r="AM597" s="40">
        <v>0</v>
      </c>
      <c r="AN597" s="40">
        <v>0</v>
      </c>
      <c r="AO597" s="40">
        <v>0</v>
      </c>
      <c r="AP597" s="40">
        <v>0</v>
      </c>
      <c r="AQ597" s="40">
        <f t="shared" si="388"/>
        <v>0</v>
      </c>
      <c r="AR597" s="40">
        <f t="shared" si="389"/>
        <v>0</v>
      </c>
      <c r="AS597" s="40">
        <v>0</v>
      </c>
      <c r="AT597" s="40">
        <v>0</v>
      </c>
      <c r="AU597" s="40">
        <f t="shared" si="390"/>
        <v>0</v>
      </c>
      <c r="AV597" s="40">
        <f t="shared" si="391"/>
        <v>0</v>
      </c>
      <c r="AW597" s="44">
        <v>0</v>
      </c>
      <c r="AX597" s="44">
        <v>0</v>
      </c>
      <c r="AY597" s="44">
        <v>0</v>
      </c>
      <c r="AZ597" s="44">
        <f t="shared" si="392"/>
        <v>0</v>
      </c>
      <c r="BA597" s="44">
        <f t="shared" si="393"/>
        <v>0</v>
      </c>
      <c r="BB597" s="44">
        <v>0</v>
      </c>
      <c r="BC597" s="44">
        <v>0</v>
      </c>
      <c r="BD597" s="44">
        <f t="shared" si="394"/>
        <v>0</v>
      </c>
      <c r="BE597" s="44">
        <f t="shared" si="395"/>
        <v>0</v>
      </c>
      <c r="BF597" s="40">
        <v>0</v>
      </c>
      <c r="BG597" s="40">
        <v>0</v>
      </c>
      <c r="BH597" s="40">
        <v>0</v>
      </c>
      <c r="BI597" s="40">
        <v>0</v>
      </c>
      <c r="BJ597" s="40">
        <f t="shared" si="396"/>
        <v>0</v>
      </c>
      <c r="BK597" s="40">
        <f t="shared" si="397"/>
        <v>0</v>
      </c>
      <c r="BL597" s="40">
        <v>0</v>
      </c>
      <c r="BM597" s="40">
        <v>0</v>
      </c>
      <c r="BN597" s="40">
        <v>0</v>
      </c>
      <c r="BO597" s="40">
        <v>0</v>
      </c>
      <c r="BP597" s="40">
        <f t="shared" si="398"/>
        <v>0</v>
      </c>
      <c r="BQ597" s="40">
        <f t="shared" si="399"/>
        <v>0</v>
      </c>
      <c r="BR597" s="40">
        <v>0</v>
      </c>
      <c r="BS597" s="40">
        <v>0</v>
      </c>
      <c r="BT597" s="40">
        <v>0</v>
      </c>
      <c r="BU597" s="40">
        <f t="shared" si="400"/>
        <v>0</v>
      </c>
      <c r="BV597" s="40">
        <f t="shared" si="401"/>
        <v>0</v>
      </c>
      <c r="BW597" s="40">
        <v>0</v>
      </c>
      <c r="BX597" s="40">
        <v>0</v>
      </c>
      <c r="BY597" s="40">
        <v>0</v>
      </c>
      <c r="BZ597" s="40">
        <v>0</v>
      </c>
      <c r="CA597" s="40">
        <f t="shared" si="402"/>
        <v>0</v>
      </c>
      <c r="CB597" s="40">
        <f t="shared" si="403"/>
        <v>0</v>
      </c>
      <c r="CC597" s="40">
        <v>0</v>
      </c>
      <c r="CD597" s="40">
        <v>0</v>
      </c>
      <c r="CE597" s="40">
        <f t="shared" si="404"/>
        <v>0</v>
      </c>
      <c r="CF597" s="40">
        <f t="shared" si="405"/>
        <v>0</v>
      </c>
      <c r="CG597" s="44">
        <v>0</v>
      </c>
      <c r="CH597" s="44">
        <v>0</v>
      </c>
      <c r="CI597" s="44">
        <v>0</v>
      </c>
      <c r="CJ597" s="44">
        <f t="shared" si="406"/>
        <v>0</v>
      </c>
      <c r="CK597" s="44">
        <f t="shared" si="407"/>
        <v>0</v>
      </c>
      <c r="CL597" s="44">
        <v>0</v>
      </c>
      <c r="CM597" s="44">
        <v>0</v>
      </c>
      <c r="CN597" s="44">
        <f t="shared" si="408"/>
        <v>0</v>
      </c>
      <c r="CO597" s="44">
        <f t="shared" si="409"/>
        <v>0</v>
      </c>
      <c r="CP597" s="40">
        <v>0</v>
      </c>
      <c r="CQ597" s="40">
        <v>0</v>
      </c>
      <c r="CR597" s="40">
        <v>0</v>
      </c>
      <c r="CS597" s="40">
        <f t="shared" si="410"/>
        <v>0</v>
      </c>
      <c r="CT597" s="40">
        <f t="shared" si="411"/>
        <v>0</v>
      </c>
      <c r="CU597" s="40">
        <v>0</v>
      </c>
      <c r="CV597" s="40">
        <v>0</v>
      </c>
      <c r="CW597" s="40">
        <v>0</v>
      </c>
      <c r="CX597" s="40">
        <v>0</v>
      </c>
      <c r="CY597" s="40">
        <f t="shared" si="412"/>
        <v>0</v>
      </c>
      <c r="CZ597" s="40">
        <f t="shared" si="413"/>
        <v>0</v>
      </c>
      <c r="DA597" s="40">
        <v>0</v>
      </c>
      <c r="DB597" s="40">
        <v>0</v>
      </c>
      <c r="DC597" s="40">
        <f t="shared" si="414"/>
        <v>0</v>
      </c>
      <c r="DD597" s="40">
        <f t="shared" si="415"/>
        <v>0</v>
      </c>
      <c r="DE597" s="44">
        <v>0</v>
      </c>
      <c r="DF597" s="44">
        <v>0</v>
      </c>
      <c r="DG597" s="44">
        <v>0</v>
      </c>
      <c r="DH597" s="44">
        <f t="shared" si="416"/>
        <v>0</v>
      </c>
      <c r="DI597" s="44">
        <f t="shared" si="417"/>
        <v>0</v>
      </c>
      <c r="DJ597" s="43">
        <v>0</v>
      </c>
      <c r="DK597" s="43">
        <v>0</v>
      </c>
      <c r="DL597" s="43">
        <f t="shared" si="418"/>
        <v>0</v>
      </c>
      <c r="DM597" s="43">
        <f t="shared" si="419"/>
        <v>0</v>
      </c>
    </row>
    <row r="598" spans="1:117" ht="14.85" customHeight="1" x14ac:dyDescent="0.25">
      <c r="A598" s="5" t="s">
        <v>1799</v>
      </c>
      <c r="B598" s="5" t="s">
        <v>1800</v>
      </c>
      <c r="C598" s="5" t="s">
        <v>5459</v>
      </c>
      <c r="D598" s="5" t="s">
        <v>176</v>
      </c>
      <c r="E598" s="5" t="s">
        <v>177</v>
      </c>
      <c r="G598" s="11" t="s">
        <v>3215</v>
      </c>
      <c r="H598" s="5">
        <v>1</v>
      </c>
      <c r="I598" s="5">
        <v>-1000</v>
      </c>
      <c r="J598" s="5">
        <v>1000</v>
      </c>
      <c r="L598" s="6" t="s">
        <v>4333</v>
      </c>
      <c r="M598" s="13"/>
      <c r="N598" s="40">
        <v>0</v>
      </c>
      <c r="O598" s="40">
        <v>0</v>
      </c>
      <c r="P598" s="40">
        <v>0</v>
      </c>
      <c r="Q598" s="40">
        <v>0</v>
      </c>
      <c r="R598" s="40">
        <f t="shared" si="378"/>
        <v>0</v>
      </c>
      <c r="S598" s="40">
        <f t="shared" si="379"/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f t="shared" si="380"/>
        <v>0</v>
      </c>
      <c r="Y598" s="40">
        <f t="shared" si="381"/>
        <v>0</v>
      </c>
      <c r="Z598" s="40">
        <v>0</v>
      </c>
      <c r="AA598" s="40">
        <v>0</v>
      </c>
      <c r="AB598" s="40">
        <f t="shared" si="382"/>
        <v>0</v>
      </c>
      <c r="AC598" s="40">
        <f t="shared" si="383"/>
        <v>0</v>
      </c>
      <c r="AD598" s="40">
        <v>0</v>
      </c>
      <c r="AE598" s="40">
        <v>0</v>
      </c>
      <c r="AF598" s="40">
        <f t="shared" si="384"/>
        <v>0</v>
      </c>
      <c r="AG598" s="40">
        <f t="shared" si="385"/>
        <v>0</v>
      </c>
      <c r="AH598" s="40">
        <v>0</v>
      </c>
      <c r="AI598" s="40">
        <v>0</v>
      </c>
      <c r="AJ598" s="40">
        <v>0</v>
      </c>
      <c r="AK598" s="40">
        <f t="shared" si="386"/>
        <v>0</v>
      </c>
      <c r="AL598" s="40">
        <f t="shared" si="387"/>
        <v>0</v>
      </c>
      <c r="AM598" s="40">
        <v>0</v>
      </c>
      <c r="AN598" s="40">
        <v>0</v>
      </c>
      <c r="AO598" s="40">
        <v>0</v>
      </c>
      <c r="AP598" s="40">
        <v>0</v>
      </c>
      <c r="AQ598" s="40">
        <f t="shared" si="388"/>
        <v>0</v>
      </c>
      <c r="AR598" s="40">
        <f t="shared" si="389"/>
        <v>0</v>
      </c>
      <c r="AS598" s="40">
        <v>0</v>
      </c>
      <c r="AT598" s="40">
        <v>0</v>
      </c>
      <c r="AU598" s="40">
        <f t="shared" si="390"/>
        <v>0</v>
      </c>
      <c r="AV598" s="40">
        <f t="shared" si="391"/>
        <v>0</v>
      </c>
      <c r="AW598" s="44">
        <v>0</v>
      </c>
      <c r="AX598" s="44">
        <v>0</v>
      </c>
      <c r="AY598" s="44">
        <v>0</v>
      </c>
      <c r="AZ598" s="44">
        <f t="shared" si="392"/>
        <v>0</v>
      </c>
      <c r="BA598" s="44">
        <f t="shared" si="393"/>
        <v>0</v>
      </c>
      <c r="BB598" s="44">
        <v>0</v>
      </c>
      <c r="BC598" s="44">
        <v>0</v>
      </c>
      <c r="BD598" s="44">
        <f t="shared" si="394"/>
        <v>0</v>
      </c>
      <c r="BE598" s="44">
        <f t="shared" si="395"/>
        <v>0</v>
      </c>
      <c r="BF598" s="40">
        <v>0</v>
      </c>
      <c r="BG598" s="40">
        <v>0</v>
      </c>
      <c r="BH598" s="40">
        <v>0</v>
      </c>
      <c r="BI598" s="40">
        <v>0</v>
      </c>
      <c r="BJ598" s="40">
        <f t="shared" si="396"/>
        <v>0</v>
      </c>
      <c r="BK598" s="40">
        <f t="shared" si="397"/>
        <v>0</v>
      </c>
      <c r="BL598" s="40">
        <v>0</v>
      </c>
      <c r="BM598" s="40">
        <v>0</v>
      </c>
      <c r="BN598" s="40">
        <v>0</v>
      </c>
      <c r="BO598" s="40">
        <v>0</v>
      </c>
      <c r="BP598" s="40">
        <f t="shared" si="398"/>
        <v>0</v>
      </c>
      <c r="BQ598" s="40">
        <f t="shared" si="399"/>
        <v>0</v>
      </c>
      <c r="BR598" s="40">
        <v>0</v>
      </c>
      <c r="BS598" s="40">
        <v>0</v>
      </c>
      <c r="BT598" s="40">
        <v>0</v>
      </c>
      <c r="BU598" s="40">
        <f t="shared" si="400"/>
        <v>0</v>
      </c>
      <c r="BV598" s="40">
        <f t="shared" si="401"/>
        <v>0</v>
      </c>
      <c r="BW598" s="40">
        <v>0</v>
      </c>
      <c r="BX598" s="40">
        <v>0</v>
      </c>
      <c r="BY598" s="40">
        <v>0</v>
      </c>
      <c r="BZ598" s="40">
        <v>0</v>
      </c>
      <c r="CA598" s="40">
        <f t="shared" si="402"/>
        <v>0</v>
      </c>
      <c r="CB598" s="40">
        <f t="shared" si="403"/>
        <v>0</v>
      </c>
      <c r="CC598" s="40">
        <v>0</v>
      </c>
      <c r="CD598" s="40">
        <v>0</v>
      </c>
      <c r="CE598" s="40">
        <f t="shared" si="404"/>
        <v>0</v>
      </c>
      <c r="CF598" s="40">
        <f t="shared" si="405"/>
        <v>0</v>
      </c>
      <c r="CG598" s="44">
        <v>0</v>
      </c>
      <c r="CH598" s="44">
        <v>0</v>
      </c>
      <c r="CI598" s="44">
        <v>0</v>
      </c>
      <c r="CJ598" s="44">
        <f t="shared" si="406"/>
        <v>0</v>
      </c>
      <c r="CK598" s="44">
        <f t="shared" si="407"/>
        <v>0</v>
      </c>
      <c r="CL598" s="44">
        <v>0</v>
      </c>
      <c r="CM598" s="44">
        <v>0</v>
      </c>
      <c r="CN598" s="44">
        <f t="shared" si="408"/>
        <v>0</v>
      </c>
      <c r="CO598" s="44">
        <f t="shared" si="409"/>
        <v>0</v>
      </c>
      <c r="CP598" s="40">
        <v>0</v>
      </c>
      <c r="CQ598" s="40">
        <v>0</v>
      </c>
      <c r="CR598" s="40">
        <v>0</v>
      </c>
      <c r="CS598" s="40">
        <f t="shared" si="410"/>
        <v>0</v>
      </c>
      <c r="CT598" s="40">
        <f t="shared" si="411"/>
        <v>0</v>
      </c>
      <c r="CU598" s="40">
        <v>0</v>
      </c>
      <c r="CV598" s="40">
        <v>0</v>
      </c>
      <c r="CW598" s="40">
        <v>0</v>
      </c>
      <c r="CX598" s="40">
        <v>0</v>
      </c>
      <c r="CY598" s="40">
        <f t="shared" si="412"/>
        <v>0</v>
      </c>
      <c r="CZ598" s="40">
        <f t="shared" si="413"/>
        <v>0</v>
      </c>
      <c r="DA598" s="40">
        <v>0</v>
      </c>
      <c r="DB598" s="40">
        <v>0</v>
      </c>
      <c r="DC598" s="40">
        <f t="shared" si="414"/>
        <v>0</v>
      </c>
      <c r="DD598" s="40">
        <f t="shared" si="415"/>
        <v>0</v>
      </c>
      <c r="DE598" s="44">
        <v>0</v>
      </c>
      <c r="DF598" s="44">
        <v>0</v>
      </c>
      <c r="DG598" s="44">
        <v>0</v>
      </c>
      <c r="DH598" s="44">
        <f t="shared" si="416"/>
        <v>0</v>
      </c>
      <c r="DI598" s="44">
        <f t="shared" si="417"/>
        <v>0</v>
      </c>
      <c r="DJ598" s="43">
        <v>0</v>
      </c>
      <c r="DK598" s="43">
        <v>0</v>
      </c>
      <c r="DL598" s="43">
        <f t="shared" si="418"/>
        <v>0</v>
      </c>
      <c r="DM598" s="43">
        <f t="shared" si="419"/>
        <v>0</v>
      </c>
    </row>
    <row r="599" spans="1:117" ht="14.85" customHeight="1" x14ac:dyDescent="0.25">
      <c r="A599" s="5" t="s">
        <v>1801</v>
      </c>
      <c r="B599" s="5" t="s">
        <v>1802</v>
      </c>
      <c r="C599" s="5" t="s">
        <v>5460</v>
      </c>
      <c r="D599" s="5" t="s">
        <v>489</v>
      </c>
      <c r="E599" s="5" t="s">
        <v>490</v>
      </c>
      <c r="G599" s="11" t="s">
        <v>3253</v>
      </c>
      <c r="H599" s="5">
        <v>1</v>
      </c>
      <c r="I599" s="5">
        <v>-1000</v>
      </c>
      <c r="J599" s="5">
        <v>1000</v>
      </c>
      <c r="K599" s="12" t="s">
        <v>3451</v>
      </c>
      <c r="L599" s="6" t="s">
        <v>4334</v>
      </c>
      <c r="M599" s="13"/>
      <c r="N599" s="40">
        <v>0</v>
      </c>
      <c r="O599" s="40">
        <v>0</v>
      </c>
      <c r="P599" s="40">
        <v>0</v>
      </c>
      <c r="Q599" s="40">
        <v>0</v>
      </c>
      <c r="R599" s="40">
        <f t="shared" si="378"/>
        <v>0</v>
      </c>
      <c r="S599" s="40">
        <f t="shared" si="379"/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f t="shared" si="380"/>
        <v>0</v>
      </c>
      <c r="Y599" s="40">
        <f t="shared" si="381"/>
        <v>0</v>
      </c>
      <c r="Z599" s="40">
        <v>0</v>
      </c>
      <c r="AA599" s="40">
        <v>0</v>
      </c>
      <c r="AB599" s="40">
        <f t="shared" si="382"/>
        <v>0</v>
      </c>
      <c r="AC599" s="40">
        <f t="shared" si="383"/>
        <v>0</v>
      </c>
      <c r="AD599" s="40">
        <v>0</v>
      </c>
      <c r="AE599" s="40">
        <v>0</v>
      </c>
      <c r="AF599" s="40">
        <f t="shared" si="384"/>
        <v>0</v>
      </c>
      <c r="AG599" s="40">
        <f t="shared" si="385"/>
        <v>0</v>
      </c>
      <c r="AH599" s="40">
        <v>0</v>
      </c>
      <c r="AI599" s="40">
        <v>0</v>
      </c>
      <c r="AJ599" s="40">
        <v>0</v>
      </c>
      <c r="AK599" s="40">
        <f t="shared" si="386"/>
        <v>0</v>
      </c>
      <c r="AL599" s="40">
        <f t="shared" si="387"/>
        <v>0</v>
      </c>
      <c r="AM599" s="40">
        <v>0</v>
      </c>
      <c r="AN599" s="40">
        <v>0</v>
      </c>
      <c r="AO599" s="40">
        <v>0</v>
      </c>
      <c r="AP599" s="40">
        <v>0</v>
      </c>
      <c r="AQ599" s="40">
        <f t="shared" si="388"/>
        <v>0</v>
      </c>
      <c r="AR599" s="40">
        <f t="shared" si="389"/>
        <v>0</v>
      </c>
      <c r="AS599" s="40">
        <v>0</v>
      </c>
      <c r="AT599" s="40">
        <v>0</v>
      </c>
      <c r="AU599" s="40">
        <f t="shared" si="390"/>
        <v>0</v>
      </c>
      <c r="AV599" s="40">
        <f t="shared" si="391"/>
        <v>0</v>
      </c>
      <c r="AW599" s="44">
        <v>0</v>
      </c>
      <c r="AX599" s="44">
        <v>0</v>
      </c>
      <c r="AY599" s="44">
        <v>0</v>
      </c>
      <c r="AZ599" s="44">
        <f t="shared" si="392"/>
        <v>0</v>
      </c>
      <c r="BA599" s="44">
        <f t="shared" si="393"/>
        <v>0</v>
      </c>
      <c r="BB599" s="44">
        <v>0</v>
      </c>
      <c r="BC599" s="44">
        <v>0</v>
      </c>
      <c r="BD599" s="44">
        <f t="shared" si="394"/>
        <v>0</v>
      </c>
      <c r="BE599" s="44">
        <f t="shared" si="395"/>
        <v>0</v>
      </c>
      <c r="BF599" s="40">
        <v>0</v>
      </c>
      <c r="BG599" s="40">
        <v>0</v>
      </c>
      <c r="BH599" s="40">
        <v>0</v>
      </c>
      <c r="BI599" s="40">
        <v>0</v>
      </c>
      <c r="BJ599" s="40">
        <f t="shared" si="396"/>
        <v>0</v>
      </c>
      <c r="BK599" s="40">
        <f t="shared" si="397"/>
        <v>0</v>
      </c>
      <c r="BL599" s="40">
        <v>0</v>
      </c>
      <c r="BM599" s="40">
        <v>0</v>
      </c>
      <c r="BN599" s="40">
        <v>0</v>
      </c>
      <c r="BO599" s="40">
        <v>0</v>
      </c>
      <c r="BP599" s="40">
        <f t="shared" si="398"/>
        <v>0</v>
      </c>
      <c r="BQ599" s="40">
        <f t="shared" si="399"/>
        <v>0</v>
      </c>
      <c r="BR599" s="40">
        <v>0</v>
      </c>
      <c r="BS599" s="40">
        <v>0</v>
      </c>
      <c r="BT599" s="40">
        <v>0</v>
      </c>
      <c r="BU599" s="40">
        <f t="shared" si="400"/>
        <v>0</v>
      </c>
      <c r="BV599" s="40">
        <f t="shared" si="401"/>
        <v>0</v>
      </c>
      <c r="BW599" s="40">
        <v>0</v>
      </c>
      <c r="BX599" s="40">
        <v>0</v>
      </c>
      <c r="BY599" s="40">
        <v>0</v>
      </c>
      <c r="BZ599" s="40">
        <v>0</v>
      </c>
      <c r="CA599" s="40">
        <f t="shared" si="402"/>
        <v>0</v>
      </c>
      <c r="CB599" s="40">
        <f t="shared" si="403"/>
        <v>0</v>
      </c>
      <c r="CC599" s="40">
        <v>0</v>
      </c>
      <c r="CD599" s="40">
        <v>0</v>
      </c>
      <c r="CE599" s="40">
        <f t="shared" si="404"/>
        <v>0</v>
      </c>
      <c r="CF599" s="40">
        <f t="shared" si="405"/>
        <v>0</v>
      </c>
      <c r="CG599" s="44">
        <v>0</v>
      </c>
      <c r="CH599" s="44">
        <v>0</v>
      </c>
      <c r="CI599" s="44">
        <v>0</v>
      </c>
      <c r="CJ599" s="44">
        <f t="shared" si="406"/>
        <v>0</v>
      </c>
      <c r="CK599" s="44">
        <f t="shared" si="407"/>
        <v>0</v>
      </c>
      <c r="CL599" s="44">
        <v>0</v>
      </c>
      <c r="CM599" s="44">
        <v>0</v>
      </c>
      <c r="CN599" s="44">
        <f t="shared" si="408"/>
        <v>0</v>
      </c>
      <c r="CO599" s="44">
        <f t="shared" si="409"/>
        <v>0</v>
      </c>
      <c r="CP599" s="40">
        <v>0</v>
      </c>
      <c r="CQ599" s="40">
        <v>0</v>
      </c>
      <c r="CR599" s="40">
        <v>0</v>
      </c>
      <c r="CS599" s="40">
        <f t="shared" si="410"/>
        <v>0</v>
      </c>
      <c r="CT599" s="40">
        <f t="shared" si="411"/>
        <v>0</v>
      </c>
      <c r="CU599" s="40">
        <v>0</v>
      </c>
      <c r="CV599" s="40">
        <v>0</v>
      </c>
      <c r="CW599" s="40">
        <v>0</v>
      </c>
      <c r="CX599" s="40">
        <v>0</v>
      </c>
      <c r="CY599" s="40">
        <f t="shared" si="412"/>
        <v>0</v>
      </c>
      <c r="CZ599" s="40">
        <f t="shared" si="413"/>
        <v>0</v>
      </c>
      <c r="DA599" s="40">
        <v>0</v>
      </c>
      <c r="DB599" s="40">
        <v>0</v>
      </c>
      <c r="DC599" s="40">
        <f t="shared" si="414"/>
        <v>0</v>
      </c>
      <c r="DD599" s="40">
        <f t="shared" si="415"/>
        <v>0</v>
      </c>
      <c r="DE599" s="44">
        <v>0</v>
      </c>
      <c r="DF599" s="44">
        <v>0</v>
      </c>
      <c r="DG599" s="44">
        <v>0</v>
      </c>
      <c r="DH599" s="44">
        <f t="shared" si="416"/>
        <v>0</v>
      </c>
      <c r="DI599" s="44">
        <f t="shared" si="417"/>
        <v>0</v>
      </c>
      <c r="DJ599" s="43">
        <v>0</v>
      </c>
      <c r="DK599" s="43">
        <v>0</v>
      </c>
      <c r="DL599" s="43">
        <f t="shared" si="418"/>
        <v>0</v>
      </c>
      <c r="DM599" s="43">
        <f t="shared" si="419"/>
        <v>0</v>
      </c>
    </row>
    <row r="600" spans="1:117" ht="14.85" customHeight="1" x14ac:dyDescent="0.25">
      <c r="A600" s="5" t="s">
        <v>1803</v>
      </c>
      <c r="B600" s="5" t="s">
        <v>862</v>
      </c>
      <c r="C600" s="5" t="s">
        <v>5461</v>
      </c>
      <c r="D600" s="5" t="s">
        <v>1804</v>
      </c>
      <c r="E600" s="5" t="s">
        <v>1805</v>
      </c>
      <c r="G600" s="11" t="s">
        <v>2892</v>
      </c>
      <c r="H600" s="5">
        <v>0</v>
      </c>
      <c r="I600" s="5">
        <v>0</v>
      </c>
      <c r="J600" s="5">
        <v>1000</v>
      </c>
      <c r="K600" s="12" t="s">
        <v>2998</v>
      </c>
      <c r="L600" s="6" t="s">
        <v>4335</v>
      </c>
      <c r="M600" s="10"/>
      <c r="N600" s="40">
        <v>0</v>
      </c>
      <c r="O600" s="40">
        <v>0</v>
      </c>
      <c r="P600" s="40">
        <v>0</v>
      </c>
      <c r="Q600" s="40">
        <v>0</v>
      </c>
      <c r="R600" s="40">
        <f t="shared" si="378"/>
        <v>0</v>
      </c>
      <c r="S600" s="40">
        <f t="shared" si="379"/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f t="shared" si="380"/>
        <v>0</v>
      </c>
      <c r="Y600" s="40">
        <f t="shared" si="381"/>
        <v>0</v>
      </c>
      <c r="Z600" s="40">
        <v>0</v>
      </c>
      <c r="AA600" s="40">
        <v>0</v>
      </c>
      <c r="AB600" s="40">
        <f t="shared" si="382"/>
        <v>0</v>
      </c>
      <c r="AC600" s="40">
        <f t="shared" si="383"/>
        <v>0</v>
      </c>
      <c r="AD600" s="40">
        <v>0</v>
      </c>
      <c r="AE600" s="40">
        <v>0</v>
      </c>
      <c r="AF600" s="40">
        <f t="shared" si="384"/>
        <v>0</v>
      </c>
      <c r="AG600" s="40">
        <f t="shared" si="385"/>
        <v>0</v>
      </c>
      <c r="AH600" s="40">
        <v>0</v>
      </c>
      <c r="AI600" s="40">
        <v>0</v>
      </c>
      <c r="AJ600" s="40">
        <v>0</v>
      </c>
      <c r="AK600" s="40">
        <f t="shared" si="386"/>
        <v>0</v>
      </c>
      <c r="AL600" s="40">
        <f t="shared" si="387"/>
        <v>0</v>
      </c>
      <c r="AM600" s="40">
        <v>0</v>
      </c>
      <c r="AN600" s="40">
        <v>0</v>
      </c>
      <c r="AO600" s="40">
        <v>0</v>
      </c>
      <c r="AP600" s="40">
        <v>0</v>
      </c>
      <c r="AQ600" s="40">
        <f t="shared" si="388"/>
        <v>0</v>
      </c>
      <c r="AR600" s="40">
        <f t="shared" si="389"/>
        <v>0</v>
      </c>
      <c r="AS600" s="40">
        <v>0</v>
      </c>
      <c r="AT600" s="40">
        <v>0</v>
      </c>
      <c r="AU600" s="40">
        <f t="shared" si="390"/>
        <v>0</v>
      </c>
      <c r="AV600" s="40">
        <f t="shared" si="391"/>
        <v>0</v>
      </c>
      <c r="AW600" s="44">
        <v>0</v>
      </c>
      <c r="AX600" s="44">
        <v>0</v>
      </c>
      <c r="AY600" s="44">
        <v>0</v>
      </c>
      <c r="AZ600" s="44">
        <f t="shared" si="392"/>
        <v>0</v>
      </c>
      <c r="BA600" s="44">
        <f t="shared" si="393"/>
        <v>0</v>
      </c>
      <c r="BB600" s="44">
        <v>0</v>
      </c>
      <c r="BC600" s="44">
        <v>0</v>
      </c>
      <c r="BD600" s="44">
        <f t="shared" si="394"/>
        <v>0</v>
      </c>
      <c r="BE600" s="44">
        <f t="shared" si="395"/>
        <v>0</v>
      </c>
      <c r="BF600" s="40">
        <v>0</v>
      </c>
      <c r="BG600" s="40">
        <v>0</v>
      </c>
      <c r="BH600" s="40">
        <v>0</v>
      </c>
      <c r="BI600" s="40">
        <v>0</v>
      </c>
      <c r="BJ600" s="40">
        <f t="shared" si="396"/>
        <v>0</v>
      </c>
      <c r="BK600" s="40">
        <f t="shared" si="397"/>
        <v>0</v>
      </c>
      <c r="BL600" s="40">
        <v>0</v>
      </c>
      <c r="BM600" s="40">
        <v>0</v>
      </c>
      <c r="BN600" s="40">
        <v>0</v>
      </c>
      <c r="BO600" s="40">
        <v>0</v>
      </c>
      <c r="BP600" s="40">
        <f t="shared" si="398"/>
        <v>0</v>
      </c>
      <c r="BQ600" s="40">
        <f t="shared" si="399"/>
        <v>0</v>
      </c>
      <c r="BR600" s="40">
        <v>0</v>
      </c>
      <c r="BS600" s="40">
        <v>0</v>
      </c>
      <c r="BT600" s="40">
        <v>0</v>
      </c>
      <c r="BU600" s="40">
        <f t="shared" si="400"/>
        <v>0</v>
      </c>
      <c r="BV600" s="40">
        <f t="shared" si="401"/>
        <v>0</v>
      </c>
      <c r="BW600" s="40">
        <v>0</v>
      </c>
      <c r="BX600" s="40">
        <v>0</v>
      </c>
      <c r="BY600" s="40">
        <v>0</v>
      </c>
      <c r="BZ600" s="40">
        <v>0</v>
      </c>
      <c r="CA600" s="40">
        <f t="shared" si="402"/>
        <v>0</v>
      </c>
      <c r="CB600" s="40">
        <f t="shared" si="403"/>
        <v>0</v>
      </c>
      <c r="CC600" s="40">
        <v>0</v>
      </c>
      <c r="CD600" s="40">
        <v>0</v>
      </c>
      <c r="CE600" s="40">
        <f t="shared" si="404"/>
        <v>0</v>
      </c>
      <c r="CF600" s="40">
        <f t="shared" si="405"/>
        <v>0</v>
      </c>
      <c r="CG600" s="44">
        <v>0</v>
      </c>
      <c r="CH600" s="44">
        <v>0</v>
      </c>
      <c r="CI600" s="44">
        <v>0</v>
      </c>
      <c r="CJ600" s="44">
        <f t="shared" si="406"/>
        <v>0</v>
      </c>
      <c r="CK600" s="44">
        <f t="shared" si="407"/>
        <v>0</v>
      </c>
      <c r="CL600" s="44">
        <v>0</v>
      </c>
      <c r="CM600" s="44">
        <v>0</v>
      </c>
      <c r="CN600" s="44">
        <f t="shared" si="408"/>
        <v>0</v>
      </c>
      <c r="CO600" s="44">
        <f t="shared" si="409"/>
        <v>0</v>
      </c>
      <c r="CP600" s="40">
        <v>0</v>
      </c>
      <c r="CQ600" s="40">
        <v>0</v>
      </c>
      <c r="CR600" s="40">
        <v>0</v>
      </c>
      <c r="CS600" s="40">
        <f t="shared" si="410"/>
        <v>0</v>
      </c>
      <c r="CT600" s="40">
        <f t="shared" si="411"/>
        <v>0</v>
      </c>
      <c r="CU600" s="40">
        <v>0</v>
      </c>
      <c r="CV600" s="40">
        <v>0</v>
      </c>
      <c r="CW600" s="40">
        <v>0</v>
      </c>
      <c r="CX600" s="40">
        <v>0</v>
      </c>
      <c r="CY600" s="40">
        <f t="shared" si="412"/>
        <v>0</v>
      </c>
      <c r="CZ600" s="40">
        <f t="shared" si="413"/>
        <v>0</v>
      </c>
      <c r="DA600" s="40">
        <v>0</v>
      </c>
      <c r="DB600" s="40">
        <v>0</v>
      </c>
      <c r="DC600" s="40">
        <f t="shared" si="414"/>
        <v>0</v>
      </c>
      <c r="DD600" s="40">
        <f t="shared" si="415"/>
        <v>0</v>
      </c>
      <c r="DE600" s="44">
        <v>0</v>
      </c>
      <c r="DF600" s="44">
        <v>0</v>
      </c>
      <c r="DG600" s="44">
        <v>0</v>
      </c>
      <c r="DH600" s="44">
        <f t="shared" si="416"/>
        <v>0</v>
      </c>
      <c r="DI600" s="44">
        <f t="shared" si="417"/>
        <v>0</v>
      </c>
      <c r="DJ600" s="43">
        <v>0</v>
      </c>
      <c r="DK600" s="43">
        <v>0</v>
      </c>
      <c r="DL600" s="43">
        <f t="shared" si="418"/>
        <v>0</v>
      </c>
      <c r="DM600" s="43">
        <f t="shared" si="419"/>
        <v>0</v>
      </c>
    </row>
    <row r="601" spans="1:117" ht="14.85" customHeight="1" x14ac:dyDescent="0.25">
      <c r="A601" s="5" t="s">
        <v>1806</v>
      </c>
      <c r="B601" s="5" t="s">
        <v>1807</v>
      </c>
      <c r="C601" s="5" t="s">
        <v>5462</v>
      </c>
      <c r="D601" s="5" t="s">
        <v>63</v>
      </c>
      <c r="E601" s="5" t="s">
        <v>64</v>
      </c>
      <c r="G601" s="11" t="s">
        <v>3233</v>
      </c>
      <c r="H601" s="5">
        <v>0</v>
      </c>
      <c r="I601" s="5">
        <v>0</v>
      </c>
      <c r="J601" s="5">
        <v>1000</v>
      </c>
      <c r="L601" s="6" t="s">
        <v>4336</v>
      </c>
      <c r="M601" s="13"/>
      <c r="N601" s="40">
        <v>0</v>
      </c>
      <c r="O601" s="40">
        <v>0</v>
      </c>
      <c r="P601" s="40">
        <v>0</v>
      </c>
      <c r="Q601" s="40">
        <v>0</v>
      </c>
      <c r="R601" s="40">
        <f t="shared" si="378"/>
        <v>0</v>
      </c>
      <c r="S601" s="40">
        <f t="shared" si="379"/>
        <v>0</v>
      </c>
      <c r="T601" s="40">
        <v>0</v>
      </c>
      <c r="U601" s="40">
        <v>0</v>
      </c>
      <c r="V601" s="40">
        <v>0</v>
      </c>
      <c r="W601" s="40">
        <v>0</v>
      </c>
      <c r="X601" s="40">
        <f t="shared" si="380"/>
        <v>0</v>
      </c>
      <c r="Y601" s="40">
        <f t="shared" si="381"/>
        <v>0</v>
      </c>
      <c r="Z601" s="40">
        <v>0</v>
      </c>
      <c r="AA601" s="40">
        <v>0</v>
      </c>
      <c r="AB601" s="40">
        <f t="shared" si="382"/>
        <v>0</v>
      </c>
      <c r="AC601" s="40">
        <f t="shared" si="383"/>
        <v>0</v>
      </c>
      <c r="AD601" s="40">
        <v>0</v>
      </c>
      <c r="AE601" s="40">
        <v>0</v>
      </c>
      <c r="AF601" s="40">
        <f t="shared" si="384"/>
        <v>0</v>
      </c>
      <c r="AG601" s="40">
        <f t="shared" si="385"/>
        <v>0</v>
      </c>
      <c r="AH601" s="40">
        <v>0</v>
      </c>
      <c r="AI601" s="40">
        <v>0</v>
      </c>
      <c r="AJ601" s="40">
        <v>0</v>
      </c>
      <c r="AK601" s="40">
        <f t="shared" si="386"/>
        <v>0</v>
      </c>
      <c r="AL601" s="40">
        <f t="shared" si="387"/>
        <v>0</v>
      </c>
      <c r="AM601" s="40">
        <v>0</v>
      </c>
      <c r="AN601" s="40">
        <v>0</v>
      </c>
      <c r="AO601" s="40">
        <v>0</v>
      </c>
      <c r="AP601" s="40">
        <v>0</v>
      </c>
      <c r="AQ601" s="40">
        <f t="shared" si="388"/>
        <v>0</v>
      </c>
      <c r="AR601" s="40">
        <f t="shared" si="389"/>
        <v>0</v>
      </c>
      <c r="AS601" s="40">
        <v>0</v>
      </c>
      <c r="AT601" s="40">
        <v>0</v>
      </c>
      <c r="AU601" s="40">
        <f t="shared" si="390"/>
        <v>0</v>
      </c>
      <c r="AV601" s="40">
        <f t="shared" si="391"/>
        <v>0</v>
      </c>
      <c r="AW601" s="44">
        <v>0</v>
      </c>
      <c r="AX601" s="44">
        <v>0</v>
      </c>
      <c r="AY601" s="44">
        <v>0</v>
      </c>
      <c r="AZ601" s="44">
        <f t="shared" si="392"/>
        <v>0</v>
      </c>
      <c r="BA601" s="44">
        <f t="shared" si="393"/>
        <v>0</v>
      </c>
      <c r="BB601" s="44">
        <v>0</v>
      </c>
      <c r="BC601" s="44">
        <v>0</v>
      </c>
      <c r="BD601" s="44">
        <f t="shared" si="394"/>
        <v>0</v>
      </c>
      <c r="BE601" s="44">
        <f t="shared" si="395"/>
        <v>0</v>
      </c>
      <c r="BF601" s="40">
        <v>0</v>
      </c>
      <c r="BG601" s="40">
        <v>0</v>
      </c>
      <c r="BH601" s="40">
        <v>0</v>
      </c>
      <c r="BI601" s="40">
        <v>0</v>
      </c>
      <c r="BJ601" s="40">
        <f t="shared" si="396"/>
        <v>0</v>
      </c>
      <c r="BK601" s="40">
        <f t="shared" si="397"/>
        <v>0</v>
      </c>
      <c r="BL601" s="40">
        <v>0</v>
      </c>
      <c r="BM601" s="40">
        <v>0</v>
      </c>
      <c r="BN601" s="40">
        <v>0</v>
      </c>
      <c r="BO601" s="40">
        <v>0</v>
      </c>
      <c r="BP601" s="40">
        <f t="shared" si="398"/>
        <v>0</v>
      </c>
      <c r="BQ601" s="40">
        <f t="shared" si="399"/>
        <v>0</v>
      </c>
      <c r="BR601" s="40">
        <v>0</v>
      </c>
      <c r="BS601" s="40">
        <v>0</v>
      </c>
      <c r="BT601" s="40">
        <v>0</v>
      </c>
      <c r="BU601" s="40">
        <f t="shared" si="400"/>
        <v>0</v>
      </c>
      <c r="BV601" s="40">
        <f t="shared" si="401"/>
        <v>0</v>
      </c>
      <c r="BW601" s="40">
        <v>0</v>
      </c>
      <c r="BX601" s="40">
        <v>0</v>
      </c>
      <c r="BY601" s="40">
        <v>0</v>
      </c>
      <c r="BZ601" s="40">
        <v>0</v>
      </c>
      <c r="CA601" s="40">
        <f t="shared" si="402"/>
        <v>0</v>
      </c>
      <c r="CB601" s="40">
        <f t="shared" si="403"/>
        <v>0</v>
      </c>
      <c r="CC601" s="40">
        <v>0</v>
      </c>
      <c r="CD601" s="40">
        <v>0</v>
      </c>
      <c r="CE601" s="40">
        <f t="shared" si="404"/>
        <v>0</v>
      </c>
      <c r="CF601" s="40">
        <f t="shared" si="405"/>
        <v>0</v>
      </c>
      <c r="CG601" s="44">
        <v>0</v>
      </c>
      <c r="CH601" s="44">
        <v>0</v>
      </c>
      <c r="CI601" s="44">
        <v>0</v>
      </c>
      <c r="CJ601" s="44">
        <f t="shared" si="406"/>
        <v>0</v>
      </c>
      <c r="CK601" s="44">
        <f t="shared" si="407"/>
        <v>0</v>
      </c>
      <c r="CL601" s="44">
        <v>0</v>
      </c>
      <c r="CM601" s="44">
        <v>0</v>
      </c>
      <c r="CN601" s="44">
        <f t="shared" si="408"/>
        <v>0</v>
      </c>
      <c r="CO601" s="44">
        <f t="shared" si="409"/>
        <v>0</v>
      </c>
      <c r="CP601" s="40">
        <v>0</v>
      </c>
      <c r="CQ601" s="40">
        <v>0</v>
      </c>
      <c r="CR601" s="40">
        <v>0</v>
      </c>
      <c r="CS601" s="40">
        <f t="shared" si="410"/>
        <v>0</v>
      </c>
      <c r="CT601" s="40">
        <f t="shared" si="411"/>
        <v>0</v>
      </c>
      <c r="CU601" s="40">
        <v>0</v>
      </c>
      <c r="CV601" s="40">
        <v>0</v>
      </c>
      <c r="CW601" s="40">
        <v>0</v>
      </c>
      <c r="CX601" s="40">
        <v>0</v>
      </c>
      <c r="CY601" s="40">
        <f t="shared" si="412"/>
        <v>0</v>
      </c>
      <c r="CZ601" s="40">
        <f t="shared" si="413"/>
        <v>0</v>
      </c>
      <c r="DA601" s="40">
        <v>0</v>
      </c>
      <c r="DB601" s="40">
        <v>0</v>
      </c>
      <c r="DC601" s="40">
        <f t="shared" si="414"/>
        <v>0</v>
      </c>
      <c r="DD601" s="40">
        <f t="shared" si="415"/>
        <v>0</v>
      </c>
      <c r="DE601" s="44">
        <v>0</v>
      </c>
      <c r="DF601" s="44">
        <v>0</v>
      </c>
      <c r="DG601" s="44">
        <v>0</v>
      </c>
      <c r="DH601" s="44">
        <f t="shared" si="416"/>
        <v>0</v>
      </c>
      <c r="DI601" s="44">
        <f t="shared" si="417"/>
        <v>0</v>
      </c>
      <c r="DJ601" s="43">
        <v>0</v>
      </c>
      <c r="DK601" s="43">
        <v>0</v>
      </c>
      <c r="DL601" s="43">
        <f t="shared" si="418"/>
        <v>0</v>
      </c>
      <c r="DM601" s="43">
        <f t="shared" si="419"/>
        <v>0</v>
      </c>
    </row>
    <row r="602" spans="1:117" ht="14.85" customHeight="1" x14ac:dyDescent="0.25">
      <c r="A602" s="5" t="s">
        <v>1808</v>
      </c>
      <c r="B602" s="5" t="s">
        <v>1809</v>
      </c>
      <c r="C602" s="5" t="s">
        <v>5463</v>
      </c>
      <c r="D602" s="5" t="s">
        <v>1810</v>
      </c>
      <c r="E602" s="5" t="s">
        <v>1811</v>
      </c>
      <c r="G602" s="11" t="s">
        <v>3164</v>
      </c>
      <c r="H602" s="5">
        <v>1</v>
      </c>
      <c r="I602" s="5">
        <v>-1000</v>
      </c>
      <c r="J602" s="5">
        <v>1000</v>
      </c>
      <c r="K602" s="12" t="s">
        <v>2874</v>
      </c>
      <c r="L602" s="6" t="s">
        <v>4337</v>
      </c>
      <c r="M602" s="13"/>
      <c r="N602" s="40">
        <v>9.3156920002002153E-4</v>
      </c>
      <c r="O602" s="40">
        <v>9.3156920002002153E-4</v>
      </c>
      <c r="P602" s="40">
        <v>9.3156920002002153E-4</v>
      </c>
      <c r="Q602" s="40">
        <v>9.542904000454655E-4</v>
      </c>
      <c r="R602" s="40">
        <f t="shared" si="378"/>
        <v>9.3724950002638252E-4</v>
      </c>
      <c r="S602" s="40">
        <f t="shared" si="379"/>
        <v>9.8385682132510596E-6</v>
      </c>
      <c r="T602" s="40">
        <v>9.542904000454655E-4</v>
      </c>
      <c r="U602" s="40">
        <v>9.542904000454655E-4</v>
      </c>
      <c r="V602" s="40">
        <v>9.3156920002002153E-4</v>
      </c>
      <c r="W602" s="40">
        <v>9.542904000454655E-4</v>
      </c>
      <c r="X602" s="40">
        <f t="shared" si="380"/>
        <v>9.4861010003910451E-4</v>
      </c>
      <c r="Y602" s="40">
        <f t="shared" si="381"/>
        <v>9.8385682132510579E-6</v>
      </c>
      <c r="Z602" s="40">
        <v>9.3156920002002153E-4</v>
      </c>
      <c r="AA602" s="40">
        <v>9.542904000454655E-4</v>
      </c>
      <c r="AB602" s="40">
        <f t="shared" si="382"/>
        <v>9.4292980003274351E-4</v>
      </c>
      <c r="AC602" s="40">
        <f t="shared" si="383"/>
        <v>1.1360600012721989E-5</v>
      </c>
      <c r="AD602" s="40">
        <v>9.542904000454655E-4</v>
      </c>
      <c r="AE602" s="40">
        <v>9.3156920002002153E-4</v>
      </c>
      <c r="AF602" s="40">
        <f t="shared" si="384"/>
        <v>9.4292980003274351E-4</v>
      </c>
      <c r="AG602" s="40">
        <f t="shared" si="385"/>
        <v>1.1360600012721989E-5</v>
      </c>
      <c r="AH602" s="40">
        <v>9.3156920002002153E-4</v>
      </c>
      <c r="AI602" s="40">
        <v>9.3156920002002153E-4</v>
      </c>
      <c r="AJ602" s="40">
        <v>9.3156920002002153E-4</v>
      </c>
      <c r="AK602" s="40">
        <f t="shared" si="386"/>
        <v>9.3156920002002153E-4</v>
      </c>
      <c r="AL602" s="40">
        <f t="shared" si="387"/>
        <v>0</v>
      </c>
      <c r="AM602" s="40">
        <v>9.542904000454655E-4</v>
      </c>
      <c r="AN602" s="40">
        <v>9.542904000454655E-4</v>
      </c>
      <c r="AO602" s="40">
        <v>9.542904000454655E-4</v>
      </c>
      <c r="AP602" s="40">
        <v>9.7701159995722264E-4</v>
      </c>
      <c r="AQ602" s="40">
        <f t="shared" si="388"/>
        <v>9.5997070002340479E-4</v>
      </c>
      <c r="AR602" s="40">
        <f t="shared" si="389"/>
        <v>9.838568164023214E-6</v>
      </c>
      <c r="AS602" s="40">
        <v>9.542904000454655E-4</v>
      </c>
      <c r="AT602" s="40">
        <v>9.542904000454655E-4</v>
      </c>
      <c r="AU602" s="40">
        <f t="shared" si="390"/>
        <v>9.542904000454655E-4</v>
      </c>
      <c r="AV602" s="40">
        <f t="shared" si="391"/>
        <v>0</v>
      </c>
      <c r="AW602" s="44">
        <v>4.5442400005413219E-4</v>
      </c>
      <c r="AX602" s="44">
        <v>4.4533551999847987E-4</v>
      </c>
      <c r="AY602" s="44">
        <v>4.3624704005651438E-4</v>
      </c>
      <c r="AZ602" s="44">
        <f t="shared" si="392"/>
        <v>4.453355200363755E-4</v>
      </c>
      <c r="BA602" s="44">
        <f t="shared" si="393"/>
        <v>7.4207128448574959E-6</v>
      </c>
      <c r="BB602" s="44">
        <v>4.7714519996588933E-4</v>
      </c>
      <c r="BC602" s="44">
        <v>4.7714519996588933E-4</v>
      </c>
      <c r="BD602" s="44">
        <f t="shared" si="394"/>
        <v>4.7714519996588933E-4</v>
      </c>
      <c r="BE602" s="44">
        <f t="shared" si="395"/>
        <v>0</v>
      </c>
      <c r="BF602" s="40">
        <v>1.839573199276856E-3</v>
      </c>
      <c r="BG602" s="40">
        <v>1.792314044109844E-3</v>
      </c>
      <c r="BH602" s="40">
        <v>2.0476590922271498E-3</v>
      </c>
      <c r="BI602" s="40">
        <v>1.8023810110889826E-3</v>
      </c>
      <c r="BJ602" s="40">
        <f t="shared" si="396"/>
        <v>1.8704818366757081E-3</v>
      </c>
      <c r="BK602" s="40">
        <f t="shared" si="397"/>
        <v>1.0379673645015069E-4</v>
      </c>
      <c r="BL602" s="40">
        <v>1.6231337272074597E-3</v>
      </c>
      <c r="BM602" s="40">
        <v>1.6990440083191061E-3</v>
      </c>
      <c r="BN602" s="40">
        <v>1.6926389056379776E-3</v>
      </c>
      <c r="BO602" s="40">
        <v>1.6943480004556477E-3</v>
      </c>
      <c r="BP602" s="40">
        <f t="shared" si="398"/>
        <v>1.6772911604050478E-3</v>
      </c>
      <c r="BQ602" s="40">
        <f t="shared" si="399"/>
        <v>3.1355633621288975E-5</v>
      </c>
      <c r="BR602" s="40">
        <v>1.0950874168429436E-3</v>
      </c>
      <c r="BS602" s="40">
        <v>1.0553986346621969E-3</v>
      </c>
      <c r="BT602" s="40">
        <v>1.0741807612930643E-3</v>
      </c>
      <c r="BU602" s="40">
        <f t="shared" si="400"/>
        <v>1.0748889375994015E-3</v>
      </c>
      <c r="BV602" s="40">
        <f t="shared" si="401"/>
        <v>1.6210613663242033E-5</v>
      </c>
      <c r="BW602" s="40">
        <v>1.1719359765720583E-3</v>
      </c>
      <c r="BX602" s="40">
        <v>1.1396703548598452E-3</v>
      </c>
      <c r="BY602" s="40">
        <v>1.1569090324883291E-3</v>
      </c>
      <c r="BZ602" s="40">
        <v>1.1625249363760304E-3</v>
      </c>
      <c r="CA602" s="40">
        <f t="shared" si="402"/>
        <v>1.1577600750740658E-3</v>
      </c>
      <c r="CB602" s="40">
        <f t="shared" si="403"/>
        <v>1.1743320840154863E-5</v>
      </c>
      <c r="CC602" s="40">
        <v>1.0912685295352276E-3</v>
      </c>
      <c r="CD602" s="40">
        <v>1.0851494649841698E-3</v>
      </c>
      <c r="CE602" s="40">
        <f t="shared" si="404"/>
        <v>1.0882089972596987E-3</v>
      </c>
      <c r="CF602" s="40">
        <f t="shared" si="405"/>
        <v>3.0595322755289089E-6</v>
      </c>
      <c r="CG602" s="44">
        <v>5.4487601221353543E-4</v>
      </c>
      <c r="CH602" s="44">
        <v>5.7120019801004673E-4</v>
      </c>
      <c r="CI602" s="44">
        <v>4.8026659931110771E-4</v>
      </c>
      <c r="CJ602" s="44">
        <f t="shared" si="406"/>
        <v>5.3211426984489663E-4</v>
      </c>
      <c r="CK602" s="44">
        <f t="shared" si="407"/>
        <v>3.82045057927077E-5</v>
      </c>
      <c r="CL602" s="44">
        <v>6.3301657996817084E-4</v>
      </c>
      <c r="CM602" s="44">
        <v>5.7939429575526447E-4</v>
      </c>
      <c r="CN602" s="44">
        <f t="shared" si="408"/>
        <v>6.0620543786171766E-4</v>
      </c>
      <c r="CO602" s="44">
        <f t="shared" si="409"/>
        <v>2.681114210645319E-5</v>
      </c>
      <c r="CP602" s="40">
        <v>1.0625165784858837E-3</v>
      </c>
      <c r="CQ602" s="40">
        <v>1.0101003709905854E-3</v>
      </c>
      <c r="CR602" s="40">
        <v>1.0436085780156645E-3</v>
      </c>
      <c r="CS602" s="40">
        <f t="shared" si="410"/>
        <v>1.0387418424973778E-3</v>
      </c>
      <c r="CT602" s="40">
        <f t="shared" si="411"/>
        <v>2.1673771214707978E-5</v>
      </c>
      <c r="CU602" s="40">
        <v>1.0538075296153693E-3</v>
      </c>
      <c r="CV602" s="40">
        <v>1.0238970834279826E-3</v>
      </c>
      <c r="CW602" s="40">
        <v>1.0363550347847195E-3</v>
      </c>
      <c r="CX602" s="40">
        <v>1.0420184487429651E-3</v>
      </c>
      <c r="CY602" s="40">
        <f t="shared" si="412"/>
        <v>1.0390195241427591E-3</v>
      </c>
      <c r="CZ602" s="40">
        <f t="shared" si="413"/>
        <v>1.0764134560273604E-5</v>
      </c>
      <c r="DA602" s="40">
        <v>1.0912685295352276E-3</v>
      </c>
      <c r="DB602" s="40">
        <v>1.0851494649841698E-3</v>
      </c>
      <c r="DC602" s="40">
        <f t="shared" si="414"/>
        <v>1.0882089972596987E-3</v>
      </c>
      <c r="DD602" s="40">
        <f t="shared" si="415"/>
        <v>3.0595322755289089E-6</v>
      </c>
      <c r="DE602" s="44">
        <v>5.4487601221353543E-4</v>
      </c>
      <c r="DF602" s="44">
        <v>5.7120019801004673E-4</v>
      </c>
      <c r="DG602" s="44">
        <v>4.8026659931110771E-4</v>
      </c>
      <c r="DH602" s="44">
        <f t="shared" si="416"/>
        <v>5.3211426984489663E-4</v>
      </c>
      <c r="DI602" s="44">
        <f t="shared" si="417"/>
        <v>3.82045057927077E-5</v>
      </c>
      <c r="DJ602" s="43">
        <v>6.3301657996817084E-4</v>
      </c>
      <c r="DK602" s="43">
        <v>5.7939429575526447E-4</v>
      </c>
      <c r="DL602" s="43">
        <f t="shared" si="418"/>
        <v>6.0620543786171766E-4</v>
      </c>
      <c r="DM602" s="43">
        <f t="shared" si="419"/>
        <v>2.681114210645319E-5</v>
      </c>
    </row>
    <row r="603" spans="1:117" ht="14.85" customHeight="1" x14ac:dyDescent="0.25">
      <c r="A603" s="5" t="s">
        <v>1812</v>
      </c>
      <c r="B603" s="5" t="s">
        <v>1813</v>
      </c>
      <c r="C603" s="5" t="s">
        <v>5464</v>
      </c>
      <c r="D603" s="5" t="s">
        <v>729</v>
      </c>
      <c r="E603" s="5" t="s">
        <v>730</v>
      </c>
      <c r="G603" s="11" t="s">
        <v>3374</v>
      </c>
      <c r="H603" s="5">
        <v>0</v>
      </c>
      <c r="I603" s="5">
        <v>0</v>
      </c>
      <c r="J603" s="5">
        <v>1000</v>
      </c>
      <c r="K603" s="12" t="s">
        <v>3479</v>
      </c>
      <c r="L603" s="6" t="s">
        <v>4338</v>
      </c>
      <c r="M603" s="13"/>
      <c r="N603" s="40">
        <v>0</v>
      </c>
      <c r="O603" s="40">
        <v>0</v>
      </c>
      <c r="P603" s="40">
        <v>0</v>
      </c>
      <c r="Q603" s="40">
        <v>0</v>
      </c>
      <c r="R603" s="40">
        <f t="shared" si="378"/>
        <v>0</v>
      </c>
      <c r="S603" s="40">
        <f t="shared" si="379"/>
        <v>0</v>
      </c>
      <c r="T603" s="40">
        <v>0</v>
      </c>
      <c r="U603" s="40">
        <v>0</v>
      </c>
      <c r="V603" s="40">
        <v>0</v>
      </c>
      <c r="W603" s="40">
        <v>0</v>
      </c>
      <c r="X603" s="40">
        <f t="shared" si="380"/>
        <v>0</v>
      </c>
      <c r="Y603" s="40">
        <f t="shared" si="381"/>
        <v>0</v>
      </c>
      <c r="Z603" s="40">
        <v>0</v>
      </c>
      <c r="AA603" s="40">
        <v>0</v>
      </c>
      <c r="AB603" s="40">
        <f t="shared" si="382"/>
        <v>0</v>
      </c>
      <c r="AC603" s="40">
        <f t="shared" si="383"/>
        <v>0</v>
      </c>
      <c r="AD603" s="40">
        <v>0</v>
      </c>
      <c r="AE603" s="40">
        <v>0</v>
      </c>
      <c r="AF603" s="40">
        <f t="shared" si="384"/>
        <v>0</v>
      </c>
      <c r="AG603" s="40">
        <f t="shared" si="385"/>
        <v>0</v>
      </c>
      <c r="AH603" s="40">
        <v>0</v>
      </c>
      <c r="AI603" s="40">
        <v>0</v>
      </c>
      <c r="AJ603" s="40">
        <v>0</v>
      </c>
      <c r="AK603" s="40">
        <f t="shared" si="386"/>
        <v>0</v>
      </c>
      <c r="AL603" s="40">
        <f t="shared" si="387"/>
        <v>0</v>
      </c>
      <c r="AM603" s="40">
        <v>0</v>
      </c>
      <c r="AN603" s="40">
        <v>0</v>
      </c>
      <c r="AO603" s="40">
        <v>0</v>
      </c>
      <c r="AP603" s="40">
        <v>0</v>
      </c>
      <c r="AQ603" s="40">
        <f t="shared" si="388"/>
        <v>0</v>
      </c>
      <c r="AR603" s="40">
        <f t="shared" si="389"/>
        <v>0</v>
      </c>
      <c r="AS603" s="40">
        <v>0</v>
      </c>
      <c r="AT603" s="40">
        <v>0</v>
      </c>
      <c r="AU603" s="40">
        <f t="shared" si="390"/>
        <v>0</v>
      </c>
      <c r="AV603" s="40">
        <f t="shared" si="391"/>
        <v>0</v>
      </c>
      <c r="AW603" s="44">
        <v>0</v>
      </c>
      <c r="AX603" s="44">
        <v>0</v>
      </c>
      <c r="AY603" s="44">
        <v>0</v>
      </c>
      <c r="AZ603" s="44">
        <f t="shared" si="392"/>
        <v>0</v>
      </c>
      <c r="BA603" s="44">
        <f t="shared" si="393"/>
        <v>0</v>
      </c>
      <c r="BB603" s="44">
        <v>0</v>
      </c>
      <c r="BC603" s="44">
        <v>0</v>
      </c>
      <c r="BD603" s="44">
        <f t="shared" si="394"/>
        <v>0</v>
      </c>
      <c r="BE603" s="44">
        <f t="shared" si="395"/>
        <v>0</v>
      </c>
      <c r="BF603" s="40">
        <v>0</v>
      </c>
      <c r="BG603" s="40">
        <v>0</v>
      </c>
      <c r="BH603" s="40">
        <v>0</v>
      </c>
      <c r="BI603" s="40">
        <v>0</v>
      </c>
      <c r="BJ603" s="40">
        <f t="shared" si="396"/>
        <v>0</v>
      </c>
      <c r="BK603" s="40">
        <f t="shared" si="397"/>
        <v>0</v>
      </c>
      <c r="BL603" s="40">
        <v>0</v>
      </c>
      <c r="BM603" s="40">
        <v>0</v>
      </c>
      <c r="BN603" s="40">
        <v>0</v>
      </c>
      <c r="BO603" s="40">
        <v>0</v>
      </c>
      <c r="BP603" s="40">
        <f t="shared" si="398"/>
        <v>0</v>
      </c>
      <c r="BQ603" s="40">
        <f t="shared" si="399"/>
        <v>0</v>
      </c>
      <c r="BR603" s="40">
        <v>0</v>
      </c>
      <c r="BS603" s="40">
        <v>0</v>
      </c>
      <c r="BT603" s="40">
        <v>0</v>
      </c>
      <c r="BU603" s="40">
        <f t="shared" si="400"/>
        <v>0</v>
      </c>
      <c r="BV603" s="40">
        <f t="shared" si="401"/>
        <v>0</v>
      </c>
      <c r="BW603" s="40">
        <v>0</v>
      </c>
      <c r="BX603" s="40">
        <v>0</v>
      </c>
      <c r="BY603" s="40">
        <v>0</v>
      </c>
      <c r="BZ603" s="40">
        <v>0</v>
      </c>
      <c r="CA603" s="40">
        <f t="shared" si="402"/>
        <v>0</v>
      </c>
      <c r="CB603" s="40">
        <f t="shared" si="403"/>
        <v>0</v>
      </c>
      <c r="CC603" s="40">
        <v>0</v>
      </c>
      <c r="CD603" s="40">
        <v>0</v>
      </c>
      <c r="CE603" s="40">
        <f t="shared" si="404"/>
        <v>0</v>
      </c>
      <c r="CF603" s="40">
        <f t="shared" si="405"/>
        <v>0</v>
      </c>
      <c r="CG603" s="44">
        <v>0</v>
      </c>
      <c r="CH603" s="44">
        <v>0</v>
      </c>
      <c r="CI603" s="44">
        <v>0</v>
      </c>
      <c r="CJ603" s="44">
        <f t="shared" si="406"/>
        <v>0</v>
      </c>
      <c r="CK603" s="44">
        <f t="shared" si="407"/>
        <v>0</v>
      </c>
      <c r="CL603" s="44">
        <v>0</v>
      </c>
      <c r="CM603" s="44">
        <v>0</v>
      </c>
      <c r="CN603" s="44">
        <f t="shared" si="408"/>
        <v>0</v>
      </c>
      <c r="CO603" s="44">
        <f t="shared" si="409"/>
        <v>0</v>
      </c>
      <c r="CP603" s="40">
        <v>0</v>
      </c>
      <c r="CQ603" s="40">
        <v>0</v>
      </c>
      <c r="CR603" s="40">
        <v>0</v>
      </c>
      <c r="CS603" s="40">
        <f t="shared" si="410"/>
        <v>0</v>
      </c>
      <c r="CT603" s="40">
        <f t="shared" si="411"/>
        <v>0</v>
      </c>
      <c r="CU603" s="40">
        <v>0</v>
      </c>
      <c r="CV603" s="40">
        <v>0</v>
      </c>
      <c r="CW603" s="40">
        <v>0</v>
      </c>
      <c r="CX603" s="40">
        <v>0</v>
      </c>
      <c r="CY603" s="40">
        <f t="shared" si="412"/>
        <v>0</v>
      </c>
      <c r="CZ603" s="40">
        <f t="shared" si="413"/>
        <v>0</v>
      </c>
      <c r="DA603" s="40">
        <v>0</v>
      </c>
      <c r="DB603" s="40">
        <v>0</v>
      </c>
      <c r="DC603" s="40">
        <f t="shared" si="414"/>
        <v>0</v>
      </c>
      <c r="DD603" s="40">
        <f t="shared" si="415"/>
        <v>0</v>
      </c>
      <c r="DE603" s="44">
        <v>0</v>
      </c>
      <c r="DF603" s="44">
        <v>0</v>
      </c>
      <c r="DG603" s="44">
        <v>0</v>
      </c>
      <c r="DH603" s="44">
        <f t="shared" si="416"/>
        <v>0</v>
      </c>
      <c r="DI603" s="44">
        <f t="shared" si="417"/>
        <v>0</v>
      </c>
      <c r="DJ603" s="43">
        <v>0</v>
      </c>
      <c r="DK603" s="43">
        <v>0</v>
      </c>
      <c r="DL603" s="43">
        <f t="shared" si="418"/>
        <v>0</v>
      </c>
      <c r="DM603" s="43">
        <f t="shared" si="419"/>
        <v>0</v>
      </c>
    </row>
    <row r="604" spans="1:117" ht="14.85" customHeight="1" x14ac:dyDescent="0.25">
      <c r="A604" s="5" t="s">
        <v>1814</v>
      </c>
      <c r="B604" s="5" t="s">
        <v>1815</v>
      </c>
      <c r="C604" s="5" t="s">
        <v>5465</v>
      </c>
      <c r="D604" s="5" t="s">
        <v>1816</v>
      </c>
      <c r="E604" s="5" t="s">
        <v>1817</v>
      </c>
      <c r="G604" s="11" t="s">
        <v>3235</v>
      </c>
      <c r="H604" s="5">
        <v>0</v>
      </c>
      <c r="I604" s="5">
        <v>0</v>
      </c>
      <c r="J604" s="5">
        <v>1000</v>
      </c>
      <c r="K604" s="12" t="s">
        <v>3595</v>
      </c>
      <c r="L604" s="6" t="s">
        <v>4339</v>
      </c>
      <c r="M604" s="13"/>
      <c r="N604" s="40">
        <v>0</v>
      </c>
      <c r="O604" s="40">
        <v>0</v>
      </c>
      <c r="P604" s="40">
        <v>0</v>
      </c>
      <c r="Q604" s="40">
        <v>0</v>
      </c>
      <c r="R604" s="40">
        <f t="shared" si="378"/>
        <v>0</v>
      </c>
      <c r="S604" s="40">
        <f t="shared" si="379"/>
        <v>0</v>
      </c>
      <c r="T604" s="40">
        <v>0</v>
      </c>
      <c r="U604" s="40">
        <v>0</v>
      </c>
      <c r="V604" s="40">
        <v>0</v>
      </c>
      <c r="W604" s="40">
        <v>0</v>
      </c>
      <c r="X604" s="40">
        <f t="shared" si="380"/>
        <v>0</v>
      </c>
      <c r="Y604" s="40">
        <f t="shared" si="381"/>
        <v>0</v>
      </c>
      <c r="Z604" s="40">
        <v>0</v>
      </c>
      <c r="AA604" s="40">
        <v>0</v>
      </c>
      <c r="AB604" s="40">
        <f t="shared" si="382"/>
        <v>0</v>
      </c>
      <c r="AC604" s="40">
        <f t="shared" si="383"/>
        <v>0</v>
      </c>
      <c r="AD604" s="40">
        <v>0</v>
      </c>
      <c r="AE604" s="40">
        <v>0</v>
      </c>
      <c r="AF604" s="40">
        <f t="shared" si="384"/>
        <v>0</v>
      </c>
      <c r="AG604" s="40">
        <f t="shared" si="385"/>
        <v>0</v>
      </c>
      <c r="AH604" s="40">
        <v>0</v>
      </c>
      <c r="AI604" s="40">
        <v>0</v>
      </c>
      <c r="AJ604" s="40">
        <v>0</v>
      </c>
      <c r="AK604" s="40">
        <f t="shared" si="386"/>
        <v>0</v>
      </c>
      <c r="AL604" s="40">
        <f t="shared" si="387"/>
        <v>0</v>
      </c>
      <c r="AM604" s="40">
        <v>0</v>
      </c>
      <c r="AN604" s="40">
        <v>0</v>
      </c>
      <c r="AO604" s="40">
        <v>0</v>
      </c>
      <c r="AP604" s="40">
        <v>0</v>
      </c>
      <c r="AQ604" s="40">
        <f t="shared" si="388"/>
        <v>0</v>
      </c>
      <c r="AR604" s="40">
        <f t="shared" si="389"/>
        <v>0</v>
      </c>
      <c r="AS604" s="40">
        <v>0</v>
      </c>
      <c r="AT604" s="40">
        <v>0</v>
      </c>
      <c r="AU604" s="40">
        <f t="shared" si="390"/>
        <v>0</v>
      </c>
      <c r="AV604" s="40">
        <f t="shared" si="391"/>
        <v>0</v>
      </c>
      <c r="AW604" s="44">
        <v>0</v>
      </c>
      <c r="AX604" s="44">
        <v>0</v>
      </c>
      <c r="AY604" s="44">
        <v>0</v>
      </c>
      <c r="AZ604" s="44">
        <f t="shared" si="392"/>
        <v>0</v>
      </c>
      <c r="BA604" s="44">
        <f t="shared" si="393"/>
        <v>0</v>
      </c>
      <c r="BB604" s="44">
        <v>0</v>
      </c>
      <c r="BC604" s="44">
        <v>0</v>
      </c>
      <c r="BD604" s="44">
        <f t="shared" si="394"/>
        <v>0</v>
      </c>
      <c r="BE604" s="44">
        <f t="shared" si="395"/>
        <v>0</v>
      </c>
      <c r="BF604" s="40">
        <v>0</v>
      </c>
      <c r="BG604" s="40">
        <v>0</v>
      </c>
      <c r="BH604" s="40">
        <v>0</v>
      </c>
      <c r="BI604" s="40">
        <v>0</v>
      </c>
      <c r="BJ604" s="40">
        <f t="shared" si="396"/>
        <v>0</v>
      </c>
      <c r="BK604" s="40">
        <f t="shared" si="397"/>
        <v>0</v>
      </c>
      <c r="BL604" s="40">
        <v>0</v>
      </c>
      <c r="BM604" s="40">
        <v>0</v>
      </c>
      <c r="BN604" s="40">
        <v>0</v>
      </c>
      <c r="BO604" s="40">
        <v>0</v>
      </c>
      <c r="BP604" s="40">
        <f t="shared" si="398"/>
        <v>0</v>
      </c>
      <c r="BQ604" s="40">
        <f t="shared" si="399"/>
        <v>0</v>
      </c>
      <c r="BR604" s="40">
        <v>0</v>
      </c>
      <c r="BS604" s="40">
        <v>0</v>
      </c>
      <c r="BT604" s="40">
        <v>0</v>
      </c>
      <c r="BU604" s="40">
        <f t="shared" si="400"/>
        <v>0</v>
      </c>
      <c r="BV604" s="40">
        <f t="shared" si="401"/>
        <v>0</v>
      </c>
      <c r="BW604" s="40">
        <v>0</v>
      </c>
      <c r="BX604" s="40">
        <v>0</v>
      </c>
      <c r="BY604" s="40">
        <v>0</v>
      </c>
      <c r="BZ604" s="40">
        <v>0</v>
      </c>
      <c r="CA604" s="40">
        <f t="shared" si="402"/>
        <v>0</v>
      </c>
      <c r="CB604" s="40">
        <f t="shared" si="403"/>
        <v>0</v>
      </c>
      <c r="CC604" s="40">
        <v>0</v>
      </c>
      <c r="CD604" s="40">
        <v>0</v>
      </c>
      <c r="CE604" s="40">
        <f t="shared" si="404"/>
        <v>0</v>
      </c>
      <c r="CF604" s="40">
        <f t="shared" si="405"/>
        <v>0</v>
      </c>
      <c r="CG604" s="44">
        <v>0</v>
      </c>
      <c r="CH604" s="44">
        <v>0</v>
      </c>
      <c r="CI604" s="44">
        <v>0</v>
      </c>
      <c r="CJ604" s="44">
        <f t="shared" si="406"/>
        <v>0</v>
      </c>
      <c r="CK604" s="44">
        <f t="shared" si="407"/>
        <v>0</v>
      </c>
      <c r="CL604" s="44">
        <v>0</v>
      </c>
      <c r="CM604" s="44">
        <v>0</v>
      </c>
      <c r="CN604" s="44">
        <f t="shared" si="408"/>
        <v>0</v>
      </c>
      <c r="CO604" s="44">
        <f t="shared" si="409"/>
        <v>0</v>
      </c>
      <c r="CP604" s="40">
        <v>0</v>
      </c>
      <c r="CQ604" s="40">
        <v>0</v>
      </c>
      <c r="CR604" s="40">
        <v>0</v>
      </c>
      <c r="CS604" s="40">
        <f t="shared" si="410"/>
        <v>0</v>
      </c>
      <c r="CT604" s="40">
        <f t="shared" si="411"/>
        <v>0</v>
      </c>
      <c r="CU604" s="40">
        <v>0</v>
      </c>
      <c r="CV604" s="40">
        <v>0</v>
      </c>
      <c r="CW604" s="40">
        <v>0</v>
      </c>
      <c r="CX604" s="40">
        <v>0</v>
      </c>
      <c r="CY604" s="40">
        <f t="shared" si="412"/>
        <v>0</v>
      </c>
      <c r="CZ604" s="40">
        <f t="shared" si="413"/>
        <v>0</v>
      </c>
      <c r="DA604" s="40">
        <v>0</v>
      </c>
      <c r="DB604" s="40">
        <v>0</v>
      </c>
      <c r="DC604" s="40">
        <f t="shared" si="414"/>
        <v>0</v>
      </c>
      <c r="DD604" s="40">
        <f t="shared" si="415"/>
        <v>0</v>
      </c>
      <c r="DE604" s="44">
        <v>0</v>
      </c>
      <c r="DF604" s="44">
        <v>0</v>
      </c>
      <c r="DG604" s="44">
        <v>0</v>
      </c>
      <c r="DH604" s="44">
        <f t="shared" si="416"/>
        <v>0</v>
      </c>
      <c r="DI604" s="44">
        <f t="shared" si="417"/>
        <v>0</v>
      </c>
      <c r="DJ604" s="43">
        <v>0</v>
      </c>
      <c r="DK604" s="43">
        <v>0</v>
      </c>
      <c r="DL604" s="43">
        <f t="shared" si="418"/>
        <v>0</v>
      </c>
      <c r="DM604" s="43">
        <f t="shared" si="419"/>
        <v>0</v>
      </c>
    </row>
    <row r="605" spans="1:117" ht="14.85" customHeight="1" x14ac:dyDescent="0.25">
      <c r="A605" s="5" t="s">
        <v>1818</v>
      </c>
      <c r="B605" s="5" t="s">
        <v>1819</v>
      </c>
      <c r="C605" s="5" t="s">
        <v>5466</v>
      </c>
      <c r="D605" s="5" t="s">
        <v>1820</v>
      </c>
      <c r="E605" s="5" t="s">
        <v>1821</v>
      </c>
      <c r="G605" s="11" t="s">
        <v>3004</v>
      </c>
      <c r="H605" s="5">
        <v>0</v>
      </c>
      <c r="I605" s="5">
        <v>0</v>
      </c>
      <c r="J605" s="5">
        <v>1000</v>
      </c>
      <c r="K605" s="12" t="s">
        <v>3596</v>
      </c>
      <c r="L605" s="6" t="s">
        <v>4340</v>
      </c>
      <c r="M605" s="13"/>
      <c r="N605" s="40">
        <v>0</v>
      </c>
      <c r="O605" s="40">
        <v>0</v>
      </c>
      <c r="P605" s="40">
        <v>0</v>
      </c>
      <c r="Q605" s="40">
        <v>0</v>
      </c>
      <c r="R605" s="40">
        <f t="shared" si="378"/>
        <v>0</v>
      </c>
      <c r="S605" s="40">
        <f t="shared" si="379"/>
        <v>0</v>
      </c>
      <c r="T605" s="40">
        <v>0</v>
      </c>
      <c r="U605" s="40">
        <v>0</v>
      </c>
      <c r="V605" s="40">
        <v>0</v>
      </c>
      <c r="W605" s="40">
        <v>0</v>
      </c>
      <c r="X605" s="40">
        <f t="shared" si="380"/>
        <v>0</v>
      </c>
      <c r="Y605" s="40">
        <f t="shared" si="381"/>
        <v>0</v>
      </c>
      <c r="Z605" s="40">
        <v>0</v>
      </c>
      <c r="AA605" s="40">
        <v>0</v>
      </c>
      <c r="AB605" s="40">
        <f t="shared" si="382"/>
        <v>0</v>
      </c>
      <c r="AC605" s="40">
        <f t="shared" si="383"/>
        <v>0</v>
      </c>
      <c r="AD605" s="40">
        <v>0</v>
      </c>
      <c r="AE605" s="40">
        <v>0</v>
      </c>
      <c r="AF605" s="40">
        <f t="shared" si="384"/>
        <v>0</v>
      </c>
      <c r="AG605" s="40">
        <f t="shared" si="385"/>
        <v>0</v>
      </c>
      <c r="AH605" s="40">
        <v>0</v>
      </c>
      <c r="AI605" s="40">
        <v>0</v>
      </c>
      <c r="AJ605" s="40">
        <v>0</v>
      </c>
      <c r="AK605" s="40">
        <f t="shared" si="386"/>
        <v>0</v>
      </c>
      <c r="AL605" s="40">
        <f t="shared" si="387"/>
        <v>0</v>
      </c>
      <c r="AM605" s="40">
        <v>0</v>
      </c>
      <c r="AN605" s="40">
        <v>0</v>
      </c>
      <c r="AO605" s="40">
        <v>0</v>
      </c>
      <c r="AP605" s="40">
        <v>0</v>
      </c>
      <c r="AQ605" s="40">
        <f t="shared" si="388"/>
        <v>0</v>
      </c>
      <c r="AR605" s="40">
        <f t="shared" si="389"/>
        <v>0</v>
      </c>
      <c r="AS605" s="40">
        <v>0</v>
      </c>
      <c r="AT605" s="40">
        <v>0</v>
      </c>
      <c r="AU605" s="40">
        <f t="shared" si="390"/>
        <v>0</v>
      </c>
      <c r="AV605" s="40">
        <f t="shared" si="391"/>
        <v>0</v>
      </c>
      <c r="AW605" s="44">
        <v>0</v>
      </c>
      <c r="AX605" s="44">
        <v>0</v>
      </c>
      <c r="AY605" s="44">
        <v>0</v>
      </c>
      <c r="AZ605" s="44">
        <f t="shared" si="392"/>
        <v>0</v>
      </c>
      <c r="BA605" s="44">
        <f t="shared" si="393"/>
        <v>0</v>
      </c>
      <c r="BB605" s="44">
        <v>0</v>
      </c>
      <c r="BC605" s="44">
        <v>0</v>
      </c>
      <c r="BD605" s="44">
        <f t="shared" si="394"/>
        <v>0</v>
      </c>
      <c r="BE605" s="44">
        <f t="shared" si="395"/>
        <v>0</v>
      </c>
      <c r="BF605" s="40">
        <v>0</v>
      </c>
      <c r="BG605" s="40">
        <v>0</v>
      </c>
      <c r="BH605" s="40">
        <v>0</v>
      </c>
      <c r="BI605" s="40">
        <v>0</v>
      </c>
      <c r="BJ605" s="40">
        <f t="shared" si="396"/>
        <v>0</v>
      </c>
      <c r="BK605" s="40">
        <f t="shared" si="397"/>
        <v>0</v>
      </c>
      <c r="BL605" s="40">
        <v>0</v>
      </c>
      <c r="BM605" s="40">
        <v>0</v>
      </c>
      <c r="BN605" s="40">
        <v>0</v>
      </c>
      <c r="BO605" s="40">
        <v>0</v>
      </c>
      <c r="BP605" s="40">
        <f t="shared" si="398"/>
        <v>0</v>
      </c>
      <c r="BQ605" s="40">
        <f t="shared" si="399"/>
        <v>0</v>
      </c>
      <c r="BR605" s="40">
        <v>0</v>
      </c>
      <c r="BS605" s="40">
        <v>0</v>
      </c>
      <c r="BT605" s="40">
        <v>0</v>
      </c>
      <c r="BU605" s="40">
        <f t="shared" si="400"/>
        <v>0</v>
      </c>
      <c r="BV605" s="40">
        <f t="shared" si="401"/>
        <v>0</v>
      </c>
      <c r="BW605" s="40">
        <v>0</v>
      </c>
      <c r="BX605" s="40">
        <v>0</v>
      </c>
      <c r="BY605" s="40">
        <v>0</v>
      </c>
      <c r="BZ605" s="40">
        <v>0</v>
      </c>
      <c r="CA605" s="40">
        <f t="shared" si="402"/>
        <v>0</v>
      </c>
      <c r="CB605" s="40">
        <f t="shared" si="403"/>
        <v>0</v>
      </c>
      <c r="CC605" s="40">
        <v>0</v>
      </c>
      <c r="CD605" s="40">
        <v>0</v>
      </c>
      <c r="CE605" s="40">
        <f t="shared" si="404"/>
        <v>0</v>
      </c>
      <c r="CF605" s="40">
        <f t="shared" si="405"/>
        <v>0</v>
      </c>
      <c r="CG605" s="44">
        <v>0</v>
      </c>
      <c r="CH605" s="44">
        <v>0</v>
      </c>
      <c r="CI605" s="44">
        <v>0</v>
      </c>
      <c r="CJ605" s="44">
        <f t="shared" si="406"/>
        <v>0</v>
      </c>
      <c r="CK605" s="44">
        <f t="shared" si="407"/>
        <v>0</v>
      </c>
      <c r="CL605" s="44">
        <v>0</v>
      </c>
      <c r="CM605" s="44">
        <v>0</v>
      </c>
      <c r="CN605" s="44">
        <f t="shared" si="408"/>
        <v>0</v>
      </c>
      <c r="CO605" s="44">
        <f t="shared" si="409"/>
        <v>0</v>
      </c>
      <c r="CP605" s="40">
        <v>0</v>
      </c>
      <c r="CQ605" s="40">
        <v>0</v>
      </c>
      <c r="CR605" s="40">
        <v>0</v>
      </c>
      <c r="CS605" s="40">
        <f t="shared" si="410"/>
        <v>0</v>
      </c>
      <c r="CT605" s="40">
        <f t="shared" si="411"/>
        <v>0</v>
      </c>
      <c r="CU605" s="40">
        <v>0</v>
      </c>
      <c r="CV605" s="40">
        <v>0</v>
      </c>
      <c r="CW605" s="40">
        <v>0</v>
      </c>
      <c r="CX605" s="40">
        <v>0</v>
      </c>
      <c r="CY605" s="40">
        <f t="shared" si="412"/>
        <v>0</v>
      </c>
      <c r="CZ605" s="40">
        <f t="shared" si="413"/>
        <v>0</v>
      </c>
      <c r="DA605" s="40">
        <v>0</v>
      </c>
      <c r="DB605" s="40">
        <v>0</v>
      </c>
      <c r="DC605" s="40">
        <f t="shared" si="414"/>
        <v>0</v>
      </c>
      <c r="DD605" s="40">
        <f t="shared" si="415"/>
        <v>0</v>
      </c>
      <c r="DE605" s="44">
        <v>0</v>
      </c>
      <c r="DF605" s="44">
        <v>0</v>
      </c>
      <c r="DG605" s="44">
        <v>0</v>
      </c>
      <c r="DH605" s="44">
        <f t="shared" si="416"/>
        <v>0</v>
      </c>
      <c r="DI605" s="44">
        <f t="shared" si="417"/>
        <v>0</v>
      </c>
      <c r="DJ605" s="43">
        <v>0</v>
      </c>
      <c r="DK605" s="43">
        <v>0</v>
      </c>
      <c r="DL605" s="43">
        <f t="shared" si="418"/>
        <v>0</v>
      </c>
      <c r="DM605" s="43">
        <f t="shared" si="419"/>
        <v>0</v>
      </c>
    </row>
    <row r="606" spans="1:117" ht="14.85" customHeight="1" x14ac:dyDescent="0.25">
      <c r="A606" s="5" t="s">
        <v>1822</v>
      </c>
      <c r="B606" s="5" t="s">
        <v>1823</v>
      </c>
      <c r="C606" s="5" t="s">
        <v>5467</v>
      </c>
      <c r="D606" s="5" t="s">
        <v>493</v>
      </c>
      <c r="E606" s="5" t="s">
        <v>494</v>
      </c>
      <c r="G606" s="11" t="s">
        <v>3254</v>
      </c>
      <c r="H606" s="5">
        <v>0</v>
      </c>
      <c r="I606" s="5">
        <v>0</v>
      </c>
      <c r="J606" s="5">
        <v>1000</v>
      </c>
      <c r="K606" s="12" t="s">
        <v>3452</v>
      </c>
      <c r="L606" s="6" t="s">
        <v>4341</v>
      </c>
      <c r="M606" s="13"/>
      <c r="N606" s="40">
        <v>0</v>
      </c>
      <c r="O606" s="40">
        <v>0</v>
      </c>
      <c r="P606" s="40">
        <v>0</v>
      </c>
      <c r="Q606" s="40">
        <v>0</v>
      </c>
      <c r="R606" s="40">
        <f t="shared" si="378"/>
        <v>0</v>
      </c>
      <c r="S606" s="40">
        <f t="shared" si="379"/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f t="shared" si="380"/>
        <v>0</v>
      </c>
      <c r="Y606" s="40">
        <f t="shared" si="381"/>
        <v>0</v>
      </c>
      <c r="Z606" s="40">
        <v>0</v>
      </c>
      <c r="AA606" s="40">
        <v>0</v>
      </c>
      <c r="AB606" s="40">
        <f t="shared" si="382"/>
        <v>0</v>
      </c>
      <c r="AC606" s="40">
        <f t="shared" si="383"/>
        <v>0</v>
      </c>
      <c r="AD606" s="40">
        <v>0</v>
      </c>
      <c r="AE606" s="40">
        <v>0</v>
      </c>
      <c r="AF606" s="40">
        <f t="shared" si="384"/>
        <v>0</v>
      </c>
      <c r="AG606" s="40">
        <f t="shared" si="385"/>
        <v>0</v>
      </c>
      <c r="AH606" s="40">
        <v>0</v>
      </c>
      <c r="AI606" s="40">
        <v>0</v>
      </c>
      <c r="AJ606" s="40">
        <v>0</v>
      </c>
      <c r="AK606" s="40">
        <f t="shared" si="386"/>
        <v>0</v>
      </c>
      <c r="AL606" s="40">
        <f t="shared" si="387"/>
        <v>0</v>
      </c>
      <c r="AM606" s="40">
        <v>0</v>
      </c>
      <c r="AN606" s="40">
        <v>0</v>
      </c>
      <c r="AO606" s="40">
        <v>0</v>
      </c>
      <c r="AP606" s="40">
        <v>0</v>
      </c>
      <c r="AQ606" s="40">
        <f t="shared" si="388"/>
        <v>0</v>
      </c>
      <c r="AR606" s="40">
        <f t="shared" si="389"/>
        <v>0</v>
      </c>
      <c r="AS606" s="40">
        <v>0</v>
      </c>
      <c r="AT606" s="40">
        <v>0</v>
      </c>
      <c r="AU606" s="40">
        <f t="shared" si="390"/>
        <v>0</v>
      </c>
      <c r="AV606" s="40">
        <f t="shared" si="391"/>
        <v>0</v>
      </c>
      <c r="AW606" s="44">
        <v>0</v>
      </c>
      <c r="AX606" s="44">
        <v>0</v>
      </c>
      <c r="AY606" s="44">
        <v>0</v>
      </c>
      <c r="AZ606" s="44">
        <f t="shared" si="392"/>
        <v>0</v>
      </c>
      <c r="BA606" s="44">
        <f t="shared" si="393"/>
        <v>0</v>
      </c>
      <c r="BB606" s="44">
        <v>0</v>
      </c>
      <c r="BC606" s="44">
        <v>0</v>
      </c>
      <c r="BD606" s="44">
        <f t="shared" si="394"/>
        <v>0</v>
      </c>
      <c r="BE606" s="44">
        <f t="shared" si="395"/>
        <v>0</v>
      </c>
      <c r="BF606" s="40">
        <v>0</v>
      </c>
      <c r="BG606" s="40">
        <v>0</v>
      </c>
      <c r="BH606" s="40">
        <v>0</v>
      </c>
      <c r="BI606" s="40">
        <v>0</v>
      </c>
      <c r="BJ606" s="40">
        <f t="shared" si="396"/>
        <v>0</v>
      </c>
      <c r="BK606" s="40">
        <f t="shared" si="397"/>
        <v>0</v>
      </c>
      <c r="BL606" s="40">
        <v>0</v>
      </c>
      <c r="BM606" s="40">
        <v>0</v>
      </c>
      <c r="BN606" s="40">
        <v>0</v>
      </c>
      <c r="BO606" s="40">
        <v>0</v>
      </c>
      <c r="BP606" s="40">
        <f t="shared" si="398"/>
        <v>0</v>
      </c>
      <c r="BQ606" s="40">
        <f t="shared" si="399"/>
        <v>0</v>
      </c>
      <c r="BR606" s="40">
        <v>0</v>
      </c>
      <c r="BS606" s="40">
        <v>0</v>
      </c>
      <c r="BT606" s="40">
        <v>0</v>
      </c>
      <c r="BU606" s="40">
        <f t="shared" si="400"/>
        <v>0</v>
      </c>
      <c r="BV606" s="40">
        <f t="shared" si="401"/>
        <v>0</v>
      </c>
      <c r="BW606" s="40">
        <v>0</v>
      </c>
      <c r="BX606" s="40">
        <v>0</v>
      </c>
      <c r="BY606" s="40">
        <v>0</v>
      </c>
      <c r="BZ606" s="40">
        <v>0</v>
      </c>
      <c r="CA606" s="40">
        <f t="shared" si="402"/>
        <v>0</v>
      </c>
      <c r="CB606" s="40">
        <f t="shared" si="403"/>
        <v>0</v>
      </c>
      <c r="CC606" s="40">
        <v>0</v>
      </c>
      <c r="CD606" s="40">
        <v>0</v>
      </c>
      <c r="CE606" s="40">
        <f t="shared" si="404"/>
        <v>0</v>
      </c>
      <c r="CF606" s="40">
        <f t="shared" si="405"/>
        <v>0</v>
      </c>
      <c r="CG606" s="44">
        <v>0</v>
      </c>
      <c r="CH606" s="44">
        <v>0</v>
      </c>
      <c r="CI606" s="44">
        <v>0</v>
      </c>
      <c r="CJ606" s="44">
        <f t="shared" si="406"/>
        <v>0</v>
      </c>
      <c r="CK606" s="44">
        <f t="shared" si="407"/>
        <v>0</v>
      </c>
      <c r="CL606" s="44">
        <v>0</v>
      </c>
      <c r="CM606" s="44">
        <v>0</v>
      </c>
      <c r="CN606" s="44">
        <f t="shared" si="408"/>
        <v>0</v>
      </c>
      <c r="CO606" s="44">
        <f t="shared" si="409"/>
        <v>0</v>
      </c>
      <c r="CP606" s="40">
        <v>0</v>
      </c>
      <c r="CQ606" s="40">
        <v>0</v>
      </c>
      <c r="CR606" s="40">
        <v>0</v>
      </c>
      <c r="CS606" s="40">
        <f t="shared" si="410"/>
        <v>0</v>
      </c>
      <c r="CT606" s="40">
        <f t="shared" si="411"/>
        <v>0</v>
      </c>
      <c r="CU606" s="40">
        <v>0</v>
      </c>
      <c r="CV606" s="40">
        <v>0</v>
      </c>
      <c r="CW606" s="40">
        <v>0</v>
      </c>
      <c r="CX606" s="40">
        <v>0</v>
      </c>
      <c r="CY606" s="40">
        <f t="shared" si="412"/>
        <v>0</v>
      </c>
      <c r="CZ606" s="40">
        <f t="shared" si="413"/>
        <v>0</v>
      </c>
      <c r="DA606" s="40">
        <v>0</v>
      </c>
      <c r="DB606" s="40">
        <v>0</v>
      </c>
      <c r="DC606" s="40">
        <f t="shared" si="414"/>
        <v>0</v>
      </c>
      <c r="DD606" s="40">
        <f t="shared" si="415"/>
        <v>0</v>
      </c>
      <c r="DE606" s="44">
        <v>0</v>
      </c>
      <c r="DF606" s="44">
        <v>0</v>
      </c>
      <c r="DG606" s="44">
        <v>0</v>
      </c>
      <c r="DH606" s="44">
        <f t="shared" si="416"/>
        <v>0</v>
      </c>
      <c r="DI606" s="44">
        <f t="shared" si="417"/>
        <v>0</v>
      </c>
      <c r="DJ606" s="43">
        <v>0</v>
      </c>
      <c r="DK606" s="43">
        <v>0</v>
      </c>
      <c r="DL606" s="43">
        <f t="shared" si="418"/>
        <v>0</v>
      </c>
      <c r="DM606" s="43">
        <f t="shared" si="419"/>
        <v>0</v>
      </c>
    </row>
    <row r="607" spans="1:117" ht="14.85" customHeight="1" x14ac:dyDescent="0.25">
      <c r="A607" s="5" t="s">
        <v>1824</v>
      </c>
      <c r="B607" s="5" t="s">
        <v>1825</v>
      </c>
      <c r="C607" s="5" t="s">
        <v>5468</v>
      </c>
      <c r="D607" s="5" t="s">
        <v>1826</v>
      </c>
      <c r="E607" s="5" t="s">
        <v>1827</v>
      </c>
      <c r="H607" s="5">
        <v>0</v>
      </c>
      <c r="I607" s="5">
        <v>0</v>
      </c>
      <c r="J607" s="5">
        <v>1000</v>
      </c>
      <c r="L607" s="6" t="s">
        <v>4342</v>
      </c>
      <c r="M607" s="13"/>
      <c r="N607" s="40">
        <v>0</v>
      </c>
      <c r="O607" s="40">
        <v>0</v>
      </c>
      <c r="P607" s="40">
        <v>0</v>
      </c>
      <c r="Q607" s="40">
        <v>0</v>
      </c>
      <c r="R607" s="40">
        <f t="shared" si="378"/>
        <v>0</v>
      </c>
      <c r="S607" s="40">
        <f t="shared" si="379"/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f t="shared" si="380"/>
        <v>0</v>
      </c>
      <c r="Y607" s="40">
        <f t="shared" si="381"/>
        <v>0</v>
      </c>
      <c r="Z607" s="40">
        <v>0</v>
      </c>
      <c r="AA607" s="40">
        <v>0</v>
      </c>
      <c r="AB607" s="40">
        <f t="shared" si="382"/>
        <v>0</v>
      </c>
      <c r="AC607" s="40">
        <f t="shared" si="383"/>
        <v>0</v>
      </c>
      <c r="AD607" s="40">
        <v>0</v>
      </c>
      <c r="AE607" s="40">
        <v>0</v>
      </c>
      <c r="AF607" s="40">
        <f t="shared" si="384"/>
        <v>0</v>
      </c>
      <c r="AG607" s="40">
        <f t="shared" si="385"/>
        <v>0</v>
      </c>
      <c r="AH607" s="40">
        <v>0</v>
      </c>
      <c r="AI607" s="40">
        <v>0</v>
      </c>
      <c r="AJ607" s="40">
        <v>0</v>
      </c>
      <c r="AK607" s="40">
        <f t="shared" si="386"/>
        <v>0</v>
      </c>
      <c r="AL607" s="40">
        <f t="shared" si="387"/>
        <v>0</v>
      </c>
      <c r="AM607" s="40">
        <v>0</v>
      </c>
      <c r="AN607" s="40">
        <v>0</v>
      </c>
      <c r="AO607" s="40">
        <v>0</v>
      </c>
      <c r="AP607" s="40">
        <v>0</v>
      </c>
      <c r="AQ607" s="40">
        <f t="shared" si="388"/>
        <v>0</v>
      </c>
      <c r="AR607" s="40">
        <f t="shared" si="389"/>
        <v>0</v>
      </c>
      <c r="AS607" s="40">
        <v>0</v>
      </c>
      <c r="AT607" s="40">
        <v>0</v>
      </c>
      <c r="AU607" s="40">
        <f t="shared" si="390"/>
        <v>0</v>
      </c>
      <c r="AV607" s="40">
        <f t="shared" si="391"/>
        <v>0</v>
      </c>
      <c r="AW607" s="44">
        <v>0</v>
      </c>
      <c r="AX607" s="44">
        <v>0</v>
      </c>
      <c r="AY607" s="44">
        <v>0</v>
      </c>
      <c r="AZ607" s="44">
        <f t="shared" si="392"/>
        <v>0</v>
      </c>
      <c r="BA607" s="44">
        <f t="shared" si="393"/>
        <v>0</v>
      </c>
      <c r="BB607" s="44">
        <v>0</v>
      </c>
      <c r="BC607" s="44">
        <v>0</v>
      </c>
      <c r="BD607" s="44">
        <f t="shared" si="394"/>
        <v>0</v>
      </c>
      <c r="BE607" s="44">
        <f t="shared" si="395"/>
        <v>0</v>
      </c>
      <c r="BF607" s="40">
        <v>0</v>
      </c>
      <c r="BG607" s="40">
        <v>0</v>
      </c>
      <c r="BH607" s="40">
        <v>0</v>
      </c>
      <c r="BI607" s="40">
        <v>0</v>
      </c>
      <c r="BJ607" s="40">
        <f t="shared" si="396"/>
        <v>0</v>
      </c>
      <c r="BK607" s="40">
        <f t="shared" si="397"/>
        <v>0</v>
      </c>
      <c r="BL607" s="40">
        <v>0</v>
      </c>
      <c r="BM607" s="40">
        <v>0</v>
      </c>
      <c r="BN607" s="40">
        <v>0</v>
      </c>
      <c r="BO607" s="40">
        <v>0</v>
      </c>
      <c r="BP607" s="40">
        <f t="shared" si="398"/>
        <v>0</v>
      </c>
      <c r="BQ607" s="40">
        <f t="shared" si="399"/>
        <v>0</v>
      </c>
      <c r="BR607" s="40">
        <v>0</v>
      </c>
      <c r="BS607" s="40">
        <v>0</v>
      </c>
      <c r="BT607" s="40">
        <v>0</v>
      </c>
      <c r="BU607" s="40">
        <f t="shared" si="400"/>
        <v>0</v>
      </c>
      <c r="BV607" s="40">
        <f t="shared" si="401"/>
        <v>0</v>
      </c>
      <c r="BW607" s="40">
        <v>0</v>
      </c>
      <c r="BX607" s="40">
        <v>0</v>
      </c>
      <c r="BY607" s="40">
        <v>0</v>
      </c>
      <c r="BZ607" s="40">
        <v>0</v>
      </c>
      <c r="CA607" s="40">
        <f t="shared" si="402"/>
        <v>0</v>
      </c>
      <c r="CB607" s="40">
        <f t="shared" si="403"/>
        <v>0</v>
      </c>
      <c r="CC607" s="40">
        <v>0</v>
      </c>
      <c r="CD607" s="40">
        <v>0</v>
      </c>
      <c r="CE607" s="40">
        <f t="shared" si="404"/>
        <v>0</v>
      </c>
      <c r="CF607" s="40">
        <f t="shared" si="405"/>
        <v>0</v>
      </c>
      <c r="CG607" s="44">
        <v>0</v>
      </c>
      <c r="CH607" s="44">
        <v>0</v>
      </c>
      <c r="CI607" s="44">
        <v>0</v>
      </c>
      <c r="CJ607" s="44">
        <f t="shared" si="406"/>
        <v>0</v>
      </c>
      <c r="CK607" s="44">
        <f t="shared" si="407"/>
        <v>0</v>
      </c>
      <c r="CL607" s="44">
        <v>0</v>
      </c>
      <c r="CM607" s="44">
        <v>0</v>
      </c>
      <c r="CN607" s="44">
        <f t="shared" si="408"/>
        <v>0</v>
      </c>
      <c r="CO607" s="44">
        <f t="shared" si="409"/>
        <v>0</v>
      </c>
      <c r="CP607" s="40">
        <v>0</v>
      </c>
      <c r="CQ607" s="40">
        <v>0</v>
      </c>
      <c r="CR607" s="40">
        <v>0</v>
      </c>
      <c r="CS607" s="40">
        <f t="shared" si="410"/>
        <v>0</v>
      </c>
      <c r="CT607" s="40">
        <f t="shared" si="411"/>
        <v>0</v>
      </c>
      <c r="CU607" s="40">
        <v>0</v>
      </c>
      <c r="CV607" s="40">
        <v>0</v>
      </c>
      <c r="CW607" s="40">
        <v>0</v>
      </c>
      <c r="CX607" s="40">
        <v>0</v>
      </c>
      <c r="CY607" s="40">
        <f t="shared" si="412"/>
        <v>0</v>
      </c>
      <c r="CZ607" s="40">
        <f t="shared" si="413"/>
        <v>0</v>
      </c>
      <c r="DA607" s="40">
        <v>0</v>
      </c>
      <c r="DB607" s="40">
        <v>0</v>
      </c>
      <c r="DC607" s="40">
        <f t="shared" si="414"/>
        <v>0</v>
      </c>
      <c r="DD607" s="40">
        <f t="shared" si="415"/>
        <v>0</v>
      </c>
      <c r="DE607" s="44">
        <v>0</v>
      </c>
      <c r="DF607" s="44">
        <v>0</v>
      </c>
      <c r="DG607" s="44">
        <v>0</v>
      </c>
      <c r="DH607" s="44">
        <f t="shared" si="416"/>
        <v>0</v>
      </c>
      <c r="DI607" s="44">
        <f t="shared" si="417"/>
        <v>0</v>
      </c>
      <c r="DJ607" s="43">
        <v>0</v>
      </c>
      <c r="DK607" s="43">
        <v>0</v>
      </c>
      <c r="DL607" s="43">
        <f t="shared" si="418"/>
        <v>0</v>
      </c>
      <c r="DM607" s="43">
        <f t="shared" si="419"/>
        <v>0</v>
      </c>
    </row>
    <row r="608" spans="1:117" ht="14.85" customHeight="1" x14ac:dyDescent="0.25">
      <c r="A608" s="5" t="s">
        <v>1828</v>
      </c>
      <c r="B608" s="5" t="s">
        <v>1829</v>
      </c>
      <c r="C608" s="5" t="s">
        <v>5469</v>
      </c>
      <c r="D608" s="5" t="s">
        <v>1830</v>
      </c>
      <c r="E608" s="5" t="s">
        <v>1059</v>
      </c>
      <c r="G608" s="11" t="s">
        <v>3379</v>
      </c>
      <c r="H608" s="5">
        <v>0</v>
      </c>
      <c r="I608" s="5">
        <v>0</v>
      </c>
      <c r="J608" s="5">
        <v>1000</v>
      </c>
      <c r="L608" s="6" t="s">
        <v>4343</v>
      </c>
      <c r="M608" s="13"/>
      <c r="N608" s="40">
        <v>0</v>
      </c>
      <c r="O608" s="40">
        <v>0</v>
      </c>
      <c r="P608" s="40">
        <v>0</v>
      </c>
      <c r="Q608" s="40">
        <v>0</v>
      </c>
      <c r="R608" s="40">
        <f t="shared" si="378"/>
        <v>0</v>
      </c>
      <c r="S608" s="40">
        <f t="shared" si="379"/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f t="shared" si="380"/>
        <v>0</v>
      </c>
      <c r="Y608" s="40">
        <f t="shared" si="381"/>
        <v>0</v>
      </c>
      <c r="Z608" s="40">
        <v>0</v>
      </c>
      <c r="AA608" s="40">
        <v>0</v>
      </c>
      <c r="AB608" s="40">
        <f t="shared" si="382"/>
        <v>0</v>
      </c>
      <c r="AC608" s="40">
        <f t="shared" si="383"/>
        <v>0</v>
      </c>
      <c r="AD608" s="40">
        <v>0</v>
      </c>
      <c r="AE608" s="40">
        <v>0</v>
      </c>
      <c r="AF608" s="40">
        <f t="shared" si="384"/>
        <v>0</v>
      </c>
      <c r="AG608" s="40">
        <f t="shared" si="385"/>
        <v>0</v>
      </c>
      <c r="AH608" s="40">
        <v>0</v>
      </c>
      <c r="AI608" s="40">
        <v>0</v>
      </c>
      <c r="AJ608" s="40">
        <v>0</v>
      </c>
      <c r="AK608" s="40">
        <f t="shared" si="386"/>
        <v>0</v>
      </c>
      <c r="AL608" s="40">
        <f t="shared" si="387"/>
        <v>0</v>
      </c>
      <c r="AM608" s="40">
        <v>0</v>
      </c>
      <c r="AN608" s="40">
        <v>0</v>
      </c>
      <c r="AO608" s="40">
        <v>0</v>
      </c>
      <c r="AP608" s="40">
        <v>0</v>
      </c>
      <c r="AQ608" s="40">
        <f t="shared" si="388"/>
        <v>0</v>
      </c>
      <c r="AR608" s="40">
        <f t="shared" si="389"/>
        <v>0</v>
      </c>
      <c r="AS608" s="40">
        <v>0</v>
      </c>
      <c r="AT608" s="40">
        <v>0</v>
      </c>
      <c r="AU608" s="40">
        <f t="shared" si="390"/>
        <v>0</v>
      </c>
      <c r="AV608" s="40">
        <f t="shared" si="391"/>
        <v>0</v>
      </c>
      <c r="AW608" s="44">
        <v>0</v>
      </c>
      <c r="AX608" s="44">
        <v>0</v>
      </c>
      <c r="AY608" s="44">
        <v>0</v>
      </c>
      <c r="AZ608" s="44">
        <f t="shared" si="392"/>
        <v>0</v>
      </c>
      <c r="BA608" s="44">
        <f t="shared" si="393"/>
        <v>0</v>
      </c>
      <c r="BB608" s="44">
        <v>0</v>
      </c>
      <c r="BC608" s="44">
        <v>0</v>
      </c>
      <c r="BD608" s="44">
        <f t="shared" si="394"/>
        <v>0</v>
      </c>
      <c r="BE608" s="44">
        <f t="shared" si="395"/>
        <v>0</v>
      </c>
      <c r="BF608" s="40">
        <v>0</v>
      </c>
      <c r="BG608" s="40">
        <v>0</v>
      </c>
      <c r="BH608" s="40">
        <v>0</v>
      </c>
      <c r="BI608" s="40">
        <v>0</v>
      </c>
      <c r="BJ608" s="40">
        <f t="shared" si="396"/>
        <v>0</v>
      </c>
      <c r="BK608" s="40">
        <f t="shared" si="397"/>
        <v>0</v>
      </c>
      <c r="BL608" s="40">
        <v>0</v>
      </c>
      <c r="BM608" s="40">
        <v>0</v>
      </c>
      <c r="BN608" s="40">
        <v>0</v>
      </c>
      <c r="BO608" s="40">
        <v>0</v>
      </c>
      <c r="BP608" s="40">
        <f t="shared" si="398"/>
        <v>0</v>
      </c>
      <c r="BQ608" s="40">
        <f t="shared" si="399"/>
        <v>0</v>
      </c>
      <c r="BR608" s="40">
        <v>0</v>
      </c>
      <c r="BS608" s="40">
        <v>0</v>
      </c>
      <c r="BT608" s="40">
        <v>0</v>
      </c>
      <c r="BU608" s="40">
        <f t="shared" si="400"/>
        <v>0</v>
      </c>
      <c r="BV608" s="40">
        <f t="shared" si="401"/>
        <v>0</v>
      </c>
      <c r="BW608" s="40">
        <v>0</v>
      </c>
      <c r="BX608" s="40">
        <v>0</v>
      </c>
      <c r="BY608" s="40">
        <v>0</v>
      </c>
      <c r="BZ608" s="40">
        <v>0</v>
      </c>
      <c r="CA608" s="40">
        <f t="shared" si="402"/>
        <v>0</v>
      </c>
      <c r="CB608" s="40">
        <f t="shared" si="403"/>
        <v>0</v>
      </c>
      <c r="CC608" s="40">
        <v>0</v>
      </c>
      <c r="CD608" s="40">
        <v>0</v>
      </c>
      <c r="CE608" s="40">
        <f t="shared" si="404"/>
        <v>0</v>
      </c>
      <c r="CF608" s="40">
        <f t="shared" si="405"/>
        <v>0</v>
      </c>
      <c r="CG608" s="44">
        <v>0</v>
      </c>
      <c r="CH608" s="44">
        <v>0</v>
      </c>
      <c r="CI608" s="44">
        <v>0</v>
      </c>
      <c r="CJ608" s="44">
        <f t="shared" si="406"/>
        <v>0</v>
      </c>
      <c r="CK608" s="44">
        <f t="shared" si="407"/>
        <v>0</v>
      </c>
      <c r="CL608" s="44">
        <v>0</v>
      </c>
      <c r="CM608" s="44">
        <v>0</v>
      </c>
      <c r="CN608" s="44">
        <f t="shared" si="408"/>
        <v>0</v>
      </c>
      <c r="CO608" s="44">
        <f t="shared" si="409"/>
        <v>0</v>
      </c>
      <c r="CP608" s="40">
        <v>0</v>
      </c>
      <c r="CQ608" s="40">
        <v>0</v>
      </c>
      <c r="CR608" s="40">
        <v>0</v>
      </c>
      <c r="CS608" s="40">
        <f t="shared" si="410"/>
        <v>0</v>
      </c>
      <c r="CT608" s="40">
        <f t="shared" si="411"/>
        <v>0</v>
      </c>
      <c r="CU608" s="40">
        <v>0</v>
      </c>
      <c r="CV608" s="40">
        <v>0</v>
      </c>
      <c r="CW608" s="40">
        <v>0</v>
      </c>
      <c r="CX608" s="40">
        <v>0</v>
      </c>
      <c r="CY608" s="40">
        <f t="shared" si="412"/>
        <v>0</v>
      </c>
      <c r="CZ608" s="40">
        <f t="shared" si="413"/>
        <v>0</v>
      </c>
      <c r="DA608" s="40">
        <v>0</v>
      </c>
      <c r="DB608" s="40">
        <v>0</v>
      </c>
      <c r="DC608" s="40">
        <f t="shared" si="414"/>
        <v>0</v>
      </c>
      <c r="DD608" s="40">
        <f t="shared" si="415"/>
        <v>0</v>
      </c>
      <c r="DE608" s="44">
        <v>0</v>
      </c>
      <c r="DF608" s="44">
        <v>0</v>
      </c>
      <c r="DG608" s="44">
        <v>0</v>
      </c>
      <c r="DH608" s="44">
        <f t="shared" si="416"/>
        <v>0</v>
      </c>
      <c r="DI608" s="44">
        <f t="shared" si="417"/>
        <v>0</v>
      </c>
      <c r="DJ608" s="43">
        <v>0</v>
      </c>
      <c r="DK608" s="43">
        <v>0</v>
      </c>
      <c r="DL608" s="43">
        <f t="shared" si="418"/>
        <v>0</v>
      </c>
      <c r="DM608" s="43">
        <f t="shared" si="419"/>
        <v>0</v>
      </c>
    </row>
    <row r="609" spans="1:117" ht="14.85" customHeight="1" x14ac:dyDescent="0.25">
      <c r="A609" s="5" t="s">
        <v>1831</v>
      </c>
      <c r="B609" s="5" t="s">
        <v>1832</v>
      </c>
      <c r="C609" s="5" t="s">
        <v>5470</v>
      </c>
      <c r="D609" s="5" t="s">
        <v>1833</v>
      </c>
      <c r="E609" s="5" t="s">
        <v>137</v>
      </c>
      <c r="G609" s="11" t="s">
        <v>3220</v>
      </c>
      <c r="H609" s="5">
        <v>0</v>
      </c>
      <c r="I609" s="5">
        <v>0</v>
      </c>
      <c r="J609" s="5">
        <v>1000</v>
      </c>
      <c r="K609" s="12" t="s">
        <v>3597</v>
      </c>
      <c r="L609" s="6" t="s">
        <v>4344</v>
      </c>
      <c r="M609" s="13"/>
      <c r="N609" s="40">
        <v>0</v>
      </c>
      <c r="O609" s="40">
        <v>0</v>
      </c>
      <c r="P609" s="40">
        <v>0</v>
      </c>
      <c r="Q609" s="40">
        <v>0</v>
      </c>
      <c r="R609" s="40">
        <f t="shared" si="378"/>
        <v>0</v>
      </c>
      <c r="S609" s="40">
        <f t="shared" si="379"/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f t="shared" si="380"/>
        <v>0</v>
      </c>
      <c r="Y609" s="40">
        <f t="shared" si="381"/>
        <v>0</v>
      </c>
      <c r="Z609" s="40">
        <v>0</v>
      </c>
      <c r="AA609" s="40">
        <v>0</v>
      </c>
      <c r="AB609" s="40">
        <f t="shared" si="382"/>
        <v>0</v>
      </c>
      <c r="AC609" s="40">
        <f t="shared" si="383"/>
        <v>0</v>
      </c>
      <c r="AD609" s="40">
        <v>0</v>
      </c>
      <c r="AE609" s="40">
        <v>0</v>
      </c>
      <c r="AF609" s="40">
        <f t="shared" si="384"/>
        <v>0</v>
      </c>
      <c r="AG609" s="40">
        <f t="shared" si="385"/>
        <v>0</v>
      </c>
      <c r="AH609" s="40">
        <v>0</v>
      </c>
      <c r="AI609" s="40">
        <v>0</v>
      </c>
      <c r="AJ609" s="40">
        <v>0</v>
      </c>
      <c r="AK609" s="40">
        <f t="shared" si="386"/>
        <v>0</v>
      </c>
      <c r="AL609" s="40">
        <f t="shared" si="387"/>
        <v>0</v>
      </c>
      <c r="AM609" s="40">
        <v>0</v>
      </c>
      <c r="AN609" s="40">
        <v>0</v>
      </c>
      <c r="AO609" s="40">
        <v>0</v>
      </c>
      <c r="AP609" s="40">
        <v>0</v>
      </c>
      <c r="AQ609" s="40">
        <f t="shared" si="388"/>
        <v>0</v>
      </c>
      <c r="AR609" s="40">
        <f t="shared" si="389"/>
        <v>0</v>
      </c>
      <c r="AS609" s="40">
        <v>0</v>
      </c>
      <c r="AT609" s="40">
        <v>0</v>
      </c>
      <c r="AU609" s="40">
        <f t="shared" si="390"/>
        <v>0</v>
      </c>
      <c r="AV609" s="40">
        <f t="shared" si="391"/>
        <v>0</v>
      </c>
      <c r="AW609" s="44">
        <v>0</v>
      </c>
      <c r="AX609" s="44">
        <v>0</v>
      </c>
      <c r="AY609" s="44">
        <v>0</v>
      </c>
      <c r="AZ609" s="44">
        <f t="shared" si="392"/>
        <v>0</v>
      </c>
      <c r="BA609" s="44">
        <f t="shared" si="393"/>
        <v>0</v>
      </c>
      <c r="BB609" s="44">
        <v>0</v>
      </c>
      <c r="BC609" s="44">
        <v>0</v>
      </c>
      <c r="BD609" s="44">
        <f t="shared" si="394"/>
        <v>0</v>
      </c>
      <c r="BE609" s="44">
        <f t="shared" si="395"/>
        <v>0</v>
      </c>
      <c r="BF609" s="40">
        <v>0</v>
      </c>
      <c r="BG609" s="40">
        <v>0</v>
      </c>
      <c r="BH609" s="40">
        <v>0</v>
      </c>
      <c r="BI609" s="40">
        <v>0</v>
      </c>
      <c r="BJ609" s="40">
        <f t="shared" si="396"/>
        <v>0</v>
      </c>
      <c r="BK609" s="40">
        <f t="shared" si="397"/>
        <v>0</v>
      </c>
      <c r="BL609" s="40">
        <v>0</v>
      </c>
      <c r="BM609" s="40">
        <v>0</v>
      </c>
      <c r="BN609" s="40">
        <v>0</v>
      </c>
      <c r="BO609" s="40">
        <v>0</v>
      </c>
      <c r="BP609" s="40">
        <f t="shared" si="398"/>
        <v>0</v>
      </c>
      <c r="BQ609" s="40">
        <f t="shared" si="399"/>
        <v>0</v>
      </c>
      <c r="BR609" s="40">
        <v>0</v>
      </c>
      <c r="BS609" s="40">
        <v>0</v>
      </c>
      <c r="BT609" s="40">
        <v>0</v>
      </c>
      <c r="BU609" s="40">
        <f t="shared" si="400"/>
        <v>0</v>
      </c>
      <c r="BV609" s="40">
        <f t="shared" si="401"/>
        <v>0</v>
      </c>
      <c r="BW609" s="40">
        <v>0</v>
      </c>
      <c r="BX609" s="40">
        <v>0</v>
      </c>
      <c r="BY609" s="40">
        <v>0</v>
      </c>
      <c r="BZ609" s="40">
        <v>0</v>
      </c>
      <c r="CA609" s="40">
        <f t="shared" si="402"/>
        <v>0</v>
      </c>
      <c r="CB609" s="40">
        <f t="shared" si="403"/>
        <v>0</v>
      </c>
      <c r="CC609" s="40">
        <v>0</v>
      </c>
      <c r="CD609" s="40">
        <v>0</v>
      </c>
      <c r="CE609" s="40">
        <f t="shared" si="404"/>
        <v>0</v>
      </c>
      <c r="CF609" s="40">
        <f t="shared" si="405"/>
        <v>0</v>
      </c>
      <c r="CG609" s="44">
        <v>0</v>
      </c>
      <c r="CH609" s="44">
        <v>0</v>
      </c>
      <c r="CI609" s="44">
        <v>0</v>
      </c>
      <c r="CJ609" s="44">
        <f t="shared" si="406"/>
        <v>0</v>
      </c>
      <c r="CK609" s="44">
        <f t="shared" si="407"/>
        <v>0</v>
      </c>
      <c r="CL609" s="44">
        <v>0</v>
      </c>
      <c r="CM609" s="44">
        <v>0</v>
      </c>
      <c r="CN609" s="44">
        <f t="shared" si="408"/>
        <v>0</v>
      </c>
      <c r="CO609" s="44">
        <f t="shared" si="409"/>
        <v>0</v>
      </c>
      <c r="CP609" s="40">
        <v>0</v>
      </c>
      <c r="CQ609" s="40">
        <v>0</v>
      </c>
      <c r="CR609" s="40">
        <v>0</v>
      </c>
      <c r="CS609" s="40">
        <f t="shared" si="410"/>
        <v>0</v>
      </c>
      <c r="CT609" s="40">
        <f t="shared" si="411"/>
        <v>0</v>
      </c>
      <c r="CU609" s="40">
        <v>0</v>
      </c>
      <c r="CV609" s="40">
        <v>0</v>
      </c>
      <c r="CW609" s="40">
        <v>0</v>
      </c>
      <c r="CX609" s="40">
        <v>0</v>
      </c>
      <c r="CY609" s="40">
        <f t="shared" si="412"/>
        <v>0</v>
      </c>
      <c r="CZ609" s="40">
        <f t="shared" si="413"/>
        <v>0</v>
      </c>
      <c r="DA609" s="40">
        <v>0</v>
      </c>
      <c r="DB609" s="40">
        <v>0</v>
      </c>
      <c r="DC609" s="40">
        <f t="shared" si="414"/>
        <v>0</v>
      </c>
      <c r="DD609" s="40">
        <f t="shared" si="415"/>
        <v>0</v>
      </c>
      <c r="DE609" s="44">
        <v>0</v>
      </c>
      <c r="DF609" s="44">
        <v>0</v>
      </c>
      <c r="DG609" s="44">
        <v>0</v>
      </c>
      <c r="DH609" s="44">
        <f t="shared" si="416"/>
        <v>0</v>
      </c>
      <c r="DI609" s="44">
        <f t="shared" si="417"/>
        <v>0</v>
      </c>
      <c r="DJ609" s="43">
        <v>0</v>
      </c>
      <c r="DK609" s="43">
        <v>0</v>
      </c>
      <c r="DL609" s="43">
        <f t="shared" si="418"/>
        <v>0</v>
      </c>
      <c r="DM609" s="43">
        <f t="shared" si="419"/>
        <v>0</v>
      </c>
    </row>
    <row r="610" spans="1:117" ht="14.85" customHeight="1" x14ac:dyDescent="0.25">
      <c r="A610" s="5" t="s">
        <v>1834</v>
      </c>
      <c r="B610" s="5" t="s">
        <v>1835</v>
      </c>
      <c r="C610" s="5" t="s">
        <v>5471</v>
      </c>
      <c r="D610" s="5" t="s">
        <v>116</v>
      </c>
      <c r="E610" s="5" t="s">
        <v>117</v>
      </c>
      <c r="G610" s="11" t="s">
        <v>3216</v>
      </c>
      <c r="H610" s="5">
        <v>1</v>
      </c>
      <c r="I610" s="5">
        <v>-1000</v>
      </c>
      <c r="J610" s="5">
        <v>1000</v>
      </c>
      <c r="L610" s="6" t="s">
        <v>4345</v>
      </c>
      <c r="M610" s="13"/>
      <c r="N610" s="40">
        <v>0</v>
      </c>
      <c r="O610" s="40">
        <v>0</v>
      </c>
      <c r="P610" s="40">
        <v>0</v>
      </c>
      <c r="Q610" s="40">
        <v>0</v>
      </c>
      <c r="R610" s="40">
        <f t="shared" si="378"/>
        <v>0</v>
      </c>
      <c r="S610" s="40">
        <f t="shared" si="379"/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f t="shared" si="380"/>
        <v>0</v>
      </c>
      <c r="Y610" s="40">
        <f t="shared" si="381"/>
        <v>0</v>
      </c>
      <c r="Z610" s="40">
        <v>0</v>
      </c>
      <c r="AA610" s="40">
        <v>0</v>
      </c>
      <c r="AB610" s="40">
        <f t="shared" si="382"/>
        <v>0</v>
      </c>
      <c r="AC610" s="40">
        <f t="shared" si="383"/>
        <v>0</v>
      </c>
      <c r="AD610" s="40">
        <v>0</v>
      </c>
      <c r="AE610" s="40">
        <v>0</v>
      </c>
      <c r="AF610" s="40">
        <f t="shared" si="384"/>
        <v>0</v>
      </c>
      <c r="AG610" s="40">
        <f t="shared" si="385"/>
        <v>0</v>
      </c>
      <c r="AH610" s="40">
        <v>0</v>
      </c>
      <c r="AI610" s="40">
        <v>0</v>
      </c>
      <c r="AJ610" s="40">
        <v>0</v>
      </c>
      <c r="AK610" s="40">
        <f t="shared" si="386"/>
        <v>0</v>
      </c>
      <c r="AL610" s="40">
        <f t="shared" si="387"/>
        <v>0</v>
      </c>
      <c r="AM610" s="40">
        <v>0</v>
      </c>
      <c r="AN610" s="40">
        <v>0</v>
      </c>
      <c r="AO610" s="40">
        <v>0</v>
      </c>
      <c r="AP610" s="40">
        <v>0</v>
      </c>
      <c r="AQ610" s="40">
        <f t="shared" si="388"/>
        <v>0</v>
      </c>
      <c r="AR610" s="40">
        <f t="shared" si="389"/>
        <v>0</v>
      </c>
      <c r="AS610" s="40">
        <v>0</v>
      </c>
      <c r="AT610" s="40">
        <v>0</v>
      </c>
      <c r="AU610" s="40">
        <f t="shared" si="390"/>
        <v>0</v>
      </c>
      <c r="AV610" s="40">
        <f t="shared" si="391"/>
        <v>0</v>
      </c>
      <c r="AW610" s="44">
        <v>0</v>
      </c>
      <c r="AX610" s="44">
        <v>0</v>
      </c>
      <c r="AY610" s="44">
        <v>0</v>
      </c>
      <c r="AZ610" s="44">
        <f t="shared" si="392"/>
        <v>0</v>
      </c>
      <c r="BA610" s="44">
        <f t="shared" si="393"/>
        <v>0</v>
      </c>
      <c r="BB610" s="44">
        <v>0</v>
      </c>
      <c r="BC610" s="44">
        <v>0</v>
      </c>
      <c r="BD610" s="44">
        <f t="shared" si="394"/>
        <v>0</v>
      </c>
      <c r="BE610" s="44">
        <f t="shared" si="395"/>
        <v>0</v>
      </c>
      <c r="BF610" s="40">
        <v>0</v>
      </c>
      <c r="BG610" s="40">
        <v>0</v>
      </c>
      <c r="BH610" s="40">
        <v>0</v>
      </c>
      <c r="BI610" s="40">
        <v>0</v>
      </c>
      <c r="BJ610" s="40">
        <f t="shared" si="396"/>
        <v>0</v>
      </c>
      <c r="BK610" s="40">
        <f t="shared" si="397"/>
        <v>0</v>
      </c>
      <c r="BL610" s="40">
        <v>0</v>
      </c>
      <c r="BM610" s="40">
        <v>0</v>
      </c>
      <c r="BN610" s="40">
        <v>0</v>
      </c>
      <c r="BO610" s="40">
        <v>0</v>
      </c>
      <c r="BP610" s="40">
        <f t="shared" si="398"/>
        <v>0</v>
      </c>
      <c r="BQ610" s="40">
        <f t="shared" si="399"/>
        <v>0</v>
      </c>
      <c r="BR610" s="40">
        <v>0</v>
      </c>
      <c r="BS610" s="40">
        <v>0</v>
      </c>
      <c r="BT610" s="40">
        <v>0</v>
      </c>
      <c r="BU610" s="40">
        <f t="shared" si="400"/>
        <v>0</v>
      </c>
      <c r="BV610" s="40">
        <f t="shared" si="401"/>
        <v>0</v>
      </c>
      <c r="BW610" s="40">
        <v>0</v>
      </c>
      <c r="BX610" s="40">
        <v>0</v>
      </c>
      <c r="BY610" s="40">
        <v>0</v>
      </c>
      <c r="BZ610" s="40">
        <v>0</v>
      </c>
      <c r="CA610" s="40">
        <f t="shared" si="402"/>
        <v>0</v>
      </c>
      <c r="CB610" s="40">
        <f t="shared" si="403"/>
        <v>0</v>
      </c>
      <c r="CC610" s="40">
        <v>0</v>
      </c>
      <c r="CD610" s="40">
        <v>0</v>
      </c>
      <c r="CE610" s="40">
        <f t="shared" si="404"/>
        <v>0</v>
      </c>
      <c r="CF610" s="40">
        <f t="shared" si="405"/>
        <v>0</v>
      </c>
      <c r="CG610" s="44">
        <v>0</v>
      </c>
      <c r="CH610" s="44">
        <v>0</v>
      </c>
      <c r="CI610" s="44">
        <v>0</v>
      </c>
      <c r="CJ610" s="44">
        <f t="shared" si="406"/>
        <v>0</v>
      </c>
      <c r="CK610" s="44">
        <f t="shared" si="407"/>
        <v>0</v>
      </c>
      <c r="CL610" s="44">
        <v>0</v>
      </c>
      <c r="CM610" s="44">
        <v>0</v>
      </c>
      <c r="CN610" s="44">
        <f t="shared" si="408"/>
        <v>0</v>
      </c>
      <c r="CO610" s="44">
        <f t="shared" si="409"/>
        <v>0</v>
      </c>
      <c r="CP610" s="40">
        <v>0</v>
      </c>
      <c r="CQ610" s="40">
        <v>0</v>
      </c>
      <c r="CR610" s="40">
        <v>0</v>
      </c>
      <c r="CS610" s="40">
        <f t="shared" si="410"/>
        <v>0</v>
      </c>
      <c r="CT610" s="40">
        <f t="shared" si="411"/>
        <v>0</v>
      </c>
      <c r="CU610" s="40">
        <v>0</v>
      </c>
      <c r="CV610" s="40">
        <v>0</v>
      </c>
      <c r="CW610" s="40">
        <v>0</v>
      </c>
      <c r="CX610" s="40">
        <v>0</v>
      </c>
      <c r="CY610" s="40">
        <f t="shared" si="412"/>
        <v>0</v>
      </c>
      <c r="CZ610" s="40">
        <f t="shared" si="413"/>
        <v>0</v>
      </c>
      <c r="DA610" s="40">
        <v>0</v>
      </c>
      <c r="DB610" s="40">
        <v>0</v>
      </c>
      <c r="DC610" s="40">
        <f t="shared" si="414"/>
        <v>0</v>
      </c>
      <c r="DD610" s="40">
        <f t="shared" si="415"/>
        <v>0</v>
      </c>
      <c r="DE610" s="44">
        <v>0</v>
      </c>
      <c r="DF610" s="44">
        <v>0</v>
      </c>
      <c r="DG610" s="44">
        <v>0</v>
      </c>
      <c r="DH610" s="44">
        <f t="shared" si="416"/>
        <v>0</v>
      </c>
      <c r="DI610" s="44">
        <f t="shared" si="417"/>
        <v>0</v>
      </c>
      <c r="DJ610" s="43">
        <v>0</v>
      </c>
      <c r="DK610" s="43">
        <v>0</v>
      </c>
      <c r="DL610" s="43">
        <f t="shared" si="418"/>
        <v>0</v>
      </c>
      <c r="DM610" s="43">
        <f t="shared" si="419"/>
        <v>0</v>
      </c>
    </row>
    <row r="611" spans="1:117" ht="14.85" customHeight="1" x14ac:dyDescent="0.25">
      <c r="A611" s="5" t="s">
        <v>1836</v>
      </c>
      <c r="B611" s="5" t="s">
        <v>1837</v>
      </c>
      <c r="C611" s="5" t="s">
        <v>5472</v>
      </c>
      <c r="D611" s="5" t="s">
        <v>69</v>
      </c>
      <c r="E611" s="5" t="s">
        <v>70</v>
      </c>
      <c r="G611" s="11" t="s">
        <v>3376</v>
      </c>
      <c r="H611" s="5">
        <v>0</v>
      </c>
      <c r="I611" s="5">
        <v>0</v>
      </c>
      <c r="J611" s="5">
        <v>1000</v>
      </c>
      <c r="L611" s="6" t="s">
        <v>4034</v>
      </c>
      <c r="M611" s="13"/>
      <c r="N611" s="40">
        <v>0</v>
      </c>
      <c r="O611" s="40">
        <v>0</v>
      </c>
      <c r="P611" s="40">
        <v>0</v>
      </c>
      <c r="Q611" s="40">
        <v>0</v>
      </c>
      <c r="R611" s="40">
        <f t="shared" si="378"/>
        <v>0</v>
      </c>
      <c r="S611" s="40">
        <f t="shared" si="379"/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f t="shared" si="380"/>
        <v>0</v>
      </c>
      <c r="Y611" s="40">
        <f t="shared" si="381"/>
        <v>0</v>
      </c>
      <c r="Z611" s="40">
        <v>0</v>
      </c>
      <c r="AA611" s="40">
        <v>0</v>
      </c>
      <c r="AB611" s="40">
        <f t="shared" si="382"/>
        <v>0</v>
      </c>
      <c r="AC611" s="40">
        <f t="shared" si="383"/>
        <v>0</v>
      </c>
      <c r="AD611" s="40">
        <v>0</v>
      </c>
      <c r="AE611" s="40">
        <v>0</v>
      </c>
      <c r="AF611" s="40">
        <f t="shared" si="384"/>
        <v>0</v>
      </c>
      <c r="AG611" s="40">
        <f t="shared" si="385"/>
        <v>0</v>
      </c>
      <c r="AH611" s="40">
        <v>0</v>
      </c>
      <c r="AI611" s="40">
        <v>0</v>
      </c>
      <c r="AJ611" s="40">
        <v>0</v>
      </c>
      <c r="AK611" s="40">
        <f t="shared" si="386"/>
        <v>0</v>
      </c>
      <c r="AL611" s="40">
        <f t="shared" si="387"/>
        <v>0</v>
      </c>
      <c r="AM611" s="40">
        <v>0</v>
      </c>
      <c r="AN611" s="40">
        <v>0</v>
      </c>
      <c r="AO611" s="40">
        <v>0</v>
      </c>
      <c r="AP611" s="40">
        <v>0</v>
      </c>
      <c r="AQ611" s="40">
        <f t="shared" si="388"/>
        <v>0</v>
      </c>
      <c r="AR611" s="40">
        <f t="shared" si="389"/>
        <v>0</v>
      </c>
      <c r="AS611" s="40">
        <v>0</v>
      </c>
      <c r="AT611" s="40">
        <v>0</v>
      </c>
      <c r="AU611" s="40">
        <f t="shared" si="390"/>
        <v>0</v>
      </c>
      <c r="AV611" s="40">
        <f t="shared" si="391"/>
        <v>0</v>
      </c>
      <c r="AW611" s="44">
        <v>0</v>
      </c>
      <c r="AX611" s="44">
        <v>0</v>
      </c>
      <c r="AY611" s="44">
        <v>0</v>
      </c>
      <c r="AZ611" s="44">
        <f t="shared" si="392"/>
        <v>0</v>
      </c>
      <c r="BA611" s="44">
        <f t="shared" si="393"/>
        <v>0</v>
      </c>
      <c r="BB611" s="44">
        <v>0</v>
      </c>
      <c r="BC611" s="44">
        <v>0</v>
      </c>
      <c r="BD611" s="44">
        <f t="shared" si="394"/>
        <v>0</v>
      </c>
      <c r="BE611" s="44">
        <f t="shared" si="395"/>
        <v>0</v>
      </c>
      <c r="BF611" s="40">
        <v>0</v>
      </c>
      <c r="BG611" s="40">
        <v>0</v>
      </c>
      <c r="BH611" s="40">
        <v>0</v>
      </c>
      <c r="BI611" s="40">
        <v>0</v>
      </c>
      <c r="BJ611" s="40">
        <f t="shared" si="396"/>
        <v>0</v>
      </c>
      <c r="BK611" s="40">
        <f t="shared" si="397"/>
        <v>0</v>
      </c>
      <c r="BL611" s="40">
        <v>0</v>
      </c>
      <c r="BM611" s="40">
        <v>0</v>
      </c>
      <c r="BN611" s="40">
        <v>0</v>
      </c>
      <c r="BO611" s="40">
        <v>0</v>
      </c>
      <c r="BP611" s="40">
        <f t="shared" si="398"/>
        <v>0</v>
      </c>
      <c r="BQ611" s="40">
        <f t="shared" si="399"/>
        <v>0</v>
      </c>
      <c r="BR611" s="40">
        <v>0</v>
      </c>
      <c r="BS611" s="40">
        <v>0</v>
      </c>
      <c r="BT611" s="40">
        <v>0</v>
      </c>
      <c r="BU611" s="40">
        <f t="shared" si="400"/>
        <v>0</v>
      </c>
      <c r="BV611" s="40">
        <f t="shared" si="401"/>
        <v>0</v>
      </c>
      <c r="BW611" s="40">
        <v>0</v>
      </c>
      <c r="BX611" s="40">
        <v>0</v>
      </c>
      <c r="BY611" s="40">
        <v>0</v>
      </c>
      <c r="BZ611" s="40">
        <v>0</v>
      </c>
      <c r="CA611" s="40">
        <f t="shared" si="402"/>
        <v>0</v>
      </c>
      <c r="CB611" s="40">
        <f t="shared" si="403"/>
        <v>0</v>
      </c>
      <c r="CC611" s="40">
        <v>0</v>
      </c>
      <c r="CD611" s="40">
        <v>0</v>
      </c>
      <c r="CE611" s="40">
        <f t="shared" si="404"/>
        <v>0</v>
      </c>
      <c r="CF611" s="40">
        <f t="shared" si="405"/>
        <v>0</v>
      </c>
      <c r="CG611" s="44">
        <v>0</v>
      </c>
      <c r="CH611" s="44">
        <v>0</v>
      </c>
      <c r="CI611" s="44">
        <v>0</v>
      </c>
      <c r="CJ611" s="44">
        <f t="shared" si="406"/>
        <v>0</v>
      </c>
      <c r="CK611" s="44">
        <f t="shared" si="407"/>
        <v>0</v>
      </c>
      <c r="CL611" s="44">
        <v>0</v>
      </c>
      <c r="CM611" s="44">
        <v>0</v>
      </c>
      <c r="CN611" s="44">
        <f t="shared" si="408"/>
        <v>0</v>
      </c>
      <c r="CO611" s="44">
        <f t="shared" si="409"/>
        <v>0</v>
      </c>
      <c r="CP611" s="40">
        <v>0</v>
      </c>
      <c r="CQ611" s="40">
        <v>0</v>
      </c>
      <c r="CR611" s="40">
        <v>0</v>
      </c>
      <c r="CS611" s="40">
        <f t="shared" si="410"/>
        <v>0</v>
      </c>
      <c r="CT611" s="40">
        <f t="shared" si="411"/>
        <v>0</v>
      </c>
      <c r="CU611" s="40">
        <v>0</v>
      </c>
      <c r="CV611" s="40">
        <v>0</v>
      </c>
      <c r="CW611" s="40">
        <v>0</v>
      </c>
      <c r="CX611" s="40">
        <v>0</v>
      </c>
      <c r="CY611" s="40">
        <f t="shared" si="412"/>
        <v>0</v>
      </c>
      <c r="CZ611" s="40">
        <f t="shared" si="413"/>
        <v>0</v>
      </c>
      <c r="DA611" s="40">
        <v>0</v>
      </c>
      <c r="DB611" s="40">
        <v>0</v>
      </c>
      <c r="DC611" s="40">
        <f t="shared" si="414"/>
        <v>0</v>
      </c>
      <c r="DD611" s="40">
        <f t="shared" si="415"/>
        <v>0</v>
      </c>
      <c r="DE611" s="44">
        <v>0</v>
      </c>
      <c r="DF611" s="44">
        <v>0</v>
      </c>
      <c r="DG611" s="44">
        <v>0</v>
      </c>
      <c r="DH611" s="44">
        <f t="shared" si="416"/>
        <v>0</v>
      </c>
      <c r="DI611" s="44">
        <f t="shared" si="417"/>
        <v>0</v>
      </c>
      <c r="DJ611" s="43">
        <v>0</v>
      </c>
      <c r="DK611" s="43">
        <v>0</v>
      </c>
      <c r="DL611" s="43">
        <f t="shared" si="418"/>
        <v>0</v>
      </c>
      <c r="DM611" s="43">
        <f t="shared" si="419"/>
        <v>0</v>
      </c>
    </row>
    <row r="612" spans="1:117" ht="14.85" customHeight="1" x14ac:dyDescent="0.25">
      <c r="A612" s="5" t="s">
        <v>1838</v>
      </c>
      <c r="B612" s="5" t="s">
        <v>1839</v>
      </c>
      <c r="C612" s="5" t="s">
        <v>5473</v>
      </c>
      <c r="D612" s="5" t="s">
        <v>1840</v>
      </c>
      <c r="E612" s="5" t="s">
        <v>1841</v>
      </c>
      <c r="G612" s="11" t="s">
        <v>3244</v>
      </c>
      <c r="H612" s="5">
        <v>0</v>
      </c>
      <c r="I612" s="5">
        <v>0</v>
      </c>
      <c r="J612" s="5">
        <v>1000</v>
      </c>
      <c r="K612" s="12" t="s">
        <v>3510</v>
      </c>
      <c r="L612" s="6" t="s">
        <v>4346</v>
      </c>
      <c r="M612" s="13"/>
      <c r="N612" s="40">
        <v>0</v>
      </c>
      <c r="O612" s="40">
        <v>0</v>
      </c>
      <c r="P612" s="40">
        <v>0</v>
      </c>
      <c r="Q612" s="40">
        <v>0</v>
      </c>
      <c r="R612" s="40">
        <f t="shared" si="378"/>
        <v>0</v>
      </c>
      <c r="S612" s="40">
        <f t="shared" si="379"/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f t="shared" si="380"/>
        <v>0</v>
      </c>
      <c r="Y612" s="40">
        <f t="shared" si="381"/>
        <v>0</v>
      </c>
      <c r="Z612" s="40">
        <v>0</v>
      </c>
      <c r="AA612" s="40">
        <v>0</v>
      </c>
      <c r="AB612" s="40">
        <f t="shared" si="382"/>
        <v>0</v>
      </c>
      <c r="AC612" s="40">
        <f t="shared" si="383"/>
        <v>0</v>
      </c>
      <c r="AD612" s="40">
        <v>0</v>
      </c>
      <c r="AE612" s="40">
        <v>0</v>
      </c>
      <c r="AF612" s="40">
        <f t="shared" si="384"/>
        <v>0</v>
      </c>
      <c r="AG612" s="40">
        <f t="shared" si="385"/>
        <v>0</v>
      </c>
      <c r="AH612" s="40">
        <v>0</v>
      </c>
      <c r="AI612" s="40">
        <v>0</v>
      </c>
      <c r="AJ612" s="40">
        <v>0</v>
      </c>
      <c r="AK612" s="40">
        <f t="shared" si="386"/>
        <v>0</v>
      </c>
      <c r="AL612" s="40">
        <f t="shared" si="387"/>
        <v>0</v>
      </c>
      <c r="AM612" s="40">
        <v>0</v>
      </c>
      <c r="AN612" s="40">
        <v>0</v>
      </c>
      <c r="AO612" s="40">
        <v>0</v>
      </c>
      <c r="AP612" s="40">
        <v>0</v>
      </c>
      <c r="AQ612" s="40">
        <f t="shared" si="388"/>
        <v>0</v>
      </c>
      <c r="AR612" s="40">
        <f t="shared" si="389"/>
        <v>0</v>
      </c>
      <c r="AS612" s="40">
        <v>0</v>
      </c>
      <c r="AT612" s="40">
        <v>0</v>
      </c>
      <c r="AU612" s="40">
        <f t="shared" si="390"/>
        <v>0</v>
      </c>
      <c r="AV612" s="40">
        <f t="shared" si="391"/>
        <v>0</v>
      </c>
      <c r="AW612" s="44">
        <v>0</v>
      </c>
      <c r="AX612" s="44">
        <v>0</v>
      </c>
      <c r="AY612" s="44">
        <v>0</v>
      </c>
      <c r="AZ612" s="44">
        <f t="shared" si="392"/>
        <v>0</v>
      </c>
      <c r="BA612" s="44">
        <f t="shared" si="393"/>
        <v>0</v>
      </c>
      <c r="BB612" s="44">
        <v>0</v>
      </c>
      <c r="BC612" s="44">
        <v>0</v>
      </c>
      <c r="BD612" s="44">
        <f t="shared" si="394"/>
        <v>0</v>
      </c>
      <c r="BE612" s="44">
        <f t="shared" si="395"/>
        <v>0</v>
      </c>
      <c r="BF612" s="40">
        <v>0</v>
      </c>
      <c r="BG612" s="40">
        <v>0</v>
      </c>
      <c r="BH612" s="40">
        <v>0</v>
      </c>
      <c r="BI612" s="40">
        <v>0</v>
      </c>
      <c r="BJ612" s="40">
        <f t="shared" si="396"/>
        <v>0</v>
      </c>
      <c r="BK612" s="40">
        <f t="shared" si="397"/>
        <v>0</v>
      </c>
      <c r="BL612" s="40">
        <v>0</v>
      </c>
      <c r="BM612" s="40">
        <v>0</v>
      </c>
      <c r="BN612" s="40">
        <v>0</v>
      </c>
      <c r="BO612" s="40">
        <v>0</v>
      </c>
      <c r="BP612" s="40">
        <f t="shared" si="398"/>
        <v>0</v>
      </c>
      <c r="BQ612" s="40">
        <f t="shared" si="399"/>
        <v>0</v>
      </c>
      <c r="BR612" s="40">
        <v>0</v>
      </c>
      <c r="BS612" s="40">
        <v>0</v>
      </c>
      <c r="BT612" s="40">
        <v>0</v>
      </c>
      <c r="BU612" s="40">
        <f t="shared" si="400"/>
        <v>0</v>
      </c>
      <c r="BV612" s="40">
        <f t="shared" si="401"/>
        <v>0</v>
      </c>
      <c r="BW612" s="40">
        <v>0</v>
      </c>
      <c r="BX612" s="40">
        <v>0</v>
      </c>
      <c r="BY612" s="40">
        <v>0</v>
      </c>
      <c r="BZ612" s="40">
        <v>0</v>
      </c>
      <c r="CA612" s="40">
        <f t="shared" si="402"/>
        <v>0</v>
      </c>
      <c r="CB612" s="40">
        <f t="shared" si="403"/>
        <v>0</v>
      </c>
      <c r="CC612" s="40">
        <v>0</v>
      </c>
      <c r="CD612" s="40">
        <v>0</v>
      </c>
      <c r="CE612" s="40">
        <f t="shared" si="404"/>
        <v>0</v>
      </c>
      <c r="CF612" s="40">
        <f t="shared" si="405"/>
        <v>0</v>
      </c>
      <c r="CG612" s="44">
        <v>0</v>
      </c>
      <c r="CH612" s="44">
        <v>0</v>
      </c>
      <c r="CI612" s="44">
        <v>0</v>
      </c>
      <c r="CJ612" s="44">
        <f t="shared" si="406"/>
        <v>0</v>
      </c>
      <c r="CK612" s="44">
        <f t="shared" si="407"/>
        <v>0</v>
      </c>
      <c r="CL612" s="44">
        <v>0</v>
      </c>
      <c r="CM612" s="44">
        <v>0</v>
      </c>
      <c r="CN612" s="44">
        <f t="shared" si="408"/>
        <v>0</v>
      </c>
      <c r="CO612" s="44">
        <f t="shared" si="409"/>
        <v>0</v>
      </c>
      <c r="CP612" s="40">
        <v>0</v>
      </c>
      <c r="CQ612" s="40">
        <v>0</v>
      </c>
      <c r="CR612" s="40">
        <v>0</v>
      </c>
      <c r="CS612" s="40">
        <f t="shared" si="410"/>
        <v>0</v>
      </c>
      <c r="CT612" s="40">
        <f t="shared" si="411"/>
        <v>0</v>
      </c>
      <c r="CU612" s="40">
        <v>0</v>
      </c>
      <c r="CV612" s="40">
        <v>0</v>
      </c>
      <c r="CW612" s="40">
        <v>0</v>
      </c>
      <c r="CX612" s="40">
        <v>0</v>
      </c>
      <c r="CY612" s="40">
        <f t="shared" si="412"/>
        <v>0</v>
      </c>
      <c r="CZ612" s="40">
        <f t="shared" si="413"/>
        <v>0</v>
      </c>
      <c r="DA612" s="40">
        <v>0</v>
      </c>
      <c r="DB612" s="40">
        <v>0</v>
      </c>
      <c r="DC612" s="40">
        <f t="shared" si="414"/>
        <v>0</v>
      </c>
      <c r="DD612" s="40">
        <f t="shared" si="415"/>
        <v>0</v>
      </c>
      <c r="DE612" s="44">
        <v>0</v>
      </c>
      <c r="DF612" s="44">
        <v>0</v>
      </c>
      <c r="DG612" s="44">
        <v>0</v>
      </c>
      <c r="DH612" s="44">
        <f t="shared" si="416"/>
        <v>0</v>
      </c>
      <c r="DI612" s="44">
        <f t="shared" si="417"/>
        <v>0</v>
      </c>
      <c r="DJ612" s="43">
        <v>0</v>
      </c>
      <c r="DK612" s="43">
        <v>0</v>
      </c>
      <c r="DL612" s="43">
        <f t="shared" si="418"/>
        <v>0</v>
      </c>
      <c r="DM612" s="43">
        <f t="shared" si="419"/>
        <v>0</v>
      </c>
    </row>
    <row r="613" spans="1:117" ht="14.85" customHeight="1" x14ac:dyDescent="0.25">
      <c r="A613" s="5" t="s">
        <v>1842</v>
      </c>
      <c r="B613" s="5" t="s">
        <v>1843</v>
      </c>
      <c r="C613" s="5" t="s">
        <v>5474</v>
      </c>
      <c r="D613" s="5" t="s">
        <v>1844</v>
      </c>
      <c r="E613" s="5" t="s">
        <v>1845</v>
      </c>
      <c r="G613" s="11" t="s">
        <v>3324</v>
      </c>
      <c r="H613" s="5">
        <v>0</v>
      </c>
      <c r="I613" s="5">
        <v>0</v>
      </c>
      <c r="J613" s="5">
        <v>1000</v>
      </c>
      <c r="K613" s="12" t="s">
        <v>3598</v>
      </c>
      <c r="L613" s="6" t="s">
        <v>4347</v>
      </c>
      <c r="M613" s="13"/>
      <c r="N613" s="40">
        <v>3.9229816800000015E-3</v>
      </c>
      <c r="O613" s="40">
        <v>3.9229816800000015E-3</v>
      </c>
      <c r="P613" s="40">
        <v>3.9229816800000015E-3</v>
      </c>
      <c r="Q613" s="40">
        <v>4.0186641599999993E-3</v>
      </c>
      <c r="R613" s="40">
        <f t="shared" si="378"/>
        <v>3.9469023000000009E-3</v>
      </c>
      <c r="S613" s="40">
        <f t="shared" si="379"/>
        <v>4.1431729188547282E-5</v>
      </c>
      <c r="T613" s="40">
        <v>4.0186641599999993E-3</v>
      </c>
      <c r="U613" s="40">
        <v>4.0186641599999993E-3</v>
      </c>
      <c r="V613" s="40">
        <v>3.9229816800000015E-3</v>
      </c>
      <c r="W613" s="40">
        <v>4.0186641599999993E-3</v>
      </c>
      <c r="X613" s="40">
        <f t="shared" si="380"/>
        <v>3.9947435399999998E-3</v>
      </c>
      <c r="Y613" s="40">
        <f t="shared" si="381"/>
        <v>4.1431729188547282E-5</v>
      </c>
      <c r="Z613" s="40">
        <v>3.9229816800000015E-3</v>
      </c>
      <c r="AA613" s="40">
        <v>4.0186641599999993E-3</v>
      </c>
      <c r="AB613" s="40">
        <f t="shared" si="382"/>
        <v>3.9708229200000004E-3</v>
      </c>
      <c r="AC613" s="40">
        <f t="shared" si="383"/>
        <v>4.7841239999998897E-5</v>
      </c>
      <c r="AD613" s="40">
        <v>4.0186641599999993E-3</v>
      </c>
      <c r="AE613" s="40">
        <v>3.9229816800000015E-3</v>
      </c>
      <c r="AF613" s="40">
        <f t="shared" si="384"/>
        <v>3.9708229200000004E-3</v>
      </c>
      <c r="AG613" s="40">
        <f t="shared" si="385"/>
        <v>4.7841239999998897E-5</v>
      </c>
      <c r="AH613" s="40">
        <v>3.9229816800000015E-3</v>
      </c>
      <c r="AI613" s="40">
        <v>3.9229816800000015E-3</v>
      </c>
      <c r="AJ613" s="40">
        <v>3.9229816800000015E-3</v>
      </c>
      <c r="AK613" s="40">
        <f t="shared" si="386"/>
        <v>3.9229816800000015E-3</v>
      </c>
      <c r="AL613" s="40">
        <f t="shared" si="387"/>
        <v>0</v>
      </c>
      <c r="AM613" s="40">
        <v>4.0186641599999993E-3</v>
      </c>
      <c r="AN613" s="40">
        <v>4.0186641599999993E-3</v>
      </c>
      <c r="AO613" s="40">
        <v>4.0186641599999993E-3</v>
      </c>
      <c r="AP613" s="40">
        <v>4.1143466399999997E-3</v>
      </c>
      <c r="AQ613" s="40">
        <f t="shared" si="388"/>
        <v>4.0425847799999996E-3</v>
      </c>
      <c r="AR613" s="40">
        <f t="shared" si="389"/>
        <v>4.1431729188548407E-5</v>
      </c>
      <c r="AS613" s="40">
        <v>4.0186641599999993E-3</v>
      </c>
      <c r="AT613" s="40">
        <v>4.0186641599999993E-3</v>
      </c>
      <c r="AU613" s="40">
        <f t="shared" si="390"/>
        <v>4.0186641599999993E-3</v>
      </c>
      <c r="AV613" s="40">
        <f t="shared" si="391"/>
        <v>0</v>
      </c>
      <c r="AW613" s="44">
        <v>1.9136496000000005E-3</v>
      </c>
      <c r="AX613" s="44">
        <v>1.8753766080000004E-3</v>
      </c>
      <c r="AY613" s="44">
        <v>1.8371036159999996E-3</v>
      </c>
      <c r="AZ613" s="44">
        <f t="shared" si="392"/>
        <v>1.8753766080000002E-3</v>
      </c>
      <c r="BA613" s="44">
        <f t="shared" si="393"/>
        <v>3.124976710987461E-5</v>
      </c>
      <c r="BB613" s="44">
        <v>2.0093320799999996E-3</v>
      </c>
      <c r="BC613" s="44">
        <v>2.0093320799999996E-3</v>
      </c>
      <c r="BD613" s="44">
        <f t="shared" si="394"/>
        <v>2.0093320799999996E-3</v>
      </c>
      <c r="BE613" s="44">
        <f t="shared" si="395"/>
        <v>0</v>
      </c>
      <c r="BF613" s="40">
        <v>7.7467266624982201E-3</v>
      </c>
      <c r="BG613" s="40">
        <v>7.547711066320387E-3</v>
      </c>
      <c r="BH613" s="40">
        <v>8.6230084741339644E-3</v>
      </c>
      <c r="BI613" s="40">
        <v>7.590104617904915E-3</v>
      </c>
      <c r="BJ613" s="40">
        <f t="shared" si="396"/>
        <v>7.8768877052143721E-3</v>
      </c>
      <c r="BK613" s="40">
        <f t="shared" si="397"/>
        <v>4.3710407731294506E-4</v>
      </c>
      <c r="BL613" s="40">
        <v>6.83526664024647E-3</v>
      </c>
      <c r="BM613" s="40">
        <v>7.1549365503836403E-3</v>
      </c>
      <c r="BN613" s="40">
        <v>7.1279636745001851E-3</v>
      </c>
      <c r="BO613" s="40">
        <v>7.1351609364683549E-3</v>
      </c>
      <c r="BP613" s="40">
        <f t="shared" si="398"/>
        <v>7.0633319503996626E-3</v>
      </c>
      <c r="BQ613" s="40">
        <f t="shared" si="399"/>
        <v>1.3204341277905438E-4</v>
      </c>
      <c r="BR613" s="40">
        <v>4.6115821286270842E-3</v>
      </c>
      <c r="BS613" s="40">
        <v>4.4444465412906194E-3</v>
      </c>
      <c r="BT613" s="40">
        <v>4.5235409754595564E-3</v>
      </c>
      <c r="BU613" s="40">
        <f t="shared" si="400"/>
        <v>4.5265232151257533E-3</v>
      </c>
      <c r="BV613" s="40">
        <f t="shared" si="401"/>
        <v>6.8265396083453766E-5</v>
      </c>
      <c r="BW613" s="40">
        <v>4.9352032746192952E-3</v>
      </c>
      <c r="BX613" s="40">
        <v>4.7993277613159512E-3</v>
      </c>
      <c r="BY613" s="40">
        <v>4.8719224935056642E-3</v>
      </c>
      <c r="BZ613" s="40">
        <v>4.8955719315293585E-3</v>
      </c>
      <c r="CA613" s="40">
        <f t="shared" si="402"/>
        <v>4.875506365242567E-3</v>
      </c>
      <c r="CB613" s="40">
        <f t="shared" si="403"/>
        <v>4.9452936647831378E-5</v>
      </c>
      <c r="CC613" s="40">
        <v>4.5955002048374185E-3</v>
      </c>
      <c r="CD613" s="40">
        <v>4.5697318794469212E-3</v>
      </c>
      <c r="CE613" s="40">
        <f t="shared" si="404"/>
        <v>4.5826160421421694E-3</v>
      </c>
      <c r="CF613" s="40">
        <f t="shared" si="405"/>
        <v>1.2884162695248665E-5</v>
      </c>
      <c r="CG613" s="44">
        <v>2.2945569839966738E-3</v>
      </c>
      <c r="CH613" s="44">
        <v>2.4054121929515536E-3</v>
      </c>
      <c r="CI613" s="44">
        <v>2.0224767743710352E-3</v>
      </c>
      <c r="CJ613" s="44">
        <f t="shared" si="406"/>
        <v>2.2408153171064207E-3</v>
      </c>
      <c r="CK613" s="44">
        <f t="shared" si="407"/>
        <v>1.6088507030582707E-4</v>
      </c>
      <c r="CL613" s="44">
        <v>2.6657305182305139E-3</v>
      </c>
      <c r="CM613" s="44">
        <v>2.4399188032575574E-3</v>
      </c>
      <c r="CN613" s="44">
        <f t="shared" si="408"/>
        <v>2.5528246607440354E-3</v>
      </c>
      <c r="CO613" s="44">
        <f t="shared" si="409"/>
        <v>1.1290585748647826E-4</v>
      </c>
      <c r="CP613" s="40">
        <v>4.4744213013501411E-3</v>
      </c>
      <c r="CQ613" s="40">
        <v>4.2536885615984104E-3</v>
      </c>
      <c r="CR613" s="40">
        <v>4.3947967929356072E-3</v>
      </c>
      <c r="CS613" s="40">
        <f t="shared" si="410"/>
        <v>4.3743022186280523E-3</v>
      </c>
      <c r="CT613" s="40">
        <f t="shared" si="411"/>
        <v>9.1271595733511107E-5</v>
      </c>
      <c r="CU613" s="40">
        <v>4.4377461525554798E-3</v>
      </c>
      <c r="CV613" s="40">
        <v>4.311788646962177E-3</v>
      </c>
      <c r="CW613" s="40">
        <v>4.3642510031440115E-3</v>
      </c>
      <c r="CX613" s="40">
        <v>4.3881005133148679E-3</v>
      </c>
      <c r="CY613" s="40">
        <f t="shared" si="412"/>
        <v>4.3754715789941345E-3</v>
      </c>
      <c r="CZ613" s="40">
        <f t="shared" si="413"/>
        <v>4.5329432074867441E-5</v>
      </c>
      <c r="DA613" s="40">
        <v>4.5955002048374185E-3</v>
      </c>
      <c r="DB613" s="40">
        <v>4.5697318794469212E-3</v>
      </c>
      <c r="DC613" s="40">
        <f t="shared" si="414"/>
        <v>4.5826160421421694E-3</v>
      </c>
      <c r="DD613" s="40">
        <f t="shared" si="415"/>
        <v>1.2884162695248665E-5</v>
      </c>
      <c r="DE613" s="44">
        <v>2.2945569839966738E-3</v>
      </c>
      <c r="DF613" s="44">
        <v>2.4054121929515536E-3</v>
      </c>
      <c r="DG613" s="44">
        <v>2.0224767743710352E-3</v>
      </c>
      <c r="DH613" s="44">
        <f t="shared" si="416"/>
        <v>2.2408153171064207E-3</v>
      </c>
      <c r="DI613" s="44">
        <f t="shared" si="417"/>
        <v>1.6088507030582707E-4</v>
      </c>
      <c r="DJ613" s="43">
        <v>2.6657305182305139E-3</v>
      </c>
      <c r="DK613" s="43">
        <v>2.4399188032575574E-3</v>
      </c>
      <c r="DL613" s="43">
        <f t="shared" si="418"/>
        <v>2.5528246607440354E-3</v>
      </c>
      <c r="DM613" s="43">
        <f t="shared" si="419"/>
        <v>1.1290585748647826E-4</v>
      </c>
    </row>
    <row r="614" spans="1:117" ht="14.85" customHeight="1" x14ac:dyDescent="0.25">
      <c r="A614" s="5" t="s">
        <v>1846</v>
      </c>
      <c r="B614" s="5" t="s">
        <v>1847</v>
      </c>
      <c r="C614" s="5" t="s">
        <v>5475</v>
      </c>
      <c r="D614" s="5" t="s">
        <v>493</v>
      </c>
      <c r="E614" s="5" t="s">
        <v>494</v>
      </c>
      <c r="G614" s="11" t="s">
        <v>3254</v>
      </c>
      <c r="H614" s="5">
        <v>0</v>
      </c>
      <c r="I614" s="5">
        <v>0</v>
      </c>
      <c r="J614" s="5">
        <v>1000</v>
      </c>
      <c r="K614" s="12" t="s">
        <v>3452</v>
      </c>
      <c r="L614" s="6" t="s">
        <v>4348</v>
      </c>
      <c r="M614" s="13"/>
      <c r="N614" s="40">
        <v>0</v>
      </c>
      <c r="O614" s="40">
        <v>0</v>
      </c>
      <c r="P614" s="40">
        <v>0</v>
      </c>
      <c r="Q614" s="40">
        <v>0</v>
      </c>
      <c r="R614" s="40">
        <f t="shared" si="378"/>
        <v>0</v>
      </c>
      <c r="S614" s="40">
        <f t="shared" si="379"/>
        <v>0</v>
      </c>
      <c r="T614" s="40">
        <v>0</v>
      </c>
      <c r="U614" s="40">
        <v>0</v>
      </c>
      <c r="V614" s="40">
        <v>0</v>
      </c>
      <c r="W614" s="40">
        <v>0</v>
      </c>
      <c r="X614" s="40">
        <f t="shared" si="380"/>
        <v>0</v>
      </c>
      <c r="Y614" s="40">
        <f t="shared" si="381"/>
        <v>0</v>
      </c>
      <c r="Z614" s="40">
        <v>0</v>
      </c>
      <c r="AA614" s="40">
        <v>0</v>
      </c>
      <c r="AB614" s="40">
        <f t="shared" si="382"/>
        <v>0</v>
      </c>
      <c r="AC614" s="40">
        <f t="shared" si="383"/>
        <v>0</v>
      </c>
      <c r="AD614" s="40">
        <v>0</v>
      </c>
      <c r="AE614" s="40">
        <v>0</v>
      </c>
      <c r="AF614" s="40">
        <f t="shared" si="384"/>
        <v>0</v>
      </c>
      <c r="AG614" s="40">
        <f t="shared" si="385"/>
        <v>0</v>
      </c>
      <c r="AH614" s="40">
        <v>0</v>
      </c>
      <c r="AI614" s="40">
        <v>0</v>
      </c>
      <c r="AJ614" s="40">
        <v>0</v>
      </c>
      <c r="AK614" s="40">
        <f t="shared" si="386"/>
        <v>0</v>
      </c>
      <c r="AL614" s="40">
        <f t="shared" si="387"/>
        <v>0</v>
      </c>
      <c r="AM614" s="40">
        <v>0</v>
      </c>
      <c r="AN614" s="40">
        <v>0</v>
      </c>
      <c r="AO614" s="40">
        <v>0</v>
      </c>
      <c r="AP614" s="40">
        <v>0</v>
      </c>
      <c r="AQ614" s="40">
        <f t="shared" si="388"/>
        <v>0</v>
      </c>
      <c r="AR614" s="40">
        <f t="shared" si="389"/>
        <v>0</v>
      </c>
      <c r="AS614" s="40">
        <v>0</v>
      </c>
      <c r="AT614" s="40">
        <v>0</v>
      </c>
      <c r="AU614" s="40">
        <f t="shared" si="390"/>
        <v>0</v>
      </c>
      <c r="AV614" s="40">
        <f t="shared" si="391"/>
        <v>0</v>
      </c>
      <c r="AW614" s="44">
        <v>0</v>
      </c>
      <c r="AX614" s="44">
        <v>0</v>
      </c>
      <c r="AY614" s="44">
        <v>0</v>
      </c>
      <c r="AZ614" s="44">
        <f t="shared" si="392"/>
        <v>0</v>
      </c>
      <c r="BA614" s="44">
        <f t="shared" si="393"/>
        <v>0</v>
      </c>
      <c r="BB614" s="44">
        <v>0</v>
      </c>
      <c r="BC614" s="44">
        <v>0</v>
      </c>
      <c r="BD614" s="44">
        <f t="shared" si="394"/>
        <v>0</v>
      </c>
      <c r="BE614" s="44">
        <f t="shared" si="395"/>
        <v>0</v>
      </c>
      <c r="BF614" s="40">
        <v>0</v>
      </c>
      <c r="BG614" s="40">
        <v>0</v>
      </c>
      <c r="BH614" s="40">
        <v>0</v>
      </c>
      <c r="BI614" s="40">
        <v>0</v>
      </c>
      <c r="BJ614" s="40">
        <f t="shared" si="396"/>
        <v>0</v>
      </c>
      <c r="BK614" s="40">
        <f t="shared" si="397"/>
        <v>0</v>
      </c>
      <c r="BL614" s="40">
        <v>0</v>
      </c>
      <c r="BM614" s="40">
        <v>0</v>
      </c>
      <c r="BN614" s="40">
        <v>0</v>
      </c>
      <c r="BO614" s="40">
        <v>0</v>
      </c>
      <c r="BP614" s="40">
        <f t="shared" si="398"/>
        <v>0</v>
      </c>
      <c r="BQ614" s="40">
        <f t="shared" si="399"/>
        <v>0</v>
      </c>
      <c r="BR614" s="40">
        <v>0</v>
      </c>
      <c r="BS614" s="40">
        <v>0</v>
      </c>
      <c r="BT614" s="40">
        <v>0</v>
      </c>
      <c r="BU614" s="40">
        <f t="shared" si="400"/>
        <v>0</v>
      </c>
      <c r="BV614" s="40">
        <f t="shared" si="401"/>
        <v>0</v>
      </c>
      <c r="BW614" s="40">
        <v>0</v>
      </c>
      <c r="BX614" s="40">
        <v>0</v>
      </c>
      <c r="BY614" s="40">
        <v>0</v>
      </c>
      <c r="BZ614" s="40">
        <v>0</v>
      </c>
      <c r="CA614" s="40">
        <f t="shared" si="402"/>
        <v>0</v>
      </c>
      <c r="CB614" s="40">
        <f t="shared" si="403"/>
        <v>0</v>
      </c>
      <c r="CC614" s="40">
        <v>0</v>
      </c>
      <c r="CD614" s="40">
        <v>0</v>
      </c>
      <c r="CE614" s="40">
        <f t="shared" si="404"/>
        <v>0</v>
      </c>
      <c r="CF614" s="40">
        <f t="shared" si="405"/>
        <v>0</v>
      </c>
      <c r="CG614" s="44">
        <v>0</v>
      </c>
      <c r="CH614" s="44">
        <v>0</v>
      </c>
      <c r="CI614" s="44">
        <v>0</v>
      </c>
      <c r="CJ614" s="44">
        <f t="shared" si="406"/>
        <v>0</v>
      </c>
      <c r="CK614" s="44">
        <f t="shared" si="407"/>
        <v>0</v>
      </c>
      <c r="CL614" s="44">
        <v>0</v>
      </c>
      <c r="CM614" s="44">
        <v>0</v>
      </c>
      <c r="CN614" s="44">
        <f t="shared" si="408"/>
        <v>0</v>
      </c>
      <c r="CO614" s="44">
        <f t="shared" si="409"/>
        <v>0</v>
      </c>
      <c r="CP614" s="40">
        <v>0</v>
      </c>
      <c r="CQ614" s="40">
        <v>0</v>
      </c>
      <c r="CR614" s="40">
        <v>0</v>
      </c>
      <c r="CS614" s="40">
        <f t="shared" si="410"/>
        <v>0</v>
      </c>
      <c r="CT614" s="40">
        <f t="shared" si="411"/>
        <v>0</v>
      </c>
      <c r="CU614" s="40">
        <v>0</v>
      </c>
      <c r="CV614" s="40">
        <v>0</v>
      </c>
      <c r="CW614" s="40">
        <v>0</v>
      </c>
      <c r="CX614" s="40">
        <v>0</v>
      </c>
      <c r="CY614" s="40">
        <f t="shared" si="412"/>
        <v>0</v>
      </c>
      <c r="CZ614" s="40">
        <f t="shared" si="413"/>
        <v>0</v>
      </c>
      <c r="DA614" s="40">
        <v>0</v>
      </c>
      <c r="DB614" s="40">
        <v>0</v>
      </c>
      <c r="DC614" s="40">
        <f t="shared" si="414"/>
        <v>0</v>
      </c>
      <c r="DD614" s="40">
        <f t="shared" si="415"/>
        <v>0</v>
      </c>
      <c r="DE614" s="44">
        <v>0</v>
      </c>
      <c r="DF614" s="44">
        <v>0</v>
      </c>
      <c r="DG614" s="44">
        <v>0</v>
      </c>
      <c r="DH614" s="44">
        <f t="shared" si="416"/>
        <v>0</v>
      </c>
      <c r="DI614" s="44">
        <f t="shared" si="417"/>
        <v>0</v>
      </c>
      <c r="DJ614" s="43">
        <v>0</v>
      </c>
      <c r="DK614" s="43">
        <v>0</v>
      </c>
      <c r="DL614" s="43">
        <f t="shared" si="418"/>
        <v>0</v>
      </c>
      <c r="DM614" s="43">
        <f t="shared" si="419"/>
        <v>0</v>
      </c>
    </row>
    <row r="615" spans="1:117" ht="14.85" customHeight="1" x14ac:dyDescent="0.25">
      <c r="A615" s="5" t="s">
        <v>1848</v>
      </c>
      <c r="B615" s="5" t="s">
        <v>1849</v>
      </c>
      <c r="C615" s="5" t="s">
        <v>5476</v>
      </c>
      <c r="D615" s="5" t="s">
        <v>1850</v>
      </c>
      <c r="E615" s="5" t="s">
        <v>1851</v>
      </c>
      <c r="G615" s="11" t="s">
        <v>2917</v>
      </c>
      <c r="H615" s="5">
        <v>1</v>
      </c>
      <c r="I615" s="5">
        <v>-1000</v>
      </c>
      <c r="J615" s="5">
        <v>1000</v>
      </c>
      <c r="K615" s="12" t="s">
        <v>2980</v>
      </c>
      <c r="L615" s="6" t="s">
        <v>4349</v>
      </c>
      <c r="M615" s="13"/>
      <c r="N615" s="40">
        <v>0</v>
      </c>
      <c r="O615" s="40">
        <v>0</v>
      </c>
      <c r="P615" s="40">
        <v>0</v>
      </c>
      <c r="Q615" s="40">
        <v>0</v>
      </c>
      <c r="R615" s="40">
        <f t="shared" si="378"/>
        <v>0</v>
      </c>
      <c r="S615" s="40">
        <f t="shared" si="379"/>
        <v>0</v>
      </c>
      <c r="T615" s="40">
        <v>0</v>
      </c>
      <c r="U615" s="40">
        <v>0</v>
      </c>
      <c r="V615" s="40">
        <v>0</v>
      </c>
      <c r="W615" s="40">
        <v>0</v>
      </c>
      <c r="X615" s="40">
        <f t="shared" si="380"/>
        <v>0</v>
      </c>
      <c r="Y615" s="40">
        <f t="shared" si="381"/>
        <v>0</v>
      </c>
      <c r="Z615" s="40">
        <v>0</v>
      </c>
      <c r="AA615" s="40">
        <v>0</v>
      </c>
      <c r="AB615" s="40">
        <f t="shared" si="382"/>
        <v>0</v>
      </c>
      <c r="AC615" s="40">
        <f t="shared" si="383"/>
        <v>0</v>
      </c>
      <c r="AD615" s="40">
        <v>0</v>
      </c>
      <c r="AE615" s="40">
        <v>0</v>
      </c>
      <c r="AF615" s="40">
        <f t="shared" si="384"/>
        <v>0</v>
      </c>
      <c r="AG615" s="40">
        <f t="shared" si="385"/>
        <v>0</v>
      </c>
      <c r="AH615" s="40">
        <v>0</v>
      </c>
      <c r="AI615" s="40">
        <v>0</v>
      </c>
      <c r="AJ615" s="40">
        <v>0</v>
      </c>
      <c r="AK615" s="40">
        <f t="shared" si="386"/>
        <v>0</v>
      </c>
      <c r="AL615" s="40">
        <f t="shared" si="387"/>
        <v>0</v>
      </c>
      <c r="AM615" s="40">
        <v>0</v>
      </c>
      <c r="AN615" s="40">
        <v>0</v>
      </c>
      <c r="AO615" s="40">
        <v>0</v>
      </c>
      <c r="AP615" s="40">
        <v>0</v>
      </c>
      <c r="AQ615" s="40">
        <f t="shared" si="388"/>
        <v>0</v>
      </c>
      <c r="AR615" s="40">
        <f t="shared" si="389"/>
        <v>0</v>
      </c>
      <c r="AS615" s="40">
        <v>0</v>
      </c>
      <c r="AT615" s="40">
        <v>0</v>
      </c>
      <c r="AU615" s="40">
        <f t="shared" si="390"/>
        <v>0</v>
      </c>
      <c r="AV615" s="40">
        <f t="shared" si="391"/>
        <v>0</v>
      </c>
      <c r="AW615" s="44">
        <v>0</v>
      </c>
      <c r="AX615" s="44">
        <v>0</v>
      </c>
      <c r="AY615" s="44">
        <v>0</v>
      </c>
      <c r="AZ615" s="44">
        <f t="shared" si="392"/>
        <v>0</v>
      </c>
      <c r="BA615" s="44">
        <f t="shared" si="393"/>
        <v>0</v>
      </c>
      <c r="BB615" s="44">
        <v>0</v>
      </c>
      <c r="BC615" s="44">
        <v>0</v>
      </c>
      <c r="BD615" s="44">
        <f t="shared" si="394"/>
        <v>0</v>
      </c>
      <c r="BE615" s="44">
        <f t="shared" si="395"/>
        <v>0</v>
      </c>
      <c r="BF615" s="40">
        <v>0</v>
      </c>
      <c r="BG615" s="40">
        <v>0</v>
      </c>
      <c r="BH615" s="40">
        <v>0</v>
      </c>
      <c r="BI615" s="40">
        <v>0</v>
      </c>
      <c r="BJ615" s="40">
        <f t="shared" si="396"/>
        <v>0</v>
      </c>
      <c r="BK615" s="40">
        <f t="shared" si="397"/>
        <v>0</v>
      </c>
      <c r="BL615" s="40">
        <v>0</v>
      </c>
      <c r="BM615" s="40">
        <v>0</v>
      </c>
      <c r="BN615" s="40">
        <v>0</v>
      </c>
      <c r="BO615" s="40">
        <v>0</v>
      </c>
      <c r="BP615" s="40">
        <f t="shared" si="398"/>
        <v>0</v>
      </c>
      <c r="BQ615" s="40">
        <f t="shared" si="399"/>
        <v>0</v>
      </c>
      <c r="BR615" s="40">
        <v>0</v>
      </c>
      <c r="BS615" s="40">
        <v>0</v>
      </c>
      <c r="BT615" s="40">
        <v>0</v>
      </c>
      <c r="BU615" s="40">
        <f t="shared" si="400"/>
        <v>0</v>
      </c>
      <c r="BV615" s="40">
        <f t="shared" si="401"/>
        <v>0</v>
      </c>
      <c r="BW615" s="40">
        <v>0</v>
      </c>
      <c r="BX615" s="40">
        <v>0</v>
      </c>
      <c r="BY615" s="40">
        <v>0</v>
      </c>
      <c r="BZ615" s="40">
        <v>0</v>
      </c>
      <c r="CA615" s="40">
        <f t="shared" si="402"/>
        <v>0</v>
      </c>
      <c r="CB615" s="40">
        <f t="shared" si="403"/>
        <v>0</v>
      </c>
      <c r="CC615" s="40">
        <v>0</v>
      </c>
      <c r="CD615" s="40">
        <v>0</v>
      </c>
      <c r="CE615" s="40">
        <f t="shared" si="404"/>
        <v>0</v>
      </c>
      <c r="CF615" s="40">
        <f t="shared" si="405"/>
        <v>0</v>
      </c>
      <c r="CG615" s="44">
        <v>0</v>
      </c>
      <c r="CH615" s="44">
        <v>0</v>
      </c>
      <c r="CI615" s="44">
        <v>0</v>
      </c>
      <c r="CJ615" s="44">
        <f t="shared" si="406"/>
        <v>0</v>
      </c>
      <c r="CK615" s="44">
        <f t="shared" si="407"/>
        <v>0</v>
      </c>
      <c r="CL615" s="44">
        <v>0</v>
      </c>
      <c r="CM615" s="44">
        <v>0</v>
      </c>
      <c r="CN615" s="44">
        <f t="shared" si="408"/>
        <v>0</v>
      </c>
      <c r="CO615" s="44">
        <f t="shared" si="409"/>
        <v>0</v>
      </c>
      <c r="CP615" s="40">
        <v>0</v>
      </c>
      <c r="CQ615" s="40">
        <v>0</v>
      </c>
      <c r="CR615" s="40">
        <v>0</v>
      </c>
      <c r="CS615" s="40">
        <f t="shared" si="410"/>
        <v>0</v>
      </c>
      <c r="CT615" s="40">
        <f t="shared" si="411"/>
        <v>0</v>
      </c>
      <c r="CU615" s="40">
        <v>0</v>
      </c>
      <c r="CV615" s="40">
        <v>0</v>
      </c>
      <c r="CW615" s="40">
        <v>0</v>
      </c>
      <c r="CX615" s="40">
        <v>0</v>
      </c>
      <c r="CY615" s="40">
        <f t="shared" si="412"/>
        <v>0</v>
      </c>
      <c r="CZ615" s="40">
        <f t="shared" si="413"/>
        <v>0</v>
      </c>
      <c r="DA615" s="40">
        <v>0</v>
      </c>
      <c r="DB615" s="40">
        <v>0</v>
      </c>
      <c r="DC615" s="40">
        <f t="shared" si="414"/>
        <v>0</v>
      </c>
      <c r="DD615" s="40">
        <f t="shared" si="415"/>
        <v>0</v>
      </c>
      <c r="DE615" s="44">
        <v>0</v>
      </c>
      <c r="DF615" s="44">
        <v>0</v>
      </c>
      <c r="DG615" s="44">
        <v>0</v>
      </c>
      <c r="DH615" s="44">
        <f t="shared" si="416"/>
        <v>0</v>
      </c>
      <c r="DI615" s="44">
        <f t="shared" si="417"/>
        <v>0</v>
      </c>
      <c r="DJ615" s="43">
        <v>0</v>
      </c>
      <c r="DK615" s="43">
        <v>0</v>
      </c>
      <c r="DL615" s="43">
        <f t="shared" si="418"/>
        <v>0</v>
      </c>
      <c r="DM615" s="43">
        <f t="shared" si="419"/>
        <v>0</v>
      </c>
    </row>
    <row r="616" spans="1:117" ht="14.85" customHeight="1" x14ac:dyDescent="0.25">
      <c r="A616" s="5" t="s">
        <v>1852</v>
      </c>
      <c r="B616" s="5" t="s">
        <v>1853</v>
      </c>
      <c r="C616" s="5" t="s">
        <v>5477</v>
      </c>
      <c r="D616" s="5" t="s">
        <v>141</v>
      </c>
      <c r="E616" s="5" t="s">
        <v>142</v>
      </c>
      <c r="G616" s="11" t="s">
        <v>3222</v>
      </c>
      <c r="H616" s="5">
        <v>1</v>
      </c>
      <c r="I616" s="5">
        <v>-1000</v>
      </c>
      <c r="J616" s="5">
        <v>1000</v>
      </c>
      <c r="K616" s="12" t="s">
        <v>3413</v>
      </c>
      <c r="L616" s="6" t="s">
        <v>4350</v>
      </c>
      <c r="M616" s="13"/>
      <c r="N616" s="40">
        <v>0</v>
      </c>
      <c r="O616" s="40">
        <v>0</v>
      </c>
      <c r="P616" s="40">
        <v>0</v>
      </c>
      <c r="Q616" s="40">
        <v>0</v>
      </c>
      <c r="R616" s="40">
        <f t="shared" si="378"/>
        <v>0</v>
      </c>
      <c r="S616" s="40">
        <f t="shared" si="379"/>
        <v>0</v>
      </c>
      <c r="T616" s="40">
        <v>0</v>
      </c>
      <c r="U616" s="40">
        <v>0</v>
      </c>
      <c r="V616" s="40">
        <v>0</v>
      </c>
      <c r="W616" s="40">
        <v>0</v>
      </c>
      <c r="X616" s="40">
        <f t="shared" si="380"/>
        <v>0</v>
      </c>
      <c r="Y616" s="40">
        <f t="shared" si="381"/>
        <v>0</v>
      </c>
      <c r="Z616" s="40">
        <v>0</v>
      </c>
      <c r="AA616" s="40">
        <v>0</v>
      </c>
      <c r="AB616" s="40">
        <f t="shared" si="382"/>
        <v>0</v>
      </c>
      <c r="AC616" s="40">
        <f t="shared" si="383"/>
        <v>0</v>
      </c>
      <c r="AD616" s="40">
        <v>0</v>
      </c>
      <c r="AE616" s="40">
        <v>0</v>
      </c>
      <c r="AF616" s="40">
        <f t="shared" si="384"/>
        <v>0</v>
      </c>
      <c r="AG616" s="40">
        <f t="shared" si="385"/>
        <v>0</v>
      </c>
      <c r="AH616" s="40">
        <v>0</v>
      </c>
      <c r="AI616" s="40">
        <v>0</v>
      </c>
      <c r="AJ616" s="40">
        <v>0</v>
      </c>
      <c r="AK616" s="40">
        <f t="shared" si="386"/>
        <v>0</v>
      </c>
      <c r="AL616" s="40">
        <f t="shared" si="387"/>
        <v>0</v>
      </c>
      <c r="AM616" s="40">
        <v>0</v>
      </c>
      <c r="AN616" s="40">
        <v>0</v>
      </c>
      <c r="AO616" s="40">
        <v>0</v>
      </c>
      <c r="AP616" s="40">
        <v>0</v>
      </c>
      <c r="AQ616" s="40">
        <f t="shared" si="388"/>
        <v>0</v>
      </c>
      <c r="AR616" s="40">
        <f t="shared" si="389"/>
        <v>0</v>
      </c>
      <c r="AS616" s="40">
        <v>0</v>
      </c>
      <c r="AT616" s="40">
        <v>0</v>
      </c>
      <c r="AU616" s="40">
        <f t="shared" si="390"/>
        <v>0</v>
      </c>
      <c r="AV616" s="40">
        <f t="shared" si="391"/>
        <v>0</v>
      </c>
      <c r="AW616" s="44">
        <v>0</v>
      </c>
      <c r="AX616" s="44">
        <v>0</v>
      </c>
      <c r="AY616" s="44">
        <v>0</v>
      </c>
      <c r="AZ616" s="44">
        <f t="shared" si="392"/>
        <v>0</v>
      </c>
      <c r="BA616" s="44">
        <f t="shared" si="393"/>
        <v>0</v>
      </c>
      <c r="BB616" s="44">
        <v>0</v>
      </c>
      <c r="BC616" s="44">
        <v>0</v>
      </c>
      <c r="BD616" s="44">
        <f t="shared" si="394"/>
        <v>0</v>
      </c>
      <c r="BE616" s="44">
        <f t="shared" si="395"/>
        <v>0</v>
      </c>
      <c r="BF616" s="40">
        <v>0</v>
      </c>
      <c r="BG616" s="40">
        <v>0</v>
      </c>
      <c r="BH616" s="40">
        <v>0</v>
      </c>
      <c r="BI616" s="40">
        <v>0</v>
      </c>
      <c r="BJ616" s="40">
        <f t="shared" si="396"/>
        <v>0</v>
      </c>
      <c r="BK616" s="40">
        <f t="shared" si="397"/>
        <v>0</v>
      </c>
      <c r="BL616" s="40">
        <v>0</v>
      </c>
      <c r="BM616" s="40">
        <v>0</v>
      </c>
      <c r="BN616" s="40">
        <v>0</v>
      </c>
      <c r="BO616" s="40">
        <v>0</v>
      </c>
      <c r="BP616" s="40">
        <f t="shared" si="398"/>
        <v>0</v>
      </c>
      <c r="BQ616" s="40">
        <f t="shared" si="399"/>
        <v>0</v>
      </c>
      <c r="BR616" s="40">
        <v>0</v>
      </c>
      <c r="BS616" s="40">
        <v>0</v>
      </c>
      <c r="BT616" s="40">
        <v>0</v>
      </c>
      <c r="BU616" s="40">
        <f t="shared" si="400"/>
        <v>0</v>
      </c>
      <c r="BV616" s="40">
        <f t="shared" si="401"/>
        <v>0</v>
      </c>
      <c r="BW616" s="40">
        <v>0</v>
      </c>
      <c r="BX616" s="40">
        <v>0</v>
      </c>
      <c r="BY616" s="40">
        <v>0</v>
      </c>
      <c r="BZ616" s="40">
        <v>0</v>
      </c>
      <c r="CA616" s="40">
        <f t="shared" si="402"/>
        <v>0</v>
      </c>
      <c r="CB616" s="40">
        <f t="shared" si="403"/>
        <v>0</v>
      </c>
      <c r="CC616" s="40">
        <v>0</v>
      </c>
      <c r="CD616" s="40">
        <v>0</v>
      </c>
      <c r="CE616" s="40">
        <f t="shared" si="404"/>
        <v>0</v>
      </c>
      <c r="CF616" s="40">
        <f t="shared" si="405"/>
        <v>0</v>
      </c>
      <c r="CG616" s="44">
        <v>0</v>
      </c>
      <c r="CH616" s="44">
        <v>0</v>
      </c>
      <c r="CI616" s="44">
        <v>0</v>
      </c>
      <c r="CJ616" s="44">
        <f t="shared" si="406"/>
        <v>0</v>
      </c>
      <c r="CK616" s="44">
        <f t="shared" si="407"/>
        <v>0</v>
      </c>
      <c r="CL616" s="44">
        <v>0</v>
      </c>
      <c r="CM616" s="44">
        <v>0</v>
      </c>
      <c r="CN616" s="44">
        <f t="shared" si="408"/>
        <v>0</v>
      </c>
      <c r="CO616" s="44">
        <f t="shared" si="409"/>
        <v>0</v>
      </c>
      <c r="CP616" s="40">
        <v>0</v>
      </c>
      <c r="CQ616" s="40">
        <v>0</v>
      </c>
      <c r="CR616" s="40">
        <v>0</v>
      </c>
      <c r="CS616" s="40">
        <f t="shared" si="410"/>
        <v>0</v>
      </c>
      <c r="CT616" s="40">
        <f t="shared" si="411"/>
        <v>0</v>
      </c>
      <c r="CU616" s="40">
        <v>0</v>
      </c>
      <c r="CV616" s="40">
        <v>0</v>
      </c>
      <c r="CW616" s="40">
        <v>0</v>
      </c>
      <c r="CX616" s="40">
        <v>0</v>
      </c>
      <c r="CY616" s="40">
        <f t="shared" si="412"/>
        <v>0</v>
      </c>
      <c r="CZ616" s="40">
        <f t="shared" si="413"/>
        <v>0</v>
      </c>
      <c r="DA616" s="40">
        <v>0</v>
      </c>
      <c r="DB616" s="40">
        <v>0</v>
      </c>
      <c r="DC616" s="40">
        <f t="shared" si="414"/>
        <v>0</v>
      </c>
      <c r="DD616" s="40">
        <f t="shared" si="415"/>
        <v>0</v>
      </c>
      <c r="DE616" s="44">
        <v>0</v>
      </c>
      <c r="DF616" s="44">
        <v>0</v>
      </c>
      <c r="DG616" s="44">
        <v>0</v>
      </c>
      <c r="DH616" s="44">
        <f t="shared" si="416"/>
        <v>0</v>
      </c>
      <c r="DI616" s="44">
        <f t="shared" si="417"/>
        <v>0</v>
      </c>
      <c r="DJ616" s="43">
        <v>0</v>
      </c>
      <c r="DK616" s="43">
        <v>0</v>
      </c>
      <c r="DL616" s="43">
        <f t="shared" si="418"/>
        <v>0</v>
      </c>
      <c r="DM616" s="43">
        <f t="shared" si="419"/>
        <v>0</v>
      </c>
    </row>
    <row r="617" spans="1:117" ht="14.85" customHeight="1" x14ac:dyDescent="0.25">
      <c r="A617" s="5" t="s">
        <v>1854</v>
      </c>
      <c r="B617" s="5" t="s">
        <v>1855</v>
      </c>
      <c r="C617" s="5" t="s">
        <v>5478</v>
      </c>
      <c r="D617" s="5" t="s">
        <v>188</v>
      </c>
      <c r="E617" s="5" t="s">
        <v>189</v>
      </c>
      <c r="G617" s="11" t="s">
        <v>3206</v>
      </c>
      <c r="H617" s="5">
        <v>1</v>
      </c>
      <c r="I617" s="5">
        <v>-1000</v>
      </c>
      <c r="J617" s="5">
        <v>0</v>
      </c>
      <c r="K617" s="12" t="s">
        <v>2869</v>
      </c>
      <c r="L617" s="6" t="s">
        <v>4351</v>
      </c>
      <c r="M617" s="13"/>
      <c r="N617" s="40">
        <v>0</v>
      </c>
      <c r="O617" s="40">
        <v>0</v>
      </c>
      <c r="P617" s="40">
        <v>0</v>
      </c>
      <c r="Q617" s="40">
        <v>0</v>
      </c>
      <c r="R617" s="40">
        <f t="shared" si="378"/>
        <v>0</v>
      </c>
      <c r="S617" s="40">
        <f t="shared" si="379"/>
        <v>0</v>
      </c>
      <c r="T617" s="40">
        <v>0</v>
      </c>
      <c r="U617" s="40">
        <v>0</v>
      </c>
      <c r="V617" s="40">
        <v>0</v>
      </c>
      <c r="W617" s="40">
        <v>0</v>
      </c>
      <c r="X617" s="40">
        <f t="shared" si="380"/>
        <v>0</v>
      </c>
      <c r="Y617" s="40">
        <f t="shared" si="381"/>
        <v>0</v>
      </c>
      <c r="Z617" s="40">
        <v>0</v>
      </c>
      <c r="AA617" s="40">
        <v>0</v>
      </c>
      <c r="AB617" s="40">
        <f t="shared" si="382"/>
        <v>0</v>
      </c>
      <c r="AC617" s="40">
        <f t="shared" si="383"/>
        <v>0</v>
      </c>
      <c r="AD617" s="40">
        <v>0</v>
      </c>
      <c r="AE617" s="40">
        <v>0</v>
      </c>
      <c r="AF617" s="40">
        <f t="shared" si="384"/>
        <v>0</v>
      </c>
      <c r="AG617" s="40">
        <f t="shared" si="385"/>
        <v>0</v>
      </c>
      <c r="AH617" s="40">
        <v>0</v>
      </c>
      <c r="AI617" s="40">
        <v>0</v>
      </c>
      <c r="AJ617" s="40">
        <v>0</v>
      </c>
      <c r="AK617" s="40">
        <f t="shared" si="386"/>
        <v>0</v>
      </c>
      <c r="AL617" s="40">
        <f t="shared" si="387"/>
        <v>0</v>
      </c>
      <c r="AM617" s="40">
        <v>0</v>
      </c>
      <c r="AN617" s="40">
        <v>0</v>
      </c>
      <c r="AO617" s="40">
        <v>0</v>
      </c>
      <c r="AP617" s="40">
        <v>0</v>
      </c>
      <c r="AQ617" s="40">
        <f t="shared" si="388"/>
        <v>0</v>
      </c>
      <c r="AR617" s="40">
        <f t="shared" si="389"/>
        <v>0</v>
      </c>
      <c r="AS617" s="40">
        <v>0</v>
      </c>
      <c r="AT617" s="40">
        <v>0</v>
      </c>
      <c r="AU617" s="40">
        <f t="shared" si="390"/>
        <v>0</v>
      </c>
      <c r="AV617" s="40">
        <f t="shared" si="391"/>
        <v>0</v>
      </c>
      <c r="AW617" s="44">
        <v>0</v>
      </c>
      <c r="AX617" s="44">
        <v>0</v>
      </c>
      <c r="AY617" s="44">
        <v>0</v>
      </c>
      <c r="AZ617" s="44">
        <f t="shared" si="392"/>
        <v>0</v>
      </c>
      <c r="BA617" s="44">
        <f t="shared" si="393"/>
        <v>0</v>
      </c>
      <c r="BB617" s="44">
        <v>1.8189894035458565E-12</v>
      </c>
      <c r="BC617" s="44">
        <v>2.8421709430404007E-12</v>
      </c>
      <c r="BD617" s="44">
        <f t="shared" si="394"/>
        <v>2.3305801732931286E-12</v>
      </c>
      <c r="BE617" s="44">
        <f t="shared" si="395"/>
        <v>5.1159076974727213E-13</v>
      </c>
      <c r="BF617" s="40">
        <v>0</v>
      </c>
      <c r="BG617" s="40">
        <v>0</v>
      </c>
      <c r="BH617" s="40">
        <v>0</v>
      </c>
      <c r="BI617" s="40">
        <v>0</v>
      </c>
      <c r="BJ617" s="40">
        <f t="shared" si="396"/>
        <v>0</v>
      </c>
      <c r="BK617" s="40">
        <f t="shared" si="397"/>
        <v>0</v>
      </c>
      <c r="BL617" s="40">
        <v>0</v>
      </c>
      <c r="BM617" s="40">
        <v>0</v>
      </c>
      <c r="BN617" s="40">
        <v>0</v>
      </c>
      <c r="BO617" s="40">
        <v>0</v>
      </c>
      <c r="BP617" s="40">
        <f t="shared" si="398"/>
        <v>0</v>
      </c>
      <c r="BQ617" s="40">
        <f t="shared" si="399"/>
        <v>0</v>
      </c>
      <c r="BR617" s="40">
        <v>0</v>
      </c>
      <c r="BS617" s="40">
        <v>0</v>
      </c>
      <c r="BT617" s="40">
        <v>0</v>
      </c>
      <c r="BU617" s="40">
        <f t="shared" si="400"/>
        <v>0</v>
      </c>
      <c r="BV617" s="40">
        <f t="shared" si="401"/>
        <v>0</v>
      </c>
      <c r="BW617" s="40">
        <v>0</v>
      </c>
      <c r="BX617" s="40">
        <v>0</v>
      </c>
      <c r="BY617" s="40">
        <v>0</v>
      </c>
      <c r="BZ617" s="40">
        <v>0</v>
      </c>
      <c r="CA617" s="40">
        <f t="shared" si="402"/>
        <v>0</v>
      </c>
      <c r="CB617" s="40">
        <f t="shared" si="403"/>
        <v>0</v>
      </c>
      <c r="CC617" s="40">
        <v>0</v>
      </c>
      <c r="CD617" s="40">
        <v>0</v>
      </c>
      <c r="CE617" s="40">
        <f t="shared" si="404"/>
        <v>0</v>
      </c>
      <c r="CF617" s="40">
        <f t="shared" si="405"/>
        <v>0</v>
      </c>
      <c r="CG617" s="44">
        <v>0</v>
      </c>
      <c r="CH617" s="44">
        <v>0</v>
      </c>
      <c r="CI617" s="44">
        <v>0</v>
      </c>
      <c r="CJ617" s="44">
        <f t="shared" si="406"/>
        <v>0</v>
      </c>
      <c r="CK617" s="44">
        <f t="shared" si="407"/>
        <v>0</v>
      </c>
      <c r="CL617" s="44">
        <v>0</v>
      </c>
      <c r="CM617" s="44">
        <v>0</v>
      </c>
      <c r="CN617" s="44">
        <f t="shared" si="408"/>
        <v>0</v>
      </c>
      <c r="CO617" s="44">
        <f t="shared" si="409"/>
        <v>0</v>
      </c>
      <c r="CP617" s="40">
        <v>0</v>
      </c>
      <c r="CQ617" s="40">
        <v>0</v>
      </c>
      <c r="CR617" s="40">
        <v>0</v>
      </c>
      <c r="CS617" s="40">
        <f t="shared" si="410"/>
        <v>0</v>
      </c>
      <c r="CT617" s="40">
        <f t="shared" si="411"/>
        <v>0</v>
      </c>
      <c r="CU617" s="40">
        <v>0</v>
      </c>
      <c r="CV617" s="40">
        <v>0</v>
      </c>
      <c r="CW617" s="40">
        <v>0</v>
      </c>
      <c r="CX617" s="40">
        <v>0</v>
      </c>
      <c r="CY617" s="40">
        <f t="shared" si="412"/>
        <v>0</v>
      </c>
      <c r="CZ617" s="40">
        <f t="shared" si="413"/>
        <v>0</v>
      </c>
      <c r="DA617" s="40">
        <v>0</v>
      </c>
      <c r="DB617" s="40">
        <v>0</v>
      </c>
      <c r="DC617" s="40">
        <f t="shared" si="414"/>
        <v>0</v>
      </c>
      <c r="DD617" s="40">
        <f t="shared" si="415"/>
        <v>0</v>
      </c>
      <c r="DE617" s="44">
        <v>0</v>
      </c>
      <c r="DF617" s="44">
        <v>0</v>
      </c>
      <c r="DG617" s="44">
        <v>0</v>
      </c>
      <c r="DH617" s="44">
        <f t="shared" si="416"/>
        <v>0</v>
      </c>
      <c r="DI617" s="44">
        <f t="shared" si="417"/>
        <v>0</v>
      </c>
      <c r="DJ617" s="43">
        <v>0</v>
      </c>
      <c r="DK617" s="43">
        <v>0</v>
      </c>
      <c r="DL617" s="43">
        <f t="shared" si="418"/>
        <v>0</v>
      </c>
      <c r="DM617" s="43">
        <f t="shared" si="419"/>
        <v>0</v>
      </c>
    </row>
    <row r="618" spans="1:117" ht="14.85" customHeight="1" x14ac:dyDescent="0.25">
      <c r="A618" s="5" t="s">
        <v>1856</v>
      </c>
      <c r="B618" s="5" t="s">
        <v>1857</v>
      </c>
      <c r="C618" s="5" t="s">
        <v>5479</v>
      </c>
      <c r="D618" s="5" t="s">
        <v>1858</v>
      </c>
      <c r="E618" s="5" t="s">
        <v>1859</v>
      </c>
      <c r="G618" s="11" t="s">
        <v>3257</v>
      </c>
      <c r="H618" s="5">
        <v>1</v>
      </c>
      <c r="I618" s="5">
        <v>-1000</v>
      </c>
      <c r="J618" s="5">
        <v>1000</v>
      </c>
      <c r="K618" s="12" t="s">
        <v>3599</v>
      </c>
      <c r="L618" s="6" t="s">
        <v>4352</v>
      </c>
      <c r="M618" s="13"/>
      <c r="N618" s="40">
        <v>0</v>
      </c>
      <c r="O618" s="40">
        <v>0</v>
      </c>
      <c r="P618" s="40">
        <v>0</v>
      </c>
      <c r="Q618" s="40">
        <v>0</v>
      </c>
      <c r="R618" s="40">
        <f t="shared" si="378"/>
        <v>0</v>
      </c>
      <c r="S618" s="40">
        <f t="shared" si="379"/>
        <v>0</v>
      </c>
      <c r="T618" s="40">
        <v>0</v>
      </c>
      <c r="U618" s="40">
        <v>0</v>
      </c>
      <c r="V618" s="40">
        <v>0</v>
      </c>
      <c r="W618" s="40">
        <v>0</v>
      </c>
      <c r="X618" s="40">
        <f t="shared" si="380"/>
        <v>0</v>
      </c>
      <c r="Y618" s="40">
        <f t="shared" si="381"/>
        <v>0</v>
      </c>
      <c r="Z618" s="40">
        <v>0</v>
      </c>
      <c r="AA618" s="40">
        <v>0</v>
      </c>
      <c r="AB618" s="40">
        <f t="shared" si="382"/>
        <v>0</v>
      </c>
      <c r="AC618" s="40">
        <f t="shared" si="383"/>
        <v>0</v>
      </c>
      <c r="AD618" s="40">
        <v>0</v>
      </c>
      <c r="AE618" s="40">
        <v>0</v>
      </c>
      <c r="AF618" s="40">
        <f t="shared" si="384"/>
        <v>0</v>
      </c>
      <c r="AG618" s="40">
        <f t="shared" si="385"/>
        <v>0</v>
      </c>
      <c r="AH618" s="40">
        <v>0</v>
      </c>
      <c r="AI618" s="40">
        <v>0</v>
      </c>
      <c r="AJ618" s="40">
        <v>0</v>
      </c>
      <c r="AK618" s="40">
        <f t="shared" si="386"/>
        <v>0</v>
      </c>
      <c r="AL618" s="40">
        <f t="shared" si="387"/>
        <v>0</v>
      </c>
      <c r="AM618" s="40">
        <v>0</v>
      </c>
      <c r="AN618" s="40">
        <v>0</v>
      </c>
      <c r="AO618" s="40">
        <v>0</v>
      </c>
      <c r="AP618" s="40">
        <v>0</v>
      </c>
      <c r="AQ618" s="40">
        <f t="shared" si="388"/>
        <v>0</v>
      </c>
      <c r="AR618" s="40">
        <f t="shared" si="389"/>
        <v>0</v>
      </c>
      <c r="AS618" s="40">
        <v>0</v>
      </c>
      <c r="AT618" s="40">
        <v>0</v>
      </c>
      <c r="AU618" s="40">
        <f t="shared" si="390"/>
        <v>0</v>
      </c>
      <c r="AV618" s="40">
        <f t="shared" si="391"/>
        <v>0</v>
      </c>
      <c r="AW618" s="44">
        <v>0</v>
      </c>
      <c r="AX618" s="44">
        <v>0</v>
      </c>
      <c r="AY618" s="44">
        <v>0</v>
      </c>
      <c r="AZ618" s="44">
        <f t="shared" si="392"/>
        <v>0</v>
      </c>
      <c r="BA618" s="44">
        <f t="shared" si="393"/>
        <v>0</v>
      </c>
      <c r="BB618" s="44">
        <v>0</v>
      </c>
      <c r="BC618" s="44">
        <v>0</v>
      </c>
      <c r="BD618" s="44">
        <f t="shared" si="394"/>
        <v>0</v>
      </c>
      <c r="BE618" s="44">
        <f t="shared" si="395"/>
        <v>0</v>
      </c>
      <c r="BF618" s="40">
        <v>0</v>
      </c>
      <c r="BG618" s="40">
        <v>0</v>
      </c>
      <c r="BH618" s="40">
        <v>0</v>
      </c>
      <c r="BI618" s="40">
        <v>0</v>
      </c>
      <c r="BJ618" s="40">
        <f t="shared" si="396"/>
        <v>0</v>
      </c>
      <c r="BK618" s="40">
        <f t="shared" si="397"/>
        <v>0</v>
      </c>
      <c r="BL618" s="40">
        <v>0</v>
      </c>
      <c r="BM618" s="40">
        <v>0</v>
      </c>
      <c r="BN618" s="40">
        <v>0</v>
      </c>
      <c r="BO618" s="40">
        <v>0</v>
      </c>
      <c r="BP618" s="40">
        <f t="shared" si="398"/>
        <v>0</v>
      </c>
      <c r="BQ618" s="40">
        <f t="shared" si="399"/>
        <v>0</v>
      </c>
      <c r="BR618" s="40">
        <v>0</v>
      </c>
      <c r="BS618" s="40">
        <v>0</v>
      </c>
      <c r="BT618" s="40">
        <v>0</v>
      </c>
      <c r="BU618" s="40">
        <f t="shared" si="400"/>
        <v>0</v>
      </c>
      <c r="BV618" s="40">
        <f t="shared" si="401"/>
        <v>0</v>
      </c>
      <c r="BW618" s="40">
        <v>0</v>
      </c>
      <c r="BX618" s="40">
        <v>0</v>
      </c>
      <c r="BY618" s="40">
        <v>0</v>
      </c>
      <c r="BZ618" s="40">
        <v>0</v>
      </c>
      <c r="CA618" s="40">
        <f t="shared" si="402"/>
        <v>0</v>
      </c>
      <c r="CB618" s="40">
        <f t="shared" si="403"/>
        <v>0</v>
      </c>
      <c r="CC618" s="40">
        <v>0</v>
      </c>
      <c r="CD618" s="40">
        <v>0</v>
      </c>
      <c r="CE618" s="40">
        <f t="shared" si="404"/>
        <v>0</v>
      </c>
      <c r="CF618" s="40">
        <f t="shared" si="405"/>
        <v>0</v>
      </c>
      <c r="CG618" s="44">
        <v>0</v>
      </c>
      <c r="CH618" s="44">
        <v>0</v>
      </c>
      <c r="CI618" s="44">
        <v>0</v>
      </c>
      <c r="CJ618" s="44">
        <f t="shared" si="406"/>
        <v>0</v>
      </c>
      <c r="CK618" s="44">
        <f t="shared" si="407"/>
        <v>0</v>
      </c>
      <c r="CL618" s="44">
        <v>0</v>
      </c>
      <c r="CM618" s="44">
        <v>0</v>
      </c>
      <c r="CN618" s="44">
        <f t="shared" si="408"/>
        <v>0</v>
      </c>
      <c r="CO618" s="44">
        <f t="shared" si="409"/>
        <v>0</v>
      </c>
      <c r="CP618" s="40">
        <v>0</v>
      </c>
      <c r="CQ618" s="40">
        <v>0</v>
      </c>
      <c r="CR618" s="40">
        <v>0</v>
      </c>
      <c r="CS618" s="40">
        <f t="shared" si="410"/>
        <v>0</v>
      </c>
      <c r="CT618" s="40">
        <f t="shared" si="411"/>
        <v>0</v>
      </c>
      <c r="CU618" s="40">
        <v>0</v>
      </c>
      <c r="CV618" s="40">
        <v>0</v>
      </c>
      <c r="CW618" s="40">
        <v>0</v>
      </c>
      <c r="CX618" s="40">
        <v>0</v>
      </c>
      <c r="CY618" s="40">
        <f t="shared" si="412"/>
        <v>0</v>
      </c>
      <c r="CZ618" s="40">
        <f t="shared" si="413"/>
        <v>0</v>
      </c>
      <c r="DA618" s="40">
        <v>0</v>
      </c>
      <c r="DB618" s="40">
        <v>0</v>
      </c>
      <c r="DC618" s="40">
        <f t="shared" si="414"/>
        <v>0</v>
      </c>
      <c r="DD618" s="40">
        <f t="shared" si="415"/>
        <v>0</v>
      </c>
      <c r="DE618" s="44">
        <v>0</v>
      </c>
      <c r="DF618" s="44">
        <v>0</v>
      </c>
      <c r="DG618" s="44">
        <v>0</v>
      </c>
      <c r="DH618" s="44">
        <f t="shared" si="416"/>
        <v>0</v>
      </c>
      <c r="DI618" s="44">
        <f t="shared" si="417"/>
        <v>0</v>
      </c>
      <c r="DJ618" s="43">
        <v>0</v>
      </c>
      <c r="DK618" s="43">
        <v>0</v>
      </c>
      <c r="DL618" s="43">
        <f t="shared" si="418"/>
        <v>0</v>
      </c>
      <c r="DM618" s="43">
        <f t="shared" si="419"/>
        <v>0</v>
      </c>
    </row>
    <row r="619" spans="1:117" ht="14.85" customHeight="1" x14ac:dyDescent="0.25">
      <c r="A619" s="5" t="s">
        <v>1860</v>
      </c>
      <c r="B619" s="5" t="s">
        <v>1861</v>
      </c>
      <c r="C619" s="5" t="s">
        <v>5480</v>
      </c>
      <c r="D619" s="5" t="s">
        <v>1862</v>
      </c>
      <c r="E619" s="5" t="s">
        <v>1863</v>
      </c>
      <c r="G619" s="11" t="s">
        <v>3194</v>
      </c>
      <c r="H619" s="5">
        <v>0</v>
      </c>
      <c r="I619" s="5">
        <v>0</v>
      </c>
      <c r="J619" s="5">
        <v>1000</v>
      </c>
      <c r="K619" s="12" t="s">
        <v>2836</v>
      </c>
      <c r="L619" s="6" t="s">
        <v>4353</v>
      </c>
      <c r="M619" s="10"/>
      <c r="N619" s="40">
        <v>0</v>
      </c>
      <c r="O619" s="40">
        <v>0</v>
      </c>
      <c r="P619" s="40">
        <v>0</v>
      </c>
      <c r="Q619" s="40">
        <v>0</v>
      </c>
      <c r="R619" s="40">
        <f t="shared" si="378"/>
        <v>0</v>
      </c>
      <c r="S619" s="40">
        <f t="shared" si="379"/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f t="shared" si="380"/>
        <v>0</v>
      </c>
      <c r="Y619" s="40">
        <f t="shared" si="381"/>
        <v>0</v>
      </c>
      <c r="Z619" s="40">
        <v>0</v>
      </c>
      <c r="AA619" s="40">
        <v>0</v>
      </c>
      <c r="AB619" s="40">
        <f t="shared" si="382"/>
        <v>0</v>
      </c>
      <c r="AC619" s="40">
        <f t="shared" si="383"/>
        <v>0</v>
      </c>
      <c r="AD619" s="40">
        <v>0</v>
      </c>
      <c r="AE619" s="40">
        <v>0</v>
      </c>
      <c r="AF619" s="40">
        <f t="shared" si="384"/>
        <v>0</v>
      </c>
      <c r="AG619" s="40">
        <f t="shared" si="385"/>
        <v>0</v>
      </c>
      <c r="AH619" s="40">
        <v>0</v>
      </c>
      <c r="AI619" s="40">
        <v>0</v>
      </c>
      <c r="AJ619" s="40">
        <v>0</v>
      </c>
      <c r="AK619" s="40">
        <f t="shared" si="386"/>
        <v>0</v>
      </c>
      <c r="AL619" s="40">
        <f t="shared" si="387"/>
        <v>0</v>
      </c>
      <c r="AM619" s="40">
        <v>0</v>
      </c>
      <c r="AN619" s="40">
        <v>0</v>
      </c>
      <c r="AO619" s="40">
        <v>0</v>
      </c>
      <c r="AP619" s="40">
        <v>0</v>
      </c>
      <c r="AQ619" s="40">
        <f t="shared" si="388"/>
        <v>0</v>
      </c>
      <c r="AR619" s="40">
        <f t="shared" si="389"/>
        <v>0</v>
      </c>
      <c r="AS619" s="40">
        <v>0</v>
      </c>
      <c r="AT619" s="40">
        <v>0</v>
      </c>
      <c r="AU619" s="40">
        <f t="shared" si="390"/>
        <v>0</v>
      </c>
      <c r="AV619" s="40">
        <f t="shared" si="391"/>
        <v>0</v>
      </c>
      <c r="AW619" s="44">
        <v>0</v>
      </c>
      <c r="AX619" s="44">
        <v>0</v>
      </c>
      <c r="AY619" s="44">
        <v>0</v>
      </c>
      <c r="AZ619" s="44">
        <f t="shared" si="392"/>
        <v>0</v>
      </c>
      <c r="BA619" s="44">
        <f t="shared" si="393"/>
        <v>0</v>
      </c>
      <c r="BB619" s="44">
        <v>0</v>
      </c>
      <c r="BC619" s="44">
        <v>0</v>
      </c>
      <c r="BD619" s="44">
        <f t="shared" si="394"/>
        <v>0</v>
      </c>
      <c r="BE619" s="44">
        <f t="shared" si="395"/>
        <v>0</v>
      </c>
      <c r="BF619" s="40">
        <v>0</v>
      </c>
      <c r="BG619" s="40">
        <v>0</v>
      </c>
      <c r="BH619" s="40">
        <v>0</v>
      </c>
      <c r="BI619" s="40">
        <v>0</v>
      </c>
      <c r="BJ619" s="40">
        <f t="shared" si="396"/>
        <v>0</v>
      </c>
      <c r="BK619" s="40">
        <f t="shared" si="397"/>
        <v>0</v>
      </c>
      <c r="BL619" s="40">
        <v>0</v>
      </c>
      <c r="BM619" s="40">
        <v>0</v>
      </c>
      <c r="BN619" s="40">
        <v>0</v>
      </c>
      <c r="BO619" s="40">
        <v>0</v>
      </c>
      <c r="BP619" s="40">
        <f t="shared" si="398"/>
        <v>0</v>
      </c>
      <c r="BQ619" s="40">
        <f t="shared" si="399"/>
        <v>0</v>
      </c>
      <c r="BR619" s="40">
        <v>0</v>
      </c>
      <c r="BS619" s="40">
        <v>0</v>
      </c>
      <c r="BT619" s="40">
        <v>0</v>
      </c>
      <c r="BU619" s="40">
        <f t="shared" si="400"/>
        <v>0</v>
      </c>
      <c r="BV619" s="40">
        <f t="shared" si="401"/>
        <v>0</v>
      </c>
      <c r="BW619" s="40">
        <v>0</v>
      </c>
      <c r="BX619" s="40">
        <v>0</v>
      </c>
      <c r="BY619" s="40">
        <v>0</v>
      </c>
      <c r="BZ619" s="40">
        <v>0</v>
      </c>
      <c r="CA619" s="40">
        <f t="shared" si="402"/>
        <v>0</v>
      </c>
      <c r="CB619" s="40">
        <f t="shared" si="403"/>
        <v>0</v>
      </c>
      <c r="CC619" s="40">
        <v>0</v>
      </c>
      <c r="CD619" s="40">
        <v>0</v>
      </c>
      <c r="CE619" s="40">
        <f t="shared" si="404"/>
        <v>0</v>
      </c>
      <c r="CF619" s="40">
        <f t="shared" si="405"/>
        <v>0</v>
      </c>
      <c r="CG619" s="44">
        <v>0</v>
      </c>
      <c r="CH619" s="44">
        <v>0</v>
      </c>
      <c r="CI619" s="44">
        <v>0</v>
      </c>
      <c r="CJ619" s="44">
        <f t="shared" si="406"/>
        <v>0</v>
      </c>
      <c r="CK619" s="44">
        <f t="shared" si="407"/>
        <v>0</v>
      </c>
      <c r="CL619" s="44">
        <v>0</v>
      </c>
      <c r="CM619" s="44">
        <v>0</v>
      </c>
      <c r="CN619" s="44">
        <f t="shared" si="408"/>
        <v>0</v>
      </c>
      <c r="CO619" s="44">
        <f t="shared" si="409"/>
        <v>0</v>
      </c>
      <c r="CP619" s="40">
        <v>0</v>
      </c>
      <c r="CQ619" s="40">
        <v>0</v>
      </c>
      <c r="CR619" s="40">
        <v>0</v>
      </c>
      <c r="CS619" s="40">
        <f t="shared" si="410"/>
        <v>0</v>
      </c>
      <c r="CT619" s="40">
        <f t="shared" si="411"/>
        <v>0</v>
      </c>
      <c r="CU619" s="40">
        <v>0</v>
      </c>
      <c r="CV619" s="40">
        <v>0</v>
      </c>
      <c r="CW619" s="40">
        <v>0</v>
      </c>
      <c r="CX619" s="40">
        <v>0</v>
      </c>
      <c r="CY619" s="40">
        <f t="shared" si="412"/>
        <v>0</v>
      </c>
      <c r="CZ619" s="40">
        <f t="shared" si="413"/>
        <v>0</v>
      </c>
      <c r="DA619" s="40">
        <v>0</v>
      </c>
      <c r="DB619" s="40">
        <v>0</v>
      </c>
      <c r="DC619" s="40">
        <f t="shared" si="414"/>
        <v>0</v>
      </c>
      <c r="DD619" s="40">
        <f t="shared" si="415"/>
        <v>0</v>
      </c>
      <c r="DE619" s="44">
        <v>0</v>
      </c>
      <c r="DF619" s="44">
        <v>0</v>
      </c>
      <c r="DG619" s="44">
        <v>0</v>
      </c>
      <c r="DH619" s="44">
        <f t="shared" si="416"/>
        <v>0</v>
      </c>
      <c r="DI619" s="44">
        <f t="shared" si="417"/>
        <v>0</v>
      </c>
      <c r="DJ619" s="43">
        <v>0</v>
      </c>
      <c r="DK619" s="43">
        <v>0</v>
      </c>
      <c r="DL619" s="43">
        <f t="shared" si="418"/>
        <v>0</v>
      </c>
      <c r="DM619" s="43">
        <f t="shared" si="419"/>
        <v>0</v>
      </c>
    </row>
    <row r="620" spans="1:117" ht="14.85" customHeight="1" x14ac:dyDescent="0.25">
      <c r="A620" s="5" t="s">
        <v>1864</v>
      </c>
      <c r="B620" s="5" t="s">
        <v>1865</v>
      </c>
      <c r="C620" s="5" t="s">
        <v>5481</v>
      </c>
      <c r="D620" s="5" t="s">
        <v>1866</v>
      </c>
      <c r="E620" s="5" t="s">
        <v>1867</v>
      </c>
      <c r="G620" s="11" t="s">
        <v>3325</v>
      </c>
      <c r="H620" s="5">
        <v>0</v>
      </c>
      <c r="I620" s="5">
        <v>0</v>
      </c>
      <c r="J620" s="5">
        <v>1000</v>
      </c>
      <c r="K620" s="12" t="s">
        <v>3600</v>
      </c>
      <c r="L620" s="6" t="s">
        <v>4354</v>
      </c>
      <c r="M620" s="13"/>
      <c r="N620" s="40">
        <v>9.837357549999072E-3</v>
      </c>
      <c r="O620" s="40">
        <v>9.8373575499996826E-3</v>
      </c>
      <c r="P620" s="40">
        <v>9.8373575499986488E-3</v>
      </c>
      <c r="Q620" s="40">
        <v>1.0077293100000329E-2</v>
      </c>
      <c r="R620" s="40">
        <f t="shared" si="378"/>
        <v>9.897341437499433E-3</v>
      </c>
      <c r="S620" s="40">
        <f t="shared" si="379"/>
        <v>1.0389514078601272E-4</v>
      </c>
      <c r="T620" s="40">
        <v>1.0077293100000662E-2</v>
      </c>
      <c r="U620" s="40">
        <v>1.0077293100000329E-2</v>
      </c>
      <c r="V620" s="40">
        <v>9.8373575499990998E-3</v>
      </c>
      <c r="W620" s="40">
        <v>1.0077293100000384E-2</v>
      </c>
      <c r="X620" s="40">
        <f t="shared" si="380"/>
        <v>1.0017309212500118E-2</v>
      </c>
      <c r="Y620" s="40">
        <f t="shared" si="381"/>
        <v>1.0389514078608383E-4</v>
      </c>
      <c r="Z620" s="40">
        <v>9.8373575500000088E-3</v>
      </c>
      <c r="AA620" s="40">
        <v>1.0077293099999995E-2</v>
      </c>
      <c r="AB620" s="40">
        <f t="shared" si="382"/>
        <v>9.9573253250000021E-3</v>
      </c>
      <c r="AC620" s="40">
        <f t="shared" si="383"/>
        <v>1.1996777499999334E-4</v>
      </c>
      <c r="AD620" s="40">
        <v>1.0077293099999978E-2</v>
      </c>
      <c r="AE620" s="40">
        <v>9.8373575500000088E-3</v>
      </c>
      <c r="AF620" s="40">
        <f t="shared" si="384"/>
        <v>9.9573253249999934E-3</v>
      </c>
      <c r="AG620" s="40">
        <f t="shared" si="385"/>
        <v>1.1996777499998466E-4</v>
      </c>
      <c r="AH620" s="40">
        <v>9.8373575500002829E-3</v>
      </c>
      <c r="AI620" s="40">
        <v>9.837357549999419E-3</v>
      </c>
      <c r="AJ620" s="40">
        <v>9.837357550000864E-3</v>
      </c>
      <c r="AK620" s="40">
        <f t="shared" si="386"/>
        <v>9.8373575500001892E-3</v>
      </c>
      <c r="AL620" s="40">
        <f t="shared" si="387"/>
        <v>5.9368191817970106E-16</v>
      </c>
      <c r="AM620" s="40">
        <v>1.0077293100000162E-2</v>
      </c>
      <c r="AN620" s="40">
        <v>1.0077293099998403E-2</v>
      </c>
      <c r="AO620" s="40">
        <v>1.0077293099999617E-2</v>
      </c>
      <c r="AP620" s="40">
        <v>1.0317228649999047E-2</v>
      </c>
      <c r="AQ620" s="40">
        <f t="shared" si="388"/>
        <v>1.0137276987499307E-2</v>
      </c>
      <c r="AR620" s="40">
        <f t="shared" si="389"/>
        <v>1.0389514078534544E-4</v>
      </c>
      <c r="AS620" s="40">
        <v>1.0077293100001394E-2</v>
      </c>
      <c r="AT620" s="40">
        <v>1.0077293100001394E-2</v>
      </c>
      <c r="AU620" s="40">
        <f t="shared" si="390"/>
        <v>1.0077293100001394E-2</v>
      </c>
      <c r="AV620" s="40">
        <f t="shared" si="391"/>
        <v>0</v>
      </c>
      <c r="AW620" s="44">
        <v>4.7987109999951642E-3</v>
      </c>
      <c r="AX620" s="44">
        <v>4.7027367800051194E-3</v>
      </c>
      <c r="AY620" s="44">
        <v>4.6067625599828061E-3</v>
      </c>
      <c r="AZ620" s="44">
        <f t="shared" si="392"/>
        <v>4.7027367799943633E-3</v>
      </c>
      <c r="BA620" s="44">
        <f t="shared" si="393"/>
        <v>7.8362622492250556E-5</v>
      </c>
      <c r="BB620" s="44">
        <v>5.0386465500010958E-3</v>
      </c>
      <c r="BC620" s="44">
        <v>5.0386465500006968E-3</v>
      </c>
      <c r="BD620" s="44">
        <f t="shared" si="394"/>
        <v>5.0386465500008963E-3</v>
      </c>
      <c r="BE620" s="44">
        <f t="shared" si="395"/>
        <v>1.9949319973733282E-16</v>
      </c>
      <c r="BF620" s="40">
        <v>0</v>
      </c>
      <c r="BG620" s="40">
        <v>0</v>
      </c>
      <c r="BH620" s="40">
        <v>0</v>
      </c>
      <c r="BI620" s="40">
        <v>0</v>
      </c>
      <c r="BJ620" s="40">
        <f t="shared" si="396"/>
        <v>0</v>
      </c>
      <c r="BK620" s="40">
        <f t="shared" si="397"/>
        <v>0</v>
      </c>
      <c r="BL620" s="40">
        <v>0</v>
      </c>
      <c r="BM620" s="40">
        <v>0</v>
      </c>
      <c r="BN620" s="40">
        <v>0</v>
      </c>
      <c r="BO620" s="40">
        <v>0</v>
      </c>
      <c r="BP620" s="40">
        <f t="shared" si="398"/>
        <v>0</v>
      </c>
      <c r="BQ620" s="40">
        <f t="shared" si="399"/>
        <v>0</v>
      </c>
      <c r="BR620" s="40">
        <v>1.1564107602586304E-2</v>
      </c>
      <c r="BS620" s="40">
        <v>1.1144994625245541E-2</v>
      </c>
      <c r="BT620" s="40">
        <v>1.1343333616503498E-2</v>
      </c>
      <c r="BU620" s="40">
        <f t="shared" si="400"/>
        <v>1.1350811948111781E-2</v>
      </c>
      <c r="BV620" s="40">
        <f t="shared" si="401"/>
        <v>1.711838505361849E-4</v>
      </c>
      <c r="BW620" s="40">
        <v>0</v>
      </c>
      <c r="BX620" s="40">
        <v>0</v>
      </c>
      <c r="BY620" s="40">
        <v>1.2216942987228752E-2</v>
      </c>
      <c r="BZ620" s="40">
        <v>0</v>
      </c>
      <c r="CA620" s="40">
        <f t="shared" si="402"/>
        <v>3.0542357468071879E-3</v>
      </c>
      <c r="CB620" s="40">
        <f t="shared" si="403"/>
        <v>5.2900914917631235E-3</v>
      </c>
      <c r="CC620" s="40">
        <v>1.1523780206917494E-2</v>
      </c>
      <c r="CD620" s="40">
        <v>0</v>
      </c>
      <c r="CE620" s="40">
        <f t="shared" si="404"/>
        <v>5.7618901034587472E-3</v>
      </c>
      <c r="CF620" s="40">
        <f t="shared" si="405"/>
        <v>5.7618901034587472E-3</v>
      </c>
      <c r="CG620" s="44">
        <v>5.7538829675148895E-3</v>
      </c>
      <c r="CH620" s="44">
        <v>6.0318659956612453E-3</v>
      </c>
      <c r="CI620" s="44">
        <v>5.0716084827749086E-3</v>
      </c>
      <c r="CJ620" s="44">
        <f t="shared" si="406"/>
        <v>5.6191191486503478E-3</v>
      </c>
      <c r="CK620" s="44">
        <f t="shared" si="407"/>
        <v>4.0343903952549389E-4</v>
      </c>
      <c r="CL620" s="44">
        <v>6.6846461133054091E-3</v>
      </c>
      <c r="CM620" s="44">
        <v>6.1183955517764982E-3</v>
      </c>
      <c r="CN620" s="44">
        <f t="shared" si="408"/>
        <v>6.4015208325409537E-3</v>
      </c>
      <c r="CO620" s="44">
        <f t="shared" si="409"/>
        <v>2.8312528076445548E-4</v>
      </c>
      <c r="CP620" s="40">
        <v>0</v>
      </c>
      <c r="CQ620" s="40">
        <v>1.0666645602787711E-2</v>
      </c>
      <c r="CR620" s="40">
        <v>1.1020491793808457E-2</v>
      </c>
      <c r="CS620" s="40">
        <f t="shared" si="410"/>
        <v>7.2290457988653896E-3</v>
      </c>
      <c r="CT620" s="40">
        <f t="shared" si="411"/>
        <v>5.1137480809607724E-3</v>
      </c>
      <c r="CU620" s="40">
        <v>1.1128192578973517E-2</v>
      </c>
      <c r="CV620" s="40">
        <v>1.0812338690349855E-2</v>
      </c>
      <c r="CW620" s="40">
        <v>1.0943894480759803E-2</v>
      </c>
      <c r="CX620" s="40">
        <v>1.1003700051644638E-2</v>
      </c>
      <c r="CY620" s="40">
        <f t="shared" si="412"/>
        <v>1.0972031450431952E-2</v>
      </c>
      <c r="CZ620" s="40">
        <f t="shared" si="413"/>
        <v>1.1366910866096494E-4</v>
      </c>
      <c r="DA620" s="40">
        <v>1.1523780206917494E-2</v>
      </c>
      <c r="DB620" s="40">
        <v>1.1459162971608067E-2</v>
      </c>
      <c r="DC620" s="40">
        <f t="shared" si="414"/>
        <v>1.1491471589262781E-2</v>
      </c>
      <c r="DD620" s="40">
        <f t="shared" si="415"/>
        <v>3.2308617654713823E-5</v>
      </c>
      <c r="DE620" s="44">
        <v>5.7538829675148895E-3</v>
      </c>
      <c r="DF620" s="44">
        <v>6.0318659956612383E-3</v>
      </c>
      <c r="DG620" s="44">
        <v>5.0716084827749086E-3</v>
      </c>
      <c r="DH620" s="44">
        <f t="shared" si="416"/>
        <v>5.6191191486503452E-3</v>
      </c>
      <c r="DI620" s="44">
        <f t="shared" si="417"/>
        <v>4.0343903952549151E-4</v>
      </c>
      <c r="DJ620" s="43">
        <v>6.6846461133054091E-3</v>
      </c>
      <c r="DK620" s="43">
        <v>6.1183955517765051E-3</v>
      </c>
      <c r="DL620" s="43">
        <f t="shared" si="418"/>
        <v>6.4015208325409571E-3</v>
      </c>
      <c r="DM620" s="43">
        <f t="shared" si="419"/>
        <v>2.8312528076445201E-4</v>
      </c>
    </row>
    <row r="621" spans="1:117" ht="14.85" customHeight="1" x14ac:dyDescent="0.25">
      <c r="A621" s="5" t="s">
        <v>1868</v>
      </c>
      <c r="B621" s="5" t="s">
        <v>1869</v>
      </c>
      <c r="C621" s="5" t="s">
        <v>5482</v>
      </c>
      <c r="D621" s="5" t="s">
        <v>162</v>
      </c>
      <c r="E621" s="5" t="s">
        <v>163</v>
      </c>
      <c r="G621" s="11" t="s">
        <v>3222</v>
      </c>
      <c r="H621" s="5">
        <v>0</v>
      </c>
      <c r="I621" s="5">
        <v>0</v>
      </c>
      <c r="J621" s="5">
        <v>1000</v>
      </c>
      <c r="K621" s="12" t="s">
        <v>3088</v>
      </c>
      <c r="L621" s="6" t="s">
        <v>4355</v>
      </c>
      <c r="M621" s="13"/>
      <c r="N621" s="40">
        <v>0</v>
      </c>
      <c r="O621" s="40">
        <v>0</v>
      </c>
      <c r="P621" s="40">
        <v>0</v>
      </c>
      <c r="Q621" s="40">
        <v>0</v>
      </c>
      <c r="R621" s="40">
        <f t="shared" si="378"/>
        <v>0</v>
      </c>
      <c r="S621" s="40">
        <f t="shared" si="379"/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f t="shared" si="380"/>
        <v>0</v>
      </c>
      <c r="Y621" s="40">
        <f t="shared" si="381"/>
        <v>0</v>
      </c>
      <c r="Z621" s="40">
        <v>0</v>
      </c>
      <c r="AA621" s="40">
        <v>0</v>
      </c>
      <c r="AB621" s="40">
        <f t="shared" si="382"/>
        <v>0</v>
      </c>
      <c r="AC621" s="40">
        <f t="shared" si="383"/>
        <v>0</v>
      </c>
      <c r="AD621" s="40">
        <v>0</v>
      </c>
      <c r="AE621" s="40">
        <v>0</v>
      </c>
      <c r="AF621" s="40">
        <f t="shared" si="384"/>
        <v>0</v>
      </c>
      <c r="AG621" s="40">
        <f t="shared" si="385"/>
        <v>0</v>
      </c>
      <c r="AH621" s="40">
        <v>0</v>
      </c>
      <c r="AI621" s="40">
        <v>0</v>
      </c>
      <c r="AJ621" s="40">
        <v>0</v>
      </c>
      <c r="AK621" s="40">
        <f t="shared" si="386"/>
        <v>0</v>
      </c>
      <c r="AL621" s="40">
        <f t="shared" si="387"/>
        <v>0</v>
      </c>
      <c r="AM621" s="40">
        <v>0</v>
      </c>
      <c r="AN621" s="40">
        <v>0</v>
      </c>
      <c r="AO621" s="40">
        <v>0</v>
      </c>
      <c r="AP621" s="40">
        <v>0</v>
      </c>
      <c r="AQ621" s="40">
        <f t="shared" si="388"/>
        <v>0</v>
      </c>
      <c r="AR621" s="40">
        <f t="shared" si="389"/>
        <v>0</v>
      </c>
      <c r="AS621" s="40">
        <v>0</v>
      </c>
      <c r="AT621" s="40">
        <v>0</v>
      </c>
      <c r="AU621" s="40">
        <f t="shared" si="390"/>
        <v>0</v>
      </c>
      <c r="AV621" s="40">
        <f t="shared" si="391"/>
        <v>0</v>
      </c>
      <c r="AW621" s="44">
        <v>0</v>
      </c>
      <c r="AX621" s="44">
        <v>0</v>
      </c>
      <c r="AY621" s="44">
        <v>0</v>
      </c>
      <c r="AZ621" s="44">
        <f t="shared" si="392"/>
        <v>0</v>
      </c>
      <c r="BA621" s="44">
        <f t="shared" si="393"/>
        <v>0</v>
      </c>
      <c r="BB621" s="44">
        <v>0</v>
      </c>
      <c r="BC621" s="44">
        <v>0</v>
      </c>
      <c r="BD621" s="44">
        <f t="shared" si="394"/>
        <v>0</v>
      </c>
      <c r="BE621" s="44">
        <f t="shared" si="395"/>
        <v>0</v>
      </c>
      <c r="BF621" s="40">
        <v>0</v>
      </c>
      <c r="BG621" s="40">
        <v>0</v>
      </c>
      <c r="BH621" s="40">
        <v>0</v>
      </c>
      <c r="BI621" s="40">
        <v>0</v>
      </c>
      <c r="BJ621" s="40">
        <f t="shared" si="396"/>
        <v>0</v>
      </c>
      <c r="BK621" s="40">
        <f t="shared" si="397"/>
        <v>0</v>
      </c>
      <c r="BL621" s="40">
        <v>0</v>
      </c>
      <c r="BM621" s="40">
        <v>0</v>
      </c>
      <c r="BN621" s="40">
        <v>0</v>
      </c>
      <c r="BO621" s="40">
        <v>0</v>
      </c>
      <c r="BP621" s="40">
        <f t="shared" si="398"/>
        <v>0</v>
      </c>
      <c r="BQ621" s="40">
        <f t="shared" si="399"/>
        <v>0</v>
      </c>
      <c r="BR621" s="40">
        <v>0</v>
      </c>
      <c r="BS621" s="40">
        <v>0</v>
      </c>
      <c r="BT621" s="40">
        <v>0</v>
      </c>
      <c r="BU621" s="40">
        <f t="shared" si="400"/>
        <v>0</v>
      </c>
      <c r="BV621" s="40">
        <f t="shared" si="401"/>
        <v>0</v>
      </c>
      <c r="BW621" s="40">
        <v>0</v>
      </c>
      <c r="BX621" s="40">
        <v>0</v>
      </c>
      <c r="BY621" s="40">
        <v>0</v>
      </c>
      <c r="BZ621" s="40">
        <v>0</v>
      </c>
      <c r="CA621" s="40">
        <f t="shared" si="402"/>
        <v>0</v>
      </c>
      <c r="CB621" s="40">
        <f t="shared" si="403"/>
        <v>0</v>
      </c>
      <c r="CC621" s="40">
        <v>0</v>
      </c>
      <c r="CD621" s="40">
        <v>0</v>
      </c>
      <c r="CE621" s="40">
        <f t="shared" si="404"/>
        <v>0</v>
      </c>
      <c r="CF621" s="40">
        <f t="shared" si="405"/>
        <v>0</v>
      </c>
      <c r="CG621" s="44">
        <v>0</v>
      </c>
      <c r="CH621" s="44">
        <v>0</v>
      </c>
      <c r="CI621" s="44">
        <v>0</v>
      </c>
      <c r="CJ621" s="44">
        <f t="shared" si="406"/>
        <v>0</v>
      </c>
      <c r="CK621" s="44">
        <f t="shared" si="407"/>
        <v>0</v>
      </c>
      <c r="CL621" s="44">
        <v>0</v>
      </c>
      <c r="CM621" s="44">
        <v>0</v>
      </c>
      <c r="CN621" s="44">
        <f t="shared" si="408"/>
        <v>0</v>
      </c>
      <c r="CO621" s="44">
        <f t="shared" si="409"/>
        <v>0</v>
      </c>
      <c r="CP621" s="40">
        <v>0</v>
      </c>
      <c r="CQ621" s="40">
        <v>0</v>
      </c>
      <c r="CR621" s="40">
        <v>0</v>
      </c>
      <c r="CS621" s="40">
        <f t="shared" si="410"/>
        <v>0</v>
      </c>
      <c r="CT621" s="40">
        <f t="shared" si="411"/>
        <v>0</v>
      </c>
      <c r="CU621" s="40">
        <v>0</v>
      </c>
      <c r="CV621" s="40">
        <v>0</v>
      </c>
      <c r="CW621" s="40">
        <v>0</v>
      </c>
      <c r="CX621" s="40">
        <v>0</v>
      </c>
      <c r="CY621" s="40">
        <f t="shared" si="412"/>
        <v>0</v>
      </c>
      <c r="CZ621" s="40">
        <f t="shared" si="413"/>
        <v>0</v>
      </c>
      <c r="DA621" s="40">
        <v>0</v>
      </c>
      <c r="DB621" s="40">
        <v>0</v>
      </c>
      <c r="DC621" s="40">
        <f t="shared" si="414"/>
        <v>0</v>
      </c>
      <c r="DD621" s="40">
        <f t="shared" si="415"/>
        <v>0</v>
      </c>
      <c r="DE621" s="44">
        <v>0</v>
      </c>
      <c r="DF621" s="44">
        <v>0</v>
      </c>
      <c r="DG621" s="44">
        <v>0</v>
      </c>
      <c r="DH621" s="44">
        <f t="shared" si="416"/>
        <v>0</v>
      </c>
      <c r="DI621" s="44">
        <f t="shared" si="417"/>
        <v>0</v>
      </c>
      <c r="DJ621" s="43">
        <v>0</v>
      </c>
      <c r="DK621" s="43">
        <v>0</v>
      </c>
      <c r="DL621" s="43">
        <f t="shared" si="418"/>
        <v>0</v>
      </c>
      <c r="DM621" s="43">
        <f t="shared" si="419"/>
        <v>0</v>
      </c>
    </row>
    <row r="622" spans="1:117" ht="14.85" customHeight="1" x14ac:dyDescent="0.25">
      <c r="A622" s="5" t="s">
        <v>1870</v>
      </c>
      <c r="B622" s="5" t="s">
        <v>1871</v>
      </c>
      <c r="C622" s="5" t="s">
        <v>5483</v>
      </c>
      <c r="D622" s="5" t="s">
        <v>3711</v>
      </c>
      <c r="E622" s="5" t="s">
        <v>3712</v>
      </c>
      <c r="G622" s="11" t="s">
        <v>3113</v>
      </c>
      <c r="H622" s="5">
        <v>0</v>
      </c>
      <c r="I622" s="5">
        <v>0</v>
      </c>
      <c r="J622" s="5">
        <v>1000</v>
      </c>
      <c r="K622" s="12" t="s">
        <v>2860</v>
      </c>
      <c r="L622" s="6" t="s">
        <v>4356</v>
      </c>
      <c r="M622" s="13"/>
      <c r="N622" s="40">
        <v>0</v>
      </c>
      <c r="O622" s="40">
        <v>0</v>
      </c>
      <c r="P622" s="40">
        <v>0</v>
      </c>
      <c r="Q622" s="40">
        <v>0</v>
      </c>
      <c r="R622" s="40">
        <f t="shared" si="378"/>
        <v>0</v>
      </c>
      <c r="S622" s="40">
        <f t="shared" si="379"/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f t="shared" si="380"/>
        <v>0</v>
      </c>
      <c r="Y622" s="40">
        <f t="shared" si="381"/>
        <v>0</v>
      </c>
      <c r="Z622" s="40">
        <v>0</v>
      </c>
      <c r="AA622" s="40">
        <v>0</v>
      </c>
      <c r="AB622" s="40">
        <f t="shared" si="382"/>
        <v>0</v>
      </c>
      <c r="AC622" s="40">
        <f t="shared" si="383"/>
        <v>0</v>
      </c>
      <c r="AD622" s="40">
        <v>0</v>
      </c>
      <c r="AE622" s="40">
        <v>0</v>
      </c>
      <c r="AF622" s="40">
        <f t="shared" si="384"/>
        <v>0</v>
      </c>
      <c r="AG622" s="40">
        <f t="shared" si="385"/>
        <v>0</v>
      </c>
      <c r="AH622" s="40">
        <v>0</v>
      </c>
      <c r="AI622" s="40">
        <v>0</v>
      </c>
      <c r="AJ622" s="40">
        <v>0</v>
      </c>
      <c r="AK622" s="40">
        <f t="shared" si="386"/>
        <v>0</v>
      </c>
      <c r="AL622" s="40">
        <f t="shared" si="387"/>
        <v>0</v>
      </c>
      <c r="AM622" s="40">
        <v>0</v>
      </c>
      <c r="AN622" s="40">
        <v>0</v>
      </c>
      <c r="AO622" s="40">
        <v>0</v>
      </c>
      <c r="AP622" s="40">
        <v>0</v>
      </c>
      <c r="AQ622" s="40">
        <f t="shared" si="388"/>
        <v>0</v>
      </c>
      <c r="AR622" s="40">
        <f t="shared" si="389"/>
        <v>0</v>
      </c>
      <c r="AS622" s="40">
        <v>0</v>
      </c>
      <c r="AT622" s="40">
        <v>0</v>
      </c>
      <c r="AU622" s="40">
        <f t="shared" si="390"/>
        <v>0</v>
      </c>
      <c r="AV622" s="40">
        <f t="shared" si="391"/>
        <v>0</v>
      </c>
      <c r="AW622" s="44">
        <v>0</v>
      </c>
      <c r="AX622" s="44">
        <v>0</v>
      </c>
      <c r="AY622" s="44">
        <v>0</v>
      </c>
      <c r="AZ622" s="44">
        <f t="shared" si="392"/>
        <v>0</v>
      </c>
      <c r="BA622" s="44">
        <f t="shared" si="393"/>
        <v>0</v>
      </c>
      <c r="BB622" s="44">
        <v>0</v>
      </c>
      <c r="BC622" s="44">
        <v>0</v>
      </c>
      <c r="BD622" s="44">
        <f t="shared" si="394"/>
        <v>0</v>
      </c>
      <c r="BE622" s="44">
        <f t="shared" si="395"/>
        <v>0</v>
      </c>
      <c r="BF622" s="40">
        <v>0</v>
      </c>
      <c r="BG622" s="40">
        <v>0</v>
      </c>
      <c r="BH622" s="40">
        <v>0</v>
      </c>
      <c r="BI622" s="40">
        <v>0</v>
      </c>
      <c r="BJ622" s="40">
        <f t="shared" si="396"/>
        <v>0</v>
      </c>
      <c r="BK622" s="40">
        <f t="shared" si="397"/>
        <v>0</v>
      </c>
      <c r="BL622" s="40">
        <v>0</v>
      </c>
      <c r="BM622" s="40">
        <v>0</v>
      </c>
      <c r="BN622" s="40">
        <v>0</v>
      </c>
      <c r="BO622" s="40">
        <v>0</v>
      </c>
      <c r="BP622" s="40">
        <f t="shared" si="398"/>
        <v>0</v>
      </c>
      <c r="BQ622" s="40">
        <f t="shared" si="399"/>
        <v>0</v>
      </c>
      <c r="BR622" s="40">
        <v>0</v>
      </c>
      <c r="BS622" s="40">
        <v>0</v>
      </c>
      <c r="BT622" s="40">
        <v>0</v>
      </c>
      <c r="BU622" s="40">
        <f t="shared" si="400"/>
        <v>0</v>
      </c>
      <c r="BV622" s="40">
        <f t="shared" si="401"/>
        <v>0</v>
      </c>
      <c r="BW622" s="40">
        <v>0</v>
      </c>
      <c r="BX622" s="40">
        <v>0</v>
      </c>
      <c r="BY622" s="40">
        <v>0</v>
      </c>
      <c r="BZ622" s="40">
        <v>0</v>
      </c>
      <c r="CA622" s="40">
        <f t="shared" si="402"/>
        <v>0</v>
      </c>
      <c r="CB622" s="40">
        <f t="shared" si="403"/>
        <v>0</v>
      </c>
      <c r="CC622" s="40">
        <v>0</v>
      </c>
      <c r="CD622" s="40">
        <v>0</v>
      </c>
      <c r="CE622" s="40">
        <f t="shared" si="404"/>
        <v>0</v>
      </c>
      <c r="CF622" s="40">
        <f t="shared" si="405"/>
        <v>0</v>
      </c>
      <c r="CG622" s="44">
        <v>0</v>
      </c>
      <c r="CH622" s="44">
        <v>0</v>
      </c>
      <c r="CI622" s="44">
        <v>0</v>
      </c>
      <c r="CJ622" s="44">
        <f t="shared" si="406"/>
        <v>0</v>
      </c>
      <c r="CK622" s="44">
        <f t="shared" si="407"/>
        <v>0</v>
      </c>
      <c r="CL622" s="44">
        <v>0</v>
      </c>
      <c r="CM622" s="44">
        <v>0</v>
      </c>
      <c r="CN622" s="44">
        <f t="shared" si="408"/>
        <v>0</v>
      </c>
      <c r="CO622" s="44">
        <f t="shared" si="409"/>
        <v>0</v>
      </c>
      <c r="CP622" s="40">
        <v>0</v>
      </c>
      <c r="CQ622" s="40">
        <v>0</v>
      </c>
      <c r="CR622" s="40">
        <v>0</v>
      </c>
      <c r="CS622" s="40">
        <f t="shared" si="410"/>
        <v>0</v>
      </c>
      <c r="CT622" s="40">
        <f t="shared" si="411"/>
        <v>0</v>
      </c>
      <c r="CU622" s="40">
        <v>0</v>
      </c>
      <c r="CV622" s="40">
        <v>0</v>
      </c>
      <c r="CW622" s="40">
        <v>0</v>
      </c>
      <c r="CX622" s="40">
        <v>0</v>
      </c>
      <c r="CY622" s="40">
        <f t="shared" si="412"/>
        <v>0</v>
      </c>
      <c r="CZ622" s="40">
        <f t="shared" si="413"/>
        <v>0</v>
      </c>
      <c r="DA622" s="40">
        <v>0</v>
      </c>
      <c r="DB622" s="40">
        <v>0</v>
      </c>
      <c r="DC622" s="40">
        <f t="shared" si="414"/>
        <v>0</v>
      </c>
      <c r="DD622" s="40">
        <f t="shared" si="415"/>
        <v>0</v>
      </c>
      <c r="DE622" s="44">
        <v>0</v>
      </c>
      <c r="DF622" s="44">
        <v>0</v>
      </c>
      <c r="DG622" s="44">
        <v>0</v>
      </c>
      <c r="DH622" s="44">
        <f t="shared" si="416"/>
        <v>0</v>
      </c>
      <c r="DI622" s="44">
        <f t="shared" si="417"/>
        <v>0</v>
      </c>
      <c r="DJ622" s="43">
        <v>0</v>
      </c>
      <c r="DK622" s="43">
        <v>0</v>
      </c>
      <c r="DL622" s="43">
        <f t="shared" si="418"/>
        <v>0</v>
      </c>
      <c r="DM622" s="43">
        <f t="shared" si="419"/>
        <v>0</v>
      </c>
    </row>
    <row r="623" spans="1:117" ht="14.85" customHeight="1" x14ac:dyDescent="0.25">
      <c r="A623" s="5" t="s">
        <v>1872</v>
      </c>
      <c r="B623" s="5" t="s">
        <v>1873</v>
      </c>
      <c r="C623" s="5" t="s">
        <v>5484</v>
      </c>
      <c r="D623" s="5" t="s">
        <v>1874</v>
      </c>
      <c r="E623" s="5" t="s">
        <v>1875</v>
      </c>
      <c r="G623" s="11" t="s">
        <v>2893</v>
      </c>
      <c r="H623" s="5">
        <v>0</v>
      </c>
      <c r="I623" s="5">
        <v>0</v>
      </c>
      <c r="J623" s="5">
        <v>1000</v>
      </c>
      <c r="K623" s="12" t="s">
        <v>2900</v>
      </c>
      <c r="L623" s="6" t="s">
        <v>4357</v>
      </c>
      <c r="M623" s="13"/>
      <c r="N623" s="40">
        <v>0</v>
      </c>
      <c r="O623" s="40">
        <v>0</v>
      </c>
      <c r="P623" s="40">
        <v>0</v>
      </c>
      <c r="Q623" s="40">
        <v>0</v>
      </c>
      <c r="R623" s="40">
        <f t="shared" si="378"/>
        <v>0</v>
      </c>
      <c r="S623" s="40">
        <f t="shared" si="379"/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f t="shared" si="380"/>
        <v>0</v>
      </c>
      <c r="Y623" s="40">
        <f t="shared" si="381"/>
        <v>0</v>
      </c>
      <c r="Z623" s="40">
        <v>0</v>
      </c>
      <c r="AA623" s="40">
        <v>0</v>
      </c>
      <c r="AB623" s="40">
        <f t="shared" si="382"/>
        <v>0</v>
      </c>
      <c r="AC623" s="40">
        <f t="shared" si="383"/>
        <v>0</v>
      </c>
      <c r="AD623" s="40">
        <v>0</v>
      </c>
      <c r="AE623" s="40">
        <v>0</v>
      </c>
      <c r="AF623" s="40">
        <f t="shared" si="384"/>
        <v>0</v>
      </c>
      <c r="AG623" s="40">
        <f t="shared" si="385"/>
        <v>0</v>
      </c>
      <c r="AH623" s="40">
        <v>0</v>
      </c>
      <c r="AI623" s="40">
        <v>0</v>
      </c>
      <c r="AJ623" s="40">
        <v>0</v>
      </c>
      <c r="AK623" s="40">
        <f t="shared" si="386"/>
        <v>0</v>
      </c>
      <c r="AL623" s="40">
        <f t="shared" si="387"/>
        <v>0</v>
      </c>
      <c r="AM623" s="40">
        <v>0</v>
      </c>
      <c r="AN623" s="40">
        <v>0</v>
      </c>
      <c r="AO623" s="40">
        <v>0</v>
      </c>
      <c r="AP623" s="40">
        <v>0</v>
      </c>
      <c r="AQ623" s="40">
        <f t="shared" si="388"/>
        <v>0</v>
      </c>
      <c r="AR623" s="40">
        <f t="shared" si="389"/>
        <v>0</v>
      </c>
      <c r="AS623" s="40">
        <v>0</v>
      </c>
      <c r="AT623" s="40">
        <v>0</v>
      </c>
      <c r="AU623" s="40">
        <f t="shared" si="390"/>
        <v>0</v>
      </c>
      <c r="AV623" s="40">
        <f t="shared" si="391"/>
        <v>0</v>
      </c>
      <c r="AW623" s="44">
        <v>0</v>
      </c>
      <c r="AX623" s="44">
        <v>0</v>
      </c>
      <c r="AY623" s="44">
        <v>0</v>
      </c>
      <c r="AZ623" s="44">
        <f t="shared" si="392"/>
        <v>0</v>
      </c>
      <c r="BA623" s="44">
        <f t="shared" si="393"/>
        <v>0</v>
      </c>
      <c r="BB623" s="44">
        <v>0</v>
      </c>
      <c r="BC623" s="44">
        <v>0</v>
      </c>
      <c r="BD623" s="44">
        <f t="shared" si="394"/>
        <v>0</v>
      </c>
      <c r="BE623" s="44">
        <f t="shared" si="395"/>
        <v>0</v>
      </c>
      <c r="BF623" s="40">
        <v>0</v>
      </c>
      <c r="BG623" s="40">
        <v>0</v>
      </c>
      <c r="BH623" s="40">
        <v>0</v>
      </c>
      <c r="BI623" s="40">
        <v>0</v>
      </c>
      <c r="BJ623" s="40">
        <f t="shared" si="396"/>
        <v>0</v>
      </c>
      <c r="BK623" s="40">
        <f t="shared" si="397"/>
        <v>0</v>
      </c>
      <c r="BL623" s="40">
        <v>0</v>
      </c>
      <c r="BM623" s="40">
        <v>0</v>
      </c>
      <c r="BN623" s="40">
        <v>0</v>
      </c>
      <c r="BO623" s="40">
        <v>0</v>
      </c>
      <c r="BP623" s="40">
        <f t="shared" si="398"/>
        <v>0</v>
      </c>
      <c r="BQ623" s="40">
        <f t="shared" si="399"/>
        <v>0</v>
      </c>
      <c r="BR623" s="40">
        <v>0</v>
      </c>
      <c r="BS623" s="40">
        <v>0</v>
      </c>
      <c r="BT623" s="40">
        <v>0</v>
      </c>
      <c r="BU623" s="40">
        <f t="shared" si="400"/>
        <v>0</v>
      </c>
      <c r="BV623" s="40">
        <f t="shared" si="401"/>
        <v>0</v>
      </c>
      <c r="BW623" s="40">
        <v>0</v>
      </c>
      <c r="BX623" s="40">
        <v>0</v>
      </c>
      <c r="BY623" s="40">
        <v>0</v>
      </c>
      <c r="BZ623" s="40">
        <v>0</v>
      </c>
      <c r="CA623" s="40">
        <f t="shared" si="402"/>
        <v>0</v>
      </c>
      <c r="CB623" s="40">
        <f t="shared" si="403"/>
        <v>0</v>
      </c>
      <c r="CC623" s="40">
        <v>0</v>
      </c>
      <c r="CD623" s="40">
        <v>0</v>
      </c>
      <c r="CE623" s="40">
        <f t="shared" si="404"/>
        <v>0</v>
      </c>
      <c r="CF623" s="40">
        <f t="shared" si="405"/>
        <v>0</v>
      </c>
      <c r="CG623" s="44">
        <v>0</v>
      </c>
      <c r="CH623" s="44">
        <v>0</v>
      </c>
      <c r="CI623" s="44">
        <v>0</v>
      </c>
      <c r="CJ623" s="44">
        <f t="shared" si="406"/>
        <v>0</v>
      </c>
      <c r="CK623" s="44">
        <f t="shared" si="407"/>
        <v>0</v>
      </c>
      <c r="CL623" s="44">
        <v>0</v>
      </c>
      <c r="CM623" s="44">
        <v>0</v>
      </c>
      <c r="CN623" s="44">
        <f t="shared" si="408"/>
        <v>0</v>
      </c>
      <c r="CO623" s="44">
        <f t="shared" si="409"/>
        <v>0</v>
      </c>
      <c r="CP623" s="40">
        <v>0</v>
      </c>
      <c r="CQ623" s="40">
        <v>0</v>
      </c>
      <c r="CR623" s="40">
        <v>0</v>
      </c>
      <c r="CS623" s="40">
        <f t="shared" si="410"/>
        <v>0</v>
      </c>
      <c r="CT623" s="40">
        <f t="shared" si="411"/>
        <v>0</v>
      </c>
      <c r="CU623" s="40">
        <v>0</v>
      </c>
      <c r="CV623" s="40">
        <v>0</v>
      </c>
      <c r="CW623" s="40">
        <v>0</v>
      </c>
      <c r="CX623" s="40">
        <v>0</v>
      </c>
      <c r="CY623" s="40">
        <f t="shared" si="412"/>
        <v>0</v>
      </c>
      <c r="CZ623" s="40">
        <f t="shared" si="413"/>
        <v>0</v>
      </c>
      <c r="DA623" s="40">
        <v>0</v>
      </c>
      <c r="DB623" s="40">
        <v>0</v>
      </c>
      <c r="DC623" s="40">
        <f t="shared" si="414"/>
        <v>0</v>
      </c>
      <c r="DD623" s="40">
        <f t="shared" si="415"/>
        <v>0</v>
      </c>
      <c r="DE623" s="44">
        <v>0</v>
      </c>
      <c r="DF623" s="44">
        <v>0</v>
      </c>
      <c r="DG623" s="44">
        <v>0</v>
      </c>
      <c r="DH623" s="44">
        <f t="shared" si="416"/>
        <v>0</v>
      </c>
      <c r="DI623" s="44">
        <f t="shared" si="417"/>
        <v>0</v>
      </c>
      <c r="DJ623" s="43">
        <v>0</v>
      </c>
      <c r="DK623" s="43">
        <v>0</v>
      </c>
      <c r="DL623" s="43">
        <f t="shared" si="418"/>
        <v>0</v>
      </c>
      <c r="DM623" s="43">
        <f t="shared" si="419"/>
        <v>0</v>
      </c>
    </row>
    <row r="624" spans="1:117" ht="14.85" customHeight="1" x14ac:dyDescent="0.25">
      <c r="A624" s="5" t="s">
        <v>1876</v>
      </c>
      <c r="B624" s="5" t="s">
        <v>1877</v>
      </c>
      <c r="C624" s="5" t="s">
        <v>5485</v>
      </c>
      <c r="D624" s="5" t="s">
        <v>1878</v>
      </c>
      <c r="E624" s="5" t="s">
        <v>1879</v>
      </c>
      <c r="G624" s="11" t="s">
        <v>3203</v>
      </c>
      <c r="H624" s="5">
        <v>1</v>
      </c>
      <c r="I624" s="5">
        <v>-1000</v>
      </c>
      <c r="J624" s="5">
        <v>1000</v>
      </c>
      <c r="K624" s="12" t="s">
        <v>2826</v>
      </c>
      <c r="L624" s="6" t="s">
        <v>4358</v>
      </c>
      <c r="M624" s="10"/>
      <c r="N624" s="40">
        <v>1.8186974341915629E-2</v>
      </c>
      <c r="O624" s="40">
        <v>1.8186974341915629E-2</v>
      </c>
      <c r="P624" s="40">
        <v>1.8186974341915629E-2</v>
      </c>
      <c r="Q624" s="40">
        <v>1.8630559081998399E-2</v>
      </c>
      <c r="R624" s="40">
        <f t="shared" si="378"/>
        <v>1.8297870526936322E-2</v>
      </c>
      <c r="S624" s="40">
        <f t="shared" si="379"/>
        <v>1.9207782682139797E-4</v>
      </c>
      <c r="T624" s="40">
        <v>1.8630559081998399E-2</v>
      </c>
      <c r="U624" s="40">
        <v>1.8630559081998399E-2</v>
      </c>
      <c r="V624" s="40">
        <v>1.8186974341915629E-2</v>
      </c>
      <c r="W624" s="40">
        <v>1.8630559081998399E-2</v>
      </c>
      <c r="X624" s="40">
        <f t="shared" si="380"/>
        <v>1.8519662896977707E-2</v>
      </c>
      <c r="Y624" s="40">
        <f t="shared" si="381"/>
        <v>1.9207782682139797E-4</v>
      </c>
      <c r="Z624" s="40">
        <v>1.8186974341915629E-2</v>
      </c>
      <c r="AA624" s="40">
        <v>1.8630559081998399E-2</v>
      </c>
      <c r="AB624" s="40">
        <f t="shared" si="382"/>
        <v>1.8408766711957014E-2</v>
      </c>
      <c r="AC624" s="40">
        <f t="shared" si="383"/>
        <v>2.2179237004138486E-4</v>
      </c>
      <c r="AD624" s="40">
        <v>1.8630559081998399E-2</v>
      </c>
      <c r="AE624" s="40">
        <v>1.8186974341915629E-2</v>
      </c>
      <c r="AF624" s="40">
        <f t="shared" si="384"/>
        <v>1.8408766711957014E-2</v>
      </c>
      <c r="AG624" s="40">
        <f t="shared" si="385"/>
        <v>2.2179237004138486E-4</v>
      </c>
      <c r="AH624" s="40">
        <v>1.8186974341915629E-2</v>
      </c>
      <c r="AI624" s="40">
        <v>1.8186974341915629E-2</v>
      </c>
      <c r="AJ624" s="40">
        <v>1.8186974341915629E-2</v>
      </c>
      <c r="AK624" s="40">
        <f t="shared" si="386"/>
        <v>1.8186974341915629E-2</v>
      </c>
      <c r="AL624" s="40">
        <f t="shared" si="387"/>
        <v>0</v>
      </c>
      <c r="AM624" s="40">
        <v>1.8630559081998399E-2</v>
      </c>
      <c r="AN624" s="40">
        <v>1.8630559081998399E-2</v>
      </c>
      <c r="AO624" s="40">
        <v>1.8630559081998399E-2</v>
      </c>
      <c r="AP624" s="40">
        <v>1.9074143821967482E-2</v>
      </c>
      <c r="AQ624" s="40">
        <f t="shared" si="388"/>
        <v>1.874145526699067E-2</v>
      </c>
      <c r="AR624" s="40">
        <f t="shared" si="389"/>
        <v>1.9207782677217012E-4</v>
      </c>
      <c r="AS624" s="40">
        <v>1.8630559081998399E-2</v>
      </c>
      <c r="AT624" s="40">
        <v>1.8630559081998399E-2</v>
      </c>
      <c r="AU624" s="40">
        <f t="shared" si="390"/>
        <v>1.8630559081998399E-2</v>
      </c>
      <c r="AV624" s="40">
        <f t="shared" si="391"/>
        <v>0</v>
      </c>
      <c r="AW624" s="44">
        <v>8.8716948009732732E-3</v>
      </c>
      <c r="AX624" s="44">
        <v>8.694260904917428E-3</v>
      </c>
      <c r="AY624" s="44">
        <v>8.5168270088615827E-3</v>
      </c>
      <c r="AZ624" s="44">
        <f t="shared" si="392"/>
        <v>8.694260904917428E-3</v>
      </c>
      <c r="BA624" s="44">
        <f t="shared" si="393"/>
        <v>1.4487416947028318E-4</v>
      </c>
      <c r="BB624" s="44">
        <v>9.3152795409423561E-3</v>
      </c>
      <c r="BC624" s="44">
        <v>9.3152795409423561E-3</v>
      </c>
      <c r="BD624" s="44">
        <f t="shared" si="394"/>
        <v>9.3152795409423561E-3</v>
      </c>
      <c r="BE624" s="44">
        <f t="shared" si="395"/>
        <v>0</v>
      </c>
      <c r="BF624" s="40">
        <v>3.5913886563093911E-2</v>
      </c>
      <c r="BG624" s="40">
        <v>3.4991248672668007E-2</v>
      </c>
      <c r="BH624" s="40">
        <v>3.99763360273937E-2</v>
      </c>
      <c r="BI624" s="40">
        <v>3.5187785515745418E-2</v>
      </c>
      <c r="BJ624" s="40">
        <f t="shared" si="396"/>
        <v>3.6517314194725259E-2</v>
      </c>
      <c r="BK624" s="40">
        <f t="shared" si="397"/>
        <v>2.0264179869498118E-3</v>
      </c>
      <c r="BL624" s="40">
        <v>3.168835063388542E-2</v>
      </c>
      <c r="BM624" s="40">
        <v>3.3170342885682658E-2</v>
      </c>
      <c r="BN624" s="40">
        <v>3.3045296418094949E-2</v>
      </c>
      <c r="BO624" s="40">
        <v>3.3078662981893103E-2</v>
      </c>
      <c r="BP624" s="40">
        <f t="shared" si="398"/>
        <v>3.2745663229889033E-2</v>
      </c>
      <c r="BQ624" s="40">
        <f t="shared" si="399"/>
        <v>6.1215431429136079E-4</v>
      </c>
      <c r="BR624" s="40">
        <v>2.1379331511184319E-2</v>
      </c>
      <c r="BS624" s="40">
        <v>2.0604489595939413E-2</v>
      </c>
      <c r="BT624" s="40">
        <v>2.0971172023223517E-2</v>
      </c>
      <c r="BU624" s="40">
        <f t="shared" si="400"/>
        <v>2.0984997710115749E-2</v>
      </c>
      <c r="BV624" s="40">
        <f t="shared" si="401"/>
        <v>3.1647892043402623E-4</v>
      </c>
      <c r="BW624" s="40">
        <v>2.2879641723875466E-2</v>
      </c>
      <c r="BX624" s="40">
        <v>2.2249721760999819E-2</v>
      </c>
      <c r="BY624" s="40">
        <v>2.2586271518093781E-2</v>
      </c>
      <c r="BZ624" s="40">
        <v>2.269591050139752E-2</v>
      </c>
      <c r="CA624" s="40">
        <f t="shared" si="402"/>
        <v>2.2602886376091647E-2</v>
      </c>
      <c r="CB624" s="40">
        <f t="shared" si="403"/>
        <v>2.292642085428478E-4</v>
      </c>
      <c r="CC624" s="40">
        <v>2.1304775584326308E-2</v>
      </c>
      <c r="CD624" s="40">
        <v>2.1185313422392937E-2</v>
      </c>
      <c r="CE624" s="40">
        <f t="shared" si="404"/>
        <v>2.1245044503359622E-2</v>
      </c>
      <c r="CF624" s="40">
        <f t="shared" si="405"/>
        <v>5.9731080966685113E-5</v>
      </c>
      <c r="CG624" s="44">
        <v>1.0637584469691319E-2</v>
      </c>
      <c r="CH624" s="44">
        <v>1.1151510102081374E-2</v>
      </c>
      <c r="CI624" s="44">
        <v>9.3762184488923594E-3</v>
      </c>
      <c r="CJ624" s="44">
        <f t="shared" si="406"/>
        <v>1.0388437673555018E-2</v>
      </c>
      <c r="CK624" s="44">
        <f t="shared" si="407"/>
        <v>7.4586446847014793E-4</v>
      </c>
      <c r="CL624" s="44">
        <v>1.2358347933286495E-2</v>
      </c>
      <c r="CM624" s="44">
        <v>1.1311483022609536E-2</v>
      </c>
      <c r="CN624" s="44">
        <f t="shared" si="408"/>
        <v>1.1834915477948016E-2</v>
      </c>
      <c r="CO624" s="44">
        <f t="shared" si="409"/>
        <v>5.2343245533847949E-4</v>
      </c>
      <c r="CP624" s="40">
        <v>2.0743452822443942E-2</v>
      </c>
      <c r="CQ624" s="40">
        <v>1.9720134081353535E-2</v>
      </c>
      <c r="CR624" s="40">
        <v>2.0374312966737307E-2</v>
      </c>
      <c r="CS624" s="40">
        <f t="shared" si="410"/>
        <v>2.0279299956844927E-2</v>
      </c>
      <c r="CT624" s="40">
        <f t="shared" si="411"/>
        <v>4.2313584540768981E-4</v>
      </c>
      <c r="CU624" s="40">
        <v>2.0573426540295259E-2</v>
      </c>
      <c r="CV624" s="40">
        <v>1.9989486540225698E-2</v>
      </c>
      <c r="CW624" s="40">
        <v>2.0232702441717265E-2</v>
      </c>
      <c r="CX624" s="40">
        <v>2.0343268961028116E-2</v>
      </c>
      <c r="CY624" s="40">
        <f t="shared" si="412"/>
        <v>2.0284721120816585E-2</v>
      </c>
      <c r="CZ624" s="40">
        <f t="shared" si="413"/>
        <v>2.1014760846944388E-4</v>
      </c>
      <c r="DA624" s="40">
        <v>2.1304775584326308E-2</v>
      </c>
      <c r="DB624" s="40">
        <v>2.1185313422392937E-2</v>
      </c>
      <c r="DC624" s="40">
        <f t="shared" si="414"/>
        <v>2.1245044503359622E-2</v>
      </c>
      <c r="DD624" s="40">
        <f t="shared" si="415"/>
        <v>5.9731080966685113E-5</v>
      </c>
      <c r="DE624" s="44">
        <v>1.0637584469691319E-2</v>
      </c>
      <c r="DF624" s="44">
        <v>1.1151510102081374E-2</v>
      </c>
      <c r="DG624" s="44">
        <v>9.3762184488923594E-3</v>
      </c>
      <c r="DH624" s="44">
        <f t="shared" si="416"/>
        <v>1.0388437673555018E-2</v>
      </c>
      <c r="DI624" s="44">
        <f t="shared" si="417"/>
        <v>7.4586446847014793E-4</v>
      </c>
      <c r="DJ624" s="43">
        <v>1.2358347933286495E-2</v>
      </c>
      <c r="DK624" s="43">
        <v>1.1311483022609536E-2</v>
      </c>
      <c r="DL624" s="43">
        <f t="shared" si="418"/>
        <v>1.1834915477948016E-2</v>
      </c>
      <c r="DM624" s="43">
        <f t="shared" si="419"/>
        <v>5.2343245533847949E-4</v>
      </c>
    </row>
    <row r="625" spans="1:117" ht="14.85" customHeight="1" x14ac:dyDescent="0.25">
      <c r="A625" s="5" t="s">
        <v>1880</v>
      </c>
      <c r="B625" s="5" t="s">
        <v>1881</v>
      </c>
      <c r="C625" s="5" t="s">
        <v>5486</v>
      </c>
      <c r="D625" s="5" t="s">
        <v>1882</v>
      </c>
      <c r="E625" s="5" t="s">
        <v>1883</v>
      </c>
      <c r="G625" s="11" t="s">
        <v>3169</v>
      </c>
      <c r="H625" s="5">
        <v>1</v>
      </c>
      <c r="I625" s="5">
        <v>-1000</v>
      </c>
      <c r="J625" s="5">
        <v>1000</v>
      </c>
      <c r="K625" s="12" t="s">
        <v>3168</v>
      </c>
      <c r="L625" s="6" t="s">
        <v>4359</v>
      </c>
      <c r="M625" s="13"/>
      <c r="N625" s="40">
        <v>3.653099997791287E-5</v>
      </c>
      <c r="O625" s="40">
        <v>3.653099997791287E-5</v>
      </c>
      <c r="P625" s="40">
        <v>3.653099997791287E-5</v>
      </c>
      <c r="Q625" s="40">
        <v>3.7421999991238408E-5</v>
      </c>
      <c r="R625" s="40">
        <f t="shared" si="378"/>
        <v>3.6753749981244255E-5</v>
      </c>
      <c r="S625" s="40">
        <f t="shared" si="379"/>
        <v>3.8581432315609462E-7</v>
      </c>
      <c r="T625" s="40">
        <v>3.7421999991238408E-5</v>
      </c>
      <c r="U625" s="40">
        <v>3.7421999991238408E-5</v>
      </c>
      <c r="V625" s="40">
        <v>3.653099997791287E-5</v>
      </c>
      <c r="W625" s="40">
        <v>3.7421999991238408E-5</v>
      </c>
      <c r="X625" s="40">
        <f t="shared" si="380"/>
        <v>3.7199249987907024E-5</v>
      </c>
      <c r="Y625" s="40">
        <f t="shared" si="381"/>
        <v>3.8581432315609462E-7</v>
      </c>
      <c r="Z625" s="40">
        <v>3.653099997791287E-5</v>
      </c>
      <c r="AA625" s="40">
        <v>3.7421999991238408E-5</v>
      </c>
      <c r="AB625" s="40">
        <f t="shared" si="382"/>
        <v>3.6976499984575639E-5</v>
      </c>
      <c r="AC625" s="40">
        <f t="shared" si="383"/>
        <v>4.4550000666276901E-7</v>
      </c>
      <c r="AD625" s="40">
        <v>3.7421999991238408E-5</v>
      </c>
      <c r="AE625" s="40">
        <v>3.653099997791287E-5</v>
      </c>
      <c r="AF625" s="40">
        <f t="shared" si="384"/>
        <v>3.6976499984575639E-5</v>
      </c>
      <c r="AG625" s="40">
        <f t="shared" si="385"/>
        <v>4.4550000666276901E-7</v>
      </c>
      <c r="AH625" s="40">
        <v>3.653099997791287E-5</v>
      </c>
      <c r="AI625" s="40">
        <v>3.653099997791287E-5</v>
      </c>
      <c r="AJ625" s="40">
        <v>3.653099997791287E-5</v>
      </c>
      <c r="AK625" s="40">
        <f t="shared" si="386"/>
        <v>3.653099997791287E-5</v>
      </c>
      <c r="AL625" s="40">
        <f t="shared" si="387"/>
        <v>0</v>
      </c>
      <c r="AM625" s="40">
        <v>3.7421999991238408E-5</v>
      </c>
      <c r="AN625" s="40">
        <v>3.7421999991238408E-5</v>
      </c>
      <c r="AO625" s="40">
        <v>3.7421999991238408E-5</v>
      </c>
      <c r="AP625" s="40">
        <v>3.8313000004563946E-5</v>
      </c>
      <c r="AQ625" s="40">
        <f t="shared" si="388"/>
        <v>3.7644749994569793E-5</v>
      </c>
      <c r="AR625" s="40">
        <f t="shared" si="389"/>
        <v>3.8581432315609462E-7</v>
      </c>
      <c r="AS625" s="40">
        <v>3.7421999991238408E-5</v>
      </c>
      <c r="AT625" s="40">
        <v>3.7421999991238408E-5</v>
      </c>
      <c r="AU625" s="40">
        <f t="shared" si="390"/>
        <v>3.7421999991238408E-5</v>
      </c>
      <c r="AV625" s="40">
        <f t="shared" si="391"/>
        <v>0</v>
      </c>
      <c r="AW625" s="44">
        <v>1.7820000039137085E-5</v>
      </c>
      <c r="AX625" s="44">
        <v>1.7463599988332135E-5</v>
      </c>
      <c r="AY625" s="44">
        <v>1.7107200051214022E-5</v>
      </c>
      <c r="AZ625" s="44">
        <f t="shared" si="392"/>
        <v>1.7463600026227748E-5</v>
      </c>
      <c r="BA625" s="44">
        <f t="shared" si="393"/>
        <v>2.9099937651225383E-7</v>
      </c>
      <c r="BB625" s="44">
        <v>1.8711000052462623E-5</v>
      </c>
      <c r="BC625" s="44">
        <v>1.8711000052462623E-5</v>
      </c>
      <c r="BD625" s="44">
        <f t="shared" si="394"/>
        <v>1.8711000052462623E-5</v>
      </c>
      <c r="BE625" s="44">
        <f t="shared" si="395"/>
        <v>0</v>
      </c>
      <c r="BF625" s="40">
        <v>7.2137902975555335E-5</v>
      </c>
      <c r="BG625" s="40">
        <v>7.0284659841490793E-5</v>
      </c>
      <c r="BH625" s="40">
        <v>8.0297882618651784E-5</v>
      </c>
      <c r="BI625" s="40">
        <v>7.0679430677955679E-5</v>
      </c>
      <c r="BJ625" s="40">
        <f t="shared" si="396"/>
        <v>7.3349969028413398E-5</v>
      </c>
      <c r="BK625" s="40">
        <f t="shared" si="397"/>
        <v>4.0703348408517856E-6</v>
      </c>
      <c r="BL625" s="40">
        <v>6.3650341985521663E-5</v>
      </c>
      <c r="BM625" s="40">
        <v>6.6627124056140019E-5</v>
      </c>
      <c r="BN625" s="40">
        <v>6.6375951291774982E-5</v>
      </c>
      <c r="BO625" s="40">
        <v>6.6442972524782817E-5</v>
      </c>
      <c r="BP625" s="40">
        <f t="shared" si="398"/>
        <v>6.577409746455487E-5</v>
      </c>
      <c r="BQ625" s="40">
        <f t="shared" si="399"/>
        <v>1.2295948088912642E-6</v>
      </c>
      <c r="BR625" s="40">
        <v>4.2943281528096122E-5</v>
      </c>
      <c r="BS625" s="40">
        <v>4.138690667332412E-5</v>
      </c>
      <c r="BT625" s="40">
        <v>4.2123437992813706E-5</v>
      </c>
      <c r="BU625" s="40">
        <f t="shared" si="400"/>
        <v>4.2151208731411316E-5</v>
      </c>
      <c r="BV625" s="40">
        <f t="shared" si="401"/>
        <v>6.3569074377579514E-7</v>
      </c>
      <c r="BW625" s="40">
        <v>4.5956857661622053E-5</v>
      </c>
      <c r="BX625" s="40">
        <v>4.4691578182209923E-5</v>
      </c>
      <c r="BY625" s="40">
        <v>4.5367583879851736E-5</v>
      </c>
      <c r="BZ625" s="40">
        <v>4.5587808699565358E-5</v>
      </c>
      <c r="CA625" s="40">
        <f t="shared" si="402"/>
        <v>4.5400957105812267E-5</v>
      </c>
      <c r="CB625" s="40">
        <f t="shared" si="403"/>
        <v>4.605081908880478E-7</v>
      </c>
      <c r="CC625" s="40">
        <v>4.2793525835804758E-5</v>
      </c>
      <c r="CD625" s="40">
        <v>4.2553569983283523E-5</v>
      </c>
      <c r="CE625" s="40">
        <f t="shared" si="404"/>
        <v>4.2673547909544141E-5</v>
      </c>
      <c r="CF625" s="40">
        <f t="shared" si="405"/>
        <v>1.199779262606171E-7</v>
      </c>
      <c r="CG625" s="44">
        <v>2.1367028466556803E-5</v>
      </c>
      <c r="CH625" s="44">
        <v>2.2399317685994902E-5</v>
      </c>
      <c r="CI625" s="44">
        <v>1.8833404055840219E-5</v>
      </c>
      <c r="CJ625" s="44">
        <f t="shared" si="406"/>
        <v>2.0866583402797307E-5</v>
      </c>
      <c r="CK625" s="44">
        <f t="shared" si="407"/>
        <v>1.4981697613669976E-6</v>
      </c>
      <c r="CL625" s="44">
        <v>2.4823414833008428E-5</v>
      </c>
      <c r="CM625" s="44">
        <v>2.2720644892615383E-5</v>
      </c>
      <c r="CN625" s="44">
        <f t="shared" si="408"/>
        <v>2.3772029862811905E-5</v>
      </c>
      <c r="CO625" s="44">
        <f t="shared" si="409"/>
        <v>1.0513849701965228E-6</v>
      </c>
      <c r="CP625" s="40">
        <v>4.1666033098408661E-5</v>
      </c>
      <c r="CQ625" s="40">
        <v>3.9610558928870887E-5</v>
      </c>
      <c r="CR625" s="40">
        <v>4.0924565723798878E-5</v>
      </c>
      <c r="CS625" s="40">
        <f t="shared" si="410"/>
        <v>4.0733719250359478E-5</v>
      </c>
      <c r="CT625" s="40">
        <f t="shared" si="411"/>
        <v>8.4992560369616783E-7</v>
      </c>
      <c r="CU625" s="40">
        <v>4.1324512267237878E-5</v>
      </c>
      <c r="CV625" s="40">
        <v>4.0151589814740873E-5</v>
      </c>
      <c r="CW625" s="40">
        <v>4.0640121824253583E-5</v>
      </c>
      <c r="CX625" s="40">
        <v>4.0862209630176949E-5</v>
      </c>
      <c r="CY625" s="40">
        <f t="shared" si="412"/>
        <v>4.0744608384102321E-5</v>
      </c>
      <c r="CZ625" s="40">
        <f t="shared" si="413"/>
        <v>4.2210988840304525E-7</v>
      </c>
      <c r="DA625" s="40">
        <v>4.2793525835804758E-5</v>
      </c>
      <c r="DB625" s="40">
        <v>4.2553569983283523E-5</v>
      </c>
      <c r="DC625" s="40">
        <f t="shared" si="414"/>
        <v>4.2673547909544141E-5</v>
      </c>
      <c r="DD625" s="40">
        <f t="shared" si="415"/>
        <v>1.199779262606171E-7</v>
      </c>
      <c r="DE625" s="44">
        <v>2.1367028466556803E-5</v>
      </c>
      <c r="DF625" s="44">
        <v>2.2399317685994902E-5</v>
      </c>
      <c r="DG625" s="44">
        <v>1.8833404055840219E-5</v>
      </c>
      <c r="DH625" s="44">
        <f t="shared" si="416"/>
        <v>2.0866583402797307E-5</v>
      </c>
      <c r="DI625" s="44">
        <f t="shared" si="417"/>
        <v>1.4981697613669976E-6</v>
      </c>
      <c r="DJ625" s="43">
        <v>2.4823414833008428E-5</v>
      </c>
      <c r="DK625" s="43">
        <v>2.2720644892615383E-5</v>
      </c>
      <c r="DL625" s="43">
        <f t="shared" si="418"/>
        <v>2.3772029862811905E-5</v>
      </c>
      <c r="DM625" s="43">
        <f t="shared" si="419"/>
        <v>1.0513849701965228E-6</v>
      </c>
    </row>
    <row r="626" spans="1:117" ht="14.85" customHeight="1" x14ac:dyDescent="0.25">
      <c r="A626" s="5" t="s">
        <v>1884</v>
      </c>
      <c r="B626" s="5" t="s">
        <v>1885</v>
      </c>
      <c r="C626" s="5" t="s">
        <v>5487</v>
      </c>
      <c r="D626" s="5" t="s">
        <v>1076</v>
      </c>
      <c r="E626" s="5" t="s">
        <v>1077</v>
      </c>
      <c r="G626" s="11" t="s">
        <v>3262</v>
      </c>
      <c r="H626" s="5">
        <v>1</v>
      </c>
      <c r="I626" s="5">
        <v>-1000</v>
      </c>
      <c r="J626" s="5">
        <v>1000</v>
      </c>
      <c r="K626" s="12" t="s">
        <v>3521</v>
      </c>
      <c r="L626" s="6" t="s">
        <v>4360</v>
      </c>
      <c r="M626" s="13"/>
      <c r="N626" s="40">
        <v>0</v>
      </c>
      <c r="O626" s="40">
        <v>0</v>
      </c>
      <c r="P626" s="40">
        <v>0</v>
      </c>
      <c r="Q626" s="40">
        <v>0</v>
      </c>
      <c r="R626" s="40">
        <f t="shared" si="378"/>
        <v>0</v>
      </c>
      <c r="S626" s="40">
        <f t="shared" si="379"/>
        <v>0</v>
      </c>
      <c r="T626" s="40">
        <v>0</v>
      </c>
      <c r="U626" s="40">
        <v>0</v>
      </c>
      <c r="V626" s="40">
        <v>0</v>
      </c>
      <c r="W626" s="40">
        <v>0</v>
      </c>
      <c r="X626" s="40">
        <f t="shared" si="380"/>
        <v>0</v>
      </c>
      <c r="Y626" s="40">
        <f t="shared" si="381"/>
        <v>0</v>
      </c>
      <c r="Z626" s="40">
        <v>0</v>
      </c>
      <c r="AA626" s="40">
        <v>0</v>
      </c>
      <c r="AB626" s="40">
        <f t="shared" si="382"/>
        <v>0</v>
      </c>
      <c r="AC626" s="40">
        <f t="shared" si="383"/>
        <v>0</v>
      </c>
      <c r="AD626" s="40">
        <v>0</v>
      </c>
      <c r="AE626" s="40">
        <v>0</v>
      </c>
      <c r="AF626" s="40">
        <f t="shared" si="384"/>
        <v>0</v>
      </c>
      <c r="AG626" s="40">
        <f t="shared" si="385"/>
        <v>0</v>
      </c>
      <c r="AH626" s="40">
        <v>0</v>
      </c>
      <c r="AI626" s="40">
        <v>0</v>
      </c>
      <c r="AJ626" s="40">
        <v>0</v>
      </c>
      <c r="AK626" s="40">
        <f t="shared" si="386"/>
        <v>0</v>
      </c>
      <c r="AL626" s="40">
        <f t="shared" si="387"/>
        <v>0</v>
      </c>
      <c r="AM626" s="40">
        <v>0</v>
      </c>
      <c r="AN626" s="40">
        <v>0</v>
      </c>
      <c r="AO626" s="40">
        <v>0</v>
      </c>
      <c r="AP626" s="40">
        <v>0</v>
      </c>
      <c r="AQ626" s="40">
        <f t="shared" si="388"/>
        <v>0</v>
      </c>
      <c r="AR626" s="40">
        <f t="shared" si="389"/>
        <v>0</v>
      </c>
      <c r="AS626" s="40">
        <v>0</v>
      </c>
      <c r="AT626" s="40">
        <v>0</v>
      </c>
      <c r="AU626" s="40">
        <f t="shared" si="390"/>
        <v>0</v>
      </c>
      <c r="AV626" s="40">
        <f t="shared" si="391"/>
        <v>0</v>
      </c>
      <c r="AW626" s="44">
        <v>0</v>
      </c>
      <c r="AX626" s="44">
        <v>0</v>
      </c>
      <c r="AY626" s="44">
        <v>0</v>
      </c>
      <c r="AZ626" s="44">
        <f t="shared" si="392"/>
        <v>0</v>
      </c>
      <c r="BA626" s="44">
        <f t="shared" si="393"/>
        <v>0</v>
      </c>
      <c r="BB626" s="44">
        <v>0</v>
      </c>
      <c r="BC626" s="44">
        <v>0</v>
      </c>
      <c r="BD626" s="44">
        <f t="shared" si="394"/>
        <v>0</v>
      </c>
      <c r="BE626" s="44">
        <f t="shared" si="395"/>
        <v>0</v>
      </c>
      <c r="BF626" s="40">
        <v>0</v>
      </c>
      <c r="BG626" s="40">
        <v>0</v>
      </c>
      <c r="BH626" s="40">
        <v>0</v>
      </c>
      <c r="BI626" s="40">
        <v>0</v>
      </c>
      <c r="BJ626" s="40">
        <f t="shared" si="396"/>
        <v>0</v>
      </c>
      <c r="BK626" s="40">
        <f t="shared" si="397"/>
        <v>0</v>
      </c>
      <c r="BL626" s="40">
        <v>0</v>
      </c>
      <c r="BM626" s="40">
        <v>0</v>
      </c>
      <c r="BN626" s="40">
        <v>0</v>
      </c>
      <c r="BO626" s="40">
        <v>0</v>
      </c>
      <c r="BP626" s="40">
        <f t="shared" si="398"/>
        <v>0</v>
      </c>
      <c r="BQ626" s="40">
        <f t="shared" si="399"/>
        <v>0</v>
      </c>
      <c r="BR626" s="40">
        <v>0</v>
      </c>
      <c r="BS626" s="40">
        <v>0</v>
      </c>
      <c r="BT626" s="40">
        <v>0</v>
      </c>
      <c r="BU626" s="40">
        <f t="shared" si="400"/>
        <v>0</v>
      </c>
      <c r="BV626" s="40">
        <f t="shared" si="401"/>
        <v>0</v>
      </c>
      <c r="BW626" s="40">
        <v>0</v>
      </c>
      <c r="BX626" s="40">
        <v>0</v>
      </c>
      <c r="BY626" s="40">
        <v>0</v>
      </c>
      <c r="BZ626" s="40">
        <v>0</v>
      </c>
      <c r="CA626" s="40">
        <f t="shared" si="402"/>
        <v>0</v>
      </c>
      <c r="CB626" s="40">
        <f t="shared" si="403"/>
        <v>0</v>
      </c>
      <c r="CC626" s="40">
        <v>0</v>
      </c>
      <c r="CD626" s="40">
        <v>0</v>
      </c>
      <c r="CE626" s="40">
        <f t="shared" si="404"/>
        <v>0</v>
      </c>
      <c r="CF626" s="40">
        <f t="shared" si="405"/>
        <v>0</v>
      </c>
      <c r="CG626" s="44">
        <v>0</v>
      </c>
      <c r="CH626" s="44">
        <v>0</v>
      </c>
      <c r="CI626" s="44">
        <v>0</v>
      </c>
      <c r="CJ626" s="44">
        <f t="shared" si="406"/>
        <v>0</v>
      </c>
      <c r="CK626" s="44">
        <f t="shared" si="407"/>
        <v>0</v>
      </c>
      <c r="CL626" s="44">
        <v>0</v>
      </c>
      <c r="CM626" s="44">
        <v>0</v>
      </c>
      <c r="CN626" s="44">
        <f t="shared" si="408"/>
        <v>0</v>
      </c>
      <c r="CO626" s="44">
        <f t="shared" si="409"/>
        <v>0</v>
      </c>
      <c r="CP626" s="40">
        <v>0</v>
      </c>
      <c r="CQ626" s="40">
        <v>0</v>
      </c>
      <c r="CR626" s="40">
        <v>0</v>
      </c>
      <c r="CS626" s="40">
        <f t="shared" si="410"/>
        <v>0</v>
      </c>
      <c r="CT626" s="40">
        <f t="shared" si="411"/>
        <v>0</v>
      </c>
      <c r="CU626" s="40">
        <v>0</v>
      </c>
      <c r="CV626" s="40">
        <v>0</v>
      </c>
      <c r="CW626" s="40">
        <v>0</v>
      </c>
      <c r="CX626" s="40">
        <v>0</v>
      </c>
      <c r="CY626" s="40">
        <f t="shared" si="412"/>
        <v>0</v>
      </c>
      <c r="CZ626" s="40">
        <f t="shared" si="413"/>
        <v>0</v>
      </c>
      <c r="DA626" s="40">
        <v>0</v>
      </c>
      <c r="DB626" s="40">
        <v>0</v>
      </c>
      <c r="DC626" s="40">
        <f t="shared" si="414"/>
        <v>0</v>
      </c>
      <c r="DD626" s="40">
        <f t="shared" si="415"/>
        <v>0</v>
      </c>
      <c r="DE626" s="44">
        <v>0</v>
      </c>
      <c r="DF626" s="44">
        <v>0</v>
      </c>
      <c r="DG626" s="44">
        <v>0</v>
      </c>
      <c r="DH626" s="44">
        <f t="shared" si="416"/>
        <v>0</v>
      </c>
      <c r="DI626" s="44">
        <f t="shared" si="417"/>
        <v>0</v>
      </c>
      <c r="DJ626" s="43">
        <v>0</v>
      </c>
      <c r="DK626" s="43">
        <v>0</v>
      </c>
      <c r="DL626" s="43">
        <f t="shared" si="418"/>
        <v>0</v>
      </c>
      <c r="DM626" s="43">
        <f t="shared" si="419"/>
        <v>0</v>
      </c>
    </row>
    <row r="627" spans="1:117" ht="14.85" customHeight="1" x14ac:dyDescent="0.25">
      <c r="A627" s="5" t="s">
        <v>1886</v>
      </c>
      <c r="B627" s="5" t="s">
        <v>1887</v>
      </c>
      <c r="C627" s="5" t="s">
        <v>5488</v>
      </c>
      <c r="D627" s="5" t="s">
        <v>116</v>
      </c>
      <c r="E627" s="5" t="s">
        <v>117</v>
      </c>
      <c r="G627" s="11" t="s">
        <v>3216</v>
      </c>
      <c r="H627" s="5">
        <v>1</v>
      </c>
      <c r="I627" s="5">
        <v>-1000</v>
      </c>
      <c r="J627" s="5">
        <v>1000</v>
      </c>
      <c r="K627" s="12" t="s">
        <v>3409</v>
      </c>
      <c r="L627" s="6" t="s">
        <v>4361</v>
      </c>
      <c r="M627" s="13"/>
      <c r="N627" s="40">
        <v>0</v>
      </c>
      <c r="O627" s="40">
        <v>0</v>
      </c>
      <c r="P627" s="40">
        <v>0</v>
      </c>
      <c r="Q627" s="40">
        <v>0</v>
      </c>
      <c r="R627" s="40">
        <f t="shared" si="378"/>
        <v>0</v>
      </c>
      <c r="S627" s="40">
        <f t="shared" si="379"/>
        <v>0</v>
      </c>
      <c r="T627" s="40">
        <v>0</v>
      </c>
      <c r="U627" s="40">
        <v>0</v>
      </c>
      <c r="V627" s="40">
        <v>0</v>
      </c>
      <c r="W627" s="40">
        <v>0</v>
      </c>
      <c r="X627" s="40">
        <f t="shared" si="380"/>
        <v>0</v>
      </c>
      <c r="Y627" s="40">
        <f t="shared" si="381"/>
        <v>0</v>
      </c>
      <c r="Z627" s="40">
        <v>0</v>
      </c>
      <c r="AA627" s="40">
        <v>0</v>
      </c>
      <c r="AB627" s="40">
        <f t="shared" si="382"/>
        <v>0</v>
      </c>
      <c r="AC627" s="40">
        <f t="shared" si="383"/>
        <v>0</v>
      </c>
      <c r="AD627" s="40">
        <v>0</v>
      </c>
      <c r="AE627" s="40">
        <v>0</v>
      </c>
      <c r="AF627" s="40">
        <f t="shared" si="384"/>
        <v>0</v>
      </c>
      <c r="AG627" s="40">
        <f t="shared" si="385"/>
        <v>0</v>
      </c>
      <c r="AH627" s="40">
        <v>0</v>
      </c>
      <c r="AI627" s="40">
        <v>0</v>
      </c>
      <c r="AJ627" s="40">
        <v>0</v>
      </c>
      <c r="AK627" s="40">
        <f t="shared" si="386"/>
        <v>0</v>
      </c>
      <c r="AL627" s="40">
        <f t="shared" si="387"/>
        <v>0</v>
      </c>
      <c r="AM627" s="40">
        <v>0</v>
      </c>
      <c r="AN627" s="40">
        <v>0</v>
      </c>
      <c r="AO627" s="40">
        <v>0</v>
      </c>
      <c r="AP627" s="40">
        <v>0</v>
      </c>
      <c r="AQ627" s="40">
        <f t="shared" si="388"/>
        <v>0</v>
      </c>
      <c r="AR627" s="40">
        <f t="shared" si="389"/>
        <v>0</v>
      </c>
      <c r="AS627" s="40">
        <v>0</v>
      </c>
      <c r="AT627" s="40">
        <v>0</v>
      </c>
      <c r="AU627" s="40">
        <f t="shared" si="390"/>
        <v>0</v>
      </c>
      <c r="AV627" s="40">
        <f t="shared" si="391"/>
        <v>0</v>
      </c>
      <c r="AW627" s="44">
        <v>0</v>
      </c>
      <c r="AX627" s="44">
        <v>0</v>
      </c>
      <c r="AY627" s="44">
        <v>0</v>
      </c>
      <c r="AZ627" s="44">
        <f t="shared" si="392"/>
        <v>0</v>
      </c>
      <c r="BA627" s="44">
        <f t="shared" si="393"/>
        <v>0</v>
      </c>
      <c r="BB627" s="44">
        <v>0</v>
      </c>
      <c r="BC627" s="44">
        <v>0</v>
      </c>
      <c r="BD627" s="44">
        <f t="shared" si="394"/>
        <v>0</v>
      </c>
      <c r="BE627" s="44">
        <f t="shared" si="395"/>
        <v>0</v>
      </c>
      <c r="BF627" s="40">
        <v>0</v>
      </c>
      <c r="BG627" s="40">
        <v>0</v>
      </c>
      <c r="BH627" s="40">
        <v>0</v>
      </c>
      <c r="BI627" s="40">
        <v>0</v>
      </c>
      <c r="BJ627" s="40">
        <f t="shared" si="396"/>
        <v>0</v>
      </c>
      <c r="BK627" s="40">
        <f t="shared" si="397"/>
        <v>0</v>
      </c>
      <c r="BL627" s="40">
        <v>0</v>
      </c>
      <c r="BM627" s="40">
        <v>0</v>
      </c>
      <c r="BN627" s="40">
        <v>0</v>
      </c>
      <c r="BO627" s="40">
        <v>0</v>
      </c>
      <c r="BP627" s="40">
        <f t="shared" si="398"/>
        <v>0</v>
      </c>
      <c r="BQ627" s="40">
        <f t="shared" si="399"/>
        <v>0</v>
      </c>
      <c r="BR627" s="40">
        <v>0</v>
      </c>
      <c r="BS627" s="40">
        <v>0</v>
      </c>
      <c r="BT627" s="40">
        <v>0</v>
      </c>
      <c r="BU627" s="40">
        <f t="shared" si="400"/>
        <v>0</v>
      </c>
      <c r="BV627" s="40">
        <f t="shared" si="401"/>
        <v>0</v>
      </c>
      <c r="BW627" s="40">
        <v>0</v>
      </c>
      <c r="BX627" s="40">
        <v>0</v>
      </c>
      <c r="BY627" s="40">
        <v>0</v>
      </c>
      <c r="BZ627" s="40">
        <v>0</v>
      </c>
      <c r="CA627" s="40">
        <f t="shared" si="402"/>
        <v>0</v>
      </c>
      <c r="CB627" s="40">
        <f t="shared" si="403"/>
        <v>0</v>
      </c>
      <c r="CC627" s="40">
        <v>0</v>
      </c>
      <c r="CD627" s="40">
        <v>0</v>
      </c>
      <c r="CE627" s="40">
        <f t="shared" si="404"/>
        <v>0</v>
      </c>
      <c r="CF627" s="40">
        <f t="shared" si="405"/>
        <v>0</v>
      </c>
      <c r="CG627" s="44">
        <v>0</v>
      </c>
      <c r="CH627" s="44">
        <v>0</v>
      </c>
      <c r="CI627" s="44">
        <v>0</v>
      </c>
      <c r="CJ627" s="44">
        <f t="shared" si="406"/>
        <v>0</v>
      </c>
      <c r="CK627" s="44">
        <f t="shared" si="407"/>
        <v>0</v>
      </c>
      <c r="CL627" s="44">
        <v>0</v>
      </c>
      <c r="CM627" s="44">
        <v>0</v>
      </c>
      <c r="CN627" s="44">
        <f t="shared" si="408"/>
        <v>0</v>
      </c>
      <c r="CO627" s="44">
        <f t="shared" si="409"/>
        <v>0</v>
      </c>
      <c r="CP627" s="40">
        <v>0</v>
      </c>
      <c r="CQ627" s="40">
        <v>0</v>
      </c>
      <c r="CR627" s="40">
        <v>0</v>
      </c>
      <c r="CS627" s="40">
        <f t="shared" si="410"/>
        <v>0</v>
      </c>
      <c r="CT627" s="40">
        <f t="shared" si="411"/>
        <v>0</v>
      </c>
      <c r="CU627" s="40">
        <v>0</v>
      </c>
      <c r="CV627" s="40">
        <v>0</v>
      </c>
      <c r="CW627" s="40">
        <v>0</v>
      </c>
      <c r="CX627" s="40">
        <v>0</v>
      </c>
      <c r="CY627" s="40">
        <f t="shared" si="412"/>
        <v>0</v>
      </c>
      <c r="CZ627" s="40">
        <f t="shared" si="413"/>
        <v>0</v>
      </c>
      <c r="DA627" s="40">
        <v>0</v>
      </c>
      <c r="DB627" s="40">
        <v>0</v>
      </c>
      <c r="DC627" s="40">
        <f t="shared" si="414"/>
        <v>0</v>
      </c>
      <c r="DD627" s="40">
        <f t="shared" si="415"/>
        <v>0</v>
      </c>
      <c r="DE627" s="44">
        <v>0</v>
      </c>
      <c r="DF627" s="44">
        <v>0</v>
      </c>
      <c r="DG627" s="44">
        <v>0</v>
      </c>
      <c r="DH627" s="44">
        <f t="shared" si="416"/>
        <v>0</v>
      </c>
      <c r="DI627" s="44">
        <f t="shared" si="417"/>
        <v>0</v>
      </c>
      <c r="DJ627" s="43">
        <v>0</v>
      </c>
      <c r="DK627" s="43">
        <v>0</v>
      </c>
      <c r="DL627" s="43">
        <f t="shared" si="418"/>
        <v>0</v>
      </c>
      <c r="DM627" s="43">
        <f t="shared" si="419"/>
        <v>0</v>
      </c>
    </row>
    <row r="628" spans="1:117" ht="14.85" customHeight="1" x14ac:dyDescent="0.25">
      <c r="A628" s="5" t="s">
        <v>1888</v>
      </c>
      <c r="B628" s="5" t="s">
        <v>1889</v>
      </c>
      <c r="C628" s="5" t="s">
        <v>5489</v>
      </c>
      <c r="D628" s="5" t="s">
        <v>104</v>
      </c>
      <c r="E628" s="5" t="s">
        <v>105</v>
      </c>
      <c r="G628" s="11" t="s">
        <v>3214</v>
      </c>
      <c r="H628" s="5">
        <v>0</v>
      </c>
      <c r="I628" s="5">
        <v>0</v>
      </c>
      <c r="J628" s="5">
        <v>1000</v>
      </c>
      <c r="L628" s="6" t="s">
        <v>4362</v>
      </c>
      <c r="M628" s="13"/>
      <c r="N628" s="40">
        <v>0</v>
      </c>
      <c r="O628" s="40">
        <v>0</v>
      </c>
      <c r="P628" s="40">
        <v>0</v>
      </c>
      <c r="Q628" s="40">
        <v>0</v>
      </c>
      <c r="R628" s="40">
        <f t="shared" si="378"/>
        <v>0</v>
      </c>
      <c r="S628" s="40">
        <f t="shared" si="379"/>
        <v>0</v>
      </c>
      <c r="T628" s="40">
        <v>0</v>
      </c>
      <c r="U628" s="40">
        <v>0</v>
      </c>
      <c r="V628" s="40">
        <v>0</v>
      </c>
      <c r="W628" s="40">
        <v>0</v>
      </c>
      <c r="X628" s="40">
        <f t="shared" si="380"/>
        <v>0</v>
      </c>
      <c r="Y628" s="40">
        <f t="shared" si="381"/>
        <v>0</v>
      </c>
      <c r="Z628" s="40">
        <v>0</v>
      </c>
      <c r="AA628" s="40">
        <v>0</v>
      </c>
      <c r="AB628" s="40">
        <f t="shared" si="382"/>
        <v>0</v>
      </c>
      <c r="AC628" s="40">
        <f t="shared" si="383"/>
        <v>0</v>
      </c>
      <c r="AD628" s="40">
        <v>0</v>
      </c>
      <c r="AE628" s="40">
        <v>0</v>
      </c>
      <c r="AF628" s="40">
        <f t="shared" si="384"/>
        <v>0</v>
      </c>
      <c r="AG628" s="40">
        <f t="shared" si="385"/>
        <v>0</v>
      </c>
      <c r="AH628" s="40">
        <v>0</v>
      </c>
      <c r="AI628" s="40">
        <v>0</v>
      </c>
      <c r="AJ628" s="40">
        <v>0</v>
      </c>
      <c r="AK628" s="40">
        <f t="shared" si="386"/>
        <v>0</v>
      </c>
      <c r="AL628" s="40">
        <f t="shared" si="387"/>
        <v>0</v>
      </c>
      <c r="AM628" s="40">
        <v>0</v>
      </c>
      <c r="AN628" s="40">
        <v>0</v>
      </c>
      <c r="AO628" s="40">
        <v>0</v>
      </c>
      <c r="AP628" s="40">
        <v>0</v>
      </c>
      <c r="AQ628" s="40">
        <f t="shared" si="388"/>
        <v>0</v>
      </c>
      <c r="AR628" s="40">
        <f t="shared" si="389"/>
        <v>0</v>
      </c>
      <c r="AS628" s="40">
        <v>0</v>
      </c>
      <c r="AT628" s="40">
        <v>0</v>
      </c>
      <c r="AU628" s="40">
        <f t="shared" si="390"/>
        <v>0</v>
      </c>
      <c r="AV628" s="40">
        <f t="shared" si="391"/>
        <v>0</v>
      </c>
      <c r="AW628" s="44">
        <v>0</v>
      </c>
      <c r="AX628" s="44">
        <v>0</v>
      </c>
      <c r="AY628" s="44">
        <v>0</v>
      </c>
      <c r="AZ628" s="44">
        <f t="shared" si="392"/>
        <v>0</v>
      </c>
      <c r="BA628" s="44">
        <f t="shared" si="393"/>
        <v>0</v>
      </c>
      <c r="BB628" s="44">
        <v>0</v>
      </c>
      <c r="BC628" s="44">
        <v>0</v>
      </c>
      <c r="BD628" s="44">
        <f t="shared" si="394"/>
        <v>0</v>
      </c>
      <c r="BE628" s="44">
        <f t="shared" si="395"/>
        <v>0</v>
      </c>
      <c r="BF628" s="40">
        <v>0</v>
      </c>
      <c r="BG628" s="40">
        <v>0</v>
      </c>
      <c r="BH628" s="40">
        <v>0</v>
      </c>
      <c r="BI628" s="40">
        <v>0</v>
      </c>
      <c r="BJ628" s="40">
        <f t="shared" si="396"/>
        <v>0</v>
      </c>
      <c r="BK628" s="40">
        <f t="shared" si="397"/>
        <v>0</v>
      </c>
      <c r="BL628" s="40">
        <v>0</v>
      </c>
      <c r="BM628" s="40">
        <v>0</v>
      </c>
      <c r="BN628" s="40">
        <v>0</v>
      </c>
      <c r="BO628" s="40">
        <v>0</v>
      </c>
      <c r="BP628" s="40">
        <f t="shared" si="398"/>
        <v>0</v>
      </c>
      <c r="BQ628" s="40">
        <f t="shared" si="399"/>
        <v>0</v>
      </c>
      <c r="BR628" s="40">
        <v>0</v>
      </c>
      <c r="BS628" s="40">
        <v>0</v>
      </c>
      <c r="BT628" s="40">
        <v>0</v>
      </c>
      <c r="BU628" s="40">
        <f t="shared" si="400"/>
        <v>0</v>
      </c>
      <c r="BV628" s="40">
        <f t="shared" si="401"/>
        <v>0</v>
      </c>
      <c r="BW628" s="40">
        <v>0</v>
      </c>
      <c r="BX628" s="40">
        <v>0</v>
      </c>
      <c r="BY628" s="40">
        <v>0</v>
      </c>
      <c r="BZ628" s="40">
        <v>0</v>
      </c>
      <c r="CA628" s="40">
        <f t="shared" si="402"/>
        <v>0</v>
      </c>
      <c r="CB628" s="40">
        <f t="shared" si="403"/>
        <v>0</v>
      </c>
      <c r="CC628" s="40">
        <v>0</v>
      </c>
      <c r="CD628" s="40">
        <v>0</v>
      </c>
      <c r="CE628" s="40">
        <f t="shared" si="404"/>
        <v>0</v>
      </c>
      <c r="CF628" s="40">
        <f t="shared" si="405"/>
        <v>0</v>
      </c>
      <c r="CG628" s="44">
        <v>0</v>
      </c>
      <c r="CH628" s="44">
        <v>0</v>
      </c>
      <c r="CI628" s="44">
        <v>0</v>
      </c>
      <c r="CJ628" s="44">
        <f t="shared" si="406"/>
        <v>0</v>
      </c>
      <c r="CK628" s="44">
        <f t="shared" si="407"/>
        <v>0</v>
      </c>
      <c r="CL628" s="44">
        <v>0</v>
      </c>
      <c r="CM628" s="44">
        <v>0</v>
      </c>
      <c r="CN628" s="44">
        <f t="shared" si="408"/>
        <v>0</v>
      </c>
      <c r="CO628" s="44">
        <f t="shared" si="409"/>
        <v>0</v>
      </c>
      <c r="CP628" s="40">
        <v>0</v>
      </c>
      <c r="CQ628" s="40">
        <v>0</v>
      </c>
      <c r="CR628" s="40">
        <v>0</v>
      </c>
      <c r="CS628" s="40">
        <f t="shared" si="410"/>
        <v>0</v>
      </c>
      <c r="CT628" s="40">
        <f t="shared" si="411"/>
        <v>0</v>
      </c>
      <c r="CU628" s="40">
        <v>0</v>
      </c>
      <c r="CV628" s="40">
        <v>0</v>
      </c>
      <c r="CW628" s="40">
        <v>0</v>
      </c>
      <c r="CX628" s="40">
        <v>0</v>
      </c>
      <c r="CY628" s="40">
        <f t="shared" si="412"/>
        <v>0</v>
      </c>
      <c r="CZ628" s="40">
        <f t="shared" si="413"/>
        <v>0</v>
      </c>
      <c r="DA628" s="40">
        <v>0</v>
      </c>
      <c r="DB628" s="40">
        <v>0</v>
      </c>
      <c r="DC628" s="40">
        <f t="shared" si="414"/>
        <v>0</v>
      </c>
      <c r="DD628" s="40">
        <f t="shared" si="415"/>
        <v>0</v>
      </c>
      <c r="DE628" s="44">
        <v>0</v>
      </c>
      <c r="DF628" s="44">
        <v>0</v>
      </c>
      <c r="DG628" s="44">
        <v>0</v>
      </c>
      <c r="DH628" s="44">
        <f t="shared" si="416"/>
        <v>0</v>
      </c>
      <c r="DI628" s="44">
        <f t="shared" si="417"/>
        <v>0</v>
      </c>
      <c r="DJ628" s="43">
        <v>0</v>
      </c>
      <c r="DK628" s="43">
        <v>0</v>
      </c>
      <c r="DL628" s="43">
        <f t="shared" si="418"/>
        <v>0</v>
      </c>
      <c r="DM628" s="43">
        <f t="shared" si="419"/>
        <v>0</v>
      </c>
    </row>
    <row r="629" spans="1:117" ht="14.85" customHeight="1" x14ac:dyDescent="0.25">
      <c r="A629" s="5" t="s">
        <v>1890</v>
      </c>
      <c r="B629" s="5" t="s">
        <v>1891</v>
      </c>
      <c r="C629" s="5" t="s">
        <v>5490</v>
      </c>
      <c r="D629" s="5" t="s">
        <v>1892</v>
      </c>
      <c r="E629" s="5" t="s">
        <v>1893</v>
      </c>
      <c r="G629" s="11" t="s">
        <v>3326</v>
      </c>
      <c r="H629" s="5">
        <v>1</v>
      </c>
      <c r="I629" s="5">
        <v>-1000</v>
      </c>
      <c r="J629" s="5">
        <v>1000</v>
      </c>
      <c r="K629" s="12" t="s">
        <v>3601</v>
      </c>
      <c r="L629" s="6" t="s">
        <v>4363</v>
      </c>
      <c r="M629" s="13"/>
      <c r="N629" s="40">
        <v>0</v>
      </c>
      <c r="O629" s="40">
        <v>0</v>
      </c>
      <c r="P629" s="40">
        <v>0</v>
      </c>
      <c r="Q629" s="40">
        <v>0</v>
      </c>
      <c r="R629" s="40">
        <f t="shared" si="378"/>
        <v>0</v>
      </c>
      <c r="S629" s="40">
        <f t="shared" si="379"/>
        <v>0</v>
      </c>
      <c r="T629" s="40">
        <v>0</v>
      </c>
      <c r="U629" s="40">
        <v>0</v>
      </c>
      <c r="V629" s="40">
        <v>0</v>
      </c>
      <c r="W629" s="40">
        <v>0</v>
      </c>
      <c r="X629" s="40">
        <f t="shared" si="380"/>
        <v>0</v>
      </c>
      <c r="Y629" s="40">
        <f t="shared" si="381"/>
        <v>0</v>
      </c>
      <c r="Z629" s="40">
        <v>0</v>
      </c>
      <c r="AA629" s="40">
        <v>0</v>
      </c>
      <c r="AB629" s="40">
        <f t="shared" si="382"/>
        <v>0</v>
      </c>
      <c r="AC629" s="40">
        <f t="shared" si="383"/>
        <v>0</v>
      </c>
      <c r="AD629" s="40">
        <v>0</v>
      </c>
      <c r="AE629" s="40">
        <v>0</v>
      </c>
      <c r="AF629" s="40">
        <f t="shared" si="384"/>
        <v>0</v>
      </c>
      <c r="AG629" s="40">
        <f t="shared" si="385"/>
        <v>0</v>
      </c>
      <c r="AH629" s="40">
        <v>0</v>
      </c>
      <c r="AI629" s="40">
        <v>0</v>
      </c>
      <c r="AJ629" s="40">
        <v>0</v>
      </c>
      <c r="AK629" s="40">
        <f t="shared" si="386"/>
        <v>0</v>
      </c>
      <c r="AL629" s="40">
        <f t="shared" si="387"/>
        <v>0</v>
      </c>
      <c r="AM629" s="40">
        <v>0</v>
      </c>
      <c r="AN629" s="40">
        <v>0</v>
      </c>
      <c r="AO629" s="40">
        <v>0</v>
      </c>
      <c r="AP629" s="40">
        <v>0</v>
      </c>
      <c r="AQ629" s="40">
        <f t="shared" si="388"/>
        <v>0</v>
      </c>
      <c r="AR629" s="40">
        <f t="shared" si="389"/>
        <v>0</v>
      </c>
      <c r="AS629" s="40">
        <v>0</v>
      </c>
      <c r="AT629" s="40">
        <v>0</v>
      </c>
      <c r="AU629" s="40">
        <f t="shared" si="390"/>
        <v>0</v>
      </c>
      <c r="AV629" s="40">
        <f t="shared" si="391"/>
        <v>0</v>
      </c>
      <c r="AW629" s="44">
        <v>0</v>
      </c>
      <c r="AX629" s="44">
        <v>0</v>
      </c>
      <c r="AY629" s="44">
        <v>0</v>
      </c>
      <c r="AZ629" s="44">
        <f t="shared" si="392"/>
        <v>0</v>
      </c>
      <c r="BA629" s="44">
        <f t="shared" si="393"/>
        <v>0</v>
      </c>
      <c r="BB629" s="44">
        <v>0</v>
      </c>
      <c r="BC629" s="44">
        <v>0</v>
      </c>
      <c r="BD629" s="44">
        <f t="shared" si="394"/>
        <v>0</v>
      </c>
      <c r="BE629" s="44">
        <f t="shared" si="395"/>
        <v>0</v>
      </c>
      <c r="BF629" s="40">
        <v>0</v>
      </c>
      <c r="BG629" s="40">
        <v>0</v>
      </c>
      <c r="BH629" s="40">
        <v>0</v>
      </c>
      <c r="BI629" s="40">
        <v>0</v>
      </c>
      <c r="BJ629" s="40">
        <f t="shared" si="396"/>
        <v>0</v>
      </c>
      <c r="BK629" s="40">
        <f t="shared" si="397"/>
        <v>0</v>
      </c>
      <c r="BL629" s="40">
        <v>0</v>
      </c>
      <c r="BM629" s="40">
        <v>0</v>
      </c>
      <c r="BN629" s="40">
        <v>0</v>
      </c>
      <c r="BO629" s="40">
        <v>0</v>
      </c>
      <c r="BP629" s="40">
        <f t="shared" si="398"/>
        <v>0</v>
      </c>
      <c r="BQ629" s="40">
        <f t="shared" si="399"/>
        <v>0</v>
      </c>
      <c r="BR629" s="40">
        <v>0</v>
      </c>
      <c r="BS629" s="40">
        <v>0</v>
      </c>
      <c r="BT629" s="40">
        <v>0</v>
      </c>
      <c r="BU629" s="40">
        <f t="shared" si="400"/>
        <v>0</v>
      </c>
      <c r="BV629" s="40">
        <f t="shared" si="401"/>
        <v>0</v>
      </c>
      <c r="BW629" s="40">
        <v>0</v>
      </c>
      <c r="BX629" s="40">
        <v>0</v>
      </c>
      <c r="BY629" s="40">
        <v>0</v>
      </c>
      <c r="BZ629" s="40">
        <v>0</v>
      </c>
      <c r="CA629" s="40">
        <f t="shared" si="402"/>
        <v>0</v>
      </c>
      <c r="CB629" s="40">
        <f t="shared" si="403"/>
        <v>0</v>
      </c>
      <c r="CC629" s="40">
        <v>0</v>
      </c>
      <c r="CD629" s="40">
        <v>0</v>
      </c>
      <c r="CE629" s="40">
        <f t="shared" si="404"/>
        <v>0</v>
      </c>
      <c r="CF629" s="40">
        <f t="shared" si="405"/>
        <v>0</v>
      </c>
      <c r="CG629" s="44">
        <v>0</v>
      </c>
      <c r="CH629" s="44">
        <v>0</v>
      </c>
      <c r="CI629" s="44">
        <v>0</v>
      </c>
      <c r="CJ629" s="44">
        <f t="shared" si="406"/>
        <v>0</v>
      </c>
      <c r="CK629" s="44">
        <f t="shared" si="407"/>
        <v>0</v>
      </c>
      <c r="CL629" s="44">
        <v>0</v>
      </c>
      <c r="CM629" s="44">
        <v>0</v>
      </c>
      <c r="CN629" s="44">
        <f t="shared" si="408"/>
        <v>0</v>
      </c>
      <c r="CO629" s="44">
        <f t="shared" si="409"/>
        <v>0</v>
      </c>
      <c r="CP629" s="40">
        <v>0</v>
      </c>
      <c r="CQ629" s="40">
        <v>0</v>
      </c>
      <c r="CR629" s="40">
        <v>0</v>
      </c>
      <c r="CS629" s="40">
        <f t="shared" si="410"/>
        <v>0</v>
      </c>
      <c r="CT629" s="40">
        <f t="shared" si="411"/>
        <v>0</v>
      </c>
      <c r="CU629" s="40">
        <v>0</v>
      </c>
      <c r="CV629" s="40">
        <v>0</v>
      </c>
      <c r="CW629" s="40">
        <v>0</v>
      </c>
      <c r="CX629" s="40">
        <v>0</v>
      </c>
      <c r="CY629" s="40">
        <f t="shared" si="412"/>
        <v>0</v>
      </c>
      <c r="CZ629" s="40">
        <f t="shared" si="413"/>
        <v>0</v>
      </c>
      <c r="DA629" s="40">
        <v>0</v>
      </c>
      <c r="DB629" s="40">
        <v>0</v>
      </c>
      <c r="DC629" s="40">
        <f t="shared" si="414"/>
        <v>0</v>
      </c>
      <c r="DD629" s="40">
        <f t="shared" si="415"/>
        <v>0</v>
      </c>
      <c r="DE629" s="44">
        <v>0</v>
      </c>
      <c r="DF629" s="44">
        <v>0</v>
      </c>
      <c r="DG629" s="44">
        <v>0</v>
      </c>
      <c r="DH629" s="44">
        <f t="shared" si="416"/>
        <v>0</v>
      </c>
      <c r="DI629" s="44">
        <f t="shared" si="417"/>
        <v>0</v>
      </c>
      <c r="DJ629" s="43">
        <v>0</v>
      </c>
      <c r="DK629" s="43">
        <v>0</v>
      </c>
      <c r="DL629" s="43">
        <f t="shared" si="418"/>
        <v>0</v>
      </c>
      <c r="DM629" s="43">
        <f t="shared" si="419"/>
        <v>0</v>
      </c>
    </row>
    <row r="630" spans="1:117" ht="14.85" customHeight="1" x14ac:dyDescent="0.25">
      <c r="A630" s="5" t="s">
        <v>1894</v>
      </c>
      <c r="B630" s="5" t="s">
        <v>1895</v>
      </c>
      <c r="C630" s="5" t="s">
        <v>5491</v>
      </c>
      <c r="D630" s="5" t="s">
        <v>1076</v>
      </c>
      <c r="E630" s="5" t="s">
        <v>1077</v>
      </c>
      <c r="G630" s="11" t="s">
        <v>3224</v>
      </c>
      <c r="H630" s="5">
        <v>1</v>
      </c>
      <c r="I630" s="5">
        <v>-1000</v>
      </c>
      <c r="J630" s="5">
        <v>1000</v>
      </c>
      <c r="K630" s="12" t="s">
        <v>3521</v>
      </c>
      <c r="L630" s="6" t="s">
        <v>4364</v>
      </c>
      <c r="M630" s="13"/>
      <c r="N630" s="40">
        <v>0</v>
      </c>
      <c r="O630" s="40">
        <v>0</v>
      </c>
      <c r="P630" s="40">
        <v>0</v>
      </c>
      <c r="Q630" s="40">
        <v>0</v>
      </c>
      <c r="R630" s="40">
        <f t="shared" si="378"/>
        <v>0</v>
      </c>
      <c r="S630" s="40">
        <f t="shared" si="379"/>
        <v>0</v>
      </c>
      <c r="T630" s="40">
        <v>0</v>
      </c>
      <c r="U630" s="40">
        <v>0</v>
      </c>
      <c r="V630" s="40">
        <v>0</v>
      </c>
      <c r="W630" s="40">
        <v>0</v>
      </c>
      <c r="X630" s="40">
        <f t="shared" si="380"/>
        <v>0</v>
      </c>
      <c r="Y630" s="40">
        <f t="shared" si="381"/>
        <v>0</v>
      </c>
      <c r="Z630" s="40">
        <v>0</v>
      </c>
      <c r="AA630" s="40">
        <v>0</v>
      </c>
      <c r="AB630" s="40">
        <f t="shared" si="382"/>
        <v>0</v>
      </c>
      <c r="AC630" s="40">
        <f t="shared" si="383"/>
        <v>0</v>
      </c>
      <c r="AD630" s="40">
        <v>0</v>
      </c>
      <c r="AE630" s="40">
        <v>0</v>
      </c>
      <c r="AF630" s="40">
        <f t="shared" si="384"/>
        <v>0</v>
      </c>
      <c r="AG630" s="40">
        <f t="shared" si="385"/>
        <v>0</v>
      </c>
      <c r="AH630" s="40">
        <v>0</v>
      </c>
      <c r="AI630" s="40">
        <v>0</v>
      </c>
      <c r="AJ630" s="40">
        <v>0</v>
      </c>
      <c r="AK630" s="40">
        <f t="shared" si="386"/>
        <v>0</v>
      </c>
      <c r="AL630" s="40">
        <f t="shared" si="387"/>
        <v>0</v>
      </c>
      <c r="AM630" s="40">
        <v>0</v>
      </c>
      <c r="AN630" s="40">
        <v>0</v>
      </c>
      <c r="AO630" s="40">
        <v>0</v>
      </c>
      <c r="AP630" s="40">
        <v>0</v>
      </c>
      <c r="AQ630" s="40">
        <f t="shared" si="388"/>
        <v>0</v>
      </c>
      <c r="AR630" s="40">
        <f t="shared" si="389"/>
        <v>0</v>
      </c>
      <c r="AS630" s="40">
        <v>0</v>
      </c>
      <c r="AT630" s="40">
        <v>0</v>
      </c>
      <c r="AU630" s="40">
        <f t="shared" si="390"/>
        <v>0</v>
      </c>
      <c r="AV630" s="40">
        <f t="shared" si="391"/>
        <v>0</v>
      </c>
      <c r="AW630" s="44">
        <v>0</v>
      </c>
      <c r="AX630" s="44">
        <v>0</v>
      </c>
      <c r="AY630" s="44">
        <v>0</v>
      </c>
      <c r="AZ630" s="44">
        <f t="shared" si="392"/>
        <v>0</v>
      </c>
      <c r="BA630" s="44">
        <f t="shared" si="393"/>
        <v>0</v>
      </c>
      <c r="BB630" s="44">
        <v>0</v>
      </c>
      <c r="BC630" s="44">
        <v>0</v>
      </c>
      <c r="BD630" s="44">
        <f t="shared" si="394"/>
        <v>0</v>
      </c>
      <c r="BE630" s="44">
        <f t="shared" si="395"/>
        <v>0</v>
      </c>
      <c r="BF630" s="40">
        <v>0</v>
      </c>
      <c r="BG630" s="40">
        <v>0</v>
      </c>
      <c r="BH630" s="40">
        <v>0</v>
      </c>
      <c r="BI630" s="40">
        <v>0</v>
      </c>
      <c r="BJ630" s="40">
        <f t="shared" si="396"/>
        <v>0</v>
      </c>
      <c r="BK630" s="40">
        <f t="shared" si="397"/>
        <v>0</v>
      </c>
      <c r="BL630" s="40">
        <v>0</v>
      </c>
      <c r="BM630" s="40">
        <v>0</v>
      </c>
      <c r="BN630" s="40">
        <v>0</v>
      </c>
      <c r="BO630" s="40">
        <v>0</v>
      </c>
      <c r="BP630" s="40">
        <f t="shared" si="398"/>
        <v>0</v>
      </c>
      <c r="BQ630" s="40">
        <f t="shared" si="399"/>
        <v>0</v>
      </c>
      <c r="BR630" s="40">
        <v>0</v>
      </c>
      <c r="BS630" s="40">
        <v>0</v>
      </c>
      <c r="BT630" s="40">
        <v>0</v>
      </c>
      <c r="BU630" s="40">
        <f t="shared" si="400"/>
        <v>0</v>
      </c>
      <c r="BV630" s="40">
        <f t="shared" si="401"/>
        <v>0</v>
      </c>
      <c r="BW630" s="40">
        <v>0</v>
      </c>
      <c r="BX630" s="40">
        <v>0</v>
      </c>
      <c r="BY630" s="40">
        <v>0</v>
      </c>
      <c r="BZ630" s="40">
        <v>0</v>
      </c>
      <c r="CA630" s="40">
        <f t="shared" si="402"/>
        <v>0</v>
      </c>
      <c r="CB630" s="40">
        <f t="shared" si="403"/>
        <v>0</v>
      </c>
      <c r="CC630" s="40">
        <v>0</v>
      </c>
      <c r="CD630" s="40">
        <v>0</v>
      </c>
      <c r="CE630" s="40">
        <f t="shared" si="404"/>
        <v>0</v>
      </c>
      <c r="CF630" s="40">
        <f t="shared" si="405"/>
        <v>0</v>
      </c>
      <c r="CG630" s="44">
        <v>0</v>
      </c>
      <c r="CH630" s="44">
        <v>0</v>
      </c>
      <c r="CI630" s="44">
        <v>0</v>
      </c>
      <c r="CJ630" s="44">
        <f t="shared" si="406"/>
        <v>0</v>
      </c>
      <c r="CK630" s="44">
        <f t="shared" si="407"/>
        <v>0</v>
      </c>
      <c r="CL630" s="44">
        <v>0</v>
      </c>
      <c r="CM630" s="44">
        <v>0</v>
      </c>
      <c r="CN630" s="44">
        <f t="shared" si="408"/>
        <v>0</v>
      </c>
      <c r="CO630" s="44">
        <f t="shared" si="409"/>
        <v>0</v>
      </c>
      <c r="CP630" s="40">
        <v>0</v>
      </c>
      <c r="CQ630" s="40">
        <v>0</v>
      </c>
      <c r="CR630" s="40">
        <v>0</v>
      </c>
      <c r="CS630" s="40">
        <f t="shared" si="410"/>
        <v>0</v>
      </c>
      <c r="CT630" s="40">
        <f t="shared" si="411"/>
        <v>0</v>
      </c>
      <c r="CU630" s="40">
        <v>0</v>
      </c>
      <c r="CV630" s="40">
        <v>0</v>
      </c>
      <c r="CW630" s="40">
        <v>0</v>
      </c>
      <c r="CX630" s="40">
        <v>0</v>
      </c>
      <c r="CY630" s="40">
        <f t="shared" si="412"/>
        <v>0</v>
      </c>
      <c r="CZ630" s="40">
        <f t="shared" si="413"/>
        <v>0</v>
      </c>
      <c r="DA630" s="40">
        <v>0</v>
      </c>
      <c r="DB630" s="40">
        <v>0</v>
      </c>
      <c r="DC630" s="40">
        <f t="shared" si="414"/>
        <v>0</v>
      </c>
      <c r="DD630" s="40">
        <f t="shared" si="415"/>
        <v>0</v>
      </c>
      <c r="DE630" s="44">
        <v>0</v>
      </c>
      <c r="DF630" s="44">
        <v>0</v>
      </c>
      <c r="DG630" s="44">
        <v>0</v>
      </c>
      <c r="DH630" s="44">
        <f t="shared" si="416"/>
        <v>0</v>
      </c>
      <c r="DI630" s="44">
        <f t="shared" si="417"/>
        <v>0</v>
      </c>
      <c r="DJ630" s="43">
        <v>0</v>
      </c>
      <c r="DK630" s="43">
        <v>0</v>
      </c>
      <c r="DL630" s="43">
        <f t="shared" si="418"/>
        <v>0</v>
      </c>
      <c r="DM630" s="43">
        <f t="shared" si="419"/>
        <v>0</v>
      </c>
    </row>
    <row r="631" spans="1:117" ht="14.85" customHeight="1" x14ac:dyDescent="0.25">
      <c r="A631" s="5" t="s">
        <v>1896</v>
      </c>
      <c r="B631" s="5" t="s">
        <v>1897</v>
      </c>
      <c r="C631" s="5" t="s">
        <v>5492</v>
      </c>
      <c r="D631" s="5" t="s">
        <v>1898</v>
      </c>
      <c r="E631" s="5" t="s">
        <v>1899</v>
      </c>
      <c r="G631" s="11" t="s">
        <v>3165</v>
      </c>
      <c r="H631" s="5">
        <v>1</v>
      </c>
      <c r="I631" s="5">
        <v>-1000</v>
      </c>
      <c r="J631" s="5">
        <v>1000</v>
      </c>
      <c r="K631" s="12" t="s">
        <v>3159</v>
      </c>
      <c r="L631" s="6" t="s">
        <v>4365</v>
      </c>
      <c r="M631" s="13"/>
      <c r="N631" s="40">
        <v>-5.7325464174482477E-3</v>
      </c>
      <c r="O631" s="40">
        <v>-5.7325464174482477E-3</v>
      </c>
      <c r="P631" s="40">
        <v>-5.7325464174482477E-3</v>
      </c>
      <c r="Q631" s="40">
        <v>-5.8723646227463178E-3</v>
      </c>
      <c r="R631" s="40">
        <f t="shared" si="378"/>
        <v>-5.7675009687727652E-3</v>
      </c>
      <c r="S631" s="40">
        <f t="shared" si="379"/>
        <v>6.0543058849838352E-5</v>
      </c>
      <c r="T631" s="40">
        <v>-5.8723646227463178E-3</v>
      </c>
      <c r="U631" s="40">
        <v>-5.8723646227463178E-3</v>
      </c>
      <c r="V631" s="40">
        <v>-5.7325464174482477E-3</v>
      </c>
      <c r="W631" s="40">
        <v>-5.8723646227463178E-3</v>
      </c>
      <c r="X631" s="40">
        <f t="shared" si="380"/>
        <v>-5.8374100714218002E-3</v>
      </c>
      <c r="Y631" s="40">
        <f t="shared" si="381"/>
        <v>6.0543058849838346E-5</v>
      </c>
      <c r="Z631" s="40">
        <v>-5.7325464174482477E-3</v>
      </c>
      <c r="AA631" s="40">
        <v>-5.8723646227463178E-3</v>
      </c>
      <c r="AB631" s="40">
        <f t="shared" si="382"/>
        <v>-5.8024555200972827E-3</v>
      </c>
      <c r="AC631" s="40">
        <f t="shared" si="383"/>
        <v>6.9909102649035049E-5</v>
      </c>
      <c r="AD631" s="40">
        <v>-5.8723646227463178E-3</v>
      </c>
      <c r="AE631" s="40">
        <v>-5.7325464174482477E-3</v>
      </c>
      <c r="AF631" s="40">
        <f t="shared" si="384"/>
        <v>-5.8024555200972827E-3</v>
      </c>
      <c r="AG631" s="40">
        <f t="shared" si="385"/>
        <v>6.9909102649035049E-5</v>
      </c>
      <c r="AH631" s="40">
        <v>-5.7325464174482477E-3</v>
      </c>
      <c r="AI631" s="40">
        <v>-5.7325464174482477E-3</v>
      </c>
      <c r="AJ631" s="40">
        <v>-5.7325464174482477E-3</v>
      </c>
      <c r="AK631" s="40">
        <f t="shared" si="386"/>
        <v>-5.7325464174482477E-3</v>
      </c>
      <c r="AL631" s="40">
        <f t="shared" si="387"/>
        <v>0</v>
      </c>
      <c r="AM631" s="40">
        <v>-5.8723646227463178E-3</v>
      </c>
      <c r="AN631" s="40">
        <v>-5.8723646227463178E-3</v>
      </c>
      <c r="AO631" s="40">
        <v>-5.8723646227463178E-3</v>
      </c>
      <c r="AP631" s="40">
        <v>-6.0121828280443879E-3</v>
      </c>
      <c r="AQ631" s="40">
        <f t="shared" si="388"/>
        <v>-5.9073191740708353E-3</v>
      </c>
      <c r="AR631" s="40">
        <f t="shared" si="389"/>
        <v>6.0543058849838352E-5</v>
      </c>
      <c r="AS631" s="40">
        <v>-5.8723646227463178E-3</v>
      </c>
      <c r="AT631" s="40">
        <v>-5.8723646227463178E-3</v>
      </c>
      <c r="AU631" s="40">
        <f t="shared" si="390"/>
        <v>-5.8723646227463178E-3</v>
      </c>
      <c r="AV631" s="40">
        <f t="shared" si="391"/>
        <v>0</v>
      </c>
      <c r="AW631" s="44">
        <v>-2.7963641060750888E-3</v>
      </c>
      <c r="AX631" s="44">
        <v>-2.7404368239558607E-3</v>
      </c>
      <c r="AY631" s="44">
        <v>-2.6845095418366327E-3</v>
      </c>
      <c r="AZ631" s="44">
        <f t="shared" si="392"/>
        <v>-2.7404368239558607E-3</v>
      </c>
      <c r="BA631" s="44">
        <f t="shared" si="393"/>
        <v>4.5664434630930037E-5</v>
      </c>
      <c r="BB631" s="44">
        <v>-2.9361823113731589E-3</v>
      </c>
      <c r="BC631" s="44">
        <v>-2.9361823113731589E-3</v>
      </c>
      <c r="BD631" s="44">
        <f t="shared" si="394"/>
        <v>-2.9361823113731589E-3</v>
      </c>
      <c r="BE631" s="44">
        <f t="shared" si="395"/>
        <v>0</v>
      </c>
      <c r="BF631" s="40">
        <v>-1.1320080948166833E-2</v>
      </c>
      <c r="BG631" s="40">
        <v>-1.1029264871012856E-2</v>
      </c>
      <c r="BH631" s="40">
        <v>-1.2600567723211498E-2</v>
      </c>
      <c r="BI631" s="40">
        <v>-1.1091213414829326E-2</v>
      </c>
      <c r="BJ631" s="40">
        <f t="shared" si="396"/>
        <v>-1.1510281739305128E-2</v>
      </c>
      <c r="BK631" s="40">
        <f t="shared" si="397"/>
        <v>6.3872829822487413E-4</v>
      </c>
      <c r="BL631" s="40">
        <v>-9.9881892109578985E-3</v>
      </c>
      <c r="BM631" s="40">
        <v>-1.0455314155024098E-2</v>
      </c>
      <c r="BN631" s="40">
        <v>-1.0415899425197495E-2</v>
      </c>
      <c r="BO631" s="40">
        <v>-1.0426416588302345E-2</v>
      </c>
      <c r="BP631" s="40">
        <f t="shared" si="398"/>
        <v>-1.0321454844870459E-2</v>
      </c>
      <c r="BQ631" s="40">
        <f t="shared" si="399"/>
        <v>1.9295144726028872E-4</v>
      </c>
      <c r="BR631" s="40">
        <v>-6.7387795219246982E-3</v>
      </c>
      <c r="BS631" s="40">
        <v>-6.4945488345529157E-3</v>
      </c>
      <c r="BT631" s="40">
        <v>-6.6101273796448368E-3</v>
      </c>
      <c r="BU631" s="40">
        <f t="shared" si="400"/>
        <v>-6.6144852453741505E-3</v>
      </c>
      <c r="BV631" s="40">
        <f t="shared" si="401"/>
        <v>9.9754366349914347E-5</v>
      </c>
      <c r="BW631" s="40">
        <v>-7.2116782995408357E-3</v>
      </c>
      <c r="BX631" s="40">
        <v>-7.0131271080526858E-3</v>
      </c>
      <c r="BY631" s="40">
        <v>-7.1192078154354022E-3</v>
      </c>
      <c r="BZ631" s="40">
        <v>-7.1537660959393179E-3</v>
      </c>
      <c r="CA631" s="40">
        <f t="shared" si="402"/>
        <v>-7.1244448297420604E-3</v>
      </c>
      <c r="CB631" s="40">
        <f t="shared" si="403"/>
        <v>7.2264231099323066E-5</v>
      </c>
      <c r="CC631" s="40">
        <v>-6.7152794441653896E-3</v>
      </c>
      <c r="CD631" s="40">
        <v>-6.6776248912674419E-3</v>
      </c>
      <c r="CE631" s="40">
        <f t="shared" si="404"/>
        <v>-6.6964521677164157E-3</v>
      </c>
      <c r="CF631" s="40">
        <f t="shared" si="405"/>
        <v>1.8827276448973862E-5</v>
      </c>
      <c r="CG631" s="44">
        <v>-3.3529737049775576E-3</v>
      </c>
      <c r="CH631" s="44">
        <v>-3.5149634063600388E-3</v>
      </c>
      <c r="CI631" s="44">
        <v>-2.9553902957104583E-3</v>
      </c>
      <c r="CJ631" s="44">
        <f t="shared" si="406"/>
        <v>-3.2744424690160181E-3</v>
      </c>
      <c r="CK631" s="44">
        <f t="shared" si="407"/>
        <v>2.3509697687939637E-4</v>
      </c>
      <c r="CL631" s="44">
        <v>-3.8953594939812319E-3</v>
      </c>
      <c r="CM631" s="44">
        <v>-3.5653869773568658E-3</v>
      </c>
      <c r="CN631" s="44">
        <f t="shared" si="408"/>
        <v>-3.7303732356690489E-3</v>
      </c>
      <c r="CO631" s="44">
        <f t="shared" si="409"/>
        <v>1.6498625831218305E-4</v>
      </c>
      <c r="CP631" s="40">
        <v>-6.5383501359974616E-3</v>
      </c>
      <c r="CQ631" s="40">
        <v>-6.2157993877463014E-3</v>
      </c>
      <c r="CR631" s="40">
        <v>-6.4219970078056576E-3</v>
      </c>
      <c r="CS631" s="40">
        <f t="shared" si="410"/>
        <v>-6.3920488438498069E-3</v>
      </c>
      <c r="CT631" s="40">
        <f t="shared" si="411"/>
        <v>1.3337270008661374E-4</v>
      </c>
      <c r="CU631" s="40">
        <v>-6.4847577386899502E-3</v>
      </c>
      <c r="CV631" s="40">
        <v>-6.3006994620309342E-3</v>
      </c>
      <c r="CW631" s="40">
        <v>-6.3773612761224285E-3</v>
      </c>
      <c r="CX631" s="40">
        <v>-6.4122119165404001E-3</v>
      </c>
      <c r="CY631" s="40">
        <f t="shared" si="412"/>
        <v>-6.3937575983459283E-3</v>
      </c>
      <c r="CZ631" s="40">
        <f t="shared" si="413"/>
        <v>6.6238666048485881E-5</v>
      </c>
      <c r="DA631" s="40">
        <v>-6.7152794441653896E-3</v>
      </c>
      <c r="DB631" s="40">
        <v>-6.6776248912674419E-3</v>
      </c>
      <c r="DC631" s="40">
        <f t="shared" si="414"/>
        <v>-6.6964521677164157E-3</v>
      </c>
      <c r="DD631" s="40">
        <f t="shared" si="415"/>
        <v>1.8827276448973862E-5</v>
      </c>
      <c r="DE631" s="44">
        <v>-3.3529737049775576E-3</v>
      </c>
      <c r="DF631" s="44">
        <v>-3.5149634063600388E-3</v>
      </c>
      <c r="DG631" s="44">
        <v>-2.9553902957104583E-3</v>
      </c>
      <c r="DH631" s="44">
        <f t="shared" si="416"/>
        <v>-3.2744424690160181E-3</v>
      </c>
      <c r="DI631" s="44">
        <f t="shared" si="417"/>
        <v>2.3509697687939637E-4</v>
      </c>
      <c r="DJ631" s="43">
        <v>-3.8953594939812319E-3</v>
      </c>
      <c r="DK631" s="43">
        <v>-3.5653869773568658E-3</v>
      </c>
      <c r="DL631" s="43">
        <f t="shared" si="418"/>
        <v>-3.7303732356690489E-3</v>
      </c>
      <c r="DM631" s="43">
        <f t="shared" si="419"/>
        <v>1.6498625831218305E-4</v>
      </c>
    </row>
    <row r="632" spans="1:117" ht="14.85" customHeight="1" x14ac:dyDescent="0.25">
      <c r="A632" s="5" t="s">
        <v>1900</v>
      </c>
      <c r="B632" s="5" t="s">
        <v>1901</v>
      </c>
      <c r="C632" s="5" t="s">
        <v>5493</v>
      </c>
      <c r="D632" s="5" t="s">
        <v>1902</v>
      </c>
      <c r="E632" s="5" t="s">
        <v>1903</v>
      </c>
      <c r="H632" s="5">
        <v>0</v>
      </c>
      <c r="I632" s="5">
        <v>0</v>
      </c>
      <c r="J632" s="5">
        <v>1000</v>
      </c>
      <c r="K632" s="12" t="s">
        <v>3602</v>
      </c>
      <c r="L632" s="6" t="s">
        <v>4366</v>
      </c>
      <c r="M632" s="13"/>
      <c r="N632" s="40">
        <v>0</v>
      </c>
      <c r="O632" s="40">
        <v>0</v>
      </c>
      <c r="P632" s="40">
        <v>0</v>
      </c>
      <c r="Q632" s="40">
        <v>0</v>
      </c>
      <c r="R632" s="40">
        <f t="shared" si="378"/>
        <v>0</v>
      </c>
      <c r="S632" s="40">
        <f t="shared" si="379"/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f t="shared" si="380"/>
        <v>0</v>
      </c>
      <c r="Y632" s="40">
        <f t="shared" si="381"/>
        <v>0</v>
      </c>
      <c r="Z632" s="40">
        <v>0</v>
      </c>
      <c r="AA632" s="40">
        <v>0</v>
      </c>
      <c r="AB632" s="40">
        <f t="shared" si="382"/>
        <v>0</v>
      </c>
      <c r="AC632" s="40">
        <f t="shared" si="383"/>
        <v>0</v>
      </c>
      <c r="AD632" s="40">
        <v>0</v>
      </c>
      <c r="AE632" s="40">
        <v>0</v>
      </c>
      <c r="AF632" s="40">
        <f t="shared" si="384"/>
        <v>0</v>
      </c>
      <c r="AG632" s="40">
        <f t="shared" si="385"/>
        <v>0</v>
      </c>
      <c r="AH632" s="40">
        <v>0</v>
      </c>
      <c r="AI632" s="40">
        <v>0</v>
      </c>
      <c r="AJ632" s="40">
        <v>0</v>
      </c>
      <c r="AK632" s="40">
        <f t="shared" si="386"/>
        <v>0</v>
      </c>
      <c r="AL632" s="40">
        <f t="shared" si="387"/>
        <v>0</v>
      </c>
      <c r="AM632" s="40">
        <v>0</v>
      </c>
      <c r="AN632" s="40">
        <v>0</v>
      </c>
      <c r="AO632" s="40">
        <v>0</v>
      </c>
      <c r="AP632" s="40">
        <v>0</v>
      </c>
      <c r="AQ632" s="40">
        <f t="shared" si="388"/>
        <v>0</v>
      </c>
      <c r="AR632" s="40">
        <f t="shared" si="389"/>
        <v>0</v>
      </c>
      <c r="AS632" s="40">
        <v>0</v>
      </c>
      <c r="AT632" s="40">
        <v>0</v>
      </c>
      <c r="AU632" s="40">
        <f t="shared" si="390"/>
        <v>0</v>
      </c>
      <c r="AV632" s="40">
        <f t="shared" si="391"/>
        <v>0</v>
      </c>
      <c r="AW632" s="44">
        <v>0</v>
      </c>
      <c r="AX632" s="44">
        <v>0</v>
      </c>
      <c r="AY632" s="44">
        <v>0</v>
      </c>
      <c r="AZ632" s="44">
        <f t="shared" si="392"/>
        <v>0</v>
      </c>
      <c r="BA632" s="44">
        <f t="shared" si="393"/>
        <v>0</v>
      </c>
      <c r="BB632" s="44">
        <v>0</v>
      </c>
      <c r="BC632" s="44">
        <v>0</v>
      </c>
      <c r="BD632" s="44">
        <f t="shared" si="394"/>
        <v>0</v>
      </c>
      <c r="BE632" s="44">
        <f t="shared" si="395"/>
        <v>0</v>
      </c>
      <c r="BF632" s="40">
        <v>0</v>
      </c>
      <c r="BG632" s="40">
        <v>0</v>
      </c>
      <c r="BH632" s="40">
        <v>0</v>
      </c>
      <c r="BI632" s="40">
        <v>0</v>
      </c>
      <c r="BJ632" s="40">
        <f t="shared" si="396"/>
        <v>0</v>
      </c>
      <c r="BK632" s="40">
        <f t="shared" si="397"/>
        <v>0</v>
      </c>
      <c r="BL632" s="40">
        <v>0</v>
      </c>
      <c r="BM632" s="40">
        <v>0</v>
      </c>
      <c r="BN632" s="40">
        <v>0</v>
      </c>
      <c r="BO632" s="40">
        <v>0</v>
      </c>
      <c r="BP632" s="40">
        <f t="shared" si="398"/>
        <v>0</v>
      </c>
      <c r="BQ632" s="40">
        <f t="shared" si="399"/>
        <v>0</v>
      </c>
      <c r="BR632" s="40">
        <v>0</v>
      </c>
      <c r="BS632" s="40">
        <v>0</v>
      </c>
      <c r="BT632" s="40">
        <v>0</v>
      </c>
      <c r="BU632" s="40">
        <f t="shared" si="400"/>
        <v>0</v>
      </c>
      <c r="BV632" s="40">
        <f t="shared" si="401"/>
        <v>0</v>
      </c>
      <c r="BW632" s="40">
        <v>0</v>
      </c>
      <c r="BX632" s="40">
        <v>0</v>
      </c>
      <c r="BY632" s="40">
        <v>0</v>
      </c>
      <c r="BZ632" s="40">
        <v>0</v>
      </c>
      <c r="CA632" s="40">
        <f t="shared" si="402"/>
        <v>0</v>
      </c>
      <c r="CB632" s="40">
        <f t="shared" si="403"/>
        <v>0</v>
      </c>
      <c r="CC632" s="40">
        <v>0</v>
      </c>
      <c r="CD632" s="40">
        <v>0</v>
      </c>
      <c r="CE632" s="40">
        <f t="shared" si="404"/>
        <v>0</v>
      </c>
      <c r="CF632" s="40">
        <f t="shared" si="405"/>
        <v>0</v>
      </c>
      <c r="CG632" s="44">
        <v>0</v>
      </c>
      <c r="CH632" s="44">
        <v>0</v>
      </c>
      <c r="CI632" s="44">
        <v>0</v>
      </c>
      <c r="CJ632" s="44">
        <f t="shared" si="406"/>
        <v>0</v>
      </c>
      <c r="CK632" s="44">
        <f t="shared" si="407"/>
        <v>0</v>
      </c>
      <c r="CL632" s="44">
        <v>0</v>
      </c>
      <c r="CM632" s="44">
        <v>0</v>
      </c>
      <c r="CN632" s="44">
        <f t="shared" si="408"/>
        <v>0</v>
      </c>
      <c r="CO632" s="44">
        <f t="shared" si="409"/>
        <v>0</v>
      </c>
      <c r="CP632" s="40">
        <v>0</v>
      </c>
      <c r="CQ632" s="40">
        <v>0</v>
      </c>
      <c r="CR632" s="40">
        <v>0</v>
      </c>
      <c r="CS632" s="40">
        <f t="shared" si="410"/>
        <v>0</v>
      </c>
      <c r="CT632" s="40">
        <f t="shared" si="411"/>
        <v>0</v>
      </c>
      <c r="CU632" s="40">
        <v>0</v>
      </c>
      <c r="CV632" s="40">
        <v>0</v>
      </c>
      <c r="CW632" s="40">
        <v>0</v>
      </c>
      <c r="CX632" s="40">
        <v>0</v>
      </c>
      <c r="CY632" s="40">
        <f t="shared" si="412"/>
        <v>0</v>
      </c>
      <c r="CZ632" s="40">
        <f t="shared" si="413"/>
        <v>0</v>
      </c>
      <c r="DA632" s="40">
        <v>0</v>
      </c>
      <c r="DB632" s="40">
        <v>0</v>
      </c>
      <c r="DC632" s="40">
        <f t="shared" si="414"/>
        <v>0</v>
      </c>
      <c r="DD632" s="40">
        <f t="shared" si="415"/>
        <v>0</v>
      </c>
      <c r="DE632" s="44">
        <v>0</v>
      </c>
      <c r="DF632" s="44">
        <v>0</v>
      </c>
      <c r="DG632" s="44">
        <v>0</v>
      </c>
      <c r="DH632" s="44">
        <f t="shared" si="416"/>
        <v>0</v>
      </c>
      <c r="DI632" s="44">
        <f t="shared" si="417"/>
        <v>0</v>
      </c>
      <c r="DJ632" s="43">
        <v>0</v>
      </c>
      <c r="DK632" s="43">
        <v>0</v>
      </c>
      <c r="DL632" s="43">
        <f t="shared" si="418"/>
        <v>0</v>
      </c>
      <c r="DM632" s="43">
        <f t="shared" si="419"/>
        <v>0</v>
      </c>
    </row>
    <row r="633" spans="1:117" ht="14.85" customHeight="1" x14ac:dyDescent="0.25">
      <c r="A633" s="5" t="s">
        <v>1904</v>
      </c>
      <c r="B633" s="5" t="s">
        <v>1905</v>
      </c>
      <c r="C633" s="5" t="s">
        <v>5494</v>
      </c>
      <c r="D633" s="5" t="s">
        <v>433</v>
      </c>
      <c r="E633" s="5" t="s">
        <v>434</v>
      </c>
      <c r="G633" s="11" t="s">
        <v>3222</v>
      </c>
      <c r="H633" s="5">
        <v>0</v>
      </c>
      <c r="I633" s="5">
        <v>0</v>
      </c>
      <c r="J633" s="5">
        <v>1000</v>
      </c>
      <c r="K633" s="12" t="s">
        <v>3443</v>
      </c>
      <c r="L633" s="6" t="s">
        <v>4367</v>
      </c>
      <c r="M633" s="13"/>
      <c r="N633" s="40">
        <v>0</v>
      </c>
      <c r="O633" s="40">
        <v>0</v>
      </c>
      <c r="P633" s="40">
        <v>0</v>
      </c>
      <c r="Q633" s="40">
        <v>0</v>
      </c>
      <c r="R633" s="40">
        <f t="shared" si="378"/>
        <v>0</v>
      </c>
      <c r="S633" s="40">
        <f t="shared" si="379"/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f t="shared" si="380"/>
        <v>0</v>
      </c>
      <c r="Y633" s="40">
        <f t="shared" si="381"/>
        <v>0</v>
      </c>
      <c r="Z633" s="40">
        <v>0</v>
      </c>
      <c r="AA633" s="40">
        <v>0</v>
      </c>
      <c r="AB633" s="40">
        <f t="shared" si="382"/>
        <v>0</v>
      </c>
      <c r="AC633" s="40">
        <f t="shared" si="383"/>
        <v>0</v>
      </c>
      <c r="AD633" s="40">
        <v>0</v>
      </c>
      <c r="AE633" s="40">
        <v>0</v>
      </c>
      <c r="AF633" s="40">
        <f t="shared" si="384"/>
        <v>0</v>
      </c>
      <c r="AG633" s="40">
        <f t="shared" si="385"/>
        <v>0</v>
      </c>
      <c r="AH633" s="40">
        <v>0</v>
      </c>
      <c r="AI633" s="40">
        <v>0</v>
      </c>
      <c r="AJ633" s="40">
        <v>0</v>
      </c>
      <c r="AK633" s="40">
        <f t="shared" si="386"/>
        <v>0</v>
      </c>
      <c r="AL633" s="40">
        <f t="shared" si="387"/>
        <v>0</v>
      </c>
      <c r="AM633" s="40">
        <v>0</v>
      </c>
      <c r="AN633" s="40">
        <v>0</v>
      </c>
      <c r="AO633" s="40">
        <v>0</v>
      </c>
      <c r="AP633" s="40">
        <v>0</v>
      </c>
      <c r="AQ633" s="40">
        <f t="shared" si="388"/>
        <v>0</v>
      </c>
      <c r="AR633" s="40">
        <f t="shared" si="389"/>
        <v>0</v>
      </c>
      <c r="AS633" s="40">
        <v>0</v>
      </c>
      <c r="AT633" s="40">
        <v>0</v>
      </c>
      <c r="AU633" s="40">
        <f t="shared" si="390"/>
        <v>0</v>
      </c>
      <c r="AV633" s="40">
        <f t="shared" si="391"/>
        <v>0</v>
      </c>
      <c r="AW633" s="44">
        <v>0</v>
      </c>
      <c r="AX633" s="44">
        <v>0</v>
      </c>
      <c r="AY633" s="44">
        <v>0</v>
      </c>
      <c r="AZ633" s="44">
        <f t="shared" si="392"/>
        <v>0</v>
      </c>
      <c r="BA633" s="44">
        <f t="shared" si="393"/>
        <v>0</v>
      </c>
      <c r="BB633" s="44">
        <v>0</v>
      </c>
      <c r="BC633" s="44">
        <v>0</v>
      </c>
      <c r="BD633" s="44">
        <f t="shared" si="394"/>
        <v>0</v>
      </c>
      <c r="BE633" s="44">
        <f t="shared" si="395"/>
        <v>0</v>
      </c>
      <c r="BF633" s="40">
        <v>0</v>
      </c>
      <c r="BG633" s="40">
        <v>0</v>
      </c>
      <c r="BH633" s="40">
        <v>0</v>
      </c>
      <c r="BI633" s="40">
        <v>0</v>
      </c>
      <c r="BJ633" s="40">
        <f t="shared" si="396"/>
        <v>0</v>
      </c>
      <c r="BK633" s="40">
        <f t="shared" si="397"/>
        <v>0</v>
      </c>
      <c r="BL633" s="40">
        <v>0</v>
      </c>
      <c r="BM633" s="40">
        <v>0</v>
      </c>
      <c r="BN633" s="40">
        <v>0</v>
      </c>
      <c r="BO633" s="40">
        <v>0</v>
      </c>
      <c r="BP633" s="40">
        <f t="shared" si="398"/>
        <v>0</v>
      </c>
      <c r="BQ633" s="40">
        <f t="shared" si="399"/>
        <v>0</v>
      </c>
      <c r="BR633" s="40">
        <v>0</v>
      </c>
      <c r="BS633" s="40">
        <v>0</v>
      </c>
      <c r="BT633" s="40">
        <v>0</v>
      </c>
      <c r="BU633" s="40">
        <f t="shared" si="400"/>
        <v>0</v>
      </c>
      <c r="BV633" s="40">
        <f t="shared" si="401"/>
        <v>0</v>
      </c>
      <c r="BW633" s="40">
        <v>0</v>
      </c>
      <c r="BX633" s="40">
        <v>0</v>
      </c>
      <c r="BY633" s="40">
        <v>0</v>
      </c>
      <c r="BZ633" s="40">
        <v>0</v>
      </c>
      <c r="CA633" s="40">
        <f t="shared" si="402"/>
        <v>0</v>
      </c>
      <c r="CB633" s="40">
        <f t="shared" si="403"/>
        <v>0</v>
      </c>
      <c r="CC633" s="40">
        <v>0</v>
      </c>
      <c r="CD633" s="40">
        <v>0</v>
      </c>
      <c r="CE633" s="40">
        <f t="shared" si="404"/>
        <v>0</v>
      </c>
      <c r="CF633" s="40">
        <f t="shared" si="405"/>
        <v>0</v>
      </c>
      <c r="CG633" s="44">
        <v>0</v>
      </c>
      <c r="CH633" s="44">
        <v>0</v>
      </c>
      <c r="CI633" s="44">
        <v>0</v>
      </c>
      <c r="CJ633" s="44">
        <f t="shared" si="406"/>
        <v>0</v>
      </c>
      <c r="CK633" s="44">
        <f t="shared" si="407"/>
        <v>0</v>
      </c>
      <c r="CL633" s="44">
        <v>0</v>
      </c>
      <c r="CM633" s="44">
        <v>0</v>
      </c>
      <c r="CN633" s="44">
        <f t="shared" si="408"/>
        <v>0</v>
      </c>
      <c r="CO633" s="44">
        <f t="shared" si="409"/>
        <v>0</v>
      </c>
      <c r="CP633" s="40">
        <v>0</v>
      </c>
      <c r="CQ633" s="40">
        <v>0</v>
      </c>
      <c r="CR633" s="40">
        <v>0</v>
      </c>
      <c r="CS633" s="40">
        <f t="shared" si="410"/>
        <v>0</v>
      </c>
      <c r="CT633" s="40">
        <f t="shared" si="411"/>
        <v>0</v>
      </c>
      <c r="CU633" s="40">
        <v>0</v>
      </c>
      <c r="CV633" s="40">
        <v>0</v>
      </c>
      <c r="CW633" s="40">
        <v>0</v>
      </c>
      <c r="CX633" s="40">
        <v>0</v>
      </c>
      <c r="CY633" s="40">
        <f t="shared" si="412"/>
        <v>0</v>
      </c>
      <c r="CZ633" s="40">
        <f t="shared" si="413"/>
        <v>0</v>
      </c>
      <c r="DA633" s="40">
        <v>0</v>
      </c>
      <c r="DB633" s="40">
        <v>0</v>
      </c>
      <c r="DC633" s="40">
        <f t="shared" si="414"/>
        <v>0</v>
      </c>
      <c r="DD633" s="40">
        <f t="shared" si="415"/>
        <v>0</v>
      </c>
      <c r="DE633" s="44">
        <v>0</v>
      </c>
      <c r="DF633" s="44">
        <v>0</v>
      </c>
      <c r="DG633" s="44">
        <v>0</v>
      </c>
      <c r="DH633" s="44">
        <f t="shared" si="416"/>
        <v>0</v>
      </c>
      <c r="DI633" s="44">
        <f t="shared" si="417"/>
        <v>0</v>
      </c>
      <c r="DJ633" s="43">
        <v>0</v>
      </c>
      <c r="DK633" s="43">
        <v>0</v>
      </c>
      <c r="DL633" s="43">
        <f t="shared" si="418"/>
        <v>0</v>
      </c>
      <c r="DM633" s="43">
        <f t="shared" si="419"/>
        <v>0</v>
      </c>
    </row>
    <row r="634" spans="1:117" ht="14.85" customHeight="1" x14ac:dyDescent="0.25">
      <c r="A634" s="5" t="s">
        <v>1906</v>
      </c>
      <c r="B634" s="5" t="s">
        <v>1907</v>
      </c>
      <c r="C634" s="5" t="s">
        <v>5495</v>
      </c>
      <c r="D634" s="5" t="s">
        <v>433</v>
      </c>
      <c r="E634" s="5" t="s">
        <v>434</v>
      </c>
      <c r="G634" s="11" t="s">
        <v>3222</v>
      </c>
      <c r="H634" s="5">
        <v>0</v>
      </c>
      <c r="I634" s="5">
        <v>0</v>
      </c>
      <c r="J634" s="5">
        <v>1000</v>
      </c>
      <c r="K634" s="12" t="s">
        <v>3443</v>
      </c>
      <c r="L634" s="6" t="s">
        <v>4368</v>
      </c>
      <c r="M634" s="13"/>
      <c r="N634" s="40">
        <v>0</v>
      </c>
      <c r="O634" s="40">
        <v>0</v>
      </c>
      <c r="P634" s="40">
        <v>0</v>
      </c>
      <c r="Q634" s="40">
        <v>0</v>
      </c>
      <c r="R634" s="40">
        <f t="shared" si="378"/>
        <v>0</v>
      </c>
      <c r="S634" s="40">
        <f t="shared" si="379"/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f t="shared" si="380"/>
        <v>0</v>
      </c>
      <c r="Y634" s="40">
        <f t="shared" si="381"/>
        <v>0</v>
      </c>
      <c r="Z634" s="40">
        <v>0</v>
      </c>
      <c r="AA634" s="40">
        <v>0</v>
      </c>
      <c r="AB634" s="40">
        <f t="shared" si="382"/>
        <v>0</v>
      </c>
      <c r="AC634" s="40">
        <f t="shared" si="383"/>
        <v>0</v>
      </c>
      <c r="AD634" s="40">
        <v>0</v>
      </c>
      <c r="AE634" s="40">
        <v>0</v>
      </c>
      <c r="AF634" s="40">
        <f t="shared" si="384"/>
        <v>0</v>
      </c>
      <c r="AG634" s="40">
        <f t="shared" si="385"/>
        <v>0</v>
      </c>
      <c r="AH634" s="40">
        <v>0</v>
      </c>
      <c r="AI634" s="40">
        <v>0</v>
      </c>
      <c r="AJ634" s="40">
        <v>0</v>
      </c>
      <c r="AK634" s="40">
        <f t="shared" si="386"/>
        <v>0</v>
      </c>
      <c r="AL634" s="40">
        <f t="shared" si="387"/>
        <v>0</v>
      </c>
      <c r="AM634" s="40">
        <v>0</v>
      </c>
      <c r="AN634" s="40">
        <v>0</v>
      </c>
      <c r="AO634" s="40">
        <v>0</v>
      </c>
      <c r="AP634" s="40">
        <v>0</v>
      </c>
      <c r="AQ634" s="40">
        <f t="shared" si="388"/>
        <v>0</v>
      </c>
      <c r="AR634" s="40">
        <f t="shared" si="389"/>
        <v>0</v>
      </c>
      <c r="AS634" s="40">
        <v>0</v>
      </c>
      <c r="AT634" s="40">
        <v>0</v>
      </c>
      <c r="AU634" s="40">
        <f t="shared" si="390"/>
        <v>0</v>
      </c>
      <c r="AV634" s="40">
        <f t="shared" si="391"/>
        <v>0</v>
      </c>
      <c r="AW634" s="44">
        <v>0</v>
      </c>
      <c r="AX634" s="44">
        <v>0</v>
      </c>
      <c r="AY634" s="44">
        <v>0</v>
      </c>
      <c r="AZ634" s="44">
        <f t="shared" si="392"/>
        <v>0</v>
      </c>
      <c r="BA634" s="44">
        <f t="shared" si="393"/>
        <v>0</v>
      </c>
      <c r="BB634" s="44">
        <v>0</v>
      </c>
      <c r="BC634" s="44">
        <v>0</v>
      </c>
      <c r="BD634" s="44">
        <f t="shared" si="394"/>
        <v>0</v>
      </c>
      <c r="BE634" s="44">
        <f t="shared" si="395"/>
        <v>0</v>
      </c>
      <c r="BF634" s="40">
        <v>0</v>
      </c>
      <c r="BG634" s="40">
        <v>0</v>
      </c>
      <c r="BH634" s="40">
        <v>0</v>
      </c>
      <c r="BI634" s="40">
        <v>0</v>
      </c>
      <c r="BJ634" s="40">
        <f t="shared" si="396"/>
        <v>0</v>
      </c>
      <c r="BK634" s="40">
        <f t="shared" si="397"/>
        <v>0</v>
      </c>
      <c r="BL634" s="40">
        <v>0</v>
      </c>
      <c r="BM634" s="40">
        <v>0</v>
      </c>
      <c r="BN634" s="40">
        <v>0</v>
      </c>
      <c r="BO634" s="40">
        <v>0</v>
      </c>
      <c r="BP634" s="40">
        <f t="shared" si="398"/>
        <v>0</v>
      </c>
      <c r="BQ634" s="40">
        <f t="shared" si="399"/>
        <v>0</v>
      </c>
      <c r="BR634" s="40">
        <v>0</v>
      </c>
      <c r="BS634" s="40">
        <v>0</v>
      </c>
      <c r="BT634" s="40">
        <v>0</v>
      </c>
      <c r="BU634" s="40">
        <f t="shared" si="400"/>
        <v>0</v>
      </c>
      <c r="BV634" s="40">
        <f t="shared" si="401"/>
        <v>0</v>
      </c>
      <c r="BW634" s="40">
        <v>0</v>
      </c>
      <c r="BX634" s="40">
        <v>0</v>
      </c>
      <c r="BY634" s="40">
        <v>0</v>
      </c>
      <c r="BZ634" s="40">
        <v>0</v>
      </c>
      <c r="CA634" s="40">
        <f t="shared" si="402"/>
        <v>0</v>
      </c>
      <c r="CB634" s="40">
        <f t="shared" si="403"/>
        <v>0</v>
      </c>
      <c r="CC634" s="40">
        <v>0</v>
      </c>
      <c r="CD634" s="40">
        <v>0</v>
      </c>
      <c r="CE634" s="40">
        <f t="shared" si="404"/>
        <v>0</v>
      </c>
      <c r="CF634" s="40">
        <f t="shared" si="405"/>
        <v>0</v>
      </c>
      <c r="CG634" s="44">
        <v>0</v>
      </c>
      <c r="CH634" s="44">
        <v>0</v>
      </c>
      <c r="CI634" s="44">
        <v>0</v>
      </c>
      <c r="CJ634" s="44">
        <f t="shared" si="406"/>
        <v>0</v>
      </c>
      <c r="CK634" s="44">
        <f t="shared" si="407"/>
        <v>0</v>
      </c>
      <c r="CL634" s="44">
        <v>0</v>
      </c>
      <c r="CM634" s="44">
        <v>0</v>
      </c>
      <c r="CN634" s="44">
        <f t="shared" si="408"/>
        <v>0</v>
      </c>
      <c r="CO634" s="44">
        <f t="shared" si="409"/>
        <v>0</v>
      </c>
      <c r="CP634" s="40">
        <v>0</v>
      </c>
      <c r="CQ634" s="40">
        <v>0</v>
      </c>
      <c r="CR634" s="40">
        <v>0</v>
      </c>
      <c r="CS634" s="40">
        <f t="shared" si="410"/>
        <v>0</v>
      </c>
      <c r="CT634" s="40">
        <f t="shared" si="411"/>
        <v>0</v>
      </c>
      <c r="CU634" s="40">
        <v>0</v>
      </c>
      <c r="CV634" s="40">
        <v>0</v>
      </c>
      <c r="CW634" s="40">
        <v>0</v>
      </c>
      <c r="CX634" s="40">
        <v>0</v>
      </c>
      <c r="CY634" s="40">
        <f t="shared" si="412"/>
        <v>0</v>
      </c>
      <c r="CZ634" s="40">
        <f t="shared" si="413"/>
        <v>0</v>
      </c>
      <c r="DA634" s="40">
        <v>0</v>
      </c>
      <c r="DB634" s="40">
        <v>0</v>
      </c>
      <c r="DC634" s="40">
        <f t="shared" si="414"/>
        <v>0</v>
      </c>
      <c r="DD634" s="40">
        <f t="shared" si="415"/>
        <v>0</v>
      </c>
      <c r="DE634" s="44">
        <v>0</v>
      </c>
      <c r="DF634" s="44">
        <v>0</v>
      </c>
      <c r="DG634" s="44">
        <v>0</v>
      </c>
      <c r="DH634" s="44">
        <f t="shared" si="416"/>
        <v>0</v>
      </c>
      <c r="DI634" s="44">
        <f t="shared" si="417"/>
        <v>0</v>
      </c>
      <c r="DJ634" s="43">
        <v>0</v>
      </c>
      <c r="DK634" s="43">
        <v>0</v>
      </c>
      <c r="DL634" s="43">
        <f t="shared" si="418"/>
        <v>0</v>
      </c>
      <c r="DM634" s="43">
        <f t="shared" si="419"/>
        <v>0</v>
      </c>
    </row>
    <row r="635" spans="1:117" ht="14.85" customHeight="1" x14ac:dyDescent="0.25">
      <c r="A635" s="5" t="s">
        <v>1908</v>
      </c>
      <c r="B635" s="5" t="s">
        <v>1909</v>
      </c>
      <c r="C635" s="5" t="s">
        <v>5496</v>
      </c>
      <c r="D635" s="5" t="s">
        <v>60</v>
      </c>
      <c r="E635" s="5" t="s">
        <v>58</v>
      </c>
      <c r="G635" s="11" t="s">
        <v>3221</v>
      </c>
      <c r="H635" s="5">
        <v>1</v>
      </c>
      <c r="I635" s="5">
        <v>-1000</v>
      </c>
      <c r="J635" s="5">
        <v>1000</v>
      </c>
      <c r="K635" s="12" t="s">
        <v>3433</v>
      </c>
      <c r="L635" s="6" t="s">
        <v>4369</v>
      </c>
      <c r="M635" s="13"/>
      <c r="N635" s="40">
        <v>0</v>
      </c>
      <c r="O635" s="40">
        <v>0</v>
      </c>
      <c r="P635" s="40">
        <v>0</v>
      </c>
      <c r="Q635" s="40">
        <v>0</v>
      </c>
      <c r="R635" s="40">
        <f t="shared" si="378"/>
        <v>0</v>
      </c>
      <c r="S635" s="40">
        <f t="shared" si="379"/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f t="shared" si="380"/>
        <v>0</v>
      </c>
      <c r="Y635" s="40">
        <f t="shared" si="381"/>
        <v>0</v>
      </c>
      <c r="Z635" s="40">
        <v>0</v>
      </c>
      <c r="AA635" s="40">
        <v>0</v>
      </c>
      <c r="AB635" s="40">
        <f t="shared" si="382"/>
        <v>0</v>
      </c>
      <c r="AC635" s="40">
        <f t="shared" si="383"/>
        <v>0</v>
      </c>
      <c r="AD635" s="40">
        <v>0</v>
      </c>
      <c r="AE635" s="40">
        <v>0</v>
      </c>
      <c r="AF635" s="40">
        <f t="shared" si="384"/>
        <v>0</v>
      </c>
      <c r="AG635" s="40">
        <f t="shared" si="385"/>
        <v>0</v>
      </c>
      <c r="AH635" s="40">
        <v>0</v>
      </c>
      <c r="AI635" s="40">
        <v>0</v>
      </c>
      <c r="AJ635" s="40">
        <v>0</v>
      </c>
      <c r="AK635" s="40">
        <f t="shared" si="386"/>
        <v>0</v>
      </c>
      <c r="AL635" s="40">
        <f t="shared" si="387"/>
        <v>0</v>
      </c>
      <c r="AM635" s="40">
        <v>0</v>
      </c>
      <c r="AN635" s="40">
        <v>0</v>
      </c>
      <c r="AO635" s="40">
        <v>0</v>
      </c>
      <c r="AP635" s="40">
        <v>0</v>
      </c>
      <c r="AQ635" s="40">
        <f t="shared" si="388"/>
        <v>0</v>
      </c>
      <c r="AR635" s="40">
        <f t="shared" si="389"/>
        <v>0</v>
      </c>
      <c r="AS635" s="40">
        <v>0</v>
      </c>
      <c r="AT635" s="40">
        <v>0</v>
      </c>
      <c r="AU635" s="40">
        <f t="shared" si="390"/>
        <v>0</v>
      </c>
      <c r="AV635" s="40">
        <f t="shared" si="391"/>
        <v>0</v>
      </c>
      <c r="AW635" s="44">
        <v>0</v>
      </c>
      <c r="AX635" s="44">
        <v>0</v>
      </c>
      <c r="AY635" s="44">
        <v>0</v>
      </c>
      <c r="AZ635" s="44">
        <f t="shared" si="392"/>
        <v>0</v>
      </c>
      <c r="BA635" s="44">
        <f t="shared" si="393"/>
        <v>0</v>
      </c>
      <c r="BB635" s="44">
        <v>0</v>
      </c>
      <c r="BC635" s="44">
        <v>0</v>
      </c>
      <c r="BD635" s="44">
        <f t="shared" si="394"/>
        <v>0</v>
      </c>
      <c r="BE635" s="44">
        <f t="shared" si="395"/>
        <v>0</v>
      </c>
      <c r="BF635" s="40">
        <v>0</v>
      </c>
      <c r="BG635" s="40">
        <v>0</v>
      </c>
      <c r="BH635" s="40">
        <v>0</v>
      </c>
      <c r="BI635" s="40">
        <v>0</v>
      </c>
      <c r="BJ635" s="40">
        <f t="shared" si="396"/>
        <v>0</v>
      </c>
      <c r="BK635" s="40">
        <f t="shared" si="397"/>
        <v>0</v>
      </c>
      <c r="BL635" s="40">
        <v>0</v>
      </c>
      <c r="BM635" s="40">
        <v>0</v>
      </c>
      <c r="BN635" s="40">
        <v>0</v>
      </c>
      <c r="BO635" s="40">
        <v>0</v>
      </c>
      <c r="BP635" s="40">
        <f t="shared" si="398"/>
        <v>0</v>
      </c>
      <c r="BQ635" s="40">
        <f t="shared" si="399"/>
        <v>0</v>
      </c>
      <c r="BR635" s="40">
        <v>0</v>
      </c>
      <c r="BS635" s="40">
        <v>0</v>
      </c>
      <c r="BT635" s="40">
        <v>0</v>
      </c>
      <c r="BU635" s="40">
        <f t="shared" si="400"/>
        <v>0</v>
      </c>
      <c r="BV635" s="40">
        <f t="shared" si="401"/>
        <v>0</v>
      </c>
      <c r="BW635" s="40">
        <v>0</v>
      </c>
      <c r="BX635" s="40">
        <v>0</v>
      </c>
      <c r="BY635" s="40">
        <v>0</v>
      </c>
      <c r="BZ635" s="40">
        <v>0</v>
      </c>
      <c r="CA635" s="40">
        <f t="shared" si="402"/>
        <v>0</v>
      </c>
      <c r="CB635" s="40">
        <f t="shared" si="403"/>
        <v>0</v>
      </c>
      <c r="CC635" s="40">
        <v>0</v>
      </c>
      <c r="CD635" s="40">
        <v>0</v>
      </c>
      <c r="CE635" s="40">
        <f t="shared" si="404"/>
        <v>0</v>
      </c>
      <c r="CF635" s="40">
        <f t="shared" si="405"/>
        <v>0</v>
      </c>
      <c r="CG635" s="44">
        <v>0</v>
      </c>
      <c r="CH635" s="44">
        <v>0</v>
      </c>
      <c r="CI635" s="44">
        <v>0</v>
      </c>
      <c r="CJ635" s="44">
        <f t="shared" si="406"/>
        <v>0</v>
      </c>
      <c r="CK635" s="44">
        <f t="shared" si="407"/>
        <v>0</v>
      </c>
      <c r="CL635" s="44">
        <v>0</v>
      </c>
      <c r="CM635" s="44">
        <v>0</v>
      </c>
      <c r="CN635" s="44">
        <f t="shared" si="408"/>
        <v>0</v>
      </c>
      <c r="CO635" s="44">
        <f t="shared" si="409"/>
        <v>0</v>
      </c>
      <c r="CP635" s="40">
        <v>0</v>
      </c>
      <c r="CQ635" s="40">
        <v>0</v>
      </c>
      <c r="CR635" s="40">
        <v>0</v>
      </c>
      <c r="CS635" s="40">
        <f t="shared" si="410"/>
        <v>0</v>
      </c>
      <c r="CT635" s="40">
        <f t="shared" si="411"/>
        <v>0</v>
      </c>
      <c r="CU635" s="40">
        <v>0</v>
      </c>
      <c r="CV635" s="40">
        <v>0</v>
      </c>
      <c r="CW635" s="40">
        <v>0</v>
      </c>
      <c r="CX635" s="40">
        <v>0</v>
      </c>
      <c r="CY635" s="40">
        <f t="shared" si="412"/>
        <v>0</v>
      </c>
      <c r="CZ635" s="40">
        <f t="shared" si="413"/>
        <v>0</v>
      </c>
      <c r="DA635" s="40">
        <v>0</v>
      </c>
      <c r="DB635" s="40">
        <v>0</v>
      </c>
      <c r="DC635" s="40">
        <f t="shared" si="414"/>
        <v>0</v>
      </c>
      <c r="DD635" s="40">
        <f t="shared" si="415"/>
        <v>0</v>
      </c>
      <c r="DE635" s="44">
        <v>0</v>
      </c>
      <c r="DF635" s="44">
        <v>0</v>
      </c>
      <c r="DG635" s="44">
        <v>0</v>
      </c>
      <c r="DH635" s="44">
        <f t="shared" si="416"/>
        <v>0</v>
      </c>
      <c r="DI635" s="44">
        <f t="shared" si="417"/>
        <v>0</v>
      </c>
      <c r="DJ635" s="43">
        <v>0</v>
      </c>
      <c r="DK635" s="43">
        <v>0</v>
      </c>
      <c r="DL635" s="43">
        <f t="shared" si="418"/>
        <v>0</v>
      </c>
      <c r="DM635" s="43">
        <f t="shared" si="419"/>
        <v>0</v>
      </c>
    </row>
    <row r="636" spans="1:117" ht="14.85" customHeight="1" x14ac:dyDescent="0.25">
      <c r="A636" s="5" t="s">
        <v>1910</v>
      </c>
      <c r="B636" s="5" t="s">
        <v>1911</v>
      </c>
      <c r="C636" s="5" t="s">
        <v>5497</v>
      </c>
      <c r="D636" s="5" t="s">
        <v>232</v>
      </c>
      <c r="E636" s="5" t="s">
        <v>233</v>
      </c>
      <c r="G636" s="11" t="s">
        <v>3228</v>
      </c>
      <c r="H636" s="5">
        <v>0</v>
      </c>
      <c r="I636" s="5">
        <v>0</v>
      </c>
      <c r="J636" s="5">
        <v>1000</v>
      </c>
      <c r="K636" s="12" t="s">
        <v>3416</v>
      </c>
      <c r="L636" s="6" t="s">
        <v>4370</v>
      </c>
      <c r="M636" s="13"/>
      <c r="N636" s="40">
        <v>0</v>
      </c>
      <c r="O636" s="40">
        <v>0</v>
      </c>
      <c r="P636" s="40">
        <v>0</v>
      </c>
      <c r="Q636" s="40">
        <v>0</v>
      </c>
      <c r="R636" s="40">
        <f t="shared" si="378"/>
        <v>0</v>
      </c>
      <c r="S636" s="40">
        <f t="shared" si="379"/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f t="shared" si="380"/>
        <v>0</v>
      </c>
      <c r="Y636" s="40">
        <f t="shared" si="381"/>
        <v>0</v>
      </c>
      <c r="Z636" s="40">
        <v>0</v>
      </c>
      <c r="AA636" s="40">
        <v>0</v>
      </c>
      <c r="AB636" s="40">
        <f t="shared" si="382"/>
        <v>0</v>
      </c>
      <c r="AC636" s="40">
        <f t="shared" si="383"/>
        <v>0</v>
      </c>
      <c r="AD636" s="40">
        <v>0</v>
      </c>
      <c r="AE636" s="40">
        <v>0</v>
      </c>
      <c r="AF636" s="40">
        <f t="shared" si="384"/>
        <v>0</v>
      </c>
      <c r="AG636" s="40">
        <f t="shared" si="385"/>
        <v>0</v>
      </c>
      <c r="AH636" s="40">
        <v>0</v>
      </c>
      <c r="AI636" s="40">
        <v>0</v>
      </c>
      <c r="AJ636" s="40">
        <v>0</v>
      </c>
      <c r="AK636" s="40">
        <f t="shared" si="386"/>
        <v>0</v>
      </c>
      <c r="AL636" s="40">
        <f t="shared" si="387"/>
        <v>0</v>
      </c>
      <c r="AM636" s="40">
        <v>0</v>
      </c>
      <c r="AN636" s="40">
        <v>0</v>
      </c>
      <c r="AO636" s="40">
        <v>0</v>
      </c>
      <c r="AP636" s="40">
        <v>0</v>
      </c>
      <c r="AQ636" s="40">
        <f t="shared" si="388"/>
        <v>0</v>
      </c>
      <c r="AR636" s="40">
        <f t="shared" si="389"/>
        <v>0</v>
      </c>
      <c r="AS636" s="40">
        <v>0</v>
      </c>
      <c r="AT636" s="40">
        <v>0</v>
      </c>
      <c r="AU636" s="40">
        <f t="shared" si="390"/>
        <v>0</v>
      </c>
      <c r="AV636" s="40">
        <f t="shared" si="391"/>
        <v>0</v>
      </c>
      <c r="AW636" s="44">
        <v>0</v>
      </c>
      <c r="AX636" s="44">
        <v>0</v>
      </c>
      <c r="AY636" s="44">
        <v>0</v>
      </c>
      <c r="AZ636" s="44">
        <f t="shared" si="392"/>
        <v>0</v>
      </c>
      <c r="BA636" s="44">
        <f t="shared" si="393"/>
        <v>0</v>
      </c>
      <c r="BB636" s="44">
        <v>0</v>
      </c>
      <c r="BC636" s="44">
        <v>0</v>
      </c>
      <c r="BD636" s="44">
        <f t="shared" si="394"/>
        <v>0</v>
      </c>
      <c r="BE636" s="44">
        <f t="shared" si="395"/>
        <v>0</v>
      </c>
      <c r="BF636" s="40">
        <v>0</v>
      </c>
      <c r="BG636" s="40">
        <v>0</v>
      </c>
      <c r="BH636" s="40">
        <v>0</v>
      </c>
      <c r="BI636" s="40">
        <v>0</v>
      </c>
      <c r="BJ636" s="40">
        <f t="shared" si="396"/>
        <v>0</v>
      </c>
      <c r="BK636" s="40">
        <f t="shared" si="397"/>
        <v>0</v>
      </c>
      <c r="BL636" s="40">
        <v>0</v>
      </c>
      <c r="BM636" s="40">
        <v>0</v>
      </c>
      <c r="BN636" s="40">
        <v>0</v>
      </c>
      <c r="BO636" s="40">
        <v>0</v>
      </c>
      <c r="BP636" s="40">
        <f t="shared" si="398"/>
        <v>0</v>
      </c>
      <c r="BQ636" s="40">
        <f t="shared" si="399"/>
        <v>0</v>
      </c>
      <c r="BR636" s="40">
        <v>0</v>
      </c>
      <c r="BS636" s="40">
        <v>0</v>
      </c>
      <c r="BT636" s="40">
        <v>0</v>
      </c>
      <c r="BU636" s="40">
        <f t="shared" si="400"/>
        <v>0</v>
      </c>
      <c r="BV636" s="40">
        <f t="shared" si="401"/>
        <v>0</v>
      </c>
      <c r="BW636" s="40">
        <v>0</v>
      </c>
      <c r="BX636" s="40">
        <v>0</v>
      </c>
      <c r="BY636" s="40">
        <v>0</v>
      </c>
      <c r="BZ636" s="40">
        <v>0</v>
      </c>
      <c r="CA636" s="40">
        <f t="shared" si="402"/>
        <v>0</v>
      </c>
      <c r="CB636" s="40">
        <f t="shared" si="403"/>
        <v>0</v>
      </c>
      <c r="CC636" s="40">
        <v>0</v>
      </c>
      <c r="CD636" s="40">
        <v>0</v>
      </c>
      <c r="CE636" s="40">
        <f t="shared" si="404"/>
        <v>0</v>
      </c>
      <c r="CF636" s="40">
        <f t="shared" si="405"/>
        <v>0</v>
      </c>
      <c r="CG636" s="44">
        <v>0</v>
      </c>
      <c r="CH636" s="44">
        <v>0</v>
      </c>
      <c r="CI636" s="44">
        <v>0</v>
      </c>
      <c r="CJ636" s="44">
        <f t="shared" si="406"/>
        <v>0</v>
      </c>
      <c r="CK636" s="44">
        <f t="shared" si="407"/>
        <v>0</v>
      </c>
      <c r="CL636" s="44">
        <v>0</v>
      </c>
      <c r="CM636" s="44">
        <v>0</v>
      </c>
      <c r="CN636" s="44">
        <f t="shared" si="408"/>
        <v>0</v>
      </c>
      <c r="CO636" s="44">
        <f t="shared" si="409"/>
        <v>0</v>
      </c>
      <c r="CP636" s="40">
        <v>0</v>
      </c>
      <c r="CQ636" s="40">
        <v>0</v>
      </c>
      <c r="CR636" s="40">
        <v>0</v>
      </c>
      <c r="CS636" s="40">
        <f t="shared" si="410"/>
        <v>0</v>
      </c>
      <c r="CT636" s="40">
        <f t="shared" si="411"/>
        <v>0</v>
      </c>
      <c r="CU636" s="40">
        <v>0</v>
      </c>
      <c r="CV636" s="40">
        <v>0</v>
      </c>
      <c r="CW636" s="40">
        <v>0</v>
      </c>
      <c r="CX636" s="40">
        <v>0</v>
      </c>
      <c r="CY636" s="40">
        <f t="shared" si="412"/>
        <v>0</v>
      </c>
      <c r="CZ636" s="40">
        <f t="shared" si="413"/>
        <v>0</v>
      </c>
      <c r="DA636" s="40">
        <v>0</v>
      </c>
      <c r="DB636" s="40">
        <v>0</v>
      </c>
      <c r="DC636" s="40">
        <f t="shared" si="414"/>
        <v>0</v>
      </c>
      <c r="DD636" s="40">
        <f t="shared" si="415"/>
        <v>0</v>
      </c>
      <c r="DE636" s="44">
        <v>0</v>
      </c>
      <c r="DF636" s="44">
        <v>0</v>
      </c>
      <c r="DG636" s="44">
        <v>0</v>
      </c>
      <c r="DH636" s="44">
        <f t="shared" si="416"/>
        <v>0</v>
      </c>
      <c r="DI636" s="44">
        <f t="shared" si="417"/>
        <v>0</v>
      </c>
      <c r="DJ636" s="43">
        <v>0</v>
      </c>
      <c r="DK636" s="43">
        <v>0</v>
      </c>
      <c r="DL636" s="43">
        <f t="shared" si="418"/>
        <v>0</v>
      </c>
      <c r="DM636" s="43">
        <f t="shared" si="419"/>
        <v>0</v>
      </c>
    </row>
    <row r="637" spans="1:117" ht="14.85" customHeight="1" x14ac:dyDescent="0.25">
      <c r="A637" s="5" t="s">
        <v>1912</v>
      </c>
      <c r="B637" s="5" t="s">
        <v>1913</v>
      </c>
      <c r="C637" s="5" t="s">
        <v>5498</v>
      </c>
      <c r="D637" s="5" t="s">
        <v>232</v>
      </c>
      <c r="E637" s="5" t="s">
        <v>233</v>
      </c>
      <c r="G637" s="11" t="s">
        <v>3228</v>
      </c>
      <c r="H637" s="5">
        <v>0</v>
      </c>
      <c r="I637" s="5">
        <v>0</v>
      </c>
      <c r="J637" s="5">
        <v>1000</v>
      </c>
      <c r="K637" s="12" t="s">
        <v>3422</v>
      </c>
      <c r="L637" s="6" t="s">
        <v>4371</v>
      </c>
      <c r="M637" s="13"/>
      <c r="N637" s="40">
        <v>0</v>
      </c>
      <c r="O637" s="40">
        <v>0</v>
      </c>
      <c r="P637" s="40">
        <v>0</v>
      </c>
      <c r="Q637" s="40">
        <v>0</v>
      </c>
      <c r="R637" s="40">
        <f t="shared" si="378"/>
        <v>0</v>
      </c>
      <c r="S637" s="40">
        <f t="shared" si="379"/>
        <v>0</v>
      </c>
      <c r="T637" s="40">
        <v>0</v>
      </c>
      <c r="U637" s="40">
        <v>0</v>
      </c>
      <c r="V637" s="40">
        <v>0</v>
      </c>
      <c r="W637" s="40">
        <v>0</v>
      </c>
      <c r="X637" s="40">
        <f t="shared" si="380"/>
        <v>0</v>
      </c>
      <c r="Y637" s="40">
        <f t="shared" si="381"/>
        <v>0</v>
      </c>
      <c r="Z637" s="40">
        <v>0</v>
      </c>
      <c r="AA637" s="40">
        <v>0</v>
      </c>
      <c r="AB637" s="40">
        <f t="shared" si="382"/>
        <v>0</v>
      </c>
      <c r="AC637" s="40">
        <f t="shared" si="383"/>
        <v>0</v>
      </c>
      <c r="AD637" s="40">
        <v>0</v>
      </c>
      <c r="AE637" s="40">
        <v>0</v>
      </c>
      <c r="AF637" s="40">
        <f t="shared" si="384"/>
        <v>0</v>
      </c>
      <c r="AG637" s="40">
        <f t="shared" si="385"/>
        <v>0</v>
      </c>
      <c r="AH637" s="40">
        <v>0</v>
      </c>
      <c r="AI637" s="40">
        <v>0</v>
      </c>
      <c r="AJ637" s="40">
        <v>0</v>
      </c>
      <c r="AK637" s="40">
        <f t="shared" si="386"/>
        <v>0</v>
      </c>
      <c r="AL637" s="40">
        <f t="shared" si="387"/>
        <v>0</v>
      </c>
      <c r="AM637" s="40">
        <v>0</v>
      </c>
      <c r="AN637" s="40">
        <v>0</v>
      </c>
      <c r="AO637" s="40">
        <v>0</v>
      </c>
      <c r="AP637" s="40">
        <v>0</v>
      </c>
      <c r="AQ637" s="40">
        <f t="shared" si="388"/>
        <v>0</v>
      </c>
      <c r="AR637" s="40">
        <f t="shared" si="389"/>
        <v>0</v>
      </c>
      <c r="AS637" s="40">
        <v>0</v>
      </c>
      <c r="AT637" s="40">
        <v>0</v>
      </c>
      <c r="AU637" s="40">
        <f t="shared" si="390"/>
        <v>0</v>
      </c>
      <c r="AV637" s="40">
        <f t="shared" si="391"/>
        <v>0</v>
      </c>
      <c r="AW637" s="44">
        <v>0</v>
      </c>
      <c r="AX637" s="44">
        <v>0</v>
      </c>
      <c r="AY637" s="44">
        <v>0</v>
      </c>
      <c r="AZ637" s="44">
        <f t="shared" si="392"/>
        <v>0</v>
      </c>
      <c r="BA637" s="44">
        <f t="shared" si="393"/>
        <v>0</v>
      </c>
      <c r="BB637" s="44">
        <v>0</v>
      </c>
      <c r="BC637" s="44">
        <v>0</v>
      </c>
      <c r="BD637" s="44">
        <f t="shared" si="394"/>
        <v>0</v>
      </c>
      <c r="BE637" s="44">
        <f t="shared" si="395"/>
        <v>0</v>
      </c>
      <c r="BF637" s="40">
        <v>0</v>
      </c>
      <c r="BG637" s="40">
        <v>0</v>
      </c>
      <c r="BH637" s="40">
        <v>0</v>
      </c>
      <c r="BI637" s="40">
        <v>0</v>
      </c>
      <c r="BJ637" s="40">
        <f t="shared" si="396"/>
        <v>0</v>
      </c>
      <c r="BK637" s="40">
        <f t="shared" si="397"/>
        <v>0</v>
      </c>
      <c r="BL637" s="40">
        <v>0</v>
      </c>
      <c r="BM637" s="40">
        <v>0</v>
      </c>
      <c r="BN637" s="40">
        <v>0</v>
      </c>
      <c r="BO637" s="40">
        <v>0</v>
      </c>
      <c r="BP637" s="40">
        <f t="shared" si="398"/>
        <v>0</v>
      </c>
      <c r="BQ637" s="40">
        <f t="shared" si="399"/>
        <v>0</v>
      </c>
      <c r="BR637" s="40">
        <v>0</v>
      </c>
      <c r="BS637" s="40">
        <v>0</v>
      </c>
      <c r="BT637" s="40">
        <v>0</v>
      </c>
      <c r="BU637" s="40">
        <f t="shared" si="400"/>
        <v>0</v>
      </c>
      <c r="BV637" s="40">
        <f t="shared" si="401"/>
        <v>0</v>
      </c>
      <c r="BW637" s="40">
        <v>0</v>
      </c>
      <c r="BX637" s="40">
        <v>0</v>
      </c>
      <c r="BY637" s="40">
        <v>0</v>
      </c>
      <c r="BZ637" s="40">
        <v>0</v>
      </c>
      <c r="CA637" s="40">
        <f t="shared" si="402"/>
        <v>0</v>
      </c>
      <c r="CB637" s="40">
        <f t="shared" si="403"/>
        <v>0</v>
      </c>
      <c r="CC637" s="40">
        <v>0</v>
      </c>
      <c r="CD637" s="40">
        <v>0</v>
      </c>
      <c r="CE637" s="40">
        <f t="shared" si="404"/>
        <v>0</v>
      </c>
      <c r="CF637" s="40">
        <f t="shared" si="405"/>
        <v>0</v>
      </c>
      <c r="CG637" s="44">
        <v>0</v>
      </c>
      <c r="CH637" s="44">
        <v>0</v>
      </c>
      <c r="CI637" s="44">
        <v>0</v>
      </c>
      <c r="CJ637" s="44">
        <f t="shared" si="406"/>
        <v>0</v>
      </c>
      <c r="CK637" s="44">
        <f t="shared" si="407"/>
        <v>0</v>
      </c>
      <c r="CL637" s="44">
        <v>0</v>
      </c>
      <c r="CM637" s="44">
        <v>0</v>
      </c>
      <c r="CN637" s="44">
        <f t="shared" si="408"/>
        <v>0</v>
      </c>
      <c r="CO637" s="44">
        <f t="shared" si="409"/>
        <v>0</v>
      </c>
      <c r="CP637" s="40">
        <v>0</v>
      </c>
      <c r="CQ637" s="40">
        <v>0</v>
      </c>
      <c r="CR637" s="40">
        <v>0</v>
      </c>
      <c r="CS637" s="40">
        <f t="shared" si="410"/>
        <v>0</v>
      </c>
      <c r="CT637" s="40">
        <f t="shared" si="411"/>
        <v>0</v>
      </c>
      <c r="CU637" s="40">
        <v>0</v>
      </c>
      <c r="CV637" s="40">
        <v>0</v>
      </c>
      <c r="CW637" s="40">
        <v>0</v>
      </c>
      <c r="CX637" s="40">
        <v>0</v>
      </c>
      <c r="CY637" s="40">
        <f t="shared" si="412"/>
        <v>0</v>
      </c>
      <c r="CZ637" s="40">
        <f t="shared" si="413"/>
        <v>0</v>
      </c>
      <c r="DA637" s="40">
        <v>0</v>
      </c>
      <c r="DB637" s="40">
        <v>0</v>
      </c>
      <c r="DC637" s="40">
        <f t="shared" si="414"/>
        <v>0</v>
      </c>
      <c r="DD637" s="40">
        <f t="shared" si="415"/>
        <v>0</v>
      </c>
      <c r="DE637" s="44">
        <v>0</v>
      </c>
      <c r="DF637" s="44">
        <v>0</v>
      </c>
      <c r="DG637" s="44">
        <v>0</v>
      </c>
      <c r="DH637" s="44">
        <f t="shared" si="416"/>
        <v>0</v>
      </c>
      <c r="DI637" s="44">
        <f t="shared" si="417"/>
        <v>0</v>
      </c>
      <c r="DJ637" s="43">
        <v>0</v>
      </c>
      <c r="DK637" s="43">
        <v>0</v>
      </c>
      <c r="DL637" s="43">
        <f t="shared" si="418"/>
        <v>0</v>
      </c>
      <c r="DM637" s="43">
        <f t="shared" si="419"/>
        <v>0</v>
      </c>
    </row>
    <row r="638" spans="1:117" ht="14.85" customHeight="1" x14ac:dyDescent="0.25">
      <c r="A638" s="5" t="s">
        <v>1914</v>
      </c>
      <c r="B638" s="5" t="s">
        <v>1915</v>
      </c>
      <c r="C638" s="5" t="s">
        <v>5499</v>
      </c>
      <c r="D638" s="5" t="s">
        <v>116</v>
      </c>
      <c r="E638" s="5" t="s">
        <v>117</v>
      </c>
      <c r="G638" s="11" t="s">
        <v>3216</v>
      </c>
      <c r="H638" s="5">
        <v>1</v>
      </c>
      <c r="I638" s="5">
        <v>-1000</v>
      </c>
      <c r="J638" s="5">
        <v>1000</v>
      </c>
      <c r="L638" s="6" t="s">
        <v>4372</v>
      </c>
      <c r="M638" s="13"/>
      <c r="N638" s="40">
        <v>0</v>
      </c>
      <c r="O638" s="40">
        <v>0</v>
      </c>
      <c r="P638" s="40">
        <v>0</v>
      </c>
      <c r="Q638" s="40">
        <v>0</v>
      </c>
      <c r="R638" s="40">
        <f t="shared" si="378"/>
        <v>0</v>
      </c>
      <c r="S638" s="40">
        <f t="shared" si="379"/>
        <v>0</v>
      </c>
      <c r="T638" s="40">
        <v>0</v>
      </c>
      <c r="U638" s="40">
        <v>0</v>
      </c>
      <c r="V638" s="40">
        <v>0</v>
      </c>
      <c r="W638" s="40">
        <v>0</v>
      </c>
      <c r="X638" s="40">
        <f t="shared" si="380"/>
        <v>0</v>
      </c>
      <c r="Y638" s="40">
        <f t="shared" si="381"/>
        <v>0</v>
      </c>
      <c r="Z638" s="40">
        <v>0</v>
      </c>
      <c r="AA638" s="40">
        <v>0</v>
      </c>
      <c r="AB638" s="40">
        <f t="shared" si="382"/>
        <v>0</v>
      </c>
      <c r="AC638" s="40">
        <f t="shared" si="383"/>
        <v>0</v>
      </c>
      <c r="AD638" s="40">
        <v>0</v>
      </c>
      <c r="AE638" s="40">
        <v>0</v>
      </c>
      <c r="AF638" s="40">
        <f t="shared" si="384"/>
        <v>0</v>
      </c>
      <c r="AG638" s="40">
        <f t="shared" si="385"/>
        <v>0</v>
      </c>
      <c r="AH638" s="40">
        <v>0</v>
      </c>
      <c r="AI638" s="40">
        <v>0</v>
      </c>
      <c r="AJ638" s="40">
        <v>0</v>
      </c>
      <c r="AK638" s="40">
        <f t="shared" si="386"/>
        <v>0</v>
      </c>
      <c r="AL638" s="40">
        <f t="shared" si="387"/>
        <v>0</v>
      </c>
      <c r="AM638" s="40">
        <v>0</v>
      </c>
      <c r="AN638" s="40">
        <v>0</v>
      </c>
      <c r="AO638" s="40">
        <v>0</v>
      </c>
      <c r="AP638" s="40">
        <v>0</v>
      </c>
      <c r="AQ638" s="40">
        <f t="shared" si="388"/>
        <v>0</v>
      </c>
      <c r="AR638" s="40">
        <f t="shared" si="389"/>
        <v>0</v>
      </c>
      <c r="AS638" s="40">
        <v>0</v>
      </c>
      <c r="AT638" s="40">
        <v>0</v>
      </c>
      <c r="AU638" s="40">
        <f t="shared" si="390"/>
        <v>0</v>
      </c>
      <c r="AV638" s="40">
        <f t="shared" si="391"/>
        <v>0</v>
      </c>
      <c r="AW638" s="44">
        <v>0</v>
      </c>
      <c r="AX638" s="44">
        <v>0</v>
      </c>
      <c r="AY638" s="44">
        <v>0</v>
      </c>
      <c r="AZ638" s="44">
        <f t="shared" si="392"/>
        <v>0</v>
      </c>
      <c r="BA638" s="44">
        <f t="shared" si="393"/>
        <v>0</v>
      </c>
      <c r="BB638" s="44">
        <v>0</v>
      </c>
      <c r="BC638" s="44">
        <v>0</v>
      </c>
      <c r="BD638" s="44">
        <f t="shared" si="394"/>
        <v>0</v>
      </c>
      <c r="BE638" s="44">
        <f t="shared" si="395"/>
        <v>0</v>
      </c>
      <c r="BF638" s="40">
        <v>0</v>
      </c>
      <c r="BG638" s="40">
        <v>0</v>
      </c>
      <c r="BH638" s="40">
        <v>0</v>
      </c>
      <c r="BI638" s="40">
        <v>0</v>
      </c>
      <c r="BJ638" s="40">
        <f t="shared" si="396"/>
        <v>0</v>
      </c>
      <c r="BK638" s="40">
        <f t="shared" si="397"/>
        <v>0</v>
      </c>
      <c r="BL638" s="40">
        <v>0</v>
      </c>
      <c r="BM638" s="40">
        <v>0</v>
      </c>
      <c r="BN638" s="40">
        <v>0</v>
      </c>
      <c r="BO638" s="40">
        <v>0</v>
      </c>
      <c r="BP638" s="40">
        <f t="shared" si="398"/>
        <v>0</v>
      </c>
      <c r="BQ638" s="40">
        <f t="shared" si="399"/>
        <v>0</v>
      </c>
      <c r="BR638" s="40">
        <v>0</v>
      </c>
      <c r="BS638" s="40">
        <v>0</v>
      </c>
      <c r="BT638" s="40">
        <v>0</v>
      </c>
      <c r="BU638" s="40">
        <f t="shared" si="400"/>
        <v>0</v>
      </c>
      <c r="BV638" s="40">
        <f t="shared" si="401"/>
        <v>0</v>
      </c>
      <c r="BW638" s="40">
        <v>0</v>
      </c>
      <c r="BX638" s="40">
        <v>0</v>
      </c>
      <c r="BY638" s="40">
        <v>0</v>
      </c>
      <c r="BZ638" s="40">
        <v>0</v>
      </c>
      <c r="CA638" s="40">
        <f t="shared" si="402"/>
        <v>0</v>
      </c>
      <c r="CB638" s="40">
        <f t="shared" si="403"/>
        <v>0</v>
      </c>
      <c r="CC638" s="40">
        <v>0</v>
      </c>
      <c r="CD638" s="40">
        <v>0</v>
      </c>
      <c r="CE638" s="40">
        <f t="shared" si="404"/>
        <v>0</v>
      </c>
      <c r="CF638" s="40">
        <f t="shared" si="405"/>
        <v>0</v>
      </c>
      <c r="CG638" s="44">
        <v>0</v>
      </c>
      <c r="CH638" s="44">
        <v>0</v>
      </c>
      <c r="CI638" s="44">
        <v>0</v>
      </c>
      <c r="CJ638" s="44">
        <f t="shared" si="406"/>
        <v>0</v>
      </c>
      <c r="CK638" s="44">
        <f t="shared" si="407"/>
        <v>0</v>
      </c>
      <c r="CL638" s="44">
        <v>0</v>
      </c>
      <c r="CM638" s="44">
        <v>0</v>
      </c>
      <c r="CN638" s="44">
        <f t="shared" si="408"/>
        <v>0</v>
      </c>
      <c r="CO638" s="44">
        <f t="shared" si="409"/>
        <v>0</v>
      </c>
      <c r="CP638" s="40">
        <v>0</v>
      </c>
      <c r="CQ638" s="40">
        <v>0</v>
      </c>
      <c r="CR638" s="40">
        <v>0</v>
      </c>
      <c r="CS638" s="40">
        <f t="shared" si="410"/>
        <v>0</v>
      </c>
      <c r="CT638" s="40">
        <f t="shared" si="411"/>
        <v>0</v>
      </c>
      <c r="CU638" s="40">
        <v>0</v>
      </c>
      <c r="CV638" s="40">
        <v>0</v>
      </c>
      <c r="CW638" s="40">
        <v>0</v>
      </c>
      <c r="CX638" s="40">
        <v>0</v>
      </c>
      <c r="CY638" s="40">
        <f t="shared" si="412"/>
        <v>0</v>
      </c>
      <c r="CZ638" s="40">
        <f t="shared" si="413"/>
        <v>0</v>
      </c>
      <c r="DA638" s="40">
        <v>0</v>
      </c>
      <c r="DB638" s="40">
        <v>0</v>
      </c>
      <c r="DC638" s="40">
        <f t="shared" si="414"/>
        <v>0</v>
      </c>
      <c r="DD638" s="40">
        <f t="shared" si="415"/>
        <v>0</v>
      </c>
      <c r="DE638" s="44">
        <v>0</v>
      </c>
      <c r="DF638" s="44">
        <v>0</v>
      </c>
      <c r="DG638" s="44">
        <v>0</v>
      </c>
      <c r="DH638" s="44">
        <f t="shared" si="416"/>
        <v>0</v>
      </c>
      <c r="DI638" s="44">
        <f t="shared" si="417"/>
        <v>0</v>
      </c>
      <c r="DJ638" s="43">
        <v>0</v>
      </c>
      <c r="DK638" s="43">
        <v>0</v>
      </c>
      <c r="DL638" s="43">
        <f t="shared" si="418"/>
        <v>0</v>
      </c>
      <c r="DM638" s="43">
        <f t="shared" si="419"/>
        <v>0</v>
      </c>
    </row>
    <row r="639" spans="1:117" ht="14.85" customHeight="1" x14ac:dyDescent="0.25">
      <c r="A639" s="5" t="s">
        <v>1916</v>
      </c>
      <c r="B639" s="5" t="s">
        <v>1917</v>
      </c>
      <c r="C639" s="5" t="s">
        <v>5500</v>
      </c>
      <c r="D639" s="5" t="s">
        <v>1918</v>
      </c>
      <c r="E639" s="5" t="s">
        <v>1919</v>
      </c>
      <c r="G639" s="11" t="s">
        <v>3198</v>
      </c>
      <c r="H639" s="5">
        <v>0</v>
      </c>
      <c r="I639" s="5">
        <v>0</v>
      </c>
      <c r="J639" s="5">
        <v>1000</v>
      </c>
      <c r="K639" s="12" t="s">
        <v>2839</v>
      </c>
      <c r="L639" s="6" t="s">
        <v>4373</v>
      </c>
      <c r="M639" s="13"/>
      <c r="N639" s="40">
        <v>3.3796464000000002E-3</v>
      </c>
      <c r="O639" s="40">
        <v>3.3796464000000002E-3</v>
      </c>
      <c r="P639" s="40">
        <v>3.3796464000000002E-3</v>
      </c>
      <c r="Q639" s="40">
        <v>3.4620768000000004E-3</v>
      </c>
      <c r="R639" s="40">
        <f t="shared" si="378"/>
        <v>3.4002540000000001E-3</v>
      </c>
      <c r="S639" s="40">
        <f t="shared" si="379"/>
        <v>3.5693410222056497E-5</v>
      </c>
      <c r="T639" s="40">
        <v>3.4620768000000004E-3</v>
      </c>
      <c r="U639" s="40">
        <v>3.4620768000000004E-3</v>
      </c>
      <c r="V639" s="40">
        <v>3.3796464000000002E-3</v>
      </c>
      <c r="W639" s="40">
        <v>3.4620768000000004E-3</v>
      </c>
      <c r="X639" s="40">
        <f t="shared" si="380"/>
        <v>3.4414692000000005E-3</v>
      </c>
      <c r="Y639" s="40">
        <f t="shared" si="381"/>
        <v>3.5693410222056497E-5</v>
      </c>
      <c r="Z639" s="40">
        <v>3.3796464000000002E-3</v>
      </c>
      <c r="AA639" s="40">
        <v>3.4620768000000004E-3</v>
      </c>
      <c r="AB639" s="40">
        <f t="shared" si="382"/>
        <v>3.4208616000000001E-3</v>
      </c>
      <c r="AC639" s="40">
        <f t="shared" si="383"/>
        <v>4.1215200000000113E-5</v>
      </c>
      <c r="AD639" s="40">
        <v>3.4620768000000004E-3</v>
      </c>
      <c r="AE639" s="40">
        <v>3.3796464000000002E-3</v>
      </c>
      <c r="AF639" s="40">
        <f t="shared" si="384"/>
        <v>3.4208616000000001E-3</v>
      </c>
      <c r="AG639" s="40">
        <f t="shared" si="385"/>
        <v>4.1215200000000113E-5</v>
      </c>
      <c r="AH639" s="40">
        <v>3.3796464000000002E-3</v>
      </c>
      <c r="AI639" s="40">
        <v>3.3796464000000002E-3</v>
      </c>
      <c r="AJ639" s="40">
        <v>3.3796464000000002E-3</v>
      </c>
      <c r="AK639" s="40">
        <f t="shared" si="386"/>
        <v>3.3796464000000002E-3</v>
      </c>
      <c r="AL639" s="40">
        <f t="shared" si="387"/>
        <v>0</v>
      </c>
      <c r="AM639" s="40">
        <v>3.4620768000000004E-3</v>
      </c>
      <c r="AN639" s="40">
        <v>3.4620768000000004E-3</v>
      </c>
      <c r="AO639" s="40">
        <v>3.4620768000000004E-3</v>
      </c>
      <c r="AP639" s="40">
        <v>3.5445071999999993E-3</v>
      </c>
      <c r="AQ639" s="40">
        <f t="shared" si="388"/>
        <v>3.4826844000000003E-3</v>
      </c>
      <c r="AR639" s="40">
        <f t="shared" si="389"/>
        <v>3.5693410222055928E-5</v>
      </c>
      <c r="AS639" s="40">
        <v>3.4620768000000004E-3</v>
      </c>
      <c r="AT639" s="40">
        <v>3.4620768000000004E-3</v>
      </c>
      <c r="AU639" s="40">
        <f t="shared" si="390"/>
        <v>3.4620768000000004E-3</v>
      </c>
      <c r="AV639" s="40">
        <f t="shared" si="391"/>
        <v>0</v>
      </c>
      <c r="AW639" s="44">
        <v>1.648608E-3</v>
      </c>
      <c r="AX639" s="44">
        <v>1.6156358399999997E-3</v>
      </c>
      <c r="AY639" s="44">
        <v>1.5826636799999999E-3</v>
      </c>
      <c r="AZ639" s="44">
        <f t="shared" si="392"/>
        <v>1.6156358399999999E-3</v>
      </c>
      <c r="BA639" s="44">
        <f t="shared" si="393"/>
        <v>2.692165590580197E-5</v>
      </c>
      <c r="BB639" s="44">
        <v>1.7310384000000002E-3</v>
      </c>
      <c r="BC639" s="44">
        <v>1.7310384000000002E-3</v>
      </c>
      <c r="BD639" s="44">
        <f t="shared" si="394"/>
        <v>1.7310384000000002E-3</v>
      </c>
      <c r="BE639" s="44">
        <f t="shared" si="395"/>
        <v>0</v>
      </c>
      <c r="BF639" s="40">
        <v>6.6738004437217075E-3</v>
      </c>
      <c r="BG639" s="40">
        <v>6.5023486251737615E-3</v>
      </c>
      <c r="BH639" s="40">
        <v>7.4287167068229441E-3</v>
      </c>
      <c r="BI639" s="40">
        <v>6.538870644821804E-3</v>
      </c>
      <c r="BJ639" s="40">
        <f t="shared" si="396"/>
        <v>6.7859341051350539E-3</v>
      </c>
      <c r="BK639" s="40">
        <f t="shared" si="397"/>
        <v>3.7656490440608282E-4</v>
      </c>
      <c r="BL639" s="40">
        <v>5.8885781729546768E-3</v>
      </c>
      <c r="BM639" s="40">
        <v>6.1639736117076356E-3</v>
      </c>
      <c r="BN639" s="40">
        <v>6.1407364950670168E-3</v>
      </c>
      <c r="BO639" s="40">
        <v>6.1469369320011451E-3</v>
      </c>
      <c r="BP639" s="40">
        <f t="shared" si="398"/>
        <v>6.0850563029326184E-3</v>
      </c>
      <c r="BQ639" s="40">
        <f t="shared" si="399"/>
        <v>1.1375532211061646E-4</v>
      </c>
      <c r="BR639" s="40">
        <v>3.9728752797333648E-3</v>
      </c>
      <c r="BS639" s="40">
        <v>3.8288880699706178E-3</v>
      </c>
      <c r="BT639" s="40">
        <v>3.8970278782857774E-3</v>
      </c>
      <c r="BU639" s="40">
        <f t="shared" si="400"/>
        <v>3.8995970759965865E-3</v>
      </c>
      <c r="BV639" s="40">
        <f t="shared" si="401"/>
        <v>5.8810598401270322E-5</v>
      </c>
      <c r="BW639" s="40">
        <v>4.2516747058414274E-3</v>
      </c>
      <c r="BX639" s="40">
        <v>4.1346180313927708E-3</v>
      </c>
      <c r="BY639" s="40">
        <v>4.1971583502922296E-3</v>
      </c>
      <c r="BZ639" s="40">
        <v>4.2175323271798322E-3</v>
      </c>
      <c r="CA639" s="40">
        <f t="shared" si="402"/>
        <v>4.2002458536765644E-3</v>
      </c>
      <c r="CB639" s="40">
        <f t="shared" si="403"/>
        <v>4.2603675710072211E-5</v>
      </c>
      <c r="CC639" s="40">
        <v>3.9590207118882191E-3</v>
      </c>
      <c r="CD639" s="40">
        <v>3.9368213147857531E-3</v>
      </c>
      <c r="CE639" s="40">
        <f t="shared" si="404"/>
        <v>3.9479210133369861E-3</v>
      </c>
      <c r="CF639" s="40">
        <f t="shared" si="405"/>
        <v>1.1099698551233009E-5</v>
      </c>
      <c r="CG639" s="44">
        <v>1.9767594863097132E-3</v>
      </c>
      <c r="CH639" s="44">
        <v>2.0722611833417538E-3</v>
      </c>
      <c r="CI639" s="44">
        <v>1.7423625464360261E-3</v>
      </c>
      <c r="CJ639" s="44">
        <f t="shared" si="406"/>
        <v>1.9304610720291642E-3</v>
      </c>
      <c r="CK639" s="44">
        <f t="shared" si="407"/>
        <v>1.3860239303305528E-4</v>
      </c>
      <c r="CL639" s="44">
        <v>2.296525266798567E-3</v>
      </c>
      <c r="CM639" s="44">
        <v>2.1019886077371925E-3</v>
      </c>
      <c r="CN639" s="44">
        <f t="shared" si="408"/>
        <v>2.1992569372678798E-3</v>
      </c>
      <c r="CO639" s="44">
        <f t="shared" si="409"/>
        <v>9.7268329530687207E-5</v>
      </c>
      <c r="CP639" s="40">
        <v>3.8547113080556932E-3</v>
      </c>
      <c r="CQ639" s="40">
        <v>3.6645501831472347E-3</v>
      </c>
      <c r="CR639" s="40">
        <v>3.786114841091068E-3</v>
      </c>
      <c r="CS639" s="40">
        <f t="shared" si="410"/>
        <v>3.7684587774313321E-3</v>
      </c>
      <c r="CT639" s="40">
        <f t="shared" si="411"/>
        <v>7.8630425809945759E-5</v>
      </c>
      <c r="CU639" s="40">
        <v>3.8231156890332395E-3</v>
      </c>
      <c r="CV639" s="40">
        <v>3.7146033723681805E-3</v>
      </c>
      <c r="CW639" s="40">
        <v>3.7597996612291204E-3</v>
      </c>
      <c r="CX639" s="40">
        <v>3.7803460001533187E-3</v>
      </c>
      <c r="CY639" s="40">
        <f t="shared" si="412"/>
        <v>3.7694661806959651E-3</v>
      </c>
      <c r="CZ639" s="40">
        <f t="shared" si="413"/>
        <v>3.9051278956232695E-5</v>
      </c>
      <c r="DA639" s="40">
        <v>3.9590207118882191E-3</v>
      </c>
      <c r="DB639" s="40">
        <v>3.9368213147857531E-3</v>
      </c>
      <c r="DC639" s="40">
        <f t="shared" si="414"/>
        <v>3.9479210133369861E-3</v>
      </c>
      <c r="DD639" s="40">
        <f t="shared" si="415"/>
        <v>1.1099698551233009E-5</v>
      </c>
      <c r="DE639" s="44">
        <v>1.9767594863097132E-3</v>
      </c>
      <c r="DF639" s="44">
        <v>2.0722611833417538E-3</v>
      </c>
      <c r="DG639" s="44">
        <v>1.7423625464360261E-3</v>
      </c>
      <c r="DH639" s="44">
        <f t="shared" si="416"/>
        <v>1.9304610720291642E-3</v>
      </c>
      <c r="DI639" s="44">
        <f t="shared" si="417"/>
        <v>1.3860239303305528E-4</v>
      </c>
      <c r="DJ639" s="43">
        <v>2.296525266798567E-3</v>
      </c>
      <c r="DK639" s="43">
        <v>2.1019886077371925E-3</v>
      </c>
      <c r="DL639" s="43">
        <f t="shared" si="418"/>
        <v>2.1992569372678798E-3</v>
      </c>
      <c r="DM639" s="43">
        <f t="shared" si="419"/>
        <v>9.7268329530687207E-5</v>
      </c>
    </row>
    <row r="640" spans="1:117" ht="14.85" customHeight="1" x14ac:dyDescent="0.25">
      <c r="A640" s="5" t="s">
        <v>1920</v>
      </c>
      <c r="B640" s="5" t="s">
        <v>1921</v>
      </c>
      <c r="C640" s="5" t="s">
        <v>5501</v>
      </c>
      <c r="D640" s="5" t="s">
        <v>1922</v>
      </c>
      <c r="E640" s="5" t="s">
        <v>1923</v>
      </c>
      <c r="G640" s="11" t="s">
        <v>3190</v>
      </c>
      <c r="H640" s="5">
        <v>0</v>
      </c>
      <c r="I640" s="5">
        <v>0</v>
      </c>
      <c r="J640" s="5">
        <v>1000</v>
      </c>
      <c r="K640" s="12" t="s">
        <v>2805</v>
      </c>
      <c r="L640" s="6" t="s">
        <v>4374</v>
      </c>
      <c r="M640" s="10"/>
      <c r="N640" s="40">
        <v>0</v>
      </c>
      <c r="O640" s="40">
        <v>0</v>
      </c>
      <c r="P640" s="40">
        <v>0</v>
      </c>
      <c r="Q640" s="40">
        <v>0</v>
      </c>
      <c r="R640" s="40">
        <f t="shared" si="378"/>
        <v>0</v>
      </c>
      <c r="S640" s="40">
        <f t="shared" si="379"/>
        <v>0</v>
      </c>
      <c r="T640" s="40">
        <v>0</v>
      </c>
      <c r="U640" s="40">
        <v>0</v>
      </c>
      <c r="V640" s="40">
        <v>0</v>
      </c>
      <c r="W640" s="40">
        <v>0</v>
      </c>
      <c r="X640" s="40">
        <f t="shared" si="380"/>
        <v>0</v>
      </c>
      <c r="Y640" s="40">
        <f t="shared" si="381"/>
        <v>0</v>
      </c>
      <c r="Z640" s="40">
        <v>0</v>
      </c>
      <c r="AA640" s="40">
        <v>0</v>
      </c>
      <c r="AB640" s="40">
        <f t="shared" si="382"/>
        <v>0</v>
      </c>
      <c r="AC640" s="40">
        <f t="shared" si="383"/>
        <v>0</v>
      </c>
      <c r="AD640" s="40">
        <v>0</v>
      </c>
      <c r="AE640" s="40">
        <v>0</v>
      </c>
      <c r="AF640" s="40">
        <f t="shared" si="384"/>
        <v>0</v>
      </c>
      <c r="AG640" s="40">
        <f t="shared" si="385"/>
        <v>0</v>
      </c>
      <c r="AH640" s="40">
        <v>0</v>
      </c>
      <c r="AI640" s="40">
        <v>0</v>
      </c>
      <c r="AJ640" s="40">
        <v>0</v>
      </c>
      <c r="AK640" s="40">
        <f t="shared" si="386"/>
        <v>0</v>
      </c>
      <c r="AL640" s="40">
        <f t="shared" si="387"/>
        <v>0</v>
      </c>
      <c r="AM640" s="40">
        <v>0</v>
      </c>
      <c r="AN640" s="40">
        <v>0</v>
      </c>
      <c r="AO640" s="40">
        <v>0</v>
      </c>
      <c r="AP640" s="40">
        <v>0</v>
      </c>
      <c r="AQ640" s="40">
        <f t="shared" si="388"/>
        <v>0</v>
      </c>
      <c r="AR640" s="40">
        <f t="shared" si="389"/>
        <v>0</v>
      </c>
      <c r="AS640" s="40">
        <v>0</v>
      </c>
      <c r="AT640" s="40">
        <v>0</v>
      </c>
      <c r="AU640" s="40">
        <f t="shared" si="390"/>
        <v>0</v>
      </c>
      <c r="AV640" s="40">
        <f t="shared" si="391"/>
        <v>0</v>
      </c>
      <c r="AW640" s="44">
        <v>0</v>
      </c>
      <c r="AX640" s="44">
        <v>0</v>
      </c>
      <c r="AY640" s="44">
        <v>0</v>
      </c>
      <c r="AZ640" s="44">
        <f t="shared" si="392"/>
        <v>0</v>
      </c>
      <c r="BA640" s="44">
        <f t="shared" si="393"/>
        <v>0</v>
      </c>
      <c r="BB640" s="44">
        <v>0</v>
      </c>
      <c r="BC640" s="44">
        <v>0</v>
      </c>
      <c r="BD640" s="44">
        <f t="shared" si="394"/>
        <v>0</v>
      </c>
      <c r="BE640" s="44">
        <f t="shared" si="395"/>
        <v>0</v>
      </c>
      <c r="BF640" s="40">
        <v>0</v>
      </c>
      <c r="BG640" s="40">
        <v>0</v>
      </c>
      <c r="BH640" s="40">
        <v>0</v>
      </c>
      <c r="BI640" s="40">
        <v>0</v>
      </c>
      <c r="BJ640" s="40">
        <f t="shared" si="396"/>
        <v>0</v>
      </c>
      <c r="BK640" s="40">
        <f t="shared" si="397"/>
        <v>0</v>
      </c>
      <c r="BL640" s="40">
        <v>0</v>
      </c>
      <c r="BM640" s="40">
        <v>0</v>
      </c>
      <c r="BN640" s="40">
        <v>0</v>
      </c>
      <c r="BO640" s="40">
        <v>0</v>
      </c>
      <c r="BP640" s="40">
        <f t="shared" si="398"/>
        <v>0</v>
      </c>
      <c r="BQ640" s="40">
        <f t="shared" si="399"/>
        <v>0</v>
      </c>
      <c r="BR640" s="40">
        <v>0</v>
      </c>
      <c r="BS640" s="40">
        <v>0</v>
      </c>
      <c r="BT640" s="40">
        <v>0</v>
      </c>
      <c r="BU640" s="40">
        <f t="shared" si="400"/>
        <v>0</v>
      </c>
      <c r="BV640" s="40">
        <f t="shared" si="401"/>
        <v>0</v>
      </c>
      <c r="BW640" s="40">
        <v>0</v>
      </c>
      <c r="BX640" s="40">
        <v>0</v>
      </c>
      <c r="BY640" s="40">
        <v>0</v>
      </c>
      <c r="BZ640" s="40">
        <v>0</v>
      </c>
      <c r="CA640" s="40">
        <f t="shared" si="402"/>
        <v>0</v>
      </c>
      <c r="CB640" s="40">
        <f t="shared" si="403"/>
        <v>0</v>
      </c>
      <c r="CC640" s="40">
        <v>0</v>
      </c>
      <c r="CD640" s="40">
        <v>0</v>
      </c>
      <c r="CE640" s="40">
        <f t="shared" si="404"/>
        <v>0</v>
      </c>
      <c r="CF640" s="40">
        <f t="shared" si="405"/>
        <v>0</v>
      </c>
      <c r="CG640" s="44">
        <v>0</v>
      </c>
      <c r="CH640" s="44">
        <v>0</v>
      </c>
      <c r="CI640" s="44">
        <v>0</v>
      </c>
      <c r="CJ640" s="44">
        <f t="shared" si="406"/>
        <v>0</v>
      </c>
      <c r="CK640" s="44">
        <f t="shared" si="407"/>
        <v>0</v>
      </c>
      <c r="CL640" s="44">
        <v>0</v>
      </c>
      <c r="CM640" s="44">
        <v>0</v>
      </c>
      <c r="CN640" s="44">
        <f t="shared" si="408"/>
        <v>0</v>
      </c>
      <c r="CO640" s="44">
        <f t="shared" si="409"/>
        <v>0</v>
      </c>
      <c r="CP640" s="40">
        <v>0</v>
      </c>
      <c r="CQ640" s="40">
        <v>0</v>
      </c>
      <c r="CR640" s="40">
        <v>0</v>
      </c>
      <c r="CS640" s="40">
        <f t="shared" si="410"/>
        <v>0</v>
      </c>
      <c r="CT640" s="40">
        <f t="shared" si="411"/>
        <v>0</v>
      </c>
      <c r="CU640" s="40">
        <v>0</v>
      </c>
      <c r="CV640" s="40">
        <v>0</v>
      </c>
      <c r="CW640" s="40">
        <v>0</v>
      </c>
      <c r="CX640" s="40">
        <v>0</v>
      </c>
      <c r="CY640" s="40">
        <f t="shared" si="412"/>
        <v>0</v>
      </c>
      <c r="CZ640" s="40">
        <f t="shared" si="413"/>
        <v>0</v>
      </c>
      <c r="DA640" s="40">
        <v>0</v>
      </c>
      <c r="DB640" s="40">
        <v>0</v>
      </c>
      <c r="DC640" s="40">
        <f t="shared" si="414"/>
        <v>0</v>
      </c>
      <c r="DD640" s="40">
        <f t="shared" si="415"/>
        <v>0</v>
      </c>
      <c r="DE640" s="44">
        <v>0</v>
      </c>
      <c r="DF640" s="44">
        <v>0</v>
      </c>
      <c r="DG640" s="44">
        <v>0</v>
      </c>
      <c r="DH640" s="44">
        <f t="shared" si="416"/>
        <v>0</v>
      </c>
      <c r="DI640" s="44">
        <f t="shared" si="417"/>
        <v>0</v>
      </c>
      <c r="DJ640" s="43">
        <v>0</v>
      </c>
      <c r="DK640" s="43">
        <v>0</v>
      </c>
      <c r="DL640" s="43">
        <f t="shared" si="418"/>
        <v>0</v>
      </c>
      <c r="DM640" s="43">
        <f t="shared" si="419"/>
        <v>0</v>
      </c>
    </row>
    <row r="641" spans="1:117" ht="14.85" customHeight="1" x14ac:dyDescent="0.25">
      <c r="A641" s="5" t="s">
        <v>1924</v>
      </c>
      <c r="B641" s="5" t="s">
        <v>1925</v>
      </c>
      <c r="C641" s="5" t="s">
        <v>5502</v>
      </c>
      <c r="D641" s="5" t="s">
        <v>184</v>
      </c>
      <c r="E641" s="5" t="s">
        <v>185</v>
      </c>
      <c r="G641" s="11" t="s">
        <v>3222</v>
      </c>
      <c r="H641" s="5">
        <v>1</v>
      </c>
      <c r="I641" s="5">
        <v>-1000</v>
      </c>
      <c r="J641" s="5">
        <v>1000</v>
      </c>
      <c r="K641" s="12" t="s">
        <v>2987</v>
      </c>
      <c r="L641" s="6" t="s">
        <v>4375</v>
      </c>
      <c r="M641" s="13"/>
      <c r="N641" s="40">
        <v>0</v>
      </c>
      <c r="O641" s="40">
        <v>0</v>
      </c>
      <c r="P641" s="40">
        <v>0</v>
      </c>
      <c r="Q641" s="40">
        <v>0</v>
      </c>
      <c r="R641" s="40">
        <f t="shared" si="378"/>
        <v>0</v>
      </c>
      <c r="S641" s="40">
        <f t="shared" si="379"/>
        <v>0</v>
      </c>
      <c r="T641" s="40">
        <v>0</v>
      </c>
      <c r="U641" s="40">
        <v>0</v>
      </c>
      <c r="V641" s="40">
        <v>0</v>
      </c>
      <c r="W641" s="40">
        <v>0</v>
      </c>
      <c r="X641" s="40">
        <f t="shared" si="380"/>
        <v>0</v>
      </c>
      <c r="Y641" s="40">
        <f t="shared" si="381"/>
        <v>0</v>
      </c>
      <c r="Z641" s="40">
        <v>0</v>
      </c>
      <c r="AA641" s="40">
        <v>0</v>
      </c>
      <c r="AB641" s="40">
        <f t="shared" si="382"/>
        <v>0</v>
      </c>
      <c r="AC641" s="40">
        <f t="shared" si="383"/>
        <v>0</v>
      </c>
      <c r="AD641" s="40">
        <v>0</v>
      </c>
      <c r="AE641" s="40">
        <v>0</v>
      </c>
      <c r="AF641" s="40">
        <f t="shared" si="384"/>
        <v>0</v>
      </c>
      <c r="AG641" s="40">
        <f t="shared" si="385"/>
        <v>0</v>
      </c>
      <c r="AH641" s="40">
        <v>0</v>
      </c>
      <c r="AI641" s="40">
        <v>0</v>
      </c>
      <c r="AJ641" s="40">
        <v>0</v>
      </c>
      <c r="AK641" s="40">
        <f t="shared" si="386"/>
        <v>0</v>
      </c>
      <c r="AL641" s="40">
        <f t="shared" si="387"/>
        <v>0</v>
      </c>
      <c r="AM641" s="40">
        <v>0</v>
      </c>
      <c r="AN641" s="40">
        <v>0</v>
      </c>
      <c r="AO641" s="40">
        <v>0</v>
      </c>
      <c r="AP641" s="40">
        <v>0</v>
      </c>
      <c r="AQ641" s="40">
        <f t="shared" si="388"/>
        <v>0</v>
      </c>
      <c r="AR641" s="40">
        <f t="shared" si="389"/>
        <v>0</v>
      </c>
      <c r="AS641" s="40">
        <v>0</v>
      </c>
      <c r="AT641" s="40">
        <v>0</v>
      </c>
      <c r="AU641" s="40">
        <f t="shared" si="390"/>
        <v>0</v>
      </c>
      <c r="AV641" s="40">
        <f t="shared" si="391"/>
        <v>0</v>
      </c>
      <c r="AW641" s="44">
        <v>0</v>
      </c>
      <c r="AX641" s="44">
        <v>0</v>
      </c>
      <c r="AY641" s="44">
        <v>0</v>
      </c>
      <c r="AZ641" s="44">
        <f t="shared" si="392"/>
        <v>0</v>
      </c>
      <c r="BA641" s="44">
        <f t="shared" si="393"/>
        <v>0</v>
      </c>
      <c r="BB641" s="44">
        <v>0</v>
      </c>
      <c r="BC641" s="44">
        <v>0</v>
      </c>
      <c r="BD641" s="44">
        <f t="shared" si="394"/>
        <v>0</v>
      </c>
      <c r="BE641" s="44">
        <f t="shared" si="395"/>
        <v>0</v>
      </c>
      <c r="BF641" s="40">
        <v>0</v>
      </c>
      <c r="BG641" s="40">
        <v>0</v>
      </c>
      <c r="BH641" s="40">
        <v>0</v>
      </c>
      <c r="BI641" s="40">
        <v>0</v>
      </c>
      <c r="BJ641" s="40">
        <f t="shared" si="396"/>
        <v>0</v>
      </c>
      <c r="BK641" s="40">
        <f t="shared" si="397"/>
        <v>0</v>
      </c>
      <c r="BL641" s="40">
        <v>0</v>
      </c>
      <c r="BM641" s="40">
        <v>0</v>
      </c>
      <c r="BN641" s="40">
        <v>0</v>
      </c>
      <c r="BO641" s="40">
        <v>0</v>
      </c>
      <c r="BP641" s="40">
        <f t="shared" si="398"/>
        <v>0</v>
      </c>
      <c r="BQ641" s="40">
        <f t="shared" si="399"/>
        <v>0</v>
      </c>
      <c r="BR641" s="40">
        <v>0</v>
      </c>
      <c r="BS641" s="40">
        <v>0</v>
      </c>
      <c r="BT641" s="40">
        <v>0</v>
      </c>
      <c r="BU641" s="40">
        <f t="shared" si="400"/>
        <v>0</v>
      </c>
      <c r="BV641" s="40">
        <f t="shared" si="401"/>
        <v>0</v>
      </c>
      <c r="BW641" s="40">
        <v>0</v>
      </c>
      <c r="BX641" s="40">
        <v>0</v>
      </c>
      <c r="BY641" s="40">
        <v>0</v>
      </c>
      <c r="BZ641" s="40">
        <v>0</v>
      </c>
      <c r="CA641" s="40">
        <f t="shared" si="402"/>
        <v>0</v>
      </c>
      <c r="CB641" s="40">
        <f t="shared" si="403"/>
        <v>0</v>
      </c>
      <c r="CC641" s="40">
        <v>0</v>
      </c>
      <c r="CD641" s="40">
        <v>0</v>
      </c>
      <c r="CE641" s="40">
        <f t="shared" si="404"/>
        <v>0</v>
      </c>
      <c r="CF641" s="40">
        <f t="shared" si="405"/>
        <v>0</v>
      </c>
      <c r="CG641" s="44">
        <v>0</v>
      </c>
      <c r="CH641" s="44">
        <v>0</v>
      </c>
      <c r="CI641" s="44">
        <v>0</v>
      </c>
      <c r="CJ641" s="44">
        <f t="shared" si="406"/>
        <v>0</v>
      </c>
      <c r="CK641" s="44">
        <f t="shared" si="407"/>
        <v>0</v>
      </c>
      <c r="CL641" s="44">
        <v>0</v>
      </c>
      <c r="CM641" s="44">
        <v>0</v>
      </c>
      <c r="CN641" s="44">
        <f t="shared" si="408"/>
        <v>0</v>
      </c>
      <c r="CO641" s="44">
        <f t="shared" si="409"/>
        <v>0</v>
      </c>
      <c r="CP641" s="40">
        <v>0</v>
      </c>
      <c r="CQ641" s="40">
        <v>0</v>
      </c>
      <c r="CR641" s="40">
        <v>0</v>
      </c>
      <c r="CS641" s="40">
        <f t="shared" si="410"/>
        <v>0</v>
      </c>
      <c r="CT641" s="40">
        <f t="shared" si="411"/>
        <v>0</v>
      </c>
      <c r="CU641" s="40">
        <v>0</v>
      </c>
      <c r="CV641" s="40">
        <v>0</v>
      </c>
      <c r="CW641" s="40">
        <v>0</v>
      </c>
      <c r="CX641" s="40">
        <v>0</v>
      </c>
      <c r="CY641" s="40">
        <f t="shared" si="412"/>
        <v>0</v>
      </c>
      <c r="CZ641" s="40">
        <f t="shared" si="413"/>
        <v>0</v>
      </c>
      <c r="DA641" s="40">
        <v>0</v>
      </c>
      <c r="DB641" s="40">
        <v>0</v>
      </c>
      <c r="DC641" s="40">
        <f t="shared" si="414"/>
        <v>0</v>
      </c>
      <c r="DD641" s="40">
        <f t="shared" si="415"/>
        <v>0</v>
      </c>
      <c r="DE641" s="44">
        <v>0</v>
      </c>
      <c r="DF641" s="44">
        <v>0</v>
      </c>
      <c r="DG641" s="44">
        <v>0</v>
      </c>
      <c r="DH641" s="44">
        <f t="shared" si="416"/>
        <v>0</v>
      </c>
      <c r="DI641" s="44">
        <f t="shared" si="417"/>
        <v>0</v>
      </c>
      <c r="DJ641" s="43">
        <v>0</v>
      </c>
      <c r="DK641" s="43">
        <v>0</v>
      </c>
      <c r="DL641" s="43">
        <f t="shared" si="418"/>
        <v>0</v>
      </c>
      <c r="DM641" s="43">
        <f t="shared" si="419"/>
        <v>0</v>
      </c>
    </row>
    <row r="642" spans="1:117" ht="14.85" customHeight="1" x14ac:dyDescent="0.25">
      <c r="A642" s="5" t="s">
        <v>1926</v>
      </c>
      <c r="B642" s="5" t="s">
        <v>1927</v>
      </c>
      <c r="C642" s="5" t="s">
        <v>5503</v>
      </c>
      <c r="D642" s="5" t="s">
        <v>378</v>
      </c>
      <c r="E642" s="5" t="s">
        <v>379</v>
      </c>
      <c r="G642" s="11" t="s">
        <v>3211</v>
      </c>
      <c r="H642" s="5">
        <v>1</v>
      </c>
      <c r="I642" s="5">
        <v>-1000</v>
      </c>
      <c r="J642" s="5">
        <v>1000</v>
      </c>
      <c r="K642" s="12" t="s">
        <v>2810</v>
      </c>
      <c r="L642" s="6" t="s">
        <v>4376</v>
      </c>
      <c r="M642" s="10"/>
      <c r="N642" s="40">
        <v>-0.11294170005317028</v>
      </c>
      <c r="O642" s="40">
        <v>-0.1225617000532111</v>
      </c>
      <c r="P642" s="40">
        <v>-0.13758170005314696</v>
      </c>
      <c r="Q642" s="40">
        <v>-0.12493149761780842</v>
      </c>
      <c r="R642" s="40">
        <f t="shared" si="378"/>
        <v>-0.12450414944433419</v>
      </c>
      <c r="S642" s="40">
        <f t="shared" si="379"/>
        <v>8.7844792382322269E-3</v>
      </c>
      <c r="T642" s="40">
        <v>-0.13405149761774737</v>
      </c>
      <c r="U642" s="40">
        <v>-0.10985149761779667</v>
      </c>
      <c r="V642" s="40">
        <v>-0.15980170005320815</v>
      </c>
      <c r="W642" s="40">
        <v>-0.11643149761778204</v>
      </c>
      <c r="X642" s="40">
        <f t="shared" si="380"/>
        <v>-0.13003404822663356</v>
      </c>
      <c r="Y642" s="40">
        <f t="shared" si="381"/>
        <v>1.9330143086789084E-2</v>
      </c>
      <c r="Z642" s="40">
        <v>-2.3884819970703575E-2</v>
      </c>
      <c r="AA642" s="40">
        <v>-2.446737656816822E-2</v>
      </c>
      <c r="AB642" s="40">
        <f t="shared" si="382"/>
        <v>-2.4176098269435897E-2</v>
      </c>
      <c r="AC642" s="40">
        <f t="shared" si="383"/>
        <v>2.9127829873232258E-4</v>
      </c>
      <c r="AD642" s="40">
        <v>-2.4467376567372412E-2</v>
      </c>
      <c r="AE642" s="40">
        <v>-2.3884819970703575E-2</v>
      </c>
      <c r="AF642" s="40">
        <f t="shared" si="384"/>
        <v>-2.4176098269037993E-2</v>
      </c>
      <c r="AG642" s="40">
        <f t="shared" si="385"/>
        <v>2.9127829833441865E-4</v>
      </c>
      <c r="AH642" s="40">
        <v>-0.12660170005426608</v>
      </c>
      <c r="AI642" s="40">
        <v>-2.3884819985028116E-2</v>
      </c>
      <c r="AJ642" s="40">
        <v>-9.3990807351360672E-2</v>
      </c>
      <c r="AK642" s="40">
        <f t="shared" si="386"/>
        <v>-8.1492442463551626E-2</v>
      </c>
      <c r="AL642" s="40">
        <f t="shared" si="387"/>
        <v>4.285515298802986E-2</v>
      </c>
      <c r="AM642" s="40">
        <v>-0.12353149761577242</v>
      </c>
      <c r="AN642" s="40">
        <v>-6.2086924603818261E-2</v>
      </c>
      <c r="AO642" s="40">
        <v>-2.5136924603657462E-2</v>
      </c>
      <c r="AP642" s="40">
        <v>-3.7633041856338423E-2</v>
      </c>
      <c r="AQ642" s="40">
        <f t="shared" si="388"/>
        <v>-6.2097097169896642E-2</v>
      </c>
      <c r="AR642" s="40">
        <f t="shared" si="389"/>
        <v>3.7877202972686423E-2</v>
      </c>
      <c r="AS642" s="40">
        <v>-0.1008914976152937</v>
      </c>
      <c r="AT642" s="40">
        <v>-0.14423692460195525</v>
      </c>
      <c r="AU642" s="40">
        <f t="shared" si="390"/>
        <v>-0.12256421110862448</v>
      </c>
      <c r="AV642" s="40">
        <f t="shared" si="391"/>
        <v>2.1672713493330768E-2</v>
      </c>
      <c r="AW642" s="44">
        <v>-5.6995951245767174E-2</v>
      </c>
      <c r="AX642" s="44">
        <v>-5.5056032220818452E-2</v>
      </c>
      <c r="AY642" s="44">
        <v>-2.9765451247499186E-2</v>
      </c>
      <c r="AZ642" s="44">
        <f t="shared" si="392"/>
        <v>-4.727247823802827E-2</v>
      </c>
      <c r="BA642" s="44">
        <f t="shared" si="393"/>
        <v>1.2404644748135685E-2</v>
      </c>
      <c r="BB642" s="44">
        <v>-9.3805748808108547E-2</v>
      </c>
      <c r="BC642" s="44">
        <v>-8.2145748808102326E-2</v>
      </c>
      <c r="BD642" s="44">
        <f t="shared" si="394"/>
        <v>-8.7975748808105436E-2</v>
      </c>
      <c r="BE642" s="44">
        <f t="shared" si="395"/>
        <v>5.8300000000031105E-3</v>
      </c>
      <c r="BF642" s="40">
        <v>-1.5903238864666491E-2</v>
      </c>
      <c r="BG642" s="40">
        <v>-1.5494680166057151E-2</v>
      </c>
      <c r="BH642" s="40">
        <v>-1.7702155951951681E-2</v>
      </c>
      <c r="BI642" s="40">
        <v>-1.5581709798880183E-2</v>
      </c>
      <c r="BJ642" s="40">
        <f t="shared" si="396"/>
        <v>-1.6170446195388877E-2</v>
      </c>
      <c r="BK642" s="40">
        <f t="shared" si="397"/>
        <v>8.9733004058070471E-4</v>
      </c>
      <c r="BL642" s="40">
        <v>-1.4032104502916809E-2</v>
      </c>
      <c r="BM642" s="40">
        <v>-2.1628999862741694E-2</v>
      </c>
      <c r="BN642" s="40">
        <v>-1.463298162866522E-2</v>
      </c>
      <c r="BO642" s="40">
        <v>-1.4647756872591344E-2</v>
      </c>
      <c r="BP642" s="40">
        <f t="shared" si="398"/>
        <v>-1.6235460716728767E-2</v>
      </c>
      <c r="BQ642" s="40">
        <f t="shared" si="399"/>
        <v>3.1238512228052469E-3</v>
      </c>
      <c r="BR642" s="40">
        <v>-9.4671072481560259E-3</v>
      </c>
      <c r="BS642" s="40">
        <v>-9.1239949525743214E-3</v>
      </c>
      <c r="BT642" s="40">
        <v>-9.2863677500645281E-3</v>
      </c>
      <c r="BU642" s="40">
        <f t="shared" si="400"/>
        <v>-9.2924899835982924E-3</v>
      </c>
      <c r="BV642" s="40">
        <f t="shared" si="401"/>
        <v>1.4014188798599367E-4</v>
      </c>
      <c r="BW642" s="40">
        <v>-1.0131468417739597E-2</v>
      </c>
      <c r="BX642" s="40">
        <v>-9.8525298624281277E-3</v>
      </c>
      <c r="BY642" s="40">
        <v>-1.0001559435409035E-2</v>
      </c>
      <c r="BZ642" s="40">
        <v>-1.0050109316921407E-2</v>
      </c>
      <c r="CA642" s="40">
        <f t="shared" si="402"/>
        <v>-1.0008916758124542E-2</v>
      </c>
      <c r="CB642" s="40">
        <f t="shared" si="403"/>
        <v>1.0152182957095843E-4</v>
      </c>
      <c r="CC642" s="40">
        <v>-9.4340927006442143E-3</v>
      </c>
      <c r="CD642" s="40">
        <v>-9.3811929596085974E-3</v>
      </c>
      <c r="CE642" s="40">
        <f t="shared" si="404"/>
        <v>-9.4076428301264059E-3</v>
      </c>
      <c r="CF642" s="40">
        <f t="shared" si="405"/>
        <v>2.6449870517808449E-5</v>
      </c>
      <c r="CG642" s="44">
        <v>-4.7104912042641445E-3</v>
      </c>
      <c r="CH642" s="44">
        <v>-4.9380656294033543E-3</v>
      </c>
      <c r="CI642" s="44">
        <v>-4.1519383144077437E-3</v>
      </c>
      <c r="CJ642" s="44">
        <f t="shared" si="406"/>
        <v>-4.6001650493584139E-3</v>
      </c>
      <c r="CK642" s="44">
        <f t="shared" si="407"/>
        <v>3.302806222873355E-4</v>
      </c>
      <c r="CL642" s="44">
        <v>-5.4724725715686873E-3</v>
      </c>
      <c r="CM642" s="44">
        <v>-5.0089041770888798E-3</v>
      </c>
      <c r="CN642" s="44">
        <f t="shared" si="408"/>
        <v>-5.2406883743287835E-3</v>
      </c>
      <c r="CO642" s="44">
        <f t="shared" si="409"/>
        <v>2.3178419723990373E-4</v>
      </c>
      <c r="CP642" s="40">
        <v>-9.1855300744327906E-3</v>
      </c>
      <c r="CQ642" s="40">
        <v>-8.732388297403304E-3</v>
      </c>
      <c r="CR642" s="40">
        <v>-9.0220690885871591E-3</v>
      </c>
      <c r="CS642" s="40">
        <f t="shared" si="410"/>
        <v>-8.9799958201410846E-3</v>
      </c>
      <c r="CT642" s="40">
        <f t="shared" si="411"/>
        <v>1.873712668485785E-4</v>
      </c>
      <c r="CU642" s="40">
        <v>-9.1102397386748635E-3</v>
      </c>
      <c r="CV642" s="40">
        <v>-8.8516618404810288E-3</v>
      </c>
      <c r="CW642" s="40">
        <v>-8.9593617010450544E-3</v>
      </c>
      <c r="CX642" s="40">
        <v>-9.0083223102510601E-3</v>
      </c>
      <c r="CY642" s="40">
        <f t="shared" si="412"/>
        <v>-8.9823963976130017E-3</v>
      </c>
      <c r="CZ642" s="40">
        <f t="shared" si="413"/>
        <v>9.3056695721541505E-5</v>
      </c>
      <c r="DA642" s="40">
        <v>-9.4340927006442143E-3</v>
      </c>
      <c r="DB642" s="40">
        <v>-9.3811929596085974E-3</v>
      </c>
      <c r="DC642" s="40">
        <f t="shared" si="414"/>
        <v>-9.4076428301264059E-3</v>
      </c>
      <c r="DD642" s="40">
        <f t="shared" si="415"/>
        <v>2.6449870517808449E-5</v>
      </c>
      <c r="DE642" s="44">
        <v>-4.7104912042641445E-3</v>
      </c>
      <c r="DF642" s="44">
        <v>-4.9380656294033543E-3</v>
      </c>
      <c r="DG642" s="44">
        <v>-4.1519383144077437E-3</v>
      </c>
      <c r="DH642" s="44">
        <f t="shared" si="416"/>
        <v>-4.6001650493584139E-3</v>
      </c>
      <c r="DI642" s="44">
        <f t="shared" si="417"/>
        <v>3.302806222873355E-4</v>
      </c>
      <c r="DJ642" s="43">
        <v>-5.4724725715686873E-3</v>
      </c>
      <c r="DK642" s="43">
        <v>-5.0089041770888798E-3</v>
      </c>
      <c r="DL642" s="43">
        <f t="shared" si="418"/>
        <v>-5.2406883743287835E-3</v>
      </c>
      <c r="DM642" s="43">
        <f t="shared" si="419"/>
        <v>2.3178419723990373E-4</v>
      </c>
    </row>
    <row r="643" spans="1:117" ht="14.85" customHeight="1" x14ac:dyDescent="0.25">
      <c r="A643" s="5" t="s">
        <v>1928</v>
      </c>
      <c r="B643" s="5" t="s">
        <v>1929</v>
      </c>
      <c r="C643" s="5" t="s">
        <v>5504</v>
      </c>
      <c r="D643" s="5" t="s">
        <v>493</v>
      </c>
      <c r="E643" s="5" t="s">
        <v>494</v>
      </c>
      <c r="G643" s="11" t="s">
        <v>3327</v>
      </c>
      <c r="H643" s="5">
        <v>0</v>
      </c>
      <c r="I643" s="5">
        <v>0</v>
      </c>
      <c r="J643" s="5">
        <v>1000</v>
      </c>
      <c r="K643" s="12" t="s">
        <v>3452</v>
      </c>
      <c r="L643" s="6" t="s">
        <v>4377</v>
      </c>
      <c r="M643" s="13"/>
      <c r="N643" s="40">
        <v>0</v>
      </c>
      <c r="O643" s="40">
        <v>0</v>
      </c>
      <c r="P643" s="40">
        <v>0</v>
      </c>
      <c r="Q643" s="40">
        <v>0</v>
      </c>
      <c r="R643" s="40">
        <f t="shared" si="378"/>
        <v>0</v>
      </c>
      <c r="S643" s="40">
        <f t="shared" si="379"/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f t="shared" si="380"/>
        <v>0</v>
      </c>
      <c r="Y643" s="40">
        <f t="shared" si="381"/>
        <v>0</v>
      </c>
      <c r="Z643" s="40">
        <v>0</v>
      </c>
      <c r="AA643" s="40">
        <v>0</v>
      </c>
      <c r="AB643" s="40">
        <f t="shared" si="382"/>
        <v>0</v>
      </c>
      <c r="AC643" s="40">
        <f t="shared" si="383"/>
        <v>0</v>
      </c>
      <c r="AD643" s="40">
        <v>0</v>
      </c>
      <c r="AE643" s="40">
        <v>0</v>
      </c>
      <c r="AF643" s="40">
        <f t="shared" si="384"/>
        <v>0</v>
      </c>
      <c r="AG643" s="40">
        <f t="shared" si="385"/>
        <v>0</v>
      </c>
      <c r="AH643" s="40">
        <v>0</v>
      </c>
      <c r="AI643" s="40">
        <v>0</v>
      </c>
      <c r="AJ643" s="40">
        <v>0</v>
      </c>
      <c r="AK643" s="40">
        <f t="shared" si="386"/>
        <v>0</v>
      </c>
      <c r="AL643" s="40">
        <f t="shared" si="387"/>
        <v>0</v>
      </c>
      <c r="AM643" s="40">
        <v>0</v>
      </c>
      <c r="AN643" s="40">
        <v>0</v>
      </c>
      <c r="AO643" s="40">
        <v>0</v>
      </c>
      <c r="AP643" s="40">
        <v>0</v>
      </c>
      <c r="AQ643" s="40">
        <f t="shared" si="388"/>
        <v>0</v>
      </c>
      <c r="AR643" s="40">
        <f t="shared" si="389"/>
        <v>0</v>
      </c>
      <c r="AS643" s="40">
        <v>0</v>
      </c>
      <c r="AT643" s="40">
        <v>0</v>
      </c>
      <c r="AU643" s="40">
        <f t="shared" si="390"/>
        <v>0</v>
      </c>
      <c r="AV643" s="40">
        <f t="shared" si="391"/>
        <v>0</v>
      </c>
      <c r="AW643" s="44">
        <v>0</v>
      </c>
      <c r="AX643" s="44">
        <v>0</v>
      </c>
      <c r="AY643" s="44">
        <v>0</v>
      </c>
      <c r="AZ643" s="44">
        <f t="shared" si="392"/>
        <v>0</v>
      </c>
      <c r="BA643" s="44">
        <f t="shared" si="393"/>
        <v>0</v>
      </c>
      <c r="BB643" s="44">
        <v>0</v>
      </c>
      <c r="BC643" s="44">
        <v>0</v>
      </c>
      <c r="BD643" s="44">
        <f t="shared" si="394"/>
        <v>0</v>
      </c>
      <c r="BE643" s="44">
        <f t="shared" si="395"/>
        <v>0</v>
      </c>
      <c r="BF643" s="40">
        <v>0</v>
      </c>
      <c r="BG643" s="40">
        <v>0</v>
      </c>
      <c r="BH643" s="40">
        <v>0</v>
      </c>
      <c r="BI643" s="40">
        <v>0</v>
      </c>
      <c r="BJ643" s="40">
        <f t="shared" si="396"/>
        <v>0</v>
      </c>
      <c r="BK643" s="40">
        <f t="shared" si="397"/>
        <v>0</v>
      </c>
      <c r="BL643" s="40">
        <v>0</v>
      </c>
      <c r="BM643" s="40">
        <v>0</v>
      </c>
      <c r="BN643" s="40">
        <v>0</v>
      </c>
      <c r="BO643" s="40">
        <v>0</v>
      </c>
      <c r="BP643" s="40">
        <f t="shared" si="398"/>
        <v>0</v>
      </c>
      <c r="BQ643" s="40">
        <f t="shared" si="399"/>
        <v>0</v>
      </c>
      <c r="BR643" s="40">
        <v>0</v>
      </c>
      <c r="BS643" s="40">
        <v>0</v>
      </c>
      <c r="BT643" s="40">
        <v>0</v>
      </c>
      <c r="BU643" s="40">
        <f t="shared" si="400"/>
        <v>0</v>
      </c>
      <c r="BV643" s="40">
        <f t="shared" si="401"/>
        <v>0</v>
      </c>
      <c r="BW643" s="40">
        <v>0</v>
      </c>
      <c r="BX643" s="40">
        <v>0</v>
      </c>
      <c r="BY643" s="40">
        <v>0</v>
      </c>
      <c r="BZ643" s="40">
        <v>0</v>
      </c>
      <c r="CA643" s="40">
        <f t="shared" si="402"/>
        <v>0</v>
      </c>
      <c r="CB643" s="40">
        <f t="shared" si="403"/>
        <v>0</v>
      </c>
      <c r="CC643" s="40">
        <v>0</v>
      </c>
      <c r="CD643" s="40">
        <v>0</v>
      </c>
      <c r="CE643" s="40">
        <f t="shared" si="404"/>
        <v>0</v>
      </c>
      <c r="CF643" s="40">
        <f t="shared" si="405"/>
        <v>0</v>
      </c>
      <c r="CG643" s="44">
        <v>0</v>
      </c>
      <c r="CH643" s="44">
        <v>0</v>
      </c>
      <c r="CI643" s="44">
        <v>0</v>
      </c>
      <c r="CJ643" s="44">
        <f t="shared" si="406"/>
        <v>0</v>
      </c>
      <c r="CK643" s="44">
        <f t="shared" si="407"/>
        <v>0</v>
      </c>
      <c r="CL643" s="44">
        <v>0</v>
      </c>
      <c r="CM643" s="44">
        <v>0</v>
      </c>
      <c r="CN643" s="44">
        <f t="shared" si="408"/>
        <v>0</v>
      </c>
      <c r="CO643" s="44">
        <f t="shared" si="409"/>
        <v>0</v>
      </c>
      <c r="CP643" s="40">
        <v>0</v>
      </c>
      <c r="CQ643" s="40">
        <v>0</v>
      </c>
      <c r="CR643" s="40">
        <v>0</v>
      </c>
      <c r="CS643" s="40">
        <f t="shared" si="410"/>
        <v>0</v>
      </c>
      <c r="CT643" s="40">
        <f t="shared" si="411"/>
        <v>0</v>
      </c>
      <c r="CU643" s="40">
        <v>0</v>
      </c>
      <c r="CV643" s="40">
        <v>0</v>
      </c>
      <c r="CW643" s="40">
        <v>0</v>
      </c>
      <c r="CX643" s="40">
        <v>0</v>
      </c>
      <c r="CY643" s="40">
        <f t="shared" si="412"/>
        <v>0</v>
      </c>
      <c r="CZ643" s="40">
        <f t="shared" si="413"/>
        <v>0</v>
      </c>
      <c r="DA643" s="40">
        <v>0</v>
      </c>
      <c r="DB643" s="40">
        <v>0</v>
      </c>
      <c r="DC643" s="40">
        <f t="shared" si="414"/>
        <v>0</v>
      </c>
      <c r="DD643" s="40">
        <f t="shared" si="415"/>
        <v>0</v>
      </c>
      <c r="DE643" s="44">
        <v>0</v>
      </c>
      <c r="DF643" s="44">
        <v>0</v>
      </c>
      <c r="DG643" s="44">
        <v>0</v>
      </c>
      <c r="DH643" s="44">
        <f t="shared" si="416"/>
        <v>0</v>
      </c>
      <c r="DI643" s="44">
        <f t="shared" si="417"/>
        <v>0</v>
      </c>
      <c r="DJ643" s="43">
        <v>0</v>
      </c>
      <c r="DK643" s="43">
        <v>0</v>
      </c>
      <c r="DL643" s="43">
        <f t="shared" si="418"/>
        <v>0</v>
      </c>
      <c r="DM643" s="43">
        <f t="shared" si="419"/>
        <v>0</v>
      </c>
    </row>
    <row r="644" spans="1:117" ht="14.85" customHeight="1" x14ac:dyDescent="0.25">
      <c r="A644" s="5" t="s">
        <v>1930</v>
      </c>
      <c r="B644" s="5" t="s">
        <v>1931</v>
      </c>
      <c r="C644" s="5" t="s">
        <v>5505</v>
      </c>
      <c r="D644" s="5" t="s">
        <v>232</v>
      </c>
      <c r="E644" s="5" t="s">
        <v>233</v>
      </c>
      <c r="G644" s="11" t="s">
        <v>3228</v>
      </c>
      <c r="H644" s="5">
        <v>0</v>
      </c>
      <c r="I644" s="5">
        <v>0</v>
      </c>
      <c r="J644" s="5">
        <v>1000</v>
      </c>
      <c r="K644" s="12" t="s">
        <v>3416</v>
      </c>
      <c r="L644" s="6" t="s">
        <v>4378</v>
      </c>
      <c r="M644" s="13"/>
      <c r="N644" s="40">
        <v>0</v>
      </c>
      <c r="O644" s="40">
        <v>0</v>
      </c>
      <c r="P644" s="40">
        <v>0</v>
      </c>
      <c r="Q644" s="40">
        <v>0</v>
      </c>
      <c r="R644" s="40">
        <f t="shared" si="378"/>
        <v>0</v>
      </c>
      <c r="S644" s="40">
        <f t="shared" si="379"/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f t="shared" si="380"/>
        <v>0</v>
      </c>
      <c r="Y644" s="40">
        <f t="shared" si="381"/>
        <v>0</v>
      </c>
      <c r="Z644" s="40">
        <v>0</v>
      </c>
      <c r="AA644" s="40">
        <v>0</v>
      </c>
      <c r="AB644" s="40">
        <f t="shared" si="382"/>
        <v>0</v>
      </c>
      <c r="AC644" s="40">
        <f t="shared" si="383"/>
        <v>0</v>
      </c>
      <c r="AD644" s="40">
        <v>0</v>
      </c>
      <c r="AE644" s="40">
        <v>0</v>
      </c>
      <c r="AF644" s="40">
        <f t="shared" si="384"/>
        <v>0</v>
      </c>
      <c r="AG644" s="40">
        <f t="shared" si="385"/>
        <v>0</v>
      </c>
      <c r="AH644" s="40">
        <v>0</v>
      </c>
      <c r="AI644" s="40">
        <v>0</v>
      </c>
      <c r="AJ644" s="40">
        <v>0</v>
      </c>
      <c r="AK644" s="40">
        <f t="shared" si="386"/>
        <v>0</v>
      </c>
      <c r="AL644" s="40">
        <f t="shared" si="387"/>
        <v>0</v>
      </c>
      <c r="AM644" s="40">
        <v>0</v>
      </c>
      <c r="AN644" s="40">
        <v>0</v>
      </c>
      <c r="AO644" s="40">
        <v>0</v>
      </c>
      <c r="AP644" s="40">
        <v>0</v>
      </c>
      <c r="AQ644" s="40">
        <f t="shared" si="388"/>
        <v>0</v>
      </c>
      <c r="AR644" s="40">
        <f t="shared" si="389"/>
        <v>0</v>
      </c>
      <c r="AS644" s="40">
        <v>0</v>
      </c>
      <c r="AT644" s="40">
        <v>0</v>
      </c>
      <c r="AU644" s="40">
        <f t="shared" si="390"/>
        <v>0</v>
      </c>
      <c r="AV644" s="40">
        <f t="shared" si="391"/>
        <v>0</v>
      </c>
      <c r="AW644" s="44">
        <v>0</v>
      </c>
      <c r="AX644" s="44">
        <v>0</v>
      </c>
      <c r="AY644" s="44">
        <v>0</v>
      </c>
      <c r="AZ644" s="44">
        <f t="shared" si="392"/>
        <v>0</v>
      </c>
      <c r="BA644" s="44">
        <f t="shared" si="393"/>
        <v>0</v>
      </c>
      <c r="BB644" s="44">
        <v>0</v>
      </c>
      <c r="BC644" s="44">
        <v>0</v>
      </c>
      <c r="BD644" s="44">
        <f t="shared" si="394"/>
        <v>0</v>
      </c>
      <c r="BE644" s="44">
        <f t="shared" si="395"/>
        <v>0</v>
      </c>
      <c r="BF644" s="40">
        <v>0</v>
      </c>
      <c r="BG644" s="40">
        <v>0</v>
      </c>
      <c r="BH644" s="40">
        <v>0</v>
      </c>
      <c r="BI644" s="40">
        <v>0</v>
      </c>
      <c r="BJ644" s="40">
        <f t="shared" si="396"/>
        <v>0</v>
      </c>
      <c r="BK644" s="40">
        <f t="shared" si="397"/>
        <v>0</v>
      </c>
      <c r="BL644" s="40">
        <v>0</v>
      </c>
      <c r="BM644" s="40">
        <v>0</v>
      </c>
      <c r="BN644" s="40">
        <v>0</v>
      </c>
      <c r="BO644" s="40">
        <v>0</v>
      </c>
      <c r="BP644" s="40">
        <f t="shared" si="398"/>
        <v>0</v>
      </c>
      <c r="BQ644" s="40">
        <f t="shared" si="399"/>
        <v>0</v>
      </c>
      <c r="BR644" s="40">
        <v>0</v>
      </c>
      <c r="BS644" s="40">
        <v>0</v>
      </c>
      <c r="BT644" s="40">
        <v>0</v>
      </c>
      <c r="BU644" s="40">
        <f t="shared" si="400"/>
        <v>0</v>
      </c>
      <c r="BV644" s="40">
        <f t="shared" si="401"/>
        <v>0</v>
      </c>
      <c r="BW644" s="40">
        <v>0</v>
      </c>
      <c r="BX644" s="40">
        <v>0</v>
      </c>
      <c r="BY644" s="40">
        <v>0</v>
      </c>
      <c r="BZ644" s="40">
        <v>0</v>
      </c>
      <c r="CA644" s="40">
        <f t="shared" si="402"/>
        <v>0</v>
      </c>
      <c r="CB644" s="40">
        <f t="shared" si="403"/>
        <v>0</v>
      </c>
      <c r="CC644" s="40">
        <v>0</v>
      </c>
      <c r="CD644" s="40">
        <v>0</v>
      </c>
      <c r="CE644" s="40">
        <f t="shared" si="404"/>
        <v>0</v>
      </c>
      <c r="CF644" s="40">
        <f t="shared" si="405"/>
        <v>0</v>
      </c>
      <c r="CG644" s="44">
        <v>0</v>
      </c>
      <c r="CH644" s="44">
        <v>0</v>
      </c>
      <c r="CI644" s="44">
        <v>0</v>
      </c>
      <c r="CJ644" s="44">
        <f t="shared" si="406"/>
        <v>0</v>
      </c>
      <c r="CK644" s="44">
        <f t="shared" si="407"/>
        <v>0</v>
      </c>
      <c r="CL644" s="44">
        <v>0</v>
      </c>
      <c r="CM644" s="44">
        <v>0</v>
      </c>
      <c r="CN644" s="44">
        <f t="shared" si="408"/>
        <v>0</v>
      </c>
      <c r="CO644" s="44">
        <f t="shared" si="409"/>
        <v>0</v>
      </c>
      <c r="CP644" s="40">
        <v>0</v>
      </c>
      <c r="CQ644" s="40">
        <v>0</v>
      </c>
      <c r="CR644" s="40">
        <v>0</v>
      </c>
      <c r="CS644" s="40">
        <f t="shared" si="410"/>
        <v>0</v>
      </c>
      <c r="CT644" s="40">
        <f t="shared" si="411"/>
        <v>0</v>
      </c>
      <c r="CU644" s="40">
        <v>0</v>
      </c>
      <c r="CV644" s="40">
        <v>0</v>
      </c>
      <c r="CW644" s="40">
        <v>0</v>
      </c>
      <c r="CX644" s="40">
        <v>0</v>
      </c>
      <c r="CY644" s="40">
        <f t="shared" si="412"/>
        <v>0</v>
      </c>
      <c r="CZ644" s="40">
        <f t="shared" si="413"/>
        <v>0</v>
      </c>
      <c r="DA644" s="40">
        <v>0</v>
      </c>
      <c r="DB644" s="40">
        <v>0</v>
      </c>
      <c r="DC644" s="40">
        <f t="shared" si="414"/>
        <v>0</v>
      </c>
      <c r="DD644" s="40">
        <f t="shared" si="415"/>
        <v>0</v>
      </c>
      <c r="DE644" s="44">
        <v>0</v>
      </c>
      <c r="DF644" s="44">
        <v>0</v>
      </c>
      <c r="DG644" s="44">
        <v>0</v>
      </c>
      <c r="DH644" s="44">
        <f t="shared" si="416"/>
        <v>0</v>
      </c>
      <c r="DI644" s="44">
        <f t="shared" si="417"/>
        <v>0</v>
      </c>
      <c r="DJ644" s="43">
        <v>0</v>
      </c>
      <c r="DK644" s="43">
        <v>0</v>
      </c>
      <c r="DL644" s="43">
        <f t="shared" si="418"/>
        <v>0</v>
      </c>
      <c r="DM644" s="43">
        <f t="shared" si="419"/>
        <v>0</v>
      </c>
    </row>
    <row r="645" spans="1:117" ht="14.85" customHeight="1" x14ac:dyDescent="0.25">
      <c r="A645" s="5" t="s">
        <v>1932</v>
      </c>
      <c r="B645" s="5" t="s">
        <v>1933</v>
      </c>
      <c r="C645" s="5" t="s">
        <v>5506</v>
      </c>
      <c r="D645" s="5" t="s">
        <v>217</v>
      </c>
      <c r="E645" s="5" t="s">
        <v>218</v>
      </c>
      <c r="G645" s="11" t="s">
        <v>3364</v>
      </c>
      <c r="H645" s="5">
        <v>0</v>
      </c>
      <c r="I645" s="5">
        <v>0</v>
      </c>
      <c r="J645" s="5">
        <v>1000</v>
      </c>
      <c r="L645" s="6" t="s">
        <v>4379</v>
      </c>
      <c r="M645" s="13"/>
      <c r="N645" s="40">
        <v>0</v>
      </c>
      <c r="O645" s="40">
        <v>0</v>
      </c>
      <c r="P645" s="40">
        <v>0</v>
      </c>
      <c r="Q645" s="40">
        <v>0</v>
      </c>
      <c r="R645" s="40">
        <f t="shared" si="378"/>
        <v>0</v>
      </c>
      <c r="S645" s="40">
        <f t="shared" si="379"/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f t="shared" si="380"/>
        <v>0</v>
      </c>
      <c r="Y645" s="40">
        <f t="shared" si="381"/>
        <v>0</v>
      </c>
      <c r="Z645" s="40">
        <v>0</v>
      </c>
      <c r="AA645" s="40">
        <v>0</v>
      </c>
      <c r="AB645" s="40">
        <f t="shared" si="382"/>
        <v>0</v>
      </c>
      <c r="AC645" s="40">
        <f t="shared" si="383"/>
        <v>0</v>
      </c>
      <c r="AD645" s="40">
        <v>0</v>
      </c>
      <c r="AE645" s="40">
        <v>0</v>
      </c>
      <c r="AF645" s="40">
        <f t="shared" si="384"/>
        <v>0</v>
      </c>
      <c r="AG645" s="40">
        <f t="shared" si="385"/>
        <v>0</v>
      </c>
      <c r="AH645" s="40">
        <v>0</v>
      </c>
      <c r="AI645" s="40">
        <v>0</v>
      </c>
      <c r="AJ645" s="40">
        <v>0</v>
      </c>
      <c r="AK645" s="40">
        <f t="shared" si="386"/>
        <v>0</v>
      </c>
      <c r="AL645" s="40">
        <f t="shared" si="387"/>
        <v>0</v>
      </c>
      <c r="AM645" s="40">
        <v>0</v>
      </c>
      <c r="AN645" s="40">
        <v>0</v>
      </c>
      <c r="AO645" s="40">
        <v>0</v>
      </c>
      <c r="AP645" s="40">
        <v>0</v>
      </c>
      <c r="AQ645" s="40">
        <f t="shared" si="388"/>
        <v>0</v>
      </c>
      <c r="AR645" s="40">
        <f t="shared" si="389"/>
        <v>0</v>
      </c>
      <c r="AS645" s="40">
        <v>0</v>
      </c>
      <c r="AT645" s="40">
        <v>0</v>
      </c>
      <c r="AU645" s="40">
        <f t="shared" si="390"/>
        <v>0</v>
      </c>
      <c r="AV645" s="40">
        <f t="shared" si="391"/>
        <v>0</v>
      </c>
      <c r="AW645" s="44">
        <v>0</v>
      </c>
      <c r="AX645" s="44">
        <v>0</v>
      </c>
      <c r="AY645" s="44">
        <v>0</v>
      </c>
      <c r="AZ645" s="44">
        <f t="shared" si="392"/>
        <v>0</v>
      </c>
      <c r="BA645" s="44">
        <f t="shared" si="393"/>
        <v>0</v>
      </c>
      <c r="BB645" s="44">
        <v>0</v>
      </c>
      <c r="BC645" s="44">
        <v>0</v>
      </c>
      <c r="BD645" s="44">
        <f t="shared" si="394"/>
        <v>0</v>
      </c>
      <c r="BE645" s="44">
        <f t="shared" si="395"/>
        <v>0</v>
      </c>
      <c r="BF645" s="40">
        <v>0</v>
      </c>
      <c r="BG645" s="40">
        <v>0</v>
      </c>
      <c r="BH645" s="40">
        <v>0</v>
      </c>
      <c r="BI645" s="40">
        <v>0</v>
      </c>
      <c r="BJ645" s="40">
        <f t="shared" si="396"/>
        <v>0</v>
      </c>
      <c r="BK645" s="40">
        <f t="shared" si="397"/>
        <v>0</v>
      </c>
      <c r="BL645" s="40">
        <v>0</v>
      </c>
      <c r="BM645" s="40">
        <v>0</v>
      </c>
      <c r="BN645" s="40">
        <v>0</v>
      </c>
      <c r="BO645" s="40">
        <v>0</v>
      </c>
      <c r="BP645" s="40">
        <f t="shared" si="398"/>
        <v>0</v>
      </c>
      <c r="BQ645" s="40">
        <f t="shared" si="399"/>
        <v>0</v>
      </c>
      <c r="BR645" s="40">
        <v>0</v>
      </c>
      <c r="BS645" s="40">
        <v>0</v>
      </c>
      <c r="BT645" s="40">
        <v>0</v>
      </c>
      <c r="BU645" s="40">
        <f t="shared" si="400"/>
        <v>0</v>
      </c>
      <c r="BV645" s="40">
        <f t="shared" si="401"/>
        <v>0</v>
      </c>
      <c r="BW645" s="40">
        <v>0</v>
      </c>
      <c r="BX645" s="40">
        <v>0</v>
      </c>
      <c r="BY645" s="40">
        <v>0</v>
      </c>
      <c r="BZ645" s="40">
        <v>0</v>
      </c>
      <c r="CA645" s="40">
        <f t="shared" si="402"/>
        <v>0</v>
      </c>
      <c r="CB645" s="40">
        <f t="shared" si="403"/>
        <v>0</v>
      </c>
      <c r="CC645" s="40">
        <v>0</v>
      </c>
      <c r="CD645" s="40">
        <v>0</v>
      </c>
      <c r="CE645" s="40">
        <f t="shared" si="404"/>
        <v>0</v>
      </c>
      <c r="CF645" s="40">
        <f t="shared" si="405"/>
        <v>0</v>
      </c>
      <c r="CG645" s="44">
        <v>0</v>
      </c>
      <c r="CH645" s="44">
        <v>0</v>
      </c>
      <c r="CI645" s="44">
        <v>0</v>
      </c>
      <c r="CJ645" s="44">
        <f t="shared" si="406"/>
        <v>0</v>
      </c>
      <c r="CK645" s="44">
        <f t="shared" si="407"/>
        <v>0</v>
      </c>
      <c r="CL645" s="44">
        <v>0</v>
      </c>
      <c r="CM645" s="44">
        <v>0</v>
      </c>
      <c r="CN645" s="44">
        <f t="shared" si="408"/>
        <v>0</v>
      </c>
      <c r="CO645" s="44">
        <f t="shared" si="409"/>
        <v>0</v>
      </c>
      <c r="CP645" s="40">
        <v>0</v>
      </c>
      <c r="CQ645" s="40">
        <v>0</v>
      </c>
      <c r="CR645" s="40">
        <v>0</v>
      </c>
      <c r="CS645" s="40">
        <f t="shared" si="410"/>
        <v>0</v>
      </c>
      <c r="CT645" s="40">
        <f t="shared" si="411"/>
        <v>0</v>
      </c>
      <c r="CU645" s="40">
        <v>0</v>
      </c>
      <c r="CV645" s="40">
        <v>0</v>
      </c>
      <c r="CW645" s="40">
        <v>0</v>
      </c>
      <c r="CX645" s="40">
        <v>0</v>
      </c>
      <c r="CY645" s="40">
        <f t="shared" si="412"/>
        <v>0</v>
      </c>
      <c r="CZ645" s="40">
        <f t="shared" si="413"/>
        <v>0</v>
      </c>
      <c r="DA645" s="40">
        <v>0</v>
      </c>
      <c r="DB645" s="40">
        <v>0</v>
      </c>
      <c r="DC645" s="40">
        <f t="shared" si="414"/>
        <v>0</v>
      </c>
      <c r="DD645" s="40">
        <f t="shared" si="415"/>
        <v>0</v>
      </c>
      <c r="DE645" s="44">
        <v>0</v>
      </c>
      <c r="DF645" s="44">
        <v>0</v>
      </c>
      <c r="DG645" s="44">
        <v>0</v>
      </c>
      <c r="DH645" s="44">
        <f t="shared" si="416"/>
        <v>0</v>
      </c>
      <c r="DI645" s="44">
        <f t="shared" si="417"/>
        <v>0</v>
      </c>
      <c r="DJ645" s="43">
        <v>0</v>
      </c>
      <c r="DK645" s="43">
        <v>0</v>
      </c>
      <c r="DL645" s="43">
        <f t="shared" si="418"/>
        <v>0</v>
      </c>
      <c r="DM645" s="43">
        <f t="shared" si="419"/>
        <v>0</v>
      </c>
    </row>
    <row r="646" spans="1:117" ht="14.85" customHeight="1" x14ac:dyDescent="0.25">
      <c r="A646" s="5" t="s">
        <v>1934</v>
      </c>
      <c r="B646" s="5" t="s">
        <v>1935</v>
      </c>
      <c r="C646" s="5" t="s">
        <v>5507</v>
      </c>
      <c r="D646" s="5" t="s">
        <v>29</v>
      </c>
      <c r="E646" s="5" t="s">
        <v>30</v>
      </c>
      <c r="G646" s="11" t="s">
        <v>3246</v>
      </c>
      <c r="H646" s="5">
        <v>0</v>
      </c>
      <c r="I646" s="5">
        <v>0</v>
      </c>
      <c r="J646" s="5">
        <v>1000</v>
      </c>
      <c r="K646" s="12" t="s">
        <v>3125</v>
      </c>
      <c r="L646" s="6" t="s">
        <v>4380</v>
      </c>
      <c r="M646" s="13"/>
      <c r="N646" s="40">
        <v>0</v>
      </c>
      <c r="O646" s="40">
        <v>0</v>
      </c>
      <c r="P646" s="40">
        <v>0</v>
      </c>
      <c r="Q646" s="40">
        <v>0</v>
      </c>
      <c r="R646" s="40">
        <f t="shared" si="378"/>
        <v>0</v>
      </c>
      <c r="S646" s="40">
        <f t="shared" si="379"/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f t="shared" si="380"/>
        <v>0</v>
      </c>
      <c r="Y646" s="40">
        <f t="shared" si="381"/>
        <v>0</v>
      </c>
      <c r="Z646" s="40">
        <v>0</v>
      </c>
      <c r="AA646" s="40">
        <v>0</v>
      </c>
      <c r="AB646" s="40">
        <f t="shared" si="382"/>
        <v>0</v>
      </c>
      <c r="AC646" s="40">
        <f t="shared" si="383"/>
        <v>0</v>
      </c>
      <c r="AD646" s="40">
        <v>0</v>
      </c>
      <c r="AE646" s="40">
        <v>0</v>
      </c>
      <c r="AF646" s="40">
        <f t="shared" si="384"/>
        <v>0</v>
      </c>
      <c r="AG646" s="40">
        <f t="shared" si="385"/>
        <v>0</v>
      </c>
      <c r="AH646" s="40">
        <v>0</v>
      </c>
      <c r="AI646" s="40">
        <v>0</v>
      </c>
      <c r="AJ646" s="40">
        <v>0</v>
      </c>
      <c r="AK646" s="40">
        <f t="shared" si="386"/>
        <v>0</v>
      </c>
      <c r="AL646" s="40">
        <f t="shared" si="387"/>
        <v>0</v>
      </c>
      <c r="AM646" s="40">
        <v>0</v>
      </c>
      <c r="AN646" s="40">
        <v>0</v>
      </c>
      <c r="AO646" s="40">
        <v>0</v>
      </c>
      <c r="AP646" s="40">
        <v>0</v>
      </c>
      <c r="AQ646" s="40">
        <f t="shared" si="388"/>
        <v>0</v>
      </c>
      <c r="AR646" s="40">
        <f t="shared" si="389"/>
        <v>0</v>
      </c>
      <c r="AS646" s="40">
        <v>0</v>
      </c>
      <c r="AT646" s="40">
        <v>0</v>
      </c>
      <c r="AU646" s="40">
        <f t="shared" si="390"/>
        <v>0</v>
      </c>
      <c r="AV646" s="40">
        <f t="shared" si="391"/>
        <v>0</v>
      </c>
      <c r="AW646" s="44">
        <v>0</v>
      </c>
      <c r="AX646" s="44">
        <v>0</v>
      </c>
      <c r="AY646" s="44">
        <v>0</v>
      </c>
      <c r="AZ646" s="44">
        <f t="shared" si="392"/>
        <v>0</v>
      </c>
      <c r="BA646" s="44">
        <f t="shared" si="393"/>
        <v>0</v>
      </c>
      <c r="BB646" s="44">
        <v>0</v>
      </c>
      <c r="BC646" s="44">
        <v>0</v>
      </c>
      <c r="BD646" s="44">
        <f t="shared" si="394"/>
        <v>0</v>
      </c>
      <c r="BE646" s="44">
        <f t="shared" si="395"/>
        <v>0</v>
      </c>
      <c r="BF646" s="40">
        <v>0</v>
      </c>
      <c r="BG646" s="40">
        <v>0</v>
      </c>
      <c r="BH646" s="40">
        <v>0</v>
      </c>
      <c r="BI646" s="40">
        <v>0</v>
      </c>
      <c r="BJ646" s="40">
        <f t="shared" si="396"/>
        <v>0</v>
      </c>
      <c r="BK646" s="40">
        <f t="shared" si="397"/>
        <v>0</v>
      </c>
      <c r="BL646" s="40">
        <v>0</v>
      </c>
      <c r="BM646" s="40">
        <v>0</v>
      </c>
      <c r="BN646" s="40">
        <v>0</v>
      </c>
      <c r="BO646" s="40">
        <v>0</v>
      </c>
      <c r="BP646" s="40">
        <f t="shared" si="398"/>
        <v>0</v>
      </c>
      <c r="BQ646" s="40">
        <f t="shared" si="399"/>
        <v>0</v>
      </c>
      <c r="BR646" s="40">
        <v>0</v>
      </c>
      <c r="BS646" s="40">
        <v>0</v>
      </c>
      <c r="BT646" s="40">
        <v>0</v>
      </c>
      <c r="BU646" s="40">
        <f t="shared" si="400"/>
        <v>0</v>
      </c>
      <c r="BV646" s="40">
        <f t="shared" si="401"/>
        <v>0</v>
      </c>
      <c r="BW646" s="40">
        <v>0</v>
      </c>
      <c r="BX646" s="40">
        <v>0</v>
      </c>
      <c r="BY646" s="40">
        <v>0</v>
      </c>
      <c r="BZ646" s="40">
        <v>0</v>
      </c>
      <c r="CA646" s="40">
        <f t="shared" si="402"/>
        <v>0</v>
      </c>
      <c r="CB646" s="40">
        <f t="shared" si="403"/>
        <v>0</v>
      </c>
      <c r="CC646" s="40">
        <v>0</v>
      </c>
      <c r="CD646" s="40">
        <v>0</v>
      </c>
      <c r="CE646" s="40">
        <f t="shared" si="404"/>
        <v>0</v>
      </c>
      <c r="CF646" s="40">
        <f t="shared" si="405"/>
        <v>0</v>
      </c>
      <c r="CG646" s="44">
        <v>0</v>
      </c>
      <c r="CH646" s="44">
        <v>0</v>
      </c>
      <c r="CI646" s="44">
        <v>0</v>
      </c>
      <c r="CJ646" s="44">
        <f t="shared" si="406"/>
        <v>0</v>
      </c>
      <c r="CK646" s="44">
        <f t="shared" si="407"/>
        <v>0</v>
      </c>
      <c r="CL646" s="44">
        <v>0</v>
      </c>
      <c r="CM646" s="44">
        <v>0</v>
      </c>
      <c r="CN646" s="44">
        <f t="shared" si="408"/>
        <v>0</v>
      </c>
      <c r="CO646" s="44">
        <f t="shared" si="409"/>
        <v>0</v>
      </c>
      <c r="CP646" s="40">
        <v>0</v>
      </c>
      <c r="CQ646" s="40">
        <v>0</v>
      </c>
      <c r="CR646" s="40">
        <v>0</v>
      </c>
      <c r="CS646" s="40">
        <f t="shared" si="410"/>
        <v>0</v>
      </c>
      <c r="CT646" s="40">
        <f t="shared" si="411"/>
        <v>0</v>
      </c>
      <c r="CU646" s="40">
        <v>0</v>
      </c>
      <c r="CV646" s="40">
        <v>0</v>
      </c>
      <c r="CW646" s="40">
        <v>0</v>
      </c>
      <c r="CX646" s="40">
        <v>0</v>
      </c>
      <c r="CY646" s="40">
        <f t="shared" si="412"/>
        <v>0</v>
      </c>
      <c r="CZ646" s="40">
        <f t="shared" si="413"/>
        <v>0</v>
      </c>
      <c r="DA646" s="40">
        <v>0</v>
      </c>
      <c r="DB646" s="40">
        <v>0</v>
      </c>
      <c r="DC646" s="40">
        <f t="shared" si="414"/>
        <v>0</v>
      </c>
      <c r="DD646" s="40">
        <f t="shared" si="415"/>
        <v>0</v>
      </c>
      <c r="DE646" s="44">
        <v>0</v>
      </c>
      <c r="DF646" s="44">
        <v>0</v>
      </c>
      <c r="DG646" s="44">
        <v>0</v>
      </c>
      <c r="DH646" s="44">
        <f t="shared" si="416"/>
        <v>0</v>
      </c>
      <c r="DI646" s="44">
        <f t="shared" si="417"/>
        <v>0</v>
      </c>
      <c r="DJ646" s="43">
        <v>0</v>
      </c>
      <c r="DK646" s="43">
        <v>0</v>
      </c>
      <c r="DL646" s="43">
        <f t="shared" si="418"/>
        <v>0</v>
      </c>
      <c r="DM646" s="43">
        <f t="shared" si="419"/>
        <v>0</v>
      </c>
    </row>
    <row r="647" spans="1:117" ht="14.85" customHeight="1" x14ac:dyDescent="0.25">
      <c r="A647" s="5" t="s">
        <v>1936</v>
      </c>
      <c r="B647" s="5" t="s">
        <v>1937</v>
      </c>
      <c r="C647" s="5" t="s">
        <v>5508</v>
      </c>
      <c r="D647" s="5" t="s">
        <v>1826</v>
      </c>
      <c r="E647" s="5" t="s">
        <v>1827</v>
      </c>
      <c r="G647" s="11" t="s">
        <v>3114</v>
      </c>
      <c r="H647" s="5">
        <v>0</v>
      </c>
      <c r="I647" s="5">
        <v>0</v>
      </c>
      <c r="J647" s="5">
        <v>1000</v>
      </c>
      <c r="L647" s="6" t="s">
        <v>4381</v>
      </c>
      <c r="M647" s="13"/>
      <c r="N647" s="40">
        <v>0</v>
      </c>
      <c r="O647" s="40">
        <v>0</v>
      </c>
      <c r="P647" s="40">
        <v>0</v>
      </c>
      <c r="Q647" s="40">
        <v>0</v>
      </c>
      <c r="R647" s="40">
        <f t="shared" si="378"/>
        <v>0</v>
      </c>
      <c r="S647" s="40">
        <f t="shared" si="379"/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f t="shared" si="380"/>
        <v>0</v>
      </c>
      <c r="Y647" s="40">
        <f t="shared" si="381"/>
        <v>0</v>
      </c>
      <c r="Z647" s="40">
        <v>0</v>
      </c>
      <c r="AA647" s="40">
        <v>0</v>
      </c>
      <c r="AB647" s="40">
        <f t="shared" si="382"/>
        <v>0</v>
      </c>
      <c r="AC647" s="40">
        <f t="shared" si="383"/>
        <v>0</v>
      </c>
      <c r="AD647" s="40">
        <v>0</v>
      </c>
      <c r="AE647" s="40">
        <v>0</v>
      </c>
      <c r="AF647" s="40">
        <f t="shared" si="384"/>
        <v>0</v>
      </c>
      <c r="AG647" s="40">
        <f t="shared" si="385"/>
        <v>0</v>
      </c>
      <c r="AH647" s="40">
        <v>0</v>
      </c>
      <c r="AI647" s="40">
        <v>0</v>
      </c>
      <c r="AJ647" s="40">
        <v>0</v>
      </c>
      <c r="AK647" s="40">
        <f t="shared" si="386"/>
        <v>0</v>
      </c>
      <c r="AL647" s="40">
        <f t="shared" si="387"/>
        <v>0</v>
      </c>
      <c r="AM647" s="40">
        <v>0</v>
      </c>
      <c r="AN647" s="40">
        <v>0</v>
      </c>
      <c r="AO647" s="40">
        <v>0</v>
      </c>
      <c r="AP647" s="40">
        <v>0</v>
      </c>
      <c r="AQ647" s="40">
        <f t="shared" si="388"/>
        <v>0</v>
      </c>
      <c r="AR647" s="40">
        <f t="shared" si="389"/>
        <v>0</v>
      </c>
      <c r="AS647" s="40">
        <v>0</v>
      </c>
      <c r="AT647" s="40">
        <v>0</v>
      </c>
      <c r="AU647" s="40">
        <f t="shared" si="390"/>
        <v>0</v>
      </c>
      <c r="AV647" s="40">
        <f t="shared" si="391"/>
        <v>0</v>
      </c>
      <c r="AW647" s="44">
        <v>0</v>
      </c>
      <c r="AX647" s="44">
        <v>0</v>
      </c>
      <c r="AY647" s="44">
        <v>0</v>
      </c>
      <c r="AZ647" s="44">
        <f t="shared" si="392"/>
        <v>0</v>
      </c>
      <c r="BA647" s="44">
        <f t="shared" si="393"/>
        <v>0</v>
      </c>
      <c r="BB647" s="44">
        <v>0</v>
      </c>
      <c r="BC647" s="44">
        <v>0</v>
      </c>
      <c r="BD647" s="44">
        <f t="shared" si="394"/>
        <v>0</v>
      </c>
      <c r="BE647" s="44">
        <f t="shared" si="395"/>
        <v>0</v>
      </c>
      <c r="BF647" s="40">
        <v>0</v>
      </c>
      <c r="BG647" s="40">
        <v>0</v>
      </c>
      <c r="BH647" s="40">
        <v>0</v>
      </c>
      <c r="BI647" s="40">
        <v>0</v>
      </c>
      <c r="BJ647" s="40">
        <f t="shared" si="396"/>
        <v>0</v>
      </c>
      <c r="BK647" s="40">
        <f t="shared" si="397"/>
        <v>0</v>
      </c>
      <c r="BL647" s="40">
        <v>0</v>
      </c>
      <c r="BM647" s="40">
        <v>0</v>
      </c>
      <c r="BN647" s="40">
        <v>0</v>
      </c>
      <c r="BO647" s="40">
        <v>0</v>
      </c>
      <c r="BP647" s="40">
        <f t="shared" si="398"/>
        <v>0</v>
      </c>
      <c r="BQ647" s="40">
        <f t="shared" si="399"/>
        <v>0</v>
      </c>
      <c r="BR647" s="40">
        <v>0</v>
      </c>
      <c r="BS647" s="40">
        <v>0</v>
      </c>
      <c r="BT647" s="40">
        <v>0</v>
      </c>
      <c r="BU647" s="40">
        <f t="shared" si="400"/>
        <v>0</v>
      </c>
      <c r="BV647" s="40">
        <f t="shared" si="401"/>
        <v>0</v>
      </c>
      <c r="BW647" s="40">
        <v>0</v>
      </c>
      <c r="BX647" s="40">
        <v>0</v>
      </c>
      <c r="BY647" s="40">
        <v>0</v>
      </c>
      <c r="BZ647" s="40">
        <v>0</v>
      </c>
      <c r="CA647" s="40">
        <f t="shared" si="402"/>
        <v>0</v>
      </c>
      <c r="CB647" s="40">
        <f t="shared" si="403"/>
        <v>0</v>
      </c>
      <c r="CC647" s="40">
        <v>0</v>
      </c>
      <c r="CD647" s="40">
        <v>0</v>
      </c>
      <c r="CE647" s="40">
        <f t="shared" si="404"/>
        <v>0</v>
      </c>
      <c r="CF647" s="40">
        <f t="shared" si="405"/>
        <v>0</v>
      </c>
      <c r="CG647" s="44">
        <v>0</v>
      </c>
      <c r="CH647" s="44">
        <v>0</v>
      </c>
      <c r="CI647" s="44">
        <v>0</v>
      </c>
      <c r="CJ647" s="44">
        <f t="shared" si="406"/>
        <v>0</v>
      </c>
      <c r="CK647" s="44">
        <f t="shared" si="407"/>
        <v>0</v>
      </c>
      <c r="CL647" s="44">
        <v>0</v>
      </c>
      <c r="CM647" s="44">
        <v>0</v>
      </c>
      <c r="CN647" s="44">
        <f t="shared" si="408"/>
        <v>0</v>
      </c>
      <c r="CO647" s="44">
        <f t="shared" si="409"/>
        <v>0</v>
      </c>
      <c r="CP647" s="40">
        <v>0</v>
      </c>
      <c r="CQ647" s="40">
        <v>0</v>
      </c>
      <c r="CR647" s="40">
        <v>0</v>
      </c>
      <c r="CS647" s="40">
        <f t="shared" si="410"/>
        <v>0</v>
      </c>
      <c r="CT647" s="40">
        <f t="shared" si="411"/>
        <v>0</v>
      </c>
      <c r="CU647" s="40">
        <v>0</v>
      </c>
      <c r="CV647" s="40">
        <v>0</v>
      </c>
      <c r="CW647" s="40">
        <v>0</v>
      </c>
      <c r="CX647" s="40">
        <v>0</v>
      </c>
      <c r="CY647" s="40">
        <f t="shared" si="412"/>
        <v>0</v>
      </c>
      <c r="CZ647" s="40">
        <f t="shared" si="413"/>
        <v>0</v>
      </c>
      <c r="DA647" s="40">
        <v>0</v>
      </c>
      <c r="DB647" s="40">
        <v>0</v>
      </c>
      <c r="DC647" s="40">
        <f t="shared" si="414"/>
        <v>0</v>
      </c>
      <c r="DD647" s="40">
        <f t="shared" si="415"/>
        <v>0</v>
      </c>
      <c r="DE647" s="44">
        <v>0</v>
      </c>
      <c r="DF647" s="44">
        <v>0</v>
      </c>
      <c r="DG647" s="44">
        <v>0</v>
      </c>
      <c r="DH647" s="44">
        <f t="shared" si="416"/>
        <v>0</v>
      </c>
      <c r="DI647" s="44">
        <f t="shared" si="417"/>
        <v>0</v>
      </c>
      <c r="DJ647" s="43">
        <v>0</v>
      </c>
      <c r="DK647" s="43">
        <v>0</v>
      </c>
      <c r="DL647" s="43">
        <f t="shared" si="418"/>
        <v>0</v>
      </c>
      <c r="DM647" s="43">
        <f t="shared" si="419"/>
        <v>0</v>
      </c>
    </row>
    <row r="648" spans="1:117" ht="14.85" customHeight="1" x14ac:dyDescent="0.25">
      <c r="A648" s="5" t="s">
        <v>1938</v>
      </c>
      <c r="B648" s="5" t="s">
        <v>1939</v>
      </c>
      <c r="C648" s="5" t="s">
        <v>5509</v>
      </c>
      <c r="D648" s="5" t="s">
        <v>489</v>
      </c>
      <c r="E648" s="5" t="s">
        <v>490</v>
      </c>
      <c r="G648" s="11" t="s">
        <v>3253</v>
      </c>
      <c r="H648" s="5">
        <v>1</v>
      </c>
      <c r="I648" s="5">
        <v>-1000</v>
      </c>
      <c r="J648" s="5">
        <v>1000</v>
      </c>
      <c r="K648" s="12" t="s">
        <v>3451</v>
      </c>
      <c r="L648" s="6" t="s">
        <v>4382</v>
      </c>
      <c r="M648" s="13"/>
      <c r="N648" s="40">
        <v>0</v>
      </c>
      <c r="O648" s="40">
        <v>0</v>
      </c>
      <c r="P648" s="40">
        <v>0</v>
      </c>
      <c r="Q648" s="40">
        <v>0</v>
      </c>
      <c r="R648" s="40">
        <f t="shared" ref="R648:R711" si="420">AVERAGE(N648:Q648)</f>
        <v>0</v>
      </c>
      <c r="S648" s="40">
        <f t="shared" ref="S648:S711" si="421">_xlfn.STDEV.P(N648:Q648)</f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f t="shared" ref="X648:X711" si="422">AVERAGE(T648:W648)</f>
        <v>0</v>
      </c>
      <c r="Y648" s="40">
        <f t="shared" ref="Y648:Y711" si="423">_xlfn.STDEV.P(T648:W648)</f>
        <v>0</v>
      </c>
      <c r="Z648" s="40">
        <v>0</v>
      </c>
      <c r="AA648" s="40">
        <v>0</v>
      </c>
      <c r="AB648" s="40">
        <f t="shared" ref="AB648:AB711" si="424">AVERAGE(Z648:AA648)</f>
        <v>0</v>
      </c>
      <c r="AC648" s="40">
        <f t="shared" ref="AC648:AC711" si="425">_xlfn.STDEV.P(Z648:AA648)</f>
        <v>0</v>
      </c>
      <c r="AD648" s="40">
        <v>0</v>
      </c>
      <c r="AE648" s="40">
        <v>0</v>
      </c>
      <c r="AF648" s="40">
        <f t="shared" ref="AF648:AF711" si="426">AVERAGE(AD648:AE648)</f>
        <v>0</v>
      </c>
      <c r="AG648" s="40">
        <f t="shared" ref="AG648:AG711" si="427">_xlfn.STDEV.P(AD648:AE648)</f>
        <v>0</v>
      </c>
      <c r="AH648" s="40">
        <v>0</v>
      </c>
      <c r="AI648" s="40">
        <v>0</v>
      </c>
      <c r="AJ648" s="40">
        <v>0</v>
      </c>
      <c r="AK648" s="40">
        <f t="shared" ref="AK648:AK711" si="428">AVERAGE(AH648:AJ648)</f>
        <v>0</v>
      </c>
      <c r="AL648" s="40">
        <f t="shared" ref="AL648:AL711" si="429">_xlfn.STDEV.P(AH648:AJ648)</f>
        <v>0</v>
      </c>
      <c r="AM648" s="40">
        <v>0</v>
      </c>
      <c r="AN648" s="40">
        <v>0</v>
      </c>
      <c r="AO648" s="40">
        <v>0</v>
      </c>
      <c r="AP648" s="40">
        <v>0</v>
      </c>
      <c r="AQ648" s="40">
        <f t="shared" ref="AQ648:AQ711" si="430">AVERAGE(AM648:AP648)</f>
        <v>0</v>
      </c>
      <c r="AR648" s="40">
        <f t="shared" ref="AR648:AR711" si="431">_xlfn.STDEV.P(AM648:AP648)</f>
        <v>0</v>
      </c>
      <c r="AS648" s="40">
        <v>0</v>
      </c>
      <c r="AT648" s="40">
        <v>0</v>
      </c>
      <c r="AU648" s="40">
        <f t="shared" ref="AU648:AU711" si="432">AVERAGE(AS648:AT648)</f>
        <v>0</v>
      </c>
      <c r="AV648" s="40">
        <f t="shared" ref="AV648:AV711" si="433">_xlfn.STDEV.P(AS648:AT648)</f>
        <v>0</v>
      </c>
      <c r="AW648" s="44">
        <v>0</v>
      </c>
      <c r="AX648" s="44">
        <v>0</v>
      </c>
      <c r="AY648" s="44">
        <v>0</v>
      </c>
      <c r="AZ648" s="44">
        <f t="shared" ref="AZ648:AZ711" si="434">AVERAGE(AW648:AY648)</f>
        <v>0</v>
      </c>
      <c r="BA648" s="44">
        <f t="shared" ref="BA648:BA711" si="435">_xlfn.STDEV.P(AW648:AY648)</f>
        <v>0</v>
      </c>
      <c r="BB648" s="44">
        <v>0</v>
      </c>
      <c r="BC648" s="44">
        <v>0</v>
      </c>
      <c r="BD648" s="44">
        <f t="shared" ref="BD648:BD711" si="436">AVERAGE(BB648:BC648)</f>
        <v>0</v>
      </c>
      <c r="BE648" s="44">
        <f t="shared" ref="BE648:BE711" si="437">_xlfn.STDEV.P(BB648:BC648)</f>
        <v>0</v>
      </c>
      <c r="BF648" s="40">
        <v>0</v>
      </c>
      <c r="BG648" s="40">
        <v>0</v>
      </c>
      <c r="BH648" s="40">
        <v>0</v>
      </c>
      <c r="BI648" s="40">
        <v>0</v>
      </c>
      <c r="BJ648" s="40">
        <f t="shared" ref="BJ648:BJ711" si="438">AVERAGE(BF648:BI648)</f>
        <v>0</v>
      </c>
      <c r="BK648" s="40">
        <f t="shared" ref="BK648:BK711" si="439">_xlfn.STDEV.P(BF648:BI648)</f>
        <v>0</v>
      </c>
      <c r="BL648" s="40">
        <v>0</v>
      </c>
      <c r="BM648" s="40">
        <v>0</v>
      </c>
      <c r="BN648" s="40">
        <v>0</v>
      </c>
      <c r="BO648" s="40">
        <v>0</v>
      </c>
      <c r="BP648" s="40">
        <f t="shared" ref="BP648:BP711" si="440">AVERAGE(BL648:BO648)</f>
        <v>0</v>
      </c>
      <c r="BQ648" s="40">
        <f t="shared" ref="BQ648:BQ711" si="441">_xlfn.STDEV.P(BL648:BO648)</f>
        <v>0</v>
      </c>
      <c r="BR648" s="40">
        <v>0</v>
      </c>
      <c r="BS648" s="40">
        <v>0</v>
      </c>
      <c r="BT648" s="40">
        <v>0</v>
      </c>
      <c r="BU648" s="40">
        <f t="shared" ref="BU648:BU711" si="442">AVERAGE(BR648:BT648)</f>
        <v>0</v>
      </c>
      <c r="BV648" s="40">
        <f t="shared" ref="BV648:BV711" si="443">_xlfn.STDEV.P(BR648:BT648)</f>
        <v>0</v>
      </c>
      <c r="BW648" s="40">
        <v>0</v>
      </c>
      <c r="BX648" s="40">
        <v>0</v>
      </c>
      <c r="BY648" s="40">
        <v>0</v>
      </c>
      <c r="BZ648" s="40">
        <v>0</v>
      </c>
      <c r="CA648" s="40">
        <f t="shared" ref="CA648:CA711" si="444">AVERAGE(BW648:BZ648)</f>
        <v>0</v>
      </c>
      <c r="CB648" s="40">
        <f t="shared" ref="CB648:CB711" si="445">_xlfn.STDEV.P(BW648:BZ648)</f>
        <v>0</v>
      </c>
      <c r="CC648" s="40">
        <v>0</v>
      </c>
      <c r="CD648" s="40">
        <v>0</v>
      </c>
      <c r="CE648" s="40">
        <f t="shared" ref="CE648:CE711" si="446">AVERAGE(CC648:CD648)</f>
        <v>0</v>
      </c>
      <c r="CF648" s="40">
        <f t="shared" ref="CF648:CF711" si="447">_xlfn.STDEV.P(CC648:CD648)</f>
        <v>0</v>
      </c>
      <c r="CG648" s="44">
        <v>0</v>
      </c>
      <c r="CH648" s="44">
        <v>0</v>
      </c>
      <c r="CI648" s="44">
        <v>0</v>
      </c>
      <c r="CJ648" s="44">
        <f t="shared" ref="CJ648:CJ711" si="448">AVERAGE(CG648:CI648)</f>
        <v>0</v>
      </c>
      <c r="CK648" s="44">
        <f t="shared" ref="CK648:CK711" si="449">_xlfn.STDEV.P(CG648:CI648)</f>
        <v>0</v>
      </c>
      <c r="CL648" s="44">
        <v>0</v>
      </c>
      <c r="CM648" s="44">
        <v>0</v>
      </c>
      <c r="CN648" s="44">
        <f t="shared" ref="CN648:CN711" si="450">AVERAGE(CL648:CM648)</f>
        <v>0</v>
      </c>
      <c r="CO648" s="44">
        <f t="shared" ref="CO648:CO711" si="451">_xlfn.STDEV.P(CL648:CM648)</f>
        <v>0</v>
      </c>
      <c r="CP648" s="40">
        <v>0</v>
      </c>
      <c r="CQ648" s="40">
        <v>0</v>
      </c>
      <c r="CR648" s="40">
        <v>0</v>
      </c>
      <c r="CS648" s="40">
        <f t="shared" ref="CS648:CS711" si="452">AVERAGE(CP648:CR648)</f>
        <v>0</v>
      </c>
      <c r="CT648" s="40">
        <f t="shared" ref="CT648:CT711" si="453">_xlfn.STDEV.P(CP648:CR648)</f>
        <v>0</v>
      </c>
      <c r="CU648" s="40">
        <v>0</v>
      </c>
      <c r="CV648" s="40">
        <v>0</v>
      </c>
      <c r="CW648" s="40">
        <v>0</v>
      </c>
      <c r="CX648" s="40">
        <v>0</v>
      </c>
      <c r="CY648" s="40">
        <f t="shared" ref="CY648:CY711" si="454">AVERAGE(CU648:CX648)</f>
        <v>0</v>
      </c>
      <c r="CZ648" s="40">
        <f t="shared" ref="CZ648:CZ711" si="455">_xlfn.STDEV.P(CU648:CX648)</f>
        <v>0</v>
      </c>
      <c r="DA648" s="40">
        <v>0</v>
      </c>
      <c r="DB648" s="40">
        <v>0</v>
      </c>
      <c r="DC648" s="40">
        <f t="shared" ref="DC648:DC711" si="456">AVERAGE(DA648:DB648)</f>
        <v>0</v>
      </c>
      <c r="DD648" s="40">
        <f t="shared" ref="DD648:DD711" si="457">_xlfn.STDEV.P(DA648:DB648)</f>
        <v>0</v>
      </c>
      <c r="DE648" s="44">
        <v>0</v>
      </c>
      <c r="DF648" s="44">
        <v>0</v>
      </c>
      <c r="DG648" s="44">
        <v>0</v>
      </c>
      <c r="DH648" s="44">
        <f t="shared" ref="DH648:DH711" si="458">AVERAGE(DE648:DG648)</f>
        <v>0</v>
      </c>
      <c r="DI648" s="44">
        <f t="shared" ref="DI648:DI711" si="459">_xlfn.STDEV.P(DE648:DG648)</f>
        <v>0</v>
      </c>
      <c r="DJ648" s="43">
        <v>0</v>
      </c>
      <c r="DK648" s="43">
        <v>0</v>
      </c>
      <c r="DL648" s="43">
        <f t="shared" ref="DL648:DL711" si="460">AVERAGE(DJ648:DK648)</f>
        <v>0</v>
      </c>
      <c r="DM648" s="43">
        <f t="shared" ref="DM648:DM711" si="461">_xlfn.STDEV.P(DJ648:DK648)</f>
        <v>0</v>
      </c>
    </row>
    <row r="649" spans="1:117" ht="14.85" customHeight="1" x14ac:dyDescent="0.25">
      <c r="A649" s="5" t="s">
        <v>1940</v>
      </c>
      <c r="B649" s="5" t="s">
        <v>1941</v>
      </c>
      <c r="C649" s="5" t="s">
        <v>5510</v>
      </c>
      <c r="D649" s="5" t="s">
        <v>217</v>
      </c>
      <c r="E649" s="5" t="s">
        <v>218</v>
      </c>
      <c r="G649" s="11" t="s">
        <v>3364</v>
      </c>
      <c r="H649" s="5">
        <v>0</v>
      </c>
      <c r="I649" s="5">
        <v>0</v>
      </c>
      <c r="J649" s="5">
        <v>1000</v>
      </c>
      <c r="L649" s="6" t="s">
        <v>4383</v>
      </c>
      <c r="M649" s="13"/>
      <c r="N649" s="40">
        <v>0</v>
      </c>
      <c r="O649" s="40">
        <v>0</v>
      </c>
      <c r="P649" s="40">
        <v>0</v>
      </c>
      <c r="Q649" s="40">
        <v>0</v>
      </c>
      <c r="R649" s="40">
        <f t="shared" si="420"/>
        <v>0</v>
      </c>
      <c r="S649" s="40">
        <f t="shared" si="421"/>
        <v>0</v>
      </c>
      <c r="T649" s="40">
        <v>0</v>
      </c>
      <c r="U649" s="40">
        <v>0</v>
      </c>
      <c r="V649" s="40">
        <v>0</v>
      </c>
      <c r="W649" s="40">
        <v>0</v>
      </c>
      <c r="X649" s="40">
        <f t="shared" si="422"/>
        <v>0</v>
      </c>
      <c r="Y649" s="40">
        <f t="shared" si="423"/>
        <v>0</v>
      </c>
      <c r="Z649" s="40">
        <v>0</v>
      </c>
      <c r="AA649" s="40">
        <v>0</v>
      </c>
      <c r="AB649" s="40">
        <f t="shared" si="424"/>
        <v>0</v>
      </c>
      <c r="AC649" s="40">
        <f t="shared" si="425"/>
        <v>0</v>
      </c>
      <c r="AD649" s="40">
        <v>0</v>
      </c>
      <c r="AE649" s="40">
        <v>0</v>
      </c>
      <c r="AF649" s="40">
        <f t="shared" si="426"/>
        <v>0</v>
      </c>
      <c r="AG649" s="40">
        <f t="shared" si="427"/>
        <v>0</v>
      </c>
      <c r="AH649" s="40">
        <v>0</v>
      </c>
      <c r="AI649" s="40">
        <v>0</v>
      </c>
      <c r="AJ649" s="40">
        <v>0</v>
      </c>
      <c r="AK649" s="40">
        <f t="shared" si="428"/>
        <v>0</v>
      </c>
      <c r="AL649" s="40">
        <f t="shared" si="429"/>
        <v>0</v>
      </c>
      <c r="AM649" s="40">
        <v>0</v>
      </c>
      <c r="AN649" s="40">
        <v>0</v>
      </c>
      <c r="AO649" s="40">
        <v>0</v>
      </c>
      <c r="AP649" s="40">
        <v>0</v>
      </c>
      <c r="AQ649" s="40">
        <f t="shared" si="430"/>
        <v>0</v>
      </c>
      <c r="AR649" s="40">
        <f t="shared" si="431"/>
        <v>0</v>
      </c>
      <c r="AS649" s="40">
        <v>0</v>
      </c>
      <c r="AT649" s="40">
        <v>0</v>
      </c>
      <c r="AU649" s="40">
        <f t="shared" si="432"/>
        <v>0</v>
      </c>
      <c r="AV649" s="40">
        <f t="shared" si="433"/>
        <v>0</v>
      </c>
      <c r="AW649" s="44">
        <v>0</v>
      </c>
      <c r="AX649" s="44">
        <v>0</v>
      </c>
      <c r="AY649" s="44">
        <v>0</v>
      </c>
      <c r="AZ649" s="44">
        <f t="shared" si="434"/>
        <v>0</v>
      </c>
      <c r="BA649" s="44">
        <f t="shared" si="435"/>
        <v>0</v>
      </c>
      <c r="BB649" s="44">
        <v>0</v>
      </c>
      <c r="BC649" s="44">
        <v>0</v>
      </c>
      <c r="BD649" s="44">
        <f t="shared" si="436"/>
        <v>0</v>
      </c>
      <c r="BE649" s="44">
        <f t="shared" si="437"/>
        <v>0</v>
      </c>
      <c r="BF649" s="40">
        <v>0</v>
      </c>
      <c r="BG649" s="40">
        <v>0</v>
      </c>
      <c r="BH649" s="40">
        <v>0</v>
      </c>
      <c r="BI649" s="40">
        <v>0</v>
      </c>
      <c r="BJ649" s="40">
        <f t="shared" si="438"/>
        <v>0</v>
      </c>
      <c r="BK649" s="40">
        <f t="shared" si="439"/>
        <v>0</v>
      </c>
      <c r="BL649" s="40">
        <v>0</v>
      </c>
      <c r="BM649" s="40">
        <v>0</v>
      </c>
      <c r="BN649" s="40">
        <v>0</v>
      </c>
      <c r="BO649" s="40">
        <v>0</v>
      </c>
      <c r="BP649" s="40">
        <f t="shared" si="440"/>
        <v>0</v>
      </c>
      <c r="BQ649" s="40">
        <f t="shared" si="441"/>
        <v>0</v>
      </c>
      <c r="BR649" s="40">
        <v>0</v>
      </c>
      <c r="BS649" s="40">
        <v>0</v>
      </c>
      <c r="BT649" s="40">
        <v>0</v>
      </c>
      <c r="BU649" s="40">
        <f t="shared" si="442"/>
        <v>0</v>
      </c>
      <c r="BV649" s="40">
        <f t="shared" si="443"/>
        <v>0</v>
      </c>
      <c r="BW649" s="40">
        <v>0</v>
      </c>
      <c r="BX649" s="40">
        <v>0</v>
      </c>
      <c r="BY649" s="40">
        <v>0</v>
      </c>
      <c r="BZ649" s="40">
        <v>0</v>
      </c>
      <c r="CA649" s="40">
        <f t="shared" si="444"/>
        <v>0</v>
      </c>
      <c r="CB649" s="40">
        <f t="shared" si="445"/>
        <v>0</v>
      </c>
      <c r="CC649" s="40">
        <v>0</v>
      </c>
      <c r="CD649" s="40">
        <v>0</v>
      </c>
      <c r="CE649" s="40">
        <f t="shared" si="446"/>
        <v>0</v>
      </c>
      <c r="CF649" s="40">
        <f t="shared" si="447"/>
        <v>0</v>
      </c>
      <c r="CG649" s="44">
        <v>0</v>
      </c>
      <c r="CH649" s="44">
        <v>0</v>
      </c>
      <c r="CI649" s="44">
        <v>0</v>
      </c>
      <c r="CJ649" s="44">
        <f t="shared" si="448"/>
        <v>0</v>
      </c>
      <c r="CK649" s="44">
        <f t="shared" si="449"/>
        <v>0</v>
      </c>
      <c r="CL649" s="44">
        <v>0</v>
      </c>
      <c r="CM649" s="44">
        <v>0</v>
      </c>
      <c r="CN649" s="44">
        <f t="shared" si="450"/>
        <v>0</v>
      </c>
      <c r="CO649" s="44">
        <f t="shared" si="451"/>
        <v>0</v>
      </c>
      <c r="CP649" s="40">
        <v>0</v>
      </c>
      <c r="CQ649" s="40">
        <v>0</v>
      </c>
      <c r="CR649" s="40">
        <v>0</v>
      </c>
      <c r="CS649" s="40">
        <f t="shared" si="452"/>
        <v>0</v>
      </c>
      <c r="CT649" s="40">
        <f t="shared" si="453"/>
        <v>0</v>
      </c>
      <c r="CU649" s="40">
        <v>0</v>
      </c>
      <c r="CV649" s="40">
        <v>0</v>
      </c>
      <c r="CW649" s="40">
        <v>0</v>
      </c>
      <c r="CX649" s="40">
        <v>0</v>
      </c>
      <c r="CY649" s="40">
        <f t="shared" si="454"/>
        <v>0</v>
      </c>
      <c r="CZ649" s="40">
        <f t="shared" si="455"/>
        <v>0</v>
      </c>
      <c r="DA649" s="40">
        <v>0</v>
      </c>
      <c r="DB649" s="40">
        <v>0</v>
      </c>
      <c r="DC649" s="40">
        <f t="shared" si="456"/>
        <v>0</v>
      </c>
      <c r="DD649" s="40">
        <f t="shared" si="457"/>
        <v>0</v>
      </c>
      <c r="DE649" s="44">
        <v>0</v>
      </c>
      <c r="DF649" s="44">
        <v>0</v>
      </c>
      <c r="DG649" s="44">
        <v>0</v>
      </c>
      <c r="DH649" s="44">
        <f t="shared" si="458"/>
        <v>0</v>
      </c>
      <c r="DI649" s="44">
        <f t="shared" si="459"/>
        <v>0</v>
      </c>
      <c r="DJ649" s="43">
        <v>0</v>
      </c>
      <c r="DK649" s="43">
        <v>0</v>
      </c>
      <c r="DL649" s="43">
        <f t="shared" si="460"/>
        <v>0</v>
      </c>
      <c r="DM649" s="43">
        <f t="shared" si="461"/>
        <v>0</v>
      </c>
    </row>
    <row r="650" spans="1:117" ht="14.85" customHeight="1" x14ac:dyDescent="0.25">
      <c r="A650" s="5" t="s">
        <v>1942</v>
      </c>
      <c r="B650" s="5" t="s">
        <v>1943</v>
      </c>
      <c r="C650" s="5" t="s">
        <v>5511</v>
      </c>
      <c r="D650" s="5" t="s">
        <v>1944</v>
      </c>
      <c r="E650" s="5" t="s">
        <v>1945</v>
      </c>
      <c r="G650" s="11" t="s">
        <v>3328</v>
      </c>
      <c r="H650" s="5">
        <v>0</v>
      </c>
      <c r="I650" s="5">
        <v>0</v>
      </c>
      <c r="J650" s="5">
        <v>1000</v>
      </c>
      <c r="K650" s="12" t="s">
        <v>3603</v>
      </c>
      <c r="L650" s="6" t="s">
        <v>4384</v>
      </c>
      <c r="M650" s="13"/>
      <c r="N650" s="40">
        <v>4.2710368445133947E-3</v>
      </c>
      <c r="O650" s="40">
        <v>4.2710368445144494E-3</v>
      </c>
      <c r="P650" s="40">
        <v>4.2710368445127364E-3</v>
      </c>
      <c r="Q650" s="40">
        <v>4.3752084748675119E-3</v>
      </c>
      <c r="R650" s="40">
        <f t="shared" si="420"/>
        <v>4.2970797521020235E-3</v>
      </c>
      <c r="S650" s="40">
        <f t="shared" si="421"/>
        <v>4.5107639120096568E-5</v>
      </c>
      <c r="T650" s="40">
        <v>4.3752084748679559E-3</v>
      </c>
      <c r="U650" s="40">
        <v>4.3752084748677339E-3</v>
      </c>
      <c r="V650" s="40">
        <v>4.271036844514505E-3</v>
      </c>
      <c r="W650" s="40">
        <v>4.3752084748677894E-3</v>
      </c>
      <c r="X650" s="40">
        <f t="shared" si="422"/>
        <v>4.3491655672794963E-3</v>
      </c>
      <c r="Y650" s="40">
        <f t="shared" si="423"/>
        <v>4.5107639119809254E-5</v>
      </c>
      <c r="Z650" s="40">
        <v>4.2710368445136879E-3</v>
      </c>
      <c r="AA650" s="40">
        <v>4.3752084748694148E-3</v>
      </c>
      <c r="AB650" s="40">
        <f t="shared" si="424"/>
        <v>4.3231226596915518E-3</v>
      </c>
      <c r="AC650" s="40">
        <f t="shared" si="425"/>
        <v>5.2085815177863471E-5</v>
      </c>
      <c r="AD650" s="40">
        <v>4.3752084748658465E-3</v>
      </c>
      <c r="AE650" s="40">
        <v>4.2710368445136879E-3</v>
      </c>
      <c r="AF650" s="40">
        <f t="shared" si="426"/>
        <v>4.3231226596897668E-3</v>
      </c>
      <c r="AG650" s="40">
        <f t="shared" si="427"/>
        <v>5.2085815176079308E-5</v>
      </c>
      <c r="AH650" s="40">
        <v>4.2710368443360357E-3</v>
      </c>
      <c r="AI650" s="40">
        <v>4.271036844519193E-3</v>
      </c>
      <c r="AJ650" s="40">
        <v>4.2710368445194446E-3</v>
      </c>
      <c r="AK650" s="40">
        <f t="shared" si="428"/>
        <v>4.2710368444582245E-3</v>
      </c>
      <c r="AL650" s="40">
        <f t="shared" si="429"/>
        <v>8.6400531736507756E-14</v>
      </c>
      <c r="AM650" s="40">
        <v>4.3752084749745599E-3</v>
      </c>
      <c r="AN650" s="40">
        <v>4.3752084748689551E-3</v>
      </c>
      <c r="AO650" s="40">
        <v>4.3752084748241021E-3</v>
      </c>
      <c r="AP650" s="40">
        <v>4.4793801052233455E-3</v>
      </c>
      <c r="AQ650" s="40">
        <f t="shared" si="430"/>
        <v>4.4012513824727411E-3</v>
      </c>
      <c r="AR650" s="40">
        <f t="shared" si="431"/>
        <v>4.5107639111503331E-5</v>
      </c>
      <c r="AS650" s="40">
        <v>4.3752084748835997E-3</v>
      </c>
      <c r="AT650" s="40">
        <v>4.375208474855178E-3</v>
      </c>
      <c r="AU650" s="40">
        <f t="shared" si="432"/>
        <v>4.3752084748693888E-3</v>
      </c>
      <c r="AV650" s="40">
        <f t="shared" si="433"/>
        <v>1.4210854715202004E-14</v>
      </c>
      <c r="AW650" s="44">
        <v>2.0834326070735877E-3</v>
      </c>
      <c r="AX650" s="44">
        <v>2.0417639549441774E-3</v>
      </c>
      <c r="AY650" s="44">
        <v>2.0000953027790908E-3</v>
      </c>
      <c r="AZ650" s="44">
        <f t="shared" si="434"/>
        <v>2.041763954932285E-3</v>
      </c>
      <c r="BA650" s="44">
        <f t="shared" si="435"/>
        <v>3.4022312010095102E-5</v>
      </c>
      <c r="BB650" s="44">
        <v>2.1876042374373642E-3</v>
      </c>
      <c r="BC650" s="44">
        <v>2.1876042374373642E-3</v>
      </c>
      <c r="BD650" s="44">
        <f t="shared" si="436"/>
        <v>2.1876042374373642E-3</v>
      </c>
      <c r="BE650" s="44">
        <f t="shared" si="437"/>
        <v>0</v>
      </c>
      <c r="BF650" s="40">
        <v>8.4340325035379641E-3</v>
      </c>
      <c r="BG650" s="40">
        <v>8.2173598261618182E-3</v>
      </c>
      <c r="BH650" s="40">
        <v>9.3880598758209911E-3</v>
      </c>
      <c r="BI650" s="40">
        <v>8.2635146225800062E-3</v>
      </c>
      <c r="BJ650" s="40">
        <f t="shared" si="438"/>
        <v>8.5757417070251949E-3</v>
      </c>
      <c r="BK650" s="40">
        <f t="shared" si="439"/>
        <v>4.7588486803560361E-4</v>
      </c>
      <c r="BL650" s="40">
        <v>7.4417058360008526E-3</v>
      </c>
      <c r="BM650" s="40">
        <v>7.7897375311843601E-3</v>
      </c>
      <c r="BN650" s="40">
        <v>7.7603715651699701E-3</v>
      </c>
      <c r="BO650" s="40">
        <v>7.7682073833197501E-3</v>
      </c>
      <c r="BP650" s="40">
        <f t="shared" si="440"/>
        <v>7.6900055789187339E-3</v>
      </c>
      <c r="BQ650" s="40">
        <f t="shared" si="441"/>
        <v>1.4375858136862914E-4</v>
      </c>
      <c r="BR650" s="40">
        <v>5.0207313695341729E-3</v>
      </c>
      <c r="BS650" s="40">
        <v>4.8387671622610691E-3</v>
      </c>
      <c r="BT650" s="40">
        <v>4.9248790205534982E-3</v>
      </c>
      <c r="BU650" s="40">
        <f t="shared" si="442"/>
        <v>4.9281258507829131E-3</v>
      </c>
      <c r="BV650" s="40">
        <f t="shared" si="443"/>
        <v>7.4322045235745296E-5</v>
      </c>
      <c r="BW650" s="40">
        <v>5.3730648625070357E-3</v>
      </c>
      <c r="BX650" s="40">
        <v>5.2251341886176356E-3</v>
      </c>
      <c r="BY650" s="40">
        <v>5.3041696777426321E-3</v>
      </c>
      <c r="BZ650" s="40">
        <v>5.3299173435253783E-3</v>
      </c>
      <c r="CA650" s="40">
        <f t="shared" si="444"/>
        <v>5.3080715180981704E-3</v>
      </c>
      <c r="CB650" s="40">
        <f t="shared" si="445"/>
        <v>5.3840504932551296E-5</v>
      </c>
      <c r="CC650" s="40">
        <v>5.0032226237235727E-3</v>
      </c>
      <c r="CD650" s="40">
        <v>4.9751680784555401E-3</v>
      </c>
      <c r="CE650" s="40">
        <f t="shared" si="446"/>
        <v>4.9891953510895568E-3</v>
      </c>
      <c r="CF650" s="40">
        <f t="shared" si="447"/>
        <v>1.4027272634016281E-5</v>
      </c>
      <c r="CG650" s="44">
        <v>2.4981348932791641E-3</v>
      </c>
      <c r="CH650" s="44">
        <v>2.6188254089371515E-3</v>
      </c>
      <c r="CI650" s="44">
        <v>2.2019151566690701E-3</v>
      </c>
      <c r="CJ650" s="44">
        <f t="shared" si="448"/>
        <v>2.4396251529617951E-3</v>
      </c>
      <c r="CK650" s="44">
        <f t="shared" si="449"/>
        <v>1.7515913125985992E-4</v>
      </c>
      <c r="CL650" s="44">
        <v>2.9022397221311249E-3</v>
      </c>
      <c r="CM650" s="44">
        <v>2.656393518099653E-3</v>
      </c>
      <c r="CN650" s="44">
        <f t="shared" si="450"/>
        <v>2.7793166201153892E-3</v>
      </c>
      <c r="CO650" s="44">
        <f t="shared" si="451"/>
        <v>1.2292310201573596E-4</v>
      </c>
      <c r="CP650" s="40">
        <v>4.8714013459134628E-3</v>
      </c>
      <c r="CQ650" s="40">
        <v>4.6310847344265115E-3</v>
      </c>
      <c r="CR650" s="40">
        <v>4.7847123840716842E-3</v>
      </c>
      <c r="CS650" s="40">
        <f t="shared" si="452"/>
        <v>4.7623994881372195E-3</v>
      </c>
      <c r="CT650" s="40">
        <f t="shared" si="453"/>
        <v>9.9369403181191412E-5</v>
      </c>
      <c r="CU650" s="40">
        <v>4.8314723009742246E-3</v>
      </c>
      <c r="CV650" s="40">
        <v>4.6943395812526949E-3</v>
      </c>
      <c r="CW650" s="40">
        <v>4.7514565077256699E-3</v>
      </c>
      <c r="CX650" s="40">
        <v>4.7774219964767939E-3</v>
      </c>
      <c r="CY650" s="40">
        <f t="shared" si="454"/>
        <v>4.7636725966073452E-3</v>
      </c>
      <c r="CZ650" s="40">
        <f t="shared" si="455"/>
        <v>4.935115438046865E-5</v>
      </c>
      <c r="DA650" s="40">
        <v>5.0032226237254705E-3</v>
      </c>
      <c r="DB650" s="40">
        <v>4.9751680784439868E-3</v>
      </c>
      <c r="DC650" s="40">
        <f t="shared" si="456"/>
        <v>4.9891953510847291E-3</v>
      </c>
      <c r="DD650" s="40">
        <f t="shared" si="457"/>
        <v>1.4027272640741804E-5</v>
      </c>
      <c r="DE650" s="44">
        <v>2.4981348932798511E-3</v>
      </c>
      <c r="DF650" s="44">
        <v>2.6188254089293955E-3</v>
      </c>
      <c r="DG650" s="44">
        <v>2.2019151566676958E-3</v>
      </c>
      <c r="DH650" s="44">
        <f t="shared" si="458"/>
        <v>2.4396251529589809E-3</v>
      </c>
      <c r="DI650" s="44">
        <f t="shared" si="459"/>
        <v>1.7515913125791318E-4</v>
      </c>
      <c r="DJ650" s="43">
        <v>2.9022397221369657E-3</v>
      </c>
      <c r="DK650" s="43">
        <v>2.6563935180910561E-3</v>
      </c>
      <c r="DL650" s="43">
        <f t="shared" si="460"/>
        <v>2.7793166201140109E-3</v>
      </c>
      <c r="DM650" s="43">
        <f t="shared" si="461"/>
        <v>1.229231020229548E-4</v>
      </c>
    </row>
    <row r="651" spans="1:117" ht="14.85" customHeight="1" x14ac:dyDescent="0.25">
      <c r="A651" s="5" t="s">
        <v>1946</v>
      </c>
      <c r="B651" s="5" t="s">
        <v>1289</v>
      </c>
      <c r="C651" s="5" t="s">
        <v>5512</v>
      </c>
      <c r="D651" s="5" t="s">
        <v>1290</v>
      </c>
      <c r="E651" s="5" t="s">
        <v>1291</v>
      </c>
      <c r="G651" s="11" t="s">
        <v>3297</v>
      </c>
      <c r="H651" s="5">
        <v>1</v>
      </c>
      <c r="I651" s="5">
        <v>-1000</v>
      </c>
      <c r="J651" s="5">
        <v>1000</v>
      </c>
      <c r="K651" s="12" t="s">
        <v>3546</v>
      </c>
      <c r="L651" s="6" t="s">
        <v>4385</v>
      </c>
      <c r="M651" s="13"/>
      <c r="N651" s="40">
        <v>0</v>
      </c>
      <c r="O651" s="40">
        <v>0</v>
      </c>
      <c r="P651" s="40">
        <v>0</v>
      </c>
      <c r="Q651" s="40">
        <v>0</v>
      </c>
      <c r="R651" s="40">
        <f t="shared" si="420"/>
        <v>0</v>
      </c>
      <c r="S651" s="40">
        <f t="shared" si="421"/>
        <v>0</v>
      </c>
      <c r="T651" s="40">
        <v>0</v>
      </c>
      <c r="U651" s="40">
        <v>0</v>
      </c>
      <c r="V651" s="40">
        <v>0</v>
      </c>
      <c r="W651" s="40">
        <v>0</v>
      </c>
      <c r="X651" s="40">
        <f t="shared" si="422"/>
        <v>0</v>
      </c>
      <c r="Y651" s="40">
        <f t="shared" si="423"/>
        <v>0</v>
      </c>
      <c r="Z651" s="40">
        <v>0</v>
      </c>
      <c r="AA651" s="40">
        <v>0</v>
      </c>
      <c r="AB651" s="40">
        <f t="shared" si="424"/>
        <v>0</v>
      </c>
      <c r="AC651" s="40">
        <f t="shared" si="425"/>
        <v>0</v>
      </c>
      <c r="AD651" s="40">
        <v>0</v>
      </c>
      <c r="AE651" s="40">
        <v>0</v>
      </c>
      <c r="AF651" s="40">
        <f t="shared" si="426"/>
        <v>0</v>
      </c>
      <c r="AG651" s="40">
        <f t="shared" si="427"/>
        <v>0</v>
      </c>
      <c r="AH651" s="40">
        <v>0</v>
      </c>
      <c r="AI651" s="40">
        <v>0</v>
      </c>
      <c r="AJ651" s="40">
        <v>0</v>
      </c>
      <c r="AK651" s="40">
        <f t="shared" si="428"/>
        <v>0</v>
      </c>
      <c r="AL651" s="40">
        <f t="shared" si="429"/>
        <v>0</v>
      </c>
      <c r="AM651" s="40">
        <v>0</v>
      </c>
      <c r="AN651" s="40">
        <v>0</v>
      </c>
      <c r="AO651" s="40">
        <v>0</v>
      </c>
      <c r="AP651" s="40">
        <v>0</v>
      </c>
      <c r="AQ651" s="40">
        <f t="shared" si="430"/>
        <v>0</v>
      </c>
      <c r="AR651" s="40">
        <f t="shared" si="431"/>
        <v>0</v>
      </c>
      <c r="AS651" s="40">
        <v>0</v>
      </c>
      <c r="AT651" s="40">
        <v>0</v>
      </c>
      <c r="AU651" s="40">
        <f t="shared" si="432"/>
        <v>0</v>
      </c>
      <c r="AV651" s="40">
        <f t="shared" si="433"/>
        <v>0</v>
      </c>
      <c r="AW651" s="44">
        <v>0</v>
      </c>
      <c r="AX651" s="44">
        <v>0</v>
      </c>
      <c r="AY651" s="44">
        <v>0</v>
      </c>
      <c r="AZ651" s="44">
        <f t="shared" si="434"/>
        <v>0</v>
      </c>
      <c r="BA651" s="44">
        <f t="shared" si="435"/>
        <v>0</v>
      </c>
      <c r="BB651" s="44">
        <v>0</v>
      </c>
      <c r="BC651" s="44">
        <v>0</v>
      </c>
      <c r="BD651" s="44">
        <f t="shared" si="436"/>
        <v>0</v>
      </c>
      <c r="BE651" s="44">
        <f t="shared" si="437"/>
        <v>0</v>
      </c>
      <c r="BF651" s="40">
        <v>0</v>
      </c>
      <c r="BG651" s="40">
        <v>0</v>
      </c>
      <c r="BH651" s="40">
        <v>0</v>
      </c>
      <c r="BI651" s="40">
        <v>0</v>
      </c>
      <c r="BJ651" s="40">
        <f t="shared" si="438"/>
        <v>0</v>
      </c>
      <c r="BK651" s="40">
        <f t="shared" si="439"/>
        <v>0</v>
      </c>
      <c r="BL651" s="40">
        <v>0</v>
      </c>
      <c r="BM651" s="40">
        <v>0</v>
      </c>
      <c r="BN651" s="40">
        <v>0</v>
      </c>
      <c r="BO651" s="40">
        <v>0</v>
      </c>
      <c r="BP651" s="40">
        <f t="shared" si="440"/>
        <v>0</v>
      </c>
      <c r="BQ651" s="40">
        <f t="shared" si="441"/>
        <v>0</v>
      </c>
      <c r="BR651" s="40">
        <v>0</v>
      </c>
      <c r="BS651" s="40">
        <v>0</v>
      </c>
      <c r="BT651" s="40">
        <v>0</v>
      </c>
      <c r="BU651" s="40">
        <f t="shared" si="442"/>
        <v>0</v>
      </c>
      <c r="BV651" s="40">
        <f t="shared" si="443"/>
        <v>0</v>
      </c>
      <c r="BW651" s="40">
        <v>0</v>
      </c>
      <c r="BX651" s="40">
        <v>0</v>
      </c>
      <c r="BY651" s="40">
        <v>0</v>
      </c>
      <c r="BZ651" s="40">
        <v>0</v>
      </c>
      <c r="CA651" s="40">
        <f t="shared" si="444"/>
        <v>0</v>
      </c>
      <c r="CB651" s="40">
        <f t="shared" si="445"/>
        <v>0</v>
      </c>
      <c r="CC651" s="40">
        <v>0</v>
      </c>
      <c r="CD651" s="40">
        <v>0</v>
      </c>
      <c r="CE651" s="40">
        <f t="shared" si="446"/>
        <v>0</v>
      </c>
      <c r="CF651" s="40">
        <f t="shared" si="447"/>
        <v>0</v>
      </c>
      <c r="CG651" s="44">
        <v>0</v>
      </c>
      <c r="CH651" s="44">
        <v>0</v>
      </c>
      <c r="CI651" s="44">
        <v>0</v>
      </c>
      <c r="CJ651" s="44">
        <f t="shared" si="448"/>
        <v>0</v>
      </c>
      <c r="CK651" s="44">
        <f t="shared" si="449"/>
        <v>0</v>
      </c>
      <c r="CL651" s="44">
        <v>0</v>
      </c>
      <c r="CM651" s="44">
        <v>0</v>
      </c>
      <c r="CN651" s="44">
        <f t="shared" si="450"/>
        <v>0</v>
      </c>
      <c r="CO651" s="44">
        <f t="shared" si="451"/>
        <v>0</v>
      </c>
      <c r="CP651" s="40">
        <v>0</v>
      </c>
      <c r="CQ651" s="40">
        <v>0</v>
      </c>
      <c r="CR651" s="40">
        <v>0</v>
      </c>
      <c r="CS651" s="40">
        <f t="shared" si="452"/>
        <v>0</v>
      </c>
      <c r="CT651" s="40">
        <f t="shared" si="453"/>
        <v>0</v>
      </c>
      <c r="CU651" s="40">
        <v>0</v>
      </c>
      <c r="CV651" s="40">
        <v>0</v>
      </c>
      <c r="CW651" s="40">
        <v>0</v>
      </c>
      <c r="CX651" s="40">
        <v>0</v>
      </c>
      <c r="CY651" s="40">
        <f t="shared" si="454"/>
        <v>0</v>
      </c>
      <c r="CZ651" s="40">
        <f t="shared" si="455"/>
        <v>0</v>
      </c>
      <c r="DA651" s="40">
        <v>0</v>
      </c>
      <c r="DB651" s="40">
        <v>0</v>
      </c>
      <c r="DC651" s="40">
        <f t="shared" si="456"/>
        <v>0</v>
      </c>
      <c r="DD651" s="40">
        <f t="shared" si="457"/>
        <v>0</v>
      </c>
      <c r="DE651" s="44">
        <v>0</v>
      </c>
      <c r="DF651" s="44">
        <v>0</v>
      </c>
      <c r="DG651" s="44">
        <v>0</v>
      </c>
      <c r="DH651" s="44">
        <f t="shared" si="458"/>
        <v>0</v>
      </c>
      <c r="DI651" s="44">
        <f t="shared" si="459"/>
        <v>0</v>
      </c>
      <c r="DJ651" s="43">
        <v>0</v>
      </c>
      <c r="DK651" s="43">
        <v>0</v>
      </c>
      <c r="DL651" s="43">
        <f t="shared" si="460"/>
        <v>0</v>
      </c>
      <c r="DM651" s="43">
        <f t="shared" si="461"/>
        <v>0</v>
      </c>
    </row>
    <row r="652" spans="1:117" ht="14.85" customHeight="1" x14ac:dyDescent="0.25">
      <c r="A652" s="5" t="s">
        <v>1947</v>
      </c>
      <c r="B652" s="5" t="s">
        <v>1948</v>
      </c>
      <c r="C652" s="5" t="s">
        <v>5513</v>
      </c>
      <c r="D652" s="5" t="s">
        <v>1949</v>
      </c>
      <c r="E652" s="5" t="s">
        <v>1950</v>
      </c>
      <c r="G652" s="11" t="s">
        <v>3329</v>
      </c>
      <c r="H652" s="5">
        <v>0</v>
      </c>
      <c r="I652" s="5">
        <v>0</v>
      </c>
      <c r="J652" s="5">
        <v>1000</v>
      </c>
      <c r="K652" s="12" t="s">
        <v>3604</v>
      </c>
      <c r="L652" s="6" t="s">
        <v>4386</v>
      </c>
      <c r="M652" s="13"/>
      <c r="N652" s="40">
        <v>0</v>
      </c>
      <c r="O652" s="40">
        <v>0</v>
      </c>
      <c r="P652" s="40">
        <v>0</v>
      </c>
      <c r="Q652" s="40">
        <v>0</v>
      </c>
      <c r="R652" s="40">
        <f t="shared" si="420"/>
        <v>0</v>
      </c>
      <c r="S652" s="40">
        <f t="shared" si="421"/>
        <v>0</v>
      </c>
      <c r="T652" s="40">
        <v>0</v>
      </c>
      <c r="U652" s="40">
        <v>0</v>
      </c>
      <c r="V652" s="40">
        <v>0</v>
      </c>
      <c r="W652" s="40">
        <v>0</v>
      </c>
      <c r="X652" s="40">
        <f t="shared" si="422"/>
        <v>0</v>
      </c>
      <c r="Y652" s="40">
        <f t="shared" si="423"/>
        <v>0</v>
      </c>
      <c r="Z652" s="40">
        <v>0</v>
      </c>
      <c r="AA652" s="40">
        <v>0</v>
      </c>
      <c r="AB652" s="40">
        <f t="shared" si="424"/>
        <v>0</v>
      </c>
      <c r="AC652" s="40">
        <f t="shared" si="425"/>
        <v>0</v>
      </c>
      <c r="AD652" s="40">
        <v>0</v>
      </c>
      <c r="AE652" s="40">
        <v>0</v>
      </c>
      <c r="AF652" s="40">
        <f t="shared" si="426"/>
        <v>0</v>
      </c>
      <c r="AG652" s="40">
        <f t="shared" si="427"/>
        <v>0</v>
      </c>
      <c r="AH652" s="40">
        <v>0</v>
      </c>
      <c r="AI652" s="40">
        <v>0</v>
      </c>
      <c r="AJ652" s="40">
        <v>0</v>
      </c>
      <c r="AK652" s="40">
        <f t="shared" si="428"/>
        <v>0</v>
      </c>
      <c r="AL652" s="40">
        <f t="shared" si="429"/>
        <v>0</v>
      </c>
      <c r="AM652" s="40">
        <v>0</v>
      </c>
      <c r="AN652" s="40">
        <v>0</v>
      </c>
      <c r="AO652" s="40">
        <v>0</v>
      </c>
      <c r="AP652" s="40">
        <v>0</v>
      </c>
      <c r="AQ652" s="40">
        <f t="shared" si="430"/>
        <v>0</v>
      </c>
      <c r="AR652" s="40">
        <f t="shared" si="431"/>
        <v>0</v>
      </c>
      <c r="AS652" s="40">
        <v>0</v>
      </c>
      <c r="AT652" s="40">
        <v>0</v>
      </c>
      <c r="AU652" s="40">
        <f t="shared" si="432"/>
        <v>0</v>
      </c>
      <c r="AV652" s="40">
        <f t="shared" si="433"/>
        <v>0</v>
      </c>
      <c r="AW652" s="44">
        <v>0</v>
      </c>
      <c r="AX652" s="44">
        <v>0</v>
      </c>
      <c r="AY652" s="44">
        <v>0</v>
      </c>
      <c r="AZ652" s="44">
        <f t="shared" si="434"/>
        <v>0</v>
      </c>
      <c r="BA652" s="44">
        <f t="shared" si="435"/>
        <v>0</v>
      </c>
      <c r="BB652" s="44">
        <v>0</v>
      </c>
      <c r="BC652" s="44">
        <v>0</v>
      </c>
      <c r="BD652" s="44">
        <f t="shared" si="436"/>
        <v>0</v>
      </c>
      <c r="BE652" s="44">
        <f t="shared" si="437"/>
        <v>0</v>
      </c>
      <c r="BF652" s="40">
        <v>0</v>
      </c>
      <c r="BG652" s="40">
        <v>0</v>
      </c>
      <c r="BH652" s="40">
        <v>0</v>
      </c>
      <c r="BI652" s="40">
        <v>0</v>
      </c>
      <c r="BJ652" s="40">
        <f t="shared" si="438"/>
        <v>0</v>
      </c>
      <c r="BK652" s="40">
        <f t="shared" si="439"/>
        <v>0</v>
      </c>
      <c r="BL652" s="40">
        <v>0</v>
      </c>
      <c r="BM652" s="40">
        <v>0</v>
      </c>
      <c r="BN652" s="40">
        <v>0</v>
      </c>
      <c r="BO652" s="40">
        <v>0</v>
      </c>
      <c r="BP652" s="40">
        <f t="shared" si="440"/>
        <v>0</v>
      </c>
      <c r="BQ652" s="40">
        <f t="shared" si="441"/>
        <v>0</v>
      </c>
      <c r="BR652" s="40">
        <v>0</v>
      </c>
      <c r="BS652" s="40">
        <v>0</v>
      </c>
      <c r="BT652" s="40">
        <v>0</v>
      </c>
      <c r="BU652" s="40">
        <f t="shared" si="442"/>
        <v>0</v>
      </c>
      <c r="BV652" s="40">
        <f t="shared" si="443"/>
        <v>0</v>
      </c>
      <c r="BW652" s="40">
        <v>0</v>
      </c>
      <c r="BX652" s="40">
        <v>0</v>
      </c>
      <c r="BY652" s="40">
        <v>0</v>
      </c>
      <c r="BZ652" s="40">
        <v>0</v>
      </c>
      <c r="CA652" s="40">
        <f t="shared" si="444"/>
        <v>0</v>
      </c>
      <c r="CB652" s="40">
        <f t="shared" si="445"/>
        <v>0</v>
      </c>
      <c r="CC652" s="40">
        <v>0</v>
      </c>
      <c r="CD652" s="40">
        <v>0</v>
      </c>
      <c r="CE652" s="40">
        <f t="shared" si="446"/>
        <v>0</v>
      </c>
      <c r="CF652" s="40">
        <f t="shared" si="447"/>
        <v>0</v>
      </c>
      <c r="CG652" s="44">
        <v>0</v>
      </c>
      <c r="CH652" s="44">
        <v>0</v>
      </c>
      <c r="CI652" s="44">
        <v>0</v>
      </c>
      <c r="CJ652" s="44">
        <f t="shared" si="448"/>
        <v>0</v>
      </c>
      <c r="CK652" s="44">
        <f t="shared" si="449"/>
        <v>0</v>
      </c>
      <c r="CL652" s="44">
        <v>0</v>
      </c>
      <c r="CM652" s="44">
        <v>0</v>
      </c>
      <c r="CN652" s="44">
        <f t="shared" si="450"/>
        <v>0</v>
      </c>
      <c r="CO652" s="44">
        <f t="shared" si="451"/>
        <v>0</v>
      </c>
      <c r="CP652" s="40">
        <v>0</v>
      </c>
      <c r="CQ652" s="40">
        <v>0</v>
      </c>
      <c r="CR652" s="40">
        <v>0</v>
      </c>
      <c r="CS652" s="40">
        <f t="shared" si="452"/>
        <v>0</v>
      </c>
      <c r="CT652" s="40">
        <f t="shared" si="453"/>
        <v>0</v>
      </c>
      <c r="CU652" s="40">
        <v>0</v>
      </c>
      <c r="CV652" s="40">
        <v>0</v>
      </c>
      <c r="CW652" s="40">
        <v>0</v>
      </c>
      <c r="CX652" s="40">
        <v>0</v>
      </c>
      <c r="CY652" s="40">
        <f t="shared" si="454"/>
        <v>0</v>
      </c>
      <c r="CZ652" s="40">
        <f t="shared" si="455"/>
        <v>0</v>
      </c>
      <c r="DA652" s="40">
        <v>0</v>
      </c>
      <c r="DB652" s="40">
        <v>0</v>
      </c>
      <c r="DC652" s="40">
        <f t="shared" si="456"/>
        <v>0</v>
      </c>
      <c r="DD652" s="40">
        <f t="shared" si="457"/>
        <v>0</v>
      </c>
      <c r="DE652" s="44">
        <v>0</v>
      </c>
      <c r="DF652" s="44">
        <v>0</v>
      </c>
      <c r="DG652" s="44">
        <v>0</v>
      </c>
      <c r="DH652" s="44">
        <f t="shared" si="458"/>
        <v>0</v>
      </c>
      <c r="DI652" s="44">
        <f t="shared" si="459"/>
        <v>0</v>
      </c>
      <c r="DJ652" s="43">
        <v>0</v>
      </c>
      <c r="DK652" s="43">
        <v>0</v>
      </c>
      <c r="DL652" s="43">
        <f t="shared" si="460"/>
        <v>0</v>
      </c>
      <c r="DM652" s="43">
        <f t="shared" si="461"/>
        <v>0</v>
      </c>
    </row>
    <row r="653" spans="1:117" ht="14.85" customHeight="1" x14ac:dyDescent="0.25">
      <c r="A653" s="5" t="s">
        <v>1951</v>
      </c>
      <c r="B653" s="5" t="s">
        <v>1952</v>
      </c>
      <c r="C653" s="5" t="s">
        <v>5514</v>
      </c>
      <c r="D653" s="5" t="s">
        <v>1953</v>
      </c>
      <c r="E653" s="5" t="s">
        <v>1954</v>
      </c>
      <c r="G653" s="11" t="s">
        <v>3330</v>
      </c>
      <c r="H653" s="5">
        <v>0</v>
      </c>
      <c r="I653" s="5">
        <v>0</v>
      </c>
      <c r="J653" s="5">
        <v>1000</v>
      </c>
      <c r="K653" s="12" t="s">
        <v>3605</v>
      </c>
      <c r="L653" s="6" t="s">
        <v>4387</v>
      </c>
      <c r="M653" s="13"/>
      <c r="N653" s="40">
        <v>0</v>
      </c>
      <c r="O653" s="40">
        <v>0</v>
      </c>
      <c r="P653" s="40">
        <v>0</v>
      </c>
      <c r="Q653" s="40">
        <v>0</v>
      </c>
      <c r="R653" s="40">
        <f t="shared" si="420"/>
        <v>0</v>
      </c>
      <c r="S653" s="40">
        <f t="shared" si="421"/>
        <v>0</v>
      </c>
      <c r="T653" s="40">
        <v>0</v>
      </c>
      <c r="U653" s="40">
        <v>0</v>
      </c>
      <c r="V653" s="40">
        <v>0</v>
      </c>
      <c r="W653" s="40">
        <v>0</v>
      </c>
      <c r="X653" s="40">
        <f t="shared" si="422"/>
        <v>0</v>
      </c>
      <c r="Y653" s="40">
        <f t="shared" si="423"/>
        <v>0</v>
      </c>
      <c r="Z653" s="40">
        <v>0</v>
      </c>
      <c r="AA653" s="40">
        <v>0</v>
      </c>
      <c r="AB653" s="40">
        <f t="shared" si="424"/>
        <v>0</v>
      </c>
      <c r="AC653" s="40">
        <f t="shared" si="425"/>
        <v>0</v>
      </c>
      <c r="AD653" s="40">
        <v>0</v>
      </c>
      <c r="AE653" s="40">
        <v>0</v>
      </c>
      <c r="AF653" s="40">
        <f t="shared" si="426"/>
        <v>0</v>
      </c>
      <c r="AG653" s="40">
        <f t="shared" si="427"/>
        <v>0</v>
      </c>
      <c r="AH653" s="40">
        <v>0</v>
      </c>
      <c r="AI653" s="40">
        <v>0</v>
      </c>
      <c r="AJ653" s="40">
        <v>0</v>
      </c>
      <c r="AK653" s="40">
        <f t="shared" si="428"/>
        <v>0</v>
      </c>
      <c r="AL653" s="40">
        <f t="shared" si="429"/>
        <v>0</v>
      </c>
      <c r="AM653" s="40">
        <v>0</v>
      </c>
      <c r="AN653" s="40">
        <v>0</v>
      </c>
      <c r="AO653" s="40">
        <v>0</v>
      </c>
      <c r="AP653" s="40">
        <v>0</v>
      </c>
      <c r="AQ653" s="40">
        <f t="shared" si="430"/>
        <v>0</v>
      </c>
      <c r="AR653" s="40">
        <f t="shared" si="431"/>
        <v>0</v>
      </c>
      <c r="AS653" s="40">
        <v>0</v>
      </c>
      <c r="AT653" s="40">
        <v>0</v>
      </c>
      <c r="AU653" s="40">
        <f t="shared" si="432"/>
        <v>0</v>
      </c>
      <c r="AV653" s="40">
        <f t="shared" si="433"/>
        <v>0</v>
      </c>
      <c r="AW653" s="44">
        <v>0</v>
      </c>
      <c r="AX653" s="44">
        <v>0</v>
      </c>
      <c r="AY653" s="44">
        <v>0</v>
      </c>
      <c r="AZ653" s="44">
        <f t="shared" si="434"/>
        <v>0</v>
      </c>
      <c r="BA653" s="44">
        <f t="shared" si="435"/>
        <v>0</v>
      </c>
      <c r="BB653" s="44">
        <v>0</v>
      </c>
      <c r="BC653" s="44">
        <v>0</v>
      </c>
      <c r="BD653" s="44">
        <f t="shared" si="436"/>
        <v>0</v>
      </c>
      <c r="BE653" s="44">
        <f t="shared" si="437"/>
        <v>0</v>
      </c>
      <c r="BF653" s="40">
        <v>0</v>
      </c>
      <c r="BG653" s="40">
        <v>0</v>
      </c>
      <c r="BH653" s="40">
        <v>0</v>
      </c>
      <c r="BI653" s="40">
        <v>0</v>
      </c>
      <c r="BJ653" s="40">
        <f t="shared" si="438"/>
        <v>0</v>
      </c>
      <c r="BK653" s="40">
        <f t="shared" si="439"/>
        <v>0</v>
      </c>
      <c r="BL653" s="40">
        <v>0</v>
      </c>
      <c r="BM653" s="40">
        <v>0</v>
      </c>
      <c r="BN653" s="40">
        <v>0</v>
      </c>
      <c r="BO653" s="40">
        <v>0</v>
      </c>
      <c r="BP653" s="40">
        <f t="shared" si="440"/>
        <v>0</v>
      </c>
      <c r="BQ653" s="40">
        <f t="shared" si="441"/>
        <v>0</v>
      </c>
      <c r="BR653" s="40">
        <v>0</v>
      </c>
      <c r="BS653" s="40">
        <v>0</v>
      </c>
      <c r="BT653" s="40">
        <v>0</v>
      </c>
      <c r="BU653" s="40">
        <f t="shared" si="442"/>
        <v>0</v>
      </c>
      <c r="BV653" s="40">
        <f t="shared" si="443"/>
        <v>0</v>
      </c>
      <c r="BW653" s="40">
        <v>0</v>
      </c>
      <c r="BX653" s="40">
        <v>0</v>
      </c>
      <c r="BY653" s="40">
        <v>0</v>
      </c>
      <c r="BZ653" s="40">
        <v>0</v>
      </c>
      <c r="CA653" s="40">
        <f t="shared" si="444"/>
        <v>0</v>
      </c>
      <c r="CB653" s="40">
        <f t="shared" si="445"/>
        <v>0</v>
      </c>
      <c r="CC653" s="40">
        <v>0</v>
      </c>
      <c r="CD653" s="40">
        <v>0</v>
      </c>
      <c r="CE653" s="40">
        <f t="shared" si="446"/>
        <v>0</v>
      </c>
      <c r="CF653" s="40">
        <f t="shared" si="447"/>
        <v>0</v>
      </c>
      <c r="CG653" s="44">
        <v>0</v>
      </c>
      <c r="CH653" s="44">
        <v>0</v>
      </c>
      <c r="CI653" s="44">
        <v>0</v>
      </c>
      <c r="CJ653" s="44">
        <f t="shared" si="448"/>
        <v>0</v>
      </c>
      <c r="CK653" s="44">
        <f t="shared" si="449"/>
        <v>0</v>
      </c>
      <c r="CL653" s="44">
        <v>0</v>
      </c>
      <c r="CM653" s="44">
        <v>0</v>
      </c>
      <c r="CN653" s="44">
        <f t="shared" si="450"/>
        <v>0</v>
      </c>
      <c r="CO653" s="44">
        <f t="shared" si="451"/>
        <v>0</v>
      </c>
      <c r="CP653" s="40">
        <v>0</v>
      </c>
      <c r="CQ653" s="40">
        <v>0</v>
      </c>
      <c r="CR653" s="40">
        <v>0</v>
      </c>
      <c r="CS653" s="40">
        <f t="shared" si="452"/>
        <v>0</v>
      </c>
      <c r="CT653" s="40">
        <f t="shared" si="453"/>
        <v>0</v>
      </c>
      <c r="CU653" s="40">
        <v>0</v>
      </c>
      <c r="CV653" s="40">
        <v>0</v>
      </c>
      <c r="CW653" s="40">
        <v>0</v>
      </c>
      <c r="CX653" s="40">
        <v>0</v>
      </c>
      <c r="CY653" s="40">
        <f t="shared" si="454"/>
        <v>0</v>
      </c>
      <c r="CZ653" s="40">
        <f t="shared" si="455"/>
        <v>0</v>
      </c>
      <c r="DA653" s="40">
        <v>0</v>
      </c>
      <c r="DB653" s="40">
        <v>0</v>
      </c>
      <c r="DC653" s="40">
        <f t="shared" si="456"/>
        <v>0</v>
      </c>
      <c r="DD653" s="40">
        <f t="shared" si="457"/>
        <v>0</v>
      </c>
      <c r="DE653" s="44">
        <v>0</v>
      </c>
      <c r="DF653" s="44">
        <v>0</v>
      </c>
      <c r="DG653" s="44">
        <v>0</v>
      </c>
      <c r="DH653" s="44">
        <f t="shared" si="458"/>
        <v>0</v>
      </c>
      <c r="DI653" s="44">
        <f t="shared" si="459"/>
        <v>0</v>
      </c>
      <c r="DJ653" s="43">
        <v>0</v>
      </c>
      <c r="DK653" s="43">
        <v>0</v>
      </c>
      <c r="DL653" s="43">
        <f t="shared" si="460"/>
        <v>0</v>
      </c>
      <c r="DM653" s="43">
        <f t="shared" si="461"/>
        <v>0</v>
      </c>
    </row>
    <row r="654" spans="1:117" ht="14.85" customHeight="1" x14ac:dyDescent="0.25">
      <c r="A654" s="5" t="s">
        <v>1955</v>
      </c>
      <c r="B654" s="5" t="s">
        <v>1956</v>
      </c>
      <c r="C654" s="5" t="s">
        <v>5515</v>
      </c>
      <c r="D654" s="5"/>
      <c r="E654" s="5"/>
      <c r="G654" s="11" t="s">
        <v>3331</v>
      </c>
      <c r="H654" s="5">
        <v>1</v>
      </c>
      <c r="I654" s="5">
        <v>-1000</v>
      </c>
      <c r="J654" s="5">
        <v>1000</v>
      </c>
      <c r="L654" s="6" t="s">
        <v>4388</v>
      </c>
      <c r="M654" s="13"/>
      <c r="N654" s="40">
        <v>0.66659909064890144</v>
      </c>
      <c r="O654" s="40">
        <v>0.61976409064891413</v>
      </c>
      <c r="P654" s="40">
        <v>0.82347909064890246</v>
      </c>
      <c r="Q654" s="40">
        <v>0.60578150749347515</v>
      </c>
      <c r="R654" s="40">
        <f t="shared" si="420"/>
        <v>0.67890594486004829</v>
      </c>
      <c r="S654" s="40">
        <f t="shared" si="421"/>
        <v>8.6454894892609505E-2</v>
      </c>
      <c r="T654" s="40">
        <v>0.36732150749344328</v>
      </c>
      <c r="U654" s="40">
        <v>0.45467150749345819</v>
      </c>
      <c r="V654" s="40">
        <v>0.41209409064890679</v>
      </c>
      <c r="W654" s="40">
        <v>0.43815650749343149</v>
      </c>
      <c r="X654" s="40">
        <f t="shared" si="422"/>
        <v>0.41806090328230994</v>
      </c>
      <c r="Y654" s="40">
        <f t="shared" si="423"/>
        <v>3.2993403838255275E-2</v>
      </c>
      <c r="Z654" s="40">
        <v>1.7453700002079131E-4</v>
      </c>
      <c r="AA654" s="40">
        <v>1.7879400002129842E-4</v>
      </c>
      <c r="AB654" s="40">
        <f t="shared" si="424"/>
        <v>1.7666550002104486E-4</v>
      </c>
      <c r="AC654" s="40">
        <f t="shared" si="425"/>
        <v>2.1285000002535526E-6</v>
      </c>
      <c r="AD654" s="40">
        <v>1.7879400002129842E-4</v>
      </c>
      <c r="AE654" s="40">
        <v>1.7453700002079131E-4</v>
      </c>
      <c r="AF654" s="40">
        <f t="shared" si="426"/>
        <v>1.7666550002104486E-4</v>
      </c>
      <c r="AG654" s="40">
        <f t="shared" si="427"/>
        <v>2.1285000002535526E-6</v>
      </c>
      <c r="AH654" s="40">
        <v>3.9690906482974242E-3</v>
      </c>
      <c r="AI654" s="40">
        <v>1.7453700002079131E-4</v>
      </c>
      <c r="AJ654" s="40">
        <v>1.7453700002079131E-4</v>
      </c>
      <c r="AK654" s="40">
        <f t="shared" si="428"/>
        <v>1.4393882161130023E-3</v>
      </c>
      <c r="AL654" s="40">
        <f t="shared" si="429"/>
        <v>1.7887697441817073E-3</v>
      </c>
      <c r="AM654" s="40">
        <v>2.5565074942051069E-3</v>
      </c>
      <c r="AN654" s="40">
        <v>1.7879400002129842E-4</v>
      </c>
      <c r="AO654" s="40">
        <v>1.7879400002129842E-4</v>
      </c>
      <c r="AP654" s="40">
        <v>1.8305100002180552E-4</v>
      </c>
      <c r="AQ654" s="40">
        <f t="shared" si="430"/>
        <v>7.7428662356737732E-4</v>
      </c>
      <c r="AR654" s="40">
        <f t="shared" si="431"/>
        <v>1.0289671670759971E-3</v>
      </c>
      <c r="AS654" s="40">
        <v>5.1351507494246107E-2</v>
      </c>
      <c r="AT654" s="40">
        <v>1.7879400093079312E-4</v>
      </c>
      <c r="AU654" s="40">
        <f t="shared" si="432"/>
        <v>2.576515074758845E-2</v>
      </c>
      <c r="AV654" s="40">
        <f t="shared" si="433"/>
        <v>2.5586356746657657E-2</v>
      </c>
      <c r="AW654" s="44">
        <v>3.8648336901815128E-2</v>
      </c>
      <c r="AX654" s="44">
        <v>7.1877370163747401E-2</v>
      </c>
      <c r="AY654" s="44">
        <v>8.1734400055211154E-5</v>
      </c>
      <c r="AZ654" s="44">
        <f t="shared" si="434"/>
        <v>3.6869147155205916E-2</v>
      </c>
      <c r="BA654" s="44">
        <f t="shared" si="435"/>
        <v>2.933743303692422E-2</v>
      </c>
      <c r="BB654" s="44">
        <v>6.3345753746943956E-2</v>
      </c>
      <c r="BC654" s="44">
        <v>2.6300753746909322E-2</v>
      </c>
      <c r="BD654" s="44">
        <f t="shared" si="436"/>
        <v>4.4823253746926639E-2</v>
      </c>
      <c r="BE654" s="44">
        <f t="shared" si="437"/>
        <v>1.852250000001732E-2</v>
      </c>
      <c r="BF654" s="40">
        <v>3.4465886960788339E-4</v>
      </c>
      <c r="BG654" s="40">
        <v>3.3580448598513613E-4</v>
      </c>
      <c r="BH654" s="40">
        <v>3.8364543934221729E-4</v>
      </c>
      <c r="BI654" s="40">
        <v>3.3769061337807216E-4</v>
      </c>
      <c r="BJ654" s="40">
        <f t="shared" si="438"/>
        <v>3.5044985207832724E-4</v>
      </c>
      <c r="BK654" s="40">
        <f t="shared" si="439"/>
        <v>1.9447155395977623E-5</v>
      </c>
      <c r="BL654" s="40">
        <v>3.0410718966322747E-4</v>
      </c>
      <c r="BM654" s="40">
        <v>3.1832959280109208E-4</v>
      </c>
      <c r="BN654" s="40">
        <v>3.1712954512386204E-4</v>
      </c>
      <c r="BO654" s="40">
        <v>3.1744975785841234E-4</v>
      </c>
      <c r="BP654" s="40">
        <f t="shared" si="440"/>
        <v>3.1425402136164848E-4</v>
      </c>
      <c r="BQ654" s="40">
        <f t="shared" si="441"/>
        <v>5.8747307329334904E-6</v>
      </c>
      <c r="BR654" s="40">
        <v>2.0517345626558381E-4</v>
      </c>
      <c r="BS654" s="40">
        <v>1.9773744293161144E-4</v>
      </c>
      <c r="BT654" s="40">
        <v>2.0125642572565994E-4</v>
      </c>
      <c r="BU654" s="40">
        <f t="shared" si="442"/>
        <v>2.0138910830761839E-4</v>
      </c>
      <c r="BV654" s="40">
        <f t="shared" si="443"/>
        <v>3.0371891694372159E-6</v>
      </c>
      <c r="BW654" s="40">
        <v>2.1957165347430418E-4</v>
      </c>
      <c r="BX654" s="40">
        <v>2.1352642909278075E-4</v>
      </c>
      <c r="BY654" s="40">
        <v>2.167562342947349E-4</v>
      </c>
      <c r="BZ654" s="40">
        <v>2.1780841916552163E-4</v>
      </c>
      <c r="CA654" s="40">
        <f t="shared" si="444"/>
        <v>2.1691568400683536E-4</v>
      </c>
      <c r="CB654" s="40">
        <f t="shared" si="445"/>
        <v>2.2002058403029876E-6</v>
      </c>
      <c r="CC654" s="40">
        <v>2.0445795689738588E-4</v>
      </c>
      <c r="CD654" s="40">
        <v>2.0331150085439731E-4</v>
      </c>
      <c r="CE654" s="40">
        <f t="shared" si="446"/>
        <v>2.038847288758916E-4</v>
      </c>
      <c r="CF654" s="40">
        <f t="shared" si="447"/>
        <v>5.7322802149428753E-7</v>
      </c>
      <c r="CG654" s="44">
        <v>1.0208691367097344E-4</v>
      </c>
      <c r="CH654" s="44">
        <v>1.0701896212594875E-4</v>
      </c>
      <c r="CI654" s="44">
        <v>8.9981819314743916E-5</v>
      </c>
      <c r="CJ654" s="44">
        <f t="shared" si="448"/>
        <v>9.9695898370555369E-5</v>
      </c>
      <c r="CK654" s="44">
        <f t="shared" si="449"/>
        <v>7.1579221574174775E-6</v>
      </c>
      <c r="CL654" s="44">
        <v>1.1860075971981132E-4</v>
      </c>
      <c r="CM654" s="44">
        <v>1.0855419247945974E-4</v>
      </c>
      <c r="CN654" s="44">
        <f t="shared" si="450"/>
        <v>1.1357747609963553E-4</v>
      </c>
      <c r="CO654" s="44">
        <f t="shared" si="451"/>
        <v>5.0232836201757891E-6</v>
      </c>
      <c r="CP654" s="40">
        <v>1.9907104706362588E-4</v>
      </c>
      <c r="CQ654" s="40">
        <v>1.8925044798834278E-4</v>
      </c>
      <c r="CR654" s="40">
        <v>1.955284807308999E-4</v>
      </c>
      <c r="CS654" s="40">
        <f t="shared" si="452"/>
        <v>1.9461665859428953E-4</v>
      </c>
      <c r="CT654" s="40">
        <f t="shared" si="453"/>
        <v>4.0607557798988069E-6</v>
      </c>
      <c r="CU654" s="40">
        <v>1.9743933660265611E-4</v>
      </c>
      <c r="CV654" s="40">
        <v>1.9183537335720757E-4</v>
      </c>
      <c r="CW654" s="40">
        <v>1.9416947100125981E-4</v>
      </c>
      <c r="CX654" s="40">
        <v>1.9523055721037963E-4</v>
      </c>
      <c r="CY654" s="40">
        <f t="shared" si="454"/>
        <v>1.9466868454287578E-4</v>
      </c>
      <c r="CZ654" s="40">
        <f t="shared" si="455"/>
        <v>2.0167473915824357E-6</v>
      </c>
      <c r="DA654" s="40">
        <v>2.0445795689738588E-4</v>
      </c>
      <c r="DB654" s="40">
        <v>2.0331150085439731E-4</v>
      </c>
      <c r="DC654" s="40">
        <f t="shared" si="456"/>
        <v>2.038847288758916E-4</v>
      </c>
      <c r="DD654" s="40">
        <f t="shared" si="457"/>
        <v>5.7322802149428753E-7</v>
      </c>
      <c r="DE654" s="44">
        <v>1.0208691367097344E-4</v>
      </c>
      <c r="DF654" s="44">
        <v>1.0701896212594875E-4</v>
      </c>
      <c r="DG654" s="44">
        <v>8.9981819314743916E-5</v>
      </c>
      <c r="DH654" s="44">
        <f t="shared" si="458"/>
        <v>9.9695898370555369E-5</v>
      </c>
      <c r="DI654" s="44">
        <f t="shared" si="459"/>
        <v>7.1579221574174775E-6</v>
      </c>
      <c r="DJ654" s="43">
        <v>1.1860075971981132E-4</v>
      </c>
      <c r="DK654" s="43">
        <v>1.0855419247945974E-4</v>
      </c>
      <c r="DL654" s="43">
        <f t="shared" si="460"/>
        <v>1.1357747609963553E-4</v>
      </c>
      <c r="DM654" s="43">
        <f t="shared" si="461"/>
        <v>5.0232836201757891E-6</v>
      </c>
    </row>
    <row r="655" spans="1:117" ht="14.85" customHeight="1" x14ac:dyDescent="0.25">
      <c r="A655" s="5" t="s">
        <v>1957</v>
      </c>
      <c r="B655" s="5" t="s">
        <v>1958</v>
      </c>
      <c r="C655" s="5" t="s">
        <v>5516</v>
      </c>
      <c r="D655" s="5" t="s">
        <v>232</v>
      </c>
      <c r="E655" s="5" t="s">
        <v>233</v>
      </c>
      <c r="G655" s="11" t="s">
        <v>3228</v>
      </c>
      <c r="H655" s="5">
        <v>0</v>
      </c>
      <c r="I655" s="5">
        <v>0</v>
      </c>
      <c r="J655" s="5">
        <v>1000</v>
      </c>
      <c r="K655" s="12" t="s">
        <v>3416</v>
      </c>
      <c r="L655" s="6" t="s">
        <v>4389</v>
      </c>
      <c r="M655" s="13"/>
      <c r="N655" s="40">
        <v>0</v>
      </c>
      <c r="O655" s="40">
        <v>0</v>
      </c>
      <c r="P655" s="40">
        <v>0</v>
      </c>
      <c r="Q655" s="40">
        <v>0</v>
      </c>
      <c r="R655" s="40">
        <f t="shared" si="420"/>
        <v>0</v>
      </c>
      <c r="S655" s="40">
        <f t="shared" si="421"/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f t="shared" si="422"/>
        <v>0</v>
      </c>
      <c r="Y655" s="40">
        <f t="shared" si="423"/>
        <v>0</v>
      </c>
      <c r="Z655" s="40">
        <v>0</v>
      </c>
      <c r="AA655" s="40">
        <v>0</v>
      </c>
      <c r="AB655" s="40">
        <f t="shared" si="424"/>
        <v>0</v>
      </c>
      <c r="AC655" s="40">
        <f t="shared" si="425"/>
        <v>0</v>
      </c>
      <c r="AD655" s="40">
        <v>0</v>
      </c>
      <c r="AE655" s="40">
        <v>0</v>
      </c>
      <c r="AF655" s="40">
        <f t="shared" si="426"/>
        <v>0</v>
      </c>
      <c r="AG655" s="40">
        <f t="shared" si="427"/>
        <v>0</v>
      </c>
      <c r="AH655" s="40">
        <v>0</v>
      </c>
      <c r="AI655" s="40">
        <v>0</v>
      </c>
      <c r="AJ655" s="40">
        <v>0</v>
      </c>
      <c r="AK655" s="40">
        <f t="shared" si="428"/>
        <v>0</v>
      </c>
      <c r="AL655" s="40">
        <f t="shared" si="429"/>
        <v>0</v>
      </c>
      <c r="AM655" s="40">
        <v>0</v>
      </c>
      <c r="AN655" s="40">
        <v>0</v>
      </c>
      <c r="AO655" s="40">
        <v>0</v>
      </c>
      <c r="AP655" s="40">
        <v>0</v>
      </c>
      <c r="AQ655" s="40">
        <f t="shared" si="430"/>
        <v>0</v>
      </c>
      <c r="AR655" s="40">
        <f t="shared" si="431"/>
        <v>0</v>
      </c>
      <c r="AS655" s="40">
        <v>0</v>
      </c>
      <c r="AT655" s="40">
        <v>0</v>
      </c>
      <c r="AU655" s="40">
        <f t="shared" si="432"/>
        <v>0</v>
      </c>
      <c r="AV655" s="40">
        <f t="shared" si="433"/>
        <v>0</v>
      </c>
      <c r="AW655" s="44">
        <v>0</v>
      </c>
      <c r="AX655" s="44">
        <v>0</v>
      </c>
      <c r="AY655" s="44">
        <v>0</v>
      </c>
      <c r="AZ655" s="44">
        <f t="shared" si="434"/>
        <v>0</v>
      </c>
      <c r="BA655" s="44">
        <f t="shared" si="435"/>
        <v>0</v>
      </c>
      <c r="BB655" s="44">
        <v>0</v>
      </c>
      <c r="BC655" s="44">
        <v>0</v>
      </c>
      <c r="BD655" s="44">
        <f t="shared" si="436"/>
        <v>0</v>
      </c>
      <c r="BE655" s="44">
        <f t="shared" si="437"/>
        <v>0</v>
      </c>
      <c r="BF655" s="40">
        <v>0</v>
      </c>
      <c r="BG655" s="40">
        <v>0</v>
      </c>
      <c r="BH655" s="40">
        <v>0</v>
      </c>
      <c r="BI655" s="40">
        <v>0</v>
      </c>
      <c r="BJ655" s="40">
        <f t="shared" si="438"/>
        <v>0</v>
      </c>
      <c r="BK655" s="40">
        <f t="shared" si="439"/>
        <v>0</v>
      </c>
      <c r="BL655" s="40">
        <v>0</v>
      </c>
      <c r="BM655" s="40">
        <v>0</v>
      </c>
      <c r="BN655" s="40">
        <v>0</v>
      </c>
      <c r="BO655" s="40">
        <v>0</v>
      </c>
      <c r="BP655" s="40">
        <f t="shared" si="440"/>
        <v>0</v>
      </c>
      <c r="BQ655" s="40">
        <f t="shared" si="441"/>
        <v>0</v>
      </c>
      <c r="BR655" s="40">
        <v>0</v>
      </c>
      <c r="BS655" s="40">
        <v>0</v>
      </c>
      <c r="BT655" s="40">
        <v>0</v>
      </c>
      <c r="BU655" s="40">
        <f t="shared" si="442"/>
        <v>0</v>
      </c>
      <c r="BV655" s="40">
        <f t="shared" si="443"/>
        <v>0</v>
      </c>
      <c r="BW655" s="40">
        <v>0</v>
      </c>
      <c r="BX655" s="40">
        <v>0</v>
      </c>
      <c r="BY655" s="40">
        <v>0</v>
      </c>
      <c r="BZ655" s="40">
        <v>0</v>
      </c>
      <c r="CA655" s="40">
        <f t="shared" si="444"/>
        <v>0</v>
      </c>
      <c r="CB655" s="40">
        <f t="shared" si="445"/>
        <v>0</v>
      </c>
      <c r="CC655" s="40">
        <v>0</v>
      </c>
      <c r="CD655" s="40">
        <v>0</v>
      </c>
      <c r="CE655" s="40">
        <f t="shared" si="446"/>
        <v>0</v>
      </c>
      <c r="CF655" s="40">
        <f t="shared" si="447"/>
        <v>0</v>
      </c>
      <c r="CG655" s="44">
        <v>0</v>
      </c>
      <c r="CH655" s="44">
        <v>0</v>
      </c>
      <c r="CI655" s="44">
        <v>0</v>
      </c>
      <c r="CJ655" s="44">
        <f t="shared" si="448"/>
        <v>0</v>
      </c>
      <c r="CK655" s="44">
        <f t="shared" si="449"/>
        <v>0</v>
      </c>
      <c r="CL655" s="44">
        <v>0</v>
      </c>
      <c r="CM655" s="44">
        <v>0</v>
      </c>
      <c r="CN655" s="44">
        <f t="shared" si="450"/>
        <v>0</v>
      </c>
      <c r="CO655" s="44">
        <f t="shared" si="451"/>
        <v>0</v>
      </c>
      <c r="CP655" s="40">
        <v>0</v>
      </c>
      <c r="CQ655" s="40">
        <v>0</v>
      </c>
      <c r="CR655" s="40">
        <v>0</v>
      </c>
      <c r="CS655" s="40">
        <f t="shared" si="452"/>
        <v>0</v>
      </c>
      <c r="CT655" s="40">
        <f t="shared" si="453"/>
        <v>0</v>
      </c>
      <c r="CU655" s="40">
        <v>0</v>
      </c>
      <c r="CV655" s="40">
        <v>0</v>
      </c>
      <c r="CW655" s="40">
        <v>0</v>
      </c>
      <c r="CX655" s="40">
        <v>0</v>
      </c>
      <c r="CY655" s="40">
        <f t="shared" si="454"/>
        <v>0</v>
      </c>
      <c r="CZ655" s="40">
        <f t="shared" si="455"/>
        <v>0</v>
      </c>
      <c r="DA655" s="40">
        <v>0</v>
      </c>
      <c r="DB655" s="40">
        <v>0</v>
      </c>
      <c r="DC655" s="40">
        <f t="shared" si="456"/>
        <v>0</v>
      </c>
      <c r="DD655" s="40">
        <f t="shared" si="457"/>
        <v>0</v>
      </c>
      <c r="DE655" s="44">
        <v>0</v>
      </c>
      <c r="DF655" s="44">
        <v>0</v>
      </c>
      <c r="DG655" s="44">
        <v>0</v>
      </c>
      <c r="DH655" s="44">
        <f t="shared" si="458"/>
        <v>0</v>
      </c>
      <c r="DI655" s="44">
        <f t="shared" si="459"/>
        <v>0</v>
      </c>
      <c r="DJ655" s="43">
        <v>0</v>
      </c>
      <c r="DK655" s="43">
        <v>0</v>
      </c>
      <c r="DL655" s="43">
        <f t="shared" si="460"/>
        <v>0</v>
      </c>
      <c r="DM655" s="43">
        <f t="shared" si="461"/>
        <v>0</v>
      </c>
    </row>
    <row r="656" spans="1:117" ht="14.85" customHeight="1" x14ac:dyDescent="0.25">
      <c r="A656" s="5" t="s">
        <v>1959</v>
      </c>
      <c r="B656" s="5" t="s">
        <v>1960</v>
      </c>
      <c r="C656" s="5" t="s">
        <v>5517</v>
      </c>
      <c r="D656" s="5" t="s">
        <v>242</v>
      </c>
      <c r="E656" s="5" t="s">
        <v>243</v>
      </c>
      <c r="G656" s="11" t="s">
        <v>3230</v>
      </c>
      <c r="H656" s="5">
        <v>1</v>
      </c>
      <c r="I656" s="5">
        <v>-1000</v>
      </c>
      <c r="J656" s="5">
        <v>1000</v>
      </c>
      <c r="K656" s="12" t="s">
        <v>2984</v>
      </c>
      <c r="L656" s="6" t="s">
        <v>4390</v>
      </c>
      <c r="M656" s="13"/>
      <c r="N656" s="40">
        <v>0</v>
      </c>
      <c r="O656" s="40">
        <v>0</v>
      </c>
      <c r="P656" s="40">
        <v>0</v>
      </c>
      <c r="Q656" s="40">
        <v>0</v>
      </c>
      <c r="R656" s="40">
        <f t="shared" si="420"/>
        <v>0</v>
      </c>
      <c r="S656" s="40">
        <f t="shared" si="421"/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f t="shared" si="422"/>
        <v>0</v>
      </c>
      <c r="Y656" s="40">
        <f t="shared" si="423"/>
        <v>0</v>
      </c>
      <c r="Z656" s="40">
        <v>0</v>
      </c>
      <c r="AA656" s="40">
        <v>0</v>
      </c>
      <c r="AB656" s="40">
        <f t="shared" si="424"/>
        <v>0</v>
      </c>
      <c r="AC656" s="40">
        <f t="shared" si="425"/>
        <v>0</v>
      </c>
      <c r="AD656" s="40">
        <v>0</v>
      </c>
      <c r="AE656" s="40">
        <v>0</v>
      </c>
      <c r="AF656" s="40">
        <f t="shared" si="426"/>
        <v>0</v>
      </c>
      <c r="AG656" s="40">
        <f t="shared" si="427"/>
        <v>0</v>
      </c>
      <c r="AH656" s="40">
        <v>0</v>
      </c>
      <c r="AI656" s="40">
        <v>0</v>
      </c>
      <c r="AJ656" s="40">
        <v>0</v>
      </c>
      <c r="AK656" s="40">
        <f t="shared" si="428"/>
        <v>0</v>
      </c>
      <c r="AL656" s="40">
        <f t="shared" si="429"/>
        <v>0</v>
      </c>
      <c r="AM656" s="40">
        <v>0</v>
      </c>
      <c r="AN656" s="40">
        <v>0</v>
      </c>
      <c r="AO656" s="40">
        <v>0</v>
      </c>
      <c r="AP656" s="40">
        <v>0</v>
      </c>
      <c r="AQ656" s="40">
        <f t="shared" si="430"/>
        <v>0</v>
      </c>
      <c r="AR656" s="40">
        <f t="shared" si="431"/>
        <v>0</v>
      </c>
      <c r="AS656" s="40">
        <v>0</v>
      </c>
      <c r="AT656" s="40">
        <v>0</v>
      </c>
      <c r="AU656" s="40">
        <f t="shared" si="432"/>
        <v>0</v>
      </c>
      <c r="AV656" s="40">
        <f t="shared" si="433"/>
        <v>0</v>
      </c>
      <c r="AW656" s="44">
        <v>0</v>
      </c>
      <c r="AX656" s="44">
        <v>0</v>
      </c>
      <c r="AY656" s="44">
        <v>0</v>
      </c>
      <c r="AZ656" s="44">
        <f t="shared" si="434"/>
        <v>0</v>
      </c>
      <c r="BA656" s="44">
        <f t="shared" si="435"/>
        <v>0</v>
      </c>
      <c r="BB656" s="44">
        <v>0</v>
      </c>
      <c r="BC656" s="44">
        <v>0</v>
      </c>
      <c r="BD656" s="44">
        <f t="shared" si="436"/>
        <v>0</v>
      </c>
      <c r="BE656" s="44">
        <f t="shared" si="437"/>
        <v>0</v>
      </c>
      <c r="BF656" s="40">
        <v>0</v>
      </c>
      <c r="BG656" s="40">
        <v>0</v>
      </c>
      <c r="BH656" s="40">
        <v>0</v>
      </c>
      <c r="BI656" s="40">
        <v>0</v>
      </c>
      <c r="BJ656" s="40">
        <f t="shared" si="438"/>
        <v>0</v>
      </c>
      <c r="BK656" s="40">
        <f t="shared" si="439"/>
        <v>0</v>
      </c>
      <c r="BL656" s="40">
        <v>0</v>
      </c>
      <c r="BM656" s="40">
        <v>0</v>
      </c>
      <c r="BN656" s="40">
        <v>0</v>
      </c>
      <c r="BO656" s="40">
        <v>0</v>
      </c>
      <c r="BP656" s="40">
        <f t="shared" si="440"/>
        <v>0</v>
      </c>
      <c r="BQ656" s="40">
        <f t="shared" si="441"/>
        <v>0</v>
      </c>
      <c r="BR656" s="40">
        <v>0</v>
      </c>
      <c r="BS656" s="40">
        <v>0</v>
      </c>
      <c r="BT656" s="40">
        <v>0</v>
      </c>
      <c r="BU656" s="40">
        <f t="shared" si="442"/>
        <v>0</v>
      </c>
      <c r="BV656" s="40">
        <f t="shared" si="443"/>
        <v>0</v>
      </c>
      <c r="BW656" s="40">
        <v>0</v>
      </c>
      <c r="BX656" s="40">
        <v>0</v>
      </c>
      <c r="BY656" s="40">
        <v>0</v>
      </c>
      <c r="BZ656" s="40">
        <v>0</v>
      </c>
      <c r="CA656" s="40">
        <f t="shared" si="444"/>
        <v>0</v>
      </c>
      <c r="CB656" s="40">
        <f t="shared" si="445"/>
        <v>0</v>
      </c>
      <c r="CC656" s="40">
        <v>0</v>
      </c>
      <c r="CD656" s="40">
        <v>0</v>
      </c>
      <c r="CE656" s="40">
        <f t="shared" si="446"/>
        <v>0</v>
      </c>
      <c r="CF656" s="40">
        <f t="shared" si="447"/>
        <v>0</v>
      </c>
      <c r="CG656" s="44">
        <v>0</v>
      </c>
      <c r="CH656" s="44">
        <v>0</v>
      </c>
      <c r="CI656" s="44">
        <v>0</v>
      </c>
      <c r="CJ656" s="44">
        <f t="shared" si="448"/>
        <v>0</v>
      </c>
      <c r="CK656" s="44">
        <f t="shared" si="449"/>
        <v>0</v>
      </c>
      <c r="CL656" s="44">
        <v>0</v>
      </c>
      <c r="CM656" s="44">
        <v>0</v>
      </c>
      <c r="CN656" s="44">
        <f t="shared" si="450"/>
        <v>0</v>
      </c>
      <c r="CO656" s="44">
        <f t="shared" si="451"/>
        <v>0</v>
      </c>
      <c r="CP656" s="40">
        <v>0</v>
      </c>
      <c r="CQ656" s="40">
        <v>0</v>
      </c>
      <c r="CR656" s="40">
        <v>0</v>
      </c>
      <c r="CS656" s="40">
        <f t="shared" si="452"/>
        <v>0</v>
      </c>
      <c r="CT656" s="40">
        <f t="shared" si="453"/>
        <v>0</v>
      </c>
      <c r="CU656" s="40">
        <v>0</v>
      </c>
      <c r="CV656" s="40">
        <v>0</v>
      </c>
      <c r="CW656" s="40">
        <v>0</v>
      </c>
      <c r="CX656" s="40">
        <v>0</v>
      </c>
      <c r="CY656" s="40">
        <f t="shared" si="454"/>
        <v>0</v>
      </c>
      <c r="CZ656" s="40">
        <f t="shared" si="455"/>
        <v>0</v>
      </c>
      <c r="DA656" s="40">
        <v>0</v>
      </c>
      <c r="DB656" s="40">
        <v>0</v>
      </c>
      <c r="DC656" s="40">
        <f t="shared" si="456"/>
        <v>0</v>
      </c>
      <c r="DD656" s="40">
        <f t="shared" si="457"/>
        <v>0</v>
      </c>
      <c r="DE656" s="44">
        <v>0</v>
      </c>
      <c r="DF656" s="44">
        <v>0</v>
      </c>
      <c r="DG656" s="44">
        <v>0</v>
      </c>
      <c r="DH656" s="44">
        <f t="shared" si="458"/>
        <v>0</v>
      </c>
      <c r="DI656" s="44">
        <f t="shared" si="459"/>
        <v>0</v>
      </c>
      <c r="DJ656" s="43">
        <v>0</v>
      </c>
      <c r="DK656" s="43">
        <v>0</v>
      </c>
      <c r="DL656" s="43">
        <f t="shared" si="460"/>
        <v>0</v>
      </c>
      <c r="DM656" s="43">
        <f t="shared" si="461"/>
        <v>0</v>
      </c>
    </row>
    <row r="657" spans="1:117" ht="14.85" customHeight="1" x14ac:dyDescent="0.25">
      <c r="A657" s="5" t="s">
        <v>1961</v>
      </c>
      <c r="B657" s="5" t="s">
        <v>1962</v>
      </c>
      <c r="C657" s="5" t="s">
        <v>5518</v>
      </c>
      <c r="D657" s="5" t="s">
        <v>264</v>
      </c>
      <c r="E657" s="5" t="s">
        <v>265</v>
      </c>
      <c r="G657" s="11" t="s">
        <v>3365</v>
      </c>
      <c r="H657" s="5">
        <v>1</v>
      </c>
      <c r="I657" s="5">
        <v>-1000</v>
      </c>
      <c r="J657" s="5">
        <v>1000</v>
      </c>
      <c r="K657" s="12" t="s">
        <v>3421</v>
      </c>
      <c r="L657" s="6" t="s">
        <v>4391</v>
      </c>
      <c r="M657" s="13"/>
      <c r="N657" s="40">
        <v>0</v>
      </c>
      <c r="O657" s="40">
        <v>0</v>
      </c>
      <c r="P657" s="40">
        <v>0</v>
      </c>
      <c r="Q657" s="40">
        <v>0</v>
      </c>
      <c r="R657" s="40">
        <f t="shared" si="420"/>
        <v>0</v>
      </c>
      <c r="S657" s="40">
        <f t="shared" si="421"/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f t="shared" si="422"/>
        <v>0</v>
      </c>
      <c r="Y657" s="40">
        <f t="shared" si="423"/>
        <v>0</v>
      </c>
      <c r="Z657" s="40">
        <v>0</v>
      </c>
      <c r="AA657" s="40">
        <v>0</v>
      </c>
      <c r="AB657" s="40">
        <f t="shared" si="424"/>
        <v>0</v>
      </c>
      <c r="AC657" s="40">
        <f t="shared" si="425"/>
        <v>0</v>
      </c>
      <c r="AD657" s="40">
        <v>0</v>
      </c>
      <c r="AE657" s="40">
        <v>0</v>
      </c>
      <c r="AF657" s="40">
        <f t="shared" si="426"/>
        <v>0</v>
      </c>
      <c r="AG657" s="40">
        <f t="shared" si="427"/>
        <v>0</v>
      </c>
      <c r="AH657" s="40">
        <v>0</v>
      </c>
      <c r="AI657" s="40">
        <v>0</v>
      </c>
      <c r="AJ657" s="40">
        <v>0</v>
      </c>
      <c r="AK657" s="40">
        <f t="shared" si="428"/>
        <v>0</v>
      </c>
      <c r="AL657" s="40">
        <f t="shared" si="429"/>
        <v>0</v>
      </c>
      <c r="AM657" s="40">
        <v>0</v>
      </c>
      <c r="AN657" s="40">
        <v>0</v>
      </c>
      <c r="AO657" s="40">
        <v>0</v>
      </c>
      <c r="AP657" s="40">
        <v>0</v>
      </c>
      <c r="AQ657" s="40">
        <f t="shared" si="430"/>
        <v>0</v>
      </c>
      <c r="AR657" s="40">
        <f t="shared" si="431"/>
        <v>0</v>
      </c>
      <c r="AS657" s="40">
        <v>0</v>
      </c>
      <c r="AT657" s="40">
        <v>0</v>
      </c>
      <c r="AU657" s="40">
        <f t="shared" si="432"/>
        <v>0</v>
      </c>
      <c r="AV657" s="40">
        <f t="shared" si="433"/>
        <v>0</v>
      </c>
      <c r="AW657" s="44">
        <v>0</v>
      </c>
      <c r="AX657" s="44">
        <v>0</v>
      </c>
      <c r="AY657" s="44">
        <v>0</v>
      </c>
      <c r="AZ657" s="44">
        <f t="shared" si="434"/>
        <v>0</v>
      </c>
      <c r="BA657" s="44">
        <f t="shared" si="435"/>
        <v>0</v>
      </c>
      <c r="BB657" s="44">
        <v>0</v>
      </c>
      <c r="BC657" s="44">
        <v>0</v>
      </c>
      <c r="BD657" s="44">
        <f t="shared" si="436"/>
        <v>0</v>
      </c>
      <c r="BE657" s="44">
        <f t="shared" si="437"/>
        <v>0</v>
      </c>
      <c r="BF657" s="40">
        <v>0</v>
      </c>
      <c r="BG657" s="40">
        <v>0</v>
      </c>
      <c r="BH657" s="40">
        <v>0</v>
      </c>
      <c r="BI657" s="40">
        <v>0</v>
      </c>
      <c r="BJ657" s="40">
        <f t="shared" si="438"/>
        <v>0</v>
      </c>
      <c r="BK657" s="40">
        <f t="shared" si="439"/>
        <v>0</v>
      </c>
      <c r="BL657" s="40">
        <v>0</v>
      </c>
      <c r="BM657" s="40">
        <v>0</v>
      </c>
      <c r="BN657" s="40">
        <v>0</v>
      </c>
      <c r="BO657" s="40">
        <v>0</v>
      </c>
      <c r="BP657" s="40">
        <f t="shared" si="440"/>
        <v>0</v>
      </c>
      <c r="BQ657" s="40">
        <f t="shared" si="441"/>
        <v>0</v>
      </c>
      <c r="BR657" s="40">
        <v>0</v>
      </c>
      <c r="BS657" s="40">
        <v>0</v>
      </c>
      <c r="BT657" s="40">
        <v>0</v>
      </c>
      <c r="BU657" s="40">
        <f t="shared" si="442"/>
        <v>0</v>
      </c>
      <c r="BV657" s="40">
        <f t="shared" si="443"/>
        <v>0</v>
      </c>
      <c r="BW657" s="40">
        <v>0</v>
      </c>
      <c r="BX657" s="40">
        <v>0</v>
      </c>
      <c r="BY657" s="40">
        <v>0</v>
      </c>
      <c r="BZ657" s="40">
        <v>0</v>
      </c>
      <c r="CA657" s="40">
        <f t="shared" si="444"/>
        <v>0</v>
      </c>
      <c r="CB657" s="40">
        <f t="shared" si="445"/>
        <v>0</v>
      </c>
      <c r="CC657" s="40">
        <v>0</v>
      </c>
      <c r="CD657" s="40">
        <v>0</v>
      </c>
      <c r="CE657" s="40">
        <f t="shared" si="446"/>
        <v>0</v>
      </c>
      <c r="CF657" s="40">
        <f t="shared" si="447"/>
        <v>0</v>
      </c>
      <c r="CG657" s="44">
        <v>0</v>
      </c>
      <c r="CH657" s="44">
        <v>0</v>
      </c>
      <c r="CI657" s="44">
        <v>0</v>
      </c>
      <c r="CJ657" s="44">
        <f t="shared" si="448"/>
        <v>0</v>
      </c>
      <c r="CK657" s="44">
        <f t="shared" si="449"/>
        <v>0</v>
      </c>
      <c r="CL657" s="44">
        <v>0</v>
      </c>
      <c r="CM657" s="44">
        <v>0</v>
      </c>
      <c r="CN657" s="44">
        <f t="shared" si="450"/>
        <v>0</v>
      </c>
      <c r="CO657" s="44">
        <f t="shared" si="451"/>
        <v>0</v>
      </c>
      <c r="CP657" s="40">
        <v>0</v>
      </c>
      <c r="CQ657" s="40">
        <v>0</v>
      </c>
      <c r="CR657" s="40">
        <v>0</v>
      </c>
      <c r="CS657" s="40">
        <f t="shared" si="452"/>
        <v>0</v>
      </c>
      <c r="CT657" s="40">
        <f t="shared" si="453"/>
        <v>0</v>
      </c>
      <c r="CU657" s="40">
        <v>0</v>
      </c>
      <c r="CV657" s="40">
        <v>0</v>
      </c>
      <c r="CW657" s="40">
        <v>0</v>
      </c>
      <c r="CX657" s="40">
        <v>0</v>
      </c>
      <c r="CY657" s="40">
        <f t="shared" si="454"/>
        <v>0</v>
      </c>
      <c r="CZ657" s="40">
        <f t="shared" si="455"/>
        <v>0</v>
      </c>
      <c r="DA657" s="40">
        <v>0</v>
      </c>
      <c r="DB657" s="40">
        <v>0</v>
      </c>
      <c r="DC657" s="40">
        <f t="shared" si="456"/>
        <v>0</v>
      </c>
      <c r="DD657" s="40">
        <f t="shared" si="457"/>
        <v>0</v>
      </c>
      <c r="DE657" s="44">
        <v>0</v>
      </c>
      <c r="DF657" s="44">
        <v>0</v>
      </c>
      <c r="DG657" s="44">
        <v>0</v>
      </c>
      <c r="DH657" s="44">
        <f t="shared" si="458"/>
        <v>0</v>
      </c>
      <c r="DI657" s="44">
        <f t="shared" si="459"/>
        <v>0</v>
      </c>
      <c r="DJ657" s="43">
        <v>0</v>
      </c>
      <c r="DK657" s="43">
        <v>0</v>
      </c>
      <c r="DL657" s="43">
        <f t="shared" si="460"/>
        <v>0</v>
      </c>
      <c r="DM657" s="43">
        <f t="shared" si="461"/>
        <v>0</v>
      </c>
    </row>
    <row r="658" spans="1:117" ht="14.85" customHeight="1" x14ac:dyDescent="0.25">
      <c r="A658" s="5" t="s">
        <v>1963</v>
      </c>
      <c r="B658" s="5" t="s">
        <v>1964</v>
      </c>
      <c r="C658" s="5" t="s">
        <v>5519</v>
      </c>
      <c r="D658" s="5" t="s">
        <v>433</v>
      </c>
      <c r="E658" s="5" t="s">
        <v>434</v>
      </c>
      <c r="G658" s="11" t="s">
        <v>3222</v>
      </c>
      <c r="H658" s="5">
        <v>0</v>
      </c>
      <c r="I658" s="5">
        <v>0</v>
      </c>
      <c r="J658" s="5">
        <v>1000</v>
      </c>
      <c r="K658" s="12" t="s">
        <v>3443</v>
      </c>
      <c r="L658" s="6" t="s">
        <v>4392</v>
      </c>
      <c r="M658" s="13"/>
      <c r="N658" s="40">
        <v>0</v>
      </c>
      <c r="O658" s="40">
        <v>0</v>
      </c>
      <c r="P658" s="40">
        <v>0</v>
      </c>
      <c r="Q658" s="40">
        <v>0</v>
      </c>
      <c r="R658" s="40">
        <f t="shared" si="420"/>
        <v>0</v>
      </c>
      <c r="S658" s="40">
        <f t="shared" si="421"/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f t="shared" si="422"/>
        <v>0</v>
      </c>
      <c r="Y658" s="40">
        <f t="shared" si="423"/>
        <v>0</v>
      </c>
      <c r="Z658" s="40">
        <v>0</v>
      </c>
      <c r="AA658" s="40">
        <v>0</v>
      </c>
      <c r="AB658" s="40">
        <f t="shared" si="424"/>
        <v>0</v>
      </c>
      <c r="AC658" s="40">
        <f t="shared" si="425"/>
        <v>0</v>
      </c>
      <c r="AD658" s="40">
        <v>0</v>
      </c>
      <c r="AE658" s="40">
        <v>0</v>
      </c>
      <c r="AF658" s="40">
        <f t="shared" si="426"/>
        <v>0</v>
      </c>
      <c r="AG658" s="40">
        <f t="shared" si="427"/>
        <v>0</v>
      </c>
      <c r="AH658" s="40">
        <v>0</v>
      </c>
      <c r="AI658" s="40">
        <v>0</v>
      </c>
      <c r="AJ658" s="40">
        <v>0</v>
      </c>
      <c r="AK658" s="40">
        <f t="shared" si="428"/>
        <v>0</v>
      </c>
      <c r="AL658" s="40">
        <f t="shared" si="429"/>
        <v>0</v>
      </c>
      <c r="AM658" s="40">
        <v>0</v>
      </c>
      <c r="AN658" s="40">
        <v>0</v>
      </c>
      <c r="AO658" s="40">
        <v>0</v>
      </c>
      <c r="AP658" s="40">
        <v>0</v>
      </c>
      <c r="AQ658" s="40">
        <f t="shared" si="430"/>
        <v>0</v>
      </c>
      <c r="AR658" s="40">
        <f t="shared" si="431"/>
        <v>0</v>
      </c>
      <c r="AS658" s="40">
        <v>0</v>
      </c>
      <c r="AT658" s="40">
        <v>0</v>
      </c>
      <c r="AU658" s="40">
        <f t="shared" si="432"/>
        <v>0</v>
      </c>
      <c r="AV658" s="40">
        <f t="shared" si="433"/>
        <v>0</v>
      </c>
      <c r="AW658" s="44">
        <v>0</v>
      </c>
      <c r="AX658" s="44">
        <v>0</v>
      </c>
      <c r="AY658" s="44">
        <v>0</v>
      </c>
      <c r="AZ658" s="44">
        <f t="shared" si="434"/>
        <v>0</v>
      </c>
      <c r="BA658" s="44">
        <f t="shared" si="435"/>
        <v>0</v>
      </c>
      <c r="BB658" s="44">
        <v>0</v>
      </c>
      <c r="BC658" s="44">
        <v>0</v>
      </c>
      <c r="BD658" s="44">
        <f t="shared" si="436"/>
        <v>0</v>
      </c>
      <c r="BE658" s="44">
        <f t="shared" si="437"/>
        <v>0</v>
      </c>
      <c r="BF658" s="40">
        <v>0</v>
      </c>
      <c r="BG658" s="40">
        <v>0</v>
      </c>
      <c r="BH658" s="40">
        <v>0</v>
      </c>
      <c r="BI658" s="40">
        <v>0</v>
      </c>
      <c r="BJ658" s="40">
        <f t="shared" si="438"/>
        <v>0</v>
      </c>
      <c r="BK658" s="40">
        <f t="shared" si="439"/>
        <v>0</v>
      </c>
      <c r="BL658" s="40">
        <v>0</v>
      </c>
      <c r="BM658" s="40">
        <v>0</v>
      </c>
      <c r="BN658" s="40">
        <v>0</v>
      </c>
      <c r="BO658" s="40">
        <v>0</v>
      </c>
      <c r="BP658" s="40">
        <f t="shared" si="440"/>
        <v>0</v>
      </c>
      <c r="BQ658" s="40">
        <f t="shared" si="441"/>
        <v>0</v>
      </c>
      <c r="BR658" s="40">
        <v>0</v>
      </c>
      <c r="BS658" s="40">
        <v>0</v>
      </c>
      <c r="BT658" s="40">
        <v>0</v>
      </c>
      <c r="BU658" s="40">
        <f t="shared" si="442"/>
        <v>0</v>
      </c>
      <c r="BV658" s="40">
        <f t="shared" si="443"/>
        <v>0</v>
      </c>
      <c r="BW658" s="40">
        <v>0</v>
      </c>
      <c r="BX658" s="40">
        <v>0</v>
      </c>
      <c r="BY658" s="40">
        <v>0</v>
      </c>
      <c r="BZ658" s="40">
        <v>0</v>
      </c>
      <c r="CA658" s="40">
        <f t="shared" si="444"/>
        <v>0</v>
      </c>
      <c r="CB658" s="40">
        <f t="shared" si="445"/>
        <v>0</v>
      </c>
      <c r="CC658" s="40">
        <v>0</v>
      </c>
      <c r="CD658" s="40">
        <v>0</v>
      </c>
      <c r="CE658" s="40">
        <f t="shared" si="446"/>
        <v>0</v>
      </c>
      <c r="CF658" s="40">
        <f t="shared" si="447"/>
        <v>0</v>
      </c>
      <c r="CG658" s="44">
        <v>0</v>
      </c>
      <c r="CH658" s="44">
        <v>0</v>
      </c>
      <c r="CI658" s="44">
        <v>0</v>
      </c>
      <c r="CJ658" s="44">
        <f t="shared" si="448"/>
        <v>0</v>
      </c>
      <c r="CK658" s="44">
        <f t="shared" si="449"/>
        <v>0</v>
      </c>
      <c r="CL658" s="44">
        <v>0</v>
      </c>
      <c r="CM658" s="44">
        <v>0</v>
      </c>
      <c r="CN658" s="44">
        <f t="shared" si="450"/>
        <v>0</v>
      </c>
      <c r="CO658" s="44">
        <f t="shared" si="451"/>
        <v>0</v>
      </c>
      <c r="CP658" s="40">
        <v>0</v>
      </c>
      <c r="CQ658" s="40">
        <v>0</v>
      </c>
      <c r="CR658" s="40">
        <v>0</v>
      </c>
      <c r="CS658" s="40">
        <f t="shared" si="452"/>
        <v>0</v>
      </c>
      <c r="CT658" s="40">
        <f t="shared" si="453"/>
        <v>0</v>
      </c>
      <c r="CU658" s="40">
        <v>0</v>
      </c>
      <c r="CV658" s="40">
        <v>0</v>
      </c>
      <c r="CW658" s="40">
        <v>0</v>
      </c>
      <c r="CX658" s="40">
        <v>0</v>
      </c>
      <c r="CY658" s="40">
        <f t="shared" si="454"/>
        <v>0</v>
      </c>
      <c r="CZ658" s="40">
        <f t="shared" si="455"/>
        <v>0</v>
      </c>
      <c r="DA658" s="40">
        <v>0</v>
      </c>
      <c r="DB658" s="40">
        <v>0</v>
      </c>
      <c r="DC658" s="40">
        <f t="shared" si="456"/>
        <v>0</v>
      </c>
      <c r="DD658" s="40">
        <f t="shared" si="457"/>
        <v>0</v>
      </c>
      <c r="DE658" s="44">
        <v>0</v>
      </c>
      <c r="DF658" s="44">
        <v>0</v>
      </c>
      <c r="DG658" s="44">
        <v>0</v>
      </c>
      <c r="DH658" s="44">
        <f t="shared" si="458"/>
        <v>0</v>
      </c>
      <c r="DI658" s="44">
        <f t="shared" si="459"/>
        <v>0</v>
      </c>
      <c r="DJ658" s="43">
        <v>0</v>
      </c>
      <c r="DK658" s="43">
        <v>0</v>
      </c>
      <c r="DL658" s="43">
        <f t="shared" si="460"/>
        <v>0</v>
      </c>
      <c r="DM658" s="43">
        <f t="shared" si="461"/>
        <v>0</v>
      </c>
    </row>
    <row r="659" spans="1:117" ht="14.85" customHeight="1" x14ac:dyDescent="0.25">
      <c r="A659" s="5" t="s">
        <v>1965</v>
      </c>
      <c r="B659" s="5" t="s">
        <v>1966</v>
      </c>
      <c r="C659" s="5" t="s">
        <v>5520</v>
      </c>
      <c r="D659" s="5" t="s">
        <v>1967</v>
      </c>
      <c r="E659" s="5" t="s">
        <v>1968</v>
      </c>
      <c r="G659" s="11" t="s">
        <v>3191</v>
      </c>
      <c r="H659" s="5">
        <v>1</v>
      </c>
      <c r="I659" s="5">
        <v>-1000</v>
      </c>
      <c r="J659" s="5">
        <v>1000</v>
      </c>
      <c r="K659" s="12" t="s">
        <v>2822</v>
      </c>
      <c r="L659" s="6" t="s">
        <v>4393</v>
      </c>
      <c r="M659" s="10"/>
      <c r="N659" s="40">
        <v>5.0018657681675904E-2</v>
      </c>
      <c r="O659" s="40">
        <v>5.0018657681675904E-2</v>
      </c>
      <c r="P659" s="40">
        <v>5.0018657681675904E-2</v>
      </c>
      <c r="Q659" s="40">
        <v>5.1238624942129718E-2</v>
      </c>
      <c r="R659" s="40">
        <f t="shared" si="420"/>
        <v>5.0323649496789358E-2</v>
      </c>
      <c r="S659" s="40">
        <f t="shared" si="421"/>
        <v>5.2826131966915478E-4</v>
      </c>
      <c r="T659" s="40">
        <v>5.1238624942129718E-2</v>
      </c>
      <c r="U659" s="40">
        <v>5.1238624942129718E-2</v>
      </c>
      <c r="V659" s="40">
        <v>5.0018657681675904E-2</v>
      </c>
      <c r="W659" s="40">
        <v>5.1238624942129718E-2</v>
      </c>
      <c r="X659" s="40">
        <f t="shared" si="422"/>
        <v>5.0933633127016265E-2</v>
      </c>
      <c r="Y659" s="40">
        <f t="shared" si="423"/>
        <v>5.2826131966915468E-4</v>
      </c>
      <c r="Z659" s="40">
        <v>5.0018657681675904E-2</v>
      </c>
      <c r="AA659" s="40">
        <v>5.1238624942129718E-2</v>
      </c>
      <c r="AB659" s="40">
        <f t="shared" si="424"/>
        <v>5.0628641311902811E-2</v>
      </c>
      <c r="AC659" s="40">
        <f t="shared" si="425"/>
        <v>6.0998363022690683E-4</v>
      </c>
      <c r="AD659" s="40">
        <v>5.1238624942129718E-2</v>
      </c>
      <c r="AE659" s="40">
        <v>5.0018657681675904E-2</v>
      </c>
      <c r="AF659" s="40">
        <f t="shared" si="426"/>
        <v>5.0628641311902811E-2</v>
      </c>
      <c r="AG659" s="40">
        <f t="shared" si="427"/>
        <v>6.0998363022690683E-4</v>
      </c>
      <c r="AH659" s="40">
        <v>5.0018657681448531E-2</v>
      </c>
      <c r="AI659" s="40">
        <v>5.0018657681675904E-2</v>
      </c>
      <c r="AJ659" s="40">
        <v>5.0018657681675904E-2</v>
      </c>
      <c r="AK659" s="40">
        <f t="shared" si="428"/>
        <v>5.0018657681600111E-2</v>
      </c>
      <c r="AL659" s="40">
        <f t="shared" si="429"/>
        <v>1.0718497853776833E-13</v>
      </c>
      <c r="AM659" s="40">
        <v>5.1238624942243405E-2</v>
      </c>
      <c r="AN659" s="40">
        <v>5.1238624942129718E-2</v>
      </c>
      <c r="AO659" s="40">
        <v>5.1238624942129718E-2</v>
      </c>
      <c r="AP659" s="40">
        <v>5.2458592202697218E-2</v>
      </c>
      <c r="AQ659" s="40">
        <f t="shared" si="430"/>
        <v>5.1543616757300015E-2</v>
      </c>
      <c r="AR659" s="40">
        <f t="shared" si="431"/>
        <v>5.2826131970197326E-4</v>
      </c>
      <c r="AS659" s="40">
        <v>5.1238624942129718E-2</v>
      </c>
      <c r="AT659" s="40">
        <v>5.1238624942129718E-2</v>
      </c>
      <c r="AU659" s="40">
        <f t="shared" si="432"/>
        <v>5.1238624942129718E-2</v>
      </c>
      <c r="AV659" s="40">
        <f t="shared" si="433"/>
        <v>0</v>
      </c>
      <c r="AW659" s="44">
        <v>2.4399345210554202E-2</v>
      </c>
      <c r="AX659" s="44">
        <v>2.3911358306349939E-2</v>
      </c>
      <c r="AY659" s="44">
        <v>2.3423371402145676E-2</v>
      </c>
      <c r="AZ659" s="44">
        <f t="shared" si="434"/>
        <v>2.3911358306349939E-2</v>
      </c>
      <c r="BA659" s="44">
        <f t="shared" si="435"/>
        <v>3.9843963882028638E-4</v>
      </c>
      <c r="BB659" s="44">
        <v>2.5619312471121702E-2</v>
      </c>
      <c r="BC659" s="44">
        <v>2.5619312471121702E-2</v>
      </c>
      <c r="BD659" s="44">
        <f t="shared" si="436"/>
        <v>2.5619312471121702E-2</v>
      </c>
      <c r="BE659" s="44">
        <f t="shared" si="437"/>
        <v>0</v>
      </c>
      <c r="BF659" s="40">
        <v>9.8772031248586245E-2</v>
      </c>
      <c r="BG659" s="40">
        <v>9.6234549865698682E-2</v>
      </c>
      <c r="BH659" s="40">
        <v>0.10994476758651217</v>
      </c>
      <c r="BI659" s="40">
        <v>9.6775074578204112E-2</v>
      </c>
      <c r="BJ659" s="40">
        <f t="shared" si="438"/>
        <v>0.1004316058197503</v>
      </c>
      <c r="BK659" s="40">
        <f t="shared" si="439"/>
        <v>5.5731484360206493E-3</v>
      </c>
      <c r="BL659" s="40">
        <v>8.7150766975128136E-2</v>
      </c>
      <c r="BM659" s="40">
        <v>9.1226610583476031E-2</v>
      </c>
      <c r="BN659" s="40">
        <v>9.0882702006865657E-2</v>
      </c>
      <c r="BO659" s="40">
        <v>9.0974468273543607E-2</v>
      </c>
      <c r="BP659" s="40">
        <f t="shared" si="440"/>
        <v>9.0058636959753358E-2</v>
      </c>
      <c r="BQ659" s="40">
        <f t="shared" si="441"/>
        <v>1.6835750971063877E-3</v>
      </c>
      <c r="BR659" s="40">
        <v>5.8798425962208967E-2</v>
      </c>
      <c r="BS659" s="40">
        <v>5.666741990319224E-2</v>
      </c>
      <c r="BT659" s="40">
        <v>5.7675886867855297E-2</v>
      </c>
      <c r="BU659" s="40">
        <f t="shared" si="442"/>
        <v>5.7713910911085499E-2</v>
      </c>
      <c r="BV659" s="40">
        <f t="shared" si="443"/>
        <v>8.7039495892733644E-4</v>
      </c>
      <c r="BW659" s="40">
        <v>6.2924648473654088E-2</v>
      </c>
      <c r="BX659" s="40">
        <v>6.1192213468416412E-2</v>
      </c>
      <c r="BY659" s="40">
        <v>6.2117808170341959E-2</v>
      </c>
      <c r="BZ659" s="40">
        <v>6.2419342370958475E-2</v>
      </c>
      <c r="CA659" s="40">
        <f t="shared" si="444"/>
        <v>6.2163503120842734E-2</v>
      </c>
      <c r="CB659" s="40">
        <f t="shared" si="445"/>
        <v>6.3053302598234666E-4</v>
      </c>
      <c r="CC659" s="40">
        <v>5.8593378805085194E-2</v>
      </c>
      <c r="CD659" s="40">
        <v>5.8264828444180239E-2</v>
      </c>
      <c r="CE659" s="40">
        <f t="shared" si="446"/>
        <v>5.8429103624632717E-2</v>
      </c>
      <c r="CF659" s="40">
        <f t="shared" si="447"/>
        <v>1.642751804524778E-4</v>
      </c>
      <c r="CG659" s="44">
        <v>2.9255976620675028E-2</v>
      </c>
      <c r="CH659" s="44">
        <v>3.0669398655618352E-2</v>
      </c>
      <c r="CI659" s="44">
        <v>2.5786909473026753E-2</v>
      </c>
      <c r="CJ659" s="44">
        <f t="shared" si="448"/>
        <v>2.8570761583106712E-2</v>
      </c>
      <c r="CK659" s="44">
        <f t="shared" si="449"/>
        <v>2.0513109451134426E-3</v>
      </c>
      <c r="CL659" s="44">
        <v>3.3988499855240661E-2</v>
      </c>
      <c r="CM659" s="44">
        <v>3.1109363577570548E-2</v>
      </c>
      <c r="CN659" s="44">
        <f t="shared" si="450"/>
        <v>3.2548931716405605E-2</v>
      </c>
      <c r="CO659" s="44">
        <f t="shared" si="451"/>
        <v>1.4395681388350567E-3</v>
      </c>
      <c r="CP659" s="40">
        <v>5.7049602993743065E-2</v>
      </c>
      <c r="CQ659" s="40">
        <v>5.4235224480294164E-2</v>
      </c>
      <c r="CR659" s="40">
        <v>5.6034377495848275E-2</v>
      </c>
      <c r="CS659" s="40">
        <f t="shared" si="452"/>
        <v>5.577306832329517E-2</v>
      </c>
      <c r="CT659" s="40">
        <f t="shared" si="453"/>
        <v>1.1637277651255049E-3</v>
      </c>
      <c r="CU659" s="40">
        <v>5.658198885157617E-2</v>
      </c>
      <c r="CV659" s="40">
        <v>5.4976010065843184E-2</v>
      </c>
      <c r="CW659" s="40">
        <v>5.5644913682840524E-2</v>
      </c>
      <c r="CX659" s="40">
        <v>5.5948998836015562E-2</v>
      </c>
      <c r="CY659" s="40">
        <f t="shared" si="454"/>
        <v>5.578797785906886E-2</v>
      </c>
      <c r="CZ659" s="40">
        <f t="shared" si="455"/>
        <v>5.7795766864775255E-4</v>
      </c>
      <c r="DA659" s="40">
        <v>5.8593378805085194E-2</v>
      </c>
      <c r="DB659" s="40">
        <v>5.8264828444180239E-2</v>
      </c>
      <c r="DC659" s="40">
        <f t="shared" si="456"/>
        <v>5.8429103624632717E-2</v>
      </c>
      <c r="DD659" s="40">
        <f t="shared" si="457"/>
        <v>1.642751804524778E-4</v>
      </c>
      <c r="DE659" s="44">
        <v>2.9255976620675028E-2</v>
      </c>
      <c r="DF659" s="44">
        <v>3.0669398655618352E-2</v>
      </c>
      <c r="DG659" s="44">
        <v>2.5786909473026753E-2</v>
      </c>
      <c r="DH659" s="44">
        <f t="shared" si="458"/>
        <v>2.8570761583106712E-2</v>
      </c>
      <c r="DI659" s="44">
        <f t="shared" si="459"/>
        <v>2.0513109451134426E-3</v>
      </c>
      <c r="DJ659" s="43">
        <v>3.3988499855240661E-2</v>
      </c>
      <c r="DK659" s="43">
        <v>3.1109363577570548E-2</v>
      </c>
      <c r="DL659" s="43">
        <f t="shared" si="460"/>
        <v>3.2548931716405605E-2</v>
      </c>
      <c r="DM659" s="43">
        <f t="shared" si="461"/>
        <v>1.4395681388350567E-3</v>
      </c>
    </row>
    <row r="660" spans="1:117" ht="14.85" customHeight="1" x14ac:dyDescent="0.25">
      <c r="A660" s="5" t="s">
        <v>1969</v>
      </c>
      <c r="B660" s="5" t="s">
        <v>1970</v>
      </c>
      <c r="C660" s="5" t="s">
        <v>5521</v>
      </c>
      <c r="D660" s="5" t="s">
        <v>1971</v>
      </c>
      <c r="E660" s="5" t="s">
        <v>1972</v>
      </c>
      <c r="G660" s="11" t="s">
        <v>3332</v>
      </c>
      <c r="H660" s="5">
        <v>1</v>
      </c>
      <c r="I660" s="5">
        <v>-1000</v>
      </c>
      <c r="J660" s="5">
        <v>1000</v>
      </c>
      <c r="K660" s="12" t="s">
        <v>3606</v>
      </c>
      <c r="L660" s="6" t="s">
        <v>4394</v>
      </c>
      <c r="M660" s="13"/>
      <c r="N660" s="40">
        <v>0</v>
      </c>
      <c r="O660" s="40">
        <v>0</v>
      </c>
      <c r="P660" s="40">
        <v>0</v>
      </c>
      <c r="Q660" s="40">
        <v>0</v>
      </c>
      <c r="R660" s="40">
        <f t="shared" si="420"/>
        <v>0</v>
      </c>
      <c r="S660" s="40">
        <f t="shared" si="421"/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f t="shared" si="422"/>
        <v>0</v>
      </c>
      <c r="Y660" s="40">
        <f t="shared" si="423"/>
        <v>0</v>
      </c>
      <c r="Z660" s="40">
        <v>0</v>
      </c>
      <c r="AA660" s="40">
        <v>0</v>
      </c>
      <c r="AB660" s="40">
        <f t="shared" si="424"/>
        <v>0</v>
      </c>
      <c r="AC660" s="40">
        <f t="shared" si="425"/>
        <v>0</v>
      </c>
      <c r="AD660" s="40">
        <v>0</v>
      </c>
      <c r="AE660" s="40">
        <v>0</v>
      </c>
      <c r="AF660" s="40">
        <f t="shared" si="426"/>
        <v>0</v>
      </c>
      <c r="AG660" s="40">
        <f t="shared" si="427"/>
        <v>0</v>
      </c>
      <c r="AH660" s="40">
        <v>0</v>
      </c>
      <c r="AI660" s="40">
        <v>0</v>
      </c>
      <c r="AJ660" s="40">
        <v>0</v>
      </c>
      <c r="AK660" s="40">
        <f t="shared" si="428"/>
        <v>0</v>
      </c>
      <c r="AL660" s="40">
        <f t="shared" si="429"/>
        <v>0</v>
      </c>
      <c r="AM660" s="40">
        <v>0</v>
      </c>
      <c r="AN660" s="40">
        <v>0</v>
      </c>
      <c r="AO660" s="40">
        <v>0</v>
      </c>
      <c r="AP660" s="40">
        <v>0</v>
      </c>
      <c r="AQ660" s="40">
        <f t="shared" si="430"/>
        <v>0</v>
      </c>
      <c r="AR660" s="40">
        <f t="shared" si="431"/>
        <v>0</v>
      </c>
      <c r="AS660" s="40">
        <v>0</v>
      </c>
      <c r="AT660" s="40">
        <v>0</v>
      </c>
      <c r="AU660" s="40">
        <f t="shared" si="432"/>
        <v>0</v>
      </c>
      <c r="AV660" s="40">
        <f t="shared" si="433"/>
        <v>0</v>
      </c>
      <c r="AW660" s="44">
        <v>0</v>
      </c>
      <c r="AX660" s="44">
        <v>0</v>
      </c>
      <c r="AY660" s="44">
        <v>0</v>
      </c>
      <c r="AZ660" s="44">
        <f t="shared" si="434"/>
        <v>0</v>
      </c>
      <c r="BA660" s="44">
        <f t="shared" si="435"/>
        <v>0</v>
      </c>
      <c r="BB660" s="44">
        <v>0</v>
      </c>
      <c r="BC660" s="44">
        <v>0</v>
      </c>
      <c r="BD660" s="44">
        <f t="shared" si="436"/>
        <v>0</v>
      </c>
      <c r="BE660" s="44">
        <f t="shared" si="437"/>
        <v>0</v>
      </c>
      <c r="BF660" s="40">
        <v>0</v>
      </c>
      <c r="BG660" s="40">
        <v>0</v>
      </c>
      <c r="BH660" s="40">
        <v>0</v>
      </c>
      <c r="BI660" s="40">
        <v>0</v>
      </c>
      <c r="BJ660" s="40">
        <f t="shared" si="438"/>
        <v>0</v>
      </c>
      <c r="BK660" s="40">
        <f t="shared" si="439"/>
        <v>0</v>
      </c>
      <c r="BL660" s="40">
        <v>0</v>
      </c>
      <c r="BM660" s="40">
        <v>0</v>
      </c>
      <c r="BN660" s="40">
        <v>0</v>
      </c>
      <c r="BO660" s="40">
        <v>0</v>
      </c>
      <c r="BP660" s="40">
        <f t="shared" si="440"/>
        <v>0</v>
      </c>
      <c r="BQ660" s="40">
        <f t="shared" si="441"/>
        <v>0</v>
      </c>
      <c r="BR660" s="40">
        <v>0</v>
      </c>
      <c r="BS660" s="40">
        <v>0</v>
      </c>
      <c r="BT660" s="40">
        <v>0</v>
      </c>
      <c r="BU660" s="40">
        <f t="shared" si="442"/>
        <v>0</v>
      </c>
      <c r="BV660" s="40">
        <f t="shared" si="443"/>
        <v>0</v>
      </c>
      <c r="BW660" s="40">
        <v>0</v>
      </c>
      <c r="BX660" s="40">
        <v>0</v>
      </c>
      <c r="BY660" s="40">
        <v>0</v>
      </c>
      <c r="BZ660" s="40">
        <v>0</v>
      </c>
      <c r="CA660" s="40">
        <f t="shared" si="444"/>
        <v>0</v>
      </c>
      <c r="CB660" s="40">
        <f t="shared" si="445"/>
        <v>0</v>
      </c>
      <c r="CC660" s="40">
        <v>0</v>
      </c>
      <c r="CD660" s="40">
        <v>0</v>
      </c>
      <c r="CE660" s="40">
        <f t="shared" si="446"/>
        <v>0</v>
      </c>
      <c r="CF660" s="40">
        <f t="shared" si="447"/>
        <v>0</v>
      </c>
      <c r="CG660" s="44">
        <v>0</v>
      </c>
      <c r="CH660" s="44">
        <v>0</v>
      </c>
      <c r="CI660" s="44">
        <v>0</v>
      </c>
      <c r="CJ660" s="44">
        <f t="shared" si="448"/>
        <v>0</v>
      </c>
      <c r="CK660" s="44">
        <f t="shared" si="449"/>
        <v>0</v>
      </c>
      <c r="CL660" s="44">
        <v>0</v>
      </c>
      <c r="CM660" s="44">
        <v>0</v>
      </c>
      <c r="CN660" s="44">
        <f t="shared" si="450"/>
        <v>0</v>
      </c>
      <c r="CO660" s="44">
        <f t="shared" si="451"/>
        <v>0</v>
      </c>
      <c r="CP660" s="40">
        <v>0</v>
      </c>
      <c r="CQ660" s="40">
        <v>0</v>
      </c>
      <c r="CR660" s="40">
        <v>0</v>
      </c>
      <c r="CS660" s="40">
        <f t="shared" si="452"/>
        <v>0</v>
      </c>
      <c r="CT660" s="40">
        <f t="shared" si="453"/>
        <v>0</v>
      </c>
      <c r="CU660" s="40">
        <v>0</v>
      </c>
      <c r="CV660" s="40">
        <v>0</v>
      </c>
      <c r="CW660" s="40">
        <v>0</v>
      </c>
      <c r="CX660" s="40">
        <v>0</v>
      </c>
      <c r="CY660" s="40">
        <f t="shared" si="454"/>
        <v>0</v>
      </c>
      <c r="CZ660" s="40">
        <f t="shared" si="455"/>
        <v>0</v>
      </c>
      <c r="DA660" s="40">
        <v>0</v>
      </c>
      <c r="DB660" s="40">
        <v>0</v>
      </c>
      <c r="DC660" s="40">
        <f t="shared" si="456"/>
        <v>0</v>
      </c>
      <c r="DD660" s="40">
        <f t="shared" si="457"/>
        <v>0</v>
      </c>
      <c r="DE660" s="44">
        <v>0</v>
      </c>
      <c r="DF660" s="44">
        <v>0</v>
      </c>
      <c r="DG660" s="44">
        <v>0</v>
      </c>
      <c r="DH660" s="44">
        <f t="shared" si="458"/>
        <v>0</v>
      </c>
      <c r="DI660" s="44">
        <f t="shared" si="459"/>
        <v>0</v>
      </c>
      <c r="DJ660" s="43">
        <v>0</v>
      </c>
      <c r="DK660" s="43">
        <v>0</v>
      </c>
      <c r="DL660" s="43">
        <f t="shared" si="460"/>
        <v>0</v>
      </c>
      <c r="DM660" s="43">
        <f t="shared" si="461"/>
        <v>0</v>
      </c>
    </row>
    <row r="661" spans="1:117" ht="14.85" customHeight="1" x14ac:dyDescent="0.25">
      <c r="A661" s="5" t="s">
        <v>1973</v>
      </c>
      <c r="B661" s="5" t="s">
        <v>1974</v>
      </c>
      <c r="C661" s="5" t="s">
        <v>5522</v>
      </c>
      <c r="D661" s="5" t="s">
        <v>1606</v>
      </c>
      <c r="E661" s="5" t="s">
        <v>1607</v>
      </c>
      <c r="G661" s="11" t="s">
        <v>3390</v>
      </c>
      <c r="H661" s="5">
        <v>1</v>
      </c>
      <c r="I661" s="5">
        <v>-1000</v>
      </c>
      <c r="J661" s="5">
        <v>1000</v>
      </c>
      <c r="L661" s="6" t="s">
        <v>4395</v>
      </c>
      <c r="M661" s="13"/>
      <c r="N661" s="40">
        <v>0</v>
      </c>
      <c r="O661" s="40">
        <v>0</v>
      </c>
      <c r="P661" s="40">
        <v>0</v>
      </c>
      <c r="Q661" s="40">
        <v>0</v>
      </c>
      <c r="R661" s="40">
        <f t="shared" si="420"/>
        <v>0</v>
      </c>
      <c r="S661" s="40">
        <f t="shared" si="421"/>
        <v>0</v>
      </c>
      <c r="T661" s="40">
        <v>0</v>
      </c>
      <c r="U661" s="40">
        <v>0</v>
      </c>
      <c r="V661" s="40">
        <v>0</v>
      </c>
      <c r="W661" s="40">
        <v>0</v>
      </c>
      <c r="X661" s="40">
        <f t="shared" si="422"/>
        <v>0</v>
      </c>
      <c r="Y661" s="40">
        <f t="shared" si="423"/>
        <v>0</v>
      </c>
      <c r="Z661" s="40">
        <v>0</v>
      </c>
      <c r="AA661" s="40">
        <v>0</v>
      </c>
      <c r="AB661" s="40">
        <f t="shared" si="424"/>
        <v>0</v>
      </c>
      <c r="AC661" s="40">
        <f t="shared" si="425"/>
        <v>0</v>
      </c>
      <c r="AD661" s="40">
        <v>0</v>
      </c>
      <c r="AE661" s="40">
        <v>0</v>
      </c>
      <c r="AF661" s="40">
        <f t="shared" si="426"/>
        <v>0</v>
      </c>
      <c r="AG661" s="40">
        <f t="shared" si="427"/>
        <v>0</v>
      </c>
      <c r="AH661" s="40">
        <v>0</v>
      </c>
      <c r="AI661" s="40">
        <v>0</v>
      </c>
      <c r="AJ661" s="40">
        <v>0</v>
      </c>
      <c r="AK661" s="40">
        <f t="shared" si="428"/>
        <v>0</v>
      </c>
      <c r="AL661" s="40">
        <f t="shared" si="429"/>
        <v>0</v>
      </c>
      <c r="AM661" s="40">
        <v>0</v>
      </c>
      <c r="AN661" s="40">
        <v>0</v>
      </c>
      <c r="AO661" s="40">
        <v>0</v>
      </c>
      <c r="AP661" s="40">
        <v>0</v>
      </c>
      <c r="AQ661" s="40">
        <f t="shared" si="430"/>
        <v>0</v>
      </c>
      <c r="AR661" s="40">
        <f t="shared" si="431"/>
        <v>0</v>
      </c>
      <c r="AS661" s="40">
        <v>0</v>
      </c>
      <c r="AT661" s="40">
        <v>0</v>
      </c>
      <c r="AU661" s="40">
        <f t="shared" si="432"/>
        <v>0</v>
      </c>
      <c r="AV661" s="40">
        <f t="shared" si="433"/>
        <v>0</v>
      </c>
      <c r="AW661" s="44">
        <v>0</v>
      </c>
      <c r="AX661" s="44">
        <v>0</v>
      </c>
      <c r="AY661" s="44">
        <v>0</v>
      </c>
      <c r="AZ661" s="44">
        <f t="shared" si="434"/>
        <v>0</v>
      </c>
      <c r="BA661" s="44">
        <f t="shared" si="435"/>
        <v>0</v>
      </c>
      <c r="BB661" s="44">
        <v>0</v>
      </c>
      <c r="BC661" s="44">
        <v>0</v>
      </c>
      <c r="BD661" s="44">
        <f t="shared" si="436"/>
        <v>0</v>
      </c>
      <c r="BE661" s="44">
        <f t="shared" si="437"/>
        <v>0</v>
      </c>
      <c r="BF661" s="40">
        <v>0</v>
      </c>
      <c r="BG661" s="40">
        <v>0</v>
      </c>
      <c r="BH661" s="40">
        <v>0</v>
      </c>
      <c r="BI661" s="40">
        <v>0</v>
      </c>
      <c r="BJ661" s="40">
        <f t="shared" si="438"/>
        <v>0</v>
      </c>
      <c r="BK661" s="40">
        <f t="shared" si="439"/>
        <v>0</v>
      </c>
      <c r="BL661" s="40">
        <v>0</v>
      </c>
      <c r="BM661" s="40">
        <v>0</v>
      </c>
      <c r="BN661" s="40">
        <v>0</v>
      </c>
      <c r="BO661" s="40">
        <v>0</v>
      </c>
      <c r="BP661" s="40">
        <f t="shared" si="440"/>
        <v>0</v>
      </c>
      <c r="BQ661" s="40">
        <f t="shared" si="441"/>
        <v>0</v>
      </c>
      <c r="BR661" s="40">
        <v>0</v>
      </c>
      <c r="BS661" s="40">
        <v>0</v>
      </c>
      <c r="BT661" s="40">
        <v>0</v>
      </c>
      <c r="BU661" s="40">
        <f t="shared" si="442"/>
        <v>0</v>
      </c>
      <c r="BV661" s="40">
        <f t="shared" si="443"/>
        <v>0</v>
      </c>
      <c r="BW661" s="40">
        <v>0</v>
      </c>
      <c r="BX661" s="40">
        <v>0</v>
      </c>
      <c r="BY661" s="40">
        <v>0</v>
      </c>
      <c r="BZ661" s="40">
        <v>0</v>
      </c>
      <c r="CA661" s="40">
        <f t="shared" si="444"/>
        <v>0</v>
      </c>
      <c r="CB661" s="40">
        <f t="shared" si="445"/>
        <v>0</v>
      </c>
      <c r="CC661" s="40">
        <v>0</v>
      </c>
      <c r="CD661" s="40">
        <v>0</v>
      </c>
      <c r="CE661" s="40">
        <f t="shared" si="446"/>
        <v>0</v>
      </c>
      <c r="CF661" s="40">
        <f t="shared" si="447"/>
        <v>0</v>
      </c>
      <c r="CG661" s="44">
        <v>0</v>
      </c>
      <c r="CH661" s="44">
        <v>0</v>
      </c>
      <c r="CI661" s="44">
        <v>0</v>
      </c>
      <c r="CJ661" s="44">
        <f t="shared" si="448"/>
        <v>0</v>
      </c>
      <c r="CK661" s="44">
        <f t="shared" si="449"/>
        <v>0</v>
      </c>
      <c r="CL661" s="44">
        <v>0</v>
      </c>
      <c r="CM661" s="44">
        <v>0</v>
      </c>
      <c r="CN661" s="44">
        <f t="shared" si="450"/>
        <v>0</v>
      </c>
      <c r="CO661" s="44">
        <f t="shared" si="451"/>
        <v>0</v>
      </c>
      <c r="CP661" s="40">
        <v>0</v>
      </c>
      <c r="CQ661" s="40">
        <v>0</v>
      </c>
      <c r="CR661" s="40">
        <v>0</v>
      </c>
      <c r="CS661" s="40">
        <f t="shared" si="452"/>
        <v>0</v>
      </c>
      <c r="CT661" s="40">
        <f t="shared" si="453"/>
        <v>0</v>
      </c>
      <c r="CU661" s="40">
        <v>0</v>
      </c>
      <c r="CV661" s="40">
        <v>0</v>
      </c>
      <c r="CW661" s="40">
        <v>0</v>
      </c>
      <c r="CX661" s="40">
        <v>0</v>
      </c>
      <c r="CY661" s="40">
        <f t="shared" si="454"/>
        <v>0</v>
      </c>
      <c r="CZ661" s="40">
        <f t="shared" si="455"/>
        <v>0</v>
      </c>
      <c r="DA661" s="40">
        <v>0</v>
      </c>
      <c r="DB661" s="40">
        <v>0</v>
      </c>
      <c r="DC661" s="40">
        <f t="shared" si="456"/>
        <v>0</v>
      </c>
      <c r="DD661" s="40">
        <f t="shared" si="457"/>
        <v>0</v>
      </c>
      <c r="DE661" s="44">
        <v>0</v>
      </c>
      <c r="DF661" s="44">
        <v>0</v>
      </c>
      <c r="DG661" s="44">
        <v>0</v>
      </c>
      <c r="DH661" s="44">
        <f t="shared" si="458"/>
        <v>0</v>
      </c>
      <c r="DI661" s="44">
        <f t="shared" si="459"/>
        <v>0</v>
      </c>
      <c r="DJ661" s="43">
        <v>0</v>
      </c>
      <c r="DK661" s="43">
        <v>0</v>
      </c>
      <c r="DL661" s="43">
        <f t="shared" si="460"/>
        <v>0</v>
      </c>
      <c r="DM661" s="43">
        <f t="shared" si="461"/>
        <v>0</v>
      </c>
    </row>
    <row r="662" spans="1:117" ht="14.85" customHeight="1" x14ac:dyDescent="0.25">
      <c r="A662" s="5" t="s">
        <v>1975</v>
      </c>
      <c r="B662" s="5" t="s">
        <v>1976</v>
      </c>
      <c r="C662" s="5" t="s">
        <v>5523</v>
      </c>
      <c r="D662" s="5" t="s">
        <v>1977</v>
      </c>
      <c r="E662" s="5" t="s">
        <v>1978</v>
      </c>
      <c r="G662" s="11" t="s">
        <v>2893</v>
      </c>
      <c r="H662" s="5">
        <v>1</v>
      </c>
      <c r="I662" s="5">
        <v>-1000</v>
      </c>
      <c r="J662" s="5">
        <v>1000</v>
      </c>
      <c r="K662" s="12" t="s">
        <v>2894</v>
      </c>
      <c r="L662" s="6" t="s">
        <v>4396</v>
      </c>
      <c r="M662" s="13"/>
      <c r="N662" s="40">
        <v>-1.5510338485455577E-2</v>
      </c>
      <c r="O662" s="40">
        <v>-1.5510338485455577E-2</v>
      </c>
      <c r="P662" s="40">
        <v>-1.5510338485455577E-2</v>
      </c>
      <c r="Q662" s="40">
        <v>-1.5888639424133544E-2</v>
      </c>
      <c r="R662" s="40">
        <f t="shared" si="420"/>
        <v>-1.5604913720125069E-2</v>
      </c>
      <c r="S662" s="40">
        <f t="shared" si="421"/>
        <v>1.6380911158530917E-4</v>
      </c>
      <c r="T662" s="40">
        <v>-1.5888639424133544E-2</v>
      </c>
      <c r="U662" s="40">
        <v>-1.5888639424133544E-2</v>
      </c>
      <c r="V662" s="40">
        <v>-1.5510338485455577E-2</v>
      </c>
      <c r="W662" s="40">
        <v>-1.5888639424133544E-2</v>
      </c>
      <c r="X662" s="40">
        <f t="shared" si="422"/>
        <v>-1.5794064189464052E-2</v>
      </c>
      <c r="Y662" s="40">
        <f t="shared" si="423"/>
        <v>1.6380911158530917E-4</v>
      </c>
      <c r="Z662" s="40">
        <v>-1.5510338485455577E-2</v>
      </c>
      <c r="AA662" s="40">
        <v>-1.5888639424133544E-2</v>
      </c>
      <c r="AB662" s="40">
        <f t="shared" si="424"/>
        <v>-1.569948895479456E-2</v>
      </c>
      <c r="AC662" s="40">
        <f t="shared" si="425"/>
        <v>1.8915046933898338E-4</v>
      </c>
      <c r="AD662" s="40">
        <v>-1.5888639424133544E-2</v>
      </c>
      <c r="AE662" s="40">
        <v>-1.5510338485455577E-2</v>
      </c>
      <c r="AF662" s="40">
        <f t="shared" si="426"/>
        <v>-1.569948895479456E-2</v>
      </c>
      <c r="AG662" s="40">
        <f t="shared" si="427"/>
        <v>1.8915046933898338E-4</v>
      </c>
      <c r="AH662" s="40">
        <v>-1.551033848534189E-2</v>
      </c>
      <c r="AI662" s="40">
        <v>-1.5510338485455577E-2</v>
      </c>
      <c r="AJ662" s="40">
        <v>-1.5510338485455577E-2</v>
      </c>
      <c r="AK662" s="40">
        <f t="shared" si="428"/>
        <v>-1.5510338485417682E-2</v>
      </c>
      <c r="AL662" s="40">
        <f t="shared" si="429"/>
        <v>5.3592489259525685E-14</v>
      </c>
      <c r="AM662" s="40">
        <v>-1.5888639424247231E-2</v>
      </c>
      <c r="AN662" s="40">
        <v>-1.5888639424133544E-2</v>
      </c>
      <c r="AO662" s="40">
        <v>-1.5888639424133544E-2</v>
      </c>
      <c r="AP662" s="40">
        <v>-1.6266940362811511E-2</v>
      </c>
      <c r="AQ662" s="40">
        <f t="shared" si="430"/>
        <v>-1.5983214658831457E-2</v>
      </c>
      <c r="AR662" s="40">
        <f t="shared" si="431"/>
        <v>1.6380911156889987E-4</v>
      </c>
      <c r="AS662" s="40">
        <v>-1.5888639424133544E-2</v>
      </c>
      <c r="AT662" s="40">
        <v>-1.5888639424133544E-2</v>
      </c>
      <c r="AU662" s="40">
        <f t="shared" si="432"/>
        <v>-1.5888639424133544E-2</v>
      </c>
      <c r="AV662" s="40">
        <f t="shared" si="433"/>
        <v>0</v>
      </c>
      <c r="AW662" s="44">
        <v>-7.5660187734456485E-3</v>
      </c>
      <c r="AX662" s="44">
        <v>-7.4146983979517245E-3</v>
      </c>
      <c r="AY662" s="44">
        <v>-7.2633780224578004E-3</v>
      </c>
      <c r="AZ662" s="44">
        <f t="shared" si="434"/>
        <v>-7.4146983979517245E-3</v>
      </c>
      <c r="BA662" s="44">
        <f t="shared" si="435"/>
        <v>1.2355256921548868E-4</v>
      </c>
      <c r="BB662" s="44">
        <v>-7.9443197121236153E-3</v>
      </c>
      <c r="BC662" s="44">
        <v>-7.9443197121236153E-3</v>
      </c>
      <c r="BD662" s="44">
        <f t="shared" si="436"/>
        <v>-7.9443197121236153E-3</v>
      </c>
      <c r="BE662" s="44">
        <f t="shared" si="437"/>
        <v>0</v>
      </c>
      <c r="BF662" s="40">
        <v>-3.0628323681071379E-2</v>
      </c>
      <c r="BG662" s="40">
        <v>-2.9841473394071727E-2</v>
      </c>
      <c r="BH662" s="40">
        <v>-3.4092889314024433E-2</v>
      </c>
      <c r="BI662" s="40">
        <v>-3.0009085274173231E-2</v>
      </c>
      <c r="BJ662" s="40">
        <f t="shared" si="438"/>
        <v>-3.1142942915835192E-2</v>
      </c>
      <c r="BK662" s="40">
        <f t="shared" si="439"/>
        <v>1.7281834955100266E-3</v>
      </c>
      <c r="BL662" s="40">
        <v>-2.7024673545952282E-2</v>
      </c>
      <c r="BM662" s="40">
        <v>-2.8288556203165172E-2</v>
      </c>
      <c r="BN662" s="40">
        <v>-2.8181913228763733E-2</v>
      </c>
      <c r="BO662" s="40">
        <v>-2.8210369127464219E-2</v>
      </c>
      <c r="BP662" s="40">
        <f t="shared" si="440"/>
        <v>-2.7926378026336351E-2</v>
      </c>
      <c r="BQ662" s="40">
        <f t="shared" si="441"/>
        <v>5.2206158327231216E-4</v>
      </c>
      <c r="BR662" s="40">
        <v>-1.8232866121479674E-2</v>
      </c>
      <c r="BS662" s="40">
        <v>-1.7572060197835526E-2</v>
      </c>
      <c r="BT662" s="40">
        <v>-1.7884776785990653E-2</v>
      </c>
      <c r="BU662" s="40">
        <f t="shared" si="442"/>
        <v>-1.7896567701768618E-2</v>
      </c>
      <c r="BV662" s="40">
        <f t="shared" si="443"/>
        <v>2.6990169377257971E-4</v>
      </c>
      <c r="BW662" s="40">
        <v>-1.951237082607804E-2</v>
      </c>
      <c r="BX662" s="40">
        <v>-1.8975158222247046E-2</v>
      </c>
      <c r="BY662" s="40">
        <v>-1.9262176862753222E-2</v>
      </c>
      <c r="BZ662" s="40">
        <v>-1.935567992200049E-2</v>
      </c>
      <c r="CA662" s="40">
        <f t="shared" si="444"/>
        <v>-1.92763464582697E-2</v>
      </c>
      <c r="CB662" s="40">
        <f t="shared" si="445"/>
        <v>1.9552265317757296E-4</v>
      </c>
      <c r="CC662" s="40">
        <v>-1.816928283164998E-2</v>
      </c>
      <c r="CD662" s="40">
        <v>-1.8067402302563096E-2</v>
      </c>
      <c r="CE662" s="40">
        <f t="shared" si="446"/>
        <v>-1.8118342567106538E-2</v>
      </c>
      <c r="CF662" s="40">
        <f t="shared" si="447"/>
        <v>5.0940264543442026E-5</v>
      </c>
      <c r="CG662" s="44">
        <v>-9.0720167462450263E-3</v>
      </c>
      <c r="CH662" s="44">
        <v>-9.5103062806174421E-3</v>
      </c>
      <c r="CI662" s="44">
        <v>-7.9962900437067219E-3</v>
      </c>
      <c r="CJ662" s="44">
        <f t="shared" si="448"/>
        <v>-8.8595376901897307E-3</v>
      </c>
      <c r="CK662" s="44">
        <f t="shared" si="449"/>
        <v>6.3609318151454136E-4</v>
      </c>
      <c r="CL662" s="44">
        <v>-1.0539529883544674E-2</v>
      </c>
      <c r="CM662" s="44">
        <v>-9.6467354687774787E-3</v>
      </c>
      <c r="CN662" s="44">
        <f t="shared" si="450"/>
        <v>-1.0093132676161076E-2</v>
      </c>
      <c r="CO662" s="44">
        <f t="shared" si="451"/>
        <v>4.4639720738359756E-4</v>
      </c>
      <c r="CP662" s="40">
        <v>-1.7690571756816098E-2</v>
      </c>
      <c r="CQ662" s="40">
        <v>-1.6817858145600439E-2</v>
      </c>
      <c r="CR662" s="40">
        <v>-1.7375759407968872E-2</v>
      </c>
      <c r="CS662" s="40">
        <f t="shared" si="452"/>
        <v>-1.729472977012847E-2</v>
      </c>
      <c r="CT662" s="40">
        <f t="shared" si="453"/>
        <v>3.6086157406654693E-4</v>
      </c>
      <c r="CU662" s="40">
        <v>-1.7545568792684207E-2</v>
      </c>
      <c r="CV662" s="40">
        <v>-1.7047569131705131E-2</v>
      </c>
      <c r="CW662" s="40">
        <v>-1.725499016208687E-2</v>
      </c>
      <c r="CX662" s="40">
        <v>-1.7349284249007724E-2</v>
      </c>
      <c r="CY662" s="40">
        <f t="shared" si="454"/>
        <v>-1.7299353083870983E-2</v>
      </c>
      <c r="CZ662" s="40">
        <f t="shared" si="455"/>
        <v>1.7921950501814126E-4</v>
      </c>
      <c r="DA662" s="40">
        <v>-1.816928283164998E-2</v>
      </c>
      <c r="DB662" s="40">
        <v>-1.8067402302563096E-2</v>
      </c>
      <c r="DC662" s="40">
        <f t="shared" si="456"/>
        <v>-1.8118342567106538E-2</v>
      </c>
      <c r="DD662" s="40">
        <f t="shared" si="457"/>
        <v>5.0940264543442026E-5</v>
      </c>
      <c r="DE662" s="44">
        <v>-9.0720167462450263E-3</v>
      </c>
      <c r="DF662" s="44">
        <v>-9.5103062805037553E-3</v>
      </c>
      <c r="DG662" s="44">
        <v>-7.9962900437067219E-3</v>
      </c>
      <c r="DH662" s="44">
        <f t="shared" si="458"/>
        <v>-8.8595376901518339E-3</v>
      </c>
      <c r="DI662" s="44">
        <f t="shared" si="459"/>
        <v>6.3609318147577138E-4</v>
      </c>
      <c r="DJ662" s="43">
        <v>-1.0539529883544674E-2</v>
      </c>
      <c r="DK662" s="43">
        <v>-9.6467354687774787E-3</v>
      </c>
      <c r="DL662" s="43">
        <f t="shared" si="460"/>
        <v>-1.0093132676161076E-2</v>
      </c>
      <c r="DM662" s="43">
        <f t="shared" si="461"/>
        <v>4.4639720738359756E-4</v>
      </c>
    </row>
    <row r="663" spans="1:117" ht="14.85" customHeight="1" x14ac:dyDescent="0.25">
      <c r="A663" s="5" t="s">
        <v>1979</v>
      </c>
      <c r="B663" s="5" t="s">
        <v>1980</v>
      </c>
      <c r="C663" s="5" t="s">
        <v>5524</v>
      </c>
      <c r="D663" s="5" t="s">
        <v>1981</v>
      </c>
      <c r="E663" s="5" t="s">
        <v>1982</v>
      </c>
      <c r="G663" s="11" t="s">
        <v>3393</v>
      </c>
      <c r="H663" s="5">
        <v>1</v>
      </c>
      <c r="I663" s="5">
        <v>-1000</v>
      </c>
      <c r="J663" s="5">
        <v>1000</v>
      </c>
      <c r="L663" s="6" t="s">
        <v>4397</v>
      </c>
      <c r="M663" s="13"/>
      <c r="N663" s="40">
        <v>0</v>
      </c>
      <c r="O663" s="40">
        <v>0</v>
      </c>
      <c r="P663" s="40">
        <v>0</v>
      </c>
      <c r="Q663" s="40">
        <v>0</v>
      </c>
      <c r="R663" s="40">
        <f t="shared" si="420"/>
        <v>0</v>
      </c>
      <c r="S663" s="40">
        <f t="shared" si="421"/>
        <v>0</v>
      </c>
      <c r="T663" s="40">
        <v>0</v>
      </c>
      <c r="U663" s="40">
        <v>0</v>
      </c>
      <c r="V663" s="40">
        <v>0</v>
      </c>
      <c r="W663" s="40">
        <v>0</v>
      </c>
      <c r="X663" s="40">
        <f t="shared" si="422"/>
        <v>0</v>
      </c>
      <c r="Y663" s="40">
        <f t="shared" si="423"/>
        <v>0</v>
      </c>
      <c r="Z663" s="40">
        <v>-0.182098791697058</v>
      </c>
      <c r="AA663" s="40">
        <v>-0.17011990043340575</v>
      </c>
      <c r="AB663" s="40">
        <f t="shared" si="424"/>
        <v>-0.17610934606523188</v>
      </c>
      <c r="AC663" s="40">
        <f t="shared" si="425"/>
        <v>5.9894456318261291E-3</v>
      </c>
      <c r="AD663" s="40">
        <v>-0.14955323376693741</v>
      </c>
      <c r="AE663" s="40">
        <v>-0.1492321250303803</v>
      </c>
      <c r="AF663" s="40">
        <f t="shared" si="426"/>
        <v>-0.14939267939865886</v>
      </c>
      <c r="AG663" s="40">
        <f t="shared" si="427"/>
        <v>1.6055436827855374E-4</v>
      </c>
      <c r="AH663" s="40">
        <v>0</v>
      </c>
      <c r="AI663" s="40">
        <v>-0.14616545835895067</v>
      </c>
      <c r="AJ663" s="40">
        <v>-4.5418154504091035E-2</v>
      </c>
      <c r="AK663" s="40">
        <f t="shared" si="428"/>
        <v>-6.3861204287680565E-2</v>
      </c>
      <c r="AL663" s="40">
        <f t="shared" si="429"/>
        <v>6.1080247043325479E-2</v>
      </c>
      <c r="AM663" s="40">
        <v>0</v>
      </c>
      <c r="AN663" s="40">
        <v>-7.9140955020420733E-2</v>
      </c>
      <c r="AO663" s="40">
        <v>-0.2045909550209899</v>
      </c>
      <c r="AP663" s="40">
        <v>-0.14571375553680355</v>
      </c>
      <c r="AQ663" s="40">
        <f t="shared" si="430"/>
        <v>-0.10736141639455354</v>
      </c>
      <c r="AR663" s="40">
        <f t="shared" si="431"/>
        <v>7.6235413800945326E-2</v>
      </c>
      <c r="AS663" s="40">
        <v>-1.2505552149377763E-12</v>
      </c>
      <c r="AT663" s="40">
        <v>-1.3757621690388078E-2</v>
      </c>
      <c r="AU663" s="40">
        <f t="shared" si="432"/>
        <v>-6.8788108458193165E-3</v>
      </c>
      <c r="AV663" s="40">
        <f t="shared" si="433"/>
        <v>6.8788108445687612E-3</v>
      </c>
      <c r="AW663" s="44">
        <v>0</v>
      </c>
      <c r="AX663" s="44">
        <v>0</v>
      </c>
      <c r="AY663" s="44">
        <v>-5.6984436580933107E-2</v>
      </c>
      <c r="AZ663" s="44">
        <f t="shared" si="434"/>
        <v>-1.8994812193644368E-2</v>
      </c>
      <c r="BA663" s="44">
        <f t="shared" si="435"/>
        <v>2.6862721018981708E-2</v>
      </c>
      <c r="BB663" s="44">
        <v>0</v>
      </c>
      <c r="BC663" s="44">
        <v>0</v>
      </c>
      <c r="BD663" s="44">
        <f t="shared" si="436"/>
        <v>0</v>
      </c>
      <c r="BE663" s="44">
        <f t="shared" si="437"/>
        <v>0</v>
      </c>
      <c r="BF663" s="40">
        <v>0</v>
      </c>
      <c r="BG663" s="40">
        <v>0</v>
      </c>
      <c r="BH663" s="40">
        <v>0</v>
      </c>
      <c r="BI663" s="40">
        <v>0</v>
      </c>
      <c r="BJ663" s="40">
        <f t="shared" si="438"/>
        <v>0</v>
      </c>
      <c r="BK663" s="40">
        <f t="shared" si="439"/>
        <v>0</v>
      </c>
      <c r="BL663" s="40">
        <v>0</v>
      </c>
      <c r="BM663" s="40">
        <v>0</v>
      </c>
      <c r="BN663" s="40">
        <v>0</v>
      </c>
      <c r="BO663" s="40">
        <v>0</v>
      </c>
      <c r="BP663" s="40">
        <f t="shared" si="440"/>
        <v>0</v>
      </c>
      <c r="BQ663" s="40">
        <f t="shared" si="441"/>
        <v>0</v>
      </c>
      <c r="BR663" s="40">
        <v>0</v>
      </c>
      <c r="BS663" s="40">
        <v>0</v>
      </c>
      <c r="BT663" s="40">
        <v>0</v>
      </c>
      <c r="BU663" s="40">
        <f t="shared" si="442"/>
        <v>0</v>
      </c>
      <c r="BV663" s="40">
        <f t="shared" si="443"/>
        <v>0</v>
      </c>
      <c r="BW663" s="40">
        <v>0</v>
      </c>
      <c r="BX663" s="40">
        <v>0</v>
      </c>
      <c r="BY663" s="40">
        <v>0</v>
      </c>
      <c r="BZ663" s="40">
        <v>0</v>
      </c>
      <c r="CA663" s="40">
        <f t="shared" si="444"/>
        <v>0</v>
      </c>
      <c r="CB663" s="40">
        <f t="shared" si="445"/>
        <v>0</v>
      </c>
      <c r="CC663" s="40">
        <v>2.5011104298755527E-12</v>
      </c>
      <c r="CD663" s="40">
        <v>2.3874235921539366E-12</v>
      </c>
      <c r="CE663" s="40">
        <f t="shared" si="446"/>
        <v>2.4442670110147446E-12</v>
      </c>
      <c r="CF663" s="40">
        <f t="shared" si="447"/>
        <v>5.6843418860808015E-14</v>
      </c>
      <c r="CG663" s="44">
        <v>0</v>
      </c>
      <c r="CH663" s="44">
        <v>-2.0463630789890885E-12</v>
      </c>
      <c r="CI663" s="44">
        <v>0</v>
      </c>
      <c r="CJ663" s="44">
        <f t="shared" si="448"/>
        <v>-6.8212102632969618E-13</v>
      </c>
      <c r="CK663" s="44">
        <f t="shared" si="449"/>
        <v>9.6466480661531131E-13</v>
      </c>
      <c r="CL663" s="44">
        <v>-1.3642420526593924E-12</v>
      </c>
      <c r="CM663" s="44">
        <v>2.0463630789890885E-12</v>
      </c>
      <c r="CN663" s="44">
        <f t="shared" si="450"/>
        <v>3.4106051316484809E-13</v>
      </c>
      <c r="CO663" s="44">
        <f t="shared" si="451"/>
        <v>1.7053025658242404E-12</v>
      </c>
      <c r="CP663" s="40">
        <v>0</v>
      </c>
      <c r="CQ663" s="40">
        <v>0</v>
      </c>
      <c r="CR663" s="40">
        <v>0</v>
      </c>
      <c r="CS663" s="40">
        <f t="shared" si="452"/>
        <v>0</v>
      </c>
      <c r="CT663" s="40">
        <f t="shared" si="453"/>
        <v>0</v>
      </c>
      <c r="CU663" s="40">
        <v>0</v>
      </c>
      <c r="CV663" s="40">
        <v>0</v>
      </c>
      <c r="CW663" s="40">
        <v>0</v>
      </c>
      <c r="CX663" s="40">
        <v>0</v>
      </c>
      <c r="CY663" s="40">
        <f t="shared" si="454"/>
        <v>0</v>
      </c>
      <c r="CZ663" s="40">
        <f t="shared" si="455"/>
        <v>0</v>
      </c>
      <c r="DA663" s="40">
        <v>2.5011104298755527E-12</v>
      </c>
      <c r="DB663" s="40">
        <v>2.3874235921539366E-12</v>
      </c>
      <c r="DC663" s="40">
        <f t="shared" si="456"/>
        <v>2.4442670110147446E-12</v>
      </c>
      <c r="DD663" s="40">
        <f t="shared" si="457"/>
        <v>5.6843418860808015E-14</v>
      </c>
      <c r="DE663" s="44">
        <v>0</v>
      </c>
      <c r="DF663" s="44">
        <v>-2.3874235921539366E-12</v>
      </c>
      <c r="DG663" s="44">
        <v>1.4779288903810084E-12</v>
      </c>
      <c r="DH663" s="44">
        <f t="shared" si="458"/>
        <v>-3.0316490059097606E-13</v>
      </c>
      <c r="DI663" s="44">
        <f t="shared" si="459"/>
        <v>1.5925177489900529E-12</v>
      </c>
      <c r="DJ663" s="43">
        <v>-1.3642420526593924E-12</v>
      </c>
      <c r="DK663" s="43">
        <v>1.5916157281026244E-12</v>
      </c>
      <c r="DL663" s="43">
        <f t="shared" si="460"/>
        <v>1.1368683772161603E-13</v>
      </c>
      <c r="DM663" s="43">
        <f t="shared" si="461"/>
        <v>1.4779288903810084E-12</v>
      </c>
    </row>
    <row r="664" spans="1:117" ht="14.85" customHeight="1" x14ac:dyDescent="0.25">
      <c r="A664" s="5" t="s">
        <v>1983</v>
      </c>
      <c r="C664" s="5" t="s">
        <v>5525</v>
      </c>
      <c r="D664" s="5"/>
      <c r="E664" s="5"/>
      <c r="G664" s="11" t="s">
        <v>2911</v>
      </c>
      <c r="H664" s="5">
        <v>1</v>
      </c>
      <c r="I664" s="5">
        <v>0</v>
      </c>
      <c r="J664" s="5">
        <v>1000</v>
      </c>
      <c r="L664" s="6" t="s">
        <v>4398</v>
      </c>
      <c r="M664" s="13"/>
      <c r="N664" s="40">
        <v>0</v>
      </c>
      <c r="O664" s="40">
        <v>0</v>
      </c>
      <c r="P664" s="40">
        <v>0</v>
      </c>
      <c r="Q664" s="40">
        <v>0</v>
      </c>
      <c r="R664" s="40">
        <f t="shared" si="420"/>
        <v>0</v>
      </c>
      <c r="S664" s="40">
        <f t="shared" si="421"/>
        <v>0</v>
      </c>
      <c r="T664" s="40">
        <v>0</v>
      </c>
      <c r="U664" s="40">
        <v>0</v>
      </c>
      <c r="V664" s="40">
        <v>0</v>
      </c>
      <c r="W664" s="40">
        <v>0</v>
      </c>
      <c r="X664" s="40">
        <f t="shared" si="422"/>
        <v>0</v>
      </c>
      <c r="Y664" s="40">
        <f t="shared" si="423"/>
        <v>0</v>
      </c>
      <c r="Z664" s="40">
        <v>0.18209879169708046</v>
      </c>
      <c r="AA664" s="40">
        <v>0.17011990043336786</v>
      </c>
      <c r="AB664" s="40">
        <f t="shared" si="424"/>
        <v>0.17610934606522416</v>
      </c>
      <c r="AC664" s="40">
        <f t="shared" si="425"/>
        <v>5.9894456318562994E-3</v>
      </c>
      <c r="AD664" s="40">
        <v>0.14955323376698004</v>
      </c>
      <c r="AE664" s="40">
        <v>0.14923212503043001</v>
      </c>
      <c r="AF664" s="40">
        <f t="shared" si="426"/>
        <v>0.14939267939870504</v>
      </c>
      <c r="AG664" s="40">
        <f t="shared" si="427"/>
        <v>1.605543682750149E-4</v>
      </c>
      <c r="AH664" s="40">
        <v>0</v>
      </c>
      <c r="AI664" s="40">
        <v>0.14616545835895411</v>
      </c>
      <c r="AJ664" s="40">
        <v>4.5418154504081792E-2</v>
      </c>
      <c r="AK664" s="40">
        <f t="shared" si="428"/>
        <v>6.3861204287678636E-2</v>
      </c>
      <c r="AL664" s="40">
        <f t="shared" si="429"/>
        <v>6.1080247043327957E-2</v>
      </c>
      <c r="AM664" s="40">
        <v>0</v>
      </c>
      <c r="AN664" s="40">
        <v>7.9140955020472137E-2</v>
      </c>
      <c r="AO664" s="40">
        <v>0.20459095502103419</v>
      </c>
      <c r="AP664" s="40">
        <v>0.1457137555368532</v>
      </c>
      <c r="AQ664" s="40">
        <f t="shared" si="430"/>
        <v>0.10736141639458988</v>
      </c>
      <c r="AR664" s="40">
        <f t="shared" si="431"/>
        <v>7.6235413800960966E-2</v>
      </c>
      <c r="AS664" s="40">
        <v>1.3008205623776803E-12</v>
      </c>
      <c r="AT664" s="40">
        <v>1.3757621690355437E-2</v>
      </c>
      <c r="AU664" s="40">
        <f t="shared" si="432"/>
        <v>6.8788108458281289E-3</v>
      </c>
      <c r="AV664" s="40">
        <f t="shared" si="433"/>
        <v>6.8788108445273083E-3</v>
      </c>
      <c r="AW664" s="44">
        <v>0</v>
      </c>
      <c r="AX664" s="44">
        <v>0</v>
      </c>
      <c r="AY664" s="44">
        <v>5.6984436580947324E-2</v>
      </c>
      <c r="AZ664" s="44">
        <f t="shared" si="434"/>
        <v>1.8994812193649107E-2</v>
      </c>
      <c r="BA664" s="44">
        <f t="shared" si="435"/>
        <v>2.6862721018988411E-2</v>
      </c>
      <c r="BB664" s="44">
        <v>0</v>
      </c>
      <c r="BC664" s="44">
        <v>0</v>
      </c>
      <c r="BD664" s="44">
        <f t="shared" si="436"/>
        <v>0</v>
      </c>
      <c r="BE664" s="44">
        <f t="shared" si="437"/>
        <v>0</v>
      </c>
      <c r="BF664" s="40">
        <v>0</v>
      </c>
      <c r="BG664" s="40">
        <v>0</v>
      </c>
      <c r="BH664" s="40">
        <v>0</v>
      </c>
      <c r="BI664" s="40">
        <v>0</v>
      </c>
      <c r="BJ664" s="40">
        <f t="shared" si="438"/>
        <v>0</v>
      </c>
      <c r="BK664" s="40">
        <f t="shared" si="439"/>
        <v>0</v>
      </c>
      <c r="BL664" s="40">
        <v>0</v>
      </c>
      <c r="BM664" s="40">
        <v>0</v>
      </c>
      <c r="BN664" s="40">
        <v>0</v>
      </c>
      <c r="BO664" s="40">
        <v>0</v>
      </c>
      <c r="BP664" s="40">
        <f t="shared" si="440"/>
        <v>0</v>
      </c>
      <c r="BQ664" s="40">
        <f t="shared" si="441"/>
        <v>0</v>
      </c>
      <c r="BR664" s="40">
        <v>0</v>
      </c>
      <c r="BS664" s="40">
        <v>0</v>
      </c>
      <c r="BT664" s="40">
        <v>0</v>
      </c>
      <c r="BU664" s="40">
        <f t="shared" si="442"/>
        <v>0</v>
      </c>
      <c r="BV664" s="40">
        <f t="shared" si="443"/>
        <v>0</v>
      </c>
      <c r="BW664" s="40">
        <v>0</v>
      </c>
      <c r="BX664" s="40">
        <v>0</v>
      </c>
      <c r="BY664" s="40">
        <v>0</v>
      </c>
      <c r="BZ664" s="40">
        <v>0</v>
      </c>
      <c r="CA664" s="40">
        <f t="shared" si="444"/>
        <v>0</v>
      </c>
      <c r="CB664" s="40">
        <f t="shared" si="445"/>
        <v>0</v>
      </c>
      <c r="CC664" s="40">
        <v>-2.5342609955014694E-12</v>
      </c>
      <c r="CD664" s="40">
        <v>-2.3459775788658987E-12</v>
      </c>
      <c r="CE664" s="40">
        <f t="shared" si="446"/>
        <v>-2.4401192871836841E-12</v>
      </c>
      <c r="CF664" s="40">
        <f t="shared" si="447"/>
        <v>9.4141708317785344E-14</v>
      </c>
      <c r="CG664" s="44">
        <v>0</v>
      </c>
      <c r="CH664" s="44">
        <v>2.0834167724359531E-12</v>
      </c>
      <c r="CI664" s="44">
        <v>0</v>
      </c>
      <c r="CJ664" s="44">
        <f t="shared" si="448"/>
        <v>6.9447225747865104E-13</v>
      </c>
      <c r="CK664" s="44">
        <f t="shared" si="449"/>
        <v>9.8213208521816833E-13</v>
      </c>
      <c r="CL664" s="44">
        <v>1.4210577159445847E-12</v>
      </c>
      <c r="CM664" s="44">
        <v>-2.0342477702328665E-12</v>
      </c>
      <c r="CN664" s="44">
        <f t="shared" si="450"/>
        <v>-3.0659502714414089E-13</v>
      </c>
      <c r="CO664" s="44">
        <f t="shared" si="451"/>
        <v>1.7276527430887256E-12</v>
      </c>
      <c r="CP664" s="40">
        <v>0</v>
      </c>
      <c r="CQ664" s="40">
        <v>0</v>
      </c>
      <c r="CR664" s="40">
        <v>0</v>
      </c>
      <c r="CS664" s="40">
        <f t="shared" si="452"/>
        <v>0</v>
      </c>
      <c r="CT664" s="40">
        <f t="shared" si="453"/>
        <v>0</v>
      </c>
      <c r="CU664" s="40">
        <v>0</v>
      </c>
      <c r="CV664" s="40">
        <v>0</v>
      </c>
      <c r="CW664" s="40">
        <v>0</v>
      </c>
      <c r="CX664" s="40">
        <v>0</v>
      </c>
      <c r="CY664" s="40">
        <f t="shared" si="454"/>
        <v>0</v>
      </c>
      <c r="CZ664" s="40">
        <f t="shared" si="455"/>
        <v>0</v>
      </c>
      <c r="DA664" s="40">
        <v>-2.5444091278359338E-12</v>
      </c>
      <c r="DB664" s="40">
        <v>-2.4258928199571983E-12</v>
      </c>
      <c r="DC664" s="40">
        <f t="shared" si="456"/>
        <v>-2.485150973896566E-12</v>
      </c>
      <c r="DD664" s="40">
        <f t="shared" si="457"/>
        <v>5.925815393936773E-14</v>
      </c>
      <c r="DE664" s="44">
        <v>0</v>
      </c>
      <c r="DF664" s="44">
        <v>2.4273777432526344E-12</v>
      </c>
      <c r="DG664" s="44">
        <v>-1.450062292462917E-12</v>
      </c>
      <c r="DH664" s="44">
        <f t="shared" si="458"/>
        <v>3.2577181692990581E-13</v>
      </c>
      <c r="DI664" s="44">
        <f t="shared" si="459"/>
        <v>1.5996313669450664E-12</v>
      </c>
      <c r="DJ664" s="43">
        <v>1.3373191443122323E-12</v>
      </c>
      <c r="DK664" s="43">
        <v>-1.631361712384205E-12</v>
      </c>
      <c r="DL664" s="43">
        <f t="shared" si="460"/>
        <v>-1.4702128403598635E-13</v>
      </c>
      <c r="DM664" s="43">
        <f t="shared" si="461"/>
        <v>1.4843404283482187E-12</v>
      </c>
    </row>
    <row r="665" spans="1:117" ht="14.85" customHeight="1" x14ac:dyDescent="0.25">
      <c r="A665" s="5" t="s">
        <v>1984</v>
      </c>
      <c r="B665" s="5" t="s">
        <v>1985</v>
      </c>
      <c r="C665" s="5" t="s">
        <v>5526</v>
      </c>
      <c r="D665" s="5" t="s">
        <v>693</v>
      </c>
      <c r="E665" s="5" t="s">
        <v>694</v>
      </c>
      <c r="G665" s="6" t="s">
        <v>3148</v>
      </c>
      <c r="H665" s="5">
        <v>1</v>
      </c>
      <c r="I665" s="5">
        <v>-1000</v>
      </c>
      <c r="J665" s="5">
        <v>1000</v>
      </c>
      <c r="K665" s="12" t="s">
        <v>3607</v>
      </c>
      <c r="L665" s="6" t="s">
        <v>4399</v>
      </c>
      <c r="M665" s="13"/>
      <c r="N665" s="40">
        <v>0</v>
      </c>
      <c r="O665" s="40">
        <v>0</v>
      </c>
      <c r="P665" s="40">
        <v>0</v>
      </c>
      <c r="Q665" s="40">
        <v>0</v>
      </c>
      <c r="R665" s="40">
        <f t="shared" si="420"/>
        <v>0</v>
      </c>
      <c r="S665" s="40">
        <f t="shared" si="421"/>
        <v>0</v>
      </c>
      <c r="T665" s="40">
        <v>0</v>
      </c>
      <c r="U665" s="40">
        <v>0</v>
      </c>
      <c r="V665" s="40">
        <v>0</v>
      </c>
      <c r="W665" s="40">
        <v>0</v>
      </c>
      <c r="X665" s="40">
        <f t="shared" si="422"/>
        <v>0</v>
      </c>
      <c r="Y665" s="40">
        <f t="shared" si="423"/>
        <v>0</v>
      </c>
      <c r="Z665" s="40">
        <v>0</v>
      </c>
      <c r="AA665" s="40">
        <v>0</v>
      </c>
      <c r="AB665" s="40">
        <f t="shared" si="424"/>
        <v>0</v>
      </c>
      <c r="AC665" s="40">
        <f t="shared" si="425"/>
        <v>0</v>
      </c>
      <c r="AD665" s="40">
        <v>0</v>
      </c>
      <c r="AE665" s="40">
        <v>0</v>
      </c>
      <c r="AF665" s="40">
        <f t="shared" si="426"/>
        <v>0</v>
      </c>
      <c r="AG665" s="40">
        <f t="shared" si="427"/>
        <v>0</v>
      </c>
      <c r="AH665" s="40">
        <v>0</v>
      </c>
      <c r="AI665" s="40">
        <v>0</v>
      </c>
      <c r="AJ665" s="40">
        <v>0</v>
      </c>
      <c r="AK665" s="40">
        <f t="shared" si="428"/>
        <v>0</v>
      </c>
      <c r="AL665" s="40">
        <f t="shared" si="429"/>
        <v>0</v>
      </c>
      <c r="AM665" s="40">
        <v>0</v>
      </c>
      <c r="AN665" s="40">
        <v>0</v>
      </c>
      <c r="AO665" s="40">
        <v>0</v>
      </c>
      <c r="AP665" s="40">
        <v>0</v>
      </c>
      <c r="AQ665" s="40">
        <f t="shared" si="430"/>
        <v>0</v>
      </c>
      <c r="AR665" s="40">
        <f t="shared" si="431"/>
        <v>0</v>
      </c>
      <c r="AS665" s="40">
        <v>0</v>
      </c>
      <c r="AT665" s="40">
        <v>0</v>
      </c>
      <c r="AU665" s="40">
        <f t="shared" si="432"/>
        <v>0</v>
      </c>
      <c r="AV665" s="40">
        <f t="shared" si="433"/>
        <v>0</v>
      </c>
      <c r="AW665" s="44">
        <v>0</v>
      </c>
      <c r="AX665" s="44">
        <v>0</v>
      </c>
      <c r="AY665" s="44">
        <v>0</v>
      </c>
      <c r="AZ665" s="44">
        <f t="shared" si="434"/>
        <v>0</v>
      </c>
      <c r="BA665" s="44">
        <f t="shared" si="435"/>
        <v>0</v>
      </c>
      <c r="BB665" s="44">
        <v>0</v>
      </c>
      <c r="BC665" s="44">
        <v>0</v>
      </c>
      <c r="BD665" s="44">
        <f t="shared" si="436"/>
        <v>0</v>
      </c>
      <c r="BE665" s="44">
        <f t="shared" si="437"/>
        <v>0</v>
      </c>
      <c r="BF665" s="40">
        <v>0</v>
      </c>
      <c r="BG665" s="40">
        <v>0</v>
      </c>
      <c r="BH665" s="40">
        <v>0</v>
      </c>
      <c r="BI665" s="40">
        <v>0</v>
      </c>
      <c r="BJ665" s="40">
        <f t="shared" si="438"/>
        <v>0</v>
      </c>
      <c r="BK665" s="40">
        <f t="shared" si="439"/>
        <v>0</v>
      </c>
      <c r="BL665" s="40">
        <v>0</v>
      </c>
      <c r="BM665" s="40">
        <v>0</v>
      </c>
      <c r="BN665" s="40">
        <v>0</v>
      </c>
      <c r="BO665" s="40">
        <v>0</v>
      </c>
      <c r="BP665" s="40">
        <f t="shared" si="440"/>
        <v>0</v>
      </c>
      <c r="BQ665" s="40">
        <f t="shared" si="441"/>
        <v>0</v>
      </c>
      <c r="BR665" s="40">
        <v>0</v>
      </c>
      <c r="BS665" s="40">
        <v>0</v>
      </c>
      <c r="BT665" s="40">
        <v>0</v>
      </c>
      <c r="BU665" s="40">
        <f t="shared" si="442"/>
        <v>0</v>
      </c>
      <c r="BV665" s="40">
        <f t="shared" si="443"/>
        <v>0</v>
      </c>
      <c r="BW665" s="40">
        <v>0</v>
      </c>
      <c r="BX665" s="40">
        <v>0</v>
      </c>
      <c r="BY665" s="40">
        <v>0</v>
      </c>
      <c r="BZ665" s="40">
        <v>0</v>
      </c>
      <c r="CA665" s="40">
        <f t="shared" si="444"/>
        <v>0</v>
      </c>
      <c r="CB665" s="40">
        <f t="shared" si="445"/>
        <v>0</v>
      </c>
      <c r="CC665" s="40">
        <v>0</v>
      </c>
      <c r="CD665" s="40">
        <v>0</v>
      </c>
      <c r="CE665" s="40">
        <f t="shared" si="446"/>
        <v>0</v>
      </c>
      <c r="CF665" s="40">
        <f t="shared" si="447"/>
        <v>0</v>
      </c>
      <c r="CG665" s="44">
        <v>0</v>
      </c>
      <c r="CH665" s="44">
        <v>0</v>
      </c>
      <c r="CI665" s="44">
        <v>0</v>
      </c>
      <c r="CJ665" s="44">
        <f t="shared" si="448"/>
        <v>0</v>
      </c>
      <c r="CK665" s="44">
        <f t="shared" si="449"/>
        <v>0</v>
      </c>
      <c r="CL665" s="44">
        <v>0</v>
      </c>
      <c r="CM665" s="44">
        <v>0</v>
      </c>
      <c r="CN665" s="44">
        <f t="shared" si="450"/>
        <v>0</v>
      </c>
      <c r="CO665" s="44">
        <f t="shared" si="451"/>
        <v>0</v>
      </c>
      <c r="CP665" s="40">
        <v>0</v>
      </c>
      <c r="CQ665" s="40">
        <v>0</v>
      </c>
      <c r="CR665" s="40">
        <v>0</v>
      </c>
      <c r="CS665" s="40">
        <f t="shared" si="452"/>
        <v>0</v>
      </c>
      <c r="CT665" s="40">
        <f t="shared" si="453"/>
        <v>0</v>
      </c>
      <c r="CU665" s="40">
        <v>0</v>
      </c>
      <c r="CV665" s="40">
        <v>0</v>
      </c>
      <c r="CW665" s="40">
        <v>0</v>
      </c>
      <c r="CX665" s="40">
        <v>0</v>
      </c>
      <c r="CY665" s="40">
        <f t="shared" si="454"/>
        <v>0</v>
      </c>
      <c r="CZ665" s="40">
        <f t="shared" si="455"/>
        <v>0</v>
      </c>
      <c r="DA665" s="40">
        <v>0</v>
      </c>
      <c r="DB665" s="40">
        <v>0</v>
      </c>
      <c r="DC665" s="40">
        <f t="shared" si="456"/>
        <v>0</v>
      </c>
      <c r="DD665" s="40">
        <f t="shared" si="457"/>
        <v>0</v>
      </c>
      <c r="DE665" s="44">
        <v>0</v>
      </c>
      <c r="DF665" s="44">
        <v>0</v>
      </c>
      <c r="DG665" s="44">
        <v>0</v>
      </c>
      <c r="DH665" s="44">
        <f t="shared" si="458"/>
        <v>0</v>
      </c>
      <c r="DI665" s="44">
        <f t="shared" si="459"/>
        <v>0</v>
      </c>
      <c r="DJ665" s="43">
        <v>0</v>
      </c>
      <c r="DK665" s="43">
        <v>0</v>
      </c>
      <c r="DL665" s="43">
        <f t="shared" si="460"/>
        <v>0</v>
      </c>
      <c r="DM665" s="43">
        <f t="shared" si="461"/>
        <v>0</v>
      </c>
    </row>
    <row r="666" spans="1:117" ht="14.85" customHeight="1" x14ac:dyDescent="0.25">
      <c r="A666" s="5" t="s">
        <v>1986</v>
      </c>
      <c r="B666" s="5" t="s">
        <v>1987</v>
      </c>
      <c r="C666" s="5" t="s">
        <v>5527</v>
      </c>
      <c r="D666" s="5" t="s">
        <v>1988</v>
      </c>
      <c r="E666" s="5" t="s">
        <v>1989</v>
      </c>
      <c r="G666" s="11" t="s">
        <v>3333</v>
      </c>
      <c r="H666" s="5">
        <v>0</v>
      </c>
      <c r="I666" s="5">
        <v>0</v>
      </c>
      <c r="J666" s="5">
        <v>1000</v>
      </c>
      <c r="K666" s="12" t="s">
        <v>3608</v>
      </c>
      <c r="L666" s="6" t="s">
        <v>4400</v>
      </c>
      <c r="M666" s="13"/>
      <c r="N666" s="40">
        <v>0</v>
      </c>
      <c r="O666" s="40">
        <v>0</v>
      </c>
      <c r="P666" s="40">
        <v>0</v>
      </c>
      <c r="Q666" s="40">
        <v>0</v>
      </c>
      <c r="R666" s="40">
        <f t="shared" si="420"/>
        <v>0</v>
      </c>
      <c r="S666" s="40">
        <f t="shared" si="421"/>
        <v>0</v>
      </c>
      <c r="T666" s="40">
        <v>0</v>
      </c>
      <c r="U666" s="40">
        <v>0</v>
      </c>
      <c r="V666" s="40">
        <v>0</v>
      </c>
      <c r="W666" s="40">
        <v>0</v>
      </c>
      <c r="X666" s="40">
        <f t="shared" si="422"/>
        <v>0</v>
      </c>
      <c r="Y666" s="40">
        <f t="shared" si="423"/>
        <v>0</v>
      </c>
      <c r="Z666" s="40">
        <v>0</v>
      </c>
      <c r="AA666" s="40">
        <v>0</v>
      </c>
      <c r="AB666" s="40">
        <f t="shared" si="424"/>
        <v>0</v>
      </c>
      <c r="AC666" s="40">
        <f t="shared" si="425"/>
        <v>0</v>
      </c>
      <c r="AD666" s="40">
        <v>0</v>
      </c>
      <c r="AE666" s="40">
        <v>0</v>
      </c>
      <c r="AF666" s="40">
        <f t="shared" si="426"/>
        <v>0</v>
      </c>
      <c r="AG666" s="40">
        <f t="shared" si="427"/>
        <v>0</v>
      </c>
      <c r="AH666" s="40">
        <v>0</v>
      </c>
      <c r="AI666" s="40">
        <v>0</v>
      </c>
      <c r="AJ666" s="40">
        <v>0</v>
      </c>
      <c r="AK666" s="40">
        <f t="shared" si="428"/>
        <v>0</v>
      </c>
      <c r="AL666" s="40">
        <f t="shared" si="429"/>
        <v>0</v>
      </c>
      <c r="AM666" s="40">
        <v>0</v>
      </c>
      <c r="AN666" s="40">
        <v>0</v>
      </c>
      <c r="AO666" s="40">
        <v>0</v>
      </c>
      <c r="AP666" s="40">
        <v>0</v>
      </c>
      <c r="AQ666" s="40">
        <f t="shared" si="430"/>
        <v>0</v>
      </c>
      <c r="AR666" s="40">
        <f t="shared" si="431"/>
        <v>0</v>
      </c>
      <c r="AS666" s="40">
        <v>0</v>
      </c>
      <c r="AT666" s="40">
        <v>0</v>
      </c>
      <c r="AU666" s="40">
        <f t="shared" si="432"/>
        <v>0</v>
      </c>
      <c r="AV666" s="40">
        <f t="shared" si="433"/>
        <v>0</v>
      </c>
      <c r="AW666" s="44">
        <v>0</v>
      </c>
      <c r="AX666" s="44">
        <v>0</v>
      </c>
      <c r="AY666" s="44">
        <v>0</v>
      </c>
      <c r="AZ666" s="44">
        <f t="shared" si="434"/>
        <v>0</v>
      </c>
      <c r="BA666" s="44">
        <f t="shared" si="435"/>
        <v>0</v>
      </c>
      <c r="BB666" s="44">
        <v>0</v>
      </c>
      <c r="BC666" s="44">
        <v>0</v>
      </c>
      <c r="BD666" s="44">
        <f t="shared" si="436"/>
        <v>0</v>
      </c>
      <c r="BE666" s="44">
        <f t="shared" si="437"/>
        <v>0</v>
      </c>
      <c r="BF666" s="40">
        <v>0</v>
      </c>
      <c r="BG666" s="40">
        <v>0</v>
      </c>
      <c r="BH666" s="40">
        <v>0</v>
      </c>
      <c r="BI666" s="40">
        <v>0</v>
      </c>
      <c r="BJ666" s="40">
        <f t="shared" si="438"/>
        <v>0</v>
      </c>
      <c r="BK666" s="40">
        <f t="shared" si="439"/>
        <v>0</v>
      </c>
      <c r="BL666" s="40">
        <v>0</v>
      </c>
      <c r="BM666" s="40">
        <v>0</v>
      </c>
      <c r="BN666" s="40">
        <v>0</v>
      </c>
      <c r="BO666" s="40">
        <v>0</v>
      </c>
      <c r="BP666" s="40">
        <f t="shared" si="440"/>
        <v>0</v>
      </c>
      <c r="BQ666" s="40">
        <f t="shared" si="441"/>
        <v>0</v>
      </c>
      <c r="BR666" s="40">
        <v>0</v>
      </c>
      <c r="BS666" s="40">
        <v>0</v>
      </c>
      <c r="BT666" s="40">
        <v>0</v>
      </c>
      <c r="BU666" s="40">
        <f t="shared" si="442"/>
        <v>0</v>
      </c>
      <c r="BV666" s="40">
        <f t="shared" si="443"/>
        <v>0</v>
      </c>
      <c r="BW666" s="40">
        <v>0</v>
      </c>
      <c r="BX666" s="40">
        <v>0</v>
      </c>
      <c r="BY666" s="40">
        <v>0</v>
      </c>
      <c r="BZ666" s="40">
        <v>0</v>
      </c>
      <c r="CA666" s="40">
        <f t="shared" si="444"/>
        <v>0</v>
      </c>
      <c r="CB666" s="40">
        <f t="shared" si="445"/>
        <v>0</v>
      </c>
      <c r="CC666" s="40">
        <v>0</v>
      </c>
      <c r="CD666" s="40">
        <v>0</v>
      </c>
      <c r="CE666" s="40">
        <f t="shared" si="446"/>
        <v>0</v>
      </c>
      <c r="CF666" s="40">
        <f t="shared" si="447"/>
        <v>0</v>
      </c>
      <c r="CG666" s="44">
        <v>0</v>
      </c>
      <c r="CH666" s="44">
        <v>0</v>
      </c>
      <c r="CI666" s="44">
        <v>0</v>
      </c>
      <c r="CJ666" s="44">
        <f t="shared" si="448"/>
        <v>0</v>
      </c>
      <c r="CK666" s="44">
        <f t="shared" si="449"/>
        <v>0</v>
      </c>
      <c r="CL666" s="44">
        <v>0</v>
      </c>
      <c r="CM666" s="44">
        <v>0</v>
      </c>
      <c r="CN666" s="44">
        <f t="shared" si="450"/>
        <v>0</v>
      </c>
      <c r="CO666" s="44">
        <f t="shared" si="451"/>
        <v>0</v>
      </c>
      <c r="CP666" s="40">
        <v>0</v>
      </c>
      <c r="CQ666" s="40">
        <v>0</v>
      </c>
      <c r="CR666" s="40">
        <v>0</v>
      </c>
      <c r="CS666" s="40">
        <f t="shared" si="452"/>
        <v>0</v>
      </c>
      <c r="CT666" s="40">
        <f t="shared" si="453"/>
        <v>0</v>
      </c>
      <c r="CU666" s="40">
        <v>0</v>
      </c>
      <c r="CV666" s="40">
        <v>0</v>
      </c>
      <c r="CW666" s="40">
        <v>0</v>
      </c>
      <c r="CX666" s="40">
        <v>0</v>
      </c>
      <c r="CY666" s="40">
        <f t="shared" si="454"/>
        <v>0</v>
      </c>
      <c r="CZ666" s="40">
        <f t="shared" si="455"/>
        <v>0</v>
      </c>
      <c r="DA666" s="40">
        <v>0</v>
      </c>
      <c r="DB666" s="40">
        <v>0</v>
      </c>
      <c r="DC666" s="40">
        <f t="shared" si="456"/>
        <v>0</v>
      </c>
      <c r="DD666" s="40">
        <f t="shared" si="457"/>
        <v>0</v>
      </c>
      <c r="DE666" s="44">
        <v>0</v>
      </c>
      <c r="DF666" s="44">
        <v>0</v>
      </c>
      <c r="DG666" s="44">
        <v>0</v>
      </c>
      <c r="DH666" s="44">
        <f t="shared" si="458"/>
        <v>0</v>
      </c>
      <c r="DI666" s="44">
        <f t="shared" si="459"/>
        <v>0</v>
      </c>
      <c r="DJ666" s="43">
        <v>0</v>
      </c>
      <c r="DK666" s="43">
        <v>0</v>
      </c>
      <c r="DL666" s="43">
        <f t="shared" si="460"/>
        <v>0</v>
      </c>
      <c r="DM666" s="43">
        <f t="shared" si="461"/>
        <v>0</v>
      </c>
    </row>
    <row r="667" spans="1:117" ht="14.85" customHeight="1" x14ac:dyDescent="0.25">
      <c r="A667" s="5" t="s">
        <v>1990</v>
      </c>
      <c r="B667" s="5" t="s">
        <v>1991</v>
      </c>
      <c r="C667" s="5" t="s">
        <v>5528</v>
      </c>
      <c r="D667" s="5" t="s">
        <v>1051</v>
      </c>
      <c r="E667" s="5" t="s">
        <v>1052</v>
      </c>
      <c r="G667" s="11" t="s">
        <v>2969</v>
      </c>
      <c r="H667" s="5">
        <v>1</v>
      </c>
      <c r="I667" s="5">
        <v>-1000</v>
      </c>
      <c r="J667" s="5">
        <v>1000</v>
      </c>
      <c r="K667" s="12" t="s">
        <v>3609</v>
      </c>
      <c r="L667" s="6" t="s">
        <v>4401</v>
      </c>
      <c r="M667" s="13"/>
      <c r="N667" s="40">
        <v>0</v>
      </c>
      <c r="O667" s="40">
        <v>0</v>
      </c>
      <c r="P667" s="40">
        <v>0</v>
      </c>
      <c r="Q667" s="40">
        <v>0</v>
      </c>
      <c r="R667" s="40">
        <f t="shared" si="420"/>
        <v>0</v>
      </c>
      <c r="S667" s="40">
        <f t="shared" si="421"/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f t="shared" si="422"/>
        <v>0</v>
      </c>
      <c r="Y667" s="40">
        <f t="shared" si="423"/>
        <v>0</v>
      </c>
      <c r="Z667" s="40">
        <v>-0.182098791697058</v>
      </c>
      <c r="AA667" s="40">
        <v>-0.17011990043340575</v>
      </c>
      <c r="AB667" s="40">
        <f t="shared" si="424"/>
        <v>-0.17610934606523188</v>
      </c>
      <c r="AC667" s="40">
        <f t="shared" si="425"/>
        <v>5.9894456318261291E-3</v>
      </c>
      <c r="AD667" s="40">
        <v>-0.14955323376693741</v>
      </c>
      <c r="AE667" s="40">
        <v>-0.1492321250303803</v>
      </c>
      <c r="AF667" s="40">
        <f t="shared" si="426"/>
        <v>-0.14939267939865886</v>
      </c>
      <c r="AG667" s="40">
        <f t="shared" si="427"/>
        <v>1.6055436827855374E-4</v>
      </c>
      <c r="AH667" s="40">
        <v>0</v>
      </c>
      <c r="AI667" s="40">
        <v>-0.14616545835895067</v>
      </c>
      <c r="AJ667" s="40">
        <v>-4.5418154504091035E-2</v>
      </c>
      <c r="AK667" s="40">
        <f t="shared" si="428"/>
        <v>-6.3861204287680565E-2</v>
      </c>
      <c r="AL667" s="40">
        <f t="shared" si="429"/>
        <v>6.1080247043325479E-2</v>
      </c>
      <c r="AM667" s="40">
        <v>0</v>
      </c>
      <c r="AN667" s="40">
        <v>-7.9140955020420733E-2</v>
      </c>
      <c r="AO667" s="40">
        <v>-0.2045909550209899</v>
      </c>
      <c r="AP667" s="40">
        <v>-0.14571375553680355</v>
      </c>
      <c r="AQ667" s="40">
        <f t="shared" si="430"/>
        <v>-0.10736141639455354</v>
      </c>
      <c r="AR667" s="40">
        <f t="shared" si="431"/>
        <v>7.6235413800945326E-2</v>
      </c>
      <c r="AS667" s="40">
        <v>-1.2505552149377763E-12</v>
      </c>
      <c r="AT667" s="40">
        <v>-1.3757621690388078E-2</v>
      </c>
      <c r="AU667" s="40">
        <f t="shared" si="432"/>
        <v>-6.8788108458193165E-3</v>
      </c>
      <c r="AV667" s="40">
        <f t="shared" si="433"/>
        <v>6.8788108445687612E-3</v>
      </c>
      <c r="AW667" s="44">
        <v>0</v>
      </c>
      <c r="AX667" s="44">
        <v>0</v>
      </c>
      <c r="AY667" s="44">
        <v>-5.6984436580933107E-2</v>
      </c>
      <c r="AZ667" s="44">
        <f t="shared" si="434"/>
        <v>-1.8994812193644368E-2</v>
      </c>
      <c r="BA667" s="44">
        <f t="shared" si="435"/>
        <v>2.6862721018981708E-2</v>
      </c>
      <c r="BB667" s="44">
        <v>0</v>
      </c>
      <c r="BC667" s="44">
        <v>0</v>
      </c>
      <c r="BD667" s="44">
        <f t="shared" si="436"/>
        <v>0</v>
      </c>
      <c r="BE667" s="44">
        <f t="shared" si="437"/>
        <v>0</v>
      </c>
      <c r="BF667" s="40">
        <v>0</v>
      </c>
      <c r="BG667" s="40">
        <v>0</v>
      </c>
      <c r="BH667" s="40">
        <v>0</v>
      </c>
      <c r="BI667" s="40">
        <v>0</v>
      </c>
      <c r="BJ667" s="40">
        <f t="shared" si="438"/>
        <v>0</v>
      </c>
      <c r="BK667" s="40">
        <f t="shared" si="439"/>
        <v>0</v>
      </c>
      <c r="BL667" s="40">
        <v>0</v>
      </c>
      <c r="BM667" s="40">
        <v>0</v>
      </c>
      <c r="BN667" s="40">
        <v>0</v>
      </c>
      <c r="BO667" s="40">
        <v>0</v>
      </c>
      <c r="BP667" s="40">
        <f t="shared" si="440"/>
        <v>0</v>
      </c>
      <c r="BQ667" s="40">
        <f t="shared" si="441"/>
        <v>0</v>
      </c>
      <c r="BR667" s="40">
        <v>0</v>
      </c>
      <c r="BS667" s="40">
        <v>0</v>
      </c>
      <c r="BT667" s="40">
        <v>0</v>
      </c>
      <c r="BU667" s="40">
        <f t="shared" si="442"/>
        <v>0</v>
      </c>
      <c r="BV667" s="40">
        <f t="shared" si="443"/>
        <v>0</v>
      </c>
      <c r="BW667" s="40">
        <v>0</v>
      </c>
      <c r="BX667" s="40">
        <v>0</v>
      </c>
      <c r="BY667" s="40">
        <v>0</v>
      </c>
      <c r="BZ667" s="40">
        <v>0</v>
      </c>
      <c r="CA667" s="40">
        <f t="shared" si="444"/>
        <v>0</v>
      </c>
      <c r="CB667" s="40">
        <f t="shared" si="445"/>
        <v>0</v>
      </c>
      <c r="CC667" s="40">
        <v>2.5011104298755527E-12</v>
      </c>
      <c r="CD667" s="40">
        <v>2.3874235921539366E-12</v>
      </c>
      <c r="CE667" s="40">
        <f t="shared" si="446"/>
        <v>2.4442670110147446E-12</v>
      </c>
      <c r="CF667" s="40">
        <f t="shared" si="447"/>
        <v>5.6843418860808015E-14</v>
      </c>
      <c r="CG667" s="44">
        <v>0</v>
      </c>
      <c r="CH667" s="44">
        <v>-2.0463630789890885E-12</v>
      </c>
      <c r="CI667" s="44">
        <v>0</v>
      </c>
      <c r="CJ667" s="44">
        <f t="shared" si="448"/>
        <v>-6.8212102632969618E-13</v>
      </c>
      <c r="CK667" s="44">
        <f t="shared" si="449"/>
        <v>9.6466480661531131E-13</v>
      </c>
      <c r="CL667" s="44">
        <v>-1.3642420526593924E-12</v>
      </c>
      <c r="CM667" s="44">
        <v>2.0463630789890885E-12</v>
      </c>
      <c r="CN667" s="44">
        <f t="shared" si="450"/>
        <v>3.4106051316484809E-13</v>
      </c>
      <c r="CO667" s="44">
        <f t="shared" si="451"/>
        <v>1.7053025658242404E-12</v>
      </c>
      <c r="CP667" s="40">
        <v>0</v>
      </c>
      <c r="CQ667" s="40">
        <v>0</v>
      </c>
      <c r="CR667" s="40">
        <v>0</v>
      </c>
      <c r="CS667" s="40">
        <f t="shared" si="452"/>
        <v>0</v>
      </c>
      <c r="CT667" s="40">
        <f t="shared" si="453"/>
        <v>0</v>
      </c>
      <c r="CU667" s="40">
        <v>0</v>
      </c>
      <c r="CV667" s="40">
        <v>0</v>
      </c>
      <c r="CW667" s="40">
        <v>0</v>
      </c>
      <c r="CX667" s="40">
        <v>0</v>
      </c>
      <c r="CY667" s="40">
        <f t="shared" si="454"/>
        <v>0</v>
      </c>
      <c r="CZ667" s="40">
        <f t="shared" si="455"/>
        <v>0</v>
      </c>
      <c r="DA667" s="40">
        <v>2.5011104298755527E-12</v>
      </c>
      <c r="DB667" s="40">
        <v>2.3874235921539366E-12</v>
      </c>
      <c r="DC667" s="40">
        <f t="shared" si="456"/>
        <v>2.4442670110147446E-12</v>
      </c>
      <c r="DD667" s="40">
        <f t="shared" si="457"/>
        <v>5.6843418860808015E-14</v>
      </c>
      <c r="DE667" s="44">
        <v>0</v>
      </c>
      <c r="DF667" s="44">
        <v>-2.3874235921539366E-12</v>
      </c>
      <c r="DG667" s="44">
        <v>1.4779288903810084E-12</v>
      </c>
      <c r="DH667" s="44">
        <f t="shared" si="458"/>
        <v>-3.0316490059097606E-13</v>
      </c>
      <c r="DI667" s="44">
        <f t="shared" si="459"/>
        <v>1.5925177489900529E-12</v>
      </c>
      <c r="DJ667" s="43">
        <v>-1.3642420526593924E-12</v>
      </c>
      <c r="DK667" s="43">
        <v>1.5916157281026244E-12</v>
      </c>
      <c r="DL667" s="43">
        <f t="shared" si="460"/>
        <v>1.1368683772161603E-13</v>
      </c>
      <c r="DM667" s="43">
        <f t="shared" si="461"/>
        <v>1.4779288903810084E-12</v>
      </c>
    </row>
    <row r="668" spans="1:117" ht="14.85" customHeight="1" x14ac:dyDescent="0.25">
      <c r="A668" s="5" t="s">
        <v>1992</v>
      </c>
      <c r="B668" s="5" t="s">
        <v>1993</v>
      </c>
      <c r="C668" s="5" t="s">
        <v>5529</v>
      </c>
      <c r="D668" s="5" t="s">
        <v>1994</v>
      </c>
      <c r="E668" s="5" t="s">
        <v>1995</v>
      </c>
      <c r="G668" s="11" t="s">
        <v>2890</v>
      </c>
      <c r="H668" s="5">
        <v>1</v>
      </c>
      <c r="I668" s="5">
        <v>-1000</v>
      </c>
      <c r="J668" s="5">
        <v>1000</v>
      </c>
      <c r="K668" s="12" t="s">
        <v>2816</v>
      </c>
      <c r="L668" s="6" t="s">
        <v>4402</v>
      </c>
      <c r="M668" s="10"/>
      <c r="N668" s="40">
        <v>0.11579176639747857</v>
      </c>
      <c r="O668" s="40">
        <v>0.11579176639747857</v>
      </c>
      <c r="P668" s="40">
        <v>0.11579176639747857</v>
      </c>
      <c r="Q668" s="40">
        <v>0.11861595582172413</v>
      </c>
      <c r="R668" s="40">
        <f t="shared" si="420"/>
        <v>0.11649781375353996</v>
      </c>
      <c r="S668" s="40">
        <f t="shared" si="421"/>
        <v>1.2229098932480013E-3</v>
      </c>
      <c r="T668" s="40">
        <v>0.11861595582172413</v>
      </c>
      <c r="U668" s="40">
        <v>0.11861595582172413</v>
      </c>
      <c r="V668" s="40">
        <v>0.11579176639747857</v>
      </c>
      <c r="W668" s="40">
        <v>0.11861595582172413</v>
      </c>
      <c r="X668" s="40">
        <f t="shared" si="422"/>
        <v>0.11790990846566274</v>
      </c>
      <c r="Y668" s="40">
        <f t="shared" si="423"/>
        <v>1.2229098932480013E-3</v>
      </c>
      <c r="Z668" s="40">
        <v>0.11579176639747857</v>
      </c>
      <c r="AA668" s="40">
        <v>0.11861595582172413</v>
      </c>
      <c r="AB668" s="40">
        <f t="shared" si="424"/>
        <v>0.11720386110960135</v>
      </c>
      <c r="AC668" s="40">
        <f t="shared" si="425"/>
        <v>1.41209471212278E-3</v>
      </c>
      <c r="AD668" s="40">
        <v>0.11861595582172413</v>
      </c>
      <c r="AE668" s="40">
        <v>0.11579176639747857</v>
      </c>
      <c r="AF668" s="40">
        <f t="shared" si="426"/>
        <v>0.11720386110960135</v>
      </c>
      <c r="AG668" s="40">
        <f t="shared" si="427"/>
        <v>1.41209471212278E-3</v>
      </c>
      <c r="AH668" s="40">
        <v>0.11579176639713751</v>
      </c>
      <c r="AI668" s="40">
        <v>0.11579176639747857</v>
      </c>
      <c r="AJ668" s="40">
        <v>0.11579176639747857</v>
      </c>
      <c r="AK668" s="40">
        <f t="shared" si="428"/>
        <v>0.11579176639736488</v>
      </c>
      <c r="AL668" s="40">
        <f t="shared" si="429"/>
        <v>1.6077746776921858E-13</v>
      </c>
      <c r="AM668" s="40">
        <v>0.11861595582217888</v>
      </c>
      <c r="AN668" s="40">
        <v>0.11861595582172413</v>
      </c>
      <c r="AO668" s="40">
        <v>0.11861595582161044</v>
      </c>
      <c r="AP668" s="40">
        <v>0.12144014524608338</v>
      </c>
      <c r="AQ668" s="40">
        <f t="shared" si="430"/>
        <v>0.11932200317789921</v>
      </c>
      <c r="AR668" s="40">
        <f t="shared" si="431"/>
        <v>1.2229098932480013E-3</v>
      </c>
      <c r="AS668" s="40">
        <v>0.11861595582183782</v>
      </c>
      <c r="AT668" s="40">
        <v>0.11861595582172413</v>
      </c>
      <c r="AU668" s="40">
        <f t="shared" si="432"/>
        <v>0.11861595582178097</v>
      </c>
      <c r="AV668" s="40">
        <f t="shared" si="433"/>
        <v>5.6843418860808015E-14</v>
      </c>
      <c r="AW668" s="44">
        <v>5.6483788486502817E-2</v>
      </c>
      <c r="AX668" s="44">
        <v>5.5354112716827331E-2</v>
      </c>
      <c r="AY668" s="44">
        <v>5.4224436947038157E-2</v>
      </c>
      <c r="AZ668" s="44">
        <f t="shared" si="434"/>
        <v>5.5354112716789437E-2</v>
      </c>
      <c r="BA668" s="44">
        <f t="shared" si="435"/>
        <v>9.2237640354334461E-4</v>
      </c>
      <c r="BB668" s="44">
        <v>5.9307977910862064E-2</v>
      </c>
      <c r="BC668" s="44">
        <v>5.9307977910862064E-2</v>
      </c>
      <c r="BD668" s="44">
        <f t="shared" si="436"/>
        <v>5.9307977910862064E-2</v>
      </c>
      <c r="BE668" s="44">
        <f t="shared" si="437"/>
        <v>0</v>
      </c>
      <c r="BF668" s="40">
        <v>0.22865443614534797</v>
      </c>
      <c r="BG668" s="40">
        <v>0.22278023909268541</v>
      </c>
      <c r="BH668" s="40">
        <v>0.25451900220957668</v>
      </c>
      <c r="BI668" s="40">
        <v>0.22403153839059087</v>
      </c>
      <c r="BJ668" s="40">
        <f t="shared" si="438"/>
        <v>0.23249630395955023</v>
      </c>
      <c r="BK668" s="40">
        <f t="shared" si="439"/>
        <v>1.290167972734642E-2</v>
      </c>
      <c r="BL668" s="40">
        <v>0.20175154069841028</v>
      </c>
      <c r="BM668" s="40">
        <v>0.21118700244107913</v>
      </c>
      <c r="BN668" s="40">
        <v>0.21039086389180284</v>
      </c>
      <c r="BO668" s="40">
        <v>0.21060330018258355</v>
      </c>
      <c r="BP668" s="40">
        <f t="shared" si="440"/>
        <v>0.20848317680346895</v>
      </c>
      <c r="BQ668" s="40">
        <f t="shared" si="441"/>
        <v>3.897428347615633E-3</v>
      </c>
      <c r="BR668" s="40">
        <v>0.13611667963755281</v>
      </c>
      <c r="BS668" s="40">
        <v>0.13118346137036951</v>
      </c>
      <c r="BT668" s="40">
        <v>0.1335180336400299</v>
      </c>
      <c r="BU668" s="40">
        <f t="shared" si="442"/>
        <v>0.13360605821598406</v>
      </c>
      <c r="BV668" s="40">
        <f t="shared" si="443"/>
        <v>2.0149395131362569E-3</v>
      </c>
      <c r="BW668" s="40">
        <v>0.14566876710432552</v>
      </c>
      <c r="BX668" s="40">
        <v>0.14165822946256412</v>
      </c>
      <c r="BY668" s="40">
        <v>0.14380095480703403</v>
      </c>
      <c r="BZ668" s="40">
        <v>0.14449899788405673</v>
      </c>
      <c r="CA668" s="40">
        <f t="shared" si="444"/>
        <v>0.1439067373144951</v>
      </c>
      <c r="CB668" s="40">
        <f t="shared" si="445"/>
        <v>1.4596659773375665E-3</v>
      </c>
      <c r="CC668" s="40">
        <v>0.13564200131520465</v>
      </c>
      <c r="CD668" s="40">
        <v>0.13488141659740904</v>
      </c>
      <c r="CE668" s="40">
        <f t="shared" si="446"/>
        <v>0.13526170895630685</v>
      </c>
      <c r="CF668" s="40">
        <f t="shared" si="447"/>
        <v>3.8029235889780466E-4</v>
      </c>
      <c r="CG668" s="44">
        <v>6.7726751728400814E-2</v>
      </c>
      <c r="CH668" s="44">
        <v>7.0998783439677027E-2</v>
      </c>
      <c r="CI668" s="44">
        <v>5.9695960191788799E-2</v>
      </c>
      <c r="CJ668" s="44">
        <f t="shared" si="448"/>
        <v>6.6140498453288885E-2</v>
      </c>
      <c r="CK668" s="44">
        <f t="shared" si="449"/>
        <v>4.7487263508477129E-3</v>
      </c>
      <c r="CL668" s="44">
        <v>7.8682408082386246E-2</v>
      </c>
      <c r="CM668" s="44">
        <v>7.2017289689597419E-2</v>
      </c>
      <c r="CN668" s="44">
        <f t="shared" si="450"/>
        <v>7.5349848885991833E-2</v>
      </c>
      <c r="CO668" s="44">
        <f t="shared" si="451"/>
        <v>3.3325591963944134E-3</v>
      </c>
      <c r="CP668" s="40">
        <v>0.13206820432810673</v>
      </c>
      <c r="CQ668" s="40">
        <v>0.12555299831331013</v>
      </c>
      <c r="CR668" s="40">
        <v>0.12971798624653275</v>
      </c>
      <c r="CS668" s="40">
        <f t="shared" si="452"/>
        <v>0.12911306296264988</v>
      </c>
      <c r="CT668" s="40">
        <f t="shared" si="453"/>
        <v>2.6939965959330383E-3</v>
      </c>
      <c r="CU668" s="40">
        <v>0.1309856909216478</v>
      </c>
      <c r="CV668" s="40">
        <v>0.1272678958225697</v>
      </c>
      <c r="CW668" s="40">
        <v>0.12881638862404543</v>
      </c>
      <c r="CX668" s="40">
        <v>0.12952033708359068</v>
      </c>
      <c r="CY668" s="40">
        <f t="shared" si="454"/>
        <v>0.1291475781129634</v>
      </c>
      <c r="CZ668" s="40">
        <f t="shared" si="455"/>
        <v>1.3379555241133973E-3</v>
      </c>
      <c r="DA668" s="40">
        <v>0.13564200131520465</v>
      </c>
      <c r="DB668" s="40">
        <v>0.13488141659729536</v>
      </c>
      <c r="DC668" s="40">
        <f t="shared" si="456"/>
        <v>0.13526170895625</v>
      </c>
      <c r="DD668" s="40">
        <f t="shared" si="457"/>
        <v>3.8029235895464808E-4</v>
      </c>
      <c r="DE668" s="44">
        <v>6.7726751728400814E-2</v>
      </c>
      <c r="DF668" s="44">
        <v>7.099878343956334E-2</v>
      </c>
      <c r="DG668" s="44">
        <v>5.9695960191788799E-2</v>
      </c>
      <c r="DH668" s="44">
        <f t="shared" si="458"/>
        <v>6.6140498453250984E-2</v>
      </c>
      <c r="DI668" s="44">
        <f t="shared" si="459"/>
        <v>4.7487263508089426E-3</v>
      </c>
      <c r="DJ668" s="43">
        <v>7.8682408082386246E-2</v>
      </c>
      <c r="DK668" s="43">
        <v>7.2017289689597419E-2</v>
      </c>
      <c r="DL668" s="43">
        <f t="shared" si="460"/>
        <v>7.5349848885991833E-2</v>
      </c>
      <c r="DM668" s="43">
        <f t="shared" si="461"/>
        <v>3.3325591963944134E-3</v>
      </c>
    </row>
    <row r="669" spans="1:117" ht="14.85" customHeight="1" x14ac:dyDescent="0.25">
      <c r="A669" s="5" t="s">
        <v>1996</v>
      </c>
      <c r="B669" s="5" t="s">
        <v>1997</v>
      </c>
      <c r="C669" s="5" t="s">
        <v>5530</v>
      </c>
      <c r="D669" s="5" t="s">
        <v>1998</v>
      </c>
      <c r="E669" s="5" t="s">
        <v>1999</v>
      </c>
      <c r="G669" s="11" t="s">
        <v>3210</v>
      </c>
      <c r="H669" s="5">
        <v>1</v>
      </c>
      <c r="I669" s="5">
        <v>-1000</v>
      </c>
      <c r="J669" s="5">
        <v>1000</v>
      </c>
      <c r="K669" s="12" t="s">
        <v>3212</v>
      </c>
      <c r="L669" s="6" t="s">
        <v>4403</v>
      </c>
      <c r="M669" s="13"/>
      <c r="N669" s="40">
        <v>0</v>
      </c>
      <c r="O669" s="40">
        <v>0</v>
      </c>
      <c r="P669" s="40">
        <v>0</v>
      </c>
      <c r="Q669" s="40">
        <v>0</v>
      </c>
      <c r="R669" s="40">
        <f t="shared" si="420"/>
        <v>0</v>
      </c>
      <c r="S669" s="40">
        <f t="shared" si="421"/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f t="shared" si="422"/>
        <v>0</v>
      </c>
      <c r="Y669" s="40">
        <f t="shared" si="423"/>
        <v>0</v>
      </c>
      <c r="Z669" s="40">
        <v>0</v>
      </c>
      <c r="AA669" s="40">
        <v>0</v>
      </c>
      <c r="AB669" s="40">
        <f t="shared" si="424"/>
        <v>0</v>
      </c>
      <c r="AC669" s="40">
        <f t="shared" si="425"/>
        <v>0</v>
      </c>
      <c r="AD669" s="40">
        <v>0</v>
      </c>
      <c r="AE669" s="40">
        <v>0</v>
      </c>
      <c r="AF669" s="40">
        <f t="shared" si="426"/>
        <v>0</v>
      </c>
      <c r="AG669" s="40">
        <f t="shared" si="427"/>
        <v>0</v>
      </c>
      <c r="AH669" s="40">
        <v>0</v>
      </c>
      <c r="AI669" s="40">
        <v>0</v>
      </c>
      <c r="AJ669" s="40">
        <v>0</v>
      </c>
      <c r="AK669" s="40">
        <f t="shared" si="428"/>
        <v>0</v>
      </c>
      <c r="AL669" s="40">
        <f t="shared" si="429"/>
        <v>0</v>
      </c>
      <c r="AM669" s="40">
        <v>0</v>
      </c>
      <c r="AN669" s="40">
        <v>0</v>
      </c>
      <c r="AO669" s="40">
        <v>0</v>
      </c>
      <c r="AP669" s="40">
        <v>0</v>
      </c>
      <c r="AQ669" s="40">
        <f t="shared" si="430"/>
        <v>0</v>
      </c>
      <c r="AR669" s="40">
        <f t="shared" si="431"/>
        <v>0</v>
      </c>
      <c r="AS669" s="40">
        <v>0</v>
      </c>
      <c r="AT669" s="40">
        <v>0</v>
      </c>
      <c r="AU669" s="40">
        <f t="shared" si="432"/>
        <v>0</v>
      </c>
      <c r="AV669" s="40">
        <f t="shared" si="433"/>
        <v>0</v>
      </c>
      <c r="AW669" s="44">
        <v>0</v>
      </c>
      <c r="AX669" s="44">
        <v>0</v>
      </c>
      <c r="AY669" s="44">
        <v>0</v>
      </c>
      <c r="AZ669" s="44">
        <f t="shared" si="434"/>
        <v>0</v>
      </c>
      <c r="BA669" s="44">
        <f t="shared" si="435"/>
        <v>0</v>
      </c>
      <c r="BB669" s="44">
        <v>0</v>
      </c>
      <c r="BC669" s="44">
        <v>0</v>
      </c>
      <c r="BD669" s="44">
        <f t="shared" si="436"/>
        <v>0</v>
      </c>
      <c r="BE669" s="44">
        <f t="shared" si="437"/>
        <v>0</v>
      </c>
      <c r="BF669" s="40">
        <v>0</v>
      </c>
      <c r="BG669" s="40">
        <v>0</v>
      </c>
      <c r="BH669" s="40">
        <v>0</v>
      </c>
      <c r="BI669" s="40">
        <v>0</v>
      </c>
      <c r="BJ669" s="40">
        <f t="shared" si="438"/>
        <v>0</v>
      </c>
      <c r="BK669" s="40">
        <f t="shared" si="439"/>
        <v>0</v>
      </c>
      <c r="BL669" s="40">
        <v>0</v>
      </c>
      <c r="BM669" s="40">
        <v>0</v>
      </c>
      <c r="BN669" s="40">
        <v>0</v>
      </c>
      <c r="BO669" s="40">
        <v>0</v>
      </c>
      <c r="BP669" s="40">
        <f t="shared" si="440"/>
        <v>0</v>
      </c>
      <c r="BQ669" s="40">
        <f t="shared" si="441"/>
        <v>0</v>
      </c>
      <c r="BR669" s="40">
        <v>0</v>
      </c>
      <c r="BS669" s="40">
        <v>0</v>
      </c>
      <c r="BT669" s="40">
        <v>0</v>
      </c>
      <c r="BU669" s="40">
        <f t="shared" si="442"/>
        <v>0</v>
      </c>
      <c r="BV669" s="40">
        <f t="shared" si="443"/>
        <v>0</v>
      </c>
      <c r="BW669" s="40">
        <v>0</v>
      </c>
      <c r="BX669" s="40">
        <v>0</v>
      </c>
      <c r="BY669" s="40">
        <v>0</v>
      </c>
      <c r="BZ669" s="40">
        <v>0</v>
      </c>
      <c r="CA669" s="40">
        <f t="shared" si="444"/>
        <v>0</v>
      </c>
      <c r="CB669" s="40">
        <f t="shared" si="445"/>
        <v>0</v>
      </c>
      <c r="CC669" s="40">
        <v>0</v>
      </c>
      <c r="CD669" s="40">
        <v>0</v>
      </c>
      <c r="CE669" s="40">
        <f t="shared" si="446"/>
        <v>0</v>
      </c>
      <c r="CF669" s="40">
        <f t="shared" si="447"/>
        <v>0</v>
      </c>
      <c r="CG669" s="44">
        <v>0</v>
      </c>
      <c r="CH669" s="44">
        <v>0</v>
      </c>
      <c r="CI669" s="44">
        <v>0</v>
      </c>
      <c r="CJ669" s="44">
        <f t="shared" si="448"/>
        <v>0</v>
      </c>
      <c r="CK669" s="44">
        <f t="shared" si="449"/>
        <v>0</v>
      </c>
      <c r="CL669" s="44">
        <v>0</v>
      </c>
      <c r="CM669" s="44">
        <v>0</v>
      </c>
      <c r="CN669" s="44">
        <f t="shared" si="450"/>
        <v>0</v>
      </c>
      <c r="CO669" s="44">
        <f t="shared" si="451"/>
        <v>0</v>
      </c>
      <c r="CP669" s="40">
        <v>0</v>
      </c>
      <c r="CQ669" s="40">
        <v>0</v>
      </c>
      <c r="CR669" s="40">
        <v>0</v>
      </c>
      <c r="CS669" s="40">
        <f t="shared" si="452"/>
        <v>0</v>
      </c>
      <c r="CT669" s="40">
        <f t="shared" si="453"/>
        <v>0</v>
      </c>
      <c r="CU669" s="40">
        <v>0</v>
      </c>
      <c r="CV669" s="40">
        <v>0</v>
      </c>
      <c r="CW669" s="40">
        <v>0</v>
      </c>
      <c r="CX669" s="40">
        <v>0</v>
      </c>
      <c r="CY669" s="40">
        <f t="shared" si="454"/>
        <v>0</v>
      </c>
      <c r="CZ669" s="40">
        <f t="shared" si="455"/>
        <v>0</v>
      </c>
      <c r="DA669" s="40">
        <v>0</v>
      </c>
      <c r="DB669" s="40">
        <v>0</v>
      </c>
      <c r="DC669" s="40">
        <f t="shared" si="456"/>
        <v>0</v>
      </c>
      <c r="DD669" s="40">
        <f t="shared" si="457"/>
        <v>0</v>
      </c>
      <c r="DE669" s="44">
        <v>0</v>
      </c>
      <c r="DF669" s="44">
        <v>0</v>
      </c>
      <c r="DG669" s="44">
        <v>0</v>
      </c>
      <c r="DH669" s="44">
        <f t="shared" si="458"/>
        <v>0</v>
      </c>
      <c r="DI669" s="44">
        <f t="shared" si="459"/>
        <v>0</v>
      </c>
      <c r="DJ669" s="43">
        <v>0</v>
      </c>
      <c r="DK669" s="43">
        <v>0</v>
      </c>
      <c r="DL669" s="43">
        <f t="shared" si="460"/>
        <v>0</v>
      </c>
      <c r="DM669" s="43">
        <f t="shared" si="461"/>
        <v>0</v>
      </c>
    </row>
    <row r="670" spans="1:117" ht="14.85" customHeight="1" x14ac:dyDescent="0.25">
      <c r="A670" s="5" t="s">
        <v>2000</v>
      </c>
      <c r="B670" s="5" t="s">
        <v>2001</v>
      </c>
      <c r="C670" s="5" t="s">
        <v>5531</v>
      </c>
      <c r="D670" s="5" t="s">
        <v>2002</v>
      </c>
      <c r="E670" s="5" t="s">
        <v>2003</v>
      </c>
      <c r="G670" s="11" t="s">
        <v>2893</v>
      </c>
      <c r="H670" s="5">
        <v>1</v>
      </c>
      <c r="I670" s="5">
        <v>-1000</v>
      </c>
      <c r="J670" s="5">
        <v>1000</v>
      </c>
      <c r="K670" s="12" t="s">
        <v>2901</v>
      </c>
      <c r="L670" s="6" t="s">
        <v>4404</v>
      </c>
      <c r="M670" s="13"/>
      <c r="N670" s="40">
        <v>1.4206500509317266E-6</v>
      </c>
      <c r="O670" s="40">
        <v>1.4206500509317266E-6</v>
      </c>
      <c r="P670" s="40">
        <v>1.4206500509317266E-6</v>
      </c>
      <c r="Q670" s="40">
        <v>1.4552999800798716E-6</v>
      </c>
      <c r="R670" s="40">
        <f t="shared" si="420"/>
        <v>1.4293125332187628E-6</v>
      </c>
      <c r="S670" s="40">
        <f t="shared" si="421"/>
        <v>1.5003859440812239E-8</v>
      </c>
      <c r="T670" s="40">
        <v>1.4552999800798716E-6</v>
      </c>
      <c r="U670" s="40">
        <v>1.4552999800798716E-6</v>
      </c>
      <c r="V670" s="40">
        <v>1.4206500509317266E-6</v>
      </c>
      <c r="W670" s="40">
        <v>1.4552999800798716E-6</v>
      </c>
      <c r="X670" s="40">
        <f t="shared" si="422"/>
        <v>1.4466374977928353E-6</v>
      </c>
      <c r="Y670" s="40">
        <f t="shared" si="423"/>
        <v>1.5003859440812239E-8</v>
      </c>
      <c r="Z670" s="40">
        <v>1.4206500509317266E-6</v>
      </c>
      <c r="AA670" s="40">
        <v>1.4552999800798716E-6</v>
      </c>
      <c r="AB670" s="40">
        <f t="shared" si="424"/>
        <v>1.4379750155057991E-6</v>
      </c>
      <c r="AC670" s="40">
        <f t="shared" si="425"/>
        <v>1.732496457407251E-8</v>
      </c>
      <c r="AD670" s="40">
        <v>1.4552999800798716E-6</v>
      </c>
      <c r="AE670" s="40">
        <v>1.4206500509317266E-6</v>
      </c>
      <c r="AF670" s="40">
        <f t="shared" si="426"/>
        <v>1.4379750155057991E-6</v>
      </c>
      <c r="AG670" s="40">
        <f t="shared" si="427"/>
        <v>1.732496457407251E-8</v>
      </c>
      <c r="AH670" s="40">
        <v>1.4206500509317266E-6</v>
      </c>
      <c r="AI670" s="40">
        <v>1.4206500509317266E-6</v>
      </c>
      <c r="AJ670" s="40">
        <v>1.4206500509317266E-6</v>
      </c>
      <c r="AK670" s="40">
        <f t="shared" si="428"/>
        <v>1.4206500509317266E-6</v>
      </c>
      <c r="AL670" s="40">
        <f t="shared" si="429"/>
        <v>0</v>
      </c>
      <c r="AM670" s="40">
        <v>1.4552999800798716E-6</v>
      </c>
      <c r="AN670" s="40">
        <v>1.4552999800798716E-6</v>
      </c>
      <c r="AO670" s="40">
        <v>1.4552999800798716E-6</v>
      </c>
      <c r="AP670" s="40">
        <v>1.4899500229148543E-6</v>
      </c>
      <c r="AQ670" s="40">
        <f t="shared" si="430"/>
        <v>1.4639624907886173E-6</v>
      </c>
      <c r="AR670" s="40">
        <f t="shared" si="431"/>
        <v>1.500390866865701E-8</v>
      </c>
      <c r="AS670" s="40">
        <v>1.4552999800798716E-6</v>
      </c>
      <c r="AT670" s="40">
        <v>1.4552999800798716E-6</v>
      </c>
      <c r="AU670" s="40">
        <f t="shared" si="432"/>
        <v>1.4552999800798716E-6</v>
      </c>
      <c r="AV670" s="40">
        <f t="shared" si="433"/>
        <v>0</v>
      </c>
      <c r="AW670" s="44">
        <v>6.9299994720495306E-7</v>
      </c>
      <c r="AX670" s="44">
        <v>6.7914004375779768E-7</v>
      </c>
      <c r="AY670" s="44">
        <v>6.6528002662380459E-7</v>
      </c>
      <c r="AZ670" s="44">
        <f t="shared" si="434"/>
        <v>6.7914000586218515E-7</v>
      </c>
      <c r="BA670" s="44">
        <f t="shared" si="435"/>
        <v>1.131661018907964E-8</v>
      </c>
      <c r="BB670" s="44">
        <v>7.276499900399358E-7</v>
      </c>
      <c r="BC670" s="44">
        <v>7.276499900399358E-7</v>
      </c>
      <c r="BD670" s="44">
        <f t="shared" si="436"/>
        <v>7.276499900399358E-7</v>
      </c>
      <c r="BE670" s="44">
        <f t="shared" si="437"/>
        <v>0</v>
      </c>
      <c r="BF670" s="40">
        <v>2.8053628966517863E-6</v>
      </c>
      <c r="BG670" s="40">
        <v>2.7332923764333827E-6</v>
      </c>
      <c r="BH670" s="40">
        <v>3.1226954888552427E-6</v>
      </c>
      <c r="BI670" s="40">
        <v>2.748644533312472E-6</v>
      </c>
      <c r="BJ670" s="40">
        <f t="shared" si="438"/>
        <v>2.852498823813221E-6</v>
      </c>
      <c r="BK670" s="40">
        <f t="shared" si="439"/>
        <v>1.5829081162652388E-7</v>
      </c>
      <c r="BL670" s="40">
        <v>2.4752911258474342E-6</v>
      </c>
      <c r="BM670" s="40">
        <v>2.5910547947205487E-6</v>
      </c>
      <c r="BN670" s="40">
        <v>2.5812870489971829E-6</v>
      </c>
      <c r="BO670" s="40">
        <v>2.5838934334387886E-6</v>
      </c>
      <c r="BP670" s="40">
        <f t="shared" si="440"/>
        <v>2.5578816007509886E-6</v>
      </c>
      <c r="BQ670" s="40">
        <f t="shared" si="441"/>
        <v>4.7817564216300516E-8</v>
      </c>
      <c r="BR670" s="40">
        <v>1.670016558819043E-6</v>
      </c>
      <c r="BS670" s="40">
        <v>1.6094908232844318E-6</v>
      </c>
      <c r="BT670" s="40">
        <v>1.6381336536142044E-6</v>
      </c>
      <c r="BU670" s="40">
        <f t="shared" si="442"/>
        <v>1.6392136785725597E-6</v>
      </c>
      <c r="BV670" s="40">
        <f t="shared" si="443"/>
        <v>2.4721326905250936E-8</v>
      </c>
      <c r="BW670" s="40">
        <v>1.7872110902317218E-6</v>
      </c>
      <c r="BX670" s="40">
        <v>1.7380058352500782E-6</v>
      </c>
      <c r="BY670" s="40">
        <v>1.7642948932916624E-6</v>
      </c>
      <c r="BZ670" s="40">
        <v>1.7728592638377449E-6</v>
      </c>
      <c r="CA670" s="40">
        <f t="shared" si="444"/>
        <v>1.7655927706528018E-6</v>
      </c>
      <c r="CB670" s="40">
        <f t="shared" si="445"/>
        <v>1.7908637267961932E-8</v>
      </c>
      <c r="CC670" s="40">
        <v>1.6641927231830778E-6</v>
      </c>
      <c r="CD670" s="40">
        <v>1.6548610801692121E-6</v>
      </c>
      <c r="CE670" s="40">
        <f t="shared" si="446"/>
        <v>1.6595269016761449E-6</v>
      </c>
      <c r="CF670" s="40">
        <f t="shared" si="447"/>
        <v>4.6658215069328435E-9</v>
      </c>
      <c r="CG670" s="44">
        <v>8.309399390782346E-7</v>
      </c>
      <c r="CH670" s="44">
        <v>8.7108458046714077E-7</v>
      </c>
      <c r="CI670" s="44">
        <v>7.3241017162217759E-7</v>
      </c>
      <c r="CJ670" s="44">
        <f t="shared" si="448"/>
        <v>8.1147823038918432E-7</v>
      </c>
      <c r="CK670" s="44">
        <f t="shared" si="449"/>
        <v>5.8262146063850021E-8</v>
      </c>
      <c r="CL670" s="44">
        <v>9.6535507054795744E-7</v>
      </c>
      <c r="CM670" s="44">
        <v>8.8358058292214992E-7</v>
      </c>
      <c r="CN670" s="44">
        <f t="shared" si="450"/>
        <v>9.2446782673505368E-7</v>
      </c>
      <c r="CO670" s="44">
        <f t="shared" si="451"/>
        <v>4.0887243812903762E-8</v>
      </c>
      <c r="CP670" s="40">
        <v>1.6203457562369294E-6</v>
      </c>
      <c r="CQ670" s="40">
        <v>1.5404106079586199E-6</v>
      </c>
      <c r="CR670" s="40">
        <v>1.5915109088382451E-6</v>
      </c>
      <c r="CS670" s="40">
        <f t="shared" si="452"/>
        <v>1.5840890910112648E-6</v>
      </c>
      <c r="CT670" s="40">
        <f t="shared" si="453"/>
        <v>3.3052680349824312E-8</v>
      </c>
      <c r="CU670" s="40">
        <v>1.6070644051069394E-6</v>
      </c>
      <c r="CV670" s="40">
        <v>1.5614507447025971E-6</v>
      </c>
      <c r="CW670" s="40">
        <v>1.5804491795279318E-6</v>
      </c>
      <c r="CX670" s="40">
        <v>1.589085968589643E-6</v>
      </c>
      <c r="CY670" s="40">
        <f t="shared" si="454"/>
        <v>1.5845125744817778E-6</v>
      </c>
      <c r="CZ670" s="40">
        <f t="shared" si="455"/>
        <v>1.6415390412100134E-8</v>
      </c>
      <c r="DA670" s="40">
        <v>1.6641927231830778E-6</v>
      </c>
      <c r="DB670" s="40">
        <v>1.6548610801692121E-6</v>
      </c>
      <c r="DC670" s="40">
        <f t="shared" si="456"/>
        <v>1.6595269016761449E-6</v>
      </c>
      <c r="DD670" s="40">
        <f t="shared" si="457"/>
        <v>4.6658215069328435E-9</v>
      </c>
      <c r="DE670" s="44">
        <v>8.309399390782346E-7</v>
      </c>
      <c r="DF670" s="44">
        <v>8.7108458046714077E-7</v>
      </c>
      <c r="DG670" s="44">
        <v>7.3241017162217759E-7</v>
      </c>
      <c r="DH670" s="44">
        <f t="shared" si="458"/>
        <v>8.1147823038918432E-7</v>
      </c>
      <c r="DI670" s="44">
        <f t="shared" si="459"/>
        <v>5.8262146063850021E-8</v>
      </c>
      <c r="DJ670" s="43">
        <v>9.6535507054795744E-7</v>
      </c>
      <c r="DK670" s="43">
        <v>8.8358058292214992E-7</v>
      </c>
      <c r="DL670" s="43">
        <f t="shared" si="460"/>
        <v>9.2446782673505368E-7</v>
      </c>
      <c r="DM670" s="43">
        <f t="shared" si="461"/>
        <v>4.0887243812903762E-8</v>
      </c>
    </row>
    <row r="671" spans="1:117" ht="14.85" customHeight="1" x14ac:dyDescent="0.25">
      <c r="A671" s="5" t="s">
        <v>2004</v>
      </c>
      <c r="B671" s="5" t="s">
        <v>2005</v>
      </c>
      <c r="C671" s="5" t="s">
        <v>5532</v>
      </c>
      <c r="D671" s="5" t="s">
        <v>441</v>
      </c>
      <c r="E671" s="5" t="s">
        <v>442</v>
      </c>
      <c r="G671" s="11" t="s">
        <v>3248</v>
      </c>
      <c r="H671" s="5">
        <v>1</v>
      </c>
      <c r="I671" s="5">
        <v>-1000</v>
      </c>
      <c r="J671" s="5">
        <v>1000</v>
      </c>
      <c r="K671" s="12" t="s">
        <v>3610</v>
      </c>
      <c r="L671" s="6" t="s">
        <v>4405</v>
      </c>
      <c r="M671" s="13"/>
      <c r="N671" s="40">
        <v>0</v>
      </c>
      <c r="O671" s="40">
        <v>0</v>
      </c>
      <c r="P671" s="40">
        <v>0</v>
      </c>
      <c r="Q671" s="40">
        <v>0</v>
      </c>
      <c r="R671" s="40">
        <f t="shared" si="420"/>
        <v>0</v>
      </c>
      <c r="S671" s="40">
        <f t="shared" si="421"/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f t="shared" si="422"/>
        <v>0</v>
      </c>
      <c r="Y671" s="40">
        <f t="shared" si="423"/>
        <v>0</v>
      </c>
      <c r="Z671" s="40">
        <v>0</v>
      </c>
      <c r="AA671" s="40">
        <v>0</v>
      </c>
      <c r="AB671" s="40">
        <f t="shared" si="424"/>
        <v>0</v>
      </c>
      <c r="AC671" s="40">
        <f t="shared" si="425"/>
        <v>0</v>
      </c>
      <c r="AD671" s="40">
        <v>0</v>
      </c>
      <c r="AE671" s="40">
        <v>0</v>
      </c>
      <c r="AF671" s="40">
        <f t="shared" si="426"/>
        <v>0</v>
      </c>
      <c r="AG671" s="40">
        <f t="shared" si="427"/>
        <v>0</v>
      </c>
      <c r="AH671" s="40">
        <v>0</v>
      </c>
      <c r="AI671" s="40">
        <v>0</v>
      </c>
      <c r="AJ671" s="40">
        <v>0</v>
      </c>
      <c r="AK671" s="40">
        <f t="shared" si="428"/>
        <v>0</v>
      </c>
      <c r="AL671" s="40">
        <f t="shared" si="429"/>
        <v>0</v>
      </c>
      <c r="AM671" s="40">
        <v>0</v>
      </c>
      <c r="AN671" s="40">
        <v>0</v>
      </c>
      <c r="AO671" s="40">
        <v>0</v>
      </c>
      <c r="AP671" s="40">
        <v>0</v>
      </c>
      <c r="AQ671" s="40">
        <f t="shared" si="430"/>
        <v>0</v>
      </c>
      <c r="AR671" s="40">
        <f t="shared" si="431"/>
        <v>0</v>
      </c>
      <c r="AS671" s="40">
        <v>0</v>
      </c>
      <c r="AT671" s="40">
        <v>0</v>
      </c>
      <c r="AU671" s="40">
        <f t="shared" si="432"/>
        <v>0</v>
      </c>
      <c r="AV671" s="40">
        <f t="shared" si="433"/>
        <v>0</v>
      </c>
      <c r="AW671" s="44">
        <v>0</v>
      </c>
      <c r="AX671" s="44">
        <v>0</v>
      </c>
      <c r="AY671" s="44">
        <v>0</v>
      </c>
      <c r="AZ671" s="44">
        <f t="shared" si="434"/>
        <v>0</v>
      </c>
      <c r="BA671" s="44">
        <f t="shared" si="435"/>
        <v>0</v>
      </c>
      <c r="BB671" s="44">
        <v>0</v>
      </c>
      <c r="BC671" s="44">
        <v>0</v>
      </c>
      <c r="BD671" s="44">
        <f t="shared" si="436"/>
        <v>0</v>
      </c>
      <c r="BE671" s="44">
        <f t="shared" si="437"/>
        <v>0</v>
      </c>
      <c r="BF671" s="40">
        <v>0</v>
      </c>
      <c r="BG671" s="40">
        <v>0</v>
      </c>
      <c r="BH671" s="40">
        <v>0</v>
      </c>
      <c r="BI671" s="40">
        <v>0</v>
      </c>
      <c r="BJ671" s="40">
        <f t="shared" si="438"/>
        <v>0</v>
      </c>
      <c r="BK671" s="40">
        <f t="shared" si="439"/>
        <v>0</v>
      </c>
      <c r="BL671" s="40">
        <v>0</v>
      </c>
      <c r="BM671" s="40">
        <v>0</v>
      </c>
      <c r="BN671" s="40">
        <v>0</v>
      </c>
      <c r="BO671" s="40">
        <v>0</v>
      </c>
      <c r="BP671" s="40">
        <f t="shared" si="440"/>
        <v>0</v>
      </c>
      <c r="BQ671" s="40">
        <f t="shared" si="441"/>
        <v>0</v>
      </c>
      <c r="BR671" s="40">
        <v>0</v>
      </c>
      <c r="BS671" s="40">
        <v>0</v>
      </c>
      <c r="BT671" s="40">
        <v>0</v>
      </c>
      <c r="BU671" s="40">
        <f t="shared" si="442"/>
        <v>0</v>
      </c>
      <c r="BV671" s="40">
        <f t="shared" si="443"/>
        <v>0</v>
      </c>
      <c r="BW671" s="40">
        <v>0</v>
      </c>
      <c r="BX671" s="40">
        <v>0</v>
      </c>
      <c r="BY671" s="40">
        <v>0</v>
      </c>
      <c r="BZ671" s="40">
        <v>0</v>
      </c>
      <c r="CA671" s="40">
        <f t="shared" si="444"/>
        <v>0</v>
      </c>
      <c r="CB671" s="40">
        <f t="shared" si="445"/>
        <v>0</v>
      </c>
      <c r="CC671" s="40">
        <v>0</v>
      </c>
      <c r="CD671" s="40">
        <v>0</v>
      </c>
      <c r="CE671" s="40">
        <f t="shared" si="446"/>
        <v>0</v>
      </c>
      <c r="CF671" s="40">
        <f t="shared" si="447"/>
        <v>0</v>
      </c>
      <c r="CG671" s="44">
        <v>0</v>
      </c>
      <c r="CH671" s="44">
        <v>0</v>
      </c>
      <c r="CI671" s="44">
        <v>0</v>
      </c>
      <c r="CJ671" s="44">
        <f t="shared" si="448"/>
        <v>0</v>
      </c>
      <c r="CK671" s="44">
        <f t="shared" si="449"/>
        <v>0</v>
      </c>
      <c r="CL671" s="44">
        <v>0</v>
      </c>
      <c r="CM671" s="44">
        <v>0</v>
      </c>
      <c r="CN671" s="44">
        <f t="shared" si="450"/>
        <v>0</v>
      </c>
      <c r="CO671" s="44">
        <f t="shared" si="451"/>
        <v>0</v>
      </c>
      <c r="CP671" s="40">
        <v>0</v>
      </c>
      <c r="CQ671" s="40">
        <v>0</v>
      </c>
      <c r="CR671" s="40">
        <v>0</v>
      </c>
      <c r="CS671" s="40">
        <f t="shared" si="452"/>
        <v>0</v>
      </c>
      <c r="CT671" s="40">
        <f t="shared" si="453"/>
        <v>0</v>
      </c>
      <c r="CU671" s="40">
        <v>0</v>
      </c>
      <c r="CV671" s="40">
        <v>0</v>
      </c>
      <c r="CW671" s="40">
        <v>0</v>
      </c>
      <c r="CX671" s="40">
        <v>0</v>
      </c>
      <c r="CY671" s="40">
        <f t="shared" si="454"/>
        <v>0</v>
      </c>
      <c r="CZ671" s="40">
        <f t="shared" si="455"/>
        <v>0</v>
      </c>
      <c r="DA671" s="40">
        <v>0</v>
      </c>
      <c r="DB671" s="40">
        <v>0</v>
      </c>
      <c r="DC671" s="40">
        <f t="shared" si="456"/>
        <v>0</v>
      </c>
      <c r="DD671" s="40">
        <f t="shared" si="457"/>
        <v>0</v>
      </c>
      <c r="DE671" s="44">
        <v>0</v>
      </c>
      <c r="DF671" s="44">
        <v>0</v>
      </c>
      <c r="DG671" s="44">
        <v>0</v>
      </c>
      <c r="DH671" s="44">
        <f t="shared" si="458"/>
        <v>0</v>
      </c>
      <c r="DI671" s="44">
        <f t="shared" si="459"/>
        <v>0</v>
      </c>
      <c r="DJ671" s="43">
        <v>0</v>
      </c>
      <c r="DK671" s="43">
        <v>0</v>
      </c>
      <c r="DL671" s="43">
        <f t="shared" si="460"/>
        <v>0</v>
      </c>
      <c r="DM671" s="43">
        <f t="shared" si="461"/>
        <v>0</v>
      </c>
    </row>
    <row r="672" spans="1:117" ht="14.85" customHeight="1" x14ac:dyDescent="0.25">
      <c r="A672" s="5" t="s">
        <v>2006</v>
      </c>
      <c r="B672" s="5" t="s">
        <v>2007</v>
      </c>
      <c r="C672" s="5" t="s">
        <v>5533</v>
      </c>
      <c r="D672" s="5" t="s">
        <v>41</v>
      </c>
      <c r="E672" s="5" t="s">
        <v>42</v>
      </c>
      <c r="G672" s="11" t="s">
        <v>3129</v>
      </c>
      <c r="H672" s="5">
        <v>1</v>
      </c>
      <c r="I672" s="5">
        <v>-1000</v>
      </c>
      <c r="J672" s="5">
        <v>1000</v>
      </c>
      <c r="K672" s="12" t="s">
        <v>3132</v>
      </c>
      <c r="L672" s="6" t="s">
        <v>4406</v>
      </c>
      <c r="M672" s="13"/>
      <c r="N672" s="40">
        <v>9.7432482000385789E-3</v>
      </c>
      <c r="O672" s="40">
        <v>9.7432482000385789E-3</v>
      </c>
      <c r="P672" s="40">
        <v>9.7432482000385789E-3</v>
      </c>
      <c r="Q672" s="40">
        <v>9.980888400036747E-3</v>
      </c>
      <c r="R672" s="40">
        <f t="shared" si="420"/>
        <v>9.802658250038121E-3</v>
      </c>
      <c r="S672" s="40">
        <f t="shared" si="421"/>
        <v>1.0290122507941414E-4</v>
      </c>
      <c r="T672" s="40">
        <v>9.980888400036747E-3</v>
      </c>
      <c r="U672" s="40">
        <v>9.980888400036747E-3</v>
      </c>
      <c r="V672" s="40">
        <v>9.7432482000385789E-3</v>
      </c>
      <c r="W672" s="40">
        <v>9.980888400036747E-3</v>
      </c>
      <c r="X672" s="40">
        <f t="shared" si="422"/>
        <v>9.921478350037205E-3</v>
      </c>
      <c r="Y672" s="40">
        <f t="shared" si="423"/>
        <v>1.0290122507941414E-4</v>
      </c>
      <c r="Z672" s="40">
        <v>9.7432482000385789E-3</v>
      </c>
      <c r="AA672" s="40">
        <v>9.980888400036747E-3</v>
      </c>
      <c r="AB672" s="40">
        <f t="shared" si="424"/>
        <v>9.862068300037663E-3</v>
      </c>
      <c r="AC672" s="40">
        <f t="shared" si="425"/>
        <v>1.1882009999908405E-4</v>
      </c>
      <c r="AD672" s="40">
        <v>9.980888400036747E-3</v>
      </c>
      <c r="AE672" s="40">
        <v>9.7432482000385789E-3</v>
      </c>
      <c r="AF672" s="40">
        <f t="shared" si="426"/>
        <v>9.862068300037663E-3</v>
      </c>
      <c r="AG672" s="40">
        <f t="shared" si="427"/>
        <v>1.1882009999908405E-4</v>
      </c>
      <c r="AH672" s="40">
        <v>9.7432482000385789E-3</v>
      </c>
      <c r="AI672" s="40">
        <v>9.7432482000385789E-3</v>
      </c>
      <c r="AJ672" s="40">
        <v>9.7432482000385789E-3</v>
      </c>
      <c r="AK672" s="40">
        <f t="shared" si="428"/>
        <v>9.7432482000385789E-3</v>
      </c>
      <c r="AL672" s="40">
        <f t="shared" si="429"/>
        <v>0</v>
      </c>
      <c r="AM672" s="40">
        <v>9.980888400036747E-3</v>
      </c>
      <c r="AN672" s="40">
        <v>9.980888400036747E-3</v>
      </c>
      <c r="AO672" s="40">
        <v>9.980888400036747E-3</v>
      </c>
      <c r="AP672" s="40">
        <v>1.0218528600034915E-2</v>
      </c>
      <c r="AQ672" s="40">
        <f t="shared" si="430"/>
        <v>1.0040298450036289E-2</v>
      </c>
      <c r="AR672" s="40">
        <f t="shared" si="431"/>
        <v>1.0290122507941414E-4</v>
      </c>
      <c r="AS672" s="40">
        <v>9.980888400036747E-3</v>
      </c>
      <c r="AT672" s="40">
        <v>9.980888400036747E-3</v>
      </c>
      <c r="AU672" s="40">
        <f t="shared" si="432"/>
        <v>9.980888400036747E-3</v>
      </c>
      <c r="AV672" s="40">
        <f t="shared" si="433"/>
        <v>0</v>
      </c>
      <c r="AW672" s="44">
        <v>4.752803999963362E-3</v>
      </c>
      <c r="AX672" s="44">
        <v>4.6577479199640948E-3</v>
      </c>
      <c r="AY672" s="44">
        <v>4.5626918399648275E-3</v>
      </c>
      <c r="AZ672" s="44">
        <f t="shared" si="434"/>
        <v>4.6577479199640948E-3</v>
      </c>
      <c r="BA672" s="44">
        <f t="shared" si="435"/>
        <v>7.7612964315794102E-5</v>
      </c>
      <c r="BB672" s="44">
        <v>4.9904441999615301E-3</v>
      </c>
      <c r="BC672" s="44">
        <v>4.9904441999615301E-3</v>
      </c>
      <c r="BD672" s="44">
        <f t="shared" si="436"/>
        <v>4.9904441999615301E-3</v>
      </c>
      <c r="BE672" s="44">
        <f t="shared" si="437"/>
        <v>0</v>
      </c>
      <c r="BF672" s="40">
        <v>1.9240028826857269E-2</v>
      </c>
      <c r="BG672" s="40">
        <v>1.8745747051525541E-2</v>
      </c>
      <c r="BH672" s="40">
        <v>2.1416391573438887E-2</v>
      </c>
      <c r="BI672" s="40">
        <v>1.8851037090826139E-2</v>
      </c>
      <c r="BJ672" s="40">
        <f t="shared" si="438"/>
        <v>1.9563301135661959E-2</v>
      </c>
      <c r="BK672" s="40">
        <f t="shared" si="439"/>
        <v>1.0856062714301878E-3</v>
      </c>
      <c r="BL672" s="40">
        <v>1.6976296302573246E-2</v>
      </c>
      <c r="BM672" s="40">
        <v>1.7770239157925971E-2</v>
      </c>
      <c r="BN672" s="40">
        <v>1.770324842334503E-2</v>
      </c>
      <c r="BO672" s="40">
        <v>1.7721123783303483E-2</v>
      </c>
      <c r="BP672" s="40">
        <f t="shared" si="440"/>
        <v>1.7542726916786933E-2</v>
      </c>
      <c r="BQ672" s="40">
        <f t="shared" si="441"/>
        <v>3.2794742590741869E-4</v>
      </c>
      <c r="BR672" s="40">
        <v>1.145347925103124E-2</v>
      </c>
      <c r="BS672" s="40">
        <v>1.1038375729413019E-2</v>
      </c>
      <c r="BT672" s="40">
        <v>1.1234817305307843E-2</v>
      </c>
      <c r="BU672" s="40">
        <f t="shared" si="442"/>
        <v>1.12422240952507E-2</v>
      </c>
      <c r="BV672" s="40">
        <f t="shared" si="443"/>
        <v>1.6954621556359472E-4</v>
      </c>
      <c r="BW672" s="40">
        <v>1.2257235527613375E-2</v>
      </c>
      <c r="BX672" s="40">
        <v>1.191977056896576E-2</v>
      </c>
      <c r="BY672" s="40">
        <v>1.2100069268058178E-2</v>
      </c>
      <c r="BZ672" s="40">
        <v>1.2158805801504968E-2</v>
      </c>
      <c r="CA672" s="40">
        <f t="shared" si="444"/>
        <v>1.210897029153557E-2</v>
      </c>
      <c r="CB672" s="40">
        <f t="shared" si="445"/>
        <v>1.2282296357212229E-4</v>
      </c>
      <c r="CC672" s="40">
        <v>1.1413537648422789E-2</v>
      </c>
      <c r="CD672" s="40">
        <v>1.1349538575700535E-2</v>
      </c>
      <c r="CE672" s="40">
        <f t="shared" si="446"/>
        <v>1.1381538112061662E-2</v>
      </c>
      <c r="CF672" s="40">
        <f t="shared" si="447"/>
        <v>3.1999536361126957E-5</v>
      </c>
      <c r="CG672" s="44">
        <v>5.6988382888221167E-3</v>
      </c>
      <c r="CH672" s="44">
        <v>5.9741619846818139E-3</v>
      </c>
      <c r="CI672" s="44">
        <v>5.0230908015009845E-3</v>
      </c>
      <c r="CJ672" s="44">
        <f t="shared" si="448"/>
        <v>5.5653636916683054E-3</v>
      </c>
      <c r="CK672" s="44">
        <f t="shared" si="449"/>
        <v>3.9957952894951538E-4</v>
      </c>
      <c r="CL672" s="44">
        <v>6.6206972634290651E-3</v>
      </c>
      <c r="CM672" s="44">
        <v>6.0598637534212685E-3</v>
      </c>
      <c r="CN672" s="44">
        <f t="shared" si="450"/>
        <v>6.3402805084251668E-3</v>
      </c>
      <c r="CO672" s="44">
        <f t="shared" si="451"/>
        <v>2.8041675500389829E-4</v>
      </c>
      <c r="CP672" s="40">
        <v>1.1112822043628512E-2</v>
      </c>
      <c r="CQ672" s="40">
        <v>1.0564602845988702E-2</v>
      </c>
      <c r="CR672" s="40">
        <v>1.0915063957668281E-2</v>
      </c>
      <c r="CS672" s="40">
        <f t="shared" si="452"/>
        <v>1.0864162949095165E-2</v>
      </c>
      <c r="CT672" s="40">
        <f t="shared" si="453"/>
        <v>2.26685180622127E-4</v>
      </c>
      <c r="CU672" s="40">
        <v>1.1021734420410212E-2</v>
      </c>
      <c r="CV672" s="40">
        <v>1.0708902156579825E-2</v>
      </c>
      <c r="CW672" s="40">
        <v>1.08391994149315E-2</v>
      </c>
      <c r="CX672" s="40">
        <v>1.0898432854219209E-2</v>
      </c>
      <c r="CY672" s="40">
        <f t="shared" si="454"/>
        <v>1.0867067211535186E-2</v>
      </c>
      <c r="CZ672" s="40">
        <f t="shared" si="455"/>
        <v>1.1258169005076886E-4</v>
      </c>
      <c r="DA672" s="40">
        <v>1.1413537648422789E-2</v>
      </c>
      <c r="DB672" s="40">
        <v>1.1349538575700535E-2</v>
      </c>
      <c r="DC672" s="40">
        <f t="shared" si="456"/>
        <v>1.1381538112061662E-2</v>
      </c>
      <c r="DD672" s="40">
        <f t="shared" si="457"/>
        <v>3.1999536361126957E-5</v>
      </c>
      <c r="DE672" s="44">
        <v>5.6988382888221167E-3</v>
      </c>
      <c r="DF672" s="44">
        <v>5.9741619846818139E-3</v>
      </c>
      <c r="DG672" s="44">
        <v>5.0230908015009845E-3</v>
      </c>
      <c r="DH672" s="44">
        <f t="shared" si="458"/>
        <v>5.5653636916683054E-3</v>
      </c>
      <c r="DI672" s="44">
        <f t="shared" si="459"/>
        <v>3.9957952894951538E-4</v>
      </c>
      <c r="DJ672" s="43">
        <v>6.6206972634290651E-3</v>
      </c>
      <c r="DK672" s="43">
        <v>6.0598637534212685E-3</v>
      </c>
      <c r="DL672" s="43">
        <f t="shared" si="460"/>
        <v>6.3402805084251668E-3</v>
      </c>
      <c r="DM672" s="43">
        <f t="shared" si="461"/>
        <v>2.8041675500389829E-4</v>
      </c>
    </row>
    <row r="673" spans="1:117" ht="14.85" customHeight="1" x14ac:dyDescent="0.25">
      <c r="A673" s="5" t="s">
        <v>2008</v>
      </c>
      <c r="B673" s="5" t="s">
        <v>2009</v>
      </c>
      <c r="C673" s="5" t="s">
        <v>5534</v>
      </c>
      <c r="D673" s="5" t="s">
        <v>63</v>
      </c>
      <c r="E673" s="5" t="s">
        <v>64</v>
      </c>
      <c r="G673" s="11" t="s">
        <v>3233</v>
      </c>
      <c r="H673" s="5">
        <v>0</v>
      </c>
      <c r="I673" s="5">
        <v>0</v>
      </c>
      <c r="J673" s="5">
        <v>1000</v>
      </c>
      <c r="L673" s="6" t="s">
        <v>4407</v>
      </c>
      <c r="M673" s="13"/>
      <c r="N673" s="40">
        <v>0</v>
      </c>
      <c r="O673" s="40">
        <v>0</v>
      </c>
      <c r="P673" s="40">
        <v>0</v>
      </c>
      <c r="Q673" s="40">
        <v>0</v>
      </c>
      <c r="R673" s="40">
        <f t="shared" si="420"/>
        <v>0</v>
      </c>
      <c r="S673" s="40">
        <f t="shared" si="421"/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f t="shared" si="422"/>
        <v>0</v>
      </c>
      <c r="Y673" s="40">
        <f t="shared" si="423"/>
        <v>0</v>
      </c>
      <c r="Z673" s="40">
        <v>0</v>
      </c>
      <c r="AA673" s="40">
        <v>0</v>
      </c>
      <c r="AB673" s="40">
        <f t="shared" si="424"/>
        <v>0</v>
      </c>
      <c r="AC673" s="40">
        <f t="shared" si="425"/>
        <v>0</v>
      </c>
      <c r="AD673" s="40">
        <v>0</v>
      </c>
      <c r="AE673" s="40">
        <v>0</v>
      </c>
      <c r="AF673" s="40">
        <f t="shared" si="426"/>
        <v>0</v>
      </c>
      <c r="AG673" s="40">
        <f t="shared" si="427"/>
        <v>0</v>
      </c>
      <c r="AH673" s="40">
        <v>0</v>
      </c>
      <c r="AI673" s="40">
        <v>0</v>
      </c>
      <c r="AJ673" s="40">
        <v>0</v>
      </c>
      <c r="AK673" s="40">
        <f t="shared" si="428"/>
        <v>0</v>
      </c>
      <c r="AL673" s="40">
        <f t="shared" si="429"/>
        <v>0</v>
      </c>
      <c r="AM673" s="40">
        <v>0</v>
      </c>
      <c r="AN673" s="40">
        <v>0</v>
      </c>
      <c r="AO673" s="40">
        <v>0</v>
      </c>
      <c r="AP673" s="40">
        <v>0</v>
      </c>
      <c r="AQ673" s="40">
        <f t="shared" si="430"/>
        <v>0</v>
      </c>
      <c r="AR673" s="40">
        <f t="shared" si="431"/>
        <v>0</v>
      </c>
      <c r="AS673" s="40">
        <v>0</v>
      </c>
      <c r="AT673" s="40">
        <v>0</v>
      </c>
      <c r="AU673" s="40">
        <f t="shared" si="432"/>
        <v>0</v>
      </c>
      <c r="AV673" s="40">
        <f t="shared" si="433"/>
        <v>0</v>
      </c>
      <c r="AW673" s="44">
        <v>0</v>
      </c>
      <c r="AX673" s="44">
        <v>0</v>
      </c>
      <c r="AY673" s="44">
        <v>0</v>
      </c>
      <c r="AZ673" s="44">
        <f t="shared" si="434"/>
        <v>0</v>
      </c>
      <c r="BA673" s="44">
        <f t="shared" si="435"/>
        <v>0</v>
      </c>
      <c r="BB673" s="44">
        <v>0</v>
      </c>
      <c r="BC673" s="44">
        <v>0</v>
      </c>
      <c r="BD673" s="44">
        <f t="shared" si="436"/>
        <v>0</v>
      </c>
      <c r="BE673" s="44">
        <f t="shared" si="437"/>
        <v>0</v>
      </c>
      <c r="BF673" s="40">
        <v>0</v>
      </c>
      <c r="BG673" s="40">
        <v>0</v>
      </c>
      <c r="BH673" s="40">
        <v>0</v>
      </c>
      <c r="BI673" s="40">
        <v>0</v>
      </c>
      <c r="BJ673" s="40">
        <f t="shared" si="438"/>
        <v>0</v>
      </c>
      <c r="BK673" s="40">
        <f t="shared" si="439"/>
        <v>0</v>
      </c>
      <c r="BL673" s="40">
        <v>0</v>
      </c>
      <c r="BM673" s="40">
        <v>0</v>
      </c>
      <c r="BN673" s="40">
        <v>0</v>
      </c>
      <c r="BO673" s="40">
        <v>0</v>
      </c>
      <c r="BP673" s="40">
        <f t="shared" si="440"/>
        <v>0</v>
      </c>
      <c r="BQ673" s="40">
        <f t="shared" si="441"/>
        <v>0</v>
      </c>
      <c r="BR673" s="40">
        <v>0</v>
      </c>
      <c r="BS673" s="40">
        <v>0</v>
      </c>
      <c r="BT673" s="40">
        <v>0</v>
      </c>
      <c r="BU673" s="40">
        <f t="shared" si="442"/>
        <v>0</v>
      </c>
      <c r="BV673" s="40">
        <f t="shared" si="443"/>
        <v>0</v>
      </c>
      <c r="BW673" s="40">
        <v>0</v>
      </c>
      <c r="BX673" s="40">
        <v>0</v>
      </c>
      <c r="BY673" s="40">
        <v>0</v>
      </c>
      <c r="BZ673" s="40">
        <v>0</v>
      </c>
      <c r="CA673" s="40">
        <f t="shared" si="444"/>
        <v>0</v>
      </c>
      <c r="CB673" s="40">
        <f t="shared" si="445"/>
        <v>0</v>
      </c>
      <c r="CC673" s="40">
        <v>0</v>
      </c>
      <c r="CD673" s="40">
        <v>0</v>
      </c>
      <c r="CE673" s="40">
        <f t="shared" si="446"/>
        <v>0</v>
      </c>
      <c r="CF673" s="40">
        <f t="shared" si="447"/>
        <v>0</v>
      </c>
      <c r="CG673" s="44">
        <v>0</v>
      </c>
      <c r="CH673" s="44">
        <v>0</v>
      </c>
      <c r="CI673" s="44">
        <v>0</v>
      </c>
      <c r="CJ673" s="44">
        <f t="shared" si="448"/>
        <v>0</v>
      </c>
      <c r="CK673" s="44">
        <f t="shared" si="449"/>
        <v>0</v>
      </c>
      <c r="CL673" s="44">
        <v>0</v>
      </c>
      <c r="CM673" s="44">
        <v>0</v>
      </c>
      <c r="CN673" s="44">
        <f t="shared" si="450"/>
        <v>0</v>
      </c>
      <c r="CO673" s="44">
        <f t="shared" si="451"/>
        <v>0</v>
      </c>
      <c r="CP673" s="40">
        <v>0</v>
      </c>
      <c r="CQ673" s="40">
        <v>0</v>
      </c>
      <c r="CR673" s="40">
        <v>0</v>
      </c>
      <c r="CS673" s="40">
        <f t="shared" si="452"/>
        <v>0</v>
      </c>
      <c r="CT673" s="40">
        <f t="shared" si="453"/>
        <v>0</v>
      </c>
      <c r="CU673" s="40">
        <v>0</v>
      </c>
      <c r="CV673" s="40">
        <v>0</v>
      </c>
      <c r="CW673" s="40">
        <v>0</v>
      </c>
      <c r="CX673" s="40">
        <v>0</v>
      </c>
      <c r="CY673" s="40">
        <f t="shared" si="454"/>
        <v>0</v>
      </c>
      <c r="CZ673" s="40">
        <f t="shared" si="455"/>
        <v>0</v>
      </c>
      <c r="DA673" s="40">
        <v>0</v>
      </c>
      <c r="DB673" s="40">
        <v>0</v>
      </c>
      <c r="DC673" s="40">
        <f t="shared" si="456"/>
        <v>0</v>
      </c>
      <c r="DD673" s="40">
        <f t="shared" si="457"/>
        <v>0</v>
      </c>
      <c r="DE673" s="44">
        <v>0</v>
      </c>
      <c r="DF673" s="44">
        <v>0</v>
      </c>
      <c r="DG673" s="44">
        <v>0</v>
      </c>
      <c r="DH673" s="44">
        <f t="shared" si="458"/>
        <v>0</v>
      </c>
      <c r="DI673" s="44">
        <f t="shared" si="459"/>
        <v>0</v>
      </c>
      <c r="DJ673" s="43">
        <v>0</v>
      </c>
      <c r="DK673" s="43">
        <v>0</v>
      </c>
      <c r="DL673" s="43">
        <f t="shared" si="460"/>
        <v>0</v>
      </c>
      <c r="DM673" s="43">
        <f t="shared" si="461"/>
        <v>0</v>
      </c>
    </row>
    <row r="674" spans="1:117" ht="14.85" customHeight="1" x14ac:dyDescent="0.25">
      <c r="A674" s="5" t="s">
        <v>2010</v>
      </c>
      <c r="B674" s="5" t="s">
        <v>2011</v>
      </c>
      <c r="C674" s="5" t="s">
        <v>5535</v>
      </c>
      <c r="D674" s="5" t="s">
        <v>2012</v>
      </c>
      <c r="E674" s="5" t="s">
        <v>2013</v>
      </c>
      <c r="G674" s="11" t="s">
        <v>3255</v>
      </c>
      <c r="H674" s="5">
        <v>1</v>
      </c>
      <c r="I674" s="5">
        <v>-1000</v>
      </c>
      <c r="J674" s="5">
        <v>1000</v>
      </c>
      <c r="K674" s="12" t="s">
        <v>3611</v>
      </c>
      <c r="L674" s="6" t="s">
        <v>4408</v>
      </c>
      <c r="M674" s="13"/>
      <c r="N674" s="40">
        <v>0</v>
      </c>
      <c r="O674" s="40">
        <v>0</v>
      </c>
      <c r="P674" s="40">
        <v>0</v>
      </c>
      <c r="Q674" s="40">
        <v>0</v>
      </c>
      <c r="R674" s="40">
        <f t="shared" si="420"/>
        <v>0</v>
      </c>
      <c r="S674" s="40">
        <f t="shared" si="421"/>
        <v>0</v>
      </c>
      <c r="T674" s="40">
        <v>0</v>
      </c>
      <c r="U674" s="40">
        <v>0</v>
      </c>
      <c r="V674" s="40">
        <v>0</v>
      </c>
      <c r="W674" s="40">
        <v>0</v>
      </c>
      <c r="X674" s="40">
        <f t="shared" si="422"/>
        <v>0</v>
      </c>
      <c r="Y674" s="40">
        <f t="shared" si="423"/>
        <v>0</v>
      </c>
      <c r="Z674" s="40">
        <v>0</v>
      </c>
      <c r="AA674" s="40">
        <v>0</v>
      </c>
      <c r="AB674" s="40">
        <f t="shared" si="424"/>
        <v>0</v>
      </c>
      <c r="AC674" s="40">
        <f t="shared" si="425"/>
        <v>0</v>
      </c>
      <c r="AD674" s="40">
        <v>0</v>
      </c>
      <c r="AE674" s="40">
        <v>0</v>
      </c>
      <c r="AF674" s="40">
        <f t="shared" si="426"/>
        <v>0</v>
      </c>
      <c r="AG674" s="40">
        <f t="shared" si="427"/>
        <v>0</v>
      </c>
      <c r="AH674" s="40">
        <v>0</v>
      </c>
      <c r="AI674" s="40">
        <v>0</v>
      </c>
      <c r="AJ674" s="40">
        <v>0</v>
      </c>
      <c r="AK674" s="40">
        <f t="shared" si="428"/>
        <v>0</v>
      </c>
      <c r="AL674" s="40">
        <f t="shared" si="429"/>
        <v>0</v>
      </c>
      <c r="AM674" s="40">
        <v>0</v>
      </c>
      <c r="AN674" s="40">
        <v>0</v>
      </c>
      <c r="AO674" s="40">
        <v>0</v>
      </c>
      <c r="AP674" s="40">
        <v>0</v>
      </c>
      <c r="AQ674" s="40">
        <f t="shared" si="430"/>
        <v>0</v>
      </c>
      <c r="AR674" s="40">
        <f t="shared" si="431"/>
        <v>0</v>
      </c>
      <c r="AS674" s="40">
        <v>0</v>
      </c>
      <c r="AT674" s="40">
        <v>0</v>
      </c>
      <c r="AU674" s="40">
        <f t="shared" si="432"/>
        <v>0</v>
      </c>
      <c r="AV674" s="40">
        <f t="shared" si="433"/>
        <v>0</v>
      </c>
      <c r="AW674" s="44">
        <v>0</v>
      </c>
      <c r="AX674" s="44">
        <v>0</v>
      </c>
      <c r="AY674" s="44">
        <v>0</v>
      </c>
      <c r="AZ674" s="44">
        <f t="shared" si="434"/>
        <v>0</v>
      </c>
      <c r="BA674" s="44">
        <f t="shared" si="435"/>
        <v>0</v>
      </c>
      <c r="BB674" s="44">
        <v>0</v>
      </c>
      <c r="BC674" s="44">
        <v>0</v>
      </c>
      <c r="BD674" s="44">
        <f t="shared" si="436"/>
        <v>0</v>
      </c>
      <c r="BE674" s="44">
        <f t="shared" si="437"/>
        <v>0</v>
      </c>
      <c r="BF674" s="40">
        <v>0</v>
      </c>
      <c r="BG674" s="40">
        <v>0</v>
      </c>
      <c r="BH674" s="40">
        <v>0</v>
      </c>
      <c r="BI674" s="40">
        <v>0</v>
      </c>
      <c r="BJ674" s="40">
        <f t="shared" si="438"/>
        <v>0</v>
      </c>
      <c r="BK674" s="40">
        <f t="shared" si="439"/>
        <v>0</v>
      </c>
      <c r="BL674" s="40">
        <v>0</v>
      </c>
      <c r="BM674" s="40">
        <v>0</v>
      </c>
      <c r="BN674" s="40">
        <v>0</v>
      </c>
      <c r="BO674" s="40">
        <v>0</v>
      </c>
      <c r="BP674" s="40">
        <f t="shared" si="440"/>
        <v>0</v>
      </c>
      <c r="BQ674" s="40">
        <f t="shared" si="441"/>
        <v>0</v>
      </c>
      <c r="BR674" s="40">
        <v>0</v>
      </c>
      <c r="BS674" s="40">
        <v>0</v>
      </c>
      <c r="BT674" s="40">
        <v>0</v>
      </c>
      <c r="BU674" s="40">
        <f t="shared" si="442"/>
        <v>0</v>
      </c>
      <c r="BV674" s="40">
        <f t="shared" si="443"/>
        <v>0</v>
      </c>
      <c r="BW674" s="40">
        <v>0</v>
      </c>
      <c r="BX674" s="40">
        <v>0</v>
      </c>
      <c r="BY674" s="40">
        <v>0</v>
      </c>
      <c r="BZ674" s="40">
        <v>0</v>
      </c>
      <c r="CA674" s="40">
        <f t="shared" si="444"/>
        <v>0</v>
      </c>
      <c r="CB674" s="40">
        <f t="shared" si="445"/>
        <v>0</v>
      </c>
      <c r="CC674" s="40">
        <v>0</v>
      </c>
      <c r="CD674" s="40">
        <v>0</v>
      </c>
      <c r="CE674" s="40">
        <f t="shared" si="446"/>
        <v>0</v>
      </c>
      <c r="CF674" s="40">
        <f t="shared" si="447"/>
        <v>0</v>
      </c>
      <c r="CG674" s="44">
        <v>0</v>
      </c>
      <c r="CH674" s="44">
        <v>0</v>
      </c>
      <c r="CI674" s="44">
        <v>0</v>
      </c>
      <c r="CJ674" s="44">
        <f t="shared" si="448"/>
        <v>0</v>
      </c>
      <c r="CK674" s="44">
        <f t="shared" si="449"/>
        <v>0</v>
      </c>
      <c r="CL674" s="44">
        <v>0</v>
      </c>
      <c r="CM674" s="44">
        <v>0</v>
      </c>
      <c r="CN674" s="44">
        <f t="shared" si="450"/>
        <v>0</v>
      </c>
      <c r="CO674" s="44">
        <f t="shared" si="451"/>
        <v>0</v>
      </c>
      <c r="CP674" s="40">
        <v>0</v>
      </c>
      <c r="CQ674" s="40">
        <v>0</v>
      </c>
      <c r="CR674" s="40">
        <v>0</v>
      </c>
      <c r="CS674" s="40">
        <f t="shared" si="452"/>
        <v>0</v>
      </c>
      <c r="CT674" s="40">
        <f t="shared" si="453"/>
        <v>0</v>
      </c>
      <c r="CU674" s="40">
        <v>0</v>
      </c>
      <c r="CV674" s="40">
        <v>0</v>
      </c>
      <c r="CW674" s="40">
        <v>0</v>
      </c>
      <c r="CX674" s="40">
        <v>0</v>
      </c>
      <c r="CY674" s="40">
        <f t="shared" si="454"/>
        <v>0</v>
      </c>
      <c r="CZ674" s="40">
        <f t="shared" si="455"/>
        <v>0</v>
      </c>
      <c r="DA674" s="40">
        <v>0</v>
      </c>
      <c r="DB674" s="40">
        <v>0</v>
      </c>
      <c r="DC674" s="40">
        <f t="shared" si="456"/>
        <v>0</v>
      </c>
      <c r="DD674" s="40">
        <f t="shared" si="457"/>
        <v>0</v>
      </c>
      <c r="DE674" s="44">
        <v>0</v>
      </c>
      <c r="DF674" s="44">
        <v>0</v>
      </c>
      <c r="DG674" s="44">
        <v>0</v>
      </c>
      <c r="DH674" s="44">
        <f t="shared" si="458"/>
        <v>0</v>
      </c>
      <c r="DI674" s="44">
        <f t="shared" si="459"/>
        <v>0</v>
      </c>
      <c r="DJ674" s="43">
        <v>0</v>
      </c>
      <c r="DK674" s="43">
        <v>0</v>
      </c>
      <c r="DL674" s="43">
        <f t="shared" si="460"/>
        <v>0</v>
      </c>
      <c r="DM674" s="43">
        <f t="shared" si="461"/>
        <v>0</v>
      </c>
    </row>
    <row r="675" spans="1:117" ht="14.85" customHeight="1" x14ac:dyDescent="0.25">
      <c r="A675" s="5" t="s">
        <v>2014</v>
      </c>
      <c r="B675" s="5" t="s">
        <v>2015</v>
      </c>
      <c r="C675" s="5" t="s">
        <v>5536</v>
      </c>
      <c r="D675" s="5" t="s">
        <v>217</v>
      </c>
      <c r="E675" s="5" t="s">
        <v>218</v>
      </c>
      <c r="G675" s="11" t="s">
        <v>3364</v>
      </c>
      <c r="H675" s="5">
        <v>0</v>
      </c>
      <c r="I675" s="5">
        <v>0</v>
      </c>
      <c r="J675" s="5">
        <v>1000</v>
      </c>
      <c r="L675" s="6" t="s">
        <v>4409</v>
      </c>
      <c r="M675" s="13"/>
      <c r="N675" s="40">
        <v>0</v>
      </c>
      <c r="O675" s="40">
        <v>0</v>
      </c>
      <c r="P675" s="40">
        <v>0</v>
      </c>
      <c r="Q675" s="40">
        <v>0</v>
      </c>
      <c r="R675" s="40">
        <f t="shared" si="420"/>
        <v>0</v>
      </c>
      <c r="S675" s="40">
        <f t="shared" si="421"/>
        <v>0</v>
      </c>
      <c r="T675" s="40">
        <v>0</v>
      </c>
      <c r="U675" s="40">
        <v>0</v>
      </c>
      <c r="V675" s="40">
        <v>0</v>
      </c>
      <c r="W675" s="40">
        <v>0</v>
      </c>
      <c r="X675" s="40">
        <f t="shared" si="422"/>
        <v>0</v>
      </c>
      <c r="Y675" s="40">
        <f t="shared" si="423"/>
        <v>0</v>
      </c>
      <c r="Z675" s="40">
        <v>0</v>
      </c>
      <c r="AA675" s="40">
        <v>0</v>
      </c>
      <c r="AB675" s="40">
        <f t="shared" si="424"/>
        <v>0</v>
      </c>
      <c r="AC675" s="40">
        <f t="shared" si="425"/>
        <v>0</v>
      </c>
      <c r="AD675" s="40">
        <v>0</v>
      </c>
      <c r="AE675" s="40">
        <v>0</v>
      </c>
      <c r="AF675" s="40">
        <f t="shared" si="426"/>
        <v>0</v>
      </c>
      <c r="AG675" s="40">
        <f t="shared" si="427"/>
        <v>0</v>
      </c>
      <c r="AH675" s="40">
        <v>0</v>
      </c>
      <c r="AI675" s="40">
        <v>0</v>
      </c>
      <c r="AJ675" s="40">
        <v>0</v>
      </c>
      <c r="AK675" s="40">
        <f t="shared" si="428"/>
        <v>0</v>
      </c>
      <c r="AL675" s="40">
        <f t="shared" si="429"/>
        <v>0</v>
      </c>
      <c r="AM675" s="40">
        <v>0</v>
      </c>
      <c r="AN675" s="40">
        <v>0</v>
      </c>
      <c r="AO675" s="40">
        <v>0</v>
      </c>
      <c r="AP675" s="40">
        <v>0</v>
      </c>
      <c r="AQ675" s="40">
        <f t="shared" si="430"/>
        <v>0</v>
      </c>
      <c r="AR675" s="40">
        <f t="shared" si="431"/>
        <v>0</v>
      </c>
      <c r="AS675" s="40">
        <v>0</v>
      </c>
      <c r="AT675" s="40">
        <v>0</v>
      </c>
      <c r="AU675" s="40">
        <f t="shared" si="432"/>
        <v>0</v>
      </c>
      <c r="AV675" s="40">
        <f t="shared" si="433"/>
        <v>0</v>
      </c>
      <c r="AW675" s="44">
        <v>0</v>
      </c>
      <c r="AX675" s="44">
        <v>0</v>
      </c>
      <c r="AY675" s="44">
        <v>0</v>
      </c>
      <c r="AZ675" s="44">
        <f t="shared" si="434"/>
        <v>0</v>
      </c>
      <c r="BA675" s="44">
        <f t="shared" si="435"/>
        <v>0</v>
      </c>
      <c r="BB675" s="44">
        <v>0</v>
      </c>
      <c r="BC675" s="44">
        <v>0</v>
      </c>
      <c r="BD675" s="44">
        <f t="shared" si="436"/>
        <v>0</v>
      </c>
      <c r="BE675" s="44">
        <f t="shared" si="437"/>
        <v>0</v>
      </c>
      <c r="BF675" s="40">
        <v>0</v>
      </c>
      <c r="BG675" s="40">
        <v>0</v>
      </c>
      <c r="BH675" s="40">
        <v>0</v>
      </c>
      <c r="BI675" s="40">
        <v>0</v>
      </c>
      <c r="BJ675" s="40">
        <f t="shared" si="438"/>
        <v>0</v>
      </c>
      <c r="BK675" s="40">
        <f t="shared" si="439"/>
        <v>0</v>
      </c>
      <c r="BL675" s="40">
        <v>0</v>
      </c>
      <c r="BM675" s="40">
        <v>0</v>
      </c>
      <c r="BN675" s="40">
        <v>0</v>
      </c>
      <c r="BO675" s="40">
        <v>0</v>
      </c>
      <c r="BP675" s="40">
        <f t="shared" si="440"/>
        <v>0</v>
      </c>
      <c r="BQ675" s="40">
        <f t="shared" si="441"/>
        <v>0</v>
      </c>
      <c r="BR675" s="40">
        <v>0</v>
      </c>
      <c r="BS675" s="40">
        <v>0</v>
      </c>
      <c r="BT675" s="40">
        <v>0</v>
      </c>
      <c r="BU675" s="40">
        <f t="shared" si="442"/>
        <v>0</v>
      </c>
      <c r="BV675" s="40">
        <f t="shared" si="443"/>
        <v>0</v>
      </c>
      <c r="BW675" s="40">
        <v>0</v>
      </c>
      <c r="BX675" s="40">
        <v>0</v>
      </c>
      <c r="BY675" s="40">
        <v>0</v>
      </c>
      <c r="BZ675" s="40">
        <v>0</v>
      </c>
      <c r="CA675" s="40">
        <f t="shared" si="444"/>
        <v>0</v>
      </c>
      <c r="CB675" s="40">
        <f t="shared" si="445"/>
        <v>0</v>
      </c>
      <c r="CC675" s="40">
        <v>0</v>
      </c>
      <c r="CD675" s="40">
        <v>0</v>
      </c>
      <c r="CE675" s="40">
        <f t="shared" si="446"/>
        <v>0</v>
      </c>
      <c r="CF675" s="40">
        <f t="shared" si="447"/>
        <v>0</v>
      </c>
      <c r="CG675" s="44">
        <v>0</v>
      </c>
      <c r="CH675" s="44">
        <v>0</v>
      </c>
      <c r="CI675" s="44">
        <v>0</v>
      </c>
      <c r="CJ675" s="44">
        <f t="shared" si="448"/>
        <v>0</v>
      </c>
      <c r="CK675" s="44">
        <f t="shared" si="449"/>
        <v>0</v>
      </c>
      <c r="CL675" s="44">
        <v>0</v>
      </c>
      <c r="CM675" s="44">
        <v>0</v>
      </c>
      <c r="CN675" s="44">
        <f t="shared" si="450"/>
        <v>0</v>
      </c>
      <c r="CO675" s="44">
        <f t="shared" si="451"/>
        <v>0</v>
      </c>
      <c r="CP675" s="40">
        <v>0</v>
      </c>
      <c r="CQ675" s="40">
        <v>0</v>
      </c>
      <c r="CR675" s="40">
        <v>0</v>
      </c>
      <c r="CS675" s="40">
        <f t="shared" si="452"/>
        <v>0</v>
      </c>
      <c r="CT675" s="40">
        <f t="shared" si="453"/>
        <v>0</v>
      </c>
      <c r="CU675" s="40">
        <v>0</v>
      </c>
      <c r="CV675" s="40">
        <v>0</v>
      </c>
      <c r="CW675" s="40">
        <v>0</v>
      </c>
      <c r="CX675" s="40">
        <v>0</v>
      </c>
      <c r="CY675" s="40">
        <f t="shared" si="454"/>
        <v>0</v>
      </c>
      <c r="CZ675" s="40">
        <f t="shared" si="455"/>
        <v>0</v>
      </c>
      <c r="DA675" s="40">
        <v>0</v>
      </c>
      <c r="DB675" s="40">
        <v>0</v>
      </c>
      <c r="DC675" s="40">
        <f t="shared" si="456"/>
        <v>0</v>
      </c>
      <c r="DD675" s="40">
        <f t="shared" si="457"/>
        <v>0</v>
      </c>
      <c r="DE675" s="44">
        <v>0</v>
      </c>
      <c r="DF675" s="44">
        <v>0</v>
      </c>
      <c r="DG675" s="44">
        <v>0</v>
      </c>
      <c r="DH675" s="44">
        <f t="shared" si="458"/>
        <v>0</v>
      </c>
      <c r="DI675" s="44">
        <f t="shared" si="459"/>
        <v>0</v>
      </c>
      <c r="DJ675" s="43">
        <v>0</v>
      </c>
      <c r="DK675" s="43">
        <v>0</v>
      </c>
      <c r="DL675" s="43">
        <f t="shared" si="460"/>
        <v>0</v>
      </c>
      <c r="DM675" s="43">
        <f t="shared" si="461"/>
        <v>0</v>
      </c>
    </row>
    <row r="676" spans="1:117" ht="14.85" customHeight="1" x14ac:dyDescent="0.25">
      <c r="A676" s="5" t="s">
        <v>2016</v>
      </c>
      <c r="B676" s="5" t="s">
        <v>1324</v>
      </c>
      <c r="C676" s="5" t="s">
        <v>5537</v>
      </c>
      <c r="D676" s="5" t="s">
        <v>801</v>
      </c>
      <c r="E676" s="5" t="s">
        <v>802</v>
      </c>
      <c r="G676" s="11" t="s">
        <v>2891</v>
      </c>
      <c r="H676" s="5">
        <v>1</v>
      </c>
      <c r="I676" s="5">
        <v>-1000</v>
      </c>
      <c r="J676" s="5">
        <v>1000</v>
      </c>
      <c r="K676" s="12" t="s">
        <v>2913</v>
      </c>
      <c r="L676" s="6" t="s">
        <v>4410</v>
      </c>
      <c r="M676" s="13"/>
      <c r="N676" s="40">
        <v>3.1022462800137873E-2</v>
      </c>
      <c r="O676" s="40">
        <v>3.1022462800137873E-2</v>
      </c>
      <c r="P676" s="40">
        <v>3.1022462800137873E-2</v>
      </c>
      <c r="Q676" s="40">
        <v>3.1779108234331943E-2</v>
      </c>
      <c r="R676" s="40">
        <f t="shared" si="420"/>
        <v>3.1211624158686391E-2</v>
      </c>
      <c r="S676" s="40">
        <f t="shared" si="421"/>
        <v>3.2763708383478561E-4</v>
      </c>
      <c r="T676" s="40">
        <v>3.1779108234331943E-2</v>
      </c>
      <c r="U676" s="40">
        <v>3.1779108234331943E-2</v>
      </c>
      <c r="V676" s="40">
        <v>3.1022462800137873E-2</v>
      </c>
      <c r="W676" s="40">
        <v>3.1779108234331943E-2</v>
      </c>
      <c r="X676" s="40">
        <f t="shared" si="422"/>
        <v>3.1589946875783426E-2</v>
      </c>
      <c r="Y676" s="40">
        <f t="shared" si="423"/>
        <v>3.2763708383478561E-4</v>
      </c>
      <c r="Z676" s="40">
        <v>3.1022462800137873E-2</v>
      </c>
      <c r="AA676" s="40">
        <v>3.1779108234331943E-2</v>
      </c>
      <c r="AB676" s="40">
        <f t="shared" si="424"/>
        <v>3.1400785517234908E-2</v>
      </c>
      <c r="AC676" s="40">
        <f t="shared" si="425"/>
        <v>3.7832271709703491E-4</v>
      </c>
      <c r="AD676" s="40">
        <v>3.1779108234331943E-2</v>
      </c>
      <c r="AE676" s="40">
        <v>3.1022462800137873E-2</v>
      </c>
      <c r="AF676" s="40">
        <f t="shared" si="426"/>
        <v>3.1400785517234908E-2</v>
      </c>
      <c r="AG676" s="40">
        <f t="shared" si="427"/>
        <v>3.7832271709703491E-4</v>
      </c>
      <c r="AH676" s="40">
        <v>3.1022462800137873E-2</v>
      </c>
      <c r="AI676" s="40">
        <v>3.1022462800137873E-2</v>
      </c>
      <c r="AJ676" s="40">
        <v>3.1022462800137873E-2</v>
      </c>
      <c r="AK676" s="40">
        <f t="shared" si="428"/>
        <v>3.1022462800137873E-2</v>
      </c>
      <c r="AL676" s="40">
        <f t="shared" si="429"/>
        <v>0</v>
      </c>
      <c r="AM676" s="40">
        <v>3.1779108234331943E-2</v>
      </c>
      <c r="AN676" s="40">
        <v>3.1779108234331943E-2</v>
      </c>
      <c r="AO676" s="40">
        <v>3.1779108234331943E-2</v>
      </c>
      <c r="AP676" s="40">
        <v>3.2535753668526013E-2</v>
      </c>
      <c r="AQ676" s="40">
        <f t="shared" si="430"/>
        <v>3.1968269592880461E-2</v>
      </c>
      <c r="AR676" s="40">
        <f t="shared" si="431"/>
        <v>3.2763708383478561E-4</v>
      </c>
      <c r="AS676" s="40">
        <v>3.1779108234331943E-2</v>
      </c>
      <c r="AT676" s="40">
        <v>3.1779108234331943E-2</v>
      </c>
      <c r="AU676" s="40">
        <f t="shared" si="432"/>
        <v>3.1779108234331943E-2</v>
      </c>
      <c r="AV676" s="40">
        <f t="shared" si="433"/>
        <v>0</v>
      </c>
      <c r="AW676" s="44">
        <v>1.5132908682971902E-2</v>
      </c>
      <c r="AX676" s="44">
        <v>1.4830250509362486E-2</v>
      </c>
      <c r="AY676" s="44">
        <v>1.4527592335639383E-2</v>
      </c>
      <c r="AZ676" s="44">
        <f t="shared" si="434"/>
        <v>1.4830250509324591E-2</v>
      </c>
      <c r="BA676" s="44">
        <f t="shared" si="435"/>
        <v>2.471193639883306E-4</v>
      </c>
      <c r="BB676" s="44">
        <v>1.5889554117165972E-2</v>
      </c>
      <c r="BC676" s="44">
        <v>1.5889554117165972E-2</v>
      </c>
      <c r="BD676" s="44">
        <f t="shared" si="436"/>
        <v>1.5889554117165972E-2</v>
      </c>
      <c r="BE676" s="44">
        <f t="shared" si="437"/>
        <v>0</v>
      </c>
      <c r="BF676" s="40">
        <v>6.1260173845766985E-2</v>
      </c>
      <c r="BG676" s="40">
        <v>5.9686382675522509E-2</v>
      </c>
      <c r="BH676" s="40">
        <v>6.8189704014685049E-2</v>
      </c>
      <c r="BI676" s="40">
        <v>6.002162573406622E-2</v>
      </c>
      <c r="BJ676" s="40">
        <f t="shared" si="438"/>
        <v>6.2289471567510191E-2</v>
      </c>
      <c r="BK676" s="40">
        <f t="shared" si="439"/>
        <v>3.4565659705312877E-3</v>
      </c>
      <c r="BL676" s="40">
        <v>5.4052458658475189E-2</v>
      </c>
      <c r="BM676" s="40">
        <v>5.658036949387224E-2</v>
      </c>
      <c r="BN676" s="40">
        <v>5.6367071266322455E-2</v>
      </c>
      <c r="BO676" s="40">
        <v>5.6423986340064403E-2</v>
      </c>
      <c r="BP676" s="40">
        <f t="shared" si="440"/>
        <v>5.5855971439683572E-2</v>
      </c>
      <c r="BQ676" s="40">
        <f t="shared" si="441"/>
        <v>1.0441832756680298E-3</v>
      </c>
      <c r="BR676" s="40">
        <v>3.646783153862998E-2</v>
      </c>
      <c r="BS676" s="40">
        <v>3.5146143607448721E-2</v>
      </c>
      <c r="BT676" s="40">
        <v>3.5771612789289975E-2</v>
      </c>
      <c r="BU676" s="40">
        <f t="shared" si="442"/>
        <v>3.5795195978456228E-2</v>
      </c>
      <c r="BV676" s="40">
        <f t="shared" si="443"/>
        <v>5.3983446349536166E-4</v>
      </c>
      <c r="BW676" s="40">
        <v>3.9026988267323759E-2</v>
      </c>
      <c r="BX676" s="40">
        <v>3.7952501205950284E-2</v>
      </c>
      <c r="BY676" s="40">
        <v>3.8526571533793685E-2</v>
      </c>
      <c r="BZ676" s="40">
        <v>3.8713588418090694E-2</v>
      </c>
      <c r="CA676" s="40">
        <f t="shared" si="444"/>
        <v>3.8554912356289606E-2</v>
      </c>
      <c r="CB676" s="40">
        <f t="shared" si="445"/>
        <v>3.9106781849198435E-4</v>
      </c>
      <c r="CC676" s="40">
        <v>3.6340657637879303E-2</v>
      </c>
      <c r="CD676" s="40">
        <v>3.6136884849497619E-2</v>
      </c>
      <c r="CE676" s="40">
        <f t="shared" si="446"/>
        <v>3.6238771243688461E-2</v>
      </c>
      <c r="CF676" s="40">
        <f t="shared" si="447"/>
        <v>1.0188639419084211E-4</v>
      </c>
      <c r="CG676" s="44">
        <v>1.8145078026236661E-2</v>
      </c>
      <c r="CH676" s="44">
        <v>1.9021707558636081E-2</v>
      </c>
      <c r="CI676" s="44">
        <v>1.5993500764238888E-2</v>
      </c>
      <c r="CJ676" s="44">
        <f t="shared" si="448"/>
        <v>1.7720095449703877E-2</v>
      </c>
      <c r="CK676" s="44">
        <f t="shared" si="449"/>
        <v>1.2722596014377104E-3</v>
      </c>
      <c r="CL676" s="44">
        <v>2.1080273267330085E-2</v>
      </c>
      <c r="CM676" s="44">
        <v>1.9294581643180209E-2</v>
      </c>
      <c r="CN676" s="44">
        <f t="shared" si="450"/>
        <v>2.0187427455255147E-2</v>
      </c>
      <c r="CO676" s="44">
        <f t="shared" si="451"/>
        <v>8.9284581207493829E-4</v>
      </c>
      <c r="CP676" s="40">
        <v>3.5383180370445189E-2</v>
      </c>
      <c r="CQ676" s="40">
        <v>3.3637652665674977E-2</v>
      </c>
      <c r="CR676" s="40">
        <v>3.4753519425862578E-2</v>
      </c>
      <c r="CS676" s="40">
        <f t="shared" si="452"/>
        <v>3.4591450820660917E-2</v>
      </c>
      <c r="CT676" s="40">
        <f t="shared" si="453"/>
        <v>7.2176469694035315E-4</v>
      </c>
      <c r="CU676" s="40">
        <v>3.5093157746814541E-2</v>
      </c>
      <c r="CV676" s="40">
        <v>3.409710108633135E-2</v>
      </c>
      <c r="CW676" s="40">
        <v>3.4511967029061452E-2</v>
      </c>
      <c r="CX676" s="40">
        <v>3.4700566059655102E-2</v>
      </c>
      <c r="CY676" s="40">
        <f t="shared" si="454"/>
        <v>3.4600697980465611E-2</v>
      </c>
      <c r="CZ676" s="40">
        <f t="shared" si="455"/>
        <v>3.5845964495051692E-4</v>
      </c>
      <c r="DA676" s="40">
        <v>3.6340657637879303E-2</v>
      </c>
      <c r="DB676" s="40">
        <v>3.6136884849497619E-2</v>
      </c>
      <c r="DC676" s="40">
        <f t="shared" si="456"/>
        <v>3.6238771243688461E-2</v>
      </c>
      <c r="DD676" s="40">
        <f t="shared" si="457"/>
        <v>1.0188639419084211E-4</v>
      </c>
      <c r="DE676" s="44">
        <v>1.8145078026236661E-2</v>
      </c>
      <c r="DF676" s="44">
        <v>1.9021707558636081E-2</v>
      </c>
      <c r="DG676" s="44">
        <v>1.5993500764238888E-2</v>
      </c>
      <c r="DH676" s="44">
        <f t="shared" si="458"/>
        <v>1.7720095449703877E-2</v>
      </c>
      <c r="DI676" s="44">
        <f t="shared" si="459"/>
        <v>1.2722596014377104E-3</v>
      </c>
      <c r="DJ676" s="43">
        <v>2.1080273267330085E-2</v>
      </c>
      <c r="DK676" s="43">
        <v>1.9294581643180209E-2</v>
      </c>
      <c r="DL676" s="43">
        <f t="shared" si="460"/>
        <v>2.0187427455255147E-2</v>
      </c>
      <c r="DM676" s="43">
        <f t="shared" si="461"/>
        <v>8.9284581207493829E-4</v>
      </c>
    </row>
    <row r="677" spans="1:117" ht="14.85" customHeight="1" x14ac:dyDescent="0.25">
      <c r="A677" s="5" t="s">
        <v>2017</v>
      </c>
      <c r="B677" s="5" t="s">
        <v>2018</v>
      </c>
      <c r="C677" s="5" t="s">
        <v>5538</v>
      </c>
      <c r="D677" s="5" t="s">
        <v>2019</v>
      </c>
      <c r="E677" s="5" t="s">
        <v>353</v>
      </c>
      <c r="G677" s="11" t="s">
        <v>3394</v>
      </c>
      <c r="H677" s="5">
        <v>1</v>
      </c>
      <c r="I677" s="5">
        <v>-1000</v>
      </c>
      <c r="J677" s="5">
        <v>1000</v>
      </c>
      <c r="L677" s="6" t="s">
        <v>4411</v>
      </c>
      <c r="M677" s="13"/>
      <c r="N677" s="40">
        <v>0</v>
      </c>
      <c r="O677" s="40">
        <v>0</v>
      </c>
      <c r="P677" s="40">
        <v>0</v>
      </c>
      <c r="Q677" s="40">
        <v>0</v>
      </c>
      <c r="R677" s="40">
        <f t="shared" si="420"/>
        <v>0</v>
      </c>
      <c r="S677" s="40">
        <f t="shared" si="421"/>
        <v>0</v>
      </c>
      <c r="T677" s="40">
        <v>0</v>
      </c>
      <c r="U677" s="40">
        <v>0</v>
      </c>
      <c r="V677" s="40">
        <v>0</v>
      </c>
      <c r="W677" s="40">
        <v>0</v>
      </c>
      <c r="X677" s="40">
        <f t="shared" si="422"/>
        <v>0</v>
      </c>
      <c r="Y677" s="40">
        <f t="shared" si="423"/>
        <v>0</v>
      </c>
      <c r="Z677" s="40">
        <v>0</v>
      </c>
      <c r="AA677" s="40">
        <v>0</v>
      </c>
      <c r="AB677" s="40">
        <f t="shared" si="424"/>
        <v>0</v>
      </c>
      <c r="AC677" s="40">
        <f t="shared" si="425"/>
        <v>0</v>
      </c>
      <c r="AD677" s="40">
        <v>0</v>
      </c>
      <c r="AE677" s="40">
        <v>0</v>
      </c>
      <c r="AF677" s="40">
        <f t="shared" si="426"/>
        <v>0</v>
      </c>
      <c r="AG677" s="40">
        <f t="shared" si="427"/>
        <v>0</v>
      </c>
      <c r="AH677" s="40">
        <v>0</v>
      </c>
      <c r="AI677" s="40">
        <v>0</v>
      </c>
      <c r="AJ677" s="40">
        <v>0</v>
      </c>
      <c r="AK677" s="40">
        <f t="shared" si="428"/>
        <v>0</v>
      </c>
      <c r="AL677" s="40">
        <f t="shared" si="429"/>
        <v>0</v>
      </c>
      <c r="AM677" s="40">
        <v>0</v>
      </c>
      <c r="AN677" s="40">
        <v>0</v>
      </c>
      <c r="AO677" s="40">
        <v>0</v>
      </c>
      <c r="AP677" s="40">
        <v>0</v>
      </c>
      <c r="AQ677" s="40">
        <f t="shared" si="430"/>
        <v>0</v>
      </c>
      <c r="AR677" s="40">
        <f t="shared" si="431"/>
        <v>0</v>
      </c>
      <c r="AS677" s="40">
        <v>0</v>
      </c>
      <c r="AT677" s="40">
        <v>0</v>
      </c>
      <c r="AU677" s="40">
        <f t="shared" si="432"/>
        <v>0</v>
      </c>
      <c r="AV677" s="40">
        <f t="shared" si="433"/>
        <v>0</v>
      </c>
      <c r="AW677" s="44">
        <v>0</v>
      </c>
      <c r="AX677" s="44">
        <v>0</v>
      </c>
      <c r="AY677" s="44">
        <v>0</v>
      </c>
      <c r="AZ677" s="44">
        <f t="shared" si="434"/>
        <v>0</v>
      </c>
      <c r="BA677" s="44">
        <f t="shared" si="435"/>
        <v>0</v>
      </c>
      <c r="BB677" s="44">
        <v>0</v>
      </c>
      <c r="BC677" s="44">
        <v>0</v>
      </c>
      <c r="BD677" s="44">
        <f t="shared" si="436"/>
        <v>0</v>
      </c>
      <c r="BE677" s="44">
        <f t="shared" si="437"/>
        <v>0</v>
      </c>
      <c r="BF677" s="40">
        <v>0</v>
      </c>
      <c r="BG677" s="40">
        <v>0</v>
      </c>
      <c r="BH677" s="40">
        <v>0</v>
      </c>
      <c r="BI677" s="40">
        <v>0</v>
      </c>
      <c r="BJ677" s="40">
        <f t="shared" si="438"/>
        <v>0</v>
      </c>
      <c r="BK677" s="40">
        <f t="shared" si="439"/>
        <v>0</v>
      </c>
      <c r="BL677" s="40">
        <v>0</v>
      </c>
      <c r="BM677" s="40">
        <v>0</v>
      </c>
      <c r="BN677" s="40">
        <v>0</v>
      </c>
      <c r="BO677" s="40">
        <v>0</v>
      </c>
      <c r="BP677" s="40">
        <f t="shared" si="440"/>
        <v>0</v>
      </c>
      <c r="BQ677" s="40">
        <f t="shared" si="441"/>
        <v>0</v>
      </c>
      <c r="BR677" s="40">
        <v>0</v>
      </c>
      <c r="BS677" s="40">
        <v>0</v>
      </c>
      <c r="BT677" s="40">
        <v>0</v>
      </c>
      <c r="BU677" s="40">
        <f t="shared" si="442"/>
        <v>0</v>
      </c>
      <c r="BV677" s="40">
        <f t="shared" si="443"/>
        <v>0</v>
      </c>
      <c r="BW677" s="40">
        <v>0</v>
      </c>
      <c r="BX677" s="40">
        <v>0</v>
      </c>
      <c r="BY677" s="40">
        <v>0</v>
      </c>
      <c r="BZ677" s="40">
        <v>0</v>
      </c>
      <c r="CA677" s="40">
        <f t="shared" si="444"/>
        <v>0</v>
      </c>
      <c r="CB677" s="40">
        <f t="shared" si="445"/>
        <v>0</v>
      </c>
      <c r="CC677" s="40">
        <v>0</v>
      </c>
      <c r="CD677" s="40">
        <v>0</v>
      </c>
      <c r="CE677" s="40">
        <f t="shared" si="446"/>
        <v>0</v>
      </c>
      <c r="CF677" s="40">
        <f t="shared" si="447"/>
        <v>0</v>
      </c>
      <c r="CG677" s="44">
        <v>0</v>
      </c>
      <c r="CH677" s="44">
        <v>0</v>
      </c>
      <c r="CI677" s="44">
        <v>0</v>
      </c>
      <c r="CJ677" s="44">
        <f t="shared" si="448"/>
        <v>0</v>
      </c>
      <c r="CK677" s="44">
        <f t="shared" si="449"/>
        <v>0</v>
      </c>
      <c r="CL677" s="44">
        <v>0</v>
      </c>
      <c r="CM677" s="44">
        <v>0</v>
      </c>
      <c r="CN677" s="44">
        <f t="shared" si="450"/>
        <v>0</v>
      </c>
      <c r="CO677" s="44">
        <f t="shared" si="451"/>
        <v>0</v>
      </c>
      <c r="CP677" s="40">
        <v>0</v>
      </c>
      <c r="CQ677" s="40">
        <v>0</v>
      </c>
      <c r="CR677" s="40">
        <v>0</v>
      </c>
      <c r="CS677" s="40">
        <f t="shared" si="452"/>
        <v>0</v>
      </c>
      <c r="CT677" s="40">
        <f t="shared" si="453"/>
        <v>0</v>
      </c>
      <c r="CU677" s="40">
        <v>0</v>
      </c>
      <c r="CV677" s="40">
        <v>0</v>
      </c>
      <c r="CW677" s="40">
        <v>0</v>
      </c>
      <c r="CX677" s="40">
        <v>0</v>
      </c>
      <c r="CY677" s="40">
        <f t="shared" si="454"/>
        <v>0</v>
      </c>
      <c r="CZ677" s="40">
        <f t="shared" si="455"/>
        <v>0</v>
      </c>
      <c r="DA677" s="40">
        <v>0</v>
      </c>
      <c r="DB677" s="40">
        <v>0</v>
      </c>
      <c r="DC677" s="40">
        <f t="shared" si="456"/>
        <v>0</v>
      </c>
      <c r="DD677" s="40">
        <f t="shared" si="457"/>
        <v>0</v>
      </c>
      <c r="DE677" s="44">
        <v>0</v>
      </c>
      <c r="DF677" s="44">
        <v>0</v>
      </c>
      <c r="DG677" s="44">
        <v>0</v>
      </c>
      <c r="DH677" s="44">
        <f t="shared" si="458"/>
        <v>0</v>
      </c>
      <c r="DI677" s="44">
        <f t="shared" si="459"/>
        <v>0</v>
      </c>
      <c r="DJ677" s="43">
        <v>0</v>
      </c>
      <c r="DK677" s="43">
        <v>0</v>
      </c>
      <c r="DL677" s="43">
        <f t="shared" si="460"/>
        <v>0</v>
      </c>
      <c r="DM677" s="43">
        <f t="shared" si="461"/>
        <v>0</v>
      </c>
    </row>
    <row r="678" spans="1:117" ht="14.85" customHeight="1" x14ac:dyDescent="0.25">
      <c r="A678" s="5" t="s">
        <v>2020</v>
      </c>
      <c r="B678" s="5" t="s">
        <v>2021</v>
      </c>
      <c r="C678" s="5" t="s">
        <v>5539</v>
      </c>
      <c r="D678" s="5" t="s">
        <v>264</v>
      </c>
      <c r="E678" s="5" t="s">
        <v>265</v>
      </c>
      <c r="G678" s="11" t="s">
        <v>3147</v>
      </c>
      <c r="H678" s="5">
        <v>1</v>
      </c>
      <c r="I678" s="5">
        <v>-1000</v>
      </c>
      <c r="J678" s="5">
        <v>1000</v>
      </c>
      <c r="K678" s="12" t="s">
        <v>3454</v>
      </c>
      <c r="L678" s="6" t="s">
        <v>4412</v>
      </c>
      <c r="M678" s="13"/>
      <c r="N678" s="40">
        <v>0</v>
      </c>
      <c r="O678" s="40">
        <v>0</v>
      </c>
      <c r="P678" s="40">
        <v>0</v>
      </c>
      <c r="Q678" s="40">
        <v>0</v>
      </c>
      <c r="R678" s="40">
        <f t="shared" si="420"/>
        <v>0</v>
      </c>
      <c r="S678" s="40">
        <f t="shared" si="421"/>
        <v>0</v>
      </c>
      <c r="T678" s="40">
        <v>0</v>
      </c>
      <c r="U678" s="40">
        <v>0</v>
      </c>
      <c r="V678" s="40">
        <v>0</v>
      </c>
      <c r="W678" s="40">
        <v>0</v>
      </c>
      <c r="X678" s="40">
        <f t="shared" si="422"/>
        <v>0</v>
      </c>
      <c r="Y678" s="40">
        <f t="shared" si="423"/>
        <v>0</v>
      </c>
      <c r="Z678" s="40">
        <v>0</v>
      </c>
      <c r="AA678" s="40">
        <v>0</v>
      </c>
      <c r="AB678" s="40">
        <f t="shared" si="424"/>
        <v>0</v>
      </c>
      <c r="AC678" s="40">
        <f t="shared" si="425"/>
        <v>0</v>
      </c>
      <c r="AD678" s="40">
        <v>0</v>
      </c>
      <c r="AE678" s="40">
        <v>0</v>
      </c>
      <c r="AF678" s="40">
        <f t="shared" si="426"/>
        <v>0</v>
      </c>
      <c r="AG678" s="40">
        <f t="shared" si="427"/>
        <v>0</v>
      </c>
      <c r="AH678" s="40">
        <v>0</v>
      </c>
      <c r="AI678" s="40">
        <v>0</v>
      </c>
      <c r="AJ678" s="40">
        <v>0</v>
      </c>
      <c r="AK678" s="40">
        <f t="shared" si="428"/>
        <v>0</v>
      </c>
      <c r="AL678" s="40">
        <f t="shared" si="429"/>
        <v>0</v>
      </c>
      <c r="AM678" s="40">
        <v>0</v>
      </c>
      <c r="AN678" s="40">
        <v>0</v>
      </c>
      <c r="AO678" s="40">
        <v>0</v>
      </c>
      <c r="AP678" s="40">
        <v>0</v>
      </c>
      <c r="AQ678" s="40">
        <f t="shared" si="430"/>
        <v>0</v>
      </c>
      <c r="AR678" s="40">
        <f t="shared" si="431"/>
        <v>0</v>
      </c>
      <c r="AS678" s="40">
        <v>0</v>
      </c>
      <c r="AT678" s="40">
        <v>0</v>
      </c>
      <c r="AU678" s="40">
        <f t="shared" si="432"/>
        <v>0</v>
      </c>
      <c r="AV678" s="40">
        <f t="shared" si="433"/>
        <v>0</v>
      </c>
      <c r="AW678" s="44">
        <v>0</v>
      </c>
      <c r="AX678" s="44">
        <v>0</v>
      </c>
      <c r="AY678" s="44">
        <v>0</v>
      </c>
      <c r="AZ678" s="44">
        <f t="shared" si="434"/>
        <v>0</v>
      </c>
      <c r="BA678" s="44">
        <f t="shared" si="435"/>
        <v>0</v>
      </c>
      <c r="BB678" s="44">
        <v>0</v>
      </c>
      <c r="BC678" s="44">
        <v>0</v>
      </c>
      <c r="BD678" s="44">
        <f t="shared" si="436"/>
        <v>0</v>
      </c>
      <c r="BE678" s="44">
        <f t="shared" si="437"/>
        <v>0</v>
      </c>
      <c r="BF678" s="40">
        <v>0</v>
      </c>
      <c r="BG678" s="40">
        <v>0</v>
      </c>
      <c r="BH678" s="40">
        <v>0</v>
      </c>
      <c r="BI678" s="40">
        <v>0</v>
      </c>
      <c r="BJ678" s="40">
        <f t="shared" si="438"/>
        <v>0</v>
      </c>
      <c r="BK678" s="40">
        <f t="shared" si="439"/>
        <v>0</v>
      </c>
      <c r="BL678" s="40">
        <v>0</v>
      </c>
      <c r="BM678" s="40">
        <v>0</v>
      </c>
      <c r="BN678" s="40">
        <v>0</v>
      </c>
      <c r="BO678" s="40">
        <v>0</v>
      </c>
      <c r="BP678" s="40">
        <f t="shared" si="440"/>
        <v>0</v>
      </c>
      <c r="BQ678" s="40">
        <f t="shared" si="441"/>
        <v>0</v>
      </c>
      <c r="BR678" s="40">
        <v>0</v>
      </c>
      <c r="BS678" s="40">
        <v>0</v>
      </c>
      <c r="BT678" s="40">
        <v>0</v>
      </c>
      <c r="BU678" s="40">
        <f t="shared" si="442"/>
        <v>0</v>
      </c>
      <c r="BV678" s="40">
        <f t="shared" si="443"/>
        <v>0</v>
      </c>
      <c r="BW678" s="40">
        <v>0</v>
      </c>
      <c r="BX678" s="40">
        <v>0</v>
      </c>
      <c r="BY678" s="40">
        <v>0</v>
      </c>
      <c r="BZ678" s="40">
        <v>0</v>
      </c>
      <c r="CA678" s="40">
        <f t="shared" si="444"/>
        <v>0</v>
      </c>
      <c r="CB678" s="40">
        <f t="shared" si="445"/>
        <v>0</v>
      </c>
      <c r="CC678" s="40">
        <v>0</v>
      </c>
      <c r="CD678" s="40">
        <v>0</v>
      </c>
      <c r="CE678" s="40">
        <f t="shared" si="446"/>
        <v>0</v>
      </c>
      <c r="CF678" s="40">
        <f t="shared" si="447"/>
        <v>0</v>
      </c>
      <c r="CG678" s="44">
        <v>0</v>
      </c>
      <c r="CH678" s="44">
        <v>0</v>
      </c>
      <c r="CI678" s="44">
        <v>0</v>
      </c>
      <c r="CJ678" s="44">
        <f t="shared" si="448"/>
        <v>0</v>
      </c>
      <c r="CK678" s="44">
        <f t="shared" si="449"/>
        <v>0</v>
      </c>
      <c r="CL678" s="44">
        <v>0</v>
      </c>
      <c r="CM678" s="44">
        <v>0</v>
      </c>
      <c r="CN678" s="44">
        <f t="shared" si="450"/>
        <v>0</v>
      </c>
      <c r="CO678" s="44">
        <f t="shared" si="451"/>
        <v>0</v>
      </c>
      <c r="CP678" s="40">
        <v>0</v>
      </c>
      <c r="CQ678" s="40">
        <v>0</v>
      </c>
      <c r="CR678" s="40">
        <v>0</v>
      </c>
      <c r="CS678" s="40">
        <f t="shared" si="452"/>
        <v>0</v>
      </c>
      <c r="CT678" s="40">
        <f t="shared" si="453"/>
        <v>0</v>
      </c>
      <c r="CU678" s="40">
        <v>0</v>
      </c>
      <c r="CV678" s="40">
        <v>0</v>
      </c>
      <c r="CW678" s="40">
        <v>0</v>
      </c>
      <c r="CX678" s="40">
        <v>0</v>
      </c>
      <c r="CY678" s="40">
        <f t="shared" si="454"/>
        <v>0</v>
      </c>
      <c r="CZ678" s="40">
        <f t="shared" si="455"/>
        <v>0</v>
      </c>
      <c r="DA678" s="40">
        <v>0</v>
      </c>
      <c r="DB678" s="40">
        <v>0</v>
      </c>
      <c r="DC678" s="40">
        <f t="shared" si="456"/>
        <v>0</v>
      </c>
      <c r="DD678" s="40">
        <f t="shared" si="457"/>
        <v>0</v>
      </c>
      <c r="DE678" s="44">
        <v>0</v>
      </c>
      <c r="DF678" s="44">
        <v>0</v>
      </c>
      <c r="DG678" s="44">
        <v>0</v>
      </c>
      <c r="DH678" s="44">
        <f t="shared" si="458"/>
        <v>0</v>
      </c>
      <c r="DI678" s="44">
        <f t="shared" si="459"/>
        <v>0</v>
      </c>
      <c r="DJ678" s="43">
        <v>0</v>
      </c>
      <c r="DK678" s="43">
        <v>0</v>
      </c>
      <c r="DL678" s="43">
        <f t="shared" si="460"/>
        <v>0</v>
      </c>
      <c r="DM678" s="43">
        <f t="shared" si="461"/>
        <v>0</v>
      </c>
    </row>
    <row r="679" spans="1:117" ht="14.85" customHeight="1" x14ac:dyDescent="0.25">
      <c r="A679" s="5" t="s">
        <v>2022</v>
      </c>
      <c r="B679" s="5" t="s">
        <v>2023</v>
      </c>
      <c r="C679" s="5" t="s">
        <v>5540</v>
      </c>
      <c r="D679" s="5" t="s">
        <v>192</v>
      </c>
      <c r="E679" s="5" t="s">
        <v>193</v>
      </c>
      <c r="G679" s="11" t="s">
        <v>3276</v>
      </c>
      <c r="H679" s="5">
        <v>1</v>
      </c>
      <c r="I679" s="5">
        <v>-1000</v>
      </c>
      <c r="J679" s="5">
        <v>1000</v>
      </c>
      <c r="L679" s="6" t="s">
        <v>4413</v>
      </c>
      <c r="M679" s="13"/>
      <c r="N679" s="40">
        <v>0</v>
      </c>
      <c r="O679" s="40">
        <v>0</v>
      </c>
      <c r="P679" s="40">
        <v>0</v>
      </c>
      <c r="Q679" s="40">
        <v>0</v>
      </c>
      <c r="R679" s="40">
        <f t="shared" si="420"/>
        <v>0</v>
      </c>
      <c r="S679" s="40">
        <f t="shared" si="421"/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f t="shared" si="422"/>
        <v>0</v>
      </c>
      <c r="Y679" s="40">
        <f t="shared" si="423"/>
        <v>0</v>
      </c>
      <c r="Z679" s="40">
        <v>0</v>
      </c>
      <c r="AA679" s="40">
        <v>0</v>
      </c>
      <c r="AB679" s="40">
        <f t="shared" si="424"/>
        <v>0</v>
      </c>
      <c r="AC679" s="40">
        <f t="shared" si="425"/>
        <v>0</v>
      </c>
      <c r="AD679" s="40">
        <v>0</v>
      </c>
      <c r="AE679" s="40">
        <v>0</v>
      </c>
      <c r="AF679" s="40">
        <f t="shared" si="426"/>
        <v>0</v>
      </c>
      <c r="AG679" s="40">
        <f t="shared" si="427"/>
        <v>0</v>
      </c>
      <c r="AH679" s="40">
        <v>0</v>
      </c>
      <c r="AI679" s="40">
        <v>0</v>
      </c>
      <c r="AJ679" s="40">
        <v>0</v>
      </c>
      <c r="AK679" s="40">
        <f t="shared" si="428"/>
        <v>0</v>
      </c>
      <c r="AL679" s="40">
        <f t="shared" si="429"/>
        <v>0</v>
      </c>
      <c r="AM679" s="40">
        <v>0</v>
      </c>
      <c r="AN679" s="40">
        <v>0</v>
      </c>
      <c r="AO679" s="40">
        <v>0</v>
      </c>
      <c r="AP679" s="40">
        <v>0</v>
      </c>
      <c r="AQ679" s="40">
        <f t="shared" si="430"/>
        <v>0</v>
      </c>
      <c r="AR679" s="40">
        <f t="shared" si="431"/>
        <v>0</v>
      </c>
      <c r="AS679" s="40">
        <v>0</v>
      </c>
      <c r="AT679" s="40">
        <v>0</v>
      </c>
      <c r="AU679" s="40">
        <f t="shared" si="432"/>
        <v>0</v>
      </c>
      <c r="AV679" s="40">
        <f t="shared" si="433"/>
        <v>0</v>
      </c>
      <c r="AW679" s="44">
        <v>0</v>
      </c>
      <c r="AX679" s="44">
        <v>0</v>
      </c>
      <c r="AY679" s="44">
        <v>0</v>
      </c>
      <c r="AZ679" s="44">
        <f t="shared" si="434"/>
        <v>0</v>
      </c>
      <c r="BA679" s="44">
        <f t="shared" si="435"/>
        <v>0</v>
      </c>
      <c r="BB679" s="44">
        <v>0</v>
      </c>
      <c r="BC679" s="44">
        <v>0</v>
      </c>
      <c r="BD679" s="44">
        <f t="shared" si="436"/>
        <v>0</v>
      </c>
      <c r="BE679" s="44">
        <f t="shared" si="437"/>
        <v>0</v>
      </c>
      <c r="BF679" s="40">
        <v>0</v>
      </c>
      <c r="BG679" s="40">
        <v>0</v>
      </c>
      <c r="BH679" s="40">
        <v>0</v>
      </c>
      <c r="BI679" s="40">
        <v>0</v>
      </c>
      <c r="BJ679" s="40">
        <f t="shared" si="438"/>
        <v>0</v>
      </c>
      <c r="BK679" s="40">
        <f t="shared" si="439"/>
        <v>0</v>
      </c>
      <c r="BL679" s="40">
        <v>0</v>
      </c>
      <c r="BM679" s="40">
        <v>0</v>
      </c>
      <c r="BN679" s="40">
        <v>0</v>
      </c>
      <c r="BO679" s="40">
        <v>0</v>
      </c>
      <c r="BP679" s="40">
        <f t="shared" si="440"/>
        <v>0</v>
      </c>
      <c r="BQ679" s="40">
        <f t="shared" si="441"/>
        <v>0</v>
      </c>
      <c r="BR679" s="40">
        <v>0</v>
      </c>
      <c r="BS679" s="40">
        <v>0</v>
      </c>
      <c r="BT679" s="40">
        <v>0</v>
      </c>
      <c r="BU679" s="40">
        <f t="shared" si="442"/>
        <v>0</v>
      </c>
      <c r="BV679" s="40">
        <f t="shared" si="443"/>
        <v>0</v>
      </c>
      <c r="BW679" s="40">
        <v>0</v>
      </c>
      <c r="BX679" s="40">
        <v>0</v>
      </c>
      <c r="BY679" s="40">
        <v>0</v>
      </c>
      <c r="BZ679" s="40">
        <v>0</v>
      </c>
      <c r="CA679" s="40">
        <f t="shared" si="444"/>
        <v>0</v>
      </c>
      <c r="CB679" s="40">
        <f t="shared" si="445"/>
        <v>0</v>
      </c>
      <c r="CC679" s="40">
        <v>0</v>
      </c>
      <c r="CD679" s="40">
        <v>0</v>
      </c>
      <c r="CE679" s="40">
        <f t="shared" si="446"/>
        <v>0</v>
      </c>
      <c r="CF679" s="40">
        <f t="shared" si="447"/>
        <v>0</v>
      </c>
      <c r="CG679" s="44">
        <v>0</v>
      </c>
      <c r="CH679" s="44">
        <v>0</v>
      </c>
      <c r="CI679" s="44">
        <v>0</v>
      </c>
      <c r="CJ679" s="44">
        <f t="shared" si="448"/>
        <v>0</v>
      </c>
      <c r="CK679" s="44">
        <f t="shared" si="449"/>
        <v>0</v>
      </c>
      <c r="CL679" s="44">
        <v>0</v>
      </c>
      <c r="CM679" s="44">
        <v>0</v>
      </c>
      <c r="CN679" s="44">
        <f t="shared" si="450"/>
        <v>0</v>
      </c>
      <c r="CO679" s="44">
        <f t="shared" si="451"/>
        <v>0</v>
      </c>
      <c r="CP679" s="40">
        <v>0</v>
      </c>
      <c r="CQ679" s="40">
        <v>0</v>
      </c>
      <c r="CR679" s="40">
        <v>0</v>
      </c>
      <c r="CS679" s="40">
        <f t="shared" si="452"/>
        <v>0</v>
      </c>
      <c r="CT679" s="40">
        <f t="shared" si="453"/>
        <v>0</v>
      </c>
      <c r="CU679" s="40">
        <v>0</v>
      </c>
      <c r="CV679" s="40">
        <v>0</v>
      </c>
      <c r="CW679" s="40">
        <v>0</v>
      </c>
      <c r="CX679" s="40">
        <v>0</v>
      </c>
      <c r="CY679" s="40">
        <f t="shared" si="454"/>
        <v>0</v>
      </c>
      <c r="CZ679" s="40">
        <f t="shared" si="455"/>
        <v>0</v>
      </c>
      <c r="DA679" s="40">
        <v>0</v>
      </c>
      <c r="DB679" s="40">
        <v>0</v>
      </c>
      <c r="DC679" s="40">
        <f t="shared" si="456"/>
        <v>0</v>
      </c>
      <c r="DD679" s="40">
        <f t="shared" si="457"/>
        <v>0</v>
      </c>
      <c r="DE679" s="44">
        <v>0</v>
      </c>
      <c r="DF679" s="44">
        <v>0</v>
      </c>
      <c r="DG679" s="44">
        <v>0</v>
      </c>
      <c r="DH679" s="44">
        <f t="shared" si="458"/>
        <v>0</v>
      </c>
      <c r="DI679" s="44">
        <f t="shared" si="459"/>
        <v>0</v>
      </c>
      <c r="DJ679" s="43">
        <v>0</v>
      </c>
      <c r="DK679" s="43">
        <v>0</v>
      </c>
      <c r="DL679" s="43">
        <f t="shared" si="460"/>
        <v>0</v>
      </c>
      <c r="DM679" s="43">
        <f t="shared" si="461"/>
        <v>0</v>
      </c>
    </row>
    <row r="680" spans="1:117" ht="14.85" customHeight="1" x14ac:dyDescent="0.25">
      <c r="A680" s="5" t="s">
        <v>2024</v>
      </c>
      <c r="B680" s="5" t="s">
        <v>2025</v>
      </c>
      <c r="C680" s="5" t="s">
        <v>5541</v>
      </c>
      <c r="D680" s="5" t="s">
        <v>2026</v>
      </c>
      <c r="E680" s="5" t="s">
        <v>2027</v>
      </c>
      <c r="G680" s="11" t="s">
        <v>3395</v>
      </c>
      <c r="H680" s="5">
        <v>0</v>
      </c>
      <c r="I680" s="5">
        <v>0</v>
      </c>
      <c r="J680" s="5">
        <v>1000</v>
      </c>
      <c r="L680" s="6" t="s">
        <v>4414</v>
      </c>
      <c r="M680" s="13"/>
      <c r="N680" s="40">
        <v>0</v>
      </c>
      <c r="O680" s="40">
        <v>0</v>
      </c>
      <c r="P680" s="40">
        <v>0</v>
      </c>
      <c r="Q680" s="40">
        <v>0</v>
      </c>
      <c r="R680" s="40">
        <f t="shared" si="420"/>
        <v>0</v>
      </c>
      <c r="S680" s="40">
        <f t="shared" si="421"/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f t="shared" si="422"/>
        <v>0</v>
      </c>
      <c r="Y680" s="40">
        <f t="shared" si="423"/>
        <v>0</v>
      </c>
      <c r="Z680" s="40">
        <v>0</v>
      </c>
      <c r="AA680" s="40">
        <v>0</v>
      </c>
      <c r="AB680" s="40">
        <f t="shared" si="424"/>
        <v>0</v>
      </c>
      <c r="AC680" s="40">
        <f t="shared" si="425"/>
        <v>0</v>
      </c>
      <c r="AD680" s="40">
        <v>0</v>
      </c>
      <c r="AE680" s="40">
        <v>0</v>
      </c>
      <c r="AF680" s="40">
        <f t="shared" si="426"/>
        <v>0</v>
      </c>
      <c r="AG680" s="40">
        <f t="shared" si="427"/>
        <v>0</v>
      </c>
      <c r="AH680" s="40">
        <v>0</v>
      </c>
      <c r="AI680" s="40">
        <v>0</v>
      </c>
      <c r="AJ680" s="40">
        <v>0</v>
      </c>
      <c r="AK680" s="40">
        <f t="shared" si="428"/>
        <v>0</v>
      </c>
      <c r="AL680" s="40">
        <f t="shared" si="429"/>
        <v>0</v>
      </c>
      <c r="AM680" s="40">
        <v>0</v>
      </c>
      <c r="AN680" s="40">
        <v>0</v>
      </c>
      <c r="AO680" s="40">
        <v>0</v>
      </c>
      <c r="AP680" s="40">
        <v>0</v>
      </c>
      <c r="AQ680" s="40">
        <f t="shared" si="430"/>
        <v>0</v>
      </c>
      <c r="AR680" s="40">
        <f t="shared" si="431"/>
        <v>0</v>
      </c>
      <c r="AS680" s="40">
        <v>0</v>
      </c>
      <c r="AT680" s="40">
        <v>0</v>
      </c>
      <c r="AU680" s="40">
        <f t="shared" si="432"/>
        <v>0</v>
      </c>
      <c r="AV680" s="40">
        <f t="shared" si="433"/>
        <v>0</v>
      </c>
      <c r="AW680" s="44">
        <v>0</v>
      </c>
      <c r="AX680" s="44">
        <v>0</v>
      </c>
      <c r="AY680" s="44">
        <v>0</v>
      </c>
      <c r="AZ680" s="44">
        <f t="shared" si="434"/>
        <v>0</v>
      </c>
      <c r="BA680" s="44">
        <f t="shared" si="435"/>
        <v>0</v>
      </c>
      <c r="BB680" s="44">
        <v>0</v>
      </c>
      <c r="BC680" s="44">
        <v>0</v>
      </c>
      <c r="BD680" s="44">
        <f t="shared" si="436"/>
        <v>0</v>
      </c>
      <c r="BE680" s="44">
        <f t="shared" si="437"/>
        <v>0</v>
      </c>
      <c r="BF680" s="40">
        <v>0</v>
      </c>
      <c r="BG680" s="40">
        <v>0</v>
      </c>
      <c r="BH680" s="40">
        <v>0</v>
      </c>
      <c r="BI680" s="40">
        <v>0</v>
      </c>
      <c r="BJ680" s="40">
        <f t="shared" si="438"/>
        <v>0</v>
      </c>
      <c r="BK680" s="40">
        <f t="shared" si="439"/>
        <v>0</v>
      </c>
      <c r="BL680" s="40">
        <v>0</v>
      </c>
      <c r="BM680" s="40">
        <v>0</v>
      </c>
      <c r="BN680" s="40">
        <v>0</v>
      </c>
      <c r="BO680" s="40">
        <v>0</v>
      </c>
      <c r="BP680" s="40">
        <f t="shared" si="440"/>
        <v>0</v>
      </c>
      <c r="BQ680" s="40">
        <f t="shared" si="441"/>
        <v>0</v>
      </c>
      <c r="BR680" s="40">
        <v>0</v>
      </c>
      <c r="BS680" s="40">
        <v>0</v>
      </c>
      <c r="BT680" s="40">
        <v>0</v>
      </c>
      <c r="BU680" s="40">
        <f t="shared" si="442"/>
        <v>0</v>
      </c>
      <c r="BV680" s="40">
        <f t="shared" si="443"/>
        <v>0</v>
      </c>
      <c r="BW680" s="40">
        <v>0</v>
      </c>
      <c r="BX680" s="40">
        <v>0</v>
      </c>
      <c r="BY680" s="40">
        <v>0</v>
      </c>
      <c r="BZ680" s="40">
        <v>0</v>
      </c>
      <c r="CA680" s="40">
        <f t="shared" si="444"/>
        <v>0</v>
      </c>
      <c r="CB680" s="40">
        <f t="shared" si="445"/>
        <v>0</v>
      </c>
      <c r="CC680" s="40">
        <v>0</v>
      </c>
      <c r="CD680" s="40">
        <v>0</v>
      </c>
      <c r="CE680" s="40">
        <f t="shared" si="446"/>
        <v>0</v>
      </c>
      <c r="CF680" s="40">
        <f t="shared" si="447"/>
        <v>0</v>
      </c>
      <c r="CG680" s="44">
        <v>0</v>
      </c>
      <c r="CH680" s="44">
        <v>0</v>
      </c>
      <c r="CI680" s="44">
        <v>0</v>
      </c>
      <c r="CJ680" s="44">
        <f t="shared" si="448"/>
        <v>0</v>
      </c>
      <c r="CK680" s="44">
        <f t="shared" si="449"/>
        <v>0</v>
      </c>
      <c r="CL680" s="44">
        <v>0</v>
      </c>
      <c r="CM680" s="44">
        <v>0</v>
      </c>
      <c r="CN680" s="44">
        <f t="shared" si="450"/>
        <v>0</v>
      </c>
      <c r="CO680" s="44">
        <f t="shared" si="451"/>
        <v>0</v>
      </c>
      <c r="CP680" s="40">
        <v>0</v>
      </c>
      <c r="CQ680" s="40">
        <v>0</v>
      </c>
      <c r="CR680" s="40">
        <v>0</v>
      </c>
      <c r="CS680" s="40">
        <f t="shared" si="452"/>
        <v>0</v>
      </c>
      <c r="CT680" s="40">
        <f t="shared" si="453"/>
        <v>0</v>
      </c>
      <c r="CU680" s="40">
        <v>0</v>
      </c>
      <c r="CV680" s="40">
        <v>0</v>
      </c>
      <c r="CW680" s="40">
        <v>0</v>
      </c>
      <c r="CX680" s="40">
        <v>0</v>
      </c>
      <c r="CY680" s="40">
        <f t="shared" si="454"/>
        <v>0</v>
      </c>
      <c r="CZ680" s="40">
        <f t="shared" si="455"/>
        <v>0</v>
      </c>
      <c r="DA680" s="40">
        <v>0</v>
      </c>
      <c r="DB680" s="40">
        <v>0</v>
      </c>
      <c r="DC680" s="40">
        <f t="shared" si="456"/>
        <v>0</v>
      </c>
      <c r="DD680" s="40">
        <f t="shared" si="457"/>
        <v>0</v>
      </c>
      <c r="DE680" s="44">
        <v>0</v>
      </c>
      <c r="DF680" s="44">
        <v>0</v>
      </c>
      <c r="DG680" s="44">
        <v>0</v>
      </c>
      <c r="DH680" s="44">
        <f t="shared" si="458"/>
        <v>0</v>
      </c>
      <c r="DI680" s="44">
        <f t="shared" si="459"/>
        <v>0</v>
      </c>
      <c r="DJ680" s="43">
        <v>0</v>
      </c>
      <c r="DK680" s="43">
        <v>0</v>
      </c>
      <c r="DL680" s="43">
        <f t="shared" si="460"/>
        <v>0</v>
      </c>
      <c r="DM680" s="43">
        <f t="shared" si="461"/>
        <v>0</v>
      </c>
    </row>
    <row r="681" spans="1:117" ht="14.85" customHeight="1" x14ac:dyDescent="0.25">
      <c r="A681" s="5" t="s">
        <v>2028</v>
      </c>
      <c r="B681" s="5" t="s">
        <v>2029</v>
      </c>
      <c r="C681" s="5" t="s">
        <v>5542</v>
      </c>
      <c r="D681" s="5" t="s">
        <v>2030</v>
      </c>
      <c r="E681" s="5" t="s">
        <v>2031</v>
      </c>
      <c r="G681" s="11" t="s">
        <v>3334</v>
      </c>
      <c r="H681" s="5">
        <v>1</v>
      </c>
      <c r="I681" s="5">
        <v>-1000</v>
      </c>
      <c r="J681" s="5">
        <v>1000</v>
      </c>
      <c r="K681" s="12" t="s">
        <v>3612</v>
      </c>
      <c r="L681" s="6" t="s">
        <v>4415</v>
      </c>
      <c r="M681" s="13"/>
      <c r="N681" s="40">
        <v>8.7868678499489761E-3</v>
      </c>
      <c r="O681" s="40">
        <v>8.7868678499489761E-3</v>
      </c>
      <c r="P681" s="40">
        <v>8.7868678499489761E-3</v>
      </c>
      <c r="Q681" s="40">
        <v>9.0011817000004157E-3</v>
      </c>
      <c r="R681" s="40">
        <f t="shared" si="420"/>
        <v>8.840446312461836E-3</v>
      </c>
      <c r="S681" s="40">
        <f t="shared" si="421"/>
        <v>9.2800619263697835E-5</v>
      </c>
      <c r="T681" s="40">
        <v>9.0011817000004157E-3</v>
      </c>
      <c r="U681" s="40">
        <v>9.0011817000004157E-3</v>
      </c>
      <c r="V681" s="40">
        <v>8.7868678499489761E-3</v>
      </c>
      <c r="W681" s="40">
        <v>9.0011817000004157E-3</v>
      </c>
      <c r="X681" s="40">
        <f t="shared" si="422"/>
        <v>8.9476032374875558E-3</v>
      </c>
      <c r="Y681" s="40">
        <f t="shared" si="423"/>
        <v>9.2800619263697835E-5</v>
      </c>
      <c r="Z681" s="40">
        <v>8.7868678499489761E-3</v>
      </c>
      <c r="AA681" s="40">
        <v>9.0011817000004157E-3</v>
      </c>
      <c r="AB681" s="40">
        <f t="shared" si="424"/>
        <v>8.8940247749746959E-3</v>
      </c>
      <c r="AC681" s="40">
        <f t="shared" si="425"/>
        <v>1.0715692502571983E-4</v>
      </c>
      <c r="AD681" s="40">
        <v>9.0011817000004157E-3</v>
      </c>
      <c r="AE681" s="40">
        <v>8.7868678499489761E-3</v>
      </c>
      <c r="AF681" s="40">
        <f t="shared" si="426"/>
        <v>8.8940247749746959E-3</v>
      </c>
      <c r="AG681" s="40">
        <f t="shared" si="427"/>
        <v>1.0715692502571983E-4</v>
      </c>
      <c r="AH681" s="40">
        <v>8.7868678498352892E-3</v>
      </c>
      <c r="AI681" s="40">
        <v>8.7868678499489761E-3</v>
      </c>
      <c r="AJ681" s="40">
        <v>8.7868678499489761E-3</v>
      </c>
      <c r="AK681" s="40">
        <f t="shared" si="428"/>
        <v>8.786867849911081E-3</v>
      </c>
      <c r="AL681" s="40">
        <f t="shared" si="429"/>
        <v>5.3592489259525685E-14</v>
      </c>
      <c r="AM681" s="40">
        <v>9.0011817001141026E-3</v>
      </c>
      <c r="AN681" s="40">
        <v>9.0011817000004157E-3</v>
      </c>
      <c r="AO681" s="40">
        <v>9.0011817000004157E-3</v>
      </c>
      <c r="AP681" s="40">
        <v>9.2154955500518554E-3</v>
      </c>
      <c r="AQ681" s="40">
        <f t="shared" si="430"/>
        <v>9.0547601625416974E-3</v>
      </c>
      <c r="AR681" s="40">
        <f t="shared" si="431"/>
        <v>9.2800619247288544E-5</v>
      </c>
      <c r="AS681" s="40">
        <v>9.0011817000004157E-3</v>
      </c>
      <c r="AT681" s="40">
        <v>9.0011817000004157E-3</v>
      </c>
      <c r="AU681" s="40">
        <f t="shared" si="432"/>
        <v>9.0011817000004157E-3</v>
      </c>
      <c r="AV681" s="40">
        <f t="shared" si="433"/>
        <v>0</v>
      </c>
      <c r="AW681" s="44">
        <v>4.2862770000056116E-3</v>
      </c>
      <c r="AX681" s="44">
        <v>4.2005514600305105E-3</v>
      </c>
      <c r="AY681" s="44">
        <v>4.1148259199417225E-3</v>
      </c>
      <c r="AZ681" s="44">
        <f t="shared" si="434"/>
        <v>4.2005514599926146E-3</v>
      </c>
      <c r="BA681" s="44">
        <f t="shared" si="435"/>
        <v>6.9994610334265625E-5</v>
      </c>
      <c r="BB681" s="44">
        <v>4.5005908500570513E-3</v>
      </c>
      <c r="BC681" s="44">
        <v>4.5005908500570513E-3</v>
      </c>
      <c r="BD681" s="44">
        <f t="shared" si="436"/>
        <v>4.5005908500570513E-3</v>
      </c>
      <c r="BE681" s="44">
        <f t="shared" si="437"/>
        <v>0</v>
      </c>
      <c r="BF681" s="40">
        <v>1.7351460956433584E-2</v>
      </c>
      <c r="BG681" s="40">
        <v>1.6905697023275934E-2</v>
      </c>
      <c r="BH681" s="40">
        <v>1.9314195709284832E-2</v>
      </c>
      <c r="BI681" s="40">
        <v>1.7000651974854009E-2</v>
      </c>
      <c r="BJ681" s="40">
        <f t="shared" si="438"/>
        <v>1.764300141596209E-2</v>
      </c>
      <c r="BK681" s="40">
        <f t="shared" si="439"/>
        <v>9.7904504206174753E-4</v>
      </c>
      <c r="BL681" s="40">
        <v>1.5309932491845757E-2</v>
      </c>
      <c r="BM681" s="40">
        <v>1.6025943293016098E-2</v>
      </c>
      <c r="BN681" s="40">
        <v>1.5965528252877448E-2</v>
      </c>
      <c r="BO681" s="40">
        <v>1.5981648998490527E-2</v>
      </c>
      <c r="BP681" s="40">
        <f t="shared" si="440"/>
        <v>1.5820763259057458E-2</v>
      </c>
      <c r="BQ681" s="40">
        <f t="shared" si="441"/>
        <v>2.9575667517994889E-4</v>
      </c>
      <c r="BR681" s="40">
        <v>1.0329225586360735E-2</v>
      </c>
      <c r="BS681" s="40">
        <v>9.9548679066856494E-3</v>
      </c>
      <c r="BT681" s="40">
        <v>1.013202711806116E-2</v>
      </c>
      <c r="BU681" s="40">
        <f t="shared" si="442"/>
        <v>1.0138706870369182E-2</v>
      </c>
      <c r="BV681" s="40">
        <f t="shared" si="443"/>
        <v>1.5290385301685702E-4</v>
      </c>
      <c r="BW681" s="40">
        <v>1.1054086540411845E-2</v>
      </c>
      <c r="BX681" s="40">
        <v>1.0749746556939499E-2</v>
      </c>
      <c r="BY681" s="40">
        <v>1.0912347448424953E-2</v>
      </c>
      <c r="BZ681" s="40">
        <v>1.0965318505554933E-2</v>
      </c>
      <c r="CA681" s="40">
        <f t="shared" si="444"/>
        <v>1.0920374762832807E-2</v>
      </c>
      <c r="CB681" s="40">
        <f t="shared" si="445"/>
        <v>1.1076687444379571E-4</v>
      </c>
      <c r="CC681" s="40">
        <v>1.0293204582239923E-2</v>
      </c>
      <c r="CD681" s="40">
        <v>1.0235487547447519E-2</v>
      </c>
      <c r="CE681" s="40">
        <f t="shared" si="446"/>
        <v>1.0264346064843721E-2</v>
      </c>
      <c r="CF681" s="40">
        <f t="shared" si="447"/>
        <v>2.8858517396201933E-5</v>
      </c>
      <c r="CG681" s="44">
        <v>5.1394502032735545E-3</v>
      </c>
      <c r="CH681" s="44">
        <v>5.387748602515785E-3</v>
      </c>
      <c r="CI681" s="44">
        <v>4.5300329177280219E-3</v>
      </c>
      <c r="CJ681" s="44">
        <f t="shared" si="448"/>
        <v>5.0190772411724538E-3</v>
      </c>
      <c r="CK681" s="44">
        <f t="shared" si="449"/>
        <v>3.6035749516878386E-4</v>
      </c>
      <c r="CL681" s="44">
        <v>5.9708210993676403E-3</v>
      </c>
      <c r="CM681" s="44">
        <v>5.465038034230929E-3</v>
      </c>
      <c r="CN681" s="44">
        <f t="shared" si="450"/>
        <v>5.7179295667992847E-3</v>
      </c>
      <c r="CO681" s="44">
        <f t="shared" si="451"/>
        <v>2.5289153256835561E-4</v>
      </c>
      <c r="CP681" s="40">
        <v>1.0022006699841768E-2</v>
      </c>
      <c r="CQ681" s="40">
        <v>9.5275997480257502E-3</v>
      </c>
      <c r="CR681" s="40">
        <v>9.843660204637672E-3</v>
      </c>
      <c r="CS681" s="40">
        <f t="shared" si="452"/>
        <v>9.7977555508350633E-3</v>
      </c>
      <c r="CT681" s="40">
        <f t="shared" si="453"/>
        <v>2.0443415636263676E-4</v>
      </c>
      <c r="CU681" s="40">
        <v>9.9398600797258041E-3</v>
      </c>
      <c r="CV681" s="40">
        <v>9.6577348884920866E-3</v>
      </c>
      <c r="CW681" s="40">
        <v>9.7752423938572974E-3</v>
      </c>
      <c r="CX681" s="40">
        <v>9.8286615814231482E-3</v>
      </c>
      <c r="CY681" s="40">
        <f t="shared" si="454"/>
        <v>9.8003747358745841E-3</v>
      </c>
      <c r="CZ681" s="40">
        <f t="shared" si="455"/>
        <v>1.0153086655908814E-4</v>
      </c>
      <c r="DA681" s="40">
        <v>1.0293204582239923E-2</v>
      </c>
      <c r="DB681" s="40">
        <v>1.0235487547447519E-2</v>
      </c>
      <c r="DC681" s="40">
        <f t="shared" si="456"/>
        <v>1.0264346064843721E-2</v>
      </c>
      <c r="DD681" s="40">
        <f t="shared" si="457"/>
        <v>2.8858517396201933E-5</v>
      </c>
      <c r="DE681" s="44">
        <v>5.1394502032735545E-3</v>
      </c>
      <c r="DF681" s="44">
        <v>5.387748602515785E-3</v>
      </c>
      <c r="DG681" s="44">
        <v>4.5300329177280219E-3</v>
      </c>
      <c r="DH681" s="44">
        <f t="shared" si="458"/>
        <v>5.0190772411724538E-3</v>
      </c>
      <c r="DI681" s="44">
        <f t="shared" si="459"/>
        <v>3.6035749516878386E-4</v>
      </c>
      <c r="DJ681" s="43">
        <v>5.9708210993676403E-3</v>
      </c>
      <c r="DK681" s="43">
        <v>5.465038034230929E-3</v>
      </c>
      <c r="DL681" s="43">
        <f t="shared" si="460"/>
        <v>5.7179295667992847E-3</v>
      </c>
      <c r="DM681" s="43">
        <f t="shared" si="461"/>
        <v>2.5289153256835561E-4</v>
      </c>
    </row>
    <row r="682" spans="1:117" ht="14.85" customHeight="1" x14ac:dyDescent="0.25">
      <c r="A682" s="5" t="s">
        <v>2032</v>
      </c>
      <c r="B682" s="5" t="s">
        <v>2033</v>
      </c>
      <c r="C682" s="5" t="s">
        <v>5543</v>
      </c>
      <c r="D682" s="5" t="s">
        <v>2034</v>
      </c>
      <c r="E682" s="5" t="s">
        <v>2035</v>
      </c>
      <c r="G682" s="11" t="s">
        <v>3335</v>
      </c>
      <c r="H682" s="5">
        <v>0</v>
      </c>
      <c r="I682" s="5">
        <v>0</v>
      </c>
      <c r="J682" s="5">
        <v>1000</v>
      </c>
      <c r="K682" s="12" t="s">
        <v>3613</v>
      </c>
      <c r="L682" s="6" t="s">
        <v>4416</v>
      </c>
      <c r="M682" s="13"/>
      <c r="N682" s="40">
        <v>0</v>
      </c>
      <c r="O682" s="40">
        <v>0</v>
      </c>
      <c r="P682" s="40">
        <v>0</v>
      </c>
      <c r="Q682" s="40">
        <v>0</v>
      </c>
      <c r="R682" s="40">
        <f t="shared" si="420"/>
        <v>0</v>
      </c>
      <c r="S682" s="40">
        <f t="shared" si="421"/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f t="shared" si="422"/>
        <v>0</v>
      </c>
      <c r="Y682" s="40">
        <f t="shared" si="423"/>
        <v>0</v>
      </c>
      <c r="Z682" s="40">
        <v>0</v>
      </c>
      <c r="AA682" s="40">
        <v>0</v>
      </c>
      <c r="AB682" s="40">
        <f t="shared" si="424"/>
        <v>0</v>
      </c>
      <c r="AC682" s="40">
        <f t="shared" si="425"/>
        <v>0</v>
      </c>
      <c r="AD682" s="40">
        <v>0</v>
      </c>
      <c r="AE682" s="40">
        <v>0</v>
      </c>
      <c r="AF682" s="40">
        <f t="shared" si="426"/>
        <v>0</v>
      </c>
      <c r="AG682" s="40">
        <f t="shared" si="427"/>
        <v>0</v>
      </c>
      <c r="AH682" s="40">
        <v>0</v>
      </c>
      <c r="AI682" s="40">
        <v>0</v>
      </c>
      <c r="AJ682" s="40">
        <v>0</v>
      </c>
      <c r="AK682" s="40">
        <f t="shared" si="428"/>
        <v>0</v>
      </c>
      <c r="AL682" s="40">
        <f t="shared" si="429"/>
        <v>0</v>
      </c>
      <c r="AM682" s="40">
        <v>0</v>
      </c>
      <c r="AN682" s="40">
        <v>0</v>
      </c>
      <c r="AO682" s="40">
        <v>0</v>
      </c>
      <c r="AP682" s="40">
        <v>0</v>
      </c>
      <c r="AQ682" s="40">
        <f t="shared" si="430"/>
        <v>0</v>
      </c>
      <c r="AR682" s="40">
        <f t="shared" si="431"/>
        <v>0</v>
      </c>
      <c r="AS682" s="40">
        <v>0</v>
      </c>
      <c r="AT682" s="40">
        <v>0</v>
      </c>
      <c r="AU682" s="40">
        <f t="shared" si="432"/>
        <v>0</v>
      </c>
      <c r="AV682" s="40">
        <f t="shared" si="433"/>
        <v>0</v>
      </c>
      <c r="AW682" s="44">
        <v>0</v>
      </c>
      <c r="AX682" s="44">
        <v>0</v>
      </c>
      <c r="AY682" s="44">
        <v>0</v>
      </c>
      <c r="AZ682" s="44">
        <f t="shared" si="434"/>
        <v>0</v>
      </c>
      <c r="BA682" s="44">
        <f t="shared" si="435"/>
        <v>0</v>
      </c>
      <c r="BB682" s="44">
        <v>0</v>
      </c>
      <c r="BC682" s="44">
        <v>0</v>
      </c>
      <c r="BD682" s="44">
        <f t="shared" si="436"/>
        <v>0</v>
      </c>
      <c r="BE682" s="44">
        <f t="shared" si="437"/>
        <v>0</v>
      </c>
      <c r="BF682" s="40">
        <v>0</v>
      </c>
      <c r="BG682" s="40">
        <v>0</v>
      </c>
      <c r="BH682" s="40">
        <v>0</v>
      </c>
      <c r="BI682" s="40">
        <v>0</v>
      </c>
      <c r="BJ682" s="40">
        <f t="shared" si="438"/>
        <v>0</v>
      </c>
      <c r="BK682" s="40">
        <f t="shared" si="439"/>
        <v>0</v>
      </c>
      <c r="BL682" s="40">
        <v>0</v>
      </c>
      <c r="BM682" s="40">
        <v>0</v>
      </c>
      <c r="BN682" s="40">
        <v>0</v>
      </c>
      <c r="BO682" s="40">
        <v>0</v>
      </c>
      <c r="BP682" s="40">
        <f t="shared" si="440"/>
        <v>0</v>
      </c>
      <c r="BQ682" s="40">
        <f t="shared" si="441"/>
        <v>0</v>
      </c>
      <c r="BR682" s="40">
        <v>0</v>
      </c>
      <c r="BS682" s="40">
        <v>0</v>
      </c>
      <c r="BT682" s="40">
        <v>0</v>
      </c>
      <c r="BU682" s="40">
        <f t="shared" si="442"/>
        <v>0</v>
      </c>
      <c r="BV682" s="40">
        <f t="shared" si="443"/>
        <v>0</v>
      </c>
      <c r="BW682" s="40">
        <v>0</v>
      </c>
      <c r="BX682" s="40">
        <v>0</v>
      </c>
      <c r="BY682" s="40">
        <v>0</v>
      </c>
      <c r="BZ682" s="40">
        <v>0</v>
      </c>
      <c r="CA682" s="40">
        <f t="shared" si="444"/>
        <v>0</v>
      </c>
      <c r="CB682" s="40">
        <f t="shared" si="445"/>
        <v>0</v>
      </c>
      <c r="CC682" s="40">
        <v>0</v>
      </c>
      <c r="CD682" s="40">
        <v>0</v>
      </c>
      <c r="CE682" s="40">
        <f t="shared" si="446"/>
        <v>0</v>
      </c>
      <c r="CF682" s="40">
        <f t="shared" si="447"/>
        <v>0</v>
      </c>
      <c r="CG682" s="44">
        <v>0</v>
      </c>
      <c r="CH682" s="44">
        <v>0</v>
      </c>
      <c r="CI682" s="44">
        <v>0</v>
      </c>
      <c r="CJ682" s="44">
        <f t="shared" si="448"/>
        <v>0</v>
      </c>
      <c r="CK682" s="44">
        <f t="shared" si="449"/>
        <v>0</v>
      </c>
      <c r="CL682" s="44">
        <v>0</v>
      </c>
      <c r="CM682" s="44">
        <v>0</v>
      </c>
      <c r="CN682" s="44">
        <f t="shared" si="450"/>
        <v>0</v>
      </c>
      <c r="CO682" s="44">
        <f t="shared" si="451"/>
        <v>0</v>
      </c>
      <c r="CP682" s="40">
        <v>0</v>
      </c>
      <c r="CQ682" s="40">
        <v>0</v>
      </c>
      <c r="CR682" s="40">
        <v>0</v>
      </c>
      <c r="CS682" s="40">
        <f t="shared" si="452"/>
        <v>0</v>
      </c>
      <c r="CT682" s="40">
        <f t="shared" si="453"/>
        <v>0</v>
      </c>
      <c r="CU682" s="40">
        <v>0</v>
      </c>
      <c r="CV682" s="40">
        <v>0</v>
      </c>
      <c r="CW682" s="40">
        <v>0</v>
      </c>
      <c r="CX682" s="40">
        <v>0</v>
      </c>
      <c r="CY682" s="40">
        <f t="shared" si="454"/>
        <v>0</v>
      </c>
      <c r="CZ682" s="40">
        <f t="shared" si="455"/>
        <v>0</v>
      </c>
      <c r="DA682" s="40">
        <v>0</v>
      </c>
      <c r="DB682" s="40">
        <v>0</v>
      </c>
      <c r="DC682" s="40">
        <f t="shared" si="456"/>
        <v>0</v>
      </c>
      <c r="DD682" s="40">
        <f t="shared" si="457"/>
        <v>0</v>
      </c>
      <c r="DE682" s="44">
        <v>0</v>
      </c>
      <c r="DF682" s="44">
        <v>0</v>
      </c>
      <c r="DG682" s="44">
        <v>0</v>
      </c>
      <c r="DH682" s="44">
        <f t="shared" si="458"/>
        <v>0</v>
      </c>
      <c r="DI682" s="44">
        <f t="shared" si="459"/>
        <v>0</v>
      </c>
      <c r="DJ682" s="43">
        <v>0</v>
      </c>
      <c r="DK682" s="43">
        <v>0</v>
      </c>
      <c r="DL682" s="43">
        <f t="shared" si="460"/>
        <v>0</v>
      </c>
      <c r="DM682" s="43">
        <f t="shared" si="461"/>
        <v>0</v>
      </c>
    </row>
    <row r="683" spans="1:117" ht="14.85" customHeight="1" x14ac:dyDescent="0.25">
      <c r="A683" s="5" t="s">
        <v>2036</v>
      </c>
      <c r="B683" s="5" t="s">
        <v>2037</v>
      </c>
      <c r="C683" s="5" t="s">
        <v>5544</v>
      </c>
      <c r="D683" s="5" t="s">
        <v>2038</v>
      </c>
      <c r="E683" s="5" t="s">
        <v>159</v>
      </c>
      <c r="G683" s="11" t="s">
        <v>3224</v>
      </c>
      <c r="H683" s="5">
        <v>0</v>
      </c>
      <c r="I683" s="5">
        <v>0</v>
      </c>
      <c r="J683" s="5">
        <v>1000</v>
      </c>
      <c r="L683" s="6" t="s">
        <v>4417</v>
      </c>
      <c r="M683" s="13"/>
      <c r="N683" s="40">
        <v>0</v>
      </c>
      <c r="O683" s="40">
        <v>0</v>
      </c>
      <c r="P683" s="40">
        <v>0</v>
      </c>
      <c r="Q683" s="40">
        <v>0</v>
      </c>
      <c r="R683" s="40">
        <f t="shared" si="420"/>
        <v>0</v>
      </c>
      <c r="S683" s="40">
        <f t="shared" si="421"/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f t="shared" si="422"/>
        <v>0</v>
      </c>
      <c r="Y683" s="40">
        <f t="shared" si="423"/>
        <v>0</v>
      </c>
      <c r="Z683" s="40">
        <v>0</v>
      </c>
      <c r="AA683" s="40">
        <v>0</v>
      </c>
      <c r="AB683" s="40">
        <f t="shared" si="424"/>
        <v>0</v>
      </c>
      <c r="AC683" s="40">
        <f t="shared" si="425"/>
        <v>0</v>
      </c>
      <c r="AD683" s="40">
        <v>0</v>
      </c>
      <c r="AE683" s="40">
        <v>0</v>
      </c>
      <c r="AF683" s="40">
        <f t="shared" si="426"/>
        <v>0</v>
      </c>
      <c r="AG683" s="40">
        <f t="shared" si="427"/>
        <v>0</v>
      </c>
      <c r="AH683" s="40">
        <v>0</v>
      </c>
      <c r="AI683" s="40">
        <v>0</v>
      </c>
      <c r="AJ683" s="40">
        <v>0</v>
      </c>
      <c r="AK683" s="40">
        <f t="shared" si="428"/>
        <v>0</v>
      </c>
      <c r="AL683" s="40">
        <f t="shared" si="429"/>
        <v>0</v>
      </c>
      <c r="AM683" s="40">
        <v>0</v>
      </c>
      <c r="AN683" s="40">
        <v>0</v>
      </c>
      <c r="AO683" s="40">
        <v>0</v>
      </c>
      <c r="AP683" s="40">
        <v>0</v>
      </c>
      <c r="AQ683" s="40">
        <f t="shared" si="430"/>
        <v>0</v>
      </c>
      <c r="AR683" s="40">
        <f t="shared" si="431"/>
        <v>0</v>
      </c>
      <c r="AS683" s="40">
        <v>0</v>
      </c>
      <c r="AT683" s="40">
        <v>0</v>
      </c>
      <c r="AU683" s="40">
        <f t="shared" si="432"/>
        <v>0</v>
      </c>
      <c r="AV683" s="40">
        <f t="shared" si="433"/>
        <v>0</v>
      </c>
      <c r="AW683" s="44">
        <v>0</v>
      </c>
      <c r="AX683" s="44">
        <v>0</v>
      </c>
      <c r="AY683" s="44">
        <v>0</v>
      </c>
      <c r="AZ683" s="44">
        <f t="shared" si="434"/>
        <v>0</v>
      </c>
      <c r="BA683" s="44">
        <f t="shared" si="435"/>
        <v>0</v>
      </c>
      <c r="BB683" s="44">
        <v>0</v>
      </c>
      <c r="BC683" s="44">
        <v>0</v>
      </c>
      <c r="BD683" s="44">
        <f t="shared" si="436"/>
        <v>0</v>
      </c>
      <c r="BE683" s="44">
        <f t="shared" si="437"/>
        <v>0</v>
      </c>
      <c r="BF683" s="40">
        <v>0</v>
      </c>
      <c r="BG683" s="40">
        <v>0</v>
      </c>
      <c r="BH683" s="40">
        <v>0</v>
      </c>
      <c r="BI683" s="40">
        <v>0</v>
      </c>
      <c r="BJ683" s="40">
        <f t="shared" si="438"/>
        <v>0</v>
      </c>
      <c r="BK683" s="40">
        <f t="shared" si="439"/>
        <v>0</v>
      </c>
      <c r="BL683" s="40">
        <v>0</v>
      </c>
      <c r="BM683" s="40">
        <v>0</v>
      </c>
      <c r="BN683" s="40">
        <v>0</v>
      </c>
      <c r="BO683" s="40">
        <v>0</v>
      </c>
      <c r="BP683" s="40">
        <f t="shared" si="440"/>
        <v>0</v>
      </c>
      <c r="BQ683" s="40">
        <f t="shared" si="441"/>
        <v>0</v>
      </c>
      <c r="BR683" s="40">
        <v>0</v>
      </c>
      <c r="BS683" s="40">
        <v>0</v>
      </c>
      <c r="BT683" s="40">
        <v>0</v>
      </c>
      <c r="BU683" s="40">
        <f t="shared" si="442"/>
        <v>0</v>
      </c>
      <c r="BV683" s="40">
        <f t="shared" si="443"/>
        <v>0</v>
      </c>
      <c r="BW683" s="40">
        <v>0</v>
      </c>
      <c r="BX683" s="40">
        <v>0</v>
      </c>
      <c r="BY683" s="40">
        <v>0</v>
      </c>
      <c r="BZ683" s="40">
        <v>0</v>
      </c>
      <c r="CA683" s="40">
        <f t="shared" si="444"/>
        <v>0</v>
      </c>
      <c r="CB683" s="40">
        <f t="shared" si="445"/>
        <v>0</v>
      </c>
      <c r="CC683" s="40">
        <v>0</v>
      </c>
      <c r="CD683" s="40">
        <v>0</v>
      </c>
      <c r="CE683" s="40">
        <f t="shared" si="446"/>
        <v>0</v>
      </c>
      <c r="CF683" s="40">
        <f t="shared" si="447"/>
        <v>0</v>
      </c>
      <c r="CG683" s="44">
        <v>0</v>
      </c>
      <c r="CH683" s="44">
        <v>0</v>
      </c>
      <c r="CI683" s="44">
        <v>0</v>
      </c>
      <c r="CJ683" s="44">
        <f t="shared" si="448"/>
        <v>0</v>
      </c>
      <c r="CK683" s="44">
        <f t="shared" si="449"/>
        <v>0</v>
      </c>
      <c r="CL683" s="44">
        <v>0</v>
      </c>
      <c r="CM683" s="44">
        <v>0</v>
      </c>
      <c r="CN683" s="44">
        <f t="shared" si="450"/>
        <v>0</v>
      </c>
      <c r="CO683" s="44">
        <f t="shared" si="451"/>
        <v>0</v>
      </c>
      <c r="CP683" s="40">
        <v>0</v>
      </c>
      <c r="CQ683" s="40">
        <v>0</v>
      </c>
      <c r="CR683" s="40">
        <v>0</v>
      </c>
      <c r="CS683" s="40">
        <f t="shared" si="452"/>
        <v>0</v>
      </c>
      <c r="CT683" s="40">
        <f t="shared" si="453"/>
        <v>0</v>
      </c>
      <c r="CU683" s="40">
        <v>0</v>
      </c>
      <c r="CV683" s="40">
        <v>0</v>
      </c>
      <c r="CW683" s="40">
        <v>0</v>
      </c>
      <c r="CX683" s="40">
        <v>0</v>
      </c>
      <c r="CY683" s="40">
        <f t="shared" si="454"/>
        <v>0</v>
      </c>
      <c r="CZ683" s="40">
        <f t="shared" si="455"/>
        <v>0</v>
      </c>
      <c r="DA683" s="40">
        <v>0</v>
      </c>
      <c r="DB683" s="40">
        <v>0</v>
      </c>
      <c r="DC683" s="40">
        <f t="shared" si="456"/>
        <v>0</v>
      </c>
      <c r="DD683" s="40">
        <f t="shared" si="457"/>
        <v>0</v>
      </c>
      <c r="DE683" s="44">
        <v>0</v>
      </c>
      <c r="DF683" s="44">
        <v>0</v>
      </c>
      <c r="DG683" s="44">
        <v>0</v>
      </c>
      <c r="DH683" s="44">
        <f t="shared" si="458"/>
        <v>0</v>
      </c>
      <c r="DI683" s="44">
        <f t="shared" si="459"/>
        <v>0</v>
      </c>
      <c r="DJ683" s="43">
        <v>0</v>
      </c>
      <c r="DK683" s="43">
        <v>0</v>
      </c>
      <c r="DL683" s="43">
        <f t="shared" si="460"/>
        <v>0</v>
      </c>
      <c r="DM683" s="43">
        <f t="shared" si="461"/>
        <v>0</v>
      </c>
    </row>
    <row r="684" spans="1:117" ht="14.85" customHeight="1" x14ac:dyDescent="0.25">
      <c r="A684" s="5" t="s">
        <v>2039</v>
      </c>
      <c r="B684" s="5" t="s">
        <v>2040</v>
      </c>
      <c r="C684" s="5" t="s">
        <v>5545</v>
      </c>
      <c r="D684" s="5" t="s">
        <v>1850</v>
      </c>
      <c r="E684" s="5" t="s">
        <v>1851</v>
      </c>
      <c r="G684" s="11" t="s">
        <v>3396</v>
      </c>
      <c r="H684" s="5">
        <v>0</v>
      </c>
      <c r="I684" s="5">
        <v>0</v>
      </c>
      <c r="J684" s="5">
        <v>1000</v>
      </c>
      <c r="L684" s="6" t="s">
        <v>4418</v>
      </c>
      <c r="M684" s="13"/>
      <c r="N684" s="40">
        <v>0</v>
      </c>
      <c r="O684" s="40">
        <v>0</v>
      </c>
      <c r="P684" s="40">
        <v>0</v>
      </c>
      <c r="Q684" s="40">
        <v>0</v>
      </c>
      <c r="R684" s="40">
        <f t="shared" si="420"/>
        <v>0</v>
      </c>
      <c r="S684" s="40">
        <f t="shared" si="421"/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f t="shared" si="422"/>
        <v>0</v>
      </c>
      <c r="Y684" s="40">
        <f t="shared" si="423"/>
        <v>0</v>
      </c>
      <c r="Z684" s="40">
        <v>0</v>
      </c>
      <c r="AA684" s="40">
        <v>0</v>
      </c>
      <c r="AB684" s="40">
        <f t="shared" si="424"/>
        <v>0</v>
      </c>
      <c r="AC684" s="40">
        <f t="shared" si="425"/>
        <v>0</v>
      </c>
      <c r="AD684" s="40">
        <v>0</v>
      </c>
      <c r="AE684" s="40">
        <v>0</v>
      </c>
      <c r="AF684" s="40">
        <f t="shared" si="426"/>
        <v>0</v>
      </c>
      <c r="AG684" s="40">
        <f t="shared" si="427"/>
        <v>0</v>
      </c>
      <c r="AH684" s="40">
        <v>0</v>
      </c>
      <c r="AI684" s="40">
        <v>0</v>
      </c>
      <c r="AJ684" s="40">
        <v>0</v>
      </c>
      <c r="AK684" s="40">
        <f t="shared" si="428"/>
        <v>0</v>
      </c>
      <c r="AL684" s="40">
        <f t="shared" si="429"/>
        <v>0</v>
      </c>
      <c r="AM684" s="40">
        <v>0</v>
      </c>
      <c r="AN684" s="40">
        <v>0</v>
      </c>
      <c r="AO684" s="40">
        <v>0</v>
      </c>
      <c r="AP684" s="40">
        <v>0</v>
      </c>
      <c r="AQ684" s="40">
        <f t="shared" si="430"/>
        <v>0</v>
      </c>
      <c r="AR684" s="40">
        <f t="shared" si="431"/>
        <v>0</v>
      </c>
      <c r="AS684" s="40">
        <v>0</v>
      </c>
      <c r="AT684" s="40">
        <v>0</v>
      </c>
      <c r="AU684" s="40">
        <f t="shared" si="432"/>
        <v>0</v>
      </c>
      <c r="AV684" s="40">
        <f t="shared" si="433"/>
        <v>0</v>
      </c>
      <c r="AW684" s="44">
        <v>0</v>
      </c>
      <c r="AX684" s="44">
        <v>0</v>
      </c>
      <c r="AY684" s="44">
        <v>0</v>
      </c>
      <c r="AZ684" s="44">
        <f t="shared" si="434"/>
        <v>0</v>
      </c>
      <c r="BA684" s="44">
        <f t="shared" si="435"/>
        <v>0</v>
      </c>
      <c r="BB684" s="44">
        <v>0</v>
      </c>
      <c r="BC684" s="44">
        <v>0</v>
      </c>
      <c r="BD684" s="44">
        <f t="shared" si="436"/>
        <v>0</v>
      </c>
      <c r="BE684" s="44">
        <f t="shared" si="437"/>
        <v>0</v>
      </c>
      <c r="BF684" s="40">
        <v>0</v>
      </c>
      <c r="BG684" s="40">
        <v>0</v>
      </c>
      <c r="BH684" s="40">
        <v>0</v>
      </c>
      <c r="BI684" s="40">
        <v>0</v>
      </c>
      <c r="BJ684" s="40">
        <f t="shared" si="438"/>
        <v>0</v>
      </c>
      <c r="BK684" s="40">
        <f t="shared" si="439"/>
        <v>0</v>
      </c>
      <c r="BL684" s="40">
        <v>0</v>
      </c>
      <c r="BM684" s="40">
        <v>0</v>
      </c>
      <c r="BN684" s="40">
        <v>0</v>
      </c>
      <c r="BO684" s="40">
        <v>0</v>
      </c>
      <c r="BP684" s="40">
        <f t="shared" si="440"/>
        <v>0</v>
      </c>
      <c r="BQ684" s="40">
        <f t="shared" si="441"/>
        <v>0</v>
      </c>
      <c r="BR684" s="40">
        <v>0</v>
      </c>
      <c r="BS684" s="40">
        <v>0</v>
      </c>
      <c r="BT684" s="40">
        <v>0</v>
      </c>
      <c r="BU684" s="40">
        <f t="shared" si="442"/>
        <v>0</v>
      </c>
      <c r="BV684" s="40">
        <f t="shared" si="443"/>
        <v>0</v>
      </c>
      <c r="BW684" s="40">
        <v>0</v>
      </c>
      <c r="BX684" s="40">
        <v>0</v>
      </c>
      <c r="BY684" s="40">
        <v>0</v>
      </c>
      <c r="BZ684" s="40">
        <v>0</v>
      </c>
      <c r="CA684" s="40">
        <f t="shared" si="444"/>
        <v>0</v>
      </c>
      <c r="CB684" s="40">
        <f t="shared" si="445"/>
        <v>0</v>
      </c>
      <c r="CC684" s="40">
        <v>0</v>
      </c>
      <c r="CD684" s="40">
        <v>0</v>
      </c>
      <c r="CE684" s="40">
        <f t="shared" si="446"/>
        <v>0</v>
      </c>
      <c r="CF684" s="40">
        <f t="shared" si="447"/>
        <v>0</v>
      </c>
      <c r="CG684" s="44">
        <v>0</v>
      </c>
      <c r="CH684" s="44">
        <v>0</v>
      </c>
      <c r="CI684" s="44">
        <v>0</v>
      </c>
      <c r="CJ684" s="44">
        <f t="shared" si="448"/>
        <v>0</v>
      </c>
      <c r="CK684" s="44">
        <f t="shared" si="449"/>
        <v>0</v>
      </c>
      <c r="CL684" s="44">
        <v>0</v>
      </c>
      <c r="CM684" s="44">
        <v>0</v>
      </c>
      <c r="CN684" s="44">
        <f t="shared" si="450"/>
        <v>0</v>
      </c>
      <c r="CO684" s="44">
        <f t="shared" si="451"/>
        <v>0</v>
      </c>
      <c r="CP684" s="40">
        <v>0</v>
      </c>
      <c r="CQ684" s="40">
        <v>0</v>
      </c>
      <c r="CR684" s="40">
        <v>0</v>
      </c>
      <c r="CS684" s="40">
        <f t="shared" si="452"/>
        <v>0</v>
      </c>
      <c r="CT684" s="40">
        <f t="shared" si="453"/>
        <v>0</v>
      </c>
      <c r="CU684" s="40">
        <v>0</v>
      </c>
      <c r="CV684" s="40">
        <v>0</v>
      </c>
      <c r="CW684" s="40">
        <v>0</v>
      </c>
      <c r="CX684" s="40">
        <v>0</v>
      </c>
      <c r="CY684" s="40">
        <f t="shared" si="454"/>
        <v>0</v>
      </c>
      <c r="CZ684" s="40">
        <f t="shared" si="455"/>
        <v>0</v>
      </c>
      <c r="DA684" s="40">
        <v>0</v>
      </c>
      <c r="DB684" s="40">
        <v>0</v>
      </c>
      <c r="DC684" s="40">
        <f t="shared" si="456"/>
        <v>0</v>
      </c>
      <c r="DD684" s="40">
        <f t="shared" si="457"/>
        <v>0</v>
      </c>
      <c r="DE684" s="44">
        <v>0</v>
      </c>
      <c r="DF684" s="44">
        <v>0</v>
      </c>
      <c r="DG684" s="44">
        <v>0</v>
      </c>
      <c r="DH684" s="44">
        <f t="shared" si="458"/>
        <v>0</v>
      </c>
      <c r="DI684" s="44">
        <f t="shared" si="459"/>
        <v>0</v>
      </c>
      <c r="DJ684" s="43">
        <v>0</v>
      </c>
      <c r="DK684" s="43">
        <v>0</v>
      </c>
      <c r="DL684" s="43">
        <f t="shared" si="460"/>
        <v>0</v>
      </c>
      <c r="DM684" s="43">
        <f t="shared" si="461"/>
        <v>0</v>
      </c>
    </row>
    <row r="685" spans="1:117" ht="14.85" customHeight="1" x14ac:dyDescent="0.25">
      <c r="A685" s="5" t="s">
        <v>2041</v>
      </c>
      <c r="B685" s="5" t="s">
        <v>56</v>
      </c>
      <c r="C685" s="5" t="s">
        <v>5546</v>
      </c>
      <c r="D685" s="5" t="s">
        <v>60</v>
      </c>
      <c r="E685" s="5" t="s">
        <v>58</v>
      </c>
      <c r="G685" s="11" t="s">
        <v>3221</v>
      </c>
      <c r="H685" s="5">
        <v>0</v>
      </c>
      <c r="I685" s="5">
        <v>0</v>
      </c>
      <c r="J685" s="5">
        <v>1000</v>
      </c>
      <c r="L685" s="6" t="s">
        <v>4419</v>
      </c>
      <c r="M685" s="13"/>
      <c r="N685" s="40">
        <v>0</v>
      </c>
      <c r="O685" s="40">
        <v>0</v>
      </c>
      <c r="P685" s="40">
        <v>0</v>
      </c>
      <c r="Q685" s="40">
        <v>0</v>
      </c>
      <c r="R685" s="40">
        <f t="shared" si="420"/>
        <v>0</v>
      </c>
      <c r="S685" s="40">
        <f t="shared" si="421"/>
        <v>0</v>
      </c>
      <c r="T685" s="40">
        <v>0</v>
      </c>
      <c r="U685" s="40">
        <v>0</v>
      </c>
      <c r="V685" s="40">
        <v>0</v>
      </c>
      <c r="W685" s="40">
        <v>0</v>
      </c>
      <c r="X685" s="40">
        <f t="shared" si="422"/>
        <v>0</v>
      </c>
      <c r="Y685" s="40">
        <f t="shared" si="423"/>
        <v>0</v>
      </c>
      <c r="Z685" s="40">
        <v>0</v>
      </c>
      <c r="AA685" s="40">
        <v>0</v>
      </c>
      <c r="AB685" s="40">
        <f t="shared" si="424"/>
        <v>0</v>
      </c>
      <c r="AC685" s="40">
        <f t="shared" si="425"/>
        <v>0</v>
      </c>
      <c r="AD685" s="40">
        <v>0</v>
      </c>
      <c r="AE685" s="40">
        <v>0</v>
      </c>
      <c r="AF685" s="40">
        <f t="shared" si="426"/>
        <v>0</v>
      </c>
      <c r="AG685" s="40">
        <f t="shared" si="427"/>
        <v>0</v>
      </c>
      <c r="AH685" s="40">
        <v>0</v>
      </c>
      <c r="AI685" s="40">
        <v>0</v>
      </c>
      <c r="AJ685" s="40">
        <v>0</v>
      </c>
      <c r="AK685" s="40">
        <f t="shared" si="428"/>
        <v>0</v>
      </c>
      <c r="AL685" s="40">
        <f t="shared" si="429"/>
        <v>0</v>
      </c>
      <c r="AM685" s="40">
        <v>0</v>
      </c>
      <c r="AN685" s="40">
        <v>0</v>
      </c>
      <c r="AO685" s="40">
        <v>0</v>
      </c>
      <c r="AP685" s="40">
        <v>0</v>
      </c>
      <c r="AQ685" s="40">
        <f t="shared" si="430"/>
        <v>0</v>
      </c>
      <c r="AR685" s="40">
        <f t="shared" si="431"/>
        <v>0</v>
      </c>
      <c r="AS685" s="40">
        <v>0</v>
      </c>
      <c r="AT685" s="40">
        <v>0</v>
      </c>
      <c r="AU685" s="40">
        <f t="shared" si="432"/>
        <v>0</v>
      </c>
      <c r="AV685" s="40">
        <f t="shared" si="433"/>
        <v>0</v>
      </c>
      <c r="AW685" s="44">
        <v>0</v>
      </c>
      <c r="AX685" s="44">
        <v>0</v>
      </c>
      <c r="AY685" s="44">
        <v>0</v>
      </c>
      <c r="AZ685" s="44">
        <f t="shared" si="434"/>
        <v>0</v>
      </c>
      <c r="BA685" s="44">
        <f t="shared" si="435"/>
        <v>0</v>
      </c>
      <c r="BB685" s="44">
        <v>0</v>
      </c>
      <c r="BC685" s="44">
        <v>0</v>
      </c>
      <c r="BD685" s="44">
        <f t="shared" si="436"/>
        <v>0</v>
      </c>
      <c r="BE685" s="44">
        <f t="shared" si="437"/>
        <v>0</v>
      </c>
      <c r="BF685" s="40">
        <v>0</v>
      </c>
      <c r="BG685" s="40">
        <v>0</v>
      </c>
      <c r="BH685" s="40">
        <v>0</v>
      </c>
      <c r="BI685" s="40">
        <v>0</v>
      </c>
      <c r="BJ685" s="40">
        <f t="shared" si="438"/>
        <v>0</v>
      </c>
      <c r="BK685" s="40">
        <f t="shared" si="439"/>
        <v>0</v>
      </c>
      <c r="BL685" s="40">
        <v>0</v>
      </c>
      <c r="BM685" s="40">
        <v>0</v>
      </c>
      <c r="BN685" s="40">
        <v>0</v>
      </c>
      <c r="BO685" s="40">
        <v>0</v>
      </c>
      <c r="BP685" s="40">
        <f t="shared" si="440"/>
        <v>0</v>
      </c>
      <c r="BQ685" s="40">
        <f t="shared" si="441"/>
        <v>0</v>
      </c>
      <c r="BR685" s="40">
        <v>0</v>
      </c>
      <c r="BS685" s="40">
        <v>0</v>
      </c>
      <c r="BT685" s="40">
        <v>0</v>
      </c>
      <c r="BU685" s="40">
        <f t="shared" si="442"/>
        <v>0</v>
      </c>
      <c r="BV685" s="40">
        <f t="shared" si="443"/>
        <v>0</v>
      </c>
      <c r="BW685" s="40">
        <v>0</v>
      </c>
      <c r="BX685" s="40">
        <v>0</v>
      </c>
      <c r="BY685" s="40">
        <v>0</v>
      </c>
      <c r="BZ685" s="40">
        <v>0</v>
      </c>
      <c r="CA685" s="40">
        <f t="shared" si="444"/>
        <v>0</v>
      </c>
      <c r="CB685" s="40">
        <f t="shared" si="445"/>
        <v>0</v>
      </c>
      <c r="CC685" s="40">
        <v>0</v>
      </c>
      <c r="CD685" s="40">
        <v>0</v>
      </c>
      <c r="CE685" s="40">
        <f t="shared" si="446"/>
        <v>0</v>
      </c>
      <c r="CF685" s="40">
        <f t="shared" si="447"/>
        <v>0</v>
      </c>
      <c r="CG685" s="44">
        <v>0</v>
      </c>
      <c r="CH685" s="44">
        <v>0</v>
      </c>
      <c r="CI685" s="44">
        <v>0</v>
      </c>
      <c r="CJ685" s="44">
        <f t="shared" si="448"/>
        <v>0</v>
      </c>
      <c r="CK685" s="44">
        <f t="shared" si="449"/>
        <v>0</v>
      </c>
      <c r="CL685" s="44">
        <v>0</v>
      </c>
      <c r="CM685" s="44">
        <v>0</v>
      </c>
      <c r="CN685" s="44">
        <f t="shared" si="450"/>
        <v>0</v>
      </c>
      <c r="CO685" s="44">
        <f t="shared" si="451"/>
        <v>0</v>
      </c>
      <c r="CP685" s="40">
        <v>0</v>
      </c>
      <c r="CQ685" s="40">
        <v>0</v>
      </c>
      <c r="CR685" s="40">
        <v>0</v>
      </c>
      <c r="CS685" s="40">
        <f t="shared" si="452"/>
        <v>0</v>
      </c>
      <c r="CT685" s="40">
        <f t="shared" si="453"/>
        <v>0</v>
      </c>
      <c r="CU685" s="40">
        <v>0</v>
      </c>
      <c r="CV685" s="40">
        <v>0</v>
      </c>
      <c r="CW685" s="40">
        <v>0</v>
      </c>
      <c r="CX685" s="40">
        <v>0</v>
      </c>
      <c r="CY685" s="40">
        <f t="shared" si="454"/>
        <v>0</v>
      </c>
      <c r="CZ685" s="40">
        <f t="shared" si="455"/>
        <v>0</v>
      </c>
      <c r="DA685" s="40">
        <v>0</v>
      </c>
      <c r="DB685" s="40">
        <v>0</v>
      </c>
      <c r="DC685" s="40">
        <f t="shared" si="456"/>
        <v>0</v>
      </c>
      <c r="DD685" s="40">
        <f t="shared" si="457"/>
        <v>0</v>
      </c>
      <c r="DE685" s="44">
        <v>0</v>
      </c>
      <c r="DF685" s="44">
        <v>0</v>
      </c>
      <c r="DG685" s="44">
        <v>0</v>
      </c>
      <c r="DH685" s="44">
        <f t="shared" si="458"/>
        <v>0</v>
      </c>
      <c r="DI685" s="44">
        <f t="shared" si="459"/>
        <v>0</v>
      </c>
      <c r="DJ685" s="43">
        <v>0</v>
      </c>
      <c r="DK685" s="43">
        <v>0</v>
      </c>
      <c r="DL685" s="43">
        <f t="shared" si="460"/>
        <v>0</v>
      </c>
      <c r="DM685" s="43">
        <f t="shared" si="461"/>
        <v>0</v>
      </c>
    </row>
    <row r="686" spans="1:117" ht="14.85" customHeight="1" x14ac:dyDescent="0.25">
      <c r="A686" s="5" t="s">
        <v>2042</v>
      </c>
      <c r="B686" s="5" t="s">
        <v>56</v>
      </c>
      <c r="C686" s="5" t="s">
        <v>5547</v>
      </c>
      <c r="D686" s="5" t="s">
        <v>60</v>
      </c>
      <c r="E686" s="5" t="s">
        <v>58</v>
      </c>
      <c r="G686" s="11" t="s">
        <v>3221</v>
      </c>
      <c r="H686" s="5">
        <v>0</v>
      </c>
      <c r="I686" s="5">
        <v>0</v>
      </c>
      <c r="J686" s="5">
        <v>1000</v>
      </c>
      <c r="L686" s="6" t="s">
        <v>4420</v>
      </c>
      <c r="M686" s="13"/>
      <c r="N686" s="40">
        <v>0</v>
      </c>
      <c r="O686" s="40">
        <v>0</v>
      </c>
      <c r="P686" s="40">
        <v>0</v>
      </c>
      <c r="Q686" s="40">
        <v>0</v>
      </c>
      <c r="R686" s="40">
        <f t="shared" si="420"/>
        <v>0</v>
      </c>
      <c r="S686" s="40">
        <f t="shared" si="421"/>
        <v>0</v>
      </c>
      <c r="T686" s="40">
        <v>0</v>
      </c>
      <c r="U686" s="40">
        <v>0</v>
      </c>
      <c r="V686" s="40">
        <v>0</v>
      </c>
      <c r="W686" s="40">
        <v>0</v>
      </c>
      <c r="X686" s="40">
        <f t="shared" si="422"/>
        <v>0</v>
      </c>
      <c r="Y686" s="40">
        <f t="shared" si="423"/>
        <v>0</v>
      </c>
      <c r="Z686" s="40">
        <v>0</v>
      </c>
      <c r="AA686" s="40">
        <v>0</v>
      </c>
      <c r="AB686" s="40">
        <f t="shared" si="424"/>
        <v>0</v>
      </c>
      <c r="AC686" s="40">
        <f t="shared" si="425"/>
        <v>0</v>
      </c>
      <c r="AD686" s="40">
        <v>0</v>
      </c>
      <c r="AE686" s="40">
        <v>0</v>
      </c>
      <c r="AF686" s="40">
        <f t="shared" si="426"/>
        <v>0</v>
      </c>
      <c r="AG686" s="40">
        <f t="shared" si="427"/>
        <v>0</v>
      </c>
      <c r="AH686" s="40">
        <v>0</v>
      </c>
      <c r="AI686" s="40">
        <v>0</v>
      </c>
      <c r="AJ686" s="40">
        <v>0</v>
      </c>
      <c r="AK686" s="40">
        <f t="shared" si="428"/>
        <v>0</v>
      </c>
      <c r="AL686" s="40">
        <f t="shared" si="429"/>
        <v>0</v>
      </c>
      <c r="AM686" s="40">
        <v>0</v>
      </c>
      <c r="AN686" s="40">
        <v>0</v>
      </c>
      <c r="AO686" s="40">
        <v>0</v>
      </c>
      <c r="AP686" s="40">
        <v>0</v>
      </c>
      <c r="AQ686" s="40">
        <f t="shared" si="430"/>
        <v>0</v>
      </c>
      <c r="AR686" s="40">
        <f t="shared" si="431"/>
        <v>0</v>
      </c>
      <c r="AS686" s="40">
        <v>0</v>
      </c>
      <c r="AT686" s="40">
        <v>0</v>
      </c>
      <c r="AU686" s="40">
        <f t="shared" si="432"/>
        <v>0</v>
      </c>
      <c r="AV686" s="40">
        <f t="shared" si="433"/>
        <v>0</v>
      </c>
      <c r="AW686" s="44">
        <v>0</v>
      </c>
      <c r="AX686" s="44">
        <v>0</v>
      </c>
      <c r="AY686" s="44">
        <v>0</v>
      </c>
      <c r="AZ686" s="44">
        <f t="shared" si="434"/>
        <v>0</v>
      </c>
      <c r="BA686" s="44">
        <f t="shared" si="435"/>
        <v>0</v>
      </c>
      <c r="BB686" s="44">
        <v>0</v>
      </c>
      <c r="BC686" s="44">
        <v>0</v>
      </c>
      <c r="BD686" s="44">
        <f t="shared" si="436"/>
        <v>0</v>
      </c>
      <c r="BE686" s="44">
        <f t="shared" si="437"/>
        <v>0</v>
      </c>
      <c r="BF686" s="40">
        <v>0</v>
      </c>
      <c r="BG686" s="40">
        <v>0</v>
      </c>
      <c r="BH686" s="40">
        <v>0</v>
      </c>
      <c r="BI686" s="40">
        <v>0</v>
      </c>
      <c r="BJ686" s="40">
        <f t="shared" si="438"/>
        <v>0</v>
      </c>
      <c r="BK686" s="40">
        <f t="shared" si="439"/>
        <v>0</v>
      </c>
      <c r="BL686" s="40">
        <v>0</v>
      </c>
      <c r="BM686" s="40">
        <v>0</v>
      </c>
      <c r="BN686" s="40">
        <v>0</v>
      </c>
      <c r="BO686" s="40">
        <v>0</v>
      </c>
      <c r="BP686" s="40">
        <f t="shared" si="440"/>
        <v>0</v>
      </c>
      <c r="BQ686" s="40">
        <f t="shared" si="441"/>
        <v>0</v>
      </c>
      <c r="BR686" s="40">
        <v>0</v>
      </c>
      <c r="BS686" s="40">
        <v>0</v>
      </c>
      <c r="BT686" s="40">
        <v>0</v>
      </c>
      <c r="BU686" s="40">
        <f t="shared" si="442"/>
        <v>0</v>
      </c>
      <c r="BV686" s="40">
        <f t="shared" si="443"/>
        <v>0</v>
      </c>
      <c r="BW686" s="40">
        <v>0</v>
      </c>
      <c r="BX686" s="40">
        <v>0</v>
      </c>
      <c r="BY686" s="40">
        <v>0</v>
      </c>
      <c r="BZ686" s="40">
        <v>0</v>
      </c>
      <c r="CA686" s="40">
        <f t="shared" si="444"/>
        <v>0</v>
      </c>
      <c r="CB686" s="40">
        <f t="shared" si="445"/>
        <v>0</v>
      </c>
      <c r="CC686" s="40">
        <v>0</v>
      </c>
      <c r="CD686" s="40">
        <v>0</v>
      </c>
      <c r="CE686" s="40">
        <f t="shared" si="446"/>
        <v>0</v>
      </c>
      <c r="CF686" s="40">
        <f t="shared" si="447"/>
        <v>0</v>
      </c>
      <c r="CG686" s="44">
        <v>0</v>
      </c>
      <c r="CH686" s="44">
        <v>0</v>
      </c>
      <c r="CI686" s="44">
        <v>0</v>
      </c>
      <c r="CJ686" s="44">
        <f t="shared" si="448"/>
        <v>0</v>
      </c>
      <c r="CK686" s="44">
        <f t="shared" si="449"/>
        <v>0</v>
      </c>
      <c r="CL686" s="44">
        <v>0</v>
      </c>
      <c r="CM686" s="44">
        <v>0</v>
      </c>
      <c r="CN686" s="44">
        <f t="shared" si="450"/>
        <v>0</v>
      </c>
      <c r="CO686" s="44">
        <f t="shared" si="451"/>
        <v>0</v>
      </c>
      <c r="CP686" s="40">
        <v>0</v>
      </c>
      <c r="CQ686" s="40">
        <v>0</v>
      </c>
      <c r="CR686" s="40">
        <v>0</v>
      </c>
      <c r="CS686" s="40">
        <f t="shared" si="452"/>
        <v>0</v>
      </c>
      <c r="CT686" s="40">
        <f t="shared" si="453"/>
        <v>0</v>
      </c>
      <c r="CU686" s="40">
        <v>0</v>
      </c>
      <c r="CV686" s="40">
        <v>0</v>
      </c>
      <c r="CW686" s="40">
        <v>0</v>
      </c>
      <c r="CX686" s="40">
        <v>0</v>
      </c>
      <c r="CY686" s="40">
        <f t="shared" si="454"/>
        <v>0</v>
      </c>
      <c r="CZ686" s="40">
        <f t="shared" si="455"/>
        <v>0</v>
      </c>
      <c r="DA686" s="40">
        <v>0</v>
      </c>
      <c r="DB686" s="40">
        <v>0</v>
      </c>
      <c r="DC686" s="40">
        <f t="shared" si="456"/>
        <v>0</v>
      </c>
      <c r="DD686" s="40">
        <f t="shared" si="457"/>
        <v>0</v>
      </c>
      <c r="DE686" s="44">
        <v>0</v>
      </c>
      <c r="DF686" s="44">
        <v>0</v>
      </c>
      <c r="DG686" s="44">
        <v>0</v>
      </c>
      <c r="DH686" s="44">
        <f t="shared" si="458"/>
        <v>0</v>
      </c>
      <c r="DI686" s="44">
        <f t="shared" si="459"/>
        <v>0</v>
      </c>
      <c r="DJ686" s="43">
        <v>0</v>
      </c>
      <c r="DK686" s="43">
        <v>0</v>
      </c>
      <c r="DL686" s="43">
        <f t="shared" si="460"/>
        <v>0</v>
      </c>
      <c r="DM686" s="43">
        <f t="shared" si="461"/>
        <v>0</v>
      </c>
    </row>
    <row r="687" spans="1:117" ht="14.85" customHeight="1" x14ac:dyDescent="0.25">
      <c r="A687" s="5" t="s">
        <v>2043</v>
      </c>
      <c r="B687" s="5" t="s">
        <v>2044</v>
      </c>
      <c r="C687" s="5" t="s">
        <v>5548</v>
      </c>
      <c r="D687" s="5" t="s">
        <v>433</v>
      </c>
      <c r="E687" s="5" t="s">
        <v>434</v>
      </c>
      <c r="G687" s="11" t="s">
        <v>3222</v>
      </c>
      <c r="H687" s="5">
        <v>0</v>
      </c>
      <c r="I687" s="5">
        <v>0</v>
      </c>
      <c r="J687" s="5">
        <v>1000</v>
      </c>
      <c r="K687" s="12" t="s">
        <v>3443</v>
      </c>
      <c r="L687" s="6" t="s">
        <v>4421</v>
      </c>
      <c r="M687" s="13"/>
      <c r="N687" s="40">
        <v>0</v>
      </c>
      <c r="O687" s="40">
        <v>0</v>
      </c>
      <c r="P687" s="40">
        <v>0</v>
      </c>
      <c r="Q687" s="40">
        <v>0</v>
      </c>
      <c r="R687" s="40">
        <f t="shared" si="420"/>
        <v>0</v>
      </c>
      <c r="S687" s="40">
        <f t="shared" si="421"/>
        <v>0</v>
      </c>
      <c r="T687" s="40">
        <v>0</v>
      </c>
      <c r="U687" s="40">
        <v>0</v>
      </c>
      <c r="V687" s="40">
        <v>0</v>
      </c>
      <c r="W687" s="40">
        <v>0</v>
      </c>
      <c r="X687" s="40">
        <f t="shared" si="422"/>
        <v>0</v>
      </c>
      <c r="Y687" s="40">
        <f t="shared" si="423"/>
        <v>0</v>
      </c>
      <c r="Z687" s="40">
        <v>0</v>
      </c>
      <c r="AA687" s="40">
        <v>0</v>
      </c>
      <c r="AB687" s="40">
        <f t="shared" si="424"/>
        <v>0</v>
      </c>
      <c r="AC687" s="40">
        <f t="shared" si="425"/>
        <v>0</v>
      </c>
      <c r="AD687" s="40">
        <v>0</v>
      </c>
      <c r="AE687" s="40">
        <v>0</v>
      </c>
      <c r="AF687" s="40">
        <f t="shared" si="426"/>
        <v>0</v>
      </c>
      <c r="AG687" s="40">
        <f t="shared" si="427"/>
        <v>0</v>
      </c>
      <c r="AH687" s="40">
        <v>0</v>
      </c>
      <c r="AI687" s="40">
        <v>0</v>
      </c>
      <c r="AJ687" s="40">
        <v>0</v>
      </c>
      <c r="AK687" s="40">
        <f t="shared" si="428"/>
        <v>0</v>
      </c>
      <c r="AL687" s="40">
        <f t="shared" si="429"/>
        <v>0</v>
      </c>
      <c r="AM687" s="40">
        <v>0</v>
      </c>
      <c r="AN687" s="40">
        <v>0</v>
      </c>
      <c r="AO687" s="40">
        <v>0</v>
      </c>
      <c r="AP687" s="40">
        <v>0</v>
      </c>
      <c r="AQ687" s="40">
        <f t="shared" si="430"/>
        <v>0</v>
      </c>
      <c r="AR687" s="40">
        <f t="shared" si="431"/>
        <v>0</v>
      </c>
      <c r="AS687" s="40">
        <v>0</v>
      </c>
      <c r="AT687" s="40">
        <v>0</v>
      </c>
      <c r="AU687" s="40">
        <f t="shared" si="432"/>
        <v>0</v>
      </c>
      <c r="AV687" s="40">
        <f t="shared" si="433"/>
        <v>0</v>
      </c>
      <c r="AW687" s="44">
        <v>0</v>
      </c>
      <c r="AX687" s="44">
        <v>0</v>
      </c>
      <c r="AY687" s="44">
        <v>0</v>
      </c>
      <c r="AZ687" s="44">
        <f t="shared" si="434"/>
        <v>0</v>
      </c>
      <c r="BA687" s="44">
        <f t="shared" si="435"/>
        <v>0</v>
      </c>
      <c r="BB687" s="44">
        <v>0</v>
      </c>
      <c r="BC687" s="44">
        <v>0</v>
      </c>
      <c r="BD687" s="44">
        <f t="shared" si="436"/>
        <v>0</v>
      </c>
      <c r="BE687" s="44">
        <f t="shared" si="437"/>
        <v>0</v>
      </c>
      <c r="BF687" s="40">
        <v>0</v>
      </c>
      <c r="BG687" s="40">
        <v>0</v>
      </c>
      <c r="BH687" s="40">
        <v>0</v>
      </c>
      <c r="BI687" s="40">
        <v>0</v>
      </c>
      <c r="BJ687" s="40">
        <f t="shared" si="438"/>
        <v>0</v>
      </c>
      <c r="BK687" s="40">
        <f t="shared" si="439"/>
        <v>0</v>
      </c>
      <c r="BL687" s="40">
        <v>0</v>
      </c>
      <c r="BM687" s="40">
        <v>0</v>
      </c>
      <c r="BN687" s="40">
        <v>0</v>
      </c>
      <c r="BO687" s="40">
        <v>0</v>
      </c>
      <c r="BP687" s="40">
        <f t="shared" si="440"/>
        <v>0</v>
      </c>
      <c r="BQ687" s="40">
        <f t="shared" si="441"/>
        <v>0</v>
      </c>
      <c r="BR687" s="40">
        <v>0</v>
      </c>
      <c r="BS687" s="40">
        <v>0</v>
      </c>
      <c r="BT687" s="40">
        <v>0</v>
      </c>
      <c r="BU687" s="40">
        <f t="shared" si="442"/>
        <v>0</v>
      </c>
      <c r="BV687" s="40">
        <f t="shared" si="443"/>
        <v>0</v>
      </c>
      <c r="BW687" s="40">
        <v>0</v>
      </c>
      <c r="BX687" s="40">
        <v>0</v>
      </c>
      <c r="BY687" s="40">
        <v>0</v>
      </c>
      <c r="BZ687" s="40">
        <v>0</v>
      </c>
      <c r="CA687" s="40">
        <f t="shared" si="444"/>
        <v>0</v>
      </c>
      <c r="CB687" s="40">
        <f t="shared" si="445"/>
        <v>0</v>
      </c>
      <c r="CC687" s="40">
        <v>0</v>
      </c>
      <c r="CD687" s="40">
        <v>0</v>
      </c>
      <c r="CE687" s="40">
        <f t="shared" si="446"/>
        <v>0</v>
      </c>
      <c r="CF687" s="40">
        <f t="shared" si="447"/>
        <v>0</v>
      </c>
      <c r="CG687" s="44">
        <v>0</v>
      </c>
      <c r="CH687" s="44">
        <v>0</v>
      </c>
      <c r="CI687" s="44">
        <v>0</v>
      </c>
      <c r="CJ687" s="44">
        <f t="shared" si="448"/>
        <v>0</v>
      </c>
      <c r="CK687" s="44">
        <f t="shared" si="449"/>
        <v>0</v>
      </c>
      <c r="CL687" s="44">
        <v>0</v>
      </c>
      <c r="CM687" s="44">
        <v>0</v>
      </c>
      <c r="CN687" s="44">
        <f t="shared" si="450"/>
        <v>0</v>
      </c>
      <c r="CO687" s="44">
        <f t="shared" si="451"/>
        <v>0</v>
      </c>
      <c r="CP687" s="40">
        <v>0</v>
      </c>
      <c r="CQ687" s="40">
        <v>0</v>
      </c>
      <c r="CR687" s="40">
        <v>0</v>
      </c>
      <c r="CS687" s="40">
        <f t="shared" si="452"/>
        <v>0</v>
      </c>
      <c r="CT687" s="40">
        <f t="shared" si="453"/>
        <v>0</v>
      </c>
      <c r="CU687" s="40">
        <v>0</v>
      </c>
      <c r="CV687" s="40">
        <v>0</v>
      </c>
      <c r="CW687" s="40">
        <v>0</v>
      </c>
      <c r="CX687" s="40">
        <v>0</v>
      </c>
      <c r="CY687" s="40">
        <f t="shared" si="454"/>
        <v>0</v>
      </c>
      <c r="CZ687" s="40">
        <f t="shared" si="455"/>
        <v>0</v>
      </c>
      <c r="DA687" s="40">
        <v>0</v>
      </c>
      <c r="DB687" s="40">
        <v>0</v>
      </c>
      <c r="DC687" s="40">
        <f t="shared" si="456"/>
        <v>0</v>
      </c>
      <c r="DD687" s="40">
        <f t="shared" si="457"/>
        <v>0</v>
      </c>
      <c r="DE687" s="44">
        <v>0</v>
      </c>
      <c r="DF687" s="44">
        <v>0</v>
      </c>
      <c r="DG687" s="44">
        <v>0</v>
      </c>
      <c r="DH687" s="44">
        <f t="shared" si="458"/>
        <v>0</v>
      </c>
      <c r="DI687" s="44">
        <f t="shared" si="459"/>
        <v>0</v>
      </c>
      <c r="DJ687" s="43">
        <v>0</v>
      </c>
      <c r="DK687" s="43">
        <v>0</v>
      </c>
      <c r="DL687" s="43">
        <f t="shared" si="460"/>
        <v>0</v>
      </c>
      <c r="DM687" s="43">
        <f t="shared" si="461"/>
        <v>0</v>
      </c>
    </row>
    <row r="688" spans="1:117" ht="14.85" customHeight="1" x14ac:dyDescent="0.25">
      <c r="A688" s="5" t="s">
        <v>2045</v>
      </c>
      <c r="B688" s="5" t="s">
        <v>2046</v>
      </c>
      <c r="C688" s="5" t="s">
        <v>5549</v>
      </c>
      <c r="D688" s="5" t="s">
        <v>2047</v>
      </c>
      <c r="E688" s="5" t="s">
        <v>2048</v>
      </c>
      <c r="G688" s="11" t="s">
        <v>2917</v>
      </c>
      <c r="H688" s="5">
        <v>1</v>
      </c>
      <c r="I688" s="5">
        <v>-1000</v>
      </c>
      <c r="J688" s="5">
        <v>1000</v>
      </c>
      <c r="K688" s="12" t="s">
        <v>2980</v>
      </c>
      <c r="L688" s="6" t="s">
        <v>4422</v>
      </c>
      <c r="M688" s="13"/>
      <c r="N688" s="40">
        <v>0</v>
      </c>
      <c r="O688" s="40">
        <v>0</v>
      </c>
      <c r="P688" s="40">
        <v>0</v>
      </c>
      <c r="Q688" s="40">
        <v>0</v>
      </c>
      <c r="R688" s="40">
        <f t="shared" si="420"/>
        <v>0</v>
      </c>
      <c r="S688" s="40">
        <f t="shared" si="421"/>
        <v>0</v>
      </c>
      <c r="T688" s="40">
        <v>0</v>
      </c>
      <c r="U688" s="40">
        <v>0</v>
      </c>
      <c r="V688" s="40">
        <v>0</v>
      </c>
      <c r="W688" s="40">
        <v>0</v>
      </c>
      <c r="X688" s="40">
        <f t="shared" si="422"/>
        <v>0</v>
      </c>
      <c r="Y688" s="40">
        <f t="shared" si="423"/>
        <v>0</v>
      </c>
      <c r="Z688" s="40">
        <v>0</v>
      </c>
      <c r="AA688" s="40">
        <v>0</v>
      </c>
      <c r="AB688" s="40">
        <f t="shared" si="424"/>
        <v>0</v>
      </c>
      <c r="AC688" s="40">
        <f t="shared" si="425"/>
        <v>0</v>
      </c>
      <c r="AD688" s="40">
        <v>0</v>
      </c>
      <c r="AE688" s="40">
        <v>0</v>
      </c>
      <c r="AF688" s="40">
        <f t="shared" si="426"/>
        <v>0</v>
      </c>
      <c r="AG688" s="40">
        <f t="shared" si="427"/>
        <v>0</v>
      </c>
      <c r="AH688" s="40">
        <v>0</v>
      </c>
      <c r="AI688" s="40">
        <v>0</v>
      </c>
      <c r="AJ688" s="40">
        <v>0</v>
      </c>
      <c r="AK688" s="40">
        <f t="shared" si="428"/>
        <v>0</v>
      </c>
      <c r="AL688" s="40">
        <f t="shared" si="429"/>
        <v>0</v>
      </c>
      <c r="AM688" s="40">
        <v>0</v>
      </c>
      <c r="AN688" s="40">
        <v>0</v>
      </c>
      <c r="AO688" s="40">
        <v>0</v>
      </c>
      <c r="AP688" s="40">
        <v>0</v>
      </c>
      <c r="AQ688" s="40">
        <f t="shared" si="430"/>
        <v>0</v>
      </c>
      <c r="AR688" s="40">
        <f t="shared" si="431"/>
        <v>0</v>
      </c>
      <c r="AS688" s="40">
        <v>0</v>
      </c>
      <c r="AT688" s="40">
        <v>0</v>
      </c>
      <c r="AU688" s="40">
        <f t="shared" si="432"/>
        <v>0</v>
      </c>
      <c r="AV688" s="40">
        <f t="shared" si="433"/>
        <v>0</v>
      </c>
      <c r="AW688" s="44">
        <v>0</v>
      </c>
      <c r="AX688" s="44">
        <v>0</v>
      </c>
      <c r="AY688" s="44">
        <v>0</v>
      </c>
      <c r="AZ688" s="44">
        <f t="shared" si="434"/>
        <v>0</v>
      </c>
      <c r="BA688" s="44">
        <f t="shared" si="435"/>
        <v>0</v>
      </c>
      <c r="BB688" s="44">
        <v>0</v>
      </c>
      <c r="BC688" s="44">
        <v>0</v>
      </c>
      <c r="BD688" s="44">
        <f t="shared" si="436"/>
        <v>0</v>
      </c>
      <c r="BE688" s="44">
        <f t="shared" si="437"/>
        <v>0</v>
      </c>
      <c r="BF688" s="40">
        <v>0</v>
      </c>
      <c r="BG688" s="40">
        <v>0</v>
      </c>
      <c r="BH688" s="40">
        <v>0</v>
      </c>
      <c r="BI688" s="40">
        <v>0</v>
      </c>
      <c r="BJ688" s="40">
        <f t="shared" si="438"/>
        <v>0</v>
      </c>
      <c r="BK688" s="40">
        <f t="shared" si="439"/>
        <v>0</v>
      </c>
      <c r="BL688" s="40">
        <v>0</v>
      </c>
      <c r="BM688" s="40">
        <v>0</v>
      </c>
      <c r="BN688" s="40">
        <v>0</v>
      </c>
      <c r="BO688" s="40">
        <v>0</v>
      </c>
      <c r="BP688" s="40">
        <f t="shared" si="440"/>
        <v>0</v>
      </c>
      <c r="BQ688" s="40">
        <f t="shared" si="441"/>
        <v>0</v>
      </c>
      <c r="BR688" s="40">
        <v>0</v>
      </c>
      <c r="BS688" s="40">
        <v>0</v>
      </c>
      <c r="BT688" s="40">
        <v>0</v>
      </c>
      <c r="BU688" s="40">
        <f t="shared" si="442"/>
        <v>0</v>
      </c>
      <c r="BV688" s="40">
        <f t="shared" si="443"/>
        <v>0</v>
      </c>
      <c r="BW688" s="40">
        <v>0</v>
      </c>
      <c r="BX688" s="40">
        <v>0</v>
      </c>
      <c r="BY688" s="40">
        <v>0</v>
      </c>
      <c r="BZ688" s="40">
        <v>0</v>
      </c>
      <c r="CA688" s="40">
        <f t="shared" si="444"/>
        <v>0</v>
      </c>
      <c r="CB688" s="40">
        <f t="shared" si="445"/>
        <v>0</v>
      </c>
      <c r="CC688" s="40">
        <v>0</v>
      </c>
      <c r="CD688" s="40">
        <v>0</v>
      </c>
      <c r="CE688" s="40">
        <f t="shared" si="446"/>
        <v>0</v>
      </c>
      <c r="CF688" s="40">
        <f t="shared" si="447"/>
        <v>0</v>
      </c>
      <c r="CG688" s="44">
        <v>0</v>
      </c>
      <c r="CH688" s="44">
        <v>0</v>
      </c>
      <c r="CI688" s="44">
        <v>0</v>
      </c>
      <c r="CJ688" s="44">
        <f t="shared" si="448"/>
        <v>0</v>
      </c>
      <c r="CK688" s="44">
        <f t="shared" si="449"/>
        <v>0</v>
      </c>
      <c r="CL688" s="44">
        <v>0</v>
      </c>
      <c r="CM688" s="44">
        <v>0</v>
      </c>
      <c r="CN688" s="44">
        <f t="shared" si="450"/>
        <v>0</v>
      </c>
      <c r="CO688" s="44">
        <f t="shared" si="451"/>
        <v>0</v>
      </c>
      <c r="CP688" s="40">
        <v>0</v>
      </c>
      <c r="CQ688" s="40">
        <v>0</v>
      </c>
      <c r="CR688" s="40">
        <v>0</v>
      </c>
      <c r="CS688" s="40">
        <f t="shared" si="452"/>
        <v>0</v>
      </c>
      <c r="CT688" s="40">
        <f t="shared" si="453"/>
        <v>0</v>
      </c>
      <c r="CU688" s="40">
        <v>0</v>
      </c>
      <c r="CV688" s="40">
        <v>0</v>
      </c>
      <c r="CW688" s="40">
        <v>0</v>
      </c>
      <c r="CX688" s="40">
        <v>0</v>
      </c>
      <c r="CY688" s="40">
        <f t="shared" si="454"/>
        <v>0</v>
      </c>
      <c r="CZ688" s="40">
        <f t="shared" si="455"/>
        <v>0</v>
      </c>
      <c r="DA688" s="40">
        <v>0</v>
      </c>
      <c r="DB688" s="40">
        <v>0</v>
      </c>
      <c r="DC688" s="40">
        <f t="shared" si="456"/>
        <v>0</v>
      </c>
      <c r="DD688" s="40">
        <f t="shared" si="457"/>
        <v>0</v>
      </c>
      <c r="DE688" s="44">
        <v>0</v>
      </c>
      <c r="DF688" s="44">
        <v>0</v>
      </c>
      <c r="DG688" s="44">
        <v>0</v>
      </c>
      <c r="DH688" s="44">
        <f t="shared" si="458"/>
        <v>0</v>
      </c>
      <c r="DI688" s="44">
        <f t="shared" si="459"/>
        <v>0</v>
      </c>
      <c r="DJ688" s="43">
        <v>0</v>
      </c>
      <c r="DK688" s="43">
        <v>0</v>
      </c>
      <c r="DL688" s="43">
        <f t="shared" si="460"/>
        <v>0</v>
      </c>
      <c r="DM688" s="43">
        <f t="shared" si="461"/>
        <v>0</v>
      </c>
    </row>
    <row r="689" spans="1:117" ht="14.85" customHeight="1" x14ac:dyDescent="0.25">
      <c r="A689" s="5" t="s">
        <v>2049</v>
      </c>
      <c r="B689" s="5" t="s">
        <v>2050</v>
      </c>
      <c r="C689" s="5" t="s">
        <v>5550</v>
      </c>
      <c r="D689" s="5" t="s">
        <v>1206</v>
      </c>
      <c r="E689" s="5" t="s">
        <v>1207</v>
      </c>
      <c r="G689" s="11" t="s">
        <v>3292</v>
      </c>
      <c r="H689" s="5">
        <v>1</v>
      </c>
      <c r="I689" s="5">
        <v>-1000</v>
      </c>
      <c r="J689" s="5">
        <v>1000</v>
      </c>
      <c r="K689" s="12" t="s">
        <v>3614</v>
      </c>
      <c r="L689" s="6" t="s">
        <v>4423</v>
      </c>
      <c r="M689" s="13"/>
      <c r="N689" s="40">
        <v>0</v>
      </c>
      <c r="O689" s="40">
        <v>0</v>
      </c>
      <c r="P689" s="40">
        <v>0</v>
      </c>
      <c r="Q689" s="40">
        <v>0</v>
      </c>
      <c r="R689" s="40">
        <f t="shared" si="420"/>
        <v>0</v>
      </c>
      <c r="S689" s="40">
        <f t="shared" si="421"/>
        <v>0</v>
      </c>
      <c r="T689" s="40">
        <v>0</v>
      </c>
      <c r="U689" s="40">
        <v>0</v>
      </c>
      <c r="V689" s="40">
        <v>0</v>
      </c>
      <c r="W689" s="40">
        <v>0</v>
      </c>
      <c r="X689" s="40">
        <f t="shared" si="422"/>
        <v>0</v>
      </c>
      <c r="Y689" s="40">
        <f t="shared" si="423"/>
        <v>0</v>
      </c>
      <c r="Z689" s="40">
        <v>0</v>
      </c>
      <c r="AA689" s="40">
        <v>0</v>
      </c>
      <c r="AB689" s="40">
        <f t="shared" si="424"/>
        <v>0</v>
      </c>
      <c r="AC689" s="40">
        <f t="shared" si="425"/>
        <v>0</v>
      </c>
      <c r="AD689" s="40">
        <v>0</v>
      </c>
      <c r="AE689" s="40">
        <v>0</v>
      </c>
      <c r="AF689" s="40">
        <f t="shared" si="426"/>
        <v>0</v>
      </c>
      <c r="AG689" s="40">
        <f t="shared" si="427"/>
        <v>0</v>
      </c>
      <c r="AH689" s="40">
        <v>0</v>
      </c>
      <c r="AI689" s="40">
        <v>0</v>
      </c>
      <c r="AJ689" s="40">
        <v>0</v>
      </c>
      <c r="AK689" s="40">
        <f t="shared" si="428"/>
        <v>0</v>
      </c>
      <c r="AL689" s="40">
        <f t="shared" si="429"/>
        <v>0</v>
      </c>
      <c r="AM689" s="40">
        <v>0</v>
      </c>
      <c r="AN689" s="40">
        <v>0</v>
      </c>
      <c r="AO689" s="40">
        <v>0</v>
      </c>
      <c r="AP689" s="40">
        <v>0</v>
      </c>
      <c r="AQ689" s="40">
        <f t="shared" si="430"/>
        <v>0</v>
      </c>
      <c r="AR689" s="40">
        <f t="shared" si="431"/>
        <v>0</v>
      </c>
      <c r="AS689" s="40">
        <v>0</v>
      </c>
      <c r="AT689" s="40">
        <v>0</v>
      </c>
      <c r="AU689" s="40">
        <f t="shared" si="432"/>
        <v>0</v>
      </c>
      <c r="AV689" s="40">
        <f t="shared" si="433"/>
        <v>0</v>
      </c>
      <c r="AW689" s="44">
        <v>0</v>
      </c>
      <c r="AX689" s="44">
        <v>0</v>
      </c>
      <c r="AY689" s="44">
        <v>0</v>
      </c>
      <c r="AZ689" s="44">
        <f t="shared" si="434"/>
        <v>0</v>
      </c>
      <c r="BA689" s="44">
        <f t="shared" si="435"/>
        <v>0</v>
      </c>
      <c r="BB689" s="44">
        <v>0</v>
      </c>
      <c r="BC689" s="44">
        <v>0</v>
      </c>
      <c r="BD689" s="44">
        <f t="shared" si="436"/>
        <v>0</v>
      </c>
      <c r="BE689" s="44">
        <f t="shared" si="437"/>
        <v>0</v>
      </c>
      <c r="BF689" s="40">
        <v>0</v>
      </c>
      <c r="BG689" s="40">
        <v>0</v>
      </c>
      <c r="BH689" s="40">
        <v>0</v>
      </c>
      <c r="BI689" s="40">
        <v>0</v>
      </c>
      <c r="BJ689" s="40">
        <f t="shared" si="438"/>
        <v>0</v>
      </c>
      <c r="BK689" s="40">
        <f t="shared" si="439"/>
        <v>0</v>
      </c>
      <c r="BL689" s="40">
        <v>0</v>
      </c>
      <c r="BM689" s="40">
        <v>0</v>
      </c>
      <c r="BN689" s="40">
        <v>0</v>
      </c>
      <c r="BO689" s="40">
        <v>0</v>
      </c>
      <c r="BP689" s="40">
        <f t="shared" si="440"/>
        <v>0</v>
      </c>
      <c r="BQ689" s="40">
        <f t="shared" si="441"/>
        <v>0</v>
      </c>
      <c r="BR689" s="40">
        <v>0</v>
      </c>
      <c r="BS689" s="40">
        <v>0</v>
      </c>
      <c r="BT689" s="40">
        <v>0</v>
      </c>
      <c r="BU689" s="40">
        <f t="shared" si="442"/>
        <v>0</v>
      </c>
      <c r="BV689" s="40">
        <f t="shared" si="443"/>
        <v>0</v>
      </c>
      <c r="BW689" s="40">
        <v>0</v>
      </c>
      <c r="BX689" s="40">
        <v>0</v>
      </c>
      <c r="BY689" s="40">
        <v>0</v>
      </c>
      <c r="BZ689" s="40">
        <v>0</v>
      </c>
      <c r="CA689" s="40">
        <f t="shared" si="444"/>
        <v>0</v>
      </c>
      <c r="CB689" s="40">
        <f t="shared" si="445"/>
        <v>0</v>
      </c>
      <c r="CC689" s="40">
        <v>0</v>
      </c>
      <c r="CD689" s="40">
        <v>0</v>
      </c>
      <c r="CE689" s="40">
        <f t="shared" si="446"/>
        <v>0</v>
      </c>
      <c r="CF689" s="40">
        <f t="shared" si="447"/>
        <v>0</v>
      </c>
      <c r="CG689" s="44">
        <v>0</v>
      </c>
      <c r="CH689" s="44">
        <v>0</v>
      </c>
      <c r="CI689" s="44">
        <v>0</v>
      </c>
      <c r="CJ689" s="44">
        <f t="shared" si="448"/>
        <v>0</v>
      </c>
      <c r="CK689" s="44">
        <f t="shared" si="449"/>
        <v>0</v>
      </c>
      <c r="CL689" s="44">
        <v>0</v>
      </c>
      <c r="CM689" s="44">
        <v>0</v>
      </c>
      <c r="CN689" s="44">
        <f t="shared" si="450"/>
        <v>0</v>
      </c>
      <c r="CO689" s="44">
        <f t="shared" si="451"/>
        <v>0</v>
      </c>
      <c r="CP689" s="40">
        <v>0</v>
      </c>
      <c r="CQ689" s="40">
        <v>0</v>
      </c>
      <c r="CR689" s="40">
        <v>0</v>
      </c>
      <c r="CS689" s="40">
        <f t="shared" si="452"/>
        <v>0</v>
      </c>
      <c r="CT689" s="40">
        <f t="shared" si="453"/>
        <v>0</v>
      </c>
      <c r="CU689" s="40">
        <v>0</v>
      </c>
      <c r="CV689" s="40">
        <v>0</v>
      </c>
      <c r="CW689" s="40">
        <v>0</v>
      </c>
      <c r="CX689" s="40">
        <v>0</v>
      </c>
      <c r="CY689" s="40">
        <f t="shared" si="454"/>
        <v>0</v>
      </c>
      <c r="CZ689" s="40">
        <f t="shared" si="455"/>
        <v>0</v>
      </c>
      <c r="DA689" s="40">
        <v>0</v>
      </c>
      <c r="DB689" s="40">
        <v>0</v>
      </c>
      <c r="DC689" s="40">
        <f t="shared" si="456"/>
        <v>0</v>
      </c>
      <c r="DD689" s="40">
        <f t="shared" si="457"/>
        <v>0</v>
      </c>
      <c r="DE689" s="44">
        <v>0</v>
      </c>
      <c r="DF689" s="44">
        <v>0</v>
      </c>
      <c r="DG689" s="44">
        <v>0</v>
      </c>
      <c r="DH689" s="44">
        <f t="shared" si="458"/>
        <v>0</v>
      </c>
      <c r="DI689" s="44">
        <f t="shared" si="459"/>
        <v>0</v>
      </c>
      <c r="DJ689" s="43">
        <v>0</v>
      </c>
      <c r="DK689" s="43">
        <v>0</v>
      </c>
      <c r="DL689" s="43">
        <f t="shared" si="460"/>
        <v>0</v>
      </c>
      <c r="DM689" s="43">
        <f t="shared" si="461"/>
        <v>0</v>
      </c>
    </row>
    <row r="690" spans="1:117" ht="14.85" customHeight="1" x14ac:dyDescent="0.25">
      <c r="A690" s="5" t="s">
        <v>2051</v>
      </c>
      <c r="B690" s="5" t="s">
        <v>2052</v>
      </c>
      <c r="C690" s="5" t="s">
        <v>5551</v>
      </c>
      <c r="D690" s="5" t="s">
        <v>2053</v>
      </c>
      <c r="E690" s="5" t="s">
        <v>2054</v>
      </c>
      <c r="G690" s="11" t="s">
        <v>3397</v>
      </c>
      <c r="H690" s="5">
        <v>0</v>
      </c>
      <c r="I690" s="5">
        <v>0</v>
      </c>
      <c r="J690" s="5">
        <v>1000</v>
      </c>
      <c r="K690" s="12" t="s">
        <v>3615</v>
      </c>
      <c r="L690" s="6" t="s">
        <v>4424</v>
      </c>
      <c r="M690" s="13"/>
      <c r="N690" s="40">
        <v>0</v>
      </c>
      <c r="O690" s="40">
        <v>0</v>
      </c>
      <c r="P690" s="40">
        <v>0</v>
      </c>
      <c r="Q690" s="40">
        <v>0</v>
      </c>
      <c r="R690" s="40">
        <f t="shared" si="420"/>
        <v>0</v>
      </c>
      <c r="S690" s="40">
        <f t="shared" si="421"/>
        <v>0</v>
      </c>
      <c r="T690" s="40">
        <v>0</v>
      </c>
      <c r="U690" s="40">
        <v>0</v>
      </c>
      <c r="V690" s="40">
        <v>0</v>
      </c>
      <c r="W690" s="40">
        <v>0</v>
      </c>
      <c r="X690" s="40">
        <f t="shared" si="422"/>
        <v>0</v>
      </c>
      <c r="Y690" s="40">
        <f t="shared" si="423"/>
        <v>0</v>
      </c>
      <c r="Z690" s="40">
        <v>0</v>
      </c>
      <c r="AA690" s="40">
        <v>0</v>
      </c>
      <c r="AB690" s="40">
        <f t="shared" si="424"/>
        <v>0</v>
      </c>
      <c r="AC690" s="40">
        <f t="shared" si="425"/>
        <v>0</v>
      </c>
      <c r="AD690" s="40">
        <v>0</v>
      </c>
      <c r="AE690" s="40">
        <v>0</v>
      </c>
      <c r="AF690" s="40">
        <f t="shared" si="426"/>
        <v>0</v>
      </c>
      <c r="AG690" s="40">
        <f t="shared" si="427"/>
        <v>0</v>
      </c>
      <c r="AH690" s="40">
        <v>0</v>
      </c>
      <c r="AI690" s="40">
        <v>0</v>
      </c>
      <c r="AJ690" s="40">
        <v>0</v>
      </c>
      <c r="AK690" s="40">
        <f t="shared" si="428"/>
        <v>0</v>
      </c>
      <c r="AL690" s="40">
        <f t="shared" si="429"/>
        <v>0</v>
      </c>
      <c r="AM690" s="40">
        <v>0</v>
      </c>
      <c r="AN690" s="40">
        <v>0</v>
      </c>
      <c r="AO690" s="40">
        <v>0</v>
      </c>
      <c r="AP690" s="40">
        <v>0</v>
      </c>
      <c r="AQ690" s="40">
        <f t="shared" si="430"/>
        <v>0</v>
      </c>
      <c r="AR690" s="40">
        <f t="shared" si="431"/>
        <v>0</v>
      </c>
      <c r="AS690" s="40">
        <v>0</v>
      </c>
      <c r="AT690" s="40">
        <v>0</v>
      </c>
      <c r="AU690" s="40">
        <f t="shared" si="432"/>
        <v>0</v>
      </c>
      <c r="AV690" s="40">
        <f t="shared" si="433"/>
        <v>0</v>
      </c>
      <c r="AW690" s="44">
        <v>0</v>
      </c>
      <c r="AX690" s="44">
        <v>0</v>
      </c>
      <c r="AY690" s="44">
        <v>0</v>
      </c>
      <c r="AZ690" s="44">
        <f t="shared" si="434"/>
        <v>0</v>
      </c>
      <c r="BA690" s="44">
        <f t="shared" si="435"/>
        <v>0</v>
      </c>
      <c r="BB690" s="44">
        <v>0</v>
      </c>
      <c r="BC690" s="44">
        <v>0</v>
      </c>
      <c r="BD690" s="44">
        <f t="shared" si="436"/>
        <v>0</v>
      </c>
      <c r="BE690" s="44">
        <f t="shared" si="437"/>
        <v>0</v>
      </c>
      <c r="BF690" s="40">
        <v>0</v>
      </c>
      <c r="BG690" s="40">
        <v>0</v>
      </c>
      <c r="BH690" s="40">
        <v>0</v>
      </c>
      <c r="BI690" s="40">
        <v>0</v>
      </c>
      <c r="BJ690" s="40">
        <f t="shared" si="438"/>
        <v>0</v>
      </c>
      <c r="BK690" s="40">
        <f t="shared" si="439"/>
        <v>0</v>
      </c>
      <c r="BL690" s="40">
        <v>0</v>
      </c>
      <c r="BM690" s="40">
        <v>0</v>
      </c>
      <c r="BN690" s="40">
        <v>0</v>
      </c>
      <c r="BO690" s="40">
        <v>0</v>
      </c>
      <c r="BP690" s="40">
        <f t="shared" si="440"/>
        <v>0</v>
      </c>
      <c r="BQ690" s="40">
        <f t="shared" si="441"/>
        <v>0</v>
      </c>
      <c r="BR690" s="40">
        <v>0</v>
      </c>
      <c r="BS690" s="40">
        <v>0</v>
      </c>
      <c r="BT690" s="40">
        <v>0</v>
      </c>
      <c r="BU690" s="40">
        <f t="shared" si="442"/>
        <v>0</v>
      </c>
      <c r="BV690" s="40">
        <f t="shared" si="443"/>
        <v>0</v>
      </c>
      <c r="BW690" s="40">
        <v>0</v>
      </c>
      <c r="BX690" s="40">
        <v>0</v>
      </c>
      <c r="BY690" s="40">
        <v>0</v>
      </c>
      <c r="BZ690" s="40">
        <v>0</v>
      </c>
      <c r="CA690" s="40">
        <f t="shared" si="444"/>
        <v>0</v>
      </c>
      <c r="CB690" s="40">
        <f t="shared" si="445"/>
        <v>0</v>
      </c>
      <c r="CC690" s="40">
        <v>0</v>
      </c>
      <c r="CD690" s="40">
        <v>0</v>
      </c>
      <c r="CE690" s="40">
        <f t="shared" si="446"/>
        <v>0</v>
      </c>
      <c r="CF690" s="40">
        <f t="shared" si="447"/>
        <v>0</v>
      </c>
      <c r="CG690" s="44">
        <v>0</v>
      </c>
      <c r="CH690" s="44">
        <v>0</v>
      </c>
      <c r="CI690" s="44">
        <v>0</v>
      </c>
      <c r="CJ690" s="44">
        <f t="shared" si="448"/>
        <v>0</v>
      </c>
      <c r="CK690" s="44">
        <f t="shared" si="449"/>
        <v>0</v>
      </c>
      <c r="CL690" s="44">
        <v>0</v>
      </c>
      <c r="CM690" s="44">
        <v>0</v>
      </c>
      <c r="CN690" s="44">
        <f t="shared" si="450"/>
        <v>0</v>
      </c>
      <c r="CO690" s="44">
        <f t="shared" si="451"/>
        <v>0</v>
      </c>
      <c r="CP690" s="40">
        <v>0</v>
      </c>
      <c r="CQ690" s="40">
        <v>0</v>
      </c>
      <c r="CR690" s="40">
        <v>0</v>
      </c>
      <c r="CS690" s="40">
        <f t="shared" si="452"/>
        <v>0</v>
      </c>
      <c r="CT690" s="40">
        <f t="shared" si="453"/>
        <v>0</v>
      </c>
      <c r="CU690" s="40">
        <v>0</v>
      </c>
      <c r="CV690" s="40">
        <v>0</v>
      </c>
      <c r="CW690" s="40">
        <v>0</v>
      </c>
      <c r="CX690" s="40">
        <v>0</v>
      </c>
      <c r="CY690" s="40">
        <f t="shared" si="454"/>
        <v>0</v>
      </c>
      <c r="CZ690" s="40">
        <f t="shared" si="455"/>
        <v>0</v>
      </c>
      <c r="DA690" s="40">
        <v>0</v>
      </c>
      <c r="DB690" s="40">
        <v>0</v>
      </c>
      <c r="DC690" s="40">
        <f t="shared" si="456"/>
        <v>0</v>
      </c>
      <c r="DD690" s="40">
        <f t="shared" si="457"/>
        <v>0</v>
      </c>
      <c r="DE690" s="44">
        <v>0</v>
      </c>
      <c r="DF690" s="44">
        <v>0</v>
      </c>
      <c r="DG690" s="44">
        <v>0</v>
      </c>
      <c r="DH690" s="44">
        <f t="shared" si="458"/>
        <v>0</v>
      </c>
      <c r="DI690" s="44">
        <f t="shared" si="459"/>
        <v>0</v>
      </c>
      <c r="DJ690" s="43">
        <v>0</v>
      </c>
      <c r="DK690" s="43">
        <v>0</v>
      </c>
      <c r="DL690" s="43">
        <f t="shared" si="460"/>
        <v>0</v>
      </c>
      <c r="DM690" s="43">
        <f t="shared" si="461"/>
        <v>0</v>
      </c>
    </row>
    <row r="691" spans="1:117" ht="14.85" customHeight="1" x14ac:dyDescent="0.25">
      <c r="A691" s="5" t="s">
        <v>2055</v>
      </c>
      <c r="B691" s="5" t="s">
        <v>1857</v>
      </c>
      <c r="C691" s="5" t="s">
        <v>5552</v>
      </c>
      <c r="D691" s="5" t="s">
        <v>1858</v>
      </c>
      <c r="E691" s="5" t="s">
        <v>1859</v>
      </c>
      <c r="G691" s="11" t="s">
        <v>3257</v>
      </c>
      <c r="H691" s="5">
        <v>1</v>
      </c>
      <c r="I691" s="5">
        <v>-1000</v>
      </c>
      <c r="J691" s="5">
        <v>1000</v>
      </c>
      <c r="K691" s="12" t="s">
        <v>3599</v>
      </c>
      <c r="L691" s="6" t="s">
        <v>4425</v>
      </c>
      <c r="M691" s="13"/>
      <c r="N691" s="40">
        <v>0</v>
      </c>
      <c r="O691" s="40">
        <v>0</v>
      </c>
      <c r="P691" s="40">
        <v>0</v>
      </c>
      <c r="Q691" s="40">
        <v>0</v>
      </c>
      <c r="R691" s="40">
        <f t="shared" si="420"/>
        <v>0</v>
      </c>
      <c r="S691" s="40">
        <f t="shared" si="421"/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f t="shared" si="422"/>
        <v>0</v>
      </c>
      <c r="Y691" s="40">
        <f t="shared" si="423"/>
        <v>0</v>
      </c>
      <c r="Z691" s="40">
        <v>0</v>
      </c>
      <c r="AA691" s="40">
        <v>0</v>
      </c>
      <c r="AB691" s="40">
        <f t="shared" si="424"/>
        <v>0</v>
      </c>
      <c r="AC691" s="40">
        <f t="shared" si="425"/>
        <v>0</v>
      </c>
      <c r="AD691" s="40">
        <v>0</v>
      </c>
      <c r="AE691" s="40">
        <v>0</v>
      </c>
      <c r="AF691" s="40">
        <f t="shared" si="426"/>
        <v>0</v>
      </c>
      <c r="AG691" s="40">
        <f t="shared" si="427"/>
        <v>0</v>
      </c>
      <c r="AH691" s="40">
        <v>0</v>
      </c>
      <c r="AI691" s="40">
        <v>0</v>
      </c>
      <c r="AJ691" s="40">
        <v>0</v>
      </c>
      <c r="AK691" s="40">
        <f t="shared" si="428"/>
        <v>0</v>
      </c>
      <c r="AL691" s="40">
        <f t="shared" si="429"/>
        <v>0</v>
      </c>
      <c r="AM691" s="40">
        <v>0</v>
      </c>
      <c r="AN691" s="40">
        <v>0</v>
      </c>
      <c r="AO691" s="40">
        <v>0</v>
      </c>
      <c r="AP691" s="40">
        <v>0</v>
      </c>
      <c r="AQ691" s="40">
        <f t="shared" si="430"/>
        <v>0</v>
      </c>
      <c r="AR691" s="40">
        <f t="shared" si="431"/>
        <v>0</v>
      </c>
      <c r="AS691" s="40">
        <v>0</v>
      </c>
      <c r="AT691" s="40">
        <v>0</v>
      </c>
      <c r="AU691" s="40">
        <f t="shared" si="432"/>
        <v>0</v>
      </c>
      <c r="AV691" s="40">
        <f t="shared" si="433"/>
        <v>0</v>
      </c>
      <c r="AW691" s="44">
        <v>0</v>
      </c>
      <c r="AX691" s="44">
        <v>0</v>
      </c>
      <c r="AY691" s="44">
        <v>0</v>
      </c>
      <c r="AZ691" s="44">
        <f t="shared" si="434"/>
        <v>0</v>
      </c>
      <c r="BA691" s="44">
        <f t="shared" si="435"/>
        <v>0</v>
      </c>
      <c r="BB691" s="44">
        <v>0</v>
      </c>
      <c r="BC691" s="44">
        <v>0</v>
      </c>
      <c r="BD691" s="44">
        <f t="shared" si="436"/>
        <v>0</v>
      </c>
      <c r="BE691" s="44">
        <f t="shared" si="437"/>
        <v>0</v>
      </c>
      <c r="BF691" s="40">
        <v>0</v>
      </c>
      <c r="BG691" s="40">
        <v>0</v>
      </c>
      <c r="BH691" s="40">
        <v>0</v>
      </c>
      <c r="BI691" s="40">
        <v>0</v>
      </c>
      <c r="BJ691" s="40">
        <f t="shared" si="438"/>
        <v>0</v>
      </c>
      <c r="BK691" s="40">
        <f t="shared" si="439"/>
        <v>0</v>
      </c>
      <c r="BL691" s="40">
        <v>0</v>
      </c>
      <c r="BM691" s="40">
        <v>0</v>
      </c>
      <c r="BN691" s="40">
        <v>0</v>
      </c>
      <c r="BO691" s="40">
        <v>0</v>
      </c>
      <c r="BP691" s="40">
        <f t="shared" si="440"/>
        <v>0</v>
      </c>
      <c r="BQ691" s="40">
        <f t="shared" si="441"/>
        <v>0</v>
      </c>
      <c r="BR691" s="40">
        <v>0</v>
      </c>
      <c r="BS691" s="40">
        <v>0</v>
      </c>
      <c r="BT691" s="40">
        <v>0</v>
      </c>
      <c r="BU691" s="40">
        <f t="shared" si="442"/>
        <v>0</v>
      </c>
      <c r="BV691" s="40">
        <f t="shared" si="443"/>
        <v>0</v>
      </c>
      <c r="BW691" s="40">
        <v>0</v>
      </c>
      <c r="BX691" s="40">
        <v>0</v>
      </c>
      <c r="BY691" s="40">
        <v>0</v>
      </c>
      <c r="BZ691" s="40">
        <v>0</v>
      </c>
      <c r="CA691" s="40">
        <f t="shared" si="444"/>
        <v>0</v>
      </c>
      <c r="CB691" s="40">
        <f t="shared" si="445"/>
        <v>0</v>
      </c>
      <c r="CC691" s="40">
        <v>0</v>
      </c>
      <c r="CD691" s="40">
        <v>0</v>
      </c>
      <c r="CE691" s="40">
        <f t="shared" si="446"/>
        <v>0</v>
      </c>
      <c r="CF691" s="40">
        <f t="shared" si="447"/>
        <v>0</v>
      </c>
      <c r="CG691" s="44">
        <v>0</v>
      </c>
      <c r="CH691" s="44">
        <v>0</v>
      </c>
      <c r="CI691" s="44">
        <v>0</v>
      </c>
      <c r="CJ691" s="44">
        <f t="shared" si="448"/>
        <v>0</v>
      </c>
      <c r="CK691" s="44">
        <f t="shared" si="449"/>
        <v>0</v>
      </c>
      <c r="CL691" s="44">
        <v>0</v>
      </c>
      <c r="CM691" s="44">
        <v>0</v>
      </c>
      <c r="CN691" s="44">
        <f t="shared" si="450"/>
        <v>0</v>
      </c>
      <c r="CO691" s="44">
        <f t="shared" si="451"/>
        <v>0</v>
      </c>
      <c r="CP691" s="40">
        <v>0</v>
      </c>
      <c r="CQ691" s="40">
        <v>0</v>
      </c>
      <c r="CR691" s="40">
        <v>0</v>
      </c>
      <c r="CS691" s="40">
        <f t="shared" si="452"/>
        <v>0</v>
      </c>
      <c r="CT691" s="40">
        <f t="shared" si="453"/>
        <v>0</v>
      </c>
      <c r="CU691" s="40">
        <v>0</v>
      </c>
      <c r="CV691" s="40">
        <v>0</v>
      </c>
      <c r="CW691" s="40">
        <v>0</v>
      </c>
      <c r="CX691" s="40">
        <v>0</v>
      </c>
      <c r="CY691" s="40">
        <f t="shared" si="454"/>
        <v>0</v>
      </c>
      <c r="CZ691" s="40">
        <f t="shared" si="455"/>
        <v>0</v>
      </c>
      <c r="DA691" s="40">
        <v>0</v>
      </c>
      <c r="DB691" s="40">
        <v>0</v>
      </c>
      <c r="DC691" s="40">
        <f t="shared" si="456"/>
        <v>0</v>
      </c>
      <c r="DD691" s="40">
        <f t="shared" si="457"/>
        <v>0</v>
      </c>
      <c r="DE691" s="44">
        <v>0</v>
      </c>
      <c r="DF691" s="44">
        <v>0</v>
      </c>
      <c r="DG691" s="44">
        <v>0</v>
      </c>
      <c r="DH691" s="44">
        <f t="shared" si="458"/>
        <v>0</v>
      </c>
      <c r="DI691" s="44">
        <f t="shared" si="459"/>
        <v>0</v>
      </c>
      <c r="DJ691" s="43">
        <v>0</v>
      </c>
      <c r="DK691" s="43">
        <v>0</v>
      </c>
      <c r="DL691" s="43">
        <f t="shared" si="460"/>
        <v>0</v>
      </c>
      <c r="DM691" s="43">
        <f t="shared" si="461"/>
        <v>0</v>
      </c>
    </row>
    <row r="692" spans="1:117" ht="14.85" customHeight="1" x14ac:dyDescent="0.25">
      <c r="A692" s="5" t="s">
        <v>2056</v>
      </c>
      <c r="B692" s="5" t="s">
        <v>20</v>
      </c>
      <c r="C692" s="5" t="s">
        <v>5553</v>
      </c>
      <c r="D692" s="5" t="s">
        <v>21</v>
      </c>
      <c r="E692" s="5" t="s">
        <v>22</v>
      </c>
      <c r="G692" s="11" t="s">
        <v>3398</v>
      </c>
      <c r="H692" s="5">
        <v>1</v>
      </c>
      <c r="I692" s="5">
        <v>-1000</v>
      </c>
      <c r="J692" s="5">
        <v>1000</v>
      </c>
      <c r="K692" s="12" t="s">
        <v>3616</v>
      </c>
      <c r="L692" s="6" t="s">
        <v>4426</v>
      </c>
      <c r="M692" s="13"/>
      <c r="N692" s="40">
        <v>0</v>
      </c>
      <c r="O692" s="40">
        <v>0</v>
      </c>
      <c r="P692" s="40">
        <v>0</v>
      </c>
      <c r="Q692" s="40">
        <v>0</v>
      </c>
      <c r="R692" s="40">
        <f t="shared" si="420"/>
        <v>0</v>
      </c>
      <c r="S692" s="40">
        <f t="shared" si="421"/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f t="shared" si="422"/>
        <v>0</v>
      </c>
      <c r="Y692" s="40">
        <f t="shared" si="423"/>
        <v>0</v>
      </c>
      <c r="Z692" s="40">
        <v>0</v>
      </c>
      <c r="AA692" s="40">
        <v>0</v>
      </c>
      <c r="AB692" s="40">
        <f t="shared" si="424"/>
        <v>0</v>
      </c>
      <c r="AC692" s="40">
        <f t="shared" si="425"/>
        <v>0</v>
      </c>
      <c r="AD692" s="40">
        <v>0</v>
      </c>
      <c r="AE692" s="40">
        <v>0</v>
      </c>
      <c r="AF692" s="40">
        <f t="shared" si="426"/>
        <v>0</v>
      </c>
      <c r="AG692" s="40">
        <f t="shared" si="427"/>
        <v>0</v>
      </c>
      <c r="AH692" s="40">
        <v>0</v>
      </c>
      <c r="AI692" s="40">
        <v>0</v>
      </c>
      <c r="AJ692" s="40">
        <v>0</v>
      </c>
      <c r="AK692" s="40">
        <f t="shared" si="428"/>
        <v>0</v>
      </c>
      <c r="AL692" s="40">
        <f t="shared" si="429"/>
        <v>0</v>
      </c>
      <c r="AM692" s="40">
        <v>0</v>
      </c>
      <c r="AN692" s="40">
        <v>0</v>
      </c>
      <c r="AO692" s="40">
        <v>0</v>
      </c>
      <c r="AP692" s="40">
        <v>0</v>
      </c>
      <c r="AQ692" s="40">
        <f t="shared" si="430"/>
        <v>0</v>
      </c>
      <c r="AR692" s="40">
        <f t="shared" si="431"/>
        <v>0</v>
      </c>
      <c r="AS692" s="40">
        <v>0</v>
      </c>
      <c r="AT692" s="40">
        <v>0</v>
      </c>
      <c r="AU692" s="40">
        <f t="shared" si="432"/>
        <v>0</v>
      </c>
      <c r="AV692" s="40">
        <f t="shared" si="433"/>
        <v>0</v>
      </c>
      <c r="AW692" s="44">
        <v>0</v>
      </c>
      <c r="AX692" s="44">
        <v>0</v>
      </c>
      <c r="AY692" s="44">
        <v>0</v>
      </c>
      <c r="AZ692" s="44">
        <f t="shared" si="434"/>
        <v>0</v>
      </c>
      <c r="BA692" s="44">
        <f t="shared" si="435"/>
        <v>0</v>
      </c>
      <c r="BB692" s="44">
        <v>0</v>
      </c>
      <c r="BC692" s="44">
        <v>0</v>
      </c>
      <c r="BD692" s="44">
        <f t="shared" si="436"/>
        <v>0</v>
      </c>
      <c r="BE692" s="44">
        <f t="shared" si="437"/>
        <v>0</v>
      </c>
      <c r="BF692" s="40">
        <v>0</v>
      </c>
      <c r="BG692" s="40">
        <v>0</v>
      </c>
      <c r="BH692" s="40">
        <v>0</v>
      </c>
      <c r="BI692" s="40">
        <v>0</v>
      </c>
      <c r="BJ692" s="40">
        <f t="shared" si="438"/>
        <v>0</v>
      </c>
      <c r="BK692" s="40">
        <f t="shared" si="439"/>
        <v>0</v>
      </c>
      <c r="BL692" s="40">
        <v>0</v>
      </c>
      <c r="BM692" s="40">
        <v>0</v>
      </c>
      <c r="BN692" s="40">
        <v>0</v>
      </c>
      <c r="BO692" s="40">
        <v>0</v>
      </c>
      <c r="BP692" s="40">
        <f t="shared" si="440"/>
        <v>0</v>
      </c>
      <c r="BQ692" s="40">
        <f t="shared" si="441"/>
        <v>0</v>
      </c>
      <c r="BR692" s="40">
        <v>0</v>
      </c>
      <c r="BS692" s="40">
        <v>0</v>
      </c>
      <c r="BT692" s="40">
        <v>0</v>
      </c>
      <c r="BU692" s="40">
        <f t="shared" si="442"/>
        <v>0</v>
      </c>
      <c r="BV692" s="40">
        <f t="shared" si="443"/>
        <v>0</v>
      </c>
      <c r="BW692" s="40">
        <v>0</v>
      </c>
      <c r="BX692" s="40">
        <v>0</v>
      </c>
      <c r="BY692" s="40">
        <v>0</v>
      </c>
      <c r="BZ692" s="40">
        <v>0</v>
      </c>
      <c r="CA692" s="40">
        <f t="shared" si="444"/>
        <v>0</v>
      </c>
      <c r="CB692" s="40">
        <f t="shared" si="445"/>
        <v>0</v>
      </c>
      <c r="CC692" s="40">
        <v>0</v>
      </c>
      <c r="CD692" s="40">
        <v>0</v>
      </c>
      <c r="CE692" s="40">
        <f t="shared" si="446"/>
        <v>0</v>
      </c>
      <c r="CF692" s="40">
        <f t="shared" si="447"/>
        <v>0</v>
      </c>
      <c r="CG692" s="44">
        <v>0</v>
      </c>
      <c r="CH692" s="44">
        <v>0</v>
      </c>
      <c r="CI692" s="44">
        <v>0</v>
      </c>
      <c r="CJ692" s="44">
        <f t="shared" si="448"/>
        <v>0</v>
      </c>
      <c r="CK692" s="44">
        <f t="shared" si="449"/>
        <v>0</v>
      </c>
      <c r="CL692" s="44">
        <v>0</v>
      </c>
      <c r="CM692" s="44">
        <v>0</v>
      </c>
      <c r="CN692" s="44">
        <f t="shared" si="450"/>
        <v>0</v>
      </c>
      <c r="CO692" s="44">
        <f t="shared" si="451"/>
        <v>0</v>
      </c>
      <c r="CP692" s="40">
        <v>0</v>
      </c>
      <c r="CQ692" s="40">
        <v>0</v>
      </c>
      <c r="CR692" s="40">
        <v>0</v>
      </c>
      <c r="CS692" s="40">
        <f t="shared" si="452"/>
        <v>0</v>
      </c>
      <c r="CT692" s="40">
        <f t="shared" si="453"/>
        <v>0</v>
      </c>
      <c r="CU692" s="40">
        <v>0</v>
      </c>
      <c r="CV692" s="40">
        <v>0</v>
      </c>
      <c r="CW692" s="40">
        <v>0</v>
      </c>
      <c r="CX692" s="40">
        <v>0</v>
      </c>
      <c r="CY692" s="40">
        <f t="shared" si="454"/>
        <v>0</v>
      </c>
      <c r="CZ692" s="40">
        <f t="shared" si="455"/>
        <v>0</v>
      </c>
      <c r="DA692" s="40">
        <v>0</v>
      </c>
      <c r="DB692" s="40">
        <v>0</v>
      </c>
      <c r="DC692" s="40">
        <f t="shared" si="456"/>
        <v>0</v>
      </c>
      <c r="DD692" s="40">
        <f t="shared" si="457"/>
        <v>0</v>
      </c>
      <c r="DE692" s="44">
        <v>0</v>
      </c>
      <c r="DF692" s="44">
        <v>0</v>
      </c>
      <c r="DG692" s="44">
        <v>0</v>
      </c>
      <c r="DH692" s="44">
        <f t="shared" si="458"/>
        <v>0</v>
      </c>
      <c r="DI692" s="44">
        <f t="shared" si="459"/>
        <v>0</v>
      </c>
      <c r="DJ692" s="43">
        <v>0</v>
      </c>
      <c r="DK692" s="43">
        <v>0</v>
      </c>
      <c r="DL692" s="43">
        <f t="shared" si="460"/>
        <v>0</v>
      </c>
      <c r="DM692" s="43">
        <f t="shared" si="461"/>
        <v>0</v>
      </c>
    </row>
    <row r="693" spans="1:117" ht="14.85" customHeight="1" x14ac:dyDescent="0.25">
      <c r="A693" s="5" t="s">
        <v>2057</v>
      </c>
      <c r="B693" s="5" t="s">
        <v>2058</v>
      </c>
      <c r="C693" s="5" t="s">
        <v>5554</v>
      </c>
      <c r="D693" s="5" t="s">
        <v>2059</v>
      </c>
      <c r="E693" s="5" t="s">
        <v>2060</v>
      </c>
      <c r="G693" s="11" t="s">
        <v>3336</v>
      </c>
      <c r="H693" s="5">
        <v>0</v>
      </c>
      <c r="I693" s="5">
        <v>0</v>
      </c>
      <c r="J693" s="5">
        <v>1000</v>
      </c>
      <c r="K693" s="12" t="s">
        <v>3617</v>
      </c>
      <c r="L693" s="6" t="s">
        <v>4427</v>
      </c>
      <c r="M693" s="13"/>
      <c r="N693" s="40">
        <v>0</v>
      </c>
      <c r="O693" s="40">
        <v>0</v>
      </c>
      <c r="P693" s="40">
        <v>0</v>
      </c>
      <c r="Q693" s="40">
        <v>0</v>
      </c>
      <c r="R693" s="40">
        <f t="shared" si="420"/>
        <v>0</v>
      </c>
      <c r="S693" s="40">
        <f t="shared" si="421"/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f t="shared" si="422"/>
        <v>0</v>
      </c>
      <c r="Y693" s="40">
        <f t="shared" si="423"/>
        <v>0</v>
      </c>
      <c r="Z693" s="40">
        <v>0</v>
      </c>
      <c r="AA693" s="40">
        <v>0</v>
      </c>
      <c r="AB693" s="40">
        <f t="shared" si="424"/>
        <v>0</v>
      </c>
      <c r="AC693" s="40">
        <f t="shared" si="425"/>
        <v>0</v>
      </c>
      <c r="AD693" s="40">
        <v>0</v>
      </c>
      <c r="AE693" s="40">
        <v>0</v>
      </c>
      <c r="AF693" s="40">
        <f t="shared" si="426"/>
        <v>0</v>
      </c>
      <c r="AG693" s="40">
        <f t="shared" si="427"/>
        <v>0</v>
      </c>
      <c r="AH693" s="40">
        <v>0</v>
      </c>
      <c r="AI693" s="40">
        <v>0</v>
      </c>
      <c r="AJ693" s="40">
        <v>0</v>
      </c>
      <c r="AK693" s="40">
        <f t="shared" si="428"/>
        <v>0</v>
      </c>
      <c r="AL693" s="40">
        <f t="shared" si="429"/>
        <v>0</v>
      </c>
      <c r="AM693" s="40">
        <v>0</v>
      </c>
      <c r="AN693" s="40">
        <v>0</v>
      </c>
      <c r="AO693" s="40">
        <v>0</v>
      </c>
      <c r="AP693" s="40">
        <v>0</v>
      </c>
      <c r="AQ693" s="40">
        <f t="shared" si="430"/>
        <v>0</v>
      </c>
      <c r="AR693" s="40">
        <f t="shared" si="431"/>
        <v>0</v>
      </c>
      <c r="AS693" s="40">
        <v>0</v>
      </c>
      <c r="AT693" s="40">
        <v>0</v>
      </c>
      <c r="AU693" s="40">
        <f t="shared" si="432"/>
        <v>0</v>
      </c>
      <c r="AV693" s="40">
        <f t="shared" si="433"/>
        <v>0</v>
      </c>
      <c r="AW693" s="44">
        <v>0</v>
      </c>
      <c r="AX693" s="44">
        <v>0</v>
      </c>
      <c r="AY693" s="44">
        <v>0</v>
      </c>
      <c r="AZ693" s="44">
        <f t="shared" si="434"/>
        <v>0</v>
      </c>
      <c r="BA693" s="44">
        <f t="shared" si="435"/>
        <v>0</v>
      </c>
      <c r="BB693" s="44">
        <v>0</v>
      </c>
      <c r="BC693" s="44">
        <v>0</v>
      </c>
      <c r="BD693" s="44">
        <f t="shared" si="436"/>
        <v>0</v>
      </c>
      <c r="BE693" s="44">
        <f t="shared" si="437"/>
        <v>0</v>
      </c>
      <c r="BF693" s="40">
        <v>0.26033704774325023</v>
      </c>
      <c r="BG693" s="40">
        <v>0.25364891544931056</v>
      </c>
      <c r="BH693" s="40">
        <v>0</v>
      </c>
      <c r="BI693" s="40">
        <v>0.25507359616204645</v>
      </c>
      <c r="BJ693" s="40">
        <f t="shared" si="438"/>
        <v>0.19226488983865181</v>
      </c>
      <c r="BK693" s="40">
        <f t="shared" si="439"/>
        <v>0.11103213356574523</v>
      </c>
      <c r="BL693" s="40">
        <v>0.22970645734464232</v>
      </c>
      <c r="BM693" s="40">
        <v>0.24044930710340173</v>
      </c>
      <c r="BN693" s="40">
        <v>0.23954285471615611</v>
      </c>
      <c r="BO693" s="40">
        <v>0.23978472641426479</v>
      </c>
      <c r="BP693" s="40">
        <f t="shared" si="440"/>
        <v>0.23737083639461626</v>
      </c>
      <c r="BQ693" s="40">
        <f t="shared" si="441"/>
        <v>4.4374603305999587E-3</v>
      </c>
      <c r="BR693" s="40">
        <v>0.15497715733334855</v>
      </c>
      <c r="BS693" s="40">
        <v>0.1493603868862021</v>
      </c>
      <c r="BT693" s="40">
        <v>0.15201844007193943</v>
      </c>
      <c r="BU693" s="40">
        <f t="shared" si="442"/>
        <v>0.15211866143049668</v>
      </c>
      <c r="BV693" s="40">
        <f t="shared" si="443"/>
        <v>2.2941317608945557E-3</v>
      </c>
      <c r="BW693" s="40">
        <v>0.16585279260555547</v>
      </c>
      <c r="BX693" s="40">
        <v>0.16128655043191309</v>
      </c>
      <c r="BY693" s="40">
        <v>0.16372617417022506</v>
      </c>
      <c r="BZ693" s="40">
        <v>0.16452093886816632</v>
      </c>
      <c r="CA693" s="40">
        <f t="shared" si="444"/>
        <v>0.163846614018965</v>
      </c>
      <c r="CB693" s="40">
        <f t="shared" si="445"/>
        <v>1.6619189097589946E-3</v>
      </c>
      <c r="CC693" s="40">
        <v>0</v>
      </c>
      <c r="CD693" s="40">
        <v>0</v>
      </c>
      <c r="CE693" s="40">
        <f t="shared" si="446"/>
        <v>0</v>
      </c>
      <c r="CF693" s="40">
        <f t="shared" si="447"/>
        <v>0</v>
      </c>
      <c r="CG693" s="44">
        <v>7.7111045363756098E-2</v>
      </c>
      <c r="CH693" s="44">
        <v>8.0836453408181991E-2</v>
      </c>
      <c r="CI693" s="44">
        <v>6.7967498468493093E-2</v>
      </c>
      <c r="CJ693" s="44">
        <f t="shared" si="448"/>
        <v>7.5304999080143722E-2</v>
      </c>
      <c r="CK693" s="44">
        <f t="shared" si="449"/>
        <v>5.4067151268182767E-3</v>
      </c>
      <c r="CL693" s="44">
        <v>8.9584729580664754E-2</v>
      </c>
      <c r="CM693" s="44">
        <v>8.1996085010795319E-2</v>
      </c>
      <c r="CN693" s="44">
        <f t="shared" si="450"/>
        <v>8.5790407295730037E-2</v>
      </c>
      <c r="CO693" s="44">
        <f t="shared" si="451"/>
        <v>3.7943222849347175E-3</v>
      </c>
      <c r="CP693" s="40">
        <v>0.15036772080678312</v>
      </c>
      <c r="CQ693" s="40">
        <v>0.14294976063976339</v>
      </c>
      <c r="CR693" s="40">
        <v>0.1476918539081977</v>
      </c>
      <c r="CS693" s="40">
        <f t="shared" si="452"/>
        <v>0.14700311178491474</v>
      </c>
      <c r="CT693" s="40">
        <f t="shared" si="453"/>
        <v>3.0672797442425639E-3</v>
      </c>
      <c r="CU693" s="40">
        <v>0.14913521314531117</v>
      </c>
      <c r="CV693" s="40">
        <v>0.14490227624491731</v>
      </c>
      <c r="CW693" s="40">
        <v>0.14666532992176384</v>
      </c>
      <c r="CX693" s="40">
        <v>0.14746681825852911</v>
      </c>
      <c r="CY693" s="40">
        <f t="shared" si="454"/>
        <v>0.14704240939263036</v>
      </c>
      <c r="CZ693" s="40">
        <f t="shared" si="455"/>
        <v>1.523344121495329E-3</v>
      </c>
      <c r="DA693" s="40">
        <v>0.15443670705752299</v>
      </c>
      <c r="DB693" s="40">
        <v>0</v>
      </c>
      <c r="DC693" s="40">
        <f t="shared" si="456"/>
        <v>7.7218353528761496E-2</v>
      </c>
      <c r="DD693" s="40">
        <f t="shared" si="457"/>
        <v>7.7218353528761496E-2</v>
      </c>
      <c r="DE693" s="44">
        <v>7.7111045363753281E-2</v>
      </c>
      <c r="DF693" s="44">
        <v>8.0836453408149295E-2</v>
      </c>
      <c r="DG693" s="44">
        <v>0</v>
      </c>
      <c r="DH693" s="44">
        <f t="shared" si="458"/>
        <v>5.2649166257300851E-2</v>
      </c>
      <c r="DI693" s="44">
        <f t="shared" si="459"/>
        <v>3.7259635863008594E-2</v>
      </c>
      <c r="DJ693" s="43">
        <v>0</v>
      </c>
      <c r="DK693" s="43">
        <v>8.1996085010761291E-2</v>
      </c>
      <c r="DL693" s="43">
        <f t="shared" si="460"/>
        <v>4.0998042505380645E-2</v>
      </c>
      <c r="DM693" s="43">
        <f t="shared" si="461"/>
        <v>4.0998042505380645E-2</v>
      </c>
    </row>
    <row r="694" spans="1:117" ht="14.85" customHeight="1" x14ac:dyDescent="0.25">
      <c r="A694" s="5" t="s">
        <v>2061</v>
      </c>
      <c r="B694" s="5" t="s">
        <v>2062</v>
      </c>
      <c r="C694" s="5" t="s">
        <v>5555</v>
      </c>
      <c r="D694" s="5" t="s">
        <v>2063</v>
      </c>
      <c r="E694" s="5" t="s">
        <v>2064</v>
      </c>
      <c r="G694" s="11" t="s">
        <v>3337</v>
      </c>
      <c r="H694" s="5">
        <v>1</v>
      </c>
      <c r="I694" s="5">
        <v>-1000</v>
      </c>
      <c r="J694" s="5">
        <v>1000</v>
      </c>
      <c r="K694" s="12" t="s">
        <v>3618</v>
      </c>
      <c r="L694" s="6" t="s">
        <v>4428</v>
      </c>
      <c r="M694" s="13"/>
      <c r="N694" s="40">
        <v>0</v>
      </c>
      <c r="O694" s="40">
        <v>0</v>
      </c>
      <c r="P694" s="40">
        <v>0</v>
      </c>
      <c r="Q694" s="40">
        <v>0</v>
      </c>
      <c r="R694" s="40">
        <f t="shared" si="420"/>
        <v>0</v>
      </c>
      <c r="S694" s="40">
        <f t="shared" si="421"/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f t="shared" si="422"/>
        <v>0</v>
      </c>
      <c r="Y694" s="40">
        <f t="shared" si="423"/>
        <v>0</v>
      </c>
      <c r="Z694" s="40">
        <v>0</v>
      </c>
      <c r="AA694" s="40">
        <v>0</v>
      </c>
      <c r="AB694" s="40">
        <f t="shared" si="424"/>
        <v>0</v>
      </c>
      <c r="AC694" s="40">
        <f t="shared" si="425"/>
        <v>0</v>
      </c>
      <c r="AD694" s="40">
        <v>0</v>
      </c>
      <c r="AE694" s="40">
        <v>0</v>
      </c>
      <c r="AF694" s="40">
        <f t="shared" si="426"/>
        <v>0</v>
      </c>
      <c r="AG694" s="40">
        <f t="shared" si="427"/>
        <v>0</v>
      </c>
      <c r="AH694" s="40">
        <v>0</v>
      </c>
      <c r="AI694" s="40">
        <v>0</v>
      </c>
      <c r="AJ694" s="40">
        <v>0</v>
      </c>
      <c r="AK694" s="40">
        <f t="shared" si="428"/>
        <v>0</v>
      </c>
      <c r="AL694" s="40">
        <f t="shared" si="429"/>
        <v>0</v>
      </c>
      <c r="AM694" s="40">
        <v>0</v>
      </c>
      <c r="AN694" s="40">
        <v>0</v>
      </c>
      <c r="AO694" s="40">
        <v>0</v>
      </c>
      <c r="AP694" s="40">
        <v>0</v>
      </c>
      <c r="AQ694" s="40">
        <f t="shared" si="430"/>
        <v>0</v>
      </c>
      <c r="AR694" s="40">
        <f t="shared" si="431"/>
        <v>0</v>
      </c>
      <c r="AS694" s="40">
        <v>0</v>
      </c>
      <c r="AT694" s="40">
        <v>0</v>
      </c>
      <c r="AU694" s="40">
        <f t="shared" si="432"/>
        <v>0</v>
      </c>
      <c r="AV694" s="40">
        <f t="shared" si="433"/>
        <v>0</v>
      </c>
      <c r="AW694" s="44">
        <v>0</v>
      </c>
      <c r="AX694" s="44">
        <v>0</v>
      </c>
      <c r="AY694" s="44">
        <v>0</v>
      </c>
      <c r="AZ694" s="44">
        <f t="shared" si="434"/>
        <v>0</v>
      </c>
      <c r="BA694" s="44">
        <f t="shared" si="435"/>
        <v>0</v>
      </c>
      <c r="BB694" s="44">
        <v>0</v>
      </c>
      <c r="BC694" s="44">
        <v>0</v>
      </c>
      <c r="BD694" s="44">
        <f t="shared" si="436"/>
        <v>0</v>
      </c>
      <c r="BE694" s="44">
        <f t="shared" si="437"/>
        <v>0</v>
      </c>
      <c r="BF694" s="40">
        <v>0</v>
      </c>
      <c r="BG694" s="40">
        <v>0</v>
      </c>
      <c r="BH694" s="40">
        <v>0</v>
      </c>
      <c r="BI694" s="40">
        <v>0</v>
      </c>
      <c r="BJ694" s="40">
        <f t="shared" si="438"/>
        <v>0</v>
      </c>
      <c r="BK694" s="40">
        <f t="shared" si="439"/>
        <v>0</v>
      </c>
      <c r="BL694" s="40">
        <v>0</v>
      </c>
      <c r="BM694" s="40">
        <v>0</v>
      </c>
      <c r="BN694" s="40">
        <v>0</v>
      </c>
      <c r="BO694" s="40">
        <v>0</v>
      </c>
      <c r="BP694" s="40">
        <f t="shared" si="440"/>
        <v>0</v>
      </c>
      <c r="BQ694" s="40">
        <f t="shared" si="441"/>
        <v>0</v>
      </c>
      <c r="BR694" s="40">
        <v>0</v>
      </c>
      <c r="BS694" s="40">
        <v>0</v>
      </c>
      <c r="BT694" s="40">
        <v>0</v>
      </c>
      <c r="BU694" s="40">
        <f t="shared" si="442"/>
        <v>0</v>
      </c>
      <c r="BV694" s="40">
        <f t="shared" si="443"/>
        <v>0</v>
      </c>
      <c r="BW694" s="40">
        <v>0</v>
      </c>
      <c r="BX694" s="40">
        <v>0</v>
      </c>
      <c r="BY694" s="40">
        <v>0</v>
      </c>
      <c r="BZ694" s="40">
        <v>0</v>
      </c>
      <c r="CA694" s="40">
        <f t="shared" si="444"/>
        <v>0</v>
      </c>
      <c r="CB694" s="40">
        <f t="shared" si="445"/>
        <v>0</v>
      </c>
      <c r="CC694" s="40">
        <v>0</v>
      </c>
      <c r="CD694" s="40">
        <v>0</v>
      </c>
      <c r="CE694" s="40">
        <f t="shared" si="446"/>
        <v>0</v>
      </c>
      <c r="CF694" s="40">
        <f t="shared" si="447"/>
        <v>0</v>
      </c>
      <c r="CG694" s="44">
        <v>0</v>
      </c>
      <c r="CH694" s="44">
        <v>0</v>
      </c>
      <c r="CI694" s="44">
        <v>0</v>
      </c>
      <c r="CJ694" s="44">
        <f t="shared" si="448"/>
        <v>0</v>
      </c>
      <c r="CK694" s="44">
        <f t="shared" si="449"/>
        <v>0</v>
      </c>
      <c r="CL694" s="44">
        <v>0</v>
      </c>
      <c r="CM694" s="44">
        <v>0</v>
      </c>
      <c r="CN694" s="44">
        <f t="shared" si="450"/>
        <v>0</v>
      </c>
      <c r="CO694" s="44">
        <f t="shared" si="451"/>
        <v>0</v>
      </c>
      <c r="CP694" s="40">
        <v>0</v>
      </c>
      <c r="CQ694" s="40">
        <v>0</v>
      </c>
      <c r="CR694" s="40">
        <v>0</v>
      </c>
      <c r="CS694" s="40">
        <f t="shared" si="452"/>
        <v>0</v>
      </c>
      <c r="CT694" s="40">
        <f t="shared" si="453"/>
        <v>0</v>
      </c>
      <c r="CU694" s="40">
        <v>0</v>
      </c>
      <c r="CV694" s="40">
        <v>0</v>
      </c>
      <c r="CW694" s="40">
        <v>0</v>
      </c>
      <c r="CX694" s="40">
        <v>0</v>
      </c>
      <c r="CY694" s="40">
        <f t="shared" si="454"/>
        <v>0</v>
      </c>
      <c r="CZ694" s="40">
        <f t="shared" si="455"/>
        <v>0</v>
      </c>
      <c r="DA694" s="40">
        <v>0</v>
      </c>
      <c r="DB694" s="40">
        <v>0</v>
      </c>
      <c r="DC694" s="40">
        <f t="shared" si="456"/>
        <v>0</v>
      </c>
      <c r="DD694" s="40">
        <f t="shared" si="457"/>
        <v>0</v>
      </c>
      <c r="DE694" s="44">
        <v>0</v>
      </c>
      <c r="DF694" s="44">
        <v>0</v>
      </c>
      <c r="DG694" s="44">
        <v>0</v>
      </c>
      <c r="DH694" s="44">
        <f t="shared" si="458"/>
        <v>0</v>
      </c>
      <c r="DI694" s="44">
        <f t="shared" si="459"/>
        <v>0</v>
      </c>
      <c r="DJ694" s="43">
        <v>0</v>
      </c>
      <c r="DK694" s="43">
        <v>0</v>
      </c>
      <c r="DL694" s="43">
        <f t="shared" si="460"/>
        <v>0</v>
      </c>
      <c r="DM694" s="43">
        <f t="shared" si="461"/>
        <v>0</v>
      </c>
    </row>
    <row r="695" spans="1:117" ht="14.85" customHeight="1" x14ac:dyDescent="0.25">
      <c r="A695" s="5" t="s">
        <v>2065</v>
      </c>
      <c r="B695" s="5" t="s">
        <v>2066</v>
      </c>
      <c r="C695" s="5" t="s">
        <v>5556</v>
      </c>
      <c r="D695" s="5" t="s">
        <v>2067</v>
      </c>
      <c r="E695" s="5" t="s">
        <v>2068</v>
      </c>
      <c r="G695" s="11" t="s">
        <v>3244</v>
      </c>
      <c r="H695" s="5">
        <v>1</v>
      </c>
      <c r="I695" s="5">
        <v>-1000</v>
      </c>
      <c r="J695" s="5">
        <v>1000</v>
      </c>
      <c r="L695" s="6" t="s">
        <v>4429</v>
      </c>
      <c r="M695" s="13"/>
      <c r="N695" s="40">
        <v>0</v>
      </c>
      <c r="O695" s="40">
        <v>0</v>
      </c>
      <c r="P695" s="40">
        <v>0</v>
      </c>
      <c r="Q695" s="40">
        <v>0</v>
      </c>
      <c r="R695" s="40">
        <f t="shared" si="420"/>
        <v>0</v>
      </c>
      <c r="S695" s="40">
        <f t="shared" si="421"/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f t="shared" si="422"/>
        <v>0</v>
      </c>
      <c r="Y695" s="40">
        <f t="shared" si="423"/>
        <v>0</v>
      </c>
      <c r="Z695" s="40">
        <v>0</v>
      </c>
      <c r="AA695" s="40">
        <v>0</v>
      </c>
      <c r="AB695" s="40">
        <f t="shared" si="424"/>
        <v>0</v>
      </c>
      <c r="AC695" s="40">
        <f t="shared" si="425"/>
        <v>0</v>
      </c>
      <c r="AD695" s="40">
        <v>0</v>
      </c>
      <c r="AE695" s="40">
        <v>0</v>
      </c>
      <c r="AF695" s="40">
        <f t="shared" si="426"/>
        <v>0</v>
      </c>
      <c r="AG695" s="40">
        <f t="shared" si="427"/>
        <v>0</v>
      </c>
      <c r="AH695" s="40">
        <v>0</v>
      </c>
      <c r="AI695" s="40">
        <v>0</v>
      </c>
      <c r="AJ695" s="40">
        <v>0</v>
      </c>
      <c r="AK695" s="40">
        <f t="shared" si="428"/>
        <v>0</v>
      </c>
      <c r="AL695" s="40">
        <f t="shared" si="429"/>
        <v>0</v>
      </c>
      <c r="AM695" s="40">
        <v>0</v>
      </c>
      <c r="AN695" s="40">
        <v>0</v>
      </c>
      <c r="AO695" s="40">
        <v>0</v>
      </c>
      <c r="AP695" s="40">
        <v>0</v>
      </c>
      <c r="AQ695" s="40">
        <f t="shared" si="430"/>
        <v>0</v>
      </c>
      <c r="AR695" s="40">
        <f t="shared" si="431"/>
        <v>0</v>
      </c>
      <c r="AS695" s="40">
        <v>0</v>
      </c>
      <c r="AT695" s="40">
        <v>0</v>
      </c>
      <c r="AU695" s="40">
        <f t="shared" si="432"/>
        <v>0</v>
      </c>
      <c r="AV695" s="40">
        <f t="shared" si="433"/>
        <v>0</v>
      </c>
      <c r="AW695" s="44">
        <v>0</v>
      </c>
      <c r="AX695" s="44">
        <v>0</v>
      </c>
      <c r="AY695" s="44">
        <v>0</v>
      </c>
      <c r="AZ695" s="44">
        <f t="shared" si="434"/>
        <v>0</v>
      </c>
      <c r="BA695" s="44">
        <f t="shared" si="435"/>
        <v>0</v>
      </c>
      <c r="BB695" s="44">
        <v>0</v>
      </c>
      <c r="BC695" s="44">
        <v>0</v>
      </c>
      <c r="BD695" s="44">
        <f t="shared" si="436"/>
        <v>0</v>
      </c>
      <c r="BE695" s="44">
        <f t="shared" si="437"/>
        <v>0</v>
      </c>
      <c r="BF695" s="40">
        <v>0</v>
      </c>
      <c r="BG695" s="40">
        <v>0</v>
      </c>
      <c r="BH695" s="40">
        <v>0</v>
      </c>
      <c r="BI695" s="40">
        <v>0</v>
      </c>
      <c r="BJ695" s="40">
        <f t="shared" si="438"/>
        <v>0</v>
      </c>
      <c r="BK695" s="40">
        <f t="shared" si="439"/>
        <v>0</v>
      </c>
      <c r="BL695" s="40">
        <v>0</v>
      </c>
      <c r="BM695" s="40">
        <v>0</v>
      </c>
      <c r="BN695" s="40">
        <v>0</v>
      </c>
      <c r="BO695" s="40">
        <v>0</v>
      </c>
      <c r="BP695" s="40">
        <f t="shared" si="440"/>
        <v>0</v>
      </c>
      <c r="BQ695" s="40">
        <f t="shared" si="441"/>
        <v>0</v>
      </c>
      <c r="BR695" s="40">
        <v>0</v>
      </c>
      <c r="BS695" s="40">
        <v>0</v>
      </c>
      <c r="BT695" s="40">
        <v>0</v>
      </c>
      <c r="BU695" s="40">
        <f t="shared" si="442"/>
        <v>0</v>
      </c>
      <c r="BV695" s="40">
        <f t="shared" si="443"/>
        <v>0</v>
      </c>
      <c r="BW695" s="40">
        <v>0</v>
      </c>
      <c r="BX695" s="40">
        <v>0</v>
      </c>
      <c r="BY695" s="40">
        <v>0</v>
      </c>
      <c r="BZ695" s="40">
        <v>0</v>
      </c>
      <c r="CA695" s="40">
        <f t="shared" si="444"/>
        <v>0</v>
      </c>
      <c r="CB695" s="40">
        <f t="shared" si="445"/>
        <v>0</v>
      </c>
      <c r="CC695" s="40">
        <v>0</v>
      </c>
      <c r="CD695" s="40">
        <v>0</v>
      </c>
      <c r="CE695" s="40">
        <f t="shared" si="446"/>
        <v>0</v>
      </c>
      <c r="CF695" s="40">
        <f t="shared" si="447"/>
        <v>0</v>
      </c>
      <c r="CG695" s="44">
        <v>0</v>
      </c>
      <c r="CH695" s="44">
        <v>0</v>
      </c>
      <c r="CI695" s="44">
        <v>0</v>
      </c>
      <c r="CJ695" s="44">
        <f t="shared" si="448"/>
        <v>0</v>
      </c>
      <c r="CK695" s="44">
        <f t="shared" si="449"/>
        <v>0</v>
      </c>
      <c r="CL695" s="44">
        <v>0</v>
      </c>
      <c r="CM695" s="44">
        <v>0</v>
      </c>
      <c r="CN695" s="44">
        <f t="shared" si="450"/>
        <v>0</v>
      </c>
      <c r="CO695" s="44">
        <f t="shared" si="451"/>
        <v>0</v>
      </c>
      <c r="CP695" s="40">
        <v>0</v>
      </c>
      <c r="CQ695" s="40">
        <v>0</v>
      </c>
      <c r="CR695" s="40">
        <v>0</v>
      </c>
      <c r="CS695" s="40">
        <f t="shared" si="452"/>
        <v>0</v>
      </c>
      <c r="CT695" s="40">
        <f t="shared" si="453"/>
        <v>0</v>
      </c>
      <c r="CU695" s="40">
        <v>0</v>
      </c>
      <c r="CV695" s="40">
        <v>0</v>
      </c>
      <c r="CW695" s="40">
        <v>0</v>
      </c>
      <c r="CX695" s="40">
        <v>0</v>
      </c>
      <c r="CY695" s="40">
        <f t="shared" si="454"/>
        <v>0</v>
      </c>
      <c r="CZ695" s="40">
        <f t="shared" si="455"/>
        <v>0</v>
      </c>
      <c r="DA695" s="40">
        <v>0</v>
      </c>
      <c r="DB695" s="40">
        <v>0</v>
      </c>
      <c r="DC695" s="40">
        <f t="shared" si="456"/>
        <v>0</v>
      </c>
      <c r="DD695" s="40">
        <f t="shared" si="457"/>
        <v>0</v>
      </c>
      <c r="DE695" s="44">
        <v>0</v>
      </c>
      <c r="DF695" s="44">
        <v>0</v>
      </c>
      <c r="DG695" s="44">
        <v>0</v>
      </c>
      <c r="DH695" s="44">
        <f t="shared" si="458"/>
        <v>0</v>
      </c>
      <c r="DI695" s="44">
        <f t="shared" si="459"/>
        <v>0</v>
      </c>
      <c r="DJ695" s="43">
        <v>0</v>
      </c>
      <c r="DK695" s="43">
        <v>0</v>
      </c>
      <c r="DL695" s="43">
        <f t="shared" si="460"/>
        <v>0</v>
      </c>
      <c r="DM695" s="43">
        <f t="shared" si="461"/>
        <v>0</v>
      </c>
    </row>
    <row r="696" spans="1:117" ht="14.85" customHeight="1" x14ac:dyDescent="0.25">
      <c r="A696" s="5" t="s">
        <v>2069</v>
      </c>
      <c r="B696" s="5" t="s">
        <v>2070</v>
      </c>
      <c r="C696" s="5" t="s">
        <v>5557</v>
      </c>
      <c r="D696" s="5" t="s">
        <v>1033</v>
      </c>
      <c r="E696" s="5" t="s">
        <v>1034</v>
      </c>
      <c r="G696" s="11" t="s">
        <v>3145</v>
      </c>
      <c r="H696" s="5">
        <v>0</v>
      </c>
      <c r="I696" s="5">
        <v>0</v>
      </c>
      <c r="J696" s="5">
        <v>1000</v>
      </c>
      <c r="K696" s="12" t="s">
        <v>3171</v>
      </c>
      <c r="L696" s="6" t="s">
        <v>4430</v>
      </c>
      <c r="M696" s="13"/>
      <c r="N696" s="40">
        <v>0</v>
      </c>
      <c r="O696" s="40">
        <v>0</v>
      </c>
      <c r="P696" s="40">
        <v>0</v>
      </c>
      <c r="Q696" s="40">
        <v>0</v>
      </c>
      <c r="R696" s="40">
        <f t="shared" si="420"/>
        <v>0</v>
      </c>
      <c r="S696" s="40">
        <f t="shared" si="421"/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f t="shared" si="422"/>
        <v>0</v>
      </c>
      <c r="Y696" s="40">
        <f t="shared" si="423"/>
        <v>0</v>
      </c>
      <c r="Z696" s="40">
        <v>0</v>
      </c>
      <c r="AA696" s="40">
        <v>0</v>
      </c>
      <c r="AB696" s="40">
        <f t="shared" si="424"/>
        <v>0</v>
      </c>
      <c r="AC696" s="40">
        <f t="shared" si="425"/>
        <v>0</v>
      </c>
      <c r="AD696" s="40">
        <v>0</v>
      </c>
      <c r="AE696" s="40">
        <v>0</v>
      </c>
      <c r="AF696" s="40">
        <f t="shared" si="426"/>
        <v>0</v>
      </c>
      <c r="AG696" s="40">
        <f t="shared" si="427"/>
        <v>0</v>
      </c>
      <c r="AH696" s="40">
        <v>0</v>
      </c>
      <c r="AI696" s="40">
        <v>0</v>
      </c>
      <c r="AJ696" s="40">
        <v>0</v>
      </c>
      <c r="AK696" s="40">
        <f t="shared" si="428"/>
        <v>0</v>
      </c>
      <c r="AL696" s="40">
        <f t="shared" si="429"/>
        <v>0</v>
      </c>
      <c r="AM696" s="40">
        <v>0</v>
      </c>
      <c r="AN696" s="40">
        <v>0</v>
      </c>
      <c r="AO696" s="40">
        <v>0</v>
      </c>
      <c r="AP696" s="40">
        <v>0</v>
      </c>
      <c r="AQ696" s="40">
        <f t="shared" si="430"/>
        <v>0</v>
      </c>
      <c r="AR696" s="40">
        <f t="shared" si="431"/>
        <v>0</v>
      </c>
      <c r="AS696" s="40">
        <v>0</v>
      </c>
      <c r="AT696" s="40">
        <v>0</v>
      </c>
      <c r="AU696" s="40">
        <f t="shared" si="432"/>
        <v>0</v>
      </c>
      <c r="AV696" s="40">
        <f t="shared" si="433"/>
        <v>0</v>
      </c>
      <c r="AW696" s="44">
        <v>0</v>
      </c>
      <c r="AX696" s="44">
        <v>0</v>
      </c>
      <c r="AY696" s="44">
        <v>0</v>
      </c>
      <c r="AZ696" s="44">
        <f t="shared" si="434"/>
        <v>0</v>
      </c>
      <c r="BA696" s="44">
        <f t="shared" si="435"/>
        <v>0</v>
      </c>
      <c r="BB696" s="44">
        <v>0</v>
      </c>
      <c r="BC696" s="44">
        <v>0</v>
      </c>
      <c r="BD696" s="44">
        <f t="shared" si="436"/>
        <v>0</v>
      </c>
      <c r="BE696" s="44">
        <f t="shared" si="437"/>
        <v>0</v>
      </c>
      <c r="BF696" s="40">
        <v>0</v>
      </c>
      <c r="BG696" s="40">
        <v>0</v>
      </c>
      <c r="BH696" s="40">
        <v>0</v>
      </c>
      <c r="BI696" s="40">
        <v>0</v>
      </c>
      <c r="BJ696" s="40">
        <f t="shared" si="438"/>
        <v>0</v>
      </c>
      <c r="BK696" s="40">
        <f t="shared" si="439"/>
        <v>0</v>
      </c>
      <c r="BL696" s="40">
        <v>0</v>
      </c>
      <c r="BM696" s="40">
        <v>0</v>
      </c>
      <c r="BN696" s="40">
        <v>0</v>
      </c>
      <c r="BO696" s="40">
        <v>0</v>
      </c>
      <c r="BP696" s="40">
        <f t="shared" si="440"/>
        <v>0</v>
      </c>
      <c r="BQ696" s="40">
        <f t="shared" si="441"/>
        <v>0</v>
      </c>
      <c r="BR696" s="40">
        <v>0</v>
      </c>
      <c r="BS696" s="40">
        <v>0</v>
      </c>
      <c r="BT696" s="40">
        <v>0</v>
      </c>
      <c r="BU696" s="40">
        <f t="shared" si="442"/>
        <v>0</v>
      </c>
      <c r="BV696" s="40">
        <f t="shared" si="443"/>
        <v>0</v>
      </c>
      <c r="BW696" s="40">
        <v>0</v>
      </c>
      <c r="BX696" s="40">
        <v>0</v>
      </c>
      <c r="BY696" s="40">
        <v>0</v>
      </c>
      <c r="BZ696" s="40">
        <v>0</v>
      </c>
      <c r="CA696" s="40">
        <f t="shared" si="444"/>
        <v>0</v>
      </c>
      <c r="CB696" s="40">
        <f t="shared" si="445"/>
        <v>0</v>
      </c>
      <c r="CC696" s="40">
        <v>0</v>
      </c>
      <c r="CD696" s="40">
        <v>0</v>
      </c>
      <c r="CE696" s="40">
        <f t="shared" si="446"/>
        <v>0</v>
      </c>
      <c r="CF696" s="40">
        <f t="shared" si="447"/>
        <v>0</v>
      </c>
      <c r="CG696" s="44">
        <v>0</v>
      </c>
      <c r="CH696" s="44">
        <v>0</v>
      </c>
      <c r="CI696" s="44">
        <v>0</v>
      </c>
      <c r="CJ696" s="44">
        <f t="shared" si="448"/>
        <v>0</v>
      </c>
      <c r="CK696" s="44">
        <f t="shared" si="449"/>
        <v>0</v>
      </c>
      <c r="CL696" s="44">
        <v>0</v>
      </c>
      <c r="CM696" s="44">
        <v>0</v>
      </c>
      <c r="CN696" s="44">
        <f t="shared" si="450"/>
        <v>0</v>
      </c>
      <c r="CO696" s="44">
        <f t="shared" si="451"/>
        <v>0</v>
      </c>
      <c r="CP696" s="40">
        <v>0</v>
      </c>
      <c r="CQ696" s="40">
        <v>0</v>
      </c>
      <c r="CR696" s="40">
        <v>0</v>
      </c>
      <c r="CS696" s="40">
        <f t="shared" si="452"/>
        <v>0</v>
      </c>
      <c r="CT696" s="40">
        <f t="shared" si="453"/>
        <v>0</v>
      </c>
      <c r="CU696" s="40">
        <v>0</v>
      </c>
      <c r="CV696" s="40">
        <v>0</v>
      </c>
      <c r="CW696" s="40">
        <v>0</v>
      </c>
      <c r="CX696" s="40">
        <v>0</v>
      </c>
      <c r="CY696" s="40">
        <f t="shared" si="454"/>
        <v>0</v>
      </c>
      <c r="CZ696" s="40">
        <f t="shared" si="455"/>
        <v>0</v>
      </c>
      <c r="DA696" s="40">
        <v>0</v>
      </c>
      <c r="DB696" s="40">
        <v>0</v>
      </c>
      <c r="DC696" s="40">
        <f t="shared" si="456"/>
        <v>0</v>
      </c>
      <c r="DD696" s="40">
        <f t="shared" si="457"/>
        <v>0</v>
      </c>
      <c r="DE696" s="44">
        <v>0</v>
      </c>
      <c r="DF696" s="44">
        <v>0</v>
      </c>
      <c r="DG696" s="44">
        <v>0</v>
      </c>
      <c r="DH696" s="44">
        <f t="shared" si="458"/>
        <v>0</v>
      </c>
      <c r="DI696" s="44">
        <f t="shared" si="459"/>
        <v>0</v>
      </c>
      <c r="DJ696" s="43">
        <v>0</v>
      </c>
      <c r="DK696" s="43">
        <v>0</v>
      </c>
      <c r="DL696" s="43">
        <f t="shared" si="460"/>
        <v>0</v>
      </c>
      <c r="DM696" s="43">
        <f t="shared" si="461"/>
        <v>0</v>
      </c>
    </row>
    <row r="697" spans="1:117" ht="14.85" customHeight="1" x14ac:dyDescent="0.25">
      <c r="A697" s="5" t="s">
        <v>2071</v>
      </c>
      <c r="B697" s="5" t="s">
        <v>2072</v>
      </c>
      <c r="C697" s="5" t="s">
        <v>5558</v>
      </c>
      <c r="D697" s="5" t="s">
        <v>2073</v>
      </c>
      <c r="E697" s="5" t="s">
        <v>2074</v>
      </c>
      <c r="G697" s="11" t="s">
        <v>3338</v>
      </c>
      <c r="H697" s="5">
        <v>1</v>
      </c>
      <c r="I697" s="5">
        <v>-1000</v>
      </c>
      <c r="J697" s="5">
        <v>1000</v>
      </c>
      <c r="L697" s="19" t="s">
        <v>4431</v>
      </c>
      <c r="M697" s="13"/>
      <c r="N697" s="40">
        <v>0</v>
      </c>
      <c r="O697" s="40">
        <v>0</v>
      </c>
      <c r="P697" s="40">
        <v>0</v>
      </c>
      <c r="Q697" s="40">
        <v>0</v>
      </c>
      <c r="R697" s="40">
        <f t="shared" si="420"/>
        <v>0</v>
      </c>
      <c r="S697" s="40">
        <f t="shared" si="421"/>
        <v>0</v>
      </c>
      <c r="T697" s="40">
        <v>0</v>
      </c>
      <c r="U697" s="40">
        <v>0</v>
      </c>
      <c r="V697" s="40">
        <v>0</v>
      </c>
      <c r="W697" s="40">
        <v>0</v>
      </c>
      <c r="X697" s="40">
        <f t="shared" si="422"/>
        <v>0</v>
      </c>
      <c r="Y697" s="40">
        <f t="shared" si="423"/>
        <v>0</v>
      </c>
      <c r="Z697" s="40">
        <v>0</v>
      </c>
      <c r="AA697" s="40">
        <v>0</v>
      </c>
      <c r="AB697" s="40">
        <f t="shared" si="424"/>
        <v>0</v>
      </c>
      <c r="AC697" s="40">
        <f t="shared" si="425"/>
        <v>0</v>
      </c>
      <c r="AD697" s="40">
        <v>0</v>
      </c>
      <c r="AE697" s="40">
        <v>0</v>
      </c>
      <c r="AF697" s="40">
        <f t="shared" si="426"/>
        <v>0</v>
      </c>
      <c r="AG697" s="40">
        <f t="shared" si="427"/>
        <v>0</v>
      </c>
      <c r="AH697" s="40">
        <v>0</v>
      </c>
      <c r="AI697" s="40">
        <v>0</v>
      </c>
      <c r="AJ697" s="40">
        <v>0</v>
      </c>
      <c r="AK697" s="40">
        <f t="shared" si="428"/>
        <v>0</v>
      </c>
      <c r="AL697" s="40">
        <f t="shared" si="429"/>
        <v>0</v>
      </c>
      <c r="AM697" s="40">
        <v>0</v>
      </c>
      <c r="AN697" s="40">
        <v>0</v>
      </c>
      <c r="AO697" s="40">
        <v>0</v>
      </c>
      <c r="AP697" s="40">
        <v>0</v>
      </c>
      <c r="AQ697" s="40">
        <f t="shared" si="430"/>
        <v>0</v>
      </c>
      <c r="AR697" s="40">
        <f t="shared" si="431"/>
        <v>0</v>
      </c>
      <c r="AS697" s="40">
        <v>0</v>
      </c>
      <c r="AT697" s="40">
        <v>0</v>
      </c>
      <c r="AU697" s="40">
        <f t="shared" si="432"/>
        <v>0</v>
      </c>
      <c r="AV697" s="40">
        <f t="shared" si="433"/>
        <v>0</v>
      </c>
      <c r="AW697" s="44">
        <v>0</v>
      </c>
      <c r="AX697" s="44">
        <v>0</v>
      </c>
      <c r="AY697" s="44">
        <v>0</v>
      </c>
      <c r="AZ697" s="44">
        <f t="shared" si="434"/>
        <v>0</v>
      </c>
      <c r="BA697" s="44">
        <f t="shared" si="435"/>
        <v>0</v>
      </c>
      <c r="BB697" s="44">
        <v>0</v>
      </c>
      <c r="BC697" s="44">
        <v>0</v>
      </c>
      <c r="BD697" s="44">
        <f t="shared" si="436"/>
        <v>0</v>
      </c>
      <c r="BE697" s="44">
        <f t="shared" si="437"/>
        <v>0</v>
      </c>
      <c r="BF697" s="40">
        <v>0</v>
      </c>
      <c r="BG697" s="40">
        <v>0</v>
      </c>
      <c r="BH697" s="40">
        <v>0</v>
      </c>
      <c r="BI697" s="40">
        <v>0</v>
      </c>
      <c r="BJ697" s="40">
        <f t="shared" si="438"/>
        <v>0</v>
      </c>
      <c r="BK697" s="40">
        <f t="shared" si="439"/>
        <v>0</v>
      </c>
      <c r="BL697" s="40">
        <v>0</v>
      </c>
      <c r="BM697" s="40">
        <v>0</v>
      </c>
      <c r="BN697" s="40">
        <v>0</v>
      </c>
      <c r="BO697" s="40">
        <v>0</v>
      </c>
      <c r="BP697" s="40">
        <f t="shared" si="440"/>
        <v>0</v>
      </c>
      <c r="BQ697" s="40">
        <f t="shared" si="441"/>
        <v>0</v>
      </c>
      <c r="BR697" s="40">
        <v>0</v>
      </c>
      <c r="BS697" s="40">
        <v>0</v>
      </c>
      <c r="BT697" s="40">
        <v>0</v>
      </c>
      <c r="BU697" s="40">
        <f t="shared" si="442"/>
        <v>0</v>
      </c>
      <c r="BV697" s="40">
        <f t="shared" si="443"/>
        <v>0</v>
      </c>
      <c r="BW697" s="40">
        <v>0</v>
      </c>
      <c r="BX697" s="40">
        <v>0</v>
      </c>
      <c r="BY697" s="40">
        <v>0</v>
      </c>
      <c r="BZ697" s="40">
        <v>0</v>
      </c>
      <c r="CA697" s="40">
        <f t="shared" si="444"/>
        <v>0</v>
      </c>
      <c r="CB697" s="40">
        <f t="shared" si="445"/>
        <v>0</v>
      </c>
      <c r="CC697" s="40">
        <v>0</v>
      </c>
      <c r="CD697" s="40">
        <v>0</v>
      </c>
      <c r="CE697" s="40">
        <f t="shared" si="446"/>
        <v>0</v>
      </c>
      <c r="CF697" s="40">
        <f t="shared" si="447"/>
        <v>0</v>
      </c>
      <c r="CG697" s="44">
        <v>0</v>
      </c>
      <c r="CH697" s="44">
        <v>0</v>
      </c>
      <c r="CI697" s="44">
        <v>0</v>
      </c>
      <c r="CJ697" s="44">
        <f t="shared" si="448"/>
        <v>0</v>
      </c>
      <c r="CK697" s="44">
        <f t="shared" si="449"/>
        <v>0</v>
      </c>
      <c r="CL697" s="44">
        <v>0</v>
      </c>
      <c r="CM697" s="44">
        <v>0</v>
      </c>
      <c r="CN697" s="44">
        <f t="shared" si="450"/>
        <v>0</v>
      </c>
      <c r="CO697" s="44">
        <f t="shared" si="451"/>
        <v>0</v>
      </c>
      <c r="CP697" s="40">
        <v>0</v>
      </c>
      <c r="CQ697" s="40">
        <v>0</v>
      </c>
      <c r="CR697" s="40">
        <v>0</v>
      </c>
      <c r="CS697" s="40">
        <f t="shared" si="452"/>
        <v>0</v>
      </c>
      <c r="CT697" s="40">
        <f t="shared" si="453"/>
        <v>0</v>
      </c>
      <c r="CU697" s="40">
        <v>0</v>
      </c>
      <c r="CV697" s="40">
        <v>0</v>
      </c>
      <c r="CW697" s="40">
        <v>0</v>
      </c>
      <c r="CX697" s="40">
        <v>0</v>
      </c>
      <c r="CY697" s="40">
        <f t="shared" si="454"/>
        <v>0</v>
      </c>
      <c r="CZ697" s="40">
        <f t="shared" si="455"/>
        <v>0</v>
      </c>
      <c r="DA697" s="40">
        <v>0</v>
      </c>
      <c r="DB697" s="40">
        <v>0</v>
      </c>
      <c r="DC697" s="40">
        <f t="shared" si="456"/>
        <v>0</v>
      </c>
      <c r="DD697" s="40">
        <f t="shared" si="457"/>
        <v>0</v>
      </c>
      <c r="DE697" s="44">
        <v>0</v>
      </c>
      <c r="DF697" s="44">
        <v>0</v>
      </c>
      <c r="DG697" s="44">
        <v>0</v>
      </c>
      <c r="DH697" s="44">
        <f t="shared" si="458"/>
        <v>0</v>
      </c>
      <c r="DI697" s="44">
        <f t="shared" si="459"/>
        <v>0</v>
      </c>
      <c r="DJ697" s="43">
        <v>0</v>
      </c>
      <c r="DK697" s="43">
        <v>0</v>
      </c>
      <c r="DL697" s="43">
        <f t="shared" si="460"/>
        <v>0</v>
      </c>
      <c r="DM697" s="43">
        <f t="shared" si="461"/>
        <v>0</v>
      </c>
    </row>
    <row r="698" spans="1:117" ht="14.85" customHeight="1" x14ac:dyDescent="0.25">
      <c r="A698" s="5" t="s">
        <v>2075</v>
      </c>
      <c r="B698" s="5" t="s">
        <v>2076</v>
      </c>
      <c r="C698" s="5" t="s">
        <v>5559</v>
      </c>
      <c r="D698" s="5" t="s">
        <v>180</v>
      </c>
      <c r="E698" s="5" t="s">
        <v>181</v>
      </c>
      <c r="G698" s="11" t="s">
        <v>3222</v>
      </c>
      <c r="H698" s="5">
        <v>1</v>
      </c>
      <c r="I698" s="5">
        <v>-1000</v>
      </c>
      <c r="J698" s="5">
        <v>1000</v>
      </c>
      <c r="K698" s="12" t="s">
        <v>2985</v>
      </c>
      <c r="L698" s="6" t="s">
        <v>4432</v>
      </c>
      <c r="M698" s="13"/>
      <c r="N698" s="40">
        <v>0</v>
      </c>
      <c r="O698" s="40">
        <v>0</v>
      </c>
      <c r="P698" s="40">
        <v>0</v>
      </c>
      <c r="Q698" s="40">
        <v>0</v>
      </c>
      <c r="R698" s="40">
        <f t="shared" si="420"/>
        <v>0</v>
      </c>
      <c r="S698" s="40">
        <f t="shared" si="421"/>
        <v>0</v>
      </c>
      <c r="T698" s="40">
        <v>0</v>
      </c>
      <c r="U698" s="40">
        <v>0</v>
      </c>
      <c r="V698" s="40">
        <v>0</v>
      </c>
      <c r="W698" s="40">
        <v>0</v>
      </c>
      <c r="X698" s="40">
        <f t="shared" si="422"/>
        <v>0</v>
      </c>
      <c r="Y698" s="40">
        <f t="shared" si="423"/>
        <v>0</v>
      </c>
      <c r="Z698" s="40">
        <v>0</v>
      </c>
      <c r="AA698" s="40">
        <v>0</v>
      </c>
      <c r="AB698" s="40">
        <f t="shared" si="424"/>
        <v>0</v>
      </c>
      <c r="AC698" s="40">
        <f t="shared" si="425"/>
        <v>0</v>
      </c>
      <c r="AD698" s="40">
        <v>0</v>
      </c>
      <c r="AE698" s="40">
        <v>0</v>
      </c>
      <c r="AF698" s="40">
        <f t="shared" si="426"/>
        <v>0</v>
      </c>
      <c r="AG698" s="40">
        <f t="shared" si="427"/>
        <v>0</v>
      </c>
      <c r="AH698" s="40">
        <v>0</v>
      </c>
      <c r="AI698" s="40">
        <v>0</v>
      </c>
      <c r="AJ698" s="40">
        <v>0</v>
      </c>
      <c r="AK698" s="40">
        <f t="shared" si="428"/>
        <v>0</v>
      </c>
      <c r="AL698" s="40">
        <f t="shared" si="429"/>
        <v>0</v>
      </c>
      <c r="AM698" s="40">
        <v>0</v>
      </c>
      <c r="AN698" s="40">
        <v>0</v>
      </c>
      <c r="AO698" s="40">
        <v>0</v>
      </c>
      <c r="AP698" s="40">
        <v>0</v>
      </c>
      <c r="AQ698" s="40">
        <f t="shared" si="430"/>
        <v>0</v>
      </c>
      <c r="AR698" s="40">
        <f t="shared" si="431"/>
        <v>0</v>
      </c>
      <c r="AS698" s="40">
        <v>0</v>
      </c>
      <c r="AT698" s="40">
        <v>0</v>
      </c>
      <c r="AU698" s="40">
        <f t="shared" si="432"/>
        <v>0</v>
      </c>
      <c r="AV698" s="40">
        <f t="shared" si="433"/>
        <v>0</v>
      </c>
      <c r="AW698" s="44">
        <v>0</v>
      </c>
      <c r="AX698" s="44">
        <v>0</v>
      </c>
      <c r="AY698" s="44">
        <v>0</v>
      </c>
      <c r="AZ698" s="44">
        <f t="shared" si="434"/>
        <v>0</v>
      </c>
      <c r="BA698" s="44">
        <f t="shared" si="435"/>
        <v>0</v>
      </c>
      <c r="BB698" s="44">
        <v>0</v>
      </c>
      <c r="BC698" s="44">
        <v>0</v>
      </c>
      <c r="BD698" s="44">
        <f t="shared" si="436"/>
        <v>0</v>
      </c>
      <c r="BE698" s="44">
        <f t="shared" si="437"/>
        <v>0</v>
      </c>
      <c r="BF698" s="40">
        <v>0</v>
      </c>
      <c r="BG698" s="40">
        <v>0</v>
      </c>
      <c r="BH698" s="40">
        <v>0</v>
      </c>
      <c r="BI698" s="40">
        <v>0</v>
      </c>
      <c r="BJ698" s="40">
        <f t="shared" si="438"/>
        <v>0</v>
      </c>
      <c r="BK698" s="40">
        <f t="shared" si="439"/>
        <v>0</v>
      </c>
      <c r="BL698" s="40">
        <v>0</v>
      </c>
      <c r="BM698" s="40">
        <v>0</v>
      </c>
      <c r="BN698" s="40">
        <v>0</v>
      </c>
      <c r="BO698" s="40">
        <v>0</v>
      </c>
      <c r="BP698" s="40">
        <f t="shared" si="440"/>
        <v>0</v>
      </c>
      <c r="BQ698" s="40">
        <f t="shared" si="441"/>
        <v>0</v>
      </c>
      <c r="BR698" s="40">
        <v>0</v>
      </c>
      <c r="BS698" s="40">
        <v>0</v>
      </c>
      <c r="BT698" s="40">
        <v>0</v>
      </c>
      <c r="BU698" s="40">
        <f t="shared" si="442"/>
        <v>0</v>
      </c>
      <c r="BV698" s="40">
        <f t="shared" si="443"/>
        <v>0</v>
      </c>
      <c r="BW698" s="40">
        <v>0</v>
      </c>
      <c r="BX698" s="40">
        <v>0</v>
      </c>
      <c r="BY698" s="40">
        <v>0</v>
      </c>
      <c r="BZ698" s="40">
        <v>0</v>
      </c>
      <c r="CA698" s="40">
        <f t="shared" si="444"/>
        <v>0</v>
      </c>
      <c r="CB698" s="40">
        <f t="shared" si="445"/>
        <v>0</v>
      </c>
      <c r="CC698" s="40">
        <v>0</v>
      </c>
      <c r="CD698" s="40">
        <v>0</v>
      </c>
      <c r="CE698" s="40">
        <f t="shared" si="446"/>
        <v>0</v>
      </c>
      <c r="CF698" s="40">
        <f t="shared" si="447"/>
        <v>0</v>
      </c>
      <c r="CG698" s="44">
        <v>0</v>
      </c>
      <c r="CH698" s="44">
        <v>0</v>
      </c>
      <c r="CI698" s="44">
        <v>0</v>
      </c>
      <c r="CJ698" s="44">
        <f t="shared" si="448"/>
        <v>0</v>
      </c>
      <c r="CK698" s="44">
        <f t="shared" si="449"/>
        <v>0</v>
      </c>
      <c r="CL698" s="44">
        <v>0</v>
      </c>
      <c r="CM698" s="44">
        <v>0</v>
      </c>
      <c r="CN698" s="44">
        <f t="shared" si="450"/>
        <v>0</v>
      </c>
      <c r="CO698" s="44">
        <f t="shared" si="451"/>
        <v>0</v>
      </c>
      <c r="CP698" s="40">
        <v>0</v>
      </c>
      <c r="CQ698" s="40">
        <v>0</v>
      </c>
      <c r="CR698" s="40">
        <v>0</v>
      </c>
      <c r="CS698" s="40">
        <f t="shared" si="452"/>
        <v>0</v>
      </c>
      <c r="CT698" s="40">
        <f t="shared" si="453"/>
        <v>0</v>
      </c>
      <c r="CU698" s="40">
        <v>0</v>
      </c>
      <c r="CV698" s="40">
        <v>0</v>
      </c>
      <c r="CW698" s="40">
        <v>0</v>
      </c>
      <c r="CX698" s="40">
        <v>0</v>
      </c>
      <c r="CY698" s="40">
        <f t="shared" si="454"/>
        <v>0</v>
      </c>
      <c r="CZ698" s="40">
        <f t="shared" si="455"/>
        <v>0</v>
      </c>
      <c r="DA698" s="40">
        <v>0</v>
      </c>
      <c r="DB698" s="40">
        <v>0</v>
      </c>
      <c r="DC698" s="40">
        <f t="shared" si="456"/>
        <v>0</v>
      </c>
      <c r="DD698" s="40">
        <f t="shared" si="457"/>
        <v>0</v>
      </c>
      <c r="DE698" s="44">
        <v>0</v>
      </c>
      <c r="DF698" s="44">
        <v>0</v>
      </c>
      <c r="DG698" s="44">
        <v>0</v>
      </c>
      <c r="DH698" s="44">
        <f t="shared" si="458"/>
        <v>0</v>
      </c>
      <c r="DI698" s="44">
        <f t="shared" si="459"/>
        <v>0</v>
      </c>
      <c r="DJ698" s="43">
        <v>0</v>
      </c>
      <c r="DK698" s="43">
        <v>0</v>
      </c>
      <c r="DL698" s="43">
        <f t="shared" si="460"/>
        <v>0</v>
      </c>
      <c r="DM698" s="43">
        <f t="shared" si="461"/>
        <v>0</v>
      </c>
    </row>
    <row r="699" spans="1:117" ht="14.85" customHeight="1" x14ac:dyDescent="0.25">
      <c r="A699" s="5" t="s">
        <v>2077</v>
      </c>
      <c r="B699" s="5" t="s">
        <v>2078</v>
      </c>
      <c r="C699" s="5" t="s">
        <v>5560</v>
      </c>
      <c r="D699" s="5" t="s">
        <v>88</v>
      </c>
      <c r="E699" s="5" t="s">
        <v>89</v>
      </c>
      <c r="G699" s="6" t="s">
        <v>3148</v>
      </c>
      <c r="H699" s="5">
        <v>0</v>
      </c>
      <c r="I699" s="5">
        <v>0</v>
      </c>
      <c r="J699" s="5">
        <v>1000</v>
      </c>
      <c r="K699" s="12" t="s">
        <v>3146</v>
      </c>
      <c r="L699" s="6" t="s">
        <v>4433</v>
      </c>
      <c r="M699" s="13"/>
      <c r="N699" s="40">
        <v>0</v>
      </c>
      <c r="O699" s="40">
        <v>0</v>
      </c>
      <c r="P699" s="40">
        <v>0</v>
      </c>
      <c r="Q699" s="40">
        <v>0</v>
      </c>
      <c r="R699" s="40">
        <f t="shared" si="420"/>
        <v>0</v>
      </c>
      <c r="S699" s="40">
        <f t="shared" si="421"/>
        <v>0</v>
      </c>
      <c r="T699" s="40">
        <v>0</v>
      </c>
      <c r="U699" s="40">
        <v>0</v>
      </c>
      <c r="V699" s="40">
        <v>0</v>
      </c>
      <c r="W699" s="40">
        <v>0</v>
      </c>
      <c r="X699" s="40">
        <f t="shared" si="422"/>
        <v>0</v>
      </c>
      <c r="Y699" s="40">
        <f t="shared" si="423"/>
        <v>0</v>
      </c>
      <c r="Z699" s="40">
        <v>0</v>
      </c>
      <c r="AA699" s="40">
        <v>0</v>
      </c>
      <c r="AB699" s="40">
        <f t="shared" si="424"/>
        <v>0</v>
      </c>
      <c r="AC699" s="40">
        <f t="shared" si="425"/>
        <v>0</v>
      </c>
      <c r="AD699" s="40">
        <v>0</v>
      </c>
      <c r="AE699" s="40">
        <v>0</v>
      </c>
      <c r="AF699" s="40">
        <f t="shared" si="426"/>
        <v>0</v>
      </c>
      <c r="AG699" s="40">
        <f t="shared" si="427"/>
        <v>0</v>
      </c>
      <c r="AH699" s="40">
        <v>0</v>
      </c>
      <c r="AI699" s="40">
        <v>0</v>
      </c>
      <c r="AJ699" s="40">
        <v>0</v>
      </c>
      <c r="AK699" s="40">
        <f t="shared" si="428"/>
        <v>0</v>
      </c>
      <c r="AL699" s="40">
        <f t="shared" si="429"/>
        <v>0</v>
      </c>
      <c r="AM699" s="40">
        <v>0</v>
      </c>
      <c r="AN699" s="40">
        <v>0</v>
      </c>
      <c r="AO699" s="40">
        <v>0</v>
      </c>
      <c r="AP699" s="40">
        <v>0</v>
      </c>
      <c r="AQ699" s="40">
        <f t="shared" si="430"/>
        <v>0</v>
      </c>
      <c r="AR699" s="40">
        <f t="shared" si="431"/>
        <v>0</v>
      </c>
      <c r="AS699" s="40">
        <v>0</v>
      </c>
      <c r="AT699" s="40">
        <v>0</v>
      </c>
      <c r="AU699" s="40">
        <f t="shared" si="432"/>
        <v>0</v>
      </c>
      <c r="AV699" s="40">
        <f t="shared" si="433"/>
        <v>0</v>
      </c>
      <c r="AW699" s="44">
        <v>0</v>
      </c>
      <c r="AX699" s="44">
        <v>0</v>
      </c>
      <c r="AY699" s="44">
        <v>0</v>
      </c>
      <c r="AZ699" s="44">
        <f t="shared" si="434"/>
        <v>0</v>
      </c>
      <c r="BA699" s="44">
        <f t="shared" si="435"/>
        <v>0</v>
      </c>
      <c r="BB699" s="44">
        <v>0</v>
      </c>
      <c r="BC699" s="44">
        <v>0</v>
      </c>
      <c r="BD699" s="44">
        <f t="shared" si="436"/>
        <v>0</v>
      </c>
      <c r="BE699" s="44">
        <f t="shared" si="437"/>
        <v>0</v>
      </c>
      <c r="BF699" s="40">
        <v>0</v>
      </c>
      <c r="BG699" s="40">
        <v>0</v>
      </c>
      <c r="BH699" s="40">
        <v>0</v>
      </c>
      <c r="BI699" s="40">
        <v>0</v>
      </c>
      <c r="BJ699" s="40">
        <f t="shared" si="438"/>
        <v>0</v>
      </c>
      <c r="BK699" s="40">
        <f t="shared" si="439"/>
        <v>0</v>
      </c>
      <c r="BL699" s="40">
        <v>0</v>
      </c>
      <c r="BM699" s="40">
        <v>0</v>
      </c>
      <c r="BN699" s="40">
        <v>0</v>
      </c>
      <c r="BO699" s="40">
        <v>0</v>
      </c>
      <c r="BP699" s="40">
        <f t="shared" si="440"/>
        <v>0</v>
      </c>
      <c r="BQ699" s="40">
        <f t="shared" si="441"/>
        <v>0</v>
      </c>
      <c r="BR699" s="40">
        <v>0</v>
      </c>
      <c r="BS699" s="40">
        <v>0</v>
      </c>
      <c r="BT699" s="40">
        <v>0</v>
      </c>
      <c r="BU699" s="40">
        <f t="shared" si="442"/>
        <v>0</v>
      </c>
      <c r="BV699" s="40">
        <f t="shared" si="443"/>
        <v>0</v>
      </c>
      <c r="BW699" s="40">
        <v>0</v>
      </c>
      <c r="BX699" s="40">
        <v>0</v>
      </c>
      <c r="BY699" s="40">
        <v>0</v>
      </c>
      <c r="BZ699" s="40">
        <v>0</v>
      </c>
      <c r="CA699" s="40">
        <f t="shared" si="444"/>
        <v>0</v>
      </c>
      <c r="CB699" s="40">
        <f t="shared" si="445"/>
        <v>0</v>
      </c>
      <c r="CC699" s="40">
        <v>0</v>
      </c>
      <c r="CD699" s="40">
        <v>0</v>
      </c>
      <c r="CE699" s="40">
        <f t="shared" si="446"/>
        <v>0</v>
      </c>
      <c r="CF699" s="40">
        <f t="shared" si="447"/>
        <v>0</v>
      </c>
      <c r="CG699" s="44">
        <v>0</v>
      </c>
      <c r="CH699" s="44">
        <v>0</v>
      </c>
      <c r="CI699" s="44">
        <v>0</v>
      </c>
      <c r="CJ699" s="44">
        <f t="shared" si="448"/>
        <v>0</v>
      </c>
      <c r="CK699" s="44">
        <f t="shared" si="449"/>
        <v>0</v>
      </c>
      <c r="CL699" s="44">
        <v>0</v>
      </c>
      <c r="CM699" s="44">
        <v>0</v>
      </c>
      <c r="CN699" s="44">
        <f t="shared" si="450"/>
        <v>0</v>
      </c>
      <c r="CO699" s="44">
        <f t="shared" si="451"/>
        <v>0</v>
      </c>
      <c r="CP699" s="40">
        <v>0</v>
      </c>
      <c r="CQ699" s="40">
        <v>0</v>
      </c>
      <c r="CR699" s="40">
        <v>0</v>
      </c>
      <c r="CS699" s="40">
        <f t="shared" si="452"/>
        <v>0</v>
      </c>
      <c r="CT699" s="40">
        <f t="shared" si="453"/>
        <v>0</v>
      </c>
      <c r="CU699" s="40">
        <v>0</v>
      </c>
      <c r="CV699" s="40">
        <v>0</v>
      </c>
      <c r="CW699" s="40">
        <v>0</v>
      </c>
      <c r="CX699" s="40">
        <v>0</v>
      </c>
      <c r="CY699" s="40">
        <f t="shared" si="454"/>
        <v>0</v>
      </c>
      <c r="CZ699" s="40">
        <f t="shared" si="455"/>
        <v>0</v>
      </c>
      <c r="DA699" s="40">
        <v>0</v>
      </c>
      <c r="DB699" s="40">
        <v>0</v>
      </c>
      <c r="DC699" s="40">
        <f t="shared" si="456"/>
        <v>0</v>
      </c>
      <c r="DD699" s="40">
        <f t="shared" si="457"/>
        <v>0</v>
      </c>
      <c r="DE699" s="44">
        <v>0</v>
      </c>
      <c r="DF699" s="44">
        <v>0</v>
      </c>
      <c r="DG699" s="44">
        <v>0</v>
      </c>
      <c r="DH699" s="44">
        <f t="shared" si="458"/>
        <v>0</v>
      </c>
      <c r="DI699" s="44">
        <f t="shared" si="459"/>
        <v>0</v>
      </c>
      <c r="DJ699" s="43">
        <v>0</v>
      </c>
      <c r="DK699" s="43">
        <v>0</v>
      </c>
      <c r="DL699" s="43">
        <f t="shared" si="460"/>
        <v>0</v>
      </c>
      <c r="DM699" s="43">
        <f t="shared" si="461"/>
        <v>0</v>
      </c>
    </row>
    <row r="700" spans="1:117" ht="14.85" customHeight="1" x14ac:dyDescent="0.25">
      <c r="A700" s="5" t="s">
        <v>2079</v>
      </c>
      <c r="B700" s="5" t="s">
        <v>2080</v>
      </c>
      <c r="C700" s="5" t="s">
        <v>5561</v>
      </c>
      <c r="D700" s="5" t="s">
        <v>63</v>
      </c>
      <c r="E700" s="5" t="s">
        <v>64</v>
      </c>
      <c r="G700" s="11" t="s">
        <v>3233</v>
      </c>
      <c r="H700" s="5">
        <v>0</v>
      </c>
      <c r="I700" s="5">
        <v>0</v>
      </c>
      <c r="J700" s="5">
        <v>1000</v>
      </c>
      <c r="L700" s="6" t="s">
        <v>4434</v>
      </c>
      <c r="M700" s="13"/>
      <c r="N700" s="40">
        <v>0</v>
      </c>
      <c r="O700" s="40">
        <v>0</v>
      </c>
      <c r="P700" s="40">
        <v>0</v>
      </c>
      <c r="Q700" s="40">
        <v>0</v>
      </c>
      <c r="R700" s="40">
        <f t="shared" si="420"/>
        <v>0</v>
      </c>
      <c r="S700" s="40">
        <f t="shared" si="421"/>
        <v>0</v>
      </c>
      <c r="T700" s="40">
        <v>0</v>
      </c>
      <c r="U700" s="40">
        <v>0</v>
      </c>
      <c r="V700" s="40">
        <v>0</v>
      </c>
      <c r="W700" s="40">
        <v>0</v>
      </c>
      <c r="X700" s="40">
        <f t="shared" si="422"/>
        <v>0</v>
      </c>
      <c r="Y700" s="40">
        <f t="shared" si="423"/>
        <v>0</v>
      </c>
      <c r="Z700" s="40">
        <v>0</v>
      </c>
      <c r="AA700" s="40">
        <v>0</v>
      </c>
      <c r="AB700" s="40">
        <f t="shared" si="424"/>
        <v>0</v>
      </c>
      <c r="AC700" s="40">
        <f t="shared" si="425"/>
        <v>0</v>
      </c>
      <c r="AD700" s="40">
        <v>0</v>
      </c>
      <c r="AE700" s="40">
        <v>0</v>
      </c>
      <c r="AF700" s="40">
        <f t="shared" si="426"/>
        <v>0</v>
      </c>
      <c r="AG700" s="40">
        <f t="shared" si="427"/>
        <v>0</v>
      </c>
      <c r="AH700" s="40">
        <v>0</v>
      </c>
      <c r="AI700" s="40">
        <v>0</v>
      </c>
      <c r="AJ700" s="40">
        <v>0</v>
      </c>
      <c r="AK700" s="40">
        <f t="shared" si="428"/>
        <v>0</v>
      </c>
      <c r="AL700" s="40">
        <f t="shared" si="429"/>
        <v>0</v>
      </c>
      <c r="AM700" s="40">
        <v>0</v>
      </c>
      <c r="AN700" s="40">
        <v>0</v>
      </c>
      <c r="AO700" s="40">
        <v>0</v>
      </c>
      <c r="AP700" s="40">
        <v>0</v>
      </c>
      <c r="AQ700" s="40">
        <f t="shared" si="430"/>
        <v>0</v>
      </c>
      <c r="AR700" s="40">
        <f t="shared" si="431"/>
        <v>0</v>
      </c>
      <c r="AS700" s="40">
        <v>0</v>
      </c>
      <c r="AT700" s="40">
        <v>0</v>
      </c>
      <c r="AU700" s="40">
        <f t="shared" si="432"/>
        <v>0</v>
      </c>
      <c r="AV700" s="40">
        <f t="shared" si="433"/>
        <v>0</v>
      </c>
      <c r="AW700" s="44">
        <v>0</v>
      </c>
      <c r="AX700" s="44">
        <v>0</v>
      </c>
      <c r="AY700" s="44">
        <v>0</v>
      </c>
      <c r="AZ700" s="44">
        <f t="shared" si="434"/>
        <v>0</v>
      </c>
      <c r="BA700" s="44">
        <f t="shared" si="435"/>
        <v>0</v>
      </c>
      <c r="BB700" s="44">
        <v>0</v>
      </c>
      <c r="BC700" s="44">
        <v>0</v>
      </c>
      <c r="BD700" s="44">
        <f t="shared" si="436"/>
        <v>0</v>
      </c>
      <c r="BE700" s="44">
        <f t="shared" si="437"/>
        <v>0</v>
      </c>
      <c r="BF700" s="40">
        <v>0</v>
      </c>
      <c r="BG700" s="40">
        <v>0</v>
      </c>
      <c r="BH700" s="40">
        <v>0</v>
      </c>
      <c r="BI700" s="40">
        <v>0</v>
      </c>
      <c r="BJ700" s="40">
        <f t="shared" si="438"/>
        <v>0</v>
      </c>
      <c r="BK700" s="40">
        <f t="shared" si="439"/>
        <v>0</v>
      </c>
      <c r="BL700" s="40">
        <v>0</v>
      </c>
      <c r="BM700" s="40">
        <v>0</v>
      </c>
      <c r="BN700" s="40">
        <v>0</v>
      </c>
      <c r="BO700" s="40">
        <v>0</v>
      </c>
      <c r="BP700" s="40">
        <f t="shared" si="440"/>
        <v>0</v>
      </c>
      <c r="BQ700" s="40">
        <f t="shared" si="441"/>
        <v>0</v>
      </c>
      <c r="BR700" s="40">
        <v>0</v>
      </c>
      <c r="BS700" s="40">
        <v>0</v>
      </c>
      <c r="BT700" s="40">
        <v>0</v>
      </c>
      <c r="BU700" s="40">
        <f t="shared" si="442"/>
        <v>0</v>
      </c>
      <c r="BV700" s="40">
        <f t="shared" si="443"/>
        <v>0</v>
      </c>
      <c r="BW700" s="40">
        <v>0</v>
      </c>
      <c r="BX700" s="40">
        <v>0</v>
      </c>
      <c r="BY700" s="40">
        <v>0</v>
      </c>
      <c r="BZ700" s="40">
        <v>0</v>
      </c>
      <c r="CA700" s="40">
        <f t="shared" si="444"/>
        <v>0</v>
      </c>
      <c r="CB700" s="40">
        <f t="shared" si="445"/>
        <v>0</v>
      </c>
      <c r="CC700" s="40">
        <v>0</v>
      </c>
      <c r="CD700" s="40">
        <v>0</v>
      </c>
      <c r="CE700" s="40">
        <f t="shared" si="446"/>
        <v>0</v>
      </c>
      <c r="CF700" s="40">
        <f t="shared" si="447"/>
        <v>0</v>
      </c>
      <c r="CG700" s="44">
        <v>0</v>
      </c>
      <c r="CH700" s="44">
        <v>0</v>
      </c>
      <c r="CI700" s="44">
        <v>0</v>
      </c>
      <c r="CJ700" s="44">
        <f t="shared" si="448"/>
        <v>0</v>
      </c>
      <c r="CK700" s="44">
        <f t="shared" si="449"/>
        <v>0</v>
      </c>
      <c r="CL700" s="44">
        <v>0</v>
      </c>
      <c r="CM700" s="44">
        <v>0</v>
      </c>
      <c r="CN700" s="44">
        <f t="shared" si="450"/>
        <v>0</v>
      </c>
      <c r="CO700" s="44">
        <f t="shared" si="451"/>
        <v>0</v>
      </c>
      <c r="CP700" s="40">
        <v>0</v>
      </c>
      <c r="CQ700" s="40">
        <v>0</v>
      </c>
      <c r="CR700" s="40">
        <v>0</v>
      </c>
      <c r="CS700" s="40">
        <f t="shared" si="452"/>
        <v>0</v>
      </c>
      <c r="CT700" s="40">
        <f t="shared" si="453"/>
        <v>0</v>
      </c>
      <c r="CU700" s="40">
        <v>0</v>
      </c>
      <c r="CV700" s="40">
        <v>0</v>
      </c>
      <c r="CW700" s="40">
        <v>0</v>
      </c>
      <c r="CX700" s="40">
        <v>0</v>
      </c>
      <c r="CY700" s="40">
        <f t="shared" si="454"/>
        <v>0</v>
      </c>
      <c r="CZ700" s="40">
        <f t="shared" si="455"/>
        <v>0</v>
      </c>
      <c r="DA700" s="40">
        <v>0</v>
      </c>
      <c r="DB700" s="40">
        <v>0</v>
      </c>
      <c r="DC700" s="40">
        <f t="shared" si="456"/>
        <v>0</v>
      </c>
      <c r="DD700" s="40">
        <f t="shared" si="457"/>
        <v>0</v>
      </c>
      <c r="DE700" s="44">
        <v>0</v>
      </c>
      <c r="DF700" s="44">
        <v>0</v>
      </c>
      <c r="DG700" s="44">
        <v>0</v>
      </c>
      <c r="DH700" s="44">
        <f t="shared" si="458"/>
        <v>0</v>
      </c>
      <c r="DI700" s="44">
        <f t="shared" si="459"/>
        <v>0</v>
      </c>
      <c r="DJ700" s="43">
        <v>0</v>
      </c>
      <c r="DK700" s="43">
        <v>0</v>
      </c>
      <c r="DL700" s="43">
        <f t="shared" si="460"/>
        <v>0</v>
      </c>
      <c r="DM700" s="43">
        <f t="shared" si="461"/>
        <v>0</v>
      </c>
    </row>
    <row r="701" spans="1:117" ht="14.85" customHeight="1" x14ac:dyDescent="0.25">
      <c r="A701" s="5" t="s">
        <v>2081</v>
      </c>
      <c r="B701" s="5" t="s">
        <v>2082</v>
      </c>
      <c r="C701" s="5" t="s">
        <v>5562</v>
      </c>
      <c r="D701" s="5" t="s">
        <v>116</v>
      </c>
      <c r="E701" s="5" t="s">
        <v>117</v>
      </c>
      <c r="G701" s="11" t="s">
        <v>3216</v>
      </c>
      <c r="H701" s="5">
        <v>1</v>
      </c>
      <c r="I701" s="5">
        <v>-1000</v>
      </c>
      <c r="J701" s="5">
        <v>1000</v>
      </c>
      <c r="K701" s="12" t="s">
        <v>3409</v>
      </c>
      <c r="L701" s="6" t="s">
        <v>4435</v>
      </c>
      <c r="M701" s="13"/>
      <c r="N701" s="40">
        <v>0</v>
      </c>
      <c r="O701" s="40">
        <v>0</v>
      </c>
      <c r="P701" s="40">
        <v>0</v>
      </c>
      <c r="Q701" s="40">
        <v>0</v>
      </c>
      <c r="R701" s="40">
        <f t="shared" si="420"/>
        <v>0</v>
      </c>
      <c r="S701" s="40">
        <f t="shared" si="421"/>
        <v>0</v>
      </c>
      <c r="T701" s="40">
        <v>0</v>
      </c>
      <c r="U701" s="40">
        <v>0</v>
      </c>
      <c r="V701" s="40">
        <v>0</v>
      </c>
      <c r="W701" s="40">
        <v>0</v>
      </c>
      <c r="X701" s="40">
        <f t="shared" si="422"/>
        <v>0</v>
      </c>
      <c r="Y701" s="40">
        <f t="shared" si="423"/>
        <v>0</v>
      </c>
      <c r="Z701" s="40">
        <v>0</v>
      </c>
      <c r="AA701" s="40">
        <v>0</v>
      </c>
      <c r="AB701" s="40">
        <f t="shared" si="424"/>
        <v>0</v>
      </c>
      <c r="AC701" s="40">
        <f t="shared" si="425"/>
        <v>0</v>
      </c>
      <c r="AD701" s="40">
        <v>0</v>
      </c>
      <c r="AE701" s="40">
        <v>0</v>
      </c>
      <c r="AF701" s="40">
        <f t="shared" si="426"/>
        <v>0</v>
      </c>
      <c r="AG701" s="40">
        <f t="shared" si="427"/>
        <v>0</v>
      </c>
      <c r="AH701" s="40">
        <v>0</v>
      </c>
      <c r="AI701" s="40">
        <v>0</v>
      </c>
      <c r="AJ701" s="40">
        <v>0</v>
      </c>
      <c r="AK701" s="40">
        <f t="shared" si="428"/>
        <v>0</v>
      </c>
      <c r="AL701" s="40">
        <f t="shared" si="429"/>
        <v>0</v>
      </c>
      <c r="AM701" s="40">
        <v>0</v>
      </c>
      <c r="AN701" s="40">
        <v>0</v>
      </c>
      <c r="AO701" s="40">
        <v>0</v>
      </c>
      <c r="AP701" s="40">
        <v>0</v>
      </c>
      <c r="AQ701" s="40">
        <f t="shared" si="430"/>
        <v>0</v>
      </c>
      <c r="AR701" s="40">
        <f t="shared" si="431"/>
        <v>0</v>
      </c>
      <c r="AS701" s="40">
        <v>0</v>
      </c>
      <c r="AT701" s="40">
        <v>0</v>
      </c>
      <c r="AU701" s="40">
        <f t="shared" si="432"/>
        <v>0</v>
      </c>
      <c r="AV701" s="40">
        <f t="shared" si="433"/>
        <v>0</v>
      </c>
      <c r="AW701" s="44">
        <v>0</v>
      </c>
      <c r="AX701" s="44">
        <v>0</v>
      </c>
      <c r="AY701" s="44">
        <v>0</v>
      </c>
      <c r="AZ701" s="44">
        <f t="shared" si="434"/>
        <v>0</v>
      </c>
      <c r="BA701" s="44">
        <f t="shared" si="435"/>
        <v>0</v>
      </c>
      <c r="BB701" s="44">
        <v>0</v>
      </c>
      <c r="BC701" s="44">
        <v>0</v>
      </c>
      <c r="BD701" s="44">
        <f t="shared" si="436"/>
        <v>0</v>
      </c>
      <c r="BE701" s="44">
        <f t="shared" si="437"/>
        <v>0</v>
      </c>
      <c r="BF701" s="40">
        <v>0</v>
      </c>
      <c r="BG701" s="40">
        <v>0</v>
      </c>
      <c r="BH701" s="40">
        <v>0</v>
      </c>
      <c r="BI701" s="40">
        <v>0</v>
      </c>
      <c r="BJ701" s="40">
        <f t="shared" si="438"/>
        <v>0</v>
      </c>
      <c r="BK701" s="40">
        <f t="shared" si="439"/>
        <v>0</v>
      </c>
      <c r="BL701" s="40">
        <v>0</v>
      </c>
      <c r="BM701" s="40">
        <v>0</v>
      </c>
      <c r="BN701" s="40">
        <v>0</v>
      </c>
      <c r="BO701" s="40">
        <v>0</v>
      </c>
      <c r="BP701" s="40">
        <f t="shared" si="440"/>
        <v>0</v>
      </c>
      <c r="BQ701" s="40">
        <f t="shared" si="441"/>
        <v>0</v>
      </c>
      <c r="BR701" s="40">
        <v>0</v>
      </c>
      <c r="BS701" s="40">
        <v>0</v>
      </c>
      <c r="BT701" s="40">
        <v>0</v>
      </c>
      <c r="BU701" s="40">
        <f t="shared" si="442"/>
        <v>0</v>
      </c>
      <c r="BV701" s="40">
        <f t="shared" si="443"/>
        <v>0</v>
      </c>
      <c r="BW701" s="40">
        <v>0</v>
      </c>
      <c r="BX701" s="40">
        <v>0</v>
      </c>
      <c r="BY701" s="40">
        <v>0</v>
      </c>
      <c r="BZ701" s="40">
        <v>0</v>
      </c>
      <c r="CA701" s="40">
        <f t="shared" si="444"/>
        <v>0</v>
      </c>
      <c r="CB701" s="40">
        <f t="shared" si="445"/>
        <v>0</v>
      </c>
      <c r="CC701" s="40">
        <v>0</v>
      </c>
      <c r="CD701" s="40">
        <v>0</v>
      </c>
      <c r="CE701" s="40">
        <f t="shared" si="446"/>
        <v>0</v>
      </c>
      <c r="CF701" s="40">
        <f t="shared" si="447"/>
        <v>0</v>
      </c>
      <c r="CG701" s="44">
        <v>0</v>
      </c>
      <c r="CH701" s="44">
        <v>0</v>
      </c>
      <c r="CI701" s="44">
        <v>0</v>
      </c>
      <c r="CJ701" s="44">
        <f t="shared" si="448"/>
        <v>0</v>
      </c>
      <c r="CK701" s="44">
        <f t="shared" si="449"/>
        <v>0</v>
      </c>
      <c r="CL701" s="44">
        <v>0</v>
      </c>
      <c r="CM701" s="44">
        <v>0</v>
      </c>
      <c r="CN701" s="44">
        <f t="shared" si="450"/>
        <v>0</v>
      </c>
      <c r="CO701" s="44">
        <f t="shared" si="451"/>
        <v>0</v>
      </c>
      <c r="CP701" s="40">
        <v>0</v>
      </c>
      <c r="CQ701" s="40">
        <v>0</v>
      </c>
      <c r="CR701" s="40">
        <v>0</v>
      </c>
      <c r="CS701" s="40">
        <f t="shared" si="452"/>
        <v>0</v>
      </c>
      <c r="CT701" s="40">
        <f t="shared" si="453"/>
        <v>0</v>
      </c>
      <c r="CU701" s="40">
        <v>0</v>
      </c>
      <c r="CV701" s="40">
        <v>0</v>
      </c>
      <c r="CW701" s="40">
        <v>0</v>
      </c>
      <c r="CX701" s="40">
        <v>0</v>
      </c>
      <c r="CY701" s="40">
        <f t="shared" si="454"/>
        <v>0</v>
      </c>
      <c r="CZ701" s="40">
        <f t="shared" si="455"/>
        <v>0</v>
      </c>
      <c r="DA701" s="40">
        <v>0</v>
      </c>
      <c r="DB701" s="40">
        <v>0</v>
      </c>
      <c r="DC701" s="40">
        <f t="shared" si="456"/>
        <v>0</v>
      </c>
      <c r="DD701" s="40">
        <f t="shared" si="457"/>
        <v>0</v>
      </c>
      <c r="DE701" s="44">
        <v>0</v>
      </c>
      <c r="DF701" s="44">
        <v>0</v>
      </c>
      <c r="DG701" s="44">
        <v>0</v>
      </c>
      <c r="DH701" s="44">
        <f t="shared" si="458"/>
        <v>0</v>
      </c>
      <c r="DI701" s="44">
        <f t="shared" si="459"/>
        <v>0</v>
      </c>
      <c r="DJ701" s="43">
        <v>0</v>
      </c>
      <c r="DK701" s="43">
        <v>0</v>
      </c>
      <c r="DL701" s="43">
        <f t="shared" si="460"/>
        <v>0</v>
      </c>
      <c r="DM701" s="43">
        <f t="shared" si="461"/>
        <v>0</v>
      </c>
    </row>
    <row r="702" spans="1:117" ht="14.85" customHeight="1" x14ac:dyDescent="0.25">
      <c r="A702" s="5" t="s">
        <v>2083</v>
      </c>
      <c r="B702" s="5" t="s">
        <v>2084</v>
      </c>
      <c r="C702" s="5" t="s">
        <v>5563</v>
      </c>
      <c r="D702" s="5" t="s">
        <v>890</v>
      </c>
      <c r="E702" s="5" t="s">
        <v>891</v>
      </c>
      <c r="G702" s="11" t="s">
        <v>3375</v>
      </c>
      <c r="H702" s="5">
        <v>1</v>
      </c>
      <c r="I702" s="5">
        <v>-1000</v>
      </c>
      <c r="J702" s="5">
        <v>1000</v>
      </c>
      <c r="K702" s="12" t="s">
        <v>3619</v>
      </c>
      <c r="L702" s="6" t="s">
        <v>4436</v>
      </c>
      <c r="M702" s="13"/>
      <c r="N702" s="40">
        <v>7.2867167999675075E-3</v>
      </c>
      <c r="O702" s="40">
        <v>7.2867167999675075E-3</v>
      </c>
      <c r="P702" s="40">
        <v>7.2867167999675075E-3</v>
      </c>
      <c r="Q702" s="40">
        <v>7.4644415999500779E-3</v>
      </c>
      <c r="R702" s="40">
        <f t="shared" si="420"/>
        <v>7.3311479999631501E-3</v>
      </c>
      <c r="S702" s="40">
        <f t="shared" si="421"/>
        <v>7.6957095833707061E-5</v>
      </c>
      <c r="T702" s="40">
        <v>7.4644415999500779E-3</v>
      </c>
      <c r="U702" s="40">
        <v>7.4644415999500779E-3</v>
      </c>
      <c r="V702" s="40">
        <v>7.2867167999675075E-3</v>
      </c>
      <c r="W702" s="40">
        <v>7.4644415999500779E-3</v>
      </c>
      <c r="X702" s="40">
        <f t="shared" si="422"/>
        <v>7.4200103999544353E-3</v>
      </c>
      <c r="Y702" s="40">
        <f t="shared" si="423"/>
        <v>7.6957095833707061E-5</v>
      </c>
      <c r="Z702" s="40">
        <v>7.2867167999675075E-3</v>
      </c>
      <c r="AA702" s="40">
        <v>7.4644415999500779E-3</v>
      </c>
      <c r="AB702" s="40">
        <f t="shared" si="424"/>
        <v>7.3755791999587927E-3</v>
      </c>
      <c r="AC702" s="40">
        <f t="shared" si="425"/>
        <v>8.8862399991285201E-5</v>
      </c>
      <c r="AD702" s="40">
        <v>7.4644415999500779E-3</v>
      </c>
      <c r="AE702" s="40">
        <v>7.2867167999675075E-3</v>
      </c>
      <c r="AF702" s="40">
        <f t="shared" si="426"/>
        <v>7.3755791999587927E-3</v>
      </c>
      <c r="AG702" s="40">
        <f t="shared" si="427"/>
        <v>8.8862399991285201E-5</v>
      </c>
      <c r="AH702" s="40">
        <v>7.2867167999675075E-3</v>
      </c>
      <c r="AI702" s="40">
        <v>7.2867167999675075E-3</v>
      </c>
      <c r="AJ702" s="40">
        <v>7.2867167999675075E-3</v>
      </c>
      <c r="AK702" s="40">
        <f t="shared" si="428"/>
        <v>7.2867167999675075E-3</v>
      </c>
      <c r="AL702" s="40">
        <f t="shared" si="429"/>
        <v>0</v>
      </c>
      <c r="AM702" s="40">
        <v>7.4644415999500779E-3</v>
      </c>
      <c r="AN702" s="40">
        <v>7.4644415999500779E-3</v>
      </c>
      <c r="AO702" s="40">
        <v>7.4644415999500779E-3</v>
      </c>
      <c r="AP702" s="40">
        <v>7.6421664000463352E-3</v>
      </c>
      <c r="AQ702" s="40">
        <f t="shared" si="430"/>
        <v>7.5088727999741423E-3</v>
      </c>
      <c r="AR702" s="40">
        <f t="shared" si="431"/>
        <v>7.6957095882934908E-5</v>
      </c>
      <c r="AS702" s="40">
        <v>7.4644415999500779E-3</v>
      </c>
      <c r="AT702" s="40">
        <v>7.4644415999500779E-3</v>
      </c>
      <c r="AU702" s="40">
        <f t="shared" si="432"/>
        <v>7.4644415999500779E-3</v>
      </c>
      <c r="AV702" s="40">
        <f t="shared" si="433"/>
        <v>0</v>
      </c>
      <c r="AW702" s="44">
        <v>3.5544959999924686E-3</v>
      </c>
      <c r="AX702" s="44">
        <v>3.4834060800221778E-3</v>
      </c>
      <c r="AY702" s="44">
        <v>3.412316160051887E-3</v>
      </c>
      <c r="AZ702" s="44">
        <f t="shared" si="434"/>
        <v>3.4834060800221778E-3</v>
      </c>
      <c r="BA702" s="44">
        <f t="shared" si="435"/>
        <v>5.8044676594168104E-5</v>
      </c>
      <c r="BB702" s="44">
        <v>3.732220799975039E-3</v>
      </c>
      <c r="BC702" s="44">
        <v>3.732220799975039E-3</v>
      </c>
      <c r="BD702" s="44">
        <f t="shared" si="436"/>
        <v>3.732220799975039E-3</v>
      </c>
      <c r="BE702" s="44">
        <f t="shared" si="437"/>
        <v>0</v>
      </c>
      <c r="BF702" s="40">
        <v>1.4389107041779425E-2</v>
      </c>
      <c r="BG702" s="40">
        <v>1.4019446817428616E-2</v>
      </c>
      <c r="BH702" s="40">
        <v>1.6016750992093876E-2</v>
      </c>
      <c r="BI702" s="40">
        <v>1.409819044397409E-2</v>
      </c>
      <c r="BJ702" s="40">
        <f t="shared" si="438"/>
        <v>1.4630873823819002E-2</v>
      </c>
      <c r="BK702" s="40">
        <f t="shared" si="439"/>
        <v>8.1189612478288476E-4</v>
      </c>
      <c r="BL702" s="40">
        <v>1.2696121553176454E-2</v>
      </c>
      <c r="BM702" s="40">
        <v>1.3289890348005429E-2</v>
      </c>
      <c r="BN702" s="40">
        <v>1.323978975517548E-2</v>
      </c>
      <c r="BO702" s="40">
        <v>1.3253158262614306E-2</v>
      </c>
      <c r="BP702" s="40">
        <f t="shared" si="440"/>
        <v>1.3119739979742917E-2</v>
      </c>
      <c r="BQ702" s="40">
        <f t="shared" si="441"/>
        <v>2.4526317800083294E-4</v>
      </c>
      <c r="BR702" s="40">
        <v>8.5657532234790779E-3</v>
      </c>
      <c r="BS702" s="40">
        <v>8.2553083141192474E-3</v>
      </c>
      <c r="BT702" s="40">
        <v>8.4022217563415325E-3</v>
      </c>
      <c r="BU702" s="40">
        <f t="shared" si="442"/>
        <v>8.407761097979952E-3</v>
      </c>
      <c r="BV702" s="40">
        <f t="shared" si="443"/>
        <v>1.2679911583865952E-4</v>
      </c>
      <c r="BW702" s="40">
        <v>9.1668612158173346E-3</v>
      </c>
      <c r="BX702" s="40">
        <v>8.9144801276006547E-3</v>
      </c>
      <c r="BY702" s="40">
        <v>9.0493207405870635E-3</v>
      </c>
      <c r="BZ702" s="40">
        <v>9.0932482353309751E-3</v>
      </c>
      <c r="CA702" s="40">
        <f t="shared" si="444"/>
        <v>9.055977579834007E-3</v>
      </c>
      <c r="CB702" s="40">
        <f t="shared" si="445"/>
        <v>9.1856035440446513E-5</v>
      </c>
      <c r="CC702" s="40">
        <v>8.5358819587781909E-3</v>
      </c>
      <c r="CD702" s="40">
        <v>8.4880187504268179E-3</v>
      </c>
      <c r="CE702" s="40">
        <f t="shared" si="446"/>
        <v>8.5119503546025044E-3</v>
      </c>
      <c r="CF702" s="40">
        <f t="shared" si="447"/>
        <v>2.3931604175686516E-5</v>
      </c>
      <c r="CG702" s="44">
        <v>4.2620099424084401E-3</v>
      </c>
      <c r="CH702" s="44">
        <v>4.4679172290216229E-3</v>
      </c>
      <c r="CI702" s="44">
        <v>3.7566363270116199E-3</v>
      </c>
      <c r="CJ702" s="44">
        <f t="shared" si="448"/>
        <v>4.1621878328138946E-3</v>
      </c>
      <c r="CK702" s="44">
        <f t="shared" si="449"/>
        <v>2.9883492719110551E-4</v>
      </c>
      <c r="CL702" s="44">
        <v>4.9514438087499002E-3</v>
      </c>
      <c r="CM702" s="44">
        <v>4.5320113079014845E-3</v>
      </c>
      <c r="CN702" s="44">
        <f t="shared" si="450"/>
        <v>4.7417275583256924E-3</v>
      </c>
      <c r="CO702" s="44">
        <f t="shared" si="451"/>
        <v>2.0971625042420783E-4</v>
      </c>
      <c r="CP702" s="40">
        <v>8.3109847372497825E-3</v>
      </c>
      <c r="CQ702" s="40">
        <v>7.900986145727984E-3</v>
      </c>
      <c r="CR702" s="40">
        <v>8.1630867121020856E-3</v>
      </c>
      <c r="CS702" s="40">
        <f t="shared" si="452"/>
        <v>8.1250191983599507E-3</v>
      </c>
      <c r="CT702" s="40">
        <f t="shared" si="453"/>
        <v>1.6953183174917401E-4</v>
      </c>
      <c r="CU702" s="40">
        <v>8.2428627206354577E-3</v>
      </c>
      <c r="CV702" s="40">
        <v>8.0089037713833022E-3</v>
      </c>
      <c r="CW702" s="40">
        <v>8.1063496335218588E-3</v>
      </c>
      <c r="CX702" s="40">
        <v>8.1506487510978332E-3</v>
      </c>
      <c r="CY702" s="40">
        <f t="shared" si="454"/>
        <v>8.127191219159613E-3</v>
      </c>
      <c r="CZ702" s="40">
        <f t="shared" si="455"/>
        <v>8.4196858687896197E-5</v>
      </c>
      <c r="DA702" s="40">
        <v>8.5358819587781909E-3</v>
      </c>
      <c r="DB702" s="40">
        <v>8.4880187504268179E-3</v>
      </c>
      <c r="DC702" s="40">
        <f t="shared" si="456"/>
        <v>8.5119503546025044E-3</v>
      </c>
      <c r="DD702" s="40">
        <f t="shared" si="457"/>
        <v>2.3931604175686516E-5</v>
      </c>
      <c r="DE702" s="44">
        <v>4.2620099424084401E-3</v>
      </c>
      <c r="DF702" s="44">
        <v>4.4679172290216229E-3</v>
      </c>
      <c r="DG702" s="44">
        <v>3.7566363270116199E-3</v>
      </c>
      <c r="DH702" s="44">
        <f t="shared" si="458"/>
        <v>4.1621878328138946E-3</v>
      </c>
      <c r="DI702" s="44">
        <f t="shared" si="459"/>
        <v>2.9883492719110551E-4</v>
      </c>
      <c r="DJ702" s="43">
        <v>4.9514438087499002E-3</v>
      </c>
      <c r="DK702" s="43">
        <v>4.5320113079014845E-3</v>
      </c>
      <c r="DL702" s="43">
        <f t="shared" si="460"/>
        <v>4.7417275583256924E-3</v>
      </c>
      <c r="DM702" s="43">
        <f t="shared" si="461"/>
        <v>2.0971625042420783E-4</v>
      </c>
    </row>
    <row r="703" spans="1:117" ht="14.85" customHeight="1" x14ac:dyDescent="0.25">
      <c r="A703" s="5" t="s">
        <v>2085</v>
      </c>
      <c r="B703" s="5" t="s">
        <v>2086</v>
      </c>
      <c r="C703" s="5" t="s">
        <v>5564</v>
      </c>
      <c r="D703" s="5" t="s">
        <v>441</v>
      </c>
      <c r="E703" s="5" t="s">
        <v>442</v>
      </c>
      <c r="G703" s="11" t="s">
        <v>3248</v>
      </c>
      <c r="H703" s="5">
        <v>1</v>
      </c>
      <c r="I703" s="5">
        <v>-1000</v>
      </c>
      <c r="J703" s="5">
        <v>1000</v>
      </c>
      <c r="K703" s="12" t="s">
        <v>3620</v>
      </c>
      <c r="L703" s="6" t="s">
        <v>4437</v>
      </c>
      <c r="M703" s="13"/>
      <c r="N703" s="40">
        <v>0</v>
      </c>
      <c r="O703" s="40">
        <v>0</v>
      </c>
      <c r="P703" s="40">
        <v>0</v>
      </c>
      <c r="Q703" s="40">
        <v>0</v>
      </c>
      <c r="R703" s="40">
        <f t="shared" si="420"/>
        <v>0</v>
      </c>
      <c r="S703" s="40">
        <f t="shared" si="421"/>
        <v>0</v>
      </c>
      <c r="T703" s="40">
        <v>0</v>
      </c>
      <c r="U703" s="40">
        <v>0</v>
      </c>
      <c r="V703" s="40">
        <v>0</v>
      </c>
      <c r="W703" s="40">
        <v>0</v>
      </c>
      <c r="X703" s="40">
        <f t="shared" si="422"/>
        <v>0</v>
      </c>
      <c r="Y703" s="40">
        <f t="shared" si="423"/>
        <v>0</v>
      </c>
      <c r="Z703" s="40">
        <v>0</v>
      </c>
      <c r="AA703" s="40">
        <v>0</v>
      </c>
      <c r="AB703" s="40">
        <f t="shared" si="424"/>
        <v>0</v>
      </c>
      <c r="AC703" s="40">
        <f t="shared" si="425"/>
        <v>0</v>
      </c>
      <c r="AD703" s="40">
        <v>0</v>
      </c>
      <c r="AE703" s="40">
        <v>0</v>
      </c>
      <c r="AF703" s="40">
        <f t="shared" si="426"/>
        <v>0</v>
      </c>
      <c r="AG703" s="40">
        <f t="shared" si="427"/>
        <v>0</v>
      </c>
      <c r="AH703" s="40">
        <v>0</v>
      </c>
      <c r="AI703" s="40">
        <v>0</v>
      </c>
      <c r="AJ703" s="40">
        <v>0</v>
      </c>
      <c r="AK703" s="40">
        <f t="shared" si="428"/>
        <v>0</v>
      </c>
      <c r="AL703" s="40">
        <f t="shared" si="429"/>
        <v>0</v>
      </c>
      <c r="AM703" s="40">
        <v>0</v>
      </c>
      <c r="AN703" s="40">
        <v>0</v>
      </c>
      <c r="AO703" s="40">
        <v>0</v>
      </c>
      <c r="AP703" s="40">
        <v>0</v>
      </c>
      <c r="AQ703" s="40">
        <f t="shared" si="430"/>
        <v>0</v>
      </c>
      <c r="AR703" s="40">
        <f t="shared" si="431"/>
        <v>0</v>
      </c>
      <c r="AS703" s="40">
        <v>0</v>
      </c>
      <c r="AT703" s="40">
        <v>0</v>
      </c>
      <c r="AU703" s="40">
        <f t="shared" si="432"/>
        <v>0</v>
      </c>
      <c r="AV703" s="40">
        <f t="shared" si="433"/>
        <v>0</v>
      </c>
      <c r="AW703" s="44">
        <v>0</v>
      </c>
      <c r="AX703" s="44">
        <v>0</v>
      </c>
      <c r="AY703" s="44">
        <v>0</v>
      </c>
      <c r="AZ703" s="44">
        <f t="shared" si="434"/>
        <v>0</v>
      </c>
      <c r="BA703" s="44">
        <f t="shared" si="435"/>
        <v>0</v>
      </c>
      <c r="BB703" s="44">
        <v>0</v>
      </c>
      <c r="BC703" s="44">
        <v>0</v>
      </c>
      <c r="BD703" s="44">
        <f t="shared" si="436"/>
        <v>0</v>
      </c>
      <c r="BE703" s="44">
        <f t="shared" si="437"/>
        <v>0</v>
      </c>
      <c r="BF703" s="40">
        <v>0</v>
      </c>
      <c r="BG703" s="40">
        <v>0</v>
      </c>
      <c r="BH703" s="40">
        <v>0</v>
      </c>
      <c r="BI703" s="40">
        <v>0</v>
      </c>
      <c r="BJ703" s="40">
        <f t="shared" si="438"/>
        <v>0</v>
      </c>
      <c r="BK703" s="40">
        <f t="shared" si="439"/>
        <v>0</v>
      </c>
      <c r="BL703" s="40">
        <v>0</v>
      </c>
      <c r="BM703" s="40">
        <v>0</v>
      </c>
      <c r="BN703" s="40">
        <v>0</v>
      </c>
      <c r="BO703" s="40">
        <v>0</v>
      </c>
      <c r="BP703" s="40">
        <f t="shared" si="440"/>
        <v>0</v>
      </c>
      <c r="BQ703" s="40">
        <f t="shared" si="441"/>
        <v>0</v>
      </c>
      <c r="BR703" s="40">
        <v>0</v>
      </c>
      <c r="BS703" s="40">
        <v>0</v>
      </c>
      <c r="BT703" s="40">
        <v>0</v>
      </c>
      <c r="BU703" s="40">
        <f t="shared" si="442"/>
        <v>0</v>
      </c>
      <c r="BV703" s="40">
        <f t="shared" si="443"/>
        <v>0</v>
      </c>
      <c r="BW703" s="40">
        <v>0</v>
      </c>
      <c r="BX703" s="40">
        <v>0</v>
      </c>
      <c r="BY703" s="40">
        <v>0</v>
      </c>
      <c r="BZ703" s="40">
        <v>0</v>
      </c>
      <c r="CA703" s="40">
        <f t="shared" si="444"/>
        <v>0</v>
      </c>
      <c r="CB703" s="40">
        <f t="shared" si="445"/>
        <v>0</v>
      </c>
      <c r="CC703" s="40">
        <v>0</v>
      </c>
      <c r="CD703" s="40">
        <v>0</v>
      </c>
      <c r="CE703" s="40">
        <f t="shared" si="446"/>
        <v>0</v>
      </c>
      <c r="CF703" s="40">
        <f t="shared" si="447"/>
        <v>0</v>
      </c>
      <c r="CG703" s="44">
        <v>0</v>
      </c>
      <c r="CH703" s="44">
        <v>0</v>
      </c>
      <c r="CI703" s="44">
        <v>0</v>
      </c>
      <c r="CJ703" s="44">
        <f t="shared" si="448"/>
        <v>0</v>
      </c>
      <c r="CK703" s="44">
        <f t="shared" si="449"/>
        <v>0</v>
      </c>
      <c r="CL703" s="44">
        <v>0</v>
      </c>
      <c r="CM703" s="44">
        <v>0</v>
      </c>
      <c r="CN703" s="44">
        <f t="shared" si="450"/>
        <v>0</v>
      </c>
      <c r="CO703" s="44">
        <f t="shared" si="451"/>
        <v>0</v>
      </c>
      <c r="CP703" s="40">
        <v>0</v>
      </c>
      <c r="CQ703" s="40">
        <v>0</v>
      </c>
      <c r="CR703" s="40">
        <v>0</v>
      </c>
      <c r="CS703" s="40">
        <f t="shared" si="452"/>
        <v>0</v>
      </c>
      <c r="CT703" s="40">
        <f t="shared" si="453"/>
        <v>0</v>
      </c>
      <c r="CU703" s="40">
        <v>0</v>
      </c>
      <c r="CV703" s="40">
        <v>0</v>
      </c>
      <c r="CW703" s="40">
        <v>0</v>
      </c>
      <c r="CX703" s="40">
        <v>0</v>
      </c>
      <c r="CY703" s="40">
        <f t="shared" si="454"/>
        <v>0</v>
      </c>
      <c r="CZ703" s="40">
        <f t="shared" si="455"/>
        <v>0</v>
      </c>
      <c r="DA703" s="40">
        <v>0</v>
      </c>
      <c r="DB703" s="40">
        <v>0</v>
      </c>
      <c r="DC703" s="40">
        <f t="shared" si="456"/>
        <v>0</v>
      </c>
      <c r="DD703" s="40">
        <f t="shared" si="457"/>
        <v>0</v>
      </c>
      <c r="DE703" s="44">
        <v>0</v>
      </c>
      <c r="DF703" s="44">
        <v>0</v>
      </c>
      <c r="DG703" s="44">
        <v>0</v>
      </c>
      <c r="DH703" s="44">
        <f t="shared" si="458"/>
        <v>0</v>
      </c>
      <c r="DI703" s="44">
        <f t="shared" si="459"/>
        <v>0</v>
      </c>
      <c r="DJ703" s="43">
        <v>0</v>
      </c>
      <c r="DK703" s="43">
        <v>0</v>
      </c>
      <c r="DL703" s="43">
        <f t="shared" si="460"/>
        <v>0</v>
      </c>
      <c r="DM703" s="43">
        <f t="shared" si="461"/>
        <v>0</v>
      </c>
    </row>
    <row r="704" spans="1:117" ht="14.85" customHeight="1" x14ac:dyDescent="0.25">
      <c r="A704" s="5" t="s">
        <v>2087</v>
      </c>
      <c r="B704" s="5" t="s">
        <v>2088</v>
      </c>
      <c r="C704" s="5" t="s">
        <v>5565</v>
      </c>
      <c r="D704" s="5" t="s">
        <v>2089</v>
      </c>
      <c r="E704" s="5" t="s">
        <v>2090</v>
      </c>
      <c r="G704" s="11" t="s">
        <v>2917</v>
      </c>
      <c r="H704" s="5">
        <v>1</v>
      </c>
      <c r="I704" s="5">
        <v>-1000</v>
      </c>
      <c r="J704" s="5">
        <v>1000</v>
      </c>
      <c r="L704" s="6" t="s">
        <v>4438</v>
      </c>
      <c r="M704" s="13"/>
      <c r="N704" s="40">
        <v>0</v>
      </c>
      <c r="O704" s="40">
        <v>0</v>
      </c>
      <c r="P704" s="40">
        <v>0</v>
      </c>
      <c r="Q704" s="40">
        <v>0</v>
      </c>
      <c r="R704" s="40">
        <f t="shared" si="420"/>
        <v>0</v>
      </c>
      <c r="S704" s="40">
        <f t="shared" si="421"/>
        <v>0</v>
      </c>
      <c r="T704" s="40">
        <v>0</v>
      </c>
      <c r="U704" s="40">
        <v>0</v>
      </c>
      <c r="V704" s="40">
        <v>0</v>
      </c>
      <c r="W704" s="40">
        <v>0</v>
      </c>
      <c r="X704" s="40">
        <f t="shared" si="422"/>
        <v>0</v>
      </c>
      <c r="Y704" s="40">
        <f t="shared" si="423"/>
        <v>0</v>
      </c>
      <c r="Z704" s="40">
        <v>0</v>
      </c>
      <c r="AA704" s="40">
        <v>0</v>
      </c>
      <c r="AB704" s="40">
        <f t="shared" si="424"/>
        <v>0</v>
      </c>
      <c r="AC704" s="40">
        <f t="shared" si="425"/>
        <v>0</v>
      </c>
      <c r="AD704" s="40">
        <v>0</v>
      </c>
      <c r="AE704" s="40">
        <v>0</v>
      </c>
      <c r="AF704" s="40">
        <f t="shared" si="426"/>
        <v>0</v>
      </c>
      <c r="AG704" s="40">
        <f t="shared" si="427"/>
        <v>0</v>
      </c>
      <c r="AH704" s="40">
        <v>0</v>
      </c>
      <c r="AI704" s="40">
        <v>0</v>
      </c>
      <c r="AJ704" s="40">
        <v>0</v>
      </c>
      <c r="AK704" s="40">
        <f t="shared" si="428"/>
        <v>0</v>
      </c>
      <c r="AL704" s="40">
        <f t="shared" si="429"/>
        <v>0</v>
      </c>
      <c r="AM704" s="40">
        <v>0</v>
      </c>
      <c r="AN704" s="40">
        <v>0</v>
      </c>
      <c r="AO704" s="40">
        <v>0</v>
      </c>
      <c r="AP704" s="40">
        <v>0</v>
      </c>
      <c r="AQ704" s="40">
        <f t="shared" si="430"/>
        <v>0</v>
      </c>
      <c r="AR704" s="40">
        <f t="shared" si="431"/>
        <v>0</v>
      </c>
      <c r="AS704" s="40">
        <v>0</v>
      </c>
      <c r="AT704" s="40">
        <v>0</v>
      </c>
      <c r="AU704" s="40">
        <f t="shared" si="432"/>
        <v>0</v>
      </c>
      <c r="AV704" s="40">
        <f t="shared" si="433"/>
        <v>0</v>
      </c>
      <c r="AW704" s="44">
        <v>0</v>
      </c>
      <c r="AX704" s="44">
        <v>0</v>
      </c>
      <c r="AY704" s="44">
        <v>0</v>
      </c>
      <c r="AZ704" s="44">
        <f t="shared" si="434"/>
        <v>0</v>
      </c>
      <c r="BA704" s="44">
        <f t="shared" si="435"/>
        <v>0</v>
      </c>
      <c r="BB704" s="44">
        <v>0</v>
      </c>
      <c r="BC704" s="44">
        <v>0</v>
      </c>
      <c r="BD704" s="44">
        <f t="shared" si="436"/>
        <v>0</v>
      </c>
      <c r="BE704" s="44">
        <f t="shared" si="437"/>
        <v>0</v>
      </c>
      <c r="BF704" s="40">
        <v>0</v>
      </c>
      <c r="BG704" s="40">
        <v>0</v>
      </c>
      <c r="BH704" s="40">
        <v>0</v>
      </c>
      <c r="BI704" s="40">
        <v>0</v>
      </c>
      <c r="BJ704" s="40">
        <f t="shared" si="438"/>
        <v>0</v>
      </c>
      <c r="BK704" s="40">
        <f t="shared" si="439"/>
        <v>0</v>
      </c>
      <c r="BL704" s="40">
        <v>0</v>
      </c>
      <c r="BM704" s="40">
        <v>0</v>
      </c>
      <c r="BN704" s="40">
        <v>0</v>
      </c>
      <c r="BO704" s="40">
        <v>0</v>
      </c>
      <c r="BP704" s="40">
        <f t="shared" si="440"/>
        <v>0</v>
      </c>
      <c r="BQ704" s="40">
        <f t="shared" si="441"/>
        <v>0</v>
      </c>
      <c r="BR704" s="40">
        <v>0</v>
      </c>
      <c r="BS704" s="40">
        <v>0</v>
      </c>
      <c r="BT704" s="40">
        <v>0</v>
      </c>
      <c r="BU704" s="40">
        <f t="shared" si="442"/>
        <v>0</v>
      </c>
      <c r="BV704" s="40">
        <f t="shared" si="443"/>
        <v>0</v>
      </c>
      <c r="BW704" s="40">
        <v>0</v>
      </c>
      <c r="BX704" s="40">
        <v>0</v>
      </c>
      <c r="BY704" s="40">
        <v>0</v>
      </c>
      <c r="BZ704" s="40">
        <v>0</v>
      </c>
      <c r="CA704" s="40">
        <f t="shared" si="444"/>
        <v>0</v>
      </c>
      <c r="CB704" s="40">
        <f t="shared" si="445"/>
        <v>0</v>
      </c>
      <c r="CC704" s="40">
        <v>0</v>
      </c>
      <c r="CD704" s="40">
        <v>0</v>
      </c>
      <c r="CE704" s="40">
        <f t="shared" si="446"/>
        <v>0</v>
      </c>
      <c r="CF704" s="40">
        <f t="shared" si="447"/>
        <v>0</v>
      </c>
      <c r="CG704" s="44">
        <v>0</v>
      </c>
      <c r="CH704" s="44">
        <v>0</v>
      </c>
      <c r="CI704" s="44">
        <v>0</v>
      </c>
      <c r="CJ704" s="44">
        <f t="shared" si="448"/>
        <v>0</v>
      </c>
      <c r="CK704" s="44">
        <f t="shared" si="449"/>
        <v>0</v>
      </c>
      <c r="CL704" s="44">
        <v>0</v>
      </c>
      <c r="CM704" s="44">
        <v>0</v>
      </c>
      <c r="CN704" s="44">
        <f t="shared" si="450"/>
        <v>0</v>
      </c>
      <c r="CO704" s="44">
        <f t="shared" si="451"/>
        <v>0</v>
      </c>
      <c r="CP704" s="40">
        <v>0</v>
      </c>
      <c r="CQ704" s="40">
        <v>0</v>
      </c>
      <c r="CR704" s="40">
        <v>0</v>
      </c>
      <c r="CS704" s="40">
        <f t="shared" si="452"/>
        <v>0</v>
      </c>
      <c r="CT704" s="40">
        <f t="shared" si="453"/>
        <v>0</v>
      </c>
      <c r="CU704" s="40">
        <v>0</v>
      </c>
      <c r="CV704" s="40">
        <v>0</v>
      </c>
      <c r="CW704" s="40">
        <v>0</v>
      </c>
      <c r="CX704" s="40">
        <v>0</v>
      </c>
      <c r="CY704" s="40">
        <f t="shared" si="454"/>
        <v>0</v>
      </c>
      <c r="CZ704" s="40">
        <f t="shared" si="455"/>
        <v>0</v>
      </c>
      <c r="DA704" s="40">
        <v>0</v>
      </c>
      <c r="DB704" s="40">
        <v>0</v>
      </c>
      <c r="DC704" s="40">
        <f t="shared" si="456"/>
        <v>0</v>
      </c>
      <c r="DD704" s="40">
        <f t="shared" si="457"/>
        <v>0</v>
      </c>
      <c r="DE704" s="44">
        <v>0</v>
      </c>
      <c r="DF704" s="44">
        <v>0</v>
      </c>
      <c r="DG704" s="44">
        <v>0</v>
      </c>
      <c r="DH704" s="44">
        <f t="shared" si="458"/>
        <v>0</v>
      </c>
      <c r="DI704" s="44">
        <f t="shared" si="459"/>
        <v>0</v>
      </c>
      <c r="DJ704" s="43">
        <v>0</v>
      </c>
      <c r="DK704" s="43">
        <v>0</v>
      </c>
      <c r="DL704" s="43">
        <f t="shared" si="460"/>
        <v>0</v>
      </c>
      <c r="DM704" s="43">
        <f t="shared" si="461"/>
        <v>0</v>
      </c>
    </row>
    <row r="705" spans="1:117" ht="14.85" customHeight="1" x14ac:dyDescent="0.25">
      <c r="A705" s="5" t="s">
        <v>2091</v>
      </c>
      <c r="B705" s="5" t="s">
        <v>2092</v>
      </c>
      <c r="C705" s="5" t="s">
        <v>5566</v>
      </c>
      <c r="D705" s="5" t="s">
        <v>2093</v>
      </c>
      <c r="E705" s="5" t="s">
        <v>2094</v>
      </c>
      <c r="G705" s="11" t="s">
        <v>3192</v>
      </c>
      <c r="H705" s="5">
        <v>0</v>
      </c>
      <c r="I705" s="5">
        <v>0</v>
      </c>
      <c r="J705" s="5">
        <v>1000</v>
      </c>
      <c r="K705" s="12" t="s">
        <v>2802</v>
      </c>
      <c r="L705" s="6" t="s">
        <v>4439</v>
      </c>
      <c r="M705" s="10"/>
      <c r="N705" s="40">
        <v>0</v>
      </c>
      <c r="O705" s="40">
        <v>0</v>
      </c>
      <c r="P705" s="40">
        <v>0</v>
      </c>
      <c r="Q705" s="40">
        <v>0</v>
      </c>
      <c r="R705" s="40">
        <f t="shared" si="420"/>
        <v>0</v>
      </c>
      <c r="S705" s="40">
        <f t="shared" si="421"/>
        <v>0</v>
      </c>
      <c r="T705" s="40">
        <v>0</v>
      </c>
      <c r="U705" s="40">
        <v>0</v>
      </c>
      <c r="V705" s="40">
        <v>0</v>
      </c>
      <c r="W705" s="40">
        <v>0</v>
      </c>
      <c r="X705" s="40">
        <f t="shared" si="422"/>
        <v>0</v>
      </c>
      <c r="Y705" s="40">
        <f t="shared" si="423"/>
        <v>0</v>
      </c>
      <c r="Z705" s="40">
        <v>0</v>
      </c>
      <c r="AA705" s="40">
        <v>0</v>
      </c>
      <c r="AB705" s="40">
        <f t="shared" si="424"/>
        <v>0</v>
      </c>
      <c r="AC705" s="40">
        <f t="shared" si="425"/>
        <v>0</v>
      </c>
      <c r="AD705" s="40">
        <v>0</v>
      </c>
      <c r="AE705" s="40">
        <v>0</v>
      </c>
      <c r="AF705" s="40">
        <f t="shared" si="426"/>
        <v>0</v>
      </c>
      <c r="AG705" s="40">
        <f t="shared" si="427"/>
        <v>0</v>
      </c>
      <c r="AH705" s="40">
        <v>0</v>
      </c>
      <c r="AI705" s="40">
        <v>0</v>
      </c>
      <c r="AJ705" s="40">
        <v>0</v>
      </c>
      <c r="AK705" s="40">
        <f t="shared" si="428"/>
        <v>0</v>
      </c>
      <c r="AL705" s="40">
        <f t="shared" si="429"/>
        <v>0</v>
      </c>
      <c r="AM705" s="40">
        <v>0</v>
      </c>
      <c r="AN705" s="40">
        <v>0</v>
      </c>
      <c r="AO705" s="40">
        <v>0</v>
      </c>
      <c r="AP705" s="40">
        <v>0</v>
      </c>
      <c r="AQ705" s="40">
        <f t="shared" si="430"/>
        <v>0</v>
      </c>
      <c r="AR705" s="40">
        <f t="shared" si="431"/>
        <v>0</v>
      </c>
      <c r="AS705" s="40">
        <v>0</v>
      </c>
      <c r="AT705" s="40">
        <v>0</v>
      </c>
      <c r="AU705" s="40">
        <f t="shared" si="432"/>
        <v>0</v>
      </c>
      <c r="AV705" s="40">
        <f t="shared" si="433"/>
        <v>0</v>
      </c>
      <c r="AW705" s="44">
        <v>0</v>
      </c>
      <c r="AX705" s="44">
        <v>0</v>
      </c>
      <c r="AY705" s="44">
        <v>0</v>
      </c>
      <c r="AZ705" s="44">
        <f t="shared" si="434"/>
        <v>0</v>
      </c>
      <c r="BA705" s="44">
        <f t="shared" si="435"/>
        <v>0</v>
      </c>
      <c r="BB705" s="44">
        <v>0</v>
      </c>
      <c r="BC705" s="44">
        <v>0</v>
      </c>
      <c r="BD705" s="44">
        <f t="shared" si="436"/>
        <v>0</v>
      </c>
      <c r="BE705" s="44">
        <f t="shared" si="437"/>
        <v>0</v>
      </c>
      <c r="BF705" s="40">
        <v>0</v>
      </c>
      <c r="BG705" s="40">
        <v>0</v>
      </c>
      <c r="BH705" s="40">
        <v>0</v>
      </c>
      <c r="BI705" s="40">
        <v>0</v>
      </c>
      <c r="BJ705" s="40">
        <f t="shared" si="438"/>
        <v>0</v>
      </c>
      <c r="BK705" s="40">
        <f t="shared" si="439"/>
        <v>0</v>
      </c>
      <c r="BL705" s="40">
        <v>0</v>
      </c>
      <c r="BM705" s="40">
        <v>0</v>
      </c>
      <c r="BN705" s="40">
        <v>0</v>
      </c>
      <c r="BO705" s="40">
        <v>0</v>
      </c>
      <c r="BP705" s="40">
        <f t="shared" si="440"/>
        <v>0</v>
      </c>
      <c r="BQ705" s="40">
        <f t="shared" si="441"/>
        <v>0</v>
      </c>
      <c r="BR705" s="40">
        <v>0</v>
      </c>
      <c r="BS705" s="40">
        <v>0</v>
      </c>
      <c r="BT705" s="40">
        <v>0</v>
      </c>
      <c r="BU705" s="40">
        <f t="shared" si="442"/>
        <v>0</v>
      </c>
      <c r="BV705" s="40">
        <f t="shared" si="443"/>
        <v>0</v>
      </c>
      <c r="BW705" s="40">
        <v>0</v>
      </c>
      <c r="BX705" s="40">
        <v>0</v>
      </c>
      <c r="BY705" s="40">
        <v>0</v>
      </c>
      <c r="BZ705" s="40">
        <v>0</v>
      </c>
      <c r="CA705" s="40">
        <f t="shared" si="444"/>
        <v>0</v>
      </c>
      <c r="CB705" s="40">
        <f t="shared" si="445"/>
        <v>0</v>
      </c>
      <c r="CC705" s="40">
        <v>0</v>
      </c>
      <c r="CD705" s="40">
        <v>0</v>
      </c>
      <c r="CE705" s="40">
        <f t="shared" si="446"/>
        <v>0</v>
      </c>
      <c r="CF705" s="40">
        <f t="shared" si="447"/>
        <v>0</v>
      </c>
      <c r="CG705" s="44">
        <v>0</v>
      </c>
      <c r="CH705" s="44">
        <v>0</v>
      </c>
      <c r="CI705" s="44">
        <v>0</v>
      </c>
      <c r="CJ705" s="44">
        <f t="shared" si="448"/>
        <v>0</v>
      </c>
      <c r="CK705" s="44">
        <f t="shared" si="449"/>
        <v>0</v>
      </c>
      <c r="CL705" s="44">
        <v>0</v>
      </c>
      <c r="CM705" s="44">
        <v>0</v>
      </c>
      <c r="CN705" s="44">
        <f t="shared" si="450"/>
        <v>0</v>
      </c>
      <c r="CO705" s="44">
        <f t="shared" si="451"/>
        <v>0</v>
      </c>
      <c r="CP705" s="40">
        <v>0</v>
      </c>
      <c r="CQ705" s="40">
        <v>0</v>
      </c>
      <c r="CR705" s="40">
        <v>0</v>
      </c>
      <c r="CS705" s="40">
        <f t="shared" si="452"/>
        <v>0</v>
      </c>
      <c r="CT705" s="40">
        <f t="shared" si="453"/>
        <v>0</v>
      </c>
      <c r="CU705" s="40">
        <v>0</v>
      </c>
      <c r="CV705" s="40">
        <v>0</v>
      </c>
      <c r="CW705" s="40">
        <v>0</v>
      </c>
      <c r="CX705" s="40">
        <v>0</v>
      </c>
      <c r="CY705" s="40">
        <f t="shared" si="454"/>
        <v>0</v>
      </c>
      <c r="CZ705" s="40">
        <f t="shared" si="455"/>
        <v>0</v>
      </c>
      <c r="DA705" s="40">
        <v>0</v>
      </c>
      <c r="DB705" s="40">
        <v>0</v>
      </c>
      <c r="DC705" s="40">
        <f t="shared" si="456"/>
        <v>0</v>
      </c>
      <c r="DD705" s="40">
        <f t="shared" si="457"/>
        <v>0</v>
      </c>
      <c r="DE705" s="44">
        <v>0</v>
      </c>
      <c r="DF705" s="44">
        <v>0</v>
      </c>
      <c r="DG705" s="44">
        <v>0</v>
      </c>
      <c r="DH705" s="44">
        <f t="shared" si="458"/>
        <v>0</v>
      </c>
      <c r="DI705" s="44">
        <f t="shared" si="459"/>
        <v>0</v>
      </c>
      <c r="DJ705" s="43">
        <v>0</v>
      </c>
      <c r="DK705" s="43">
        <v>0</v>
      </c>
      <c r="DL705" s="43">
        <f t="shared" si="460"/>
        <v>0</v>
      </c>
      <c r="DM705" s="43">
        <f t="shared" si="461"/>
        <v>0</v>
      </c>
    </row>
    <row r="706" spans="1:117" ht="14.85" customHeight="1" x14ac:dyDescent="0.25">
      <c r="A706" s="5" t="s">
        <v>2095</v>
      </c>
      <c r="B706" s="5" t="s">
        <v>2096</v>
      </c>
      <c r="C706" s="5" t="s">
        <v>5567</v>
      </c>
      <c r="D706" s="5" t="s">
        <v>29</v>
      </c>
      <c r="E706" s="5" t="s">
        <v>30</v>
      </c>
      <c r="G706" s="11" t="s">
        <v>3246</v>
      </c>
      <c r="H706" s="5">
        <v>0</v>
      </c>
      <c r="I706" s="5">
        <v>0</v>
      </c>
      <c r="J706" s="5">
        <v>1000</v>
      </c>
      <c r="K706" s="12" t="s">
        <v>3125</v>
      </c>
      <c r="L706" s="6" t="s">
        <v>4440</v>
      </c>
      <c r="M706" s="13"/>
      <c r="N706" s="40">
        <v>0</v>
      </c>
      <c r="O706" s="40">
        <v>0</v>
      </c>
      <c r="P706" s="40">
        <v>0</v>
      </c>
      <c r="Q706" s="40">
        <v>0</v>
      </c>
      <c r="R706" s="40">
        <f t="shared" si="420"/>
        <v>0</v>
      </c>
      <c r="S706" s="40">
        <f t="shared" si="421"/>
        <v>0</v>
      </c>
      <c r="T706" s="40">
        <v>0</v>
      </c>
      <c r="U706" s="40">
        <v>0</v>
      </c>
      <c r="V706" s="40">
        <v>0</v>
      </c>
      <c r="W706" s="40">
        <v>0</v>
      </c>
      <c r="X706" s="40">
        <f t="shared" si="422"/>
        <v>0</v>
      </c>
      <c r="Y706" s="40">
        <f t="shared" si="423"/>
        <v>0</v>
      </c>
      <c r="Z706" s="40">
        <v>0</v>
      </c>
      <c r="AA706" s="40">
        <v>0</v>
      </c>
      <c r="AB706" s="40">
        <f t="shared" si="424"/>
        <v>0</v>
      </c>
      <c r="AC706" s="40">
        <f t="shared" si="425"/>
        <v>0</v>
      </c>
      <c r="AD706" s="40">
        <v>0</v>
      </c>
      <c r="AE706" s="40">
        <v>0</v>
      </c>
      <c r="AF706" s="40">
        <f t="shared" si="426"/>
        <v>0</v>
      </c>
      <c r="AG706" s="40">
        <f t="shared" si="427"/>
        <v>0</v>
      </c>
      <c r="AH706" s="40">
        <v>0</v>
      </c>
      <c r="AI706" s="40">
        <v>0</v>
      </c>
      <c r="AJ706" s="40">
        <v>0</v>
      </c>
      <c r="AK706" s="40">
        <f t="shared" si="428"/>
        <v>0</v>
      </c>
      <c r="AL706" s="40">
        <f t="shared" si="429"/>
        <v>0</v>
      </c>
      <c r="AM706" s="40">
        <v>0</v>
      </c>
      <c r="AN706" s="40">
        <v>0</v>
      </c>
      <c r="AO706" s="40">
        <v>0</v>
      </c>
      <c r="AP706" s="40">
        <v>0</v>
      </c>
      <c r="AQ706" s="40">
        <f t="shared" si="430"/>
        <v>0</v>
      </c>
      <c r="AR706" s="40">
        <f t="shared" si="431"/>
        <v>0</v>
      </c>
      <c r="AS706" s="40">
        <v>0</v>
      </c>
      <c r="AT706" s="40">
        <v>0</v>
      </c>
      <c r="AU706" s="40">
        <f t="shared" si="432"/>
        <v>0</v>
      </c>
      <c r="AV706" s="40">
        <f t="shared" si="433"/>
        <v>0</v>
      </c>
      <c r="AW706" s="44">
        <v>0</v>
      </c>
      <c r="AX706" s="44">
        <v>0</v>
      </c>
      <c r="AY706" s="44">
        <v>0</v>
      </c>
      <c r="AZ706" s="44">
        <f t="shared" si="434"/>
        <v>0</v>
      </c>
      <c r="BA706" s="44">
        <f t="shared" si="435"/>
        <v>0</v>
      </c>
      <c r="BB706" s="44">
        <v>0</v>
      </c>
      <c r="BC706" s="44">
        <v>0</v>
      </c>
      <c r="BD706" s="44">
        <f t="shared" si="436"/>
        <v>0</v>
      </c>
      <c r="BE706" s="44">
        <f t="shared" si="437"/>
        <v>0</v>
      </c>
      <c r="BF706" s="40">
        <v>0</v>
      </c>
      <c r="BG706" s="40">
        <v>0</v>
      </c>
      <c r="BH706" s="40">
        <v>0</v>
      </c>
      <c r="BI706" s="40">
        <v>0</v>
      </c>
      <c r="BJ706" s="40">
        <f t="shared" si="438"/>
        <v>0</v>
      </c>
      <c r="BK706" s="40">
        <f t="shared" si="439"/>
        <v>0</v>
      </c>
      <c r="BL706" s="40">
        <v>0</v>
      </c>
      <c r="BM706" s="40">
        <v>0</v>
      </c>
      <c r="BN706" s="40">
        <v>0</v>
      </c>
      <c r="BO706" s="40">
        <v>0</v>
      </c>
      <c r="BP706" s="40">
        <f t="shared" si="440"/>
        <v>0</v>
      </c>
      <c r="BQ706" s="40">
        <f t="shared" si="441"/>
        <v>0</v>
      </c>
      <c r="BR706" s="40">
        <v>0</v>
      </c>
      <c r="BS706" s="40">
        <v>0</v>
      </c>
      <c r="BT706" s="40">
        <v>0</v>
      </c>
      <c r="BU706" s="40">
        <f t="shared" si="442"/>
        <v>0</v>
      </c>
      <c r="BV706" s="40">
        <f t="shared" si="443"/>
        <v>0</v>
      </c>
      <c r="BW706" s="40">
        <v>0</v>
      </c>
      <c r="BX706" s="40">
        <v>0</v>
      </c>
      <c r="BY706" s="40">
        <v>0</v>
      </c>
      <c r="BZ706" s="40">
        <v>0</v>
      </c>
      <c r="CA706" s="40">
        <f t="shared" si="444"/>
        <v>0</v>
      </c>
      <c r="CB706" s="40">
        <f t="shared" si="445"/>
        <v>0</v>
      </c>
      <c r="CC706" s="40">
        <v>0</v>
      </c>
      <c r="CD706" s="40">
        <v>0</v>
      </c>
      <c r="CE706" s="40">
        <f t="shared" si="446"/>
        <v>0</v>
      </c>
      <c r="CF706" s="40">
        <f t="shared" si="447"/>
        <v>0</v>
      </c>
      <c r="CG706" s="44">
        <v>0</v>
      </c>
      <c r="CH706" s="44">
        <v>0</v>
      </c>
      <c r="CI706" s="44">
        <v>0</v>
      </c>
      <c r="CJ706" s="44">
        <f t="shared" si="448"/>
        <v>0</v>
      </c>
      <c r="CK706" s="44">
        <f t="shared" si="449"/>
        <v>0</v>
      </c>
      <c r="CL706" s="44">
        <v>0</v>
      </c>
      <c r="CM706" s="44">
        <v>0</v>
      </c>
      <c r="CN706" s="44">
        <f t="shared" si="450"/>
        <v>0</v>
      </c>
      <c r="CO706" s="44">
        <f t="shared" si="451"/>
        <v>0</v>
      </c>
      <c r="CP706" s="40">
        <v>0</v>
      </c>
      <c r="CQ706" s="40">
        <v>0</v>
      </c>
      <c r="CR706" s="40">
        <v>0</v>
      </c>
      <c r="CS706" s="40">
        <f t="shared" si="452"/>
        <v>0</v>
      </c>
      <c r="CT706" s="40">
        <f t="shared" si="453"/>
        <v>0</v>
      </c>
      <c r="CU706" s="40">
        <v>0</v>
      </c>
      <c r="CV706" s="40">
        <v>0</v>
      </c>
      <c r="CW706" s="40">
        <v>0</v>
      </c>
      <c r="CX706" s="40">
        <v>0</v>
      </c>
      <c r="CY706" s="40">
        <f t="shared" si="454"/>
        <v>0</v>
      </c>
      <c r="CZ706" s="40">
        <f t="shared" si="455"/>
        <v>0</v>
      </c>
      <c r="DA706" s="40">
        <v>0</v>
      </c>
      <c r="DB706" s="40">
        <v>0</v>
      </c>
      <c r="DC706" s="40">
        <f t="shared" si="456"/>
        <v>0</v>
      </c>
      <c r="DD706" s="40">
        <f t="shared" si="457"/>
        <v>0</v>
      </c>
      <c r="DE706" s="44">
        <v>0</v>
      </c>
      <c r="DF706" s="44">
        <v>0</v>
      </c>
      <c r="DG706" s="44">
        <v>0</v>
      </c>
      <c r="DH706" s="44">
        <f t="shared" si="458"/>
        <v>0</v>
      </c>
      <c r="DI706" s="44">
        <f t="shared" si="459"/>
        <v>0</v>
      </c>
      <c r="DJ706" s="43">
        <v>0</v>
      </c>
      <c r="DK706" s="43">
        <v>0</v>
      </c>
      <c r="DL706" s="43">
        <f t="shared" si="460"/>
        <v>0</v>
      </c>
      <c r="DM706" s="43">
        <f t="shared" si="461"/>
        <v>0</v>
      </c>
    </row>
    <row r="707" spans="1:117" ht="14.85" customHeight="1" x14ac:dyDescent="0.25">
      <c r="A707" s="5" t="s">
        <v>2097</v>
      </c>
      <c r="B707" s="5" t="s">
        <v>2098</v>
      </c>
      <c r="C707" s="5" t="s">
        <v>5568</v>
      </c>
      <c r="D707" s="5" t="s">
        <v>184</v>
      </c>
      <c r="E707" s="5" t="s">
        <v>185</v>
      </c>
      <c r="G707" s="11" t="s">
        <v>3222</v>
      </c>
      <c r="H707" s="5">
        <v>1</v>
      </c>
      <c r="I707" s="5">
        <v>-1000</v>
      </c>
      <c r="J707" s="5">
        <v>1000</v>
      </c>
      <c r="K707" s="12" t="s">
        <v>2987</v>
      </c>
      <c r="L707" s="6" t="s">
        <v>4441</v>
      </c>
      <c r="M707" s="13"/>
      <c r="N707" s="40">
        <v>0</v>
      </c>
      <c r="O707" s="40">
        <v>0</v>
      </c>
      <c r="P707" s="40">
        <v>0</v>
      </c>
      <c r="Q707" s="40">
        <v>0</v>
      </c>
      <c r="R707" s="40">
        <f t="shared" si="420"/>
        <v>0</v>
      </c>
      <c r="S707" s="40">
        <f t="shared" si="421"/>
        <v>0</v>
      </c>
      <c r="T707" s="40">
        <v>0</v>
      </c>
      <c r="U707" s="40">
        <v>0</v>
      </c>
      <c r="V707" s="40">
        <v>0</v>
      </c>
      <c r="W707" s="40">
        <v>0</v>
      </c>
      <c r="X707" s="40">
        <f t="shared" si="422"/>
        <v>0</v>
      </c>
      <c r="Y707" s="40">
        <f t="shared" si="423"/>
        <v>0</v>
      </c>
      <c r="Z707" s="40">
        <v>0</v>
      </c>
      <c r="AA707" s="40">
        <v>0</v>
      </c>
      <c r="AB707" s="40">
        <f t="shared" si="424"/>
        <v>0</v>
      </c>
      <c r="AC707" s="40">
        <f t="shared" si="425"/>
        <v>0</v>
      </c>
      <c r="AD707" s="40">
        <v>0</v>
      </c>
      <c r="AE707" s="40">
        <v>0</v>
      </c>
      <c r="AF707" s="40">
        <f t="shared" si="426"/>
        <v>0</v>
      </c>
      <c r="AG707" s="40">
        <f t="shared" si="427"/>
        <v>0</v>
      </c>
      <c r="AH707" s="40">
        <v>0</v>
      </c>
      <c r="AI707" s="40">
        <v>0</v>
      </c>
      <c r="AJ707" s="40">
        <v>0</v>
      </c>
      <c r="AK707" s="40">
        <f t="shared" si="428"/>
        <v>0</v>
      </c>
      <c r="AL707" s="40">
        <f t="shared" si="429"/>
        <v>0</v>
      </c>
      <c r="AM707" s="40">
        <v>0</v>
      </c>
      <c r="AN707" s="40">
        <v>0</v>
      </c>
      <c r="AO707" s="40">
        <v>0</v>
      </c>
      <c r="AP707" s="40">
        <v>0</v>
      </c>
      <c r="AQ707" s="40">
        <f t="shared" si="430"/>
        <v>0</v>
      </c>
      <c r="AR707" s="40">
        <f t="shared" si="431"/>
        <v>0</v>
      </c>
      <c r="AS707" s="40">
        <v>0</v>
      </c>
      <c r="AT707" s="40">
        <v>0</v>
      </c>
      <c r="AU707" s="40">
        <f t="shared" si="432"/>
        <v>0</v>
      </c>
      <c r="AV707" s="40">
        <f t="shared" si="433"/>
        <v>0</v>
      </c>
      <c r="AW707" s="44">
        <v>0</v>
      </c>
      <c r="AX707" s="44">
        <v>0</v>
      </c>
      <c r="AY707" s="44">
        <v>0</v>
      </c>
      <c r="AZ707" s="44">
        <f t="shared" si="434"/>
        <v>0</v>
      </c>
      <c r="BA707" s="44">
        <f t="shared" si="435"/>
        <v>0</v>
      </c>
      <c r="BB707" s="44">
        <v>0</v>
      </c>
      <c r="BC707" s="44">
        <v>0</v>
      </c>
      <c r="BD707" s="44">
        <f t="shared" si="436"/>
        <v>0</v>
      </c>
      <c r="BE707" s="44">
        <f t="shared" si="437"/>
        <v>0</v>
      </c>
      <c r="BF707" s="40">
        <v>0</v>
      </c>
      <c r="BG707" s="40">
        <v>0</v>
      </c>
      <c r="BH707" s="40">
        <v>0</v>
      </c>
      <c r="BI707" s="40">
        <v>0</v>
      </c>
      <c r="BJ707" s="40">
        <f t="shared" si="438"/>
        <v>0</v>
      </c>
      <c r="BK707" s="40">
        <f t="shared" si="439"/>
        <v>0</v>
      </c>
      <c r="BL707" s="40">
        <v>0</v>
      </c>
      <c r="BM707" s="40">
        <v>0</v>
      </c>
      <c r="BN707" s="40">
        <v>0</v>
      </c>
      <c r="BO707" s="40">
        <v>0</v>
      </c>
      <c r="BP707" s="40">
        <f t="shared" si="440"/>
        <v>0</v>
      </c>
      <c r="BQ707" s="40">
        <f t="shared" si="441"/>
        <v>0</v>
      </c>
      <c r="BR707" s="40">
        <v>0</v>
      </c>
      <c r="BS707" s="40">
        <v>0</v>
      </c>
      <c r="BT707" s="40">
        <v>0</v>
      </c>
      <c r="BU707" s="40">
        <f t="shared" si="442"/>
        <v>0</v>
      </c>
      <c r="BV707" s="40">
        <f t="shared" si="443"/>
        <v>0</v>
      </c>
      <c r="BW707" s="40">
        <v>0</v>
      </c>
      <c r="BX707" s="40">
        <v>0</v>
      </c>
      <c r="BY707" s="40">
        <v>0</v>
      </c>
      <c r="BZ707" s="40">
        <v>0</v>
      </c>
      <c r="CA707" s="40">
        <f t="shared" si="444"/>
        <v>0</v>
      </c>
      <c r="CB707" s="40">
        <f t="shared" si="445"/>
        <v>0</v>
      </c>
      <c r="CC707" s="40">
        <v>0</v>
      </c>
      <c r="CD707" s="40">
        <v>0</v>
      </c>
      <c r="CE707" s="40">
        <f t="shared" si="446"/>
        <v>0</v>
      </c>
      <c r="CF707" s="40">
        <f t="shared" si="447"/>
        <v>0</v>
      </c>
      <c r="CG707" s="44">
        <v>0</v>
      </c>
      <c r="CH707" s="44">
        <v>0</v>
      </c>
      <c r="CI707" s="44">
        <v>0</v>
      </c>
      <c r="CJ707" s="44">
        <f t="shared" si="448"/>
        <v>0</v>
      </c>
      <c r="CK707" s="44">
        <f t="shared" si="449"/>
        <v>0</v>
      </c>
      <c r="CL707" s="44">
        <v>0</v>
      </c>
      <c r="CM707" s="44">
        <v>0</v>
      </c>
      <c r="CN707" s="44">
        <f t="shared" si="450"/>
        <v>0</v>
      </c>
      <c r="CO707" s="44">
        <f t="shared" si="451"/>
        <v>0</v>
      </c>
      <c r="CP707" s="40">
        <v>0</v>
      </c>
      <c r="CQ707" s="40">
        <v>0</v>
      </c>
      <c r="CR707" s="40">
        <v>0</v>
      </c>
      <c r="CS707" s="40">
        <f t="shared" si="452"/>
        <v>0</v>
      </c>
      <c r="CT707" s="40">
        <f t="shared" si="453"/>
        <v>0</v>
      </c>
      <c r="CU707" s="40">
        <v>0</v>
      </c>
      <c r="CV707" s="40">
        <v>0</v>
      </c>
      <c r="CW707" s="40">
        <v>0</v>
      </c>
      <c r="CX707" s="40">
        <v>0</v>
      </c>
      <c r="CY707" s="40">
        <f t="shared" si="454"/>
        <v>0</v>
      </c>
      <c r="CZ707" s="40">
        <f t="shared" si="455"/>
        <v>0</v>
      </c>
      <c r="DA707" s="40">
        <v>0</v>
      </c>
      <c r="DB707" s="40">
        <v>0</v>
      </c>
      <c r="DC707" s="40">
        <f t="shared" si="456"/>
        <v>0</v>
      </c>
      <c r="DD707" s="40">
        <f t="shared" si="457"/>
        <v>0</v>
      </c>
      <c r="DE707" s="44">
        <v>0</v>
      </c>
      <c r="DF707" s="44">
        <v>0</v>
      </c>
      <c r="DG707" s="44">
        <v>0</v>
      </c>
      <c r="DH707" s="44">
        <f t="shared" si="458"/>
        <v>0</v>
      </c>
      <c r="DI707" s="44">
        <f t="shared" si="459"/>
        <v>0</v>
      </c>
      <c r="DJ707" s="43">
        <v>0</v>
      </c>
      <c r="DK707" s="43">
        <v>0</v>
      </c>
      <c r="DL707" s="43">
        <f t="shared" si="460"/>
        <v>0</v>
      </c>
      <c r="DM707" s="43">
        <f t="shared" si="461"/>
        <v>0</v>
      </c>
    </row>
    <row r="708" spans="1:117" ht="14.85" customHeight="1" x14ac:dyDescent="0.25">
      <c r="A708" s="5" t="s">
        <v>2099</v>
      </c>
      <c r="B708" s="5" t="s">
        <v>2100</v>
      </c>
      <c r="C708" s="5" t="s">
        <v>5569</v>
      </c>
      <c r="D708" s="5" t="s">
        <v>2101</v>
      </c>
      <c r="E708" s="5" t="s">
        <v>2102</v>
      </c>
      <c r="G708" s="11" t="s">
        <v>3264</v>
      </c>
      <c r="H708" s="5">
        <v>0</v>
      </c>
      <c r="I708" s="5">
        <v>0</v>
      </c>
      <c r="J708" s="5">
        <v>1000</v>
      </c>
      <c r="K708" s="12" t="s">
        <v>3621</v>
      </c>
      <c r="L708" s="6" t="s">
        <v>4442</v>
      </c>
      <c r="M708" s="13"/>
      <c r="N708" s="40">
        <v>0</v>
      </c>
      <c r="O708" s="40">
        <v>0</v>
      </c>
      <c r="P708" s="40">
        <v>0</v>
      </c>
      <c r="Q708" s="40">
        <v>0</v>
      </c>
      <c r="R708" s="40">
        <f t="shared" si="420"/>
        <v>0</v>
      </c>
      <c r="S708" s="40">
        <f t="shared" si="421"/>
        <v>0</v>
      </c>
      <c r="T708" s="40">
        <v>0</v>
      </c>
      <c r="U708" s="40">
        <v>0</v>
      </c>
      <c r="V708" s="40">
        <v>0</v>
      </c>
      <c r="W708" s="40">
        <v>0</v>
      </c>
      <c r="X708" s="40">
        <f t="shared" si="422"/>
        <v>0</v>
      </c>
      <c r="Y708" s="40">
        <f t="shared" si="423"/>
        <v>0</v>
      </c>
      <c r="Z708" s="40">
        <v>0</v>
      </c>
      <c r="AA708" s="40">
        <v>0</v>
      </c>
      <c r="AB708" s="40">
        <f t="shared" si="424"/>
        <v>0</v>
      </c>
      <c r="AC708" s="40">
        <f t="shared" si="425"/>
        <v>0</v>
      </c>
      <c r="AD708" s="40">
        <v>0</v>
      </c>
      <c r="AE708" s="40">
        <v>0</v>
      </c>
      <c r="AF708" s="40">
        <f t="shared" si="426"/>
        <v>0</v>
      </c>
      <c r="AG708" s="40">
        <f t="shared" si="427"/>
        <v>0</v>
      </c>
      <c r="AH708" s="40">
        <v>0</v>
      </c>
      <c r="AI708" s="40">
        <v>0</v>
      </c>
      <c r="AJ708" s="40">
        <v>0</v>
      </c>
      <c r="AK708" s="40">
        <f t="shared" si="428"/>
        <v>0</v>
      </c>
      <c r="AL708" s="40">
        <f t="shared" si="429"/>
        <v>0</v>
      </c>
      <c r="AM708" s="40">
        <v>0</v>
      </c>
      <c r="AN708" s="40">
        <v>0</v>
      </c>
      <c r="AO708" s="40">
        <v>0</v>
      </c>
      <c r="AP708" s="40">
        <v>0</v>
      </c>
      <c r="AQ708" s="40">
        <f t="shared" si="430"/>
        <v>0</v>
      </c>
      <c r="AR708" s="40">
        <f t="shared" si="431"/>
        <v>0</v>
      </c>
      <c r="AS708" s="40">
        <v>0</v>
      </c>
      <c r="AT708" s="40">
        <v>0</v>
      </c>
      <c r="AU708" s="40">
        <f t="shared" si="432"/>
        <v>0</v>
      </c>
      <c r="AV708" s="40">
        <f t="shared" si="433"/>
        <v>0</v>
      </c>
      <c r="AW708" s="44">
        <v>0</v>
      </c>
      <c r="AX708" s="44">
        <v>0</v>
      </c>
      <c r="AY708" s="44">
        <v>0</v>
      </c>
      <c r="AZ708" s="44">
        <f t="shared" si="434"/>
        <v>0</v>
      </c>
      <c r="BA708" s="44">
        <f t="shared" si="435"/>
        <v>0</v>
      </c>
      <c r="BB708" s="44">
        <v>0</v>
      </c>
      <c r="BC708" s="44">
        <v>0</v>
      </c>
      <c r="BD708" s="44">
        <f t="shared" si="436"/>
        <v>0</v>
      </c>
      <c r="BE708" s="44">
        <f t="shared" si="437"/>
        <v>0</v>
      </c>
      <c r="BF708" s="40">
        <v>0</v>
      </c>
      <c r="BG708" s="40">
        <v>0</v>
      </c>
      <c r="BH708" s="40">
        <v>0</v>
      </c>
      <c r="BI708" s="40">
        <v>0</v>
      </c>
      <c r="BJ708" s="40">
        <f t="shared" si="438"/>
        <v>0</v>
      </c>
      <c r="BK708" s="40">
        <f t="shared" si="439"/>
        <v>0</v>
      </c>
      <c r="BL708" s="40">
        <v>0</v>
      </c>
      <c r="BM708" s="40">
        <v>0</v>
      </c>
      <c r="BN708" s="40">
        <v>0</v>
      </c>
      <c r="BO708" s="40">
        <v>0</v>
      </c>
      <c r="BP708" s="40">
        <f t="shared" si="440"/>
        <v>0</v>
      </c>
      <c r="BQ708" s="40">
        <f t="shared" si="441"/>
        <v>0</v>
      </c>
      <c r="BR708" s="40">
        <v>0</v>
      </c>
      <c r="BS708" s="40">
        <v>0</v>
      </c>
      <c r="BT708" s="40">
        <v>0</v>
      </c>
      <c r="BU708" s="40">
        <f t="shared" si="442"/>
        <v>0</v>
      </c>
      <c r="BV708" s="40">
        <f t="shared" si="443"/>
        <v>0</v>
      </c>
      <c r="BW708" s="40">
        <v>0</v>
      </c>
      <c r="BX708" s="40">
        <v>0</v>
      </c>
      <c r="BY708" s="40">
        <v>0</v>
      </c>
      <c r="BZ708" s="40">
        <v>0</v>
      </c>
      <c r="CA708" s="40">
        <f t="shared" si="444"/>
        <v>0</v>
      </c>
      <c r="CB708" s="40">
        <f t="shared" si="445"/>
        <v>0</v>
      </c>
      <c r="CC708" s="40">
        <v>0</v>
      </c>
      <c r="CD708" s="40">
        <v>0</v>
      </c>
      <c r="CE708" s="40">
        <f t="shared" si="446"/>
        <v>0</v>
      </c>
      <c r="CF708" s="40">
        <f t="shared" si="447"/>
        <v>0</v>
      </c>
      <c r="CG708" s="44">
        <v>0</v>
      </c>
      <c r="CH708" s="44">
        <v>0</v>
      </c>
      <c r="CI708" s="44">
        <v>0</v>
      </c>
      <c r="CJ708" s="44">
        <f t="shared" si="448"/>
        <v>0</v>
      </c>
      <c r="CK708" s="44">
        <f t="shared" si="449"/>
        <v>0</v>
      </c>
      <c r="CL708" s="44">
        <v>0</v>
      </c>
      <c r="CM708" s="44">
        <v>0</v>
      </c>
      <c r="CN708" s="44">
        <f t="shared" si="450"/>
        <v>0</v>
      </c>
      <c r="CO708" s="44">
        <f t="shared" si="451"/>
        <v>0</v>
      </c>
      <c r="CP708" s="40">
        <v>0</v>
      </c>
      <c r="CQ708" s="40">
        <v>0</v>
      </c>
      <c r="CR708" s="40">
        <v>0</v>
      </c>
      <c r="CS708" s="40">
        <f t="shared" si="452"/>
        <v>0</v>
      </c>
      <c r="CT708" s="40">
        <f t="shared" si="453"/>
        <v>0</v>
      </c>
      <c r="CU708" s="40">
        <v>0</v>
      </c>
      <c r="CV708" s="40">
        <v>0</v>
      </c>
      <c r="CW708" s="40">
        <v>0</v>
      </c>
      <c r="CX708" s="40">
        <v>0</v>
      </c>
      <c r="CY708" s="40">
        <f t="shared" si="454"/>
        <v>0</v>
      </c>
      <c r="CZ708" s="40">
        <f t="shared" si="455"/>
        <v>0</v>
      </c>
      <c r="DA708" s="40">
        <v>0</v>
      </c>
      <c r="DB708" s="40">
        <v>0</v>
      </c>
      <c r="DC708" s="40">
        <f t="shared" si="456"/>
        <v>0</v>
      </c>
      <c r="DD708" s="40">
        <f t="shared" si="457"/>
        <v>0</v>
      </c>
      <c r="DE708" s="44">
        <v>0</v>
      </c>
      <c r="DF708" s="44">
        <v>0</v>
      </c>
      <c r="DG708" s="44">
        <v>0</v>
      </c>
      <c r="DH708" s="44">
        <f t="shared" si="458"/>
        <v>0</v>
      </c>
      <c r="DI708" s="44">
        <f t="shared" si="459"/>
        <v>0</v>
      </c>
      <c r="DJ708" s="43">
        <v>0</v>
      </c>
      <c r="DK708" s="43">
        <v>0</v>
      </c>
      <c r="DL708" s="43">
        <f t="shared" si="460"/>
        <v>0</v>
      </c>
      <c r="DM708" s="43">
        <f t="shared" si="461"/>
        <v>0</v>
      </c>
    </row>
    <row r="709" spans="1:117" ht="14.85" customHeight="1" x14ac:dyDescent="0.25">
      <c r="A709" s="5" t="s">
        <v>2103</v>
      </c>
      <c r="B709" s="5" t="s">
        <v>2104</v>
      </c>
      <c r="C709" s="5" t="s">
        <v>5570</v>
      </c>
      <c r="D709" s="5" t="s">
        <v>141</v>
      </c>
      <c r="E709" s="5" t="s">
        <v>142</v>
      </c>
      <c r="G709" s="11" t="s">
        <v>3222</v>
      </c>
      <c r="H709" s="5">
        <v>1</v>
      </c>
      <c r="I709" s="5">
        <v>-1000</v>
      </c>
      <c r="J709" s="5">
        <v>1000</v>
      </c>
      <c r="K709" s="12" t="s">
        <v>3413</v>
      </c>
      <c r="L709" s="6" t="s">
        <v>4443</v>
      </c>
      <c r="M709" s="13"/>
      <c r="N709" s="40">
        <v>0</v>
      </c>
      <c r="O709" s="40">
        <v>0</v>
      </c>
      <c r="P709" s="40">
        <v>0</v>
      </c>
      <c r="Q709" s="40">
        <v>0</v>
      </c>
      <c r="R709" s="40">
        <f t="shared" si="420"/>
        <v>0</v>
      </c>
      <c r="S709" s="40">
        <f t="shared" si="421"/>
        <v>0</v>
      </c>
      <c r="T709" s="40">
        <v>0</v>
      </c>
      <c r="U709" s="40">
        <v>0</v>
      </c>
      <c r="V709" s="40">
        <v>0</v>
      </c>
      <c r="W709" s="40">
        <v>0</v>
      </c>
      <c r="X709" s="40">
        <f t="shared" si="422"/>
        <v>0</v>
      </c>
      <c r="Y709" s="40">
        <f t="shared" si="423"/>
        <v>0</v>
      </c>
      <c r="Z709" s="40">
        <v>0</v>
      </c>
      <c r="AA709" s="40">
        <v>0</v>
      </c>
      <c r="AB709" s="40">
        <f t="shared" si="424"/>
        <v>0</v>
      </c>
      <c r="AC709" s="40">
        <f t="shared" si="425"/>
        <v>0</v>
      </c>
      <c r="AD709" s="40">
        <v>0</v>
      </c>
      <c r="AE709" s="40">
        <v>0</v>
      </c>
      <c r="AF709" s="40">
        <f t="shared" si="426"/>
        <v>0</v>
      </c>
      <c r="AG709" s="40">
        <f t="shared" si="427"/>
        <v>0</v>
      </c>
      <c r="AH709" s="40">
        <v>0</v>
      </c>
      <c r="AI709" s="40">
        <v>0</v>
      </c>
      <c r="AJ709" s="40">
        <v>0</v>
      </c>
      <c r="AK709" s="40">
        <f t="shared" si="428"/>
        <v>0</v>
      </c>
      <c r="AL709" s="40">
        <f t="shared" si="429"/>
        <v>0</v>
      </c>
      <c r="AM709" s="40">
        <v>0</v>
      </c>
      <c r="AN709" s="40">
        <v>0</v>
      </c>
      <c r="AO709" s="40">
        <v>0</v>
      </c>
      <c r="AP709" s="40">
        <v>0</v>
      </c>
      <c r="AQ709" s="40">
        <f t="shared" si="430"/>
        <v>0</v>
      </c>
      <c r="AR709" s="40">
        <f t="shared" si="431"/>
        <v>0</v>
      </c>
      <c r="AS709" s="40">
        <v>0</v>
      </c>
      <c r="AT709" s="40">
        <v>0</v>
      </c>
      <c r="AU709" s="40">
        <f t="shared" si="432"/>
        <v>0</v>
      </c>
      <c r="AV709" s="40">
        <f t="shared" si="433"/>
        <v>0</v>
      </c>
      <c r="AW709" s="44">
        <v>0</v>
      </c>
      <c r="AX709" s="44">
        <v>0</v>
      </c>
      <c r="AY709" s="44">
        <v>0</v>
      </c>
      <c r="AZ709" s="44">
        <f t="shared" si="434"/>
        <v>0</v>
      </c>
      <c r="BA709" s="44">
        <f t="shared" si="435"/>
        <v>0</v>
      </c>
      <c r="BB709" s="44">
        <v>0</v>
      </c>
      <c r="BC709" s="44">
        <v>0</v>
      </c>
      <c r="BD709" s="44">
        <f t="shared" si="436"/>
        <v>0</v>
      </c>
      <c r="BE709" s="44">
        <f t="shared" si="437"/>
        <v>0</v>
      </c>
      <c r="BF709" s="40">
        <v>0</v>
      </c>
      <c r="BG709" s="40">
        <v>0</v>
      </c>
      <c r="BH709" s="40">
        <v>0</v>
      </c>
      <c r="BI709" s="40">
        <v>0</v>
      </c>
      <c r="BJ709" s="40">
        <f t="shared" si="438"/>
        <v>0</v>
      </c>
      <c r="BK709" s="40">
        <f t="shared" si="439"/>
        <v>0</v>
      </c>
      <c r="BL709" s="40">
        <v>0</v>
      </c>
      <c r="BM709" s="40">
        <v>0</v>
      </c>
      <c r="BN709" s="40">
        <v>0</v>
      </c>
      <c r="BO709" s="40">
        <v>0</v>
      </c>
      <c r="BP709" s="40">
        <f t="shared" si="440"/>
        <v>0</v>
      </c>
      <c r="BQ709" s="40">
        <f t="shared" si="441"/>
        <v>0</v>
      </c>
      <c r="BR709" s="40">
        <v>0</v>
      </c>
      <c r="BS709" s="40">
        <v>0</v>
      </c>
      <c r="BT709" s="40">
        <v>0</v>
      </c>
      <c r="BU709" s="40">
        <f t="shared" si="442"/>
        <v>0</v>
      </c>
      <c r="BV709" s="40">
        <f t="shared" si="443"/>
        <v>0</v>
      </c>
      <c r="BW709" s="40">
        <v>0</v>
      </c>
      <c r="BX709" s="40">
        <v>0</v>
      </c>
      <c r="BY709" s="40">
        <v>0</v>
      </c>
      <c r="BZ709" s="40">
        <v>0</v>
      </c>
      <c r="CA709" s="40">
        <f t="shared" si="444"/>
        <v>0</v>
      </c>
      <c r="CB709" s="40">
        <f t="shared" si="445"/>
        <v>0</v>
      </c>
      <c r="CC709" s="40">
        <v>0</v>
      </c>
      <c r="CD709" s="40">
        <v>0</v>
      </c>
      <c r="CE709" s="40">
        <f t="shared" si="446"/>
        <v>0</v>
      </c>
      <c r="CF709" s="40">
        <f t="shared" si="447"/>
        <v>0</v>
      </c>
      <c r="CG709" s="44">
        <v>0</v>
      </c>
      <c r="CH709" s="44">
        <v>0</v>
      </c>
      <c r="CI709" s="44">
        <v>0</v>
      </c>
      <c r="CJ709" s="44">
        <f t="shared" si="448"/>
        <v>0</v>
      </c>
      <c r="CK709" s="44">
        <f t="shared" si="449"/>
        <v>0</v>
      </c>
      <c r="CL709" s="44">
        <v>0</v>
      </c>
      <c r="CM709" s="44">
        <v>0</v>
      </c>
      <c r="CN709" s="44">
        <f t="shared" si="450"/>
        <v>0</v>
      </c>
      <c r="CO709" s="44">
        <f t="shared" si="451"/>
        <v>0</v>
      </c>
      <c r="CP709" s="40">
        <v>0</v>
      </c>
      <c r="CQ709" s="40">
        <v>0</v>
      </c>
      <c r="CR709" s="40">
        <v>0</v>
      </c>
      <c r="CS709" s="40">
        <f t="shared" si="452"/>
        <v>0</v>
      </c>
      <c r="CT709" s="40">
        <f t="shared" si="453"/>
        <v>0</v>
      </c>
      <c r="CU709" s="40">
        <v>0</v>
      </c>
      <c r="CV709" s="40">
        <v>0</v>
      </c>
      <c r="CW709" s="40">
        <v>0</v>
      </c>
      <c r="CX709" s="40">
        <v>0</v>
      </c>
      <c r="CY709" s="40">
        <f t="shared" si="454"/>
        <v>0</v>
      </c>
      <c r="CZ709" s="40">
        <f t="shared" si="455"/>
        <v>0</v>
      </c>
      <c r="DA709" s="40">
        <v>0</v>
      </c>
      <c r="DB709" s="40">
        <v>0</v>
      </c>
      <c r="DC709" s="40">
        <f t="shared" si="456"/>
        <v>0</v>
      </c>
      <c r="DD709" s="40">
        <f t="shared" si="457"/>
        <v>0</v>
      </c>
      <c r="DE709" s="44">
        <v>0</v>
      </c>
      <c r="DF709" s="44">
        <v>0</v>
      </c>
      <c r="DG709" s="44">
        <v>0</v>
      </c>
      <c r="DH709" s="44">
        <f t="shared" si="458"/>
        <v>0</v>
      </c>
      <c r="DI709" s="44">
        <f t="shared" si="459"/>
        <v>0</v>
      </c>
      <c r="DJ709" s="43">
        <v>0</v>
      </c>
      <c r="DK709" s="43">
        <v>0</v>
      </c>
      <c r="DL709" s="43">
        <f t="shared" si="460"/>
        <v>0</v>
      </c>
      <c r="DM709" s="43">
        <f t="shared" si="461"/>
        <v>0</v>
      </c>
    </row>
    <row r="710" spans="1:117" ht="14.85" customHeight="1" x14ac:dyDescent="0.25">
      <c r="A710" s="5" t="s">
        <v>2105</v>
      </c>
      <c r="B710" s="5" t="s">
        <v>2106</v>
      </c>
      <c r="C710" s="5" t="s">
        <v>5571</v>
      </c>
      <c r="D710" s="5" t="s">
        <v>2107</v>
      </c>
      <c r="E710" s="5" t="s">
        <v>2108</v>
      </c>
      <c r="G710" s="11" t="s">
        <v>3150</v>
      </c>
      <c r="H710" s="5">
        <v>1</v>
      </c>
      <c r="I710" s="5">
        <v>-1000</v>
      </c>
      <c r="J710" s="5">
        <v>1000</v>
      </c>
      <c r="K710" s="12" t="s">
        <v>2965</v>
      </c>
      <c r="L710" s="6" t="s">
        <v>4444</v>
      </c>
      <c r="M710" s="13"/>
      <c r="N710" s="40">
        <v>0.66988407829887819</v>
      </c>
      <c r="O710" s="40">
        <v>0.62304907829889089</v>
      </c>
      <c r="P710" s="40">
        <v>0.82676407829887921</v>
      </c>
      <c r="Q710" s="40">
        <v>0.60914661679339588</v>
      </c>
      <c r="R710" s="40">
        <f t="shared" si="420"/>
        <v>0.68221096292251104</v>
      </c>
      <c r="S710" s="40">
        <f t="shared" si="421"/>
        <v>8.643795826636512E-2</v>
      </c>
      <c r="T710" s="40">
        <v>0.3706866167934777</v>
      </c>
      <c r="U710" s="40">
        <v>0.45803661679349261</v>
      </c>
      <c r="V710" s="40">
        <v>0.41537907829888354</v>
      </c>
      <c r="W710" s="40">
        <v>0.44152161679346591</v>
      </c>
      <c r="X710" s="40">
        <f t="shared" si="422"/>
        <v>0.42140598216982994</v>
      </c>
      <c r="Y710" s="40">
        <f t="shared" si="423"/>
        <v>3.2997044351325784E-2</v>
      </c>
      <c r="Z710" s="40">
        <v>3.4595246499975474E-3</v>
      </c>
      <c r="AA710" s="40">
        <v>3.5439033000557174E-3</v>
      </c>
      <c r="AB710" s="40">
        <f t="shared" si="424"/>
        <v>3.5017139750266324E-3</v>
      </c>
      <c r="AC710" s="40">
        <f t="shared" si="425"/>
        <v>4.2189325029085012E-5</v>
      </c>
      <c r="AD710" s="40">
        <v>3.5439033000557174E-3</v>
      </c>
      <c r="AE710" s="40">
        <v>3.4595246499975474E-3</v>
      </c>
      <c r="AF710" s="40">
        <f t="shared" si="426"/>
        <v>3.5017139750266324E-3</v>
      </c>
      <c r="AG710" s="40">
        <f t="shared" si="427"/>
        <v>4.2189325029085012E-5</v>
      </c>
      <c r="AH710" s="40">
        <v>7.2540782983878671E-3</v>
      </c>
      <c r="AI710" s="40">
        <v>3.4595246499975474E-3</v>
      </c>
      <c r="AJ710" s="40">
        <v>3.4595246499975474E-3</v>
      </c>
      <c r="AK710" s="40">
        <f t="shared" si="428"/>
        <v>4.7243758661276542E-3</v>
      </c>
      <c r="AL710" s="40">
        <f t="shared" si="429"/>
        <v>1.7887697442352996E-3</v>
      </c>
      <c r="AM710" s="40">
        <v>5.9216167942395259E-3</v>
      </c>
      <c r="AN710" s="40">
        <v>3.5439032999420306E-3</v>
      </c>
      <c r="AO710" s="40">
        <v>3.5439033000557174E-3</v>
      </c>
      <c r="AP710" s="40">
        <v>3.6282819500002006E-3</v>
      </c>
      <c r="AQ710" s="40">
        <f t="shared" si="430"/>
        <v>4.1594263360593686E-3</v>
      </c>
      <c r="AR710" s="40">
        <f t="shared" si="431"/>
        <v>1.0179841336663382E-3</v>
      </c>
      <c r="AS710" s="40">
        <v>5.4716616794280526E-2</v>
      </c>
      <c r="AT710" s="40">
        <v>3.5439033008515253E-3</v>
      </c>
      <c r="AU710" s="40">
        <f t="shared" si="432"/>
        <v>2.9130260047566026E-2</v>
      </c>
      <c r="AV710" s="40">
        <f t="shared" si="433"/>
        <v>2.5586356746714497E-2</v>
      </c>
      <c r="AW710" s="44">
        <v>4.0250769901831518E-2</v>
      </c>
      <c r="AX710" s="44">
        <v>7.3447754503831675E-2</v>
      </c>
      <c r="AY710" s="44">
        <v>1.6200700799799961E-3</v>
      </c>
      <c r="AZ710" s="44">
        <f t="shared" si="434"/>
        <v>3.8439531495214396E-2</v>
      </c>
      <c r="BA710" s="44">
        <f t="shared" si="435"/>
        <v>2.9351484923791159E-2</v>
      </c>
      <c r="BB710" s="44">
        <v>6.5028308396904322E-2</v>
      </c>
      <c r="BC710" s="44">
        <v>2.7983308396983375E-2</v>
      </c>
      <c r="BD710" s="44">
        <f t="shared" si="436"/>
        <v>4.6505808396943848E-2</v>
      </c>
      <c r="BE710" s="44">
        <f t="shared" si="437"/>
        <v>1.852249999996047E-2</v>
      </c>
      <c r="BF710" s="40">
        <v>6.8315363240571969E-3</v>
      </c>
      <c r="BG710" s="40">
        <v>6.6560322262603222E-3</v>
      </c>
      <c r="BH710" s="40">
        <v>7.6042951017143423E-3</v>
      </c>
      <c r="BI710" s="40">
        <v>6.6934174471953156E-3</v>
      </c>
      <c r="BJ710" s="40">
        <f t="shared" si="438"/>
        <v>6.9463202748067943E-3</v>
      </c>
      <c r="BK710" s="40">
        <f t="shared" si="439"/>
        <v>3.8546505014608784E-4</v>
      </c>
      <c r="BL710" s="40">
        <v>6.0277552535126233E-3</v>
      </c>
      <c r="BM710" s="40">
        <v>6.3096596885543477E-3</v>
      </c>
      <c r="BN710" s="40">
        <v>6.2858733605253292E-3</v>
      </c>
      <c r="BO710" s="40">
        <v>6.292220345358146E-3</v>
      </c>
      <c r="BP710" s="40">
        <f t="shared" si="440"/>
        <v>6.2288771619876115E-3</v>
      </c>
      <c r="BQ710" s="40">
        <f t="shared" si="441"/>
        <v>1.1644393950995373E-4</v>
      </c>
      <c r="BR710" s="40">
        <v>4.0667745482778628E-3</v>
      </c>
      <c r="BS710" s="40">
        <v>3.9193841877249724E-3</v>
      </c>
      <c r="BT710" s="40">
        <v>3.9891344865736755E-3</v>
      </c>
      <c r="BU710" s="40">
        <f t="shared" si="442"/>
        <v>3.9917644075255039E-3</v>
      </c>
      <c r="BV710" s="40">
        <f t="shared" si="443"/>
        <v>6.0200592240372527E-5</v>
      </c>
      <c r="BW710" s="40">
        <v>4.3521634241869833E-3</v>
      </c>
      <c r="BX710" s="40">
        <v>4.2323401045223363E-3</v>
      </c>
      <c r="BY710" s="40">
        <v>4.2963585696043083E-3</v>
      </c>
      <c r="BZ710" s="40">
        <v>4.3172140872229647E-3</v>
      </c>
      <c r="CA710" s="40">
        <f t="shared" si="444"/>
        <v>4.2995190463841482E-3</v>
      </c>
      <c r="CB710" s="40">
        <f t="shared" si="445"/>
        <v>4.3610617479243603E-5</v>
      </c>
      <c r="CC710" s="40">
        <v>4.0525925264773832E-3</v>
      </c>
      <c r="CD710" s="40">
        <v>4.0298684446042898E-3</v>
      </c>
      <c r="CE710" s="40">
        <f t="shared" si="446"/>
        <v>4.0412304855408365E-3</v>
      </c>
      <c r="CF710" s="40">
        <f t="shared" si="447"/>
        <v>1.1362040936546691E-5</v>
      </c>
      <c r="CG710" s="44">
        <v>2.0234803765788456E-3</v>
      </c>
      <c r="CH710" s="44">
        <v>2.1212392648521927E-3</v>
      </c>
      <c r="CI710" s="44">
        <v>1.7835434437074582E-3</v>
      </c>
      <c r="CJ710" s="44">
        <f t="shared" si="448"/>
        <v>1.9760876950461657E-3</v>
      </c>
      <c r="CK710" s="44">
        <f t="shared" si="449"/>
        <v>1.41878273182325E-4</v>
      </c>
      <c r="CL710" s="44">
        <v>2.3508038502768613E-3</v>
      </c>
      <c r="CM710" s="44">
        <v>2.1516692996783604E-3</v>
      </c>
      <c r="CN710" s="44">
        <f t="shared" si="450"/>
        <v>2.2512365749776109E-3</v>
      </c>
      <c r="CO710" s="44">
        <f t="shared" si="451"/>
        <v>9.9567275299250468E-5</v>
      </c>
      <c r="CP710" s="40">
        <v>3.9458177603819422E-3</v>
      </c>
      <c r="CQ710" s="40">
        <v>3.7511621599151113E-3</v>
      </c>
      <c r="CR710" s="40">
        <v>3.8756000096782373E-3</v>
      </c>
      <c r="CS710" s="40">
        <f t="shared" si="452"/>
        <v>3.8575266433250968E-3</v>
      </c>
      <c r="CT710" s="40">
        <f t="shared" si="453"/>
        <v>8.0488863108617908E-5</v>
      </c>
      <c r="CU710" s="40">
        <v>3.9134753759526575E-3</v>
      </c>
      <c r="CV710" s="40">
        <v>3.8023983609036804E-3</v>
      </c>
      <c r="CW710" s="40">
        <v>3.8486628681084767E-3</v>
      </c>
      <c r="CX710" s="40">
        <v>3.8696948216738747E-3</v>
      </c>
      <c r="CY710" s="40">
        <f t="shared" si="454"/>
        <v>3.8585578566596723E-3</v>
      </c>
      <c r="CZ710" s="40">
        <f t="shared" si="455"/>
        <v>3.9974259458489436E-5</v>
      </c>
      <c r="DA710" s="40">
        <v>4.0525925264773832E-3</v>
      </c>
      <c r="DB710" s="40">
        <v>4.0298684446042898E-3</v>
      </c>
      <c r="DC710" s="40">
        <f t="shared" si="456"/>
        <v>4.0412304855408365E-3</v>
      </c>
      <c r="DD710" s="40">
        <f t="shared" si="457"/>
        <v>1.1362040936546691E-5</v>
      </c>
      <c r="DE710" s="44">
        <v>2.0234803765788456E-3</v>
      </c>
      <c r="DF710" s="44">
        <v>2.1212392648521927E-3</v>
      </c>
      <c r="DG710" s="44">
        <v>1.7835434437074582E-3</v>
      </c>
      <c r="DH710" s="44">
        <f t="shared" si="458"/>
        <v>1.9760876950461657E-3</v>
      </c>
      <c r="DI710" s="44">
        <f t="shared" si="459"/>
        <v>1.41878273182325E-4</v>
      </c>
      <c r="DJ710" s="43">
        <v>2.3508038502768613E-3</v>
      </c>
      <c r="DK710" s="43">
        <v>2.1516692996783604E-3</v>
      </c>
      <c r="DL710" s="43">
        <f t="shared" si="460"/>
        <v>2.2512365749776109E-3</v>
      </c>
      <c r="DM710" s="43">
        <f t="shared" si="461"/>
        <v>9.9567275299250468E-5</v>
      </c>
    </row>
    <row r="711" spans="1:117" ht="14.85" customHeight="1" x14ac:dyDescent="0.25">
      <c r="A711" s="5" t="s">
        <v>2109</v>
      </c>
      <c r="B711" s="5" t="s">
        <v>2110</v>
      </c>
      <c r="C711" s="5" t="s">
        <v>5572</v>
      </c>
      <c r="D711" s="5" t="s">
        <v>2111</v>
      </c>
      <c r="E711" s="5" t="s">
        <v>2112</v>
      </c>
      <c r="G711" s="11" t="s">
        <v>3138</v>
      </c>
      <c r="H711" s="5">
        <v>1</v>
      </c>
      <c r="I711" s="5">
        <v>-1000</v>
      </c>
      <c r="J711" s="5">
        <v>1000</v>
      </c>
      <c r="K711" s="12" t="s">
        <v>3141</v>
      </c>
      <c r="L711" s="6" t="s">
        <v>4445</v>
      </c>
      <c r="M711" s="13"/>
      <c r="N711" s="40">
        <v>0</v>
      </c>
      <c r="O711" s="40">
        <v>0</v>
      </c>
      <c r="P711" s="40">
        <v>0</v>
      </c>
      <c r="Q711" s="40">
        <v>0</v>
      </c>
      <c r="R711" s="40">
        <f t="shared" si="420"/>
        <v>0</v>
      </c>
      <c r="S711" s="40">
        <f t="shared" si="421"/>
        <v>0</v>
      </c>
      <c r="T711" s="40">
        <v>0</v>
      </c>
      <c r="U711" s="40">
        <v>0</v>
      </c>
      <c r="V711" s="40">
        <v>0</v>
      </c>
      <c r="W711" s="40">
        <v>0</v>
      </c>
      <c r="X711" s="40">
        <f t="shared" si="422"/>
        <v>0</v>
      </c>
      <c r="Y711" s="40">
        <f t="shared" si="423"/>
        <v>0</v>
      </c>
      <c r="Z711" s="40">
        <v>0</v>
      </c>
      <c r="AA711" s="40">
        <v>0</v>
      </c>
      <c r="AB711" s="40">
        <f t="shared" si="424"/>
        <v>0</v>
      </c>
      <c r="AC711" s="40">
        <f t="shared" si="425"/>
        <v>0</v>
      </c>
      <c r="AD711" s="40">
        <v>0</v>
      </c>
      <c r="AE711" s="40">
        <v>0</v>
      </c>
      <c r="AF711" s="40">
        <f t="shared" si="426"/>
        <v>0</v>
      </c>
      <c r="AG711" s="40">
        <f t="shared" si="427"/>
        <v>0</v>
      </c>
      <c r="AH711" s="40">
        <v>0</v>
      </c>
      <c r="AI711" s="40">
        <v>0</v>
      </c>
      <c r="AJ711" s="40">
        <v>0</v>
      </c>
      <c r="AK711" s="40">
        <f t="shared" si="428"/>
        <v>0</v>
      </c>
      <c r="AL711" s="40">
        <f t="shared" si="429"/>
        <v>0</v>
      </c>
      <c r="AM711" s="40">
        <v>0</v>
      </c>
      <c r="AN711" s="40">
        <v>0</v>
      </c>
      <c r="AO711" s="40">
        <v>0</v>
      </c>
      <c r="AP711" s="40">
        <v>0</v>
      </c>
      <c r="AQ711" s="40">
        <f t="shared" si="430"/>
        <v>0</v>
      </c>
      <c r="AR711" s="40">
        <f t="shared" si="431"/>
        <v>0</v>
      </c>
      <c r="AS711" s="40">
        <v>0</v>
      </c>
      <c r="AT711" s="40">
        <v>0</v>
      </c>
      <c r="AU711" s="40">
        <f t="shared" si="432"/>
        <v>0</v>
      </c>
      <c r="AV711" s="40">
        <f t="shared" si="433"/>
        <v>0</v>
      </c>
      <c r="AW711" s="44">
        <v>0</v>
      </c>
      <c r="AX711" s="44">
        <v>0</v>
      </c>
      <c r="AY711" s="44">
        <v>0</v>
      </c>
      <c r="AZ711" s="44">
        <f t="shared" si="434"/>
        <v>0</v>
      </c>
      <c r="BA711" s="44">
        <f t="shared" si="435"/>
        <v>0</v>
      </c>
      <c r="BB711" s="44">
        <v>0</v>
      </c>
      <c r="BC711" s="44">
        <v>0</v>
      </c>
      <c r="BD711" s="44">
        <f t="shared" si="436"/>
        <v>0</v>
      </c>
      <c r="BE711" s="44">
        <f t="shared" si="437"/>
        <v>0</v>
      </c>
      <c r="BF711" s="40">
        <v>0</v>
      </c>
      <c r="BG711" s="40">
        <v>0</v>
      </c>
      <c r="BH711" s="40">
        <v>0</v>
      </c>
      <c r="BI711" s="40">
        <v>0</v>
      </c>
      <c r="BJ711" s="40">
        <f t="shared" si="438"/>
        <v>0</v>
      </c>
      <c r="BK711" s="40">
        <f t="shared" si="439"/>
        <v>0</v>
      </c>
      <c r="BL711" s="40">
        <v>0</v>
      </c>
      <c r="BM711" s="40">
        <v>0</v>
      </c>
      <c r="BN711" s="40">
        <v>0</v>
      </c>
      <c r="BO711" s="40">
        <v>0</v>
      </c>
      <c r="BP711" s="40">
        <f t="shared" si="440"/>
        <v>0</v>
      </c>
      <c r="BQ711" s="40">
        <f t="shared" si="441"/>
        <v>0</v>
      </c>
      <c r="BR711" s="40">
        <v>0</v>
      </c>
      <c r="BS711" s="40">
        <v>0</v>
      </c>
      <c r="BT711" s="40">
        <v>0</v>
      </c>
      <c r="BU711" s="40">
        <f t="shared" si="442"/>
        <v>0</v>
      </c>
      <c r="BV711" s="40">
        <f t="shared" si="443"/>
        <v>0</v>
      </c>
      <c r="BW711" s="40">
        <v>0</v>
      </c>
      <c r="BX711" s="40">
        <v>0</v>
      </c>
      <c r="BY711" s="40">
        <v>0</v>
      </c>
      <c r="BZ711" s="40">
        <v>0</v>
      </c>
      <c r="CA711" s="40">
        <f t="shared" si="444"/>
        <v>0</v>
      </c>
      <c r="CB711" s="40">
        <f t="shared" si="445"/>
        <v>0</v>
      </c>
      <c r="CC711" s="40">
        <v>0</v>
      </c>
      <c r="CD711" s="40">
        <v>0</v>
      </c>
      <c r="CE711" s="40">
        <f t="shared" si="446"/>
        <v>0</v>
      </c>
      <c r="CF711" s="40">
        <f t="shared" si="447"/>
        <v>0</v>
      </c>
      <c r="CG711" s="44">
        <v>0</v>
      </c>
      <c r="CH711" s="44">
        <v>0</v>
      </c>
      <c r="CI711" s="44">
        <v>0</v>
      </c>
      <c r="CJ711" s="44">
        <f t="shared" si="448"/>
        <v>0</v>
      </c>
      <c r="CK711" s="44">
        <f t="shared" si="449"/>
        <v>0</v>
      </c>
      <c r="CL711" s="44">
        <v>0</v>
      </c>
      <c r="CM711" s="44">
        <v>0</v>
      </c>
      <c r="CN711" s="44">
        <f t="shared" si="450"/>
        <v>0</v>
      </c>
      <c r="CO711" s="44">
        <f t="shared" si="451"/>
        <v>0</v>
      </c>
      <c r="CP711" s="40">
        <v>0</v>
      </c>
      <c r="CQ711" s="40">
        <v>0</v>
      </c>
      <c r="CR711" s="40">
        <v>0</v>
      </c>
      <c r="CS711" s="40">
        <f t="shared" si="452"/>
        <v>0</v>
      </c>
      <c r="CT711" s="40">
        <f t="shared" si="453"/>
        <v>0</v>
      </c>
      <c r="CU711" s="40">
        <v>0</v>
      </c>
      <c r="CV711" s="40">
        <v>0</v>
      </c>
      <c r="CW711" s="40">
        <v>0</v>
      </c>
      <c r="CX711" s="40">
        <v>0</v>
      </c>
      <c r="CY711" s="40">
        <f t="shared" si="454"/>
        <v>0</v>
      </c>
      <c r="CZ711" s="40">
        <f t="shared" si="455"/>
        <v>0</v>
      </c>
      <c r="DA711" s="40">
        <v>0</v>
      </c>
      <c r="DB711" s="40">
        <v>0</v>
      </c>
      <c r="DC711" s="40">
        <f t="shared" si="456"/>
        <v>0</v>
      </c>
      <c r="DD711" s="40">
        <f t="shared" si="457"/>
        <v>0</v>
      </c>
      <c r="DE711" s="44">
        <v>0</v>
      </c>
      <c r="DF711" s="44">
        <v>0</v>
      </c>
      <c r="DG711" s="44">
        <v>0</v>
      </c>
      <c r="DH711" s="44">
        <f t="shared" si="458"/>
        <v>0</v>
      </c>
      <c r="DI711" s="44">
        <f t="shared" si="459"/>
        <v>0</v>
      </c>
      <c r="DJ711" s="43">
        <v>0</v>
      </c>
      <c r="DK711" s="43">
        <v>0</v>
      </c>
      <c r="DL711" s="43">
        <f t="shared" si="460"/>
        <v>0</v>
      </c>
      <c r="DM711" s="43">
        <f t="shared" si="461"/>
        <v>0</v>
      </c>
    </row>
    <row r="712" spans="1:117" ht="14.85" customHeight="1" x14ac:dyDescent="0.25">
      <c r="A712" s="5" t="s">
        <v>2113</v>
      </c>
      <c r="B712" s="5" t="s">
        <v>2114</v>
      </c>
      <c r="C712" s="5" t="s">
        <v>5573</v>
      </c>
      <c r="D712" s="5" t="s">
        <v>162</v>
      </c>
      <c r="E712" s="5" t="s">
        <v>163</v>
      </c>
      <c r="G712" s="11" t="s">
        <v>3222</v>
      </c>
      <c r="H712" s="5">
        <v>0</v>
      </c>
      <c r="I712" s="5">
        <v>0</v>
      </c>
      <c r="J712" s="5">
        <v>1000</v>
      </c>
      <c r="K712" s="12" t="s">
        <v>3088</v>
      </c>
      <c r="L712" s="6" t="s">
        <v>4446</v>
      </c>
      <c r="M712" s="13"/>
      <c r="N712" s="40">
        <v>0</v>
      </c>
      <c r="O712" s="40">
        <v>0</v>
      </c>
      <c r="P712" s="40">
        <v>0</v>
      </c>
      <c r="Q712" s="40">
        <v>0</v>
      </c>
      <c r="R712" s="40">
        <f t="shared" ref="R712:R775" si="462">AVERAGE(N712:Q712)</f>
        <v>0</v>
      </c>
      <c r="S712" s="40">
        <f t="shared" ref="S712:S775" si="463">_xlfn.STDEV.P(N712:Q712)</f>
        <v>0</v>
      </c>
      <c r="T712" s="40">
        <v>0</v>
      </c>
      <c r="U712" s="40">
        <v>0</v>
      </c>
      <c r="V712" s="40">
        <v>0</v>
      </c>
      <c r="W712" s="40">
        <v>0</v>
      </c>
      <c r="X712" s="40">
        <f t="shared" ref="X712:X775" si="464">AVERAGE(T712:W712)</f>
        <v>0</v>
      </c>
      <c r="Y712" s="40">
        <f t="shared" ref="Y712:Y775" si="465">_xlfn.STDEV.P(T712:W712)</f>
        <v>0</v>
      </c>
      <c r="Z712" s="40">
        <v>0</v>
      </c>
      <c r="AA712" s="40">
        <v>0</v>
      </c>
      <c r="AB712" s="40">
        <f t="shared" ref="AB712:AB775" si="466">AVERAGE(Z712:AA712)</f>
        <v>0</v>
      </c>
      <c r="AC712" s="40">
        <f t="shared" ref="AC712:AC775" si="467">_xlfn.STDEV.P(Z712:AA712)</f>
        <v>0</v>
      </c>
      <c r="AD712" s="40">
        <v>0</v>
      </c>
      <c r="AE712" s="40">
        <v>0</v>
      </c>
      <c r="AF712" s="40">
        <f t="shared" ref="AF712:AF775" si="468">AVERAGE(AD712:AE712)</f>
        <v>0</v>
      </c>
      <c r="AG712" s="40">
        <f t="shared" ref="AG712:AG775" si="469">_xlfn.STDEV.P(AD712:AE712)</f>
        <v>0</v>
      </c>
      <c r="AH712" s="40">
        <v>0</v>
      </c>
      <c r="AI712" s="40">
        <v>0</v>
      </c>
      <c r="AJ712" s="40">
        <v>0</v>
      </c>
      <c r="AK712" s="40">
        <f t="shared" ref="AK712:AK775" si="470">AVERAGE(AH712:AJ712)</f>
        <v>0</v>
      </c>
      <c r="AL712" s="40">
        <f t="shared" ref="AL712:AL775" si="471">_xlfn.STDEV.P(AH712:AJ712)</f>
        <v>0</v>
      </c>
      <c r="AM712" s="40">
        <v>0</v>
      </c>
      <c r="AN712" s="40">
        <v>0</v>
      </c>
      <c r="AO712" s="40">
        <v>0</v>
      </c>
      <c r="AP712" s="40">
        <v>0</v>
      </c>
      <c r="AQ712" s="40">
        <f t="shared" ref="AQ712:AQ775" si="472">AVERAGE(AM712:AP712)</f>
        <v>0</v>
      </c>
      <c r="AR712" s="40">
        <f t="shared" ref="AR712:AR775" si="473">_xlfn.STDEV.P(AM712:AP712)</f>
        <v>0</v>
      </c>
      <c r="AS712" s="40">
        <v>0</v>
      </c>
      <c r="AT712" s="40">
        <v>0</v>
      </c>
      <c r="AU712" s="40">
        <f t="shared" ref="AU712:AU775" si="474">AVERAGE(AS712:AT712)</f>
        <v>0</v>
      </c>
      <c r="AV712" s="40">
        <f t="shared" ref="AV712:AV775" si="475">_xlfn.STDEV.P(AS712:AT712)</f>
        <v>0</v>
      </c>
      <c r="AW712" s="44">
        <v>0</v>
      </c>
      <c r="AX712" s="44">
        <v>0</v>
      </c>
      <c r="AY712" s="44">
        <v>0</v>
      </c>
      <c r="AZ712" s="44">
        <f t="shared" ref="AZ712:AZ775" si="476">AVERAGE(AW712:AY712)</f>
        <v>0</v>
      </c>
      <c r="BA712" s="44">
        <f t="shared" ref="BA712:BA775" si="477">_xlfn.STDEV.P(AW712:AY712)</f>
        <v>0</v>
      </c>
      <c r="BB712" s="44">
        <v>0</v>
      </c>
      <c r="BC712" s="44">
        <v>0</v>
      </c>
      <c r="BD712" s="44">
        <f t="shared" ref="BD712:BD775" si="478">AVERAGE(BB712:BC712)</f>
        <v>0</v>
      </c>
      <c r="BE712" s="44">
        <f t="shared" ref="BE712:BE775" si="479">_xlfn.STDEV.P(BB712:BC712)</f>
        <v>0</v>
      </c>
      <c r="BF712" s="40">
        <v>0</v>
      </c>
      <c r="BG712" s="40">
        <v>0</v>
      </c>
      <c r="BH712" s="40">
        <v>0</v>
      </c>
      <c r="BI712" s="40">
        <v>0</v>
      </c>
      <c r="BJ712" s="40">
        <f t="shared" ref="BJ712:BJ775" si="480">AVERAGE(BF712:BI712)</f>
        <v>0</v>
      </c>
      <c r="BK712" s="40">
        <f t="shared" ref="BK712:BK775" si="481">_xlfn.STDEV.P(BF712:BI712)</f>
        <v>0</v>
      </c>
      <c r="BL712" s="40">
        <v>0</v>
      </c>
      <c r="BM712" s="40">
        <v>0</v>
      </c>
      <c r="BN712" s="40">
        <v>0</v>
      </c>
      <c r="BO712" s="40">
        <v>0</v>
      </c>
      <c r="BP712" s="40">
        <f t="shared" ref="BP712:BP775" si="482">AVERAGE(BL712:BO712)</f>
        <v>0</v>
      </c>
      <c r="BQ712" s="40">
        <f t="shared" ref="BQ712:BQ775" si="483">_xlfn.STDEV.P(BL712:BO712)</f>
        <v>0</v>
      </c>
      <c r="BR712" s="40">
        <v>0</v>
      </c>
      <c r="BS712" s="40">
        <v>0</v>
      </c>
      <c r="BT712" s="40">
        <v>0</v>
      </c>
      <c r="BU712" s="40">
        <f t="shared" ref="BU712:BU775" si="484">AVERAGE(BR712:BT712)</f>
        <v>0</v>
      </c>
      <c r="BV712" s="40">
        <f t="shared" ref="BV712:BV775" si="485">_xlfn.STDEV.P(BR712:BT712)</f>
        <v>0</v>
      </c>
      <c r="BW712" s="40">
        <v>0</v>
      </c>
      <c r="BX712" s="40">
        <v>0</v>
      </c>
      <c r="BY712" s="40">
        <v>0</v>
      </c>
      <c r="BZ712" s="40">
        <v>0</v>
      </c>
      <c r="CA712" s="40">
        <f t="shared" ref="CA712:CA775" si="486">AVERAGE(BW712:BZ712)</f>
        <v>0</v>
      </c>
      <c r="CB712" s="40">
        <f t="shared" ref="CB712:CB775" si="487">_xlfn.STDEV.P(BW712:BZ712)</f>
        <v>0</v>
      </c>
      <c r="CC712" s="40">
        <v>0</v>
      </c>
      <c r="CD712" s="40">
        <v>0</v>
      </c>
      <c r="CE712" s="40">
        <f t="shared" ref="CE712:CE775" si="488">AVERAGE(CC712:CD712)</f>
        <v>0</v>
      </c>
      <c r="CF712" s="40">
        <f t="shared" ref="CF712:CF775" si="489">_xlfn.STDEV.P(CC712:CD712)</f>
        <v>0</v>
      </c>
      <c r="CG712" s="44">
        <v>0</v>
      </c>
      <c r="CH712" s="44">
        <v>0</v>
      </c>
      <c r="CI712" s="44">
        <v>0</v>
      </c>
      <c r="CJ712" s="44">
        <f t="shared" ref="CJ712:CJ775" si="490">AVERAGE(CG712:CI712)</f>
        <v>0</v>
      </c>
      <c r="CK712" s="44">
        <f t="shared" ref="CK712:CK775" si="491">_xlfn.STDEV.P(CG712:CI712)</f>
        <v>0</v>
      </c>
      <c r="CL712" s="44">
        <v>0</v>
      </c>
      <c r="CM712" s="44">
        <v>0</v>
      </c>
      <c r="CN712" s="44">
        <f t="shared" ref="CN712:CN775" si="492">AVERAGE(CL712:CM712)</f>
        <v>0</v>
      </c>
      <c r="CO712" s="44">
        <f t="shared" ref="CO712:CO775" si="493">_xlfn.STDEV.P(CL712:CM712)</f>
        <v>0</v>
      </c>
      <c r="CP712" s="40">
        <v>0</v>
      </c>
      <c r="CQ712" s="40">
        <v>0</v>
      </c>
      <c r="CR712" s="40">
        <v>0</v>
      </c>
      <c r="CS712" s="40">
        <f t="shared" ref="CS712:CS775" si="494">AVERAGE(CP712:CR712)</f>
        <v>0</v>
      </c>
      <c r="CT712" s="40">
        <f t="shared" ref="CT712:CT775" si="495">_xlfn.STDEV.P(CP712:CR712)</f>
        <v>0</v>
      </c>
      <c r="CU712" s="40">
        <v>0</v>
      </c>
      <c r="CV712" s="40">
        <v>0</v>
      </c>
      <c r="CW712" s="40">
        <v>0</v>
      </c>
      <c r="CX712" s="40">
        <v>0</v>
      </c>
      <c r="CY712" s="40">
        <f t="shared" ref="CY712:CY775" si="496">AVERAGE(CU712:CX712)</f>
        <v>0</v>
      </c>
      <c r="CZ712" s="40">
        <f t="shared" ref="CZ712:CZ775" si="497">_xlfn.STDEV.P(CU712:CX712)</f>
        <v>0</v>
      </c>
      <c r="DA712" s="40">
        <v>0</v>
      </c>
      <c r="DB712" s="40">
        <v>0</v>
      </c>
      <c r="DC712" s="40">
        <f t="shared" ref="DC712:DC775" si="498">AVERAGE(DA712:DB712)</f>
        <v>0</v>
      </c>
      <c r="DD712" s="40">
        <f t="shared" ref="DD712:DD775" si="499">_xlfn.STDEV.P(DA712:DB712)</f>
        <v>0</v>
      </c>
      <c r="DE712" s="44">
        <v>0</v>
      </c>
      <c r="DF712" s="44">
        <v>0</v>
      </c>
      <c r="DG712" s="44">
        <v>0</v>
      </c>
      <c r="DH712" s="44">
        <f t="shared" ref="DH712:DH775" si="500">AVERAGE(DE712:DG712)</f>
        <v>0</v>
      </c>
      <c r="DI712" s="44">
        <f t="shared" ref="DI712:DI775" si="501">_xlfn.STDEV.P(DE712:DG712)</f>
        <v>0</v>
      </c>
      <c r="DJ712" s="43">
        <v>0</v>
      </c>
      <c r="DK712" s="43">
        <v>0</v>
      </c>
      <c r="DL712" s="43">
        <f t="shared" ref="DL712:DL775" si="502">AVERAGE(DJ712:DK712)</f>
        <v>0</v>
      </c>
      <c r="DM712" s="43">
        <f t="shared" ref="DM712:DM775" si="503">_xlfn.STDEV.P(DJ712:DK712)</f>
        <v>0</v>
      </c>
    </row>
    <row r="713" spans="1:117" ht="14.85" customHeight="1" x14ac:dyDescent="0.25">
      <c r="A713" s="5" t="s">
        <v>2115</v>
      </c>
      <c r="B713" s="5" t="s">
        <v>2116</v>
      </c>
      <c r="C713" s="5" t="s">
        <v>5574</v>
      </c>
      <c r="D713" s="5" t="s">
        <v>274</v>
      </c>
      <c r="E713" s="5" t="s">
        <v>275</v>
      </c>
      <c r="G713" s="11" t="s">
        <v>2893</v>
      </c>
      <c r="H713" s="5">
        <v>1</v>
      </c>
      <c r="I713" s="5">
        <v>-1000</v>
      </c>
      <c r="J713" s="5">
        <v>1000</v>
      </c>
      <c r="K713" s="12" t="s">
        <v>2996</v>
      </c>
      <c r="L713" s="6" t="s">
        <v>4447</v>
      </c>
      <c r="M713" s="13"/>
      <c r="N713" s="40">
        <v>0</v>
      </c>
      <c r="O713" s="40">
        <v>0</v>
      </c>
      <c r="P713" s="40">
        <v>0</v>
      </c>
      <c r="Q713" s="40">
        <v>0</v>
      </c>
      <c r="R713" s="40">
        <f t="shared" si="462"/>
        <v>0</v>
      </c>
      <c r="S713" s="40">
        <f t="shared" si="463"/>
        <v>0</v>
      </c>
      <c r="T713" s="40">
        <v>0</v>
      </c>
      <c r="U713" s="40">
        <v>0</v>
      </c>
      <c r="V713" s="40">
        <v>0</v>
      </c>
      <c r="W713" s="40">
        <v>0</v>
      </c>
      <c r="X713" s="40">
        <f t="shared" si="464"/>
        <v>0</v>
      </c>
      <c r="Y713" s="40">
        <f t="shared" si="465"/>
        <v>0</v>
      </c>
      <c r="Z713" s="40">
        <v>0</v>
      </c>
      <c r="AA713" s="40">
        <v>0</v>
      </c>
      <c r="AB713" s="40">
        <f t="shared" si="466"/>
        <v>0</v>
      </c>
      <c r="AC713" s="40">
        <f t="shared" si="467"/>
        <v>0</v>
      </c>
      <c r="AD713" s="40">
        <v>0</v>
      </c>
      <c r="AE713" s="40">
        <v>0</v>
      </c>
      <c r="AF713" s="40">
        <f t="shared" si="468"/>
        <v>0</v>
      </c>
      <c r="AG713" s="40">
        <f t="shared" si="469"/>
        <v>0</v>
      </c>
      <c r="AH713" s="40">
        <v>0</v>
      </c>
      <c r="AI713" s="40">
        <v>0</v>
      </c>
      <c r="AJ713" s="40">
        <v>0</v>
      </c>
      <c r="AK713" s="40">
        <f t="shared" si="470"/>
        <v>0</v>
      </c>
      <c r="AL713" s="40">
        <f t="shared" si="471"/>
        <v>0</v>
      </c>
      <c r="AM713" s="40">
        <v>0</v>
      </c>
      <c r="AN713" s="40">
        <v>0</v>
      </c>
      <c r="AO713" s="40">
        <v>0</v>
      </c>
      <c r="AP713" s="40">
        <v>0</v>
      </c>
      <c r="AQ713" s="40">
        <f t="shared" si="472"/>
        <v>0</v>
      </c>
      <c r="AR713" s="40">
        <f t="shared" si="473"/>
        <v>0</v>
      </c>
      <c r="AS713" s="40">
        <v>0</v>
      </c>
      <c r="AT713" s="40">
        <v>0</v>
      </c>
      <c r="AU713" s="40">
        <f t="shared" si="474"/>
        <v>0</v>
      </c>
      <c r="AV713" s="40">
        <f t="shared" si="475"/>
        <v>0</v>
      </c>
      <c r="AW713" s="44">
        <v>0</v>
      </c>
      <c r="AX713" s="44">
        <v>0</v>
      </c>
      <c r="AY713" s="44">
        <v>0</v>
      </c>
      <c r="AZ713" s="44">
        <f t="shared" si="476"/>
        <v>0</v>
      </c>
      <c r="BA713" s="44">
        <f t="shared" si="477"/>
        <v>0</v>
      </c>
      <c r="BB713" s="44">
        <v>0</v>
      </c>
      <c r="BC713" s="44">
        <v>0</v>
      </c>
      <c r="BD713" s="44">
        <f t="shared" si="478"/>
        <v>0</v>
      </c>
      <c r="BE713" s="44">
        <f t="shared" si="479"/>
        <v>0</v>
      </c>
      <c r="BF713" s="40">
        <v>0</v>
      </c>
      <c r="BG713" s="40">
        <v>0</v>
      </c>
      <c r="BH713" s="40">
        <v>0</v>
      </c>
      <c r="BI713" s="40">
        <v>0</v>
      </c>
      <c r="BJ713" s="40">
        <f t="shared" si="480"/>
        <v>0</v>
      </c>
      <c r="BK713" s="40">
        <f t="shared" si="481"/>
        <v>0</v>
      </c>
      <c r="BL713" s="40">
        <v>0</v>
      </c>
      <c r="BM713" s="40">
        <v>0</v>
      </c>
      <c r="BN713" s="40">
        <v>0</v>
      </c>
      <c r="BO713" s="40">
        <v>0</v>
      </c>
      <c r="BP713" s="40">
        <f t="shared" si="482"/>
        <v>0</v>
      </c>
      <c r="BQ713" s="40">
        <f t="shared" si="483"/>
        <v>0</v>
      </c>
      <c r="BR713" s="40">
        <v>0</v>
      </c>
      <c r="BS713" s="40">
        <v>0</v>
      </c>
      <c r="BT713" s="40">
        <v>0</v>
      </c>
      <c r="BU713" s="40">
        <f t="shared" si="484"/>
        <v>0</v>
      </c>
      <c r="BV713" s="40">
        <f t="shared" si="485"/>
        <v>0</v>
      </c>
      <c r="BW713" s="40">
        <v>0</v>
      </c>
      <c r="BX713" s="40">
        <v>0</v>
      </c>
      <c r="BY713" s="40">
        <v>0</v>
      </c>
      <c r="BZ713" s="40">
        <v>0</v>
      </c>
      <c r="CA713" s="40">
        <f t="shared" si="486"/>
        <v>0</v>
      </c>
      <c r="CB713" s="40">
        <f t="shared" si="487"/>
        <v>0</v>
      </c>
      <c r="CC713" s="40">
        <v>0</v>
      </c>
      <c r="CD713" s="40">
        <v>0</v>
      </c>
      <c r="CE713" s="40">
        <f t="shared" si="488"/>
        <v>0</v>
      </c>
      <c r="CF713" s="40">
        <f t="shared" si="489"/>
        <v>0</v>
      </c>
      <c r="CG713" s="44">
        <v>0</v>
      </c>
      <c r="CH713" s="44">
        <v>0</v>
      </c>
      <c r="CI713" s="44">
        <v>0</v>
      </c>
      <c r="CJ713" s="44">
        <f t="shared" si="490"/>
        <v>0</v>
      </c>
      <c r="CK713" s="44">
        <f t="shared" si="491"/>
        <v>0</v>
      </c>
      <c r="CL713" s="44">
        <v>0</v>
      </c>
      <c r="CM713" s="44">
        <v>0</v>
      </c>
      <c r="CN713" s="44">
        <f t="shared" si="492"/>
        <v>0</v>
      </c>
      <c r="CO713" s="44">
        <f t="shared" si="493"/>
        <v>0</v>
      </c>
      <c r="CP713" s="40">
        <v>0</v>
      </c>
      <c r="CQ713" s="40">
        <v>0</v>
      </c>
      <c r="CR713" s="40">
        <v>0</v>
      </c>
      <c r="CS713" s="40">
        <f t="shared" si="494"/>
        <v>0</v>
      </c>
      <c r="CT713" s="40">
        <f t="shared" si="495"/>
        <v>0</v>
      </c>
      <c r="CU713" s="40">
        <v>0</v>
      </c>
      <c r="CV713" s="40">
        <v>0</v>
      </c>
      <c r="CW713" s="40">
        <v>0</v>
      </c>
      <c r="CX713" s="40">
        <v>0</v>
      </c>
      <c r="CY713" s="40">
        <f t="shared" si="496"/>
        <v>0</v>
      </c>
      <c r="CZ713" s="40">
        <f t="shared" si="497"/>
        <v>0</v>
      </c>
      <c r="DA713" s="40">
        <v>0</v>
      </c>
      <c r="DB713" s="40">
        <v>0</v>
      </c>
      <c r="DC713" s="40">
        <f t="shared" si="498"/>
        <v>0</v>
      </c>
      <c r="DD713" s="40">
        <f t="shared" si="499"/>
        <v>0</v>
      </c>
      <c r="DE713" s="44">
        <v>0</v>
      </c>
      <c r="DF713" s="44">
        <v>0</v>
      </c>
      <c r="DG713" s="44">
        <v>0</v>
      </c>
      <c r="DH713" s="44">
        <f t="shared" si="500"/>
        <v>0</v>
      </c>
      <c r="DI713" s="44">
        <f t="shared" si="501"/>
        <v>0</v>
      </c>
      <c r="DJ713" s="43">
        <v>0</v>
      </c>
      <c r="DK713" s="43">
        <v>0</v>
      </c>
      <c r="DL713" s="43">
        <f t="shared" si="502"/>
        <v>0</v>
      </c>
      <c r="DM713" s="43">
        <f t="shared" si="503"/>
        <v>0</v>
      </c>
    </row>
    <row r="714" spans="1:117" ht="14.85" customHeight="1" x14ac:dyDescent="0.25">
      <c r="A714" s="5" t="s">
        <v>2117</v>
      </c>
      <c r="B714" s="5" t="s">
        <v>2118</v>
      </c>
      <c r="C714" s="5" t="s">
        <v>5575</v>
      </c>
      <c r="D714" s="5" t="s">
        <v>88</v>
      </c>
      <c r="E714" s="5" t="s">
        <v>89</v>
      </c>
      <c r="G714" s="6" t="s">
        <v>3148</v>
      </c>
      <c r="H714" s="5">
        <v>0</v>
      </c>
      <c r="I714" s="5">
        <v>0</v>
      </c>
      <c r="J714" s="5">
        <v>1000</v>
      </c>
      <c r="K714" s="12" t="s">
        <v>3146</v>
      </c>
      <c r="L714" s="6" t="s">
        <v>4448</v>
      </c>
      <c r="M714" s="13"/>
      <c r="N714" s="40">
        <v>0</v>
      </c>
      <c r="O714" s="40">
        <v>0</v>
      </c>
      <c r="P714" s="40">
        <v>0</v>
      </c>
      <c r="Q714" s="40">
        <v>0</v>
      </c>
      <c r="R714" s="40">
        <f t="shared" si="462"/>
        <v>0</v>
      </c>
      <c r="S714" s="40">
        <f t="shared" si="463"/>
        <v>0</v>
      </c>
      <c r="T714" s="40">
        <v>0</v>
      </c>
      <c r="U714" s="40">
        <v>0</v>
      </c>
      <c r="V714" s="40">
        <v>0</v>
      </c>
      <c r="W714" s="40">
        <v>0</v>
      </c>
      <c r="X714" s="40">
        <f t="shared" si="464"/>
        <v>0</v>
      </c>
      <c r="Y714" s="40">
        <f t="shared" si="465"/>
        <v>0</v>
      </c>
      <c r="Z714" s="40">
        <v>0</v>
      </c>
      <c r="AA714" s="40">
        <v>0</v>
      </c>
      <c r="AB714" s="40">
        <f t="shared" si="466"/>
        <v>0</v>
      </c>
      <c r="AC714" s="40">
        <f t="shared" si="467"/>
        <v>0</v>
      </c>
      <c r="AD714" s="40">
        <v>0</v>
      </c>
      <c r="AE714" s="40">
        <v>0</v>
      </c>
      <c r="AF714" s="40">
        <f t="shared" si="468"/>
        <v>0</v>
      </c>
      <c r="AG714" s="40">
        <f t="shared" si="469"/>
        <v>0</v>
      </c>
      <c r="AH714" s="40">
        <v>0</v>
      </c>
      <c r="AI714" s="40">
        <v>0</v>
      </c>
      <c r="AJ714" s="40">
        <v>0</v>
      </c>
      <c r="AK714" s="40">
        <f t="shared" si="470"/>
        <v>0</v>
      </c>
      <c r="AL714" s="40">
        <f t="shared" si="471"/>
        <v>0</v>
      </c>
      <c r="AM714" s="40">
        <v>0</v>
      </c>
      <c r="AN714" s="40">
        <v>0</v>
      </c>
      <c r="AO714" s="40">
        <v>0</v>
      </c>
      <c r="AP714" s="40">
        <v>0</v>
      </c>
      <c r="AQ714" s="40">
        <f t="shared" si="472"/>
        <v>0</v>
      </c>
      <c r="AR714" s="40">
        <f t="shared" si="473"/>
        <v>0</v>
      </c>
      <c r="AS714" s="40">
        <v>0</v>
      </c>
      <c r="AT714" s="40">
        <v>0</v>
      </c>
      <c r="AU714" s="40">
        <f t="shared" si="474"/>
        <v>0</v>
      </c>
      <c r="AV714" s="40">
        <f t="shared" si="475"/>
        <v>0</v>
      </c>
      <c r="AW714" s="44">
        <v>0</v>
      </c>
      <c r="AX714" s="44">
        <v>0</v>
      </c>
      <c r="AY714" s="44">
        <v>0</v>
      </c>
      <c r="AZ714" s="44">
        <f t="shared" si="476"/>
        <v>0</v>
      </c>
      <c r="BA714" s="44">
        <f t="shared" si="477"/>
        <v>0</v>
      </c>
      <c r="BB714" s="44">
        <v>0</v>
      </c>
      <c r="BC714" s="44">
        <v>0</v>
      </c>
      <c r="BD714" s="44">
        <f t="shared" si="478"/>
        <v>0</v>
      </c>
      <c r="BE714" s="44">
        <f t="shared" si="479"/>
        <v>0</v>
      </c>
      <c r="BF714" s="40">
        <v>0</v>
      </c>
      <c r="BG714" s="40">
        <v>0</v>
      </c>
      <c r="BH714" s="40">
        <v>0</v>
      </c>
      <c r="BI714" s="40">
        <v>0</v>
      </c>
      <c r="BJ714" s="40">
        <f t="shared" si="480"/>
        <v>0</v>
      </c>
      <c r="BK714" s="40">
        <f t="shared" si="481"/>
        <v>0</v>
      </c>
      <c r="BL714" s="40">
        <v>0</v>
      </c>
      <c r="BM714" s="40">
        <v>0</v>
      </c>
      <c r="BN714" s="40">
        <v>0</v>
      </c>
      <c r="BO714" s="40">
        <v>0</v>
      </c>
      <c r="BP714" s="40">
        <f t="shared" si="482"/>
        <v>0</v>
      </c>
      <c r="BQ714" s="40">
        <f t="shared" si="483"/>
        <v>0</v>
      </c>
      <c r="BR714" s="40">
        <v>0</v>
      </c>
      <c r="BS714" s="40">
        <v>0</v>
      </c>
      <c r="BT714" s="40">
        <v>0</v>
      </c>
      <c r="BU714" s="40">
        <f t="shared" si="484"/>
        <v>0</v>
      </c>
      <c r="BV714" s="40">
        <f t="shared" si="485"/>
        <v>0</v>
      </c>
      <c r="BW714" s="40">
        <v>0</v>
      </c>
      <c r="BX714" s="40">
        <v>0</v>
      </c>
      <c r="BY714" s="40">
        <v>0</v>
      </c>
      <c r="BZ714" s="40">
        <v>0</v>
      </c>
      <c r="CA714" s="40">
        <f t="shared" si="486"/>
        <v>0</v>
      </c>
      <c r="CB714" s="40">
        <f t="shared" si="487"/>
        <v>0</v>
      </c>
      <c r="CC714" s="40">
        <v>0</v>
      </c>
      <c r="CD714" s="40">
        <v>0</v>
      </c>
      <c r="CE714" s="40">
        <f t="shared" si="488"/>
        <v>0</v>
      </c>
      <c r="CF714" s="40">
        <f t="shared" si="489"/>
        <v>0</v>
      </c>
      <c r="CG714" s="44">
        <v>0</v>
      </c>
      <c r="CH714" s="44">
        <v>0</v>
      </c>
      <c r="CI714" s="44">
        <v>0</v>
      </c>
      <c r="CJ714" s="44">
        <f t="shared" si="490"/>
        <v>0</v>
      </c>
      <c r="CK714" s="44">
        <f t="shared" si="491"/>
        <v>0</v>
      </c>
      <c r="CL714" s="44">
        <v>0</v>
      </c>
      <c r="CM714" s="44">
        <v>0</v>
      </c>
      <c r="CN714" s="44">
        <f t="shared" si="492"/>
        <v>0</v>
      </c>
      <c r="CO714" s="44">
        <f t="shared" si="493"/>
        <v>0</v>
      </c>
      <c r="CP714" s="40">
        <v>0</v>
      </c>
      <c r="CQ714" s="40">
        <v>0</v>
      </c>
      <c r="CR714" s="40">
        <v>0</v>
      </c>
      <c r="CS714" s="40">
        <f t="shared" si="494"/>
        <v>0</v>
      </c>
      <c r="CT714" s="40">
        <f t="shared" si="495"/>
        <v>0</v>
      </c>
      <c r="CU714" s="40">
        <v>0</v>
      </c>
      <c r="CV714" s="40">
        <v>0</v>
      </c>
      <c r="CW714" s="40">
        <v>0</v>
      </c>
      <c r="CX714" s="40">
        <v>0</v>
      </c>
      <c r="CY714" s="40">
        <f t="shared" si="496"/>
        <v>0</v>
      </c>
      <c r="CZ714" s="40">
        <f t="shared" si="497"/>
        <v>0</v>
      </c>
      <c r="DA714" s="40">
        <v>0</v>
      </c>
      <c r="DB714" s="40">
        <v>0</v>
      </c>
      <c r="DC714" s="40">
        <f t="shared" si="498"/>
        <v>0</v>
      </c>
      <c r="DD714" s="40">
        <f t="shared" si="499"/>
        <v>0</v>
      </c>
      <c r="DE714" s="44">
        <v>0</v>
      </c>
      <c r="DF714" s="44">
        <v>0</v>
      </c>
      <c r="DG714" s="44">
        <v>0</v>
      </c>
      <c r="DH714" s="44">
        <f t="shared" si="500"/>
        <v>0</v>
      </c>
      <c r="DI714" s="44">
        <f t="shared" si="501"/>
        <v>0</v>
      </c>
      <c r="DJ714" s="43">
        <v>0</v>
      </c>
      <c r="DK714" s="43">
        <v>0</v>
      </c>
      <c r="DL714" s="43">
        <f t="shared" si="502"/>
        <v>0</v>
      </c>
      <c r="DM714" s="43">
        <f t="shared" si="503"/>
        <v>0</v>
      </c>
    </row>
    <row r="715" spans="1:117" ht="14.85" customHeight="1" x14ac:dyDescent="0.25">
      <c r="A715" s="5" t="s">
        <v>2119</v>
      </c>
      <c r="B715" s="5" t="s">
        <v>2120</v>
      </c>
      <c r="C715" s="5" t="s">
        <v>5576</v>
      </c>
      <c r="D715" s="5" t="s">
        <v>493</v>
      </c>
      <c r="E715" s="5" t="s">
        <v>494</v>
      </c>
      <c r="G715" s="11" t="s">
        <v>3254</v>
      </c>
      <c r="H715" s="5">
        <v>0</v>
      </c>
      <c r="I715" s="5">
        <v>0</v>
      </c>
      <c r="J715" s="5">
        <v>1000</v>
      </c>
      <c r="K715" s="12" t="s">
        <v>3452</v>
      </c>
      <c r="L715" s="6" t="s">
        <v>4449</v>
      </c>
      <c r="M715" s="13"/>
      <c r="N715" s="40">
        <v>0</v>
      </c>
      <c r="O715" s="40">
        <v>0</v>
      </c>
      <c r="P715" s="40">
        <v>0</v>
      </c>
      <c r="Q715" s="40">
        <v>0</v>
      </c>
      <c r="R715" s="40">
        <f t="shared" si="462"/>
        <v>0</v>
      </c>
      <c r="S715" s="40">
        <f t="shared" si="463"/>
        <v>0</v>
      </c>
      <c r="T715" s="40">
        <v>0</v>
      </c>
      <c r="U715" s="40">
        <v>0</v>
      </c>
      <c r="V715" s="40">
        <v>0</v>
      </c>
      <c r="W715" s="40">
        <v>0</v>
      </c>
      <c r="X715" s="40">
        <f t="shared" si="464"/>
        <v>0</v>
      </c>
      <c r="Y715" s="40">
        <f t="shared" si="465"/>
        <v>0</v>
      </c>
      <c r="Z715" s="40">
        <v>0</v>
      </c>
      <c r="AA715" s="40">
        <v>0</v>
      </c>
      <c r="AB715" s="40">
        <f t="shared" si="466"/>
        <v>0</v>
      </c>
      <c r="AC715" s="40">
        <f t="shared" si="467"/>
        <v>0</v>
      </c>
      <c r="AD715" s="40">
        <v>0</v>
      </c>
      <c r="AE715" s="40">
        <v>0</v>
      </c>
      <c r="AF715" s="40">
        <f t="shared" si="468"/>
        <v>0</v>
      </c>
      <c r="AG715" s="40">
        <f t="shared" si="469"/>
        <v>0</v>
      </c>
      <c r="AH715" s="40">
        <v>0</v>
      </c>
      <c r="AI715" s="40">
        <v>0</v>
      </c>
      <c r="AJ715" s="40">
        <v>0</v>
      </c>
      <c r="AK715" s="40">
        <f t="shared" si="470"/>
        <v>0</v>
      </c>
      <c r="AL715" s="40">
        <f t="shared" si="471"/>
        <v>0</v>
      </c>
      <c r="AM715" s="40">
        <v>0</v>
      </c>
      <c r="AN715" s="40">
        <v>0</v>
      </c>
      <c r="AO715" s="40">
        <v>0</v>
      </c>
      <c r="AP715" s="40">
        <v>0</v>
      </c>
      <c r="AQ715" s="40">
        <f t="shared" si="472"/>
        <v>0</v>
      </c>
      <c r="AR715" s="40">
        <f t="shared" si="473"/>
        <v>0</v>
      </c>
      <c r="AS715" s="40">
        <v>0</v>
      </c>
      <c r="AT715" s="40">
        <v>0</v>
      </c>
      <c r="AU715" s="40">
        <f t="shared" si="474"/>
        <v>0</v>
      </c>
      <c r="AV715" s="40">
        <f t="shared" si="475"/>
        <v>0</v>
      </c>
      <c r="AW715" s="44">
        <v>0</v>
      </c>
      <c r="AX715" s="44">
        <v>0</v>
      </c>
      <c r="AY715" s="44">
        <v>0</v>
      </c>
      <c r="AZ715" s="44">
        <f t="shared" si="476"/>
        <v>0</v>
      </c>
      <c r="BA715" s="44">
        <f t="shared" si="477"/>
        <v>0</v>
      </c>
      <c r="BB715" s="44">
        <v>0</v>
      </c>
      <c r="BC715" s="44">
        <v>0</v>
      </c>
      <c r="BD715" s="44">
        <f t="shared" si="478"/>
        <v>0</v>
      </c>
      <c r="BE715" s="44">
        <f t="shared" si="479"/>
        <v>0</v>
      </c>
      <c r="BF715" s="40">
        <v>0</v>
      </c>
      <c r="BG715" s="40">
        <v>0</v>
      </c>
      <c r="BH715" s="40">
        <v>0</v>
      </c>
      <c r="BI715" s="40">
        <v>0</v>
      </c>
      <c r="BJ715" s="40">
        <f t="shared" si="480"/>
        <v>0</v>
      </c>
      <c r="BK715" s="40">
        <f t="shared" si="481"/>
        <v>0</v>
      </c>
      <c r="BL715" s="40">
        <v>0</v>
      </c>
      <c r="BM715" s="40">
        <v>0</v>
      </c>
      <c r="BN715" s="40">
        <v>0</v>
      </c>
      <c r="BO715" s="40">
        <v>0</v>
      </c>
      <c r="BP715" s="40">
        <f t="shared" si="482"/>
        <v>0</v>
      </c>
      <c r="BQ715" s="40">
        <f t="shared" si="483"/>
        <v>0</v>
      </c>
      <c r="BR715" s="40">
        <v>0</v>
      </c>
      <c r="BS715" s="40">
        <v>0</v>
      </c>
      <c r="BT715" s="40">
        <v>0</v>
      </c>
      <c r="BU715" s="40">
        <f t="shared" si="484"/>
        <v>0</v>
      </c>
      <c r="BV715" s="40">
        <f t="shared" si="485"/>
        <v>0</v>
      </c>
      <c r="BW715" s="40">
        <v>0</v>
      </c>
      <c r="BX715" s="40">
        <v>0</v>
      </c>
      <c r="BY715" s="40">
        <v>0</v>
      </c>
      <c r="BZ715" s="40">
        <v>0</v>
      </c>
      <c r="CA715" s="40">
        <f t="shared" si="486"/>
        <v>0</v>
      </c>
      <c r="CB715" s="40">
        <f t="shared" si="487"/>
        <v>0</v>
      </c>
      <c r="CC715" s="40">
        <v>0</v>
      </c>
      <c r="CD715" s="40">
        <v>0</v>
      </c>
      <c r="CE715" s="40">
        <f t="shared" si="488"/>
        <v>0</v>
      </c>
      <c r="CF715" s="40">
        <f t="shared" si="489"/>
        <v>0</v>
      </c>
      <c r="CG715" s="44">
        <v>0</v>
      </c>
      <c r="CH715" s="44">
        <v>0</v>
      </c>
      <c r="CI715" s="44">
        <v>0</v>
      </c>
      <c r="CJ715" s="44">
        <f t="shared" si="490"/>
        <v>0</v>
      </c>
      <c r="CK715" s="44">
        <f t="shared" si="491"/>
        <v>0</v>
      </c>
      <c r="CL715" s="44">
        <v>0</v>
      </c>
      <c r="CM715" s="44">
        <v>0</v>
      </c>
      <c r="CN715" s="44">
        <f t="shared" si="492"/>
        <v>0</v>
      </c>
      <c r="CO715" s="44">
        <f t="shared" si="493"/>
        <v>0</v>
      </c>
      <c r="CP715" s="40">
        <v>0</v>
      </c>
      <c r="CQ715" s="40">
        <v>0</v>
      </c>
      <c r="CR715" s="40">
        <v>0</v>
      </c>
      <c r="CS715" s="40">
        <f t="shared" si="494"/>
        <v>0</v>
      </c>
      <c r="CT715" s="40">
        <f t="shared" si="495"/>
        <v>0</v>
      </c>
      <c r="CU715" s="40">
        <v>0</v>
      </c>
      <c r="CV715" s="40">
        <v>0</v>
      </c>
      <c r="CW715" s="40">
        <v>0</v>
      </c>
      <c r="CX715" s="40">
        <v>0</v>
      </c>
      <c r="CY715" s="40">
        <f t="shared" si="496"/>
        <v>0</v>
      </c>
      <c r="CZ715" s="40">
        <f t="shared" si="497"/>
        <v>0</v>
      </c>
      <c r="DA715" s="40">
        <v>0</v>
      </c>
      <c r="DB715" s="40">
        <v>0</v>
      </c>
      <c r="DC715" s="40">
        <f t="shared" si="498"/>
        <v>0</v>
      </c>
      <c r="DD715" s="40">
        <f t="shared" si="499"/>
        <v>0</v>
      </c>
      <c r="DE715" s="44">
        <v>0</v>
      </c>
      <c r="DF715" s="44">
        <v>0</v>
      </c>
      <c r="DG715" s="44">
        <v>0</v>
      </c>
      <c r="DH715" s="44">
        <f t="shared" si="500"/>
        <v>0</v>
      </c>
      <c r="DI715" s="44">
        <f t="shared" si="501"/>
        <v>0</v>
      </c>
      <c r="DJ715" s="43">
        <v>0</v>
      </c>
      <c r="DK715" s="43">
        <v>0</v>
      </c>
      <c r="DL715" s="43">
        <f t="shared" si="502"/>
        <v>0</v>
      </c>
      <c r="DM715" s="43">
        <f t="shared" si="503"/>
        <v>0</v>
      </c>
    </row>
    <row r="716" spans="1:117" ht="14.85" customHeight="1" x14ac:dyDescent="0.25">
      <c r="A716" s="5" t="s">
        <v>2121</v>
      </c>
      <c r="B716" s="5" t="s">
        <v>214</v>
      </c>
      <c r="C716" s="5" t="s">
        <v>5577</v>
      </c>
      <c r="D716" s="5" t="s">
        <v>96</v>
      </c>
      <c r="E716" s="5" t="s">
        <v>97</v>
      </c>
      <c r="G716" s="11" t="s">
        <v>3213</v>
      </c>
      <c r="H716" s="5">
        <v>1</v>
      </c>
      <c r="I716" s="5">
        <v>-1000</v>
      </c>
      <c r="J716" s="5">
        <v>1000</v>
      </c>
      <c r="K716" s="12" t="s">
        <v>3622</v>
      </c>
      <c r="L716" s="6" t="s">
        <v>4450</v>
      </c>
      <c r="M716" s="13"/>
      <c r="N716" s="40">
        <v>0</v>
      </c>
      <c r="O716" s="40">
        <v>0</v>
      </c>
      <c r="P716" s="40">
        <v>0</v>
      </c>
      <c r="Q716" s="40">
        <v>0</v>
      </c>
      <c r="R716" s="40">
        <f t="shared" si="462"/>
        <v>0</v>
      </c>
      <c r="S716" s="40">
        <f t="shared" si="463"/>
        <v>0</v>
      </c>
      <c r="T716" s="40">
        <v>0</v>
      </c>
      <c r="U716" s="40">
        <v>0</v>
      </c>
      <c r="V716" s="40">
        <v>0</v>
      </c>
      <c r="W716" s="40">
        <v>0</v>
      </c>
      <c r="X716" s="40">
        <f t="shared" si="464"/>
        <v>0</v>
      </c>
      <c r="Y716" s="40">
        <f t="shared" si="465"/>
        <v>0</v>
      </c>
      <c r="Z716" s="40">
        <v>0</v>
      </c>
      <c r="AA716" s="40">
        <v>0</v>
      </c>
      <c r="AB716" s="40">
        <f t="shared" si="466"/>
        <v>0</v>
      </c>
      <c r="AC716" s="40">
        <f t="shared" si="467"/>
        <v>0</v>
      </c>
      <c r="AD716" s="40">
        <v>0</v>
      </c>
      <c r="AE716" s="40">
        <v>0</v>
      </c>
      <c r="AF716" s="40">
        <f t="shared" si="468"/>
        <v>0</v>
      </c>
      <c r="AG716" s="40">
        <f t="shared" si="469"/>
        <v>0</v>
      </c>
      <c r="AH716" s="40">
        <v>0</v>
      </c>
      <c r="AI716" s="40">
        <v>0</v>
      </c>
      <c r="AJ716" s="40">
        <v>0</v>
      </c>
      <c r="AK716" s="40">
        <f t="shared" si="470"/>
        <v>0</v>
      </c>
      <c r="AL716" s="40">
        <f t="shared" si="471"/>
        <v>0</v>
      </c>
      <c r="AM716" s="40">
        <v>0</v>
      </c>
      <c r="AN716" s="40">
        <v>0</v>
      </c>
      <c r="AO716" s="40">
        <v>0</v>
      </c>
      <c r="AP716" s="40">
        <v>0</v>
      </c>
      <c r="AQ716" s="40">
        <f t="shared" si="472"/>
        <v>0</v>
      </c>
      <c r="AR716" s="40">
        <f t="shared" si="473"/>
        <v>0</v>
      </c>
      <c r="AS716" s="40">
        <v>0</v>
      </c>
      <c r="AT716" s="40">
        <v>0</v>
      </c>
      <c r="AU716" s="40">
        <f t="shared" si="474"/>
        <v>0</v>
      </c>
      <c r="AV716" s="40">
        <f t="shared" si="475"/>
        <v>0</v>
      </c>
      <c r="AW716" s="44">
        <v>0</v>
      </c>
      <c r="AX716" s="44">
        <v>0</v>
      </c>
      <c r="AY716" s="44">
        <v>0</v>
      </c>
      <c r="AZ716" s="44">
        <f t="shared" si="476"/>
        <v>0</v>
      </c>
      <c r="BA716" s="44">
        <f t="shared" si="477"/>
        <v>0</v>
      </c>
      <c r="BB716" s="44">
        <v>0</v>
      </c>
      <c r="BC716" s="44">
        <v>0</v>
      </c>
      <c r="BD716" s="44">
        <f t="shared" si="478"/>
        <v>0</v>
      </c>
      <c r="BE716" s="44">
        <f t="shared" si="479"/>
        <v>0</v>
      </c>
      <c r="BF716" s="40">
        <v>0</v>
      </c>
      <c r="BG716" s="40">
        <v>0</v>
      </c>
      <c r="BH716" s="40">
        <v>0</v>
      </c>
      <c r="BI716" s="40">
        <v>0</v>
      </c>
      <c r="BJ716" s="40">
        <f t="shared" si="480"/>
        <v>0</v>
      </c>
      <c r="BK716" s="40">
        <f t="shared" si="481"/>
        <v>0</v>
      </c>
      <c r="BL716" s="40">
        <v>0</v>
      </c>
      <c r="BM716" s="40">
        <v>0</v>
      </c>
      <c r="BN716" s="40">
        <v>0</v>
      </c>
      <c r="BO716" s="40">
        <v>0</v>
      </c>
      <c r="BP716" s="40">
        <f t="shared" si="482"/>
        <v>0</v>
      </c>
      <c r="BQ716" s="40">
        <f t="shared" si="483"/>
        <v>0</v>
      </c>
      <c r="BR716" s="40">
        <v>0</v>
      </c>
      <c r="BS716" s="40">
        <v>0</v>
      </c>
      <c r="BT716" s="40">
        <v>0</v>
      </c>
      <c r="BU716" s="40">
        <f t="shared" si="484"/>
        <v>0</v>
      </c>
      <c r="BV716" s="40">
        <f t="shared" si="485"/>
        <v>0</v>
      </c>
      <c r="BW716" s="40">
        <v>0</v>
      </c>
      <c r="BX716" s="40">
        <v>0</v>
      </c>
      <c r="BY716" s="40">
        <v>0</v>
      </c>
      <c r="BZ716" s="40">
        <v>0</v>
      </c>
      <c r="CA716" s="40">
        <f t="shared" si="486"/>
        <v>0</v>
      </c>
      <c r="CB716" s="40">
        <f t="shared" si="487"/>
        <v>0</v>
      </c>
      <c r="CC716" s="40">
        <v>0</v>
      </c>
      <c r="CD716" s="40">
        <v>0</v>
      </c>
      <c r="CE716" s="40">
        <f t="shared" si="488"/>
        <v>0</v>
      </c>
      <c r="CF716" s="40">
        <f t="shared" si="489"/>
        <v>0</v>
      </c>
      <c r="CG716" s="44">
        <v>0</v>
      </c>
      <c r="CH716" s="44">
        <v>0</v>
      </c>
      <c r="CI716" s="44">
        <v>0</v>
      </c>
      <c r="CJ716" s="44">
        <f t="shared" si="490"/>
        <v>0</v>
      </c>
      <c r="CK716" s="44">
        <f t="shared" si="491"/>
        <v>0</v>
      </c>
      <c r="CL716" s="44">
        <v>0</v>
      </c>
      <c r="CM716" s="44">
        <v>0</v>
      </c>
      <c r="CN716" s="44">
        <f t="shared" si="492"/>
        <v>0</v>
      </c>
      <c r="CO716" s="44">
        <f t="shared" si="493"/>
        <v>0</v>
      </c>
      <c r="CP716" s="40">
        <v>0</v>
      </c>
      <c r="CQ716" s="40">
        <v>0</v>
      </c>
      <c r="CR716" s="40">
        <v>0</v>
      </c>
      <c r="CS716" s="40">
        <f t="shared" si="494"/>
        <v>0</v>
      </c>
      <c r="CT716" s="40">
        <f t="shared" si="495"/>
        <v>0</v>
      </c>
      <c r="CU716" s="40">
        <v>0</v>
      </c>
      <c r="CV716" s="40">
        <v>0</v>
      </c>
      <c r="CW716" s="40">
        <v>0</v>
      </c>
      <c r="CX716" s="40">
        <v>0</v>
      </c>
      <c r="CY716" s="40">
        <f t="shared" si="496"/>
        <v>0</v>
      </c>
      <c r="CZ716" s="40">
        <f t="shared" si="497"/>
        <v>0</v>
      </c>
      <c r="DA716" s="40">
        <v>0</v>
      </c>
      <c r="DB716" s="40">
        <v>0</v>
      </c>
      <c r="DC716" s="40">
        <f t="shared" si="498"/>
        <v>0</v>
      </c>
      <c r="DD716" s="40">
        <f t="shared" si="499"/>
        <v>0</v>
      </c>
      <c r="DE716" s="44">
        <v>0</v>
      </c>
      <c r="DF716" s="44">
        <v>0</v>
      </c>
      <c r="DG716" s="44">
        <v>0</v>
      </c>
      <c r="DH716" s="44">
        <f t="shared" si="500"/>
        <v>0</v>
      </c>
      <c r="DI716" s="44">
        <f t="shared" si="501"/>
        <v>0</v>
      </c>
      <c r="DJ716" s="43">
        <v>0</v>
      </c>
      <c r="DK716" s="43">
        <v>0</v>
      </c>
      <c r="DL716" s="43">
        <f t="shared" si="502"/>
        <v>0</v>
      </c>
      <c r="DM716" s="43">
        <f t="shared" si="503"/>
        <v>0</v>
      </c>
    </row>
    <row r="717" spans="1:117" ht="14.85" customHeight="1" x14ac:dyDescent="0.25">
      <c r="A717" s="5" t="s">
        <v>2122</v>
      </c>
      <c r="B717" s="5" t="s">
        <v>2123</v>
      </c>
      <c r="C717" s="5" t="s">
        <v>5578</v>
      </c>
      <c r="D717" s="5" t="s">
        <v>2124</v>
      </c>
      <c r="E717" s="5" t="s">
        <v>2125</v>
      </c>
      <c r="G717" s="11" t="s">
        <v>3180</v>
      </c>
      <c r="H717" s="5">
        <v>0</v>
      </c>
      <c r="I717" s="5">
        <v>0</v>
      </c>
      <c r="J717" s="5">
        <v>1000</v>
      </c>
      <c r="K717" s="12" t="s">
        <v>2798</v>
      </c>
      <c r="L717" s="6" t="s">
        <v>4451</v>
      </c>
      <c r="M717" s="10"/>
      <c r="N717" s="40">
        <v>0</v>
      </c>
      <c r="O717" s="40">
        <v>0</v>
      </c>
      <c r="P717" s="40">
        <v>0</v>
      </c>
      <c r="Q717" s="40">
        <v>0</v>
      </c>
      <c r="R717" s="40">
        <f t="shared" si="462"/>
        <v>0</v>
      </c>
      <c r="S717" s="40">
        <f t="shared" si="463"/>
        <v>0</v>
      </c>
      <c r="T717" s="40">
        <v>0</v>
      </c>
      <c r="U717" s="40">
        <v>0</v>
      </c>
      <c r="V717" s="40">
        <v>0</v>
      </c>
      <c r="W717" s="40">
        <v>0</v>
      </c>
      <c r="X717" s="40">
        <f t="shared" si="464"/>
        <v>0</v>
      </c>
      <c r="Y717" s="40">
        <f t="shared" si="465"/>
        <v>0</v>
      </c>
      <c r="Z717" s="40">
        <v>0</v>
      </c>
      <c r="AA717" s="40">
        <v>0</v>
      </c>
      <c r="AB717" s="40">
        <f t="shared" si="466"/>
        <v>0</v>
      </c>
      <c r="AC717" s="40">
        <f t="shared" si="467"/>
        <v>0</v>
      </c>
      <c r="AD717" s="40">
        <v>0</v>
      </c>
      <c r="AE717" s="40">
        <v>0</v>
      </c>
      <c r="AF717" s="40">
        <f t="shared" si="468"/>
        <v>0</v>
      </c>
      <c r="AG717" s="40">
        <f t="shared" si="469"/>
        <v>0</v>
      </c>
      <c r="AH717" s="40">
        <v>0</v>
      </c>
      <c r="AI717" s="40">
        <v>0</v>
      </c>
      <c r="AJ717" s="40">
        <v>0</v>
      </c>
      <c r="AK717" s="40">
        <f t="shared" si="470"/>
        <v>0</v>
      </c>
      <c r="AL717" s="40">
        <f t="shared" si="471"/>
        <v>0</v>
      </c>
      <c r="AM717" s="40">
        <v>0</v>
      </c>
      <c r="AN717" s="40">
        <v>0</v>
      </c>
      <c r="AO717" s="40">
        <v>0</v>
      </c>
      <c r="AP717" s="40">
        <v>0</v>
      </c>
      <c r="AQ717" s="40">
        <f t="shared" si="472"/>
        <v>0</v>
      </c>
      <c r="AR717" s="40">
        <f t="shared" si="473"/>
        <v>0</v>
      </c>
      <c r="AS717" s="40">
        <v>0</v>
      </c>
      <c r="AT717" s="40">
        <v>0</v>
      </c>
      <c r="AU717" s="40">
        <f t="shared" si="474"/>
        <v>0</v>
      </c>
      <c r="AV717" s="40">
        <f t="shared" si="475"/>
        <v>0</v>
      </c>
      <c r="AW717" s="44">
        <v>0</v>
      </c>
      <c r="AX717" s="44">
        <v>0</v>
      </c>
      <c r="AY717" s="44">
        <v>0</v>
      </c>
      <c r="AZ717" s="44">
        <f t="shared" si="476"/>
        <v>0</v>
      </c>
      <c r="BA717" s="44">
        <f t="shared" si="477"/>
        <v>0</v>
      </c>
      <c r="BB717" s="44">
        <v>0</v>
      </c>
      <c r="BC717" s="44">
        <v>0</v>
      </c>
      <c r="BD717" s="44">
        <f t="shared" si="478"/>
        <v>0</v>
      </c>
      <c r="BE717" s="44">
        <f t="shared" si="479"/>
        <v>0</v>
      </c>
      <c r="BF717" s="40">
        <v>0</v>
      </c>
      <c r="BG717" s="40">
        <v>0</v>
      </c>
      <c r="BH717" s="40">
        <v>0</v>
      </c>
      <c r="BI717" s="40">
        <v>0</v>
      </c>
      <c r="BJ717" s="40">
        <f t="shared" si="480"/>
        <v>0</v>
      </c>
      <c r="BK717" s="40">
        <f t="shared" si="481"/>
        <v>0</v>
      </c>
      <c r="BL717" s="40">
        <v>0</v>
      </c>
      <c r="BM717" s="40">
        <v>0</v>
      </c>
      <c r="BN717" s="40">
        <v>0</v>
      </c>
      <c r="BO717" s="40">
        <v>0</v>
      </c>
      <c r="BP717" s="40">
        <f t="shared" si="482"/>
        <v>0</v>
      </c>
      <c r="BQ717" s="40">
        <f t="shared" si="483"/>
        <v>0</v>
      </c>
      <c r="BR717" s="40">
        <v>0</v>
      </c>
      <c r="BS717" s="40">
        <v>0</v>
      </c>
      <c r="BT717" s="40">
        <v>0</v>
      </c>
      <c r="BU717" s="40">
        <f t="shared" si="484"/>
        <v>0</v>
      </c>
      <c r="BV717" s="40">
        <f t="shared" si="485"/>
        <v>0</v>
      </c>
      <c r="BW717" s="40">
        <v>0</v>
      </c>
      <c r="BX717" s="40">
        <v>0</v>
      </c>
      <c r="BY717" s="40">
        <v>0</v>
      </c>
      <c r="BZ717" s="40">
        <v>0</v>
      </c>
      <c r="CA717" s="40">
        <f t="shared" si="486"/>
        <v>0</v>
      </c>
      <c r="CB717" s="40">
        <f t="shared" si="487"/>
        <v>0</v>
      </c>
      <c r="CC717" s="40">
        <v>0</v>
      </c>
      <c r="CD717" s="40">
        <v>0</v>
      </c>
      <c r="CE717" s="40">
        <f t="shared" si="488"/>
        <v>0</v>
      </c>
      <c r="CF717" s="40">
        <f t="shared" si="489"/>
        <v>0</v>
      </c>
      <c r="CG717" s="44">
        <v>0</v>
      </c>
      <c r="CH717" s="44">
        <v>0</v>
      </c>
      <c r="CI717" s="44">
        <v>0</v>
      </c>
      <c r="CJ717" s="44">
        <f t="shared" si="490"/>
        <v>0</v>
      </c>
      <c r="CK717" s="44">
        <f t="shared" si="491"/>
        <v>0</v>
      </c>
      <c r="CL717" s="44">
        <v>0</v>
      </c>
      <c r="CM717" s="44">
        <v>0</v>
      </c>
      <c r="CN717" s="44">
        <f t="shared" si="492"/>
        <v>0</v>
      </c>
      <c r="CO717" s="44">
        <f t="shared" si="493"/>
        <v>0</v>
      </c>
      <c r="CP717" s="40">
        <v>0</v>
      </c>
      <c r="CQ717" s="40">
        <v>0</v>
      </c>
      <c r="CR717" s="40">
        <v>0</v>
      </c>
      <c r="CS717" s="40">
        <f t="shared" si="494"/>
        <v>0</v>
      </c>
      <c r="CT717" s="40">
        <f t="shared" si="495"/>
        <v>0</v>
      </c>
      <c r="CU717" s="40">
        <v>0</v>
      </c>
      <c r="CV717" s="40">
        <v>0</v>
      </c>
      <c r="CW717" s="40">
        <v>0</v>
      </c>
      <c r="CX717" s="40">
        <v>0</v>
      </c>
      <c r="CY717" s="40">
        <f t="shared" si="496"/>
        <v>0</v>
      </c>
      <c r="CZ717" s="40">
        <f t="shared" si="497"/>
        <v>0</v>
      </c>
      <c r="DA717" s="40">
        <v>0</v>
      </c>
      <c r="DB717" s="40">
        <v>0</v>
      </c>
      <c r="DC717" s="40">
        <f t="shared" si="498"/>
        <v>0</v>
      </c>
      <c r="DD717" s="40">
        <f t="shared" si="499"/>
        <v>0</v>
      </c>
      <c r="DE717" s="44">
        <v>0</v>
      </c>
      <c r="DF717" s="44">
        <v>0</v>
      </c>
      <c r="DG717" s="44">
        <v>0</v>
      </c>
      <c r="DH717" s="44">
        <f t="shared" si="500"/>
        <v>0</v>
      </c>
      <c r="DI717" s="44">
        <f t="shared" si="501"/>
        <v>0</v>
      </c>
      <c r="DJ717" s="43">
        <v>0</v>
      </c>
      <c r="DK717" s="43">
        <v>0</v>
      </c>
      <c r="DL717" s="43">
        <f t="shared" si="502"/>
        <v>0</v>
      </c>
      <c r="DM717" s="43">
        <f t="shared" si="503"/>
        <v>0</v>
      </c>
    </row>
    <row r="718" spans="1:117" ht="14.85" customHeight="1" x14ac:dyDescent="0.25">
      <c r="A718" s="5" t="s">
        <v>2126</v>
      </c>
      <c r="B718" s="5" t="s">
        <v>56</v>
      </c>
      <c r="C718" s="5" t="s">
        <v>5579</v>
      </c>
      <c r="D718" s="5" t="s">
        <v>60</v>
      </c>
      <c r="E718" s="5" t="s">
        <v>58</v>
      </c>
      <c r="G718" s="11" t="s">
        <v>3221</v>
      </c>
      <c r="H718" s="5">
        <v>1</v>
      </c>
      <c r="I718" s="5">
        <v>-1000</v>
      </c>
      <c r="J718" s="5">
        <v>1000</v>
      </c>
      <c r="L718" s="6" t="s">
        <v>4452</v>
      </c>
      <c r="M718" s="13"/>
      <c r="N718" s="40">
        <v>0</v>
      </c>
      <c r="O718" s="40">
        <v>0</v>
      </c>
      <c r="P718" s="40">
        <v>0</v>
      </c>
      <c r="Q718" s="40">
        <v>0</v>
      </c>
      <c r="R718" s="40">
        <f t="shared" si="462"/>
        <v>0</v>
      </c>
      <c r="S718" s="40">
        <f t="shared" si="463"/>
        <v>0</v>
      </c>
      <c r="T718" s="40">
        <v>0</v>
      </c>
      <c r="U718" s="40">
        <v>0</v>
      </c>
      <c r="V718" s="40">
        <v>0</v>
      </c>
      <c r="W718" s="40">
        <v>0</v>
      </c>
      <c r="X718" s="40">
        <f t="shared" si="464"/>
        <v>0</v>
      </c>
      <c r="Y718" s="40">
        <f t="shared" si="465"/>
        <v>0</v>
      </c>
      <c r="Z718" s="40">
        <v>0</v>
      </c>
      <c r="AA718" s="40">
        <v>0</v>
      </c>
      <c r="AB718" s="40">
        <f t="shared" si="466"/>
        <v>0</v>
      </c>
      <c r="AC718" s="40">
        <f t="shared" si="467"/>
        <v>0</v>
      </c>
      <c r="AD718" s="40">
        <v>0</v>
      </c>
      <c r="AE718" s="40">
        <v>0</v>
      </c>
      <c r="AF718" s="40">
        <f t="shared" si="468"/>
        <v>0</v>
      </c>
      <c r="AG718" s="40">
        <f t="shared" si="469"/>
        <v>0</v>
      </c>
      <c r="AH718" s="40">
        <v>0</v>
      </c>
      <c r="AI718" s="40">
        <v>0</v>
      </c>
      <c r="AJ718" s="40">
        <v>0</v>
      </c>
      <c r="AK718" s="40">
        <f t="shared" si="470"/>
        <v>0</v>
      </c>
      <c r="AL718" s="40">
        <f t="shared" si="471"/>
        <v>0</v>
      </c>
      <c r="AM718" s="40">
        <v>0</v>
      </c>
      <c r="AN718" s="40">
        <v>0</v>
      </c>
      <c r="AO718" s="40">
        <v>0</v>
      </c>
      <c r="AP718" s="40">
        <v>0</v>
      </c>
      <c r="AQ718" s="40">
        <f t="shared" si="472"/>
        <v>0</v>
      </c>
      <c r="AR718" s="40">
        <f t="shared" si="473"/>
        <v>0</v>
      </c>
      <c r="AS718" s="40">
        <v>0</v>
      </c>
      <c r="AT718" s="40">
        <v>0</v>
      </c>
      <c r="AU718" s="40">
        <f t="shared" si="474"/>
        <v>0</v>
      </c>
      <c r="AV718" s="40">
        <f t="shared" si="475"/>
        <v>0</v>
      </c>
      <c r="AW718" s="44">
        <v>0</v>
      </c>
      <c r="AX718" s="44">
        <v>0</v>
      </c>
      <c r="AY718" s="44">
        <v>0</v>
      </c>
      <c r="AZ718" s="44">
        <f t="shared" si="476"/>
        <v>0</v>
      </c>
      <c r="BA718" s="44">
        <f t="shared" si="477"/>
        <v>0</v>
      </c>
      <c r="BB718" s="44">
        <v>0</v>
      </c>
      <c r="BC718" s="44">
        <v>0</v>
      </c>
      <c r="BD718" s="44">
        <f t="shared" si="478"/>
        <v>0</v>
      </c>
      <c r="BE718" s="44">
        <f t="shared" si="479"/>
        <v>0</v>
      </c>
      <c r="BF718" s="40">
        <v>0</v>
      </c>
      <c r="BG718" s="40">
        <v>0</v>
      </c>
      <c r="BH718" s="40">
        <v>0</v>
      </c>
      <c r="BI718" s="40">
        <v>0</v>
      </c>
      <c r="BJ718" s="40">
        <f t="shared" si="480"/>
        <v>0</v>
      </c>
      <c r="BK718" s="40">
        <f t="shared" si="481"/>
        <v>0</v>
      </c>
      <c r="BL718" s="40">
        <v>0</v>
      </c>
      <c r="BM718" s="40">
        <v>0</v>
      </c>
      <c r="BN718" s="40">
        <v>0</v>
      </c>
      <c r="BO718" s="40">
        <v>0</v>
      </c>
      <c r="BP718" s="40">
        <f t="shared" si="482"/>
        <v>0</v>
      </c>
      <c r="BQ718" s="40">
        <f t="shared" si="483"/>
        <v>0</v>
      </c>
      <c r="BR718" s="40">
        <v>0</v>
      </c>
      <c r="BS718" s="40">
        <v>0</v>
      </c>
      <c r="BT718" s="40">
        <v>0</v>
      </c>
      <c r="BU718" s="40">
        <f t="shared" si="484"/>
        <v>0</v>
      </c>
      <c r="BV718" s="40">
        <f t="shared" si="485"/>
        <v>0</v>
      </c>
      <c r="BW718" s="40">
        <v>0</v>
      </c>
      <c r="BX718" s="40">
        <v>0</v>
      </c>
      <c r="BY718" s="40">
        <v>0</v>
      </c>
      <c r="BZ718" s="40">
        <v>0</v>
      </c>
      <c r="CA718" s="40">
        <f t="shared" si="486"/>
        <v>0</v>
      </c>
      <c r="CB718" s="40">
        <f t="shared" si="487"/>
        <v>0</v>
      </c>
      <c r="CC718" s="40">
        <v>0</v>
      </c>
      <c r="CD718" s="40">
        <v>0</v>
      </c>
      <c r="CE718" s="40">
        <f t="shared" si="488"/>
        <v>0</v>
      </c>
      <c r="CF718" s="40">
        <f t="shared" si="489"/>
        <v>0</v>
      </c>
      <c r="CG718" s="44">
        <v>0</v>
      </c>
      <c r="CH718" s="44">
        <v>0</v>
      </c>
      <c r="CI718" s="44">
        <v>0</v>
      </c>
      <c r="CJ718" s="44">
        <f t="shared" si="490"/>
        <v>0</v>
      </c>
      <c r="CK718" s="44">
        <f t="shared" si="491"/>
        <v>0</v>
      </c>
      <c r="CL718" s="44">
        <v>0</v>
      </c>
      <c r="CM718" s="44">
        <v>0</v>
      </c>
      <c r="CN718" s="44">
        <f t="shared" si="492"/>
        <v>0</v>
      </c>
      <c r="CO718" s="44">
        <f t="shared" si="493"/>
        <v>0</v>
      </c>
      <c r="CP718" s="40">
        <v>0</v>
      </c>
      <c r="CQ718" s="40">
        <v>0</v>
      </c>
      <c r="CR718" s="40">
        <v>0</v>
      </c>
      <c r="CS718" s="40">
        <f t="shared" si="494"/>
        <v>0</v>
      </c>
      <c r="CT718" s="40">
        <f t="shared" si="495"/>
        <v>0</v>
      </c>
      <c r="CU718" s="40">
        <v>0</v>
      </c>
      <c r="CV718" s="40">
        <v>0</v>
      </c>
      <c r="CW718" s="40">
        <v>0</v>
      </c>
      <c r="CX718" s="40">
        <v>0</v>
      </c>
      <c r="CY718" s="40">
        <f t="shared" si="496"/>
        <v>0</v>
      </c>
      <c r="CZ718" s="40">
        <f t="shared" si="497"/>
        <v>0</v>
      </c>
      <c r="DA718" s="40">
        <v>0</v>
      </c>
      <c r="DB718" s="40">
        <v>0</v>
      </c>
      <c r="DC718" s="40">
        <f t="shared" si="498"/>
        <v>0</v>
      </c>
      <c r="DD718" s="40">
        <f t="shared" si="499"/>
        <v>0</v>
      </c>
      <c r="DE718" s="44">
        <v>0</v>
      </c>
      <c r="DF718" s="44">
        <v>0</v>
      </c>
      <c r="DG718" s="44">
        <v>0</v>
      </c>
      <c r="DH718" s="44">
        <f t="shared" si="500"/>
        <v>0</v>
      </c>
      <c r="DI718" s="44">
        <f t="shared" si="501"/>
        <v>0</v>
      </c>
      <c r="DJ718" s="43">
        <v>0</v>
      </c>
      <c r="DK718" s="43">
        <v>0</v>
      </c>
      <c r="DL718" s="43">
        <f t="shared" si="502"/>
        <v>0</v>
      </c>
      <c r="DM718" s="43">
        <f t="shared" si="503"/>
        <v>0</v>
      </c>
    </row>
    <row r="719" spans="1:117" ht="14.85" customHeight="1" x14ac:dyDescent="0.25">
      <c r="A719" s="5" t="s">
        <v>2127</v>
      </c>
      <c r="B719" s="5" t="s">
        <v>2128</v>
      </c>
      <c r="C719" s="5" t="s">
        <v>5580</v>
      </c>
      <c r="D719" s="5" t="s">
        <v>2129</v>
      </c>
      <c r="E719" s="5" t="s">
        <v>2130</v>
      </c>
      <c r="G719" s="11" t="s">
        <v>3339</v>
      </c>
      <c r="H719" s="5">
        <v>1</v>
      </c>
      <c r="I719" s="5">
        <v>-1000</v>
      </c>
      <c r="J719" s="5">
        <v>1000</v>
      </c>
      <c r="K719" s="12" t="s">
        <v>3623</v>
      </c>
      <c r="L719" s="6" t="s">
        <v>4453</v>
      </c>
      <c r="M719" s="13"/>
      <c r="N719" s="40">
        <v>1.0930075200008105E-2</v>
      </c>
      <c r="O719" s="40">
        <v>1.0930075200008105E-2</v>
      </c>
      <c r="P719" s="40">
        <v>1.0930075200008105E-2</v>
      </c>
      <c r="Q719" s="40">
        <v>1.1196662400038804E-2</v>
      </c>
      <c r="R719" s="40">
        <f t="shared" si="462"/>
        <v>1.0996722000015779E-2</v>
      </c>
      <c r="S719" s="40">
        <f t="shared" si="463"/>
        <v>1.1543564377517452E-4</v>
      </c>
      <c r="T719" s="40">
        <v>1.1196662400038804E-2</v>
      </c>
      <c r="U719" s="40">
        <v>1.1196662400038804E-2</v>
      </c>
      <c r="V719" s="40">
        <v>1.0930075200008105E-2</v>
      </c>
      <c r="W719" s="40">
        <v>1.1196662400038804E-2</v>
      </c>
      <c r="X719" s="40">
        <f t="shared" si="464"/>
        <v>1.1130015600031129E-2</v>
      </c>
      <c r="Y719" s="40">
        <f t="shared" si="465"/>
        <v>1.1543564377517452E-4</v>
      </c>
      <c r="Z719" s="40">
        <v>1.0930075200008105E-2</v>
      </c>
      <c r="AA719" s="40">
        <v>1.1196662400038804E-2</v>
      </c>
      <c r="AB719" s="40">
        <f t="shared" si="466"/>
        <v>1.1063368800023454E-2</v>
      </c>
      <c r="AC719" s="40">
        <f t="shared" si="467"/>
        <v>1.3329360001534951E-4</v>
      </c>
      <c r="AD719" s="40">
        <v>1.1196662400038804E-2</v>
      </c>
      <c r="AE719" s="40">
        <v>1.0930075200008105E-2</v>
      </c>
      <c r="AF719" s="40">
        <f t="shared" si="468"/>
        <v>1.1063368800023454E-2</v>
      </c>
      <c r="AG719" s="40">
        <f t="shared" si="469"/>
        <v>1.3329360001534951E-4</v>
      </c>
      <c r="AH719" s="40">
        <v>1.0930075200008105E-2</v>
      </c>
      <c r="AI719" s="40">
        <v>1.0930075200008105E-2</v>
      </c>
      <c r="AJ719" s="40">
        <v>1.0930075200008105E-2</v>
      </c>
      <c r="AK719" s="40">
        <f t="shared" si="470"/>
        <v>1.0930075200008105E-2</v>
      </c>
      <c r="AL719" s="40">
        <f t="shared" si="471"/>
        <v>0</v>
      </c>
      <c r="AM719" s="40">
        <v>1.1196662400038804E-2</v>
      </c>
      <c r="AN719" s="40">
        <v>1.1196662400038804E-2</v>
      </c>
      <c r="AO719" s="40">
        <v>1.1196662400038804E-2</v>
      </c>
      <c r="AP719" s="40">
        <v>1.1463249599955816E-2</v>
      </c>
      <c r="AQ719" s="40">
        <f t="shared" si="472"/>
        <v>1.1263309200018057E-2</v>
      </c>
      <c r="AR719" s="40">
        <f t="shared" si="473"/>
        <v>1.1543564372594667E-4</v>
      </c>
      <c r="AS719" s="40">
        <v>1.1196662400038804E-2</v>
      </c>
      <c r="AT719" s="40">
        <v>1.1196662400038804E-2</v>
      </c>
      <c r="AU719" s="40">
        <f t="shared" si="474"/>
        <v>1.1196662400038804E-2</v>
      </c>
      <c r="AV719" s="40">
        <f t="shared" si="475"/>
        <v>0</v>
      </c>
      <c r="AW719" s="44">
        <v>5.3317440000455463E-3</v>
      </c>
      <c r="AX719" s="44">
        <v>5.2251091200332667E-3</v>
      </c>
      <c r="AY719" s="44">
        <v>5.1184742400209871E-3</v>
      </c>
      <c r="AZ719" s="44">
        <f t="shared" si="476"/>
        <v>5.2251091200332667E-3</v>
      </c>
      <c r="BA719" s="44">
        <f t="shared" si="477"/>
        <v>8.7067014937664615E-5</v>
      </c>
      <c r="BB719" s="44">
        <v>5.5983311999625585E-3</v>
      </c>
      <c r="BC719" s="44">
        <v>5.5983311999625585E-3</v>
      </c>
      <c r="BD719" s="44">
        <f t="shared" si="478"/>
        <v>5.5983311999625585E-3</v>
      </c>
      <c r="BE719" s="44">
        <f t="shared" si="479"/>
        <v>0</v>
      </c>
      <c r="BF719" s="40">
        <v>2.1583660562782825E-2</v>
      </c>
      <c r="BG719" s="40">
        <v>2.1029170226142924E-2</v>
      </c>
      <c r="BH719" s="40">
        <v>2.4025126488140813E-2</v>
      </c>
      <c r="BI719" s="40">
        <v>2.1147285666074822E-2</v>
      </c>
      <c r="BJ719" s="40">
        <f t="shared" si="480"/>
        <v>2.1946310735785346E-2</v>
      </c>
      <c r="BK719" s="40">
        <f t="shared" si="481"/>
        <v>1.2178441871472164E-3</v>
      </c>
      <c r="BL719" s="40">
        <v>1.9044182329707837E-2</v>
      </c>
      <c r="BM719" s="40">
        <v>1.993483552212183E-2</v>
      </c>
      <c r="BN719" s="40">
        <v>1.9859684632820063E-2</v>
      </c>
      <c r="BO719" s="40">
        <v>1.9879737393921459E-2</v>
      </c>
      <c r="BP719" s="40">
        <f t="shared" si="482"/>
        <v>1.9679609969642797E-2</v>
      </c>
      <c r="BQ719" s="40">
        <f t="shared" si="483"/>
        <v>3.6789476705246772E-4</v>
      </c>
      <c r="BR719" s="40">
        <v>1.284862983527546E-2</v>
      </c>
      <c r="BS719" s="40">
        <v>1.2382962471178871E-2</v>
      </c>
      <c r="BT719" s="40">
        <v>1.2603332634512299E-2</v>
      </c>
      <c r="BU719" s="40">
        <f t="shared" si="484"/>
        <v>1.2611641646988877E-2</v>
      </c>
      <c r="BV719" s="40">
        <f t="shared" si="485"/>
        <v>1.9019867378159829E-4</v>
      </c>
      <c r="BW719" s="40">
        <v>1.3750291823612315E-2</v>
      </c>
      <c r="BX719" s="40">
        <v>1.3371720191344139E-2</v>
      </c>
      <c r="BY719" s="40">
        <v>1.3573981110880595E-2</v>
      </c>
      <c r="BZ719" s="40">
        <v>1.363987235311015E-2</v>
      </c>
      <c r="CA719" s="40">
        <f t="shared" si="486"/>
        <v>1.35839663697368E-2</v>
      </c>
      <c r="CB719" s="40">
        <f t="shared" si="487"/>
        <v>1.3778405315978349E-4</v>
      </c>
      <c r="CC719" s="40">
        <v>1.2803822938167286E-2</v>
      </c>
      <c r="CD719" s="40">
        <v>1.273202812569707E-2</v>
      </c>
      <c r="CE719" s="40">
        <f t="shared" si="488"/>
        <v>1.2767925531932178E-2</v>
      </c>
      <c r="CF719" s="40">
        <f t="shared" si="489"/>
        <v>3.5897406235108065E-5</v>
      </c>
      <c r="CG719" s="44">
        <v>6.3930149135558167E-3</v>
      </c>
      <c r="CH719" s="44">
        <v>6.7018758435324344E-3</v>
      </c>
      <c r="CI719" s="44">
        <v>5.6349544905742732E-3</v>
      </c>
      <c r="CJ719" s="44">
        <f t="shared" si="490"/>
        <v>6.2432817492208414E-3</v>
      </c>
      <c r="CK719" s="44">
        <f t="shared" si="491"/>
        <v>4.4825239075461481E-4</v>
      </c>
      <c r="CL719" s="44">
        <v>7.4271657132385371E-3</v>
      </c>
      <c r="CM719" s="44">
        <v>6.7980169618522268E-3</v>
      </c>
      <c r="CN719" s="44">
        <f t="shared" si="492"/>
        <v>7.112591337545382E-3</v>
      </c>
      <c r="CO719" s="44">
        <f t="shared" si="493"/>
        <v>3.1457437569315516E-4</v>
      </c>
      <c r="CP719" s="40">
        <v>1.246647710581783E-2</v>
      </c>
      <c r="CQ719" s="40">
        <v>1.1851479218648819E-2</v>
      </c>
      <c r="CR719" s="40">
        <v>1.2244630068039442E-2</v>
      </c>
      <c r="CS719" s="40">
        <f t="shared" si="494"/>
        <v>1.2187528797502031E-2</v>
      </c>
      <c r="CT719" s="40">
        <f t="shared" si="495"/>
        <v>2.5429774756942808E-4</v>
      </c>
      <c r="CU719" s="40">
        <v>1.2364294081066873E-2</v>
      </c>
      <c r="CV719" s="40">
        <v>1.201335565701811E-2</v>
      </c>
      <c r="CW719" s="40">
        <v>1.2159524450339632E-2</v>
      </c>
      <c r="CX719" s="40">
        <v>1.2225973126533063E-2</v>
      </c>
      <c r="CY719" s="40">
        <f t="shared" si="496"/>
        <v>1.2190786828739419E-2</v>
      </c>
      <c r="CZ719" s="40">
        <f t="shared" si="497"/>
        <v>1.262952880794193E-4</v>
      </c>
      <c r="DA719" s="40">
        <v>1.2803822938167286E-2</v>
      </c>
      <c r="DB719" s="40">
        <v>1.273202812569707E-2</v>
      </c>
      <c r="DC719" s="40">
        <f t="shared" si="498"/>
        <v>1.2767925531932178E-2</v>
      </c>
      <c r="DD719" s="40">
        <f t="shared" si="499"/>
        <v>3.5897406235108065E-5</v>
      </c>
      <c r="DE719" s="44">
        <v>6.3930149135558167E-3</v>
      </c>
      <c r="DF719" s="44">
        <v>6.7018758435324344E-3</v>
      </c>
      <c r="DG719" s="44">
        <v>5.6349544905742732E-3</v>
      </c>
      <c r="DH719" s="44">
        <f t="shared" si="500"/>
        <v>6.2432817492208414E-3</v>
      </c>
      <c r="DI719" s="44">
        <f t="shared" si="501"/>
        <v>4.4825239075461481E-4</v>
      </c>
      <c r="DJ719" s="43">
        <v>7.4271657132385371E-3</v>
      </c>
      <c r="DK719" s="43">
        <v>6.7980169618522268E-3</v>
      </c>
      <c r="DL719" s="43">
        <f t="shared" si="502"/>
        <v>7.112591337545382E-3</v>
      </c>
      <c r="DM719" s="43">
        <f t="shared" si="503"/>
        <v>3.1457437569315516E-4</v>
      </c>
    </row>
    <row r="720" spans="1:117" ht="14.85" customHeight="1" x14ac:dyDescent="0.25">
      <c r="A720" s="5" t="s">
        <v>2131</v>
      </c>
      <c r="B720" s="5" t="s">
        <v>2132</v>
      </c>
      <c r="C720" s="5" t="s">
        <v>5581</v>
      </c>
      <c r="D720" s="5" t="s">
        <v>232</v>
      </c>
      <c r="E720" s="5" t="s">
        <v>233</v>
      </c>
      <c r="G720" s="11" t="s">
        <v>3228</v>
      </c>
      <c r="H720" s="5">
        <v>0</v>
      </c>
      <c r="I720" s="5">
        <v>0</v>
      </c>
      <c r="J720" s="5">
        <v>1000</v>
      </c>
      <c r="K720" s="12" t="s">
        <v>3416</v>
      </c>
      <c r="L720" s="6" t="s">
        <v>4454</v>
      </c>
      <c r="M720" s="13"/>
      <c r="N720" s="40">
        <v>0</v>
      </c>
      <c r="O720" s="40">
        <v>0</v>
      </c>
      <c r="P720" s="40">
        <v>0</v>
      </c>
      <c r="Q720" s="40">
        <v>0</v>
      </c>
      <c r="R720" s="40">
        <f t="shared" si="462"/>
        <v>0</v>
      </c>
      <c r="S720" s="40">
        <f t="shared" si="463"/>
        <v>0</v>
      </c>
      <c r="T720" s="40">
        <v>0</v>
      </c>
      <c r="U720" s="40">
        <v>0</v>
      </c>
      <c r="V720" s="40">
        <v>0</v>
      </c>
      <c r="W720" s="40">
        <v>0</v>
      </c>
      <c r="X720" s="40">
        <f t="shared" si="464"/>
        <v>0</v>
      </c>
      <c r="Y720" s="40">
        <f t="shared" si="465"/>
        <v>0</v>
      </c>
      <c r="Z720" s="40">
        <v>0</v>
      </c>
      <c r="AA720" s="40">
        <v>0</v>
      </c>
      <c r="AB720" s="40">
        <f t="shared" si="466"/>
        <v>0</v>
      </c>
      <c r="AC720" s="40">
        <f t="shared" si="467"/>
        <v>0</v>
      </c>
      <c r="AD720" s="40">
        <v>0</v>
      </c>
      <c r="AE720" s="40">
        <v>0</v>
      </c>
      <c r="AF720" s="40">
        <f t="shared" si="468"/>
        <v>0</v>
      </c>
      <c r="AG720" s="40">
        <f t="shared" si="469"/>
        <v>0</v>
      </c>
      <c r="AH720" s="40">
        <v>0</v>
      </c>
      <c r="AI720" s="40">
        <v>0</v>
      </c>
      <c r="AJ720" s="40">
        <v>0</v>
      </c>
      <c r="AK720" s="40">
        <f t="shared" si="470"/>
        <v>0</v>
      </c>
      <c r="AL720" s="40">
        <f t="shared" si="471"/>
        <v>0</v>
      </c>
      <c r="AM720" s="40">
        <v>0</v>
      </c>
      <c r="AN720" s="40">
        <v>0</v>
      </c>
      <c r="AO720" s="40">
        <v>0</v>
      </c>
      <c r="AP720" s="40">
        <v>0</v>
      </c>
      <c r="AQ720" s="40">
        <f t="shared" si="472"/>
        <v>0</v>
      </c>
      <c r="AR720" s="40">
        <f t="shared" si="473"/>
        <v>0</v>
      </c>
      <c r="AS720" s="40">
        <v>0</v>
      </c>
      <c r="AT720" s="40">
        <v>0</v>
      </c>
      <c r="AU720" s="40">
        <f t="shared" si="474"/>
        <v>0</v>
      </c>
      <c r="AV720" s="40">
        <f t="shared" si="475"/>
        <v>0</v>
      </c>
      <c r="AW720" s="44">
        <v>0</v>
      </c>
      <c r="AX720" s="44">
        <v>0</v>
      </c>
      <c r="AY720" s="44">
        <v>0</v>
      </c>
      <c r="AZ720" s="44">
        <f t="shared" si="476"/>
        <v>0</v>
      </c>
      <c r="BA720" s="44">
        <f t="shared" si="477"/>
        <v>0</v>
      </c>
      <c r="BB720" s="44">
        <v>0</v>
      </c>
      <c r="BC720" s="44">
        <v>0</v>
      </c>
      <c r="BD720" s="44">
        <f t="shared" si="478"/>
        <v>0</v>
      </c>
      <c r="BE720" s="44">
        <f t="shared" si="479"/>
        <v>0</v>
      </c>
      <c r="BF720" s="40">
        <v>0</v>
      </c>
      <c r="BG720" s="40">
        <v>0</v>
      </c>
      <c r="BH720" s="40">
        <v>0</v>
      </c>
      <c r="BI720" s="40">
        <v>0</v>
      </c>
      <c r="BJ720" s="40">
        <f t="shared" si="480"/>
        <v>0</v>
      </c>
      <c r="BK720" s="40">
        <f t="shared" si="481"/>
        <v>0</v>
      </c>
      <c r="BL720" s="40">
        <v>0</v>
      </c>
      <c r="BM720" s="40">
        <v>0</v>
      </c>
      <c r="BN720" s="40">
        <v>0</v>
      </c>
      <c r="BO720" s="40">
        <v>0</v>
      </c>
      <c r="BP720" s="40">
        <f t="shared" si="482"/>
        <v>0</v>
      </c>
      <c r="BQ720" s="40">
        <f t="shared" si="483"/>
        <v>0</v>
      </c>
      <c r="BR720" s="40">
        <v>0</v>
      </c>
      <c r="BS720" s="40">
        <v>0</v>
      </c>
      <c r="BT720" s="40">
        <v>0</v>
      </c>
      <c r="BU720" s="40">
        <f t="shared" si="484"/>
        <v>0</v>
      </c>
      <c r="BV720" s="40">
        <f t="shared" si="485"/>
        <v>0</v>
      </c>
      <c r="BW720" s="40">
        <v>0</v>
      </c>
      <c r="BX720" s="40">
        <v>0</v>
      </c>
      <c r="BY720" s="40">
        <v>0</v>
      </c>
      <c r="BZ720" s="40">
        <v>0</v>
      </c>
      <c r="CA720" s="40">
        <f t="shared" si="486"/>
        <v>0</v>
      </c>
      <c r="CB720" s="40">
        <f t="shared" si="487"/>
        <v>0</v>
      </c>
      <c r="CC720" s="40">
        <v>0</v>
      </c>
      <c r="CD720" s="40">
        <v>0</v>
      </c>
      <c r="CE720" s="40">
        <f t="shared" si="488"/>
        <v>0</v>
      </c>
      <c r="CF720" s="40">
        <f t="shared" si="489"/>
        <v>0</v>
      </c>
      <c r="CG720" s="44">
        <v>0</v>
      </c>
      <c r="CH720" s="44">
        <v>0</v>
      </c>
      <c r="CI720" s="44">
        <v>0</v>
      </c>
      <c r="CJ720" s="44">
        <f t="shared" si="490"/>
        <v>0</v>
      </c>
      <c r="CK720" s="44">
        <f t="shared" si="491"/>
        <v>0</v>
      </c>
      <c r="CL720" s="44">
        <v>0</v>
      </c>
      <c r="CM720" s="44">
        <v>0</v>
      </c>
      <c r="CN720" s="44">
        <f t="shared" si="492"/>
        <v>0</v>
      </c>
      <c r="CO720" s="44">
        <f t="shared" si="493"/>
        <v>0</v>
      </c>
      <c r="CP720" s="40">
        <v>0</v>
      </c>
      <c r="CQ720" s="40">
        <v>0</v>
      </c>
      <c r="CR720" s="40">
        <v>0</v>
      </c>
      <c r="CS720" s="40">
        <f t="shared" si="494"/>
        <v>0</v>
      </c>
      <c r="CT720" s="40">
        <f t="shared" si="495"/>
        <v>0</v>
      </c>
      <c r="CU720" s="40">
        <v>0</v>
      </c>
      <c r="CV720" s="40">
        <v>0</v>
      </c>
      <c r="CW720" s="40">
        <v>0</v>
      </c>
      <c r="CX720" s="40">
        <v>0</v>
      </c>
      <c r="CY720" s="40">
        <f t="shared" si="496"/>
        <v>0</v>
      </c>
      <c r="CZ720" s="40">
        <f t="shared" si="497"/>
        <v>0</v>
      </c>
      <c r="DA720" s="40">
        <v>0</v>
      </c>
      <c r="DB720" s="40">
        <v>0</v>
      </c>
      <c r="DC720" s="40">
        <f t="shared" si="498"/>
        <v>0</v>
      </c>
      <c r="DD720" s="40">
        <f t="shared" si="499"/>
        <v>0</v>
      </c>
      <c r="DE720" s="44">
        <v>0</v>
      </c>
      <c r="DF720" s="44">
        <v>0</v>
      </c>
      <c r="DG720" s="44">
        <v>0</v>
      </c>
      <c r="DH720" s="44">
        <f t="shared" si="500"/>
        <v>0</v>
      </c>
      <c r="DI720" s="44">
        <f t="shared" si="501"/>
        <v>0</v>
      </c>
      <c r="DJ720" s="43">
        <v>0</v>
      </c>
      <c r="DK720" s="43">
        <v>0</v>
      </c>
      <c r="DL720" s="43">
        <f t="shared" si="502"/>
        <v>0</v>
      </c>
      <c r="DM720" s="43">
        <f t="shared" si="503"/>
        <v>0</v>
      </c>
    </row>
    <row r="721" spans="1:117" ht="14.85" customHeight="1" x14ac:dyDescent="0.25">
      <c r="A721" s="5" t="s">
        <v>2133</v>
      </c>
      <c r="B721" s="5" t="s">
        <v>2134</v>
      </c>
      <c r="C721" s="5" t="s">
        <v>5582</v>
      </c>
      <c r="D721" s="5" t="s">
        <v>489</v>
      </c>
      <c r="E721" s="5" t="s">
        <v>490</v>
      </c>
      <c r="G721" s="11" t="s">
        <v>3253</v>
      </c>
      <c r="H721" s="5">
        <v>1</v>
      </c>
      <c r="I721" s="5">
        <v>-1000</v>
      </c>
      <c r="J721" s="5">
        <v>1000</v>
      </c>
      <c r="K721" s="12" t="s">
        <v>3451</v>
      </c>
      <c r="L721" s="6" t="s">
        <v>4455</v>
      </c>
      <c r="M721" s="13"/>
      <c r="N721" s="40">
        <v>0</v>
      </c>
      <c r="O721" s="40">
        <v>0</v>
      </c>
      <c r="P721" s="40">
        <v>0</v>
      </c>
      <c r="Q721" s="40">
        <v>0</v>
      </c>
      <c r="R721" s="40">
        <f t="shared" si="462"/>
        <v>0</v>
      </c>
      <c r="S721" s="40">
        <f t="shared" si="463"/>
        <v>0</v>
      </c>
      <c r="T721" s="40">
        <v>0</v>
      </c>
      <c r="U721" s="40">
        <v>0</v>
      </c>
      <c r="V721" s="40">
        <v>0</v>
      </c>
      <c r="W721" s="40">
        <v>0</v>
      </c>
      <c r="X721" s="40">
        <f t="shared" si="464"/>
        <v>0</v>
      </c>
      <c r="Y721" s="40">
        <f t="shared" si="465"/>
        <v>0</v>
      </c>
      <c r="Z721" s="40">
        <v>0</v>
      </c>
      <c r="AA721" s="40">
        <v>0</v>
      </c>
      <c r="AB721" s="40">
        <f t="shared" si="466"/>
        <v>0</v>
      </c>
      <c r="AC721" s="40">
        <f t="shared" si="467"/>
        <v>0</v>
      </c>
      <c r="AD721" s="40">
        <v>0</v>
      </c>
      <c r="AE721" s="40">
        <v>0</v>
      </c>
      <c r="AF721" s="40">
        <f t="shared" si="468"/>
        <v>0</v>
      </c>
      <c r="AG721" s="40">
        <f t="shared" si="469"/>
        <v>0</v>
      </c>
      <c r="AH721" s="40">
        <v>0</v>
      </c>
      <c r="AI721" s="40">
        <v>0</v>
      </c>
      <c r="AJ721" s="40">
        <v>0</v>
      </c>
      <c r="AK721" s="40">
        <f t="shared" si="470"/>
        <v>0</v>
      </c>
      <c r="AL721" s="40">
        <f t="shared" si="471"/>
        <v>0</v>
      </c>
      <c r="AM721" s="40">
        <v>0</v>
      </c>
      <c r="AN721" s="40">
        <v>0</v>
      </c>
      <c r="AO721" s="40">
        <v>0</v>
      </c>
      <c r="AP721" s="40">
        <v>0</v>
      </c>
      <c r="AQ721" s="40">
        <f t="shared" si="472"/>
        <v>0</v>
      </c>
      <c r="AR721" s="40">
        <f t="shared" si="473"/>
        <v>0</v>
      </c>
      <c r="AS721" s="40">
        <v>0</v>
      </c>
      <c r="AT721" s="40">
        <v>0</v>
      </c>
      <c r="AU721" s="40">
        <f t="shared" si="474"/>
        <v>0</v>
      </c>
      <c r="AV721" s="40">
        <f t="shared" si="475"/>
        <v>0</v>
      </c>
      <c r="AW721" s="44">
        <v>0</v>
      </c>
      <c r="AX721" s="44">
        <v>0</v>
      </c>
      <c r="AY721" s="44">
        <v>0</v>
      </c>
      <c r="AZ721" s="44">
        <f t="shared" si="476"/>
        <v>0</v>
      </c>
      <c r="BA721" s="44">
        <f t="shared" si="477"/>
        <v>0</v>
      </c>
      <c r="BB721" s="44">
        <v>0</v>
      </c>
      <c r="BC721" s="44">
        <v>0</v>
      </c>
      <c r="BD721" s="44">
        <f t="shared" si="478"/>
        <v>0</v>
      </c>
      <c r="BE721" s="44">
        <f t="shared" si="479"/>
        <v>0</v>
      </c>
      <c r="BF721" s="40">
        <v>0</v>
      </c>
      <c r="BG721" s="40">
        <v>0</v>
      </c>
      <c r="BH721" s="40">
        <v>0</v>
      </c>
      <c r="BI721" s="40">
        <v>0</v>
      </c>
      <c r="BJ721" s="40">
        <f t="shared" si="480"/>
        <v>0</v>
      </c>
      <c r="BK721" s="40">
        <f t="shared" si="481"/>
        <v>0</v>
      </c>
      <c r="BL721" s="40">
        <v>0</v>
      </c>
      <c r="BM721" s="40">
        <v>0</v>
      </c>
      <c r="BN721" s="40">
        <v>0</v>
      </c>
      <c r="BO721" s="40">
        <v>0</v>
      </c>
      <c r="BP721" s="40">
        <f t="shared" si="482"/>
        <v>0</v>
      </c>
      <c r="BQ721" s="40">
        <f t="shared" si="483"/>
        <v>0</v>
      </c>
      <c r="BR721" s="40">
        <v>0</v>
      </c>
      <c r="BS721" s="40">
        <v>0</v>
      </c>
      <c r="BT721" s="40">
        <v>0</v>
      </c>
      <c r="BU721" s="40">
        <f t="shared" si="484"/>
        <v>0</v>
      </c>
      <c r="BV721" s="40">
        <f t="shared" si="485"/>
        <v>0</v>
      </c>
      <c r="BW721" s="40">
        <v>0</v>
      </c>
      <c r="BX721" s="40">
        <v>0</v>
      </c>
      <c r="BY721" s="40">
        <v>0</v>
      </c>
      <c r="BZ721" s="40">
        <v>0</v>
      </c>
      <c r="CA721" s="40">
        <f t="shared" si="486"/>
        <v>0</v>
      </c>
      <c r="CB721" s="40">
        <f t="shared" si="487"/>
        <v>0</v>
      </c>
      <c r="CC721" s="40">
        <v>0</v>
      </c>
      <c r="CD721" s="40">
        <v>0</v>
      </c>
      <c r="CE721" s="40">
        <f t="shared" si="488"/>
        <v>0</v>
      </c>
      <c r="CF721" s="40">
        <f t="shared" si="489"/>
        <v>0</v>
      </c>
      <c r="CG721" s="44">
        <v>0</v>
      </c>
      <c r="CH721" s="44">
        <v>0</v>
      </c>
      <c r="CI721" s="44">
        <v>0</v>
      </c>
      <c r="CJ721" s="44">
        <f t="shared" si="490"/>
        <v>0</v>
      </c>
      <c r="CK721" s="44">
        <f t="shared" si="491"/>
        <v>0</v>
      </c>
      <c r="CL721" s="44">
        <v>0</v>
      </c>
      <c r="CM721" s="44">
        <v>0</v>
      </c>
      <c r="CN721" s="44">
        <f t="shared" si="492"/>
        <v>0</v>
      </c>
      <c r="CO721" s="44">
        <f t="shared" si="493"/>
        <v>0</v>
      </c>
      <c r="CP721" s="40">
        <v>0</v>
      </c>
      <c r="CQ721" s="40">
        <v>0</v>
      </c>
      <c r="CR721" s="40">
        <v>0</v>
      </c>
      <c r="CS721" s="40">
        <f t="shared" si="494"/>
        <v>0</v>
      </c>
      <c r="CT721" s="40">
        <f t="shared" si="495"/>
        <v>0</v>
      </c>
      <c r="CU721" s="40">
        <v>0</v>
      </c>
      <c r="CV721" s="40">
        <v>0</v>
      </c>
      <c r="CW721" s="40">
        <v>0</v>
      </c>
      <c r="CX721" s="40">
        <v>0</v>
      </c>
      <c r="CY721" s="40">
        <f t="shared" si="496"/>
        <v>0</v>
      </c>
      <c r="CZ721" s="40">
        <f t="shared" si="497"/>
        <v>0</v>
      </c>
      <c r="DA721" s="40">
        <v>0</v>
      </c>
      <c r="DB721" s="40">
        <v>0</v>
      </c>
      <c r="DC721" s="40">
        <f t="shared" si="498"/>
        <v>0</v>
      </c>
      <c r="DD721" s="40">
        <f t="shared" si="499"/>
        <v>0</v>
      </c>
      <c r="DE721" s="44">
        <v>0</v>
      </c>
      <c r="DF721" s="44">
        <v>0</v>
      </c>
      <c r="DG721" s="44">
        <v>0</v>
      </c>
      <c r="DH721" s="44">
        <f t="shared" si="500"/>
        <v>0</v>
      </c>
      <c r="DI721" s="44">
        <f t="shared" si="501"/>
        <v>0</v>
      </c>
      <c r="DJ721" s="43">
        <v>0</v>
      </c>
      <c r="DK721" s="43">
        <v>0</v>
      </c>
      <c r="DL721" s="43">
        <f t="shared" si="502"/>
        <v>0</v>
      </c>
      <c r="DM721" s="43">
        <f t="shared" si="503"/>
        <v>0</v>
      </c>
    </row>
    <row r="722" spans="1:117" ht="14.85" customHeight="1" x14ac:dyDescent="0.25">
      <c r="A722" s="5" t="s">
        <v>2135</v>
      </c>
      <c r="B722" s="5" t="s">
        <v>2136</v>
      </c>
      <c r="C722" s="5" t="s">
        <v>5583</v>
      </c>
      <c r="D722" s="5" t="s">
        <v>176</v>
      </c>
      <c r="E722" s="5" t="s">
        <v>177</v>
      </c>
      <c r="G722" s="11" t="s">
        <v>3215</v>
      </c>
      <c r="H722" s="5">
        <v>1</v>
      </c>
      <c r="I722" s="5">
        <v>-1000</v>
      </c>
      <c r="J722" s="5">
        <v>1000</v>
      </c>
      <c r="L722" s="6" t="s">
        <v>4456</v>
      </c>
      <c r="M722" s="13"/>
      <c r="N722" s="40">
        <v>0</v>
      </c>
      <c r="O722" s="40">
        <v>0</v>
      </c>
      <c r="P722" s="40">
        <v>0</v>
      </c>
      <c r="Q722" s="40">
        <v>0</v>
      </c>
      <c r="R722" s="40">
        <f t="shared" si="462"/>
        <v>0</v>
      </c>
      <c r="S722" s="40">
        <f t="shared" si="463"/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f t="shared" si="464"/>
        <v>0</v>
      </c>
      <c r="Y722" s="40">
        <f t="shared" si="465"/>
        <v>0</v>
      </c>
      <c r="Z722" s="40">
        <v>0</v>
      </c>
      <c r="AA722" s="40">
        <v>0</v>
      </c>
      <c r="AB722" s="40">
        <f t="shared" si="466"/>
        <v>0</v>
      </c>
      <c r="AC722" s="40">
        <f t="shared" si="467"/>
        <v>0</v>
      </c>
      <c r="AD722" s="40">
        <v>0</v>
      </c>
      <c r="AE722" s="40">
        <v>0</v>
      </c>
      <c r="AF722" s="40">
        <f t="shared" si="468"/>
        <v>0</v>
      </c>
      <c r="AG722" s="40">
        <f t="shared" si="469"/>
        <v>0</v>
      </c>
      <c r="AH722" s="40">
        <v>0</v>
      </c>
      <c r="AI722" s="40">
        <v>0</v>
      </c>
      <c r="AJ722" s="40">
        <v>0</v>
      </c>
      <c r="AK722" s="40">
        <f t="shared" si="470"/>
        <v>0</v>
      </c>
      <c r="AL722" s="40">
        <f t="shared" si="471"/>
        <v>0</v>
      </c>
      <c r="AM722" s="40">
        <v>0</v>
      </c>
      <c r="AN722" s="40">
        <v>0</v>
      </c>
      <c r="AO722" s="40">
        <v>0</v>
      </c>
      <c r="AP722" s="40">
        <v>0</v>
      </c>
      <c r="AQ722" s="40">
        <f t="shared" si="472"/>
        <v>0</v>
      </c>
      <c r="AR722" s="40">
        <f t="shared" si="473"/>
        <v>0</v>
      </c>
      <c r="AS722" s="40">
        <v>0</v>
      </c>
      <c r="AT722" s="40">
        <v>0</v>
      </c>
      <c r="AU722" s="40">
        <f t="shared" si="474"/>
        <v>0</v>
      </c>
      <c r="AV722" s="40">
        <f t="shared" si="475"/>
        <v>0</v>
      </c>
      <c r="AW722" s="44">
        <v>0</v>
      </c>
      <c r="AX722" s="44">
        <v>0</v>
      </c>
      <c r="AY722" s="44">
        <v>0</v>
      </c>
      <c r="AZ722" s="44">
        <f t="shared" si="476"/>
        <v>0</v>
      </c>
      <c r="BA722" s="44">
        <f t="shared" si="477"/>
        <v>0</v>
      </c>
      <c r="BB722" s="44">
        <v>0</v>
      </c>
      <c r="BC722" s="44">
        <v>0</v>
      </c>
      <c r="BD722" s="44">
        <f t="shared" si="478"/>
        <v>0</v>
      </c>
      <c r="BE722" s="44">
        <f t="shared" si="479"/>
        <v>0</v>
      </c>
      <c r="BF722" s="40">
        <v>0</v>
      </c>
      <c r="BG722" s="40">
        <v>0</v>
      </c>
      <c r="BH722" s="40">
        <v>0</v>
      </c>
      <c r="BI722" s="40">
        <v>0</v>
      </c>
      <c r="BJ722" s="40">
        <f t="shared" si="480"/>
        <v>0</v>
      </c>
      <c r="BK722" s="40">
        <f t="shared" si="481"/>
        <v>0</v>
      </c>
      <c r="BL722" s="40">
        <v>0</v>
      </c>
      <c r="BM722" s="40">
        <v>0</v>
      </c>
      <c r="BN722" s="40">
        <v>0</v>
      </c>
      <c r="BO722" s="40">
        <v>0</v>
      </c>
      <c r="BP722" s="40">
        <f t="shared" si="482"/>
        <v>0</v>
      </c>
      <c r="BQ722" s="40">
        <f t="shared" si="483"/>
        <v>0</v>
      </c>
      <c r="BR722" s="40">
        <v>0</v>
      </c>
      <c r="BS722" s="40">
        <v>0</v>
      </c>
      <c r="BT722" s="40">
        <v>0</v>
      </c>
      <c r="BU722" s="40">
        <f t="shared" si="484"/>
        <v>0</v>
      </c>
      <c r="BV722" s="40">
        <f t="shared" si="485"/>
        <v>0</v>
      </c>
      <c r="BW722" s="40">
        <v>0</v>
      </c>
      <c r="BX722" s="40">
        <v>0</v>
      </c>
      <c r="BY722" s="40">
        <v>0</v>
      </c>
      <c r="BZ722" s="40">
        <v>0</v>
      </c>
      <c r="CA722" s="40">
        <f t="shared" si="486"/>
        <v>0</v>
      </c>
      <c r="CB722" s="40">
        <f t="shared" si="487"/>
        <v>0</v>
      </c>
      <c r="CC722" s="40">
        <v>0</v>
      </c>
      <c r="CD722" s="40">
        <v>0</v>
      </c>
      <c r="CE722" s="40">
        <f t="shared" si="488"/>
        <v>0</v>
      </c>
      <c r="CF722" s="40">
        <f t="shared" si="489"/>
        <v>0</v>
      </c>
      <c r="CG722" s="44">
        <v>0</v>
      </c>
      <c r="CH722" s="44">
        <v>0</v>
      </c>
      <c r="CI722" s="44">
        <v>0</v>
      </c>
      <c r="CJ722" s="44">
        <f t="shared" si="490"/>
        <v>0</v>
      </c>
      <c r="CK722" s="44">
        <f t="shared" si="491"/>
        <v>0</v>
      </c>
      <c r="CL722" s="44">
        <v>0</v>
      </c>
      <c r="CM722" s="44">
        <v>0</v>
      </c>
      <c r="CN722" s="44">
        <f t="shared" si="492"/>
        <v>0</v>
      </c>
      <c r="CO722" s="44">
        <f t="shared" si="493"/>
        <v>0</v>
      </c>
      <c r="CP722" s="40">
        <v>0</v>
      </c>
      <c r="CQ722" s="40">
        <v>0</v>
      </c>
      <c r="CR722" s="40">
        <v>0</v>
      </c>
      <c r="CS722" s="40">
        <f t="shared" si="494"/>
        <v>0</v>
      </c>
      <c r="CT722" s="40">
        <f t="shared" si="495"/>
        <v>0</v>
      </c>
      <c r="CU722" s="40">
        <v>0</v>
      </c>
      <c r="CV722" s="40">
        <v>0</v>
      </c>
      <c r="CW722" s="40">
        <v>0</v>
      </c>
      <c r="CX722" s="40">
        <v>0</v>
      </c>
      <c r="CY722" s="40">
        <f t="shared" si="496"/>
        <v>0</v>
      </c>
      <c r="CZ722" s="40">
        <f t="shared" si="497"/>
        <v>0</v>
      </c>
      <c r="DA722" s="40">
        <v>0</v>
      </c>
      <c r="DB722" s="40">
        <v>0</v>
      </c>
      <c r="DC722" s="40">
        <f t="shared" si="498"/>
        <v>0</v>
      </c>
      <c r="DD722" s="40">
        <f t="shared" si="499"/>
        <v>0</v>
      </c>
      <c r="DE722" s="44">
        <v>0</v>
      </c>
      <c r="DF722" s="44">
        <v>0</v>
      </c>
      <c r="DG722" s="44">
        <v>0</v>
      </c>
      <c r="DH722" s="44">
        <f t="shared" si="500"/>
        <v>0</v>
      </c>
      <c r="DI722" s="44">
        <f t="shared" si="501"/>
        <v>0</v>
      </c>
      <c r="DJ722" s="43">
        <v>0</v>
      </c>
      <c r="DK722" s="43">
        <v>0</v>
      </c>
      <c r="DL722" s="43">
        <f t="shared" si="502"/>
        <v>0</v>
      </c>
      <c r="DM722" s="43">
        <f t="shared" si="503"/>
        <v>0</v>
      </c>
    </row>
    <row r="723" spans="1:117" ht="14.85" customHeight="1" x14ac:dyDescent="0.25">
      <c r="A723" s="5" t="s">
        <v>2137</v>
      </c>
      <c r="B723" s="5" t="s">
        <v>2138</v>
      </c>
      <c r="C723" s="5" t="s">
        <v>5584</v>
      </c>
      <c r="D723" s="5" t="s">
        <v>597</v>
      </c>
      <c r="E723" s="5" t="s">
        <v>598</v>
      </c>
      <c r="G723" s="11" t="s">
        <v>3163</v>
      </c>
      <c r="H723" s="5">
        <v>1</v>
      </c>
      <c r="I723" s="5">
        <v>-1000</v>
      </c>
      <c r="J723" s="5">
        <v>1000</v>
      </c>
      <c r="K723" s="12" t="s">
        <v>2866</v>
      </c>
      <c r="L723" s="6" t="s">
        <v>4457</v>
      </c>
      <c r="M723" s="13"/>
      <c r="N723" s="40">
        <v>-3.0561317470301219E-3</v>
      </c>
      <c r="O723" s="40">
        <v>-3.0561317470301219E-3</v>
      </c>
      <c r="P723" s="40">
        <v>-3.0561317470301219E-3</v>
      </c>
      <c r="Q723" s="40">
        <v>-3.1306715458185863E-3</v>
      </c>
      <c r="R723" s="40">
        <f t="shared" si="462"/>
        <v>-3.074766696727238E-3</v>
      </c>
      <c r="S723" s="40">
        <f t="shared" si="463"/>
        <v>3.2276679671895344E-5</v>
      </c>
      <c r="T723" s="40">
        <v>-3.1306715458185863E-3</v>
      </c>
      <c r="U723" s="40">
        <v>-3.1306715458185863E-3</v>
      </c>
      <c r="V723" s="40">
        <v>-3.0561317470301219E-3</v>
      </c>
      <c r="W723" s="40">
        <v>-3.1306715458185863E-3</v>
      </c>
      <c r="X723" s="40">
        <f t="shared" si="464"/>
        <v>-3.1120365961214702E-3</v>
      </c>
      <c r="Y723" s="40">
        <f t="shared" si="465"/>
        <v>3.2276679671895344E-5</v>
      </c>
      <c r="Z723" s="40">
        <v>-3.0561317470301219E-3</v>
      </c>
      <c r="AA723" s="40">
        <v>-3.1306715458185863E-3</v>
      </c>
      <c r="AB723" s="40">
        <f t="shared" si="466"/>
        <v>-3.0934016464243541E-3</v>
      </c>
      <c r="AC723" s="40">
        <f t="shared" si="467"/>
        <v>3.7269899394232198E-5</v>
      </c>
      <c r="AD723" s="40">
        <v>-3.1306715458185863E-3</v>
      </c>
      <c r="AE723" s="40">
        <v>-3.0561317470301219E-3</v>
      </c>
      <c r="AF723" s="40">
        <f t="shared" si="468"/>
        <v>-3.0934016464243541E-3</v>
      </c>
      <c r="AG723" s="40">
        <f t="shared" si="469"/>
        <v>3.7269899394232198E-5</v>
      </c>
      <c r="AH723" s="40">
        <v>-3.0561317470301219E-3</v>
      </c>
      <c r="AI723" s="40">
        <v>-3.0561317470301219E-3</v>
      </c>
      <c r="AJ723" s="40">
        <v>-3.0561317470301219E-3</v>
      </c>
      <c r="AK723" s="40">
        <f t="shared" si="470"/>
        <v>-3.0561317470301219E-3</v>
      </c>
      <c r="AL723" s="40">
        <f t="shared" si="471"/>
        <v>0</v>
      </c>
      <c r="AM723" s="40">
        <v>-3.1306715458185863E-3</v>
      </c>
      <c r="AN723" s="40">
        <v>-3.1306715458185863E-3</v>
      </c>
      <c r="AO723" s="40">
        <v>-3.1306715458185863E-3</v>
      </c>
      <c r="AP723" s="40">
        <v>-3.2052113444933639E-3</v>
      </c>
      <c r="AQ723" s="40">
        <f t="shared" si="472"/>
        <v>-3.1493064954872807E-3</v>
      </c>
      <c r="AR723" s="40">
        <f t="shared" si="473"/>
        <v>3.2276679622667497E-5</v>
      </c>
      <c r="AS723" s="40">
        <v>-3.1306715458185863E-3</v>
      </c>
      <c r="AT723" s="40">
        <v>-3.1306715458185863E-3</v>
      </c>
      <c r="AU723" s="40">
        <f t="shared" si="474"/>
        <v>-3.1306715458185863E-3</v>
      </c>
      <c r="AV723" s="40">
        <f t="shared" si="475"/>
        <v>0</v>
      </c>
      <c r="AW723" s="44">
        <v>-1.4907959741776722E-3</v>
      </c>
      <c r="AX723" s="44">
        <v>-1.4609800547304985E-3</v>
      </c>
      <c r="AY723" s="44">
        <v>-1.431164135169638E-3</v>
      </c>
      <c r="AZ723" s="44">
        <f t="shared" si="476"/>
        <v>-1.4609800546926028E-3</v>
      </c>
      <c r="BA723" s="44">
        <f t="shared" si="477"/>
        <v>2.4344596332246241E-5</v>
      </c>
      <c r="BB723" s="44">
        <v>-1.5653357728524497E-3</v>
      </c>
      <c r="BC723" s="44">
        <v>-1.5653357728524497E-3</v>
      </c>
      <c r="BD723" s="44">
        <f t="shared" si="478"/>
        <v>-1.5653357728524497E-3</v>
      </c>
      <c r="BE723" s="44">
        <f t="shared" si="479"/>
        <v>0</v>
      </c>
      <c r="BF723" s="40">
        <v>-6.0349548431304356E-3</v>
      </c>
      <c r="BG723" s="40">
        <v>-5.8799151485118273E-3</v>
      </c>
      <c r="BH723" s="40">
        <v>-6.7176071933090498E-3</v>
      </c>
      <c r="BI723" s="40">
        <v>-5.9129411193907799E-3</v>
      </c>
      <c r="BJ723" s="40">
        <f t="shared" si="480"/>
        <v>-6.1363545760855231E-3</v>
      </c>
      <c r="BK723" s="40">
        <f t="shared" si="481"/>
        <v>3.405184515996091E-4</v>
      </c>
      <c r="BL723" s="40">
        <v>-5.3248975098085793E-3</v>
      </c>
      <c r="BM723" s="40">
        <v>-5.5739308830879963E-3</v>
      </c>
      <c r="BN723" s="40">
        <v>-5.5529181256588345E-3</v>
      </c>
      <c r="BO723" s="40">
        <v>-5.5585250294143407E-3</v>
      </c>
      <c r="BP723" s="40">
        <f t="shared" si="482"/>
        <v>-5.5025678869924377E-3</v>
      </c>
      <c r="BQ723" s="40">
        <f t="shared" si="483"/>
        <v>1.0286616117822403E-4</v>
      </c>
      <c r="BR723" s="40">
        <v>-3.5925741431128699E-3</v>
      </c>
      <c r="BS723" s="40">
        <v>-3.4623700238398669E-3</v>
      </c>
      <c r="BT723" s="40">
        <v>-3.5239871892827068E-3</v>
      </c>
      <c r="BU723" s="40">
        <f t="shared" si="484"/>
        <v>-3.5263104520784814E-3</v>
      </c>
      <c r="BV723" s="40">
        <f t="shared" si="485"/>
        <v>5.3180988654645322E-5</v>
      </c>
      <c r="BW723" s="40">
        <v>-3.8446856590326206E-3</v>
      </c>
      <c r="BX723" s="40">
        <v>-3.7388341655741897E-3</v>
      </c>
      <c r="BY723" s="40">
        <v>-3.795387849436338E-3</v>
      </c>
      <c r="BZ723" s="40">
        <v>-3.8138115394303895E-3</v>
      </c>
      <c r="CA723" s="40">
        <f t="shared" si="486"/>
        <v>-3.7981798033683845E-3</v>
      </c>
      <c r="CB723" s="40">
        <f t="shared" si="487"/>
        <v>3.8525464031382493E-5</v>
      </c>
      <c r="CC723" s="40">
        <v>-3.5800457956156606E-3</v>
      </c>
      <c r="CD723" s="40">
        <v>-3.559971422646413E-3</v>
      </c>
      <c r="CE723" s="40">
        <f t="shared" si="488"/>
        <v>-3.5700086091310368E-3</v>
      </c>
      <c r="CF723" s="40">
        <f t="shared" si="489"/>
        <v>1.0037186484623817E-5</v>
      </c>
      <c r="CG723" s="44">
        <v>-1.7875353535146132E-3</v>
      </c>
      <c r="CH723" s="44">
        <v>-1.8738952070407322E-3</v>
      </c>
      <c r="CI723" s="44">
        <v>-1.5755759220610344E-3</v>
      </c>
      <c r="CJ723" s="44">
        <f t="shared" si="490"/>
        <v>-1.7456688275387933E-3</v>
      </c>
      <c r="CK723" s="44">
        <f t="shared" si="491"/>
        <v>1.2533476092891537E-4</v>
      </c>
      <c r="CL723" s="44">
        <v>-2.0766917438095334E-3</v>
      </c>
      <c r="CM723" s="44">
        <v>-1.9007769914196615E-3</v>
      </c>
      <c r="CN723" s="44">
        <f t="shared" si="492"/>
        <v>-1.9887343676145974E-3</v>
      </c>
      <c r="CO723" s="44">
        <f t="shared" si="493"/>
        <v>8.7957376194935932E-5</v>
      </c>
      <c r="CP723" s="40">
        <v>-3.4857213477152982E-3</v>
      </c>
      <c r="CQ723" s="40">
        <v>-3.3137632840407605E-3</v>
      </c>
      <c r="CR723" s="40">
        <v>-3.4236912370033679E-3</v>
      </c>
      <c r="CS723" s="40">
        <f t="shared" si="494"/>
        <v>-3.4077252895864754E-3</v>
      </c>
      <c r="CT723" s="40">
        <f t="shared" si="495"/>
        <v>7.1103574796974029E-5</v>
      </c>
      <c r="CU723" s="40">
        <v>-3.4571502006883748E-3</v>
      </c>
      <c r="CV723" s="40">
        <v>-3.3590251613304645E-3</v>
      </c>
      <c r="CW723" s="40">
        <v>-3.3998950622162738E-3</v>
      </c>
      <c r="CX723" s="40">
        <v>-3.4184746149321654E-3</v>
      </c>
      <c r="CY723" s="40">
        <f t="shared" si="496"/>
        <v>-3.4086362597918196E-3</v>
      </c>
      <c r="CZ723" s="40">
        <f t="shared" si="497"/>
        <v>3.5313118379644051E-5</v>
      </c>
      <c r="DA723" s="40">
        <v>-3.5800457956156606E-3</v>
      </c>
      <c r="DB723" s="40">
        <v>-3.559971422646413E-3</v>
      </c>
      <c r="DC723" s="40">
        <f t="shared" si="498"/>
        <v>-3.5700086091310368E-3</v>
      </c>
      <c r="DD723" s="40">
        <f t="shared" si="499"/>
        <v>1.0037186484623817E-5</v>
      </c>
      <c r="DE723" s="44">
        <v>-1.7875353535146132E-3</v>
      </c>
      <c r="DF723" s="44">
        <v>-1.8738952070407322E-3</v>
      </c>
      <c r="DG723" s="44">
        <v>-1.5755759220610344E-3</v>
      </c>
      <c r="DH723" s="44">
        <f t="shared" si="500"/>
        <v>-1.7456688275387933E-3</v>
      </c>
      <c r="DI723" s="44">
        <f t="shared" si="501"/>
        <v>1.2533476092891537E-4</v>
      </c>
      <c r="DJ723" s="43">
        <v>-2.0766917438095334E-3</v>
      </c>
      <c r="DK723" s="43">
        <v>-1.9007769914196615E-3</v>
      </c>
      <c r="DL723" s="43">
        <f t="shared" si="502"/>
        <v>-1.9887343676145974E-3</v>
      </c>
      <c r="DM723" s="43">
        <f t="shared" si="503"/>
        <v>8.7957376194935932E-5</v>
      </c>
    </row>
    <row r="724" spans="1:117" ht="14.85" customHeight="1" x14ac:dyDescent="0.25">
      <c r="A724" s="5" t="s">
        <v>2139</v>
      </c>
      <c r="B724" s="5" t="s">
        <v>2140</v>
      </c>
      <c r="C724" s="5" t="s">
        <v>5585</v>
      </c>
      <c r="D724" s="5" t="s">
        <v>1135</v>
      </c>
      <c r="E724" s="5" t="s">
        <v>1136</v>
      </c>
      <c r="G724" s="11" t="s">
        <v>2905</v>
      </c>
      <c r="H724" s="5">
        <v>1</v>
      </c>
      <c r="I724" s="5">
        <v>-1000</v>
      </c>
      <c r="J724" s="5">
        <v>1000</v>
      </c>
      <c r="K724" s="12" t="s">
        <v>2907</v>
      </c>
      <c r="L724" s="6" t="s">
        <v>4458</v>
      </c>
      <c r="M724" s="13"/>
      <c r="N724" s="40">
        <v>4.5195679343237316</v>
      </c>
      <c r="O724" s="40">
        <v>4.4495679343237953</v>
      </c>
      <c r="P724" s="40">
        <v>4.1295679343237452</v>
      </c>
      <c r="Q724" s="40">
        <v>4.5885817863804732</v>
      </c>
      <c r="R724" s="40">
        <f t="shared" si="462"/>
        <v>4.4218213973379363</v>
      </c>
      <c r="S724" s="40">
        <f t="shared" si="463"/>
        <v>0.17574510647869296</v>
      </c>
      <c r="T724" s="40">
        <v>5.6585817863804095</v>
      </c>
      <c r="U724" s="40">
        <v>5.7385817863804505</v>
      </c>
      <c r="V724" s="40">
        <v>5.7095679343237862</v>
      </c>
      <c r="W724" s="40">
        <v>5.4585817863804778</v>
      </c>
      <c r="X724" s="40">
        <f t="shared" si="464"/>
        <v>5.641328323366281</v>
      </c>
      <c r="Y724" s="40">
        <f t="shared" si="465"/>
        <v>0.10932618549341638</v>
      </c>
      <c r="Z724" s="40">
        <v>7.7595679343237407</v>
      </c>
      <c r="AA724" s="40">
        <v>7.2785817863804141</v>
      </c>
      <c r="AB724" s="40">
        <f t="shared" si="466"/>
        <v>7.5190748603520774</v>
      </c>
      <c r="AC724" s="40">
        <f t="shared" si="467"/>
        <v>0.24049307397166331</v>
      </c>
      <c r="AD724" s="40">
        <v>7.9485817863804868</v>
      </c>
      <c r="AE724" s="40">
        <v>7.6495679343237271</v>
      </c>
      <c r="AF724" s="40">
        <f t="shared" si="468"/>
        <v>7.799074860352107</v>
      </c>
      <c r="AG724" s="40">
        <f t="shared" si="469"/>
        <v>0.14950692602837989</v>
      </c>
      <c r="AH724" s="40">
        <v>9.8495679343238862</v>
      </c>
      <c r="AI724" s="40">
        <v>9.8295679343237907</v>
      </c>
      <c r="AJ724" s="40">
        <v>10.179567934323813</v>
      </c>
      <c r="AK724" s="40">
        <f t="shared" si="470"/>
        <v>9.9529012676571629</v>
      </c>
      <c r="AL724" s="40">
        <f t="shared" si="471"/>
        <v>0.16048537489613318</v>
      </c>
      <c r="AM724" s="40">
        <v>9.6585817863802959</v>
      </c>
      <c r="AN724" s="40">
        <v>9.1885817863804959</v>
      </c>
      <c r="AO724" s="40">
        <v>10.458581786380478</v>
      </c>
      <c r="AP724" s="40">
        <v>9.6875956384370738</v>
      </c>
      <c r="AQ724" s="40">
        <f t="shared" si="472"/>
        <v>9.7483352493945858</v>
      </c>
      <c r="AR724" s="40">
        <f t="shared" si="473"/>
        <v>0.45538968672968583</v>
      </c>
      <c r="AS724" s="40">
        <v>20.848581786380464</v>
      </c>
      <c r="AT724" s="40">
        <v>24.438581786380382</v>
      </c>
      <c r="AU724" s="40">
        <f t="shared" si="474"/>
        <v>22.643581786380423</v>
      </c>
      <c r="AV724" s="40">
        <f t="shared" si="475"/>
        <v>1.7949999999999591</v>
      </c>
      <c r="AW724" s="44">
        <v>9.7902770411335496</v>
      </c>
      <c r="AX724" s="44">
        <v>10.300671500310841</v>
      </c>
      <c r="AY724" s="44">
        <v>11.411065959488269</v>
      </c>
      <c r="AZ724" s="44">
        <f t="shared" si="476"/>
        <v>10.500671500310887</v>
      </c>
      <c r="BA724" s="44">
        <f t="shared" si="477"/>
        <v>0.67662849455486718</v>
      </c>
      <c r="BB724" s="44">
        <v>10.889290893190264</v>
      </c>
      <c r="BC724" s="44">
        <v>12.789290893190241</v>
      </c>
      <c r="BD724" s="44">
        <f t="shared" si="478"/>
        <v>11.839290893190253</v>
      </c>
      <c r="BE724" s="44">
        <f t="shared" si="479"/>
        <v>0.94999999999998863</v>
      </c>
      <c r="BF724" s="40">
        <v>5.4511599724800135</v>
      </c>
      <c r="BG724" s="40">
        <v>5.3433669158619068</v>
      </c>
      <c r="BH724" s="40">
        <v>5.1070510222626808</v>
      </c>
      <c r="BI724" s="40">
        <v>5.5182725910452746</v>
      </c>
      <c r="BJ724" s="40">
        <f t="shared" si="480"/>
        <v>5.3549626254124689</v>
      </c>
      <c r="BK724" s="40">
        <f t="shared" si="481"/>
        <v>0.15613991955462639</v>
      </c>
      <c r="BL724" s="40">
        <v>7.3156127208926591</v>
      </c>
      <c r="BM724" s="40">
        <v>7.3471163669189536</v>
      </c>
      <c r="BN724" s="40">
        <v>7.4941197887559383</v>
      </c>
      <c r="BO724" s="40">
        <v>7.0630724580174729</v>
      </c>
      <c r="BP724" s="40">
        <f t="shared" si="482"/>
        <v>7.304980333646256</v>
      </c>
      <c r="BQ724" s="40">
        <f t="shared" si="483"/>
        <v>0.15506583015685121</v>
      </c>
      <c r="BR724" s="40">
        <v>11.013923656558291</v>
      </c>
      <c r="BS724" s="40">
        <v>11.130427580352261</v>
      </c>
      <c r="BT724" s="40">
        <v>11.300538521775707</v>
      </c>
      <c r="BU724" s="40">
        <f t="shared" si="484"/>
        <v>11.148296586228753</v>
      </c>
      <c r="BV724" s="40">
        <f t="shared" si="485"/>
        <v>0.11769026090876554</v>
      </c>
      <c r="BW724" s="40">
        <v>11.944932104399527</v>
      </c>
      <c r="BX724" s="40">
        <v>11.468204819079006</v>
      </c>
      <c r="BY724" s="40">
        <v>12.851624243854644</v>
      </c>
      <c r="BZ724" s="40">
        <v>11.954390980841708</v>
      </c>
      <c r="CA724" s="40">
        <f t="shared" si="486"/>
        <v>12.054788037043721</v>
      </c>
      <c r="CB724" s="40">
        <f t="shared" si="487"/>
        <v>0.50029384038628166</v>
      </c>
      <c r="CC724" s="40">
        <v>20.94126632756695</v>
      </c>
      <c r="CD724" s="40">
        <v>24.664660953481189</v>
      </c>
      <c r="CE724" s="40">
        <f t="shared" si="488"/>
        <v>22.802963640524069</v>
      </c>
      <c r="CF724" s="40">
        <f t="shared" si="489"/>
        <v>1.8616973129571193</v>
      </c>
      <c r="CG724" s="44">
        <v>9.8386777300574977</v>
      </c>
      <c r="CH724" s="44">
        <v>10.319372071006228</v>
      </c>
      <c r="CI724" s="44">
        <v>11.511379299501527</v>
      </c>
      <c r="CJ724" s="44">
        <f t="shared" si="490"/>
        <v>10.556476366855085</v>
      </c>
      <c r="CK724" s="44">
        <f t="shared" si="491"/>
        <v>0.70315786299503502</v>
      </c>
      <c r="CL724" s="44">
        <v>10.981276417002391</v>
      </c>
      <c r="CM724" s="44">
        <v>12.890637185534615</v>
      </c>
      <c r="CN724" s="44">
        <f t="shared" si="492"/>
        <v>11.935956801268503</v>
      </c>
      <c r="CO724" s="44">
        <f t="shared" si="493"/>
        <v>0.95468038426611201</v>
      </c>
      <c r="CP724" s="40">
        <v>10.397090795113627</v>
      </c>
      <c r="CQ724" s="40">
        <v>10.272560266537766</v>
      </c>
      <c r="CR724" s="40">
        <v>10.721556577179285</v>
      </c>
      <c r="CS724" s="40">
        <f t="shared" si="494"/>
        <v>10.463735879610226</v>
      </c>
      <c r="CT724" s="40">
        <f t="shared" si="495"/>
        <v>0.18926277536464653</v>
      </c>
      <c r="CU724" s="40">
        <v>9.7077926372818411</v>
      </c>
      <c r="CV724" s="40">
        <v>9.2756681237158318</v>
      </c>
      <c r="CW724" s="40">
        <v>10.568549226830442</v>
      </c>
      <c r="CX724" s="40">
        <v>9.6722157183443187</v>
      </c>
      <c r="CY724" s="40">
        <f t="shared" si="496"/>
        <v>9.8060564265431083</v>
      </c>
      <c r="CZ724" s="40">
        <f t="shared" si="497"/>
        <v>0.47177222515668354</v>
      </c>
      <c r="DA724" s="40">
        <v>20.941266327567064</v>
      </c>
      <c r="DB724" s="40">
        <v>24.664660953481416</v>
      </c>
      <c r="DC724" s="40">
        <f t="shared" si="498"/>
        <v>22.80296364052424</v>
      </c>
      <c r="DD724" s="40">
        <f t="shared" si="499"/>
        <v>1.8616973129571761</v>
      </c>
      <c r="DE724" s="44">
        <v>9.838677730057384</v>
      </c>
      <c r="DF724" s="44">
        <v>10.319372071005773</v>
      </c>
      <c r="DG724" s="44">
        <v>11.511379299503119</v>
      </c>
      <c r="DH724" s="44">
        <f t="shared" si="500"/>
        <v>10.556476366855426</v>
      </c>
      <c r="DI724" s="44">
        <f t="shared" si="501"/>
        <v>0.70315786299584526</v>
      </c>
      <c r="DJ724" s="43">
        <v>10.981276417002505</v>
      </c>
      <c r="DK724" s="43">
        <v>12.89063718553416</v>
      </c>
      <c r="DL724" s="43">
        <f t="shared" si="502"/>
        <v>11.935956801268333</v>
      </c>
      <c r="DM724" s="43">
        <f t="shared" si="503"/>
        <v>0.9546803842658278</v>
      </c>
    </row>
    <row r="725" spans="1:117" ht="14.85" customHeight="1" x14ac:dyDescent="0.25">
      <c r="A725" s="5" t="s">
        <v>2141</v>
      </c>
      <c r="B725" s="5" t="s">
        <v>81</v>
      </c>
      <c r="C725" s="5" t="s">
        <v>5586</v>
      </c>
      <c r="D725" s="5" t="s">
        <v>2142</v>
      </c>
      <c r="E725" s="5" t="s">
        <v>83</v>
      </c>
      <c r="G725" s="11" t="s">
        <v>3340</v>
      </c>
      <c r="H725" s="5">
        <v>1</v>
      </c>
      <c r="I725" s="5">
        <v>-1000</v>
      </c>
      <c r="J725" s="5">
        <v>1000</v>
      </c>
      <c r="K725" s="12" t="s">
        <v>3406</v>
      </c>
      <c r="L725" s="6" t="s">
        <v>4459</v>
      </c>
      <c r="M725" s="13"/>
      <c r="N725" s="40">
        <v>0</v>
      </c>
      <c r="O725" s="40">
        <v>0</v>
      </c>
      <c r="P725" s="40">
        <v>0</v>
      </c>
      <c r="Q725" s="40">
        <v>0</v>
      </c>
      <c r="R725" s="40">
        <f t="shared" si="462"/>
        <v>0</v>
      </c>
      <c r="S725" s="40">
        <f t="shared" si="463"/>
        <v>0</v>
      </c>
      <c r="T725" s="40">
        <v>0</v>
      </c>
      <c r="U725" s="40">
        <v>0</v>
      </c>
      <c r="V725" s="40">
        <v>0</v>
      </c>
      <c r="W725" s="40">
        <v>0</v>
      </c>
      <c r="X725" s="40">
        <f t="shared" si="464"/>
        <v>0</v>
      </c>
      <c r="Y725" s="40">
        <f t="shared" si="465"/>
        <v>0</v>
      </c>
      <c r="Z725" s="40">
        <v>0</v>
      </c>
      <c r="AA725" s="40">
        <v>0</v>
      </c>
      <c r="AB725" s="40">
        <f t="shared" si="466"/>
        <v>0</v>
      </c>
      <c r="AC725" s="40">
        <f t="shared" si="467"/>
        <v>0</v>
      </c>
      <c r="AD725" s="40">
        <v>0</v>
      </c>
      <c r="AE725" s="40">
        <v>0</v>
      </c>
      <c r="AF725" s="40">
        <f t="shared" si="468"/>
        <v>0</v>
      </c>
      <c r="AG725" s="40">
        <f t="shared" si="469"/>
        <v>0</v>
      </c>
      <c r="AH725" s="40">
        <v>0</v>
      </c>
      <c r="AI725" s="40">
        <v>0</v>
      </c>
      <c r="AJ725" s="40">
        <v>0</v>
      </c>
      <c r="AK725" s="40">
        <f t="shared" si="470"/>
        <v>0</v>
      </c>
      <c r="AL725" s="40">
        <f t="shared" si="471"/>
        <v>0</v>
      </c>
      <c r="AM725" s="40">
        <v>0</v>
      </c>
      <c r="AN725" s="40">
        <v>0</v>
      </c>
      <c r="AO725" s="40">
        <v>0</v>
      </c>
      <c r="AP725" s="40">
        <v>0</v>
      </c>
      <c r="AQ725" s="40">
        <f t="shared" si="472"/>
        <v>0</v>
      </c>
      <c r="AR725" s="40">
        <f t="shared" si="473"/>
        <v>0</v>
      </c>
      <c r="AS725" s="40">
        <v>0</v>
      </c>
      <c r="AT725" s="40">
        <v>0</v>
      </c>
      <c r="AU725" s="40">
        <f t="shared" si="474"/>
        <v>0</v>
      </c>
      <c r="AV725" s="40">
        <f t="shared" si="475"/>
        <v>0</v>
      </c>
      <c r="AW725" s="44">
        <v>0</v>
      </c>
      <c r="AX725" s="44">
        <v>0</v>
      </c>
      <c r="AY725" s="44">
        <v>0</v>
      </c>
      <c r="AZ725" s="44">
        <f t="shared" si="476"/>
        <v>0</v>
      </c>
      <c r="BA725" s="44">
        <f t="shared" si="477"/>
        <v>0</v>
      </c>
      <c r="BB725" s="44">
        <v>0</v>
      </c>
      <c r="BC725" s="44">
        <v>0</v>
      </c>
      <c r="BD725" s="44">
        <f t="shared" si="478"/>
        <v>0</v>
      </c>
      <c r="BE725" s="44">
        <f t="shared" si="479"/>
        <v>0</v>
      </c>
      <c r="BF725" s="40">
        <v>0</v>
      </c>
      <c r="BG725" s="40">
        <v>0</v>
      </c>
      <c r="BH725" s="40">
        <v>0</v>
      </c>
      <c r="BI725" s="40">
        <v>0</v>
      </c>
      <c r="BJ725" s="40">
        <f t="shared" si="480"/>
        <v>0</v>
      </c>
      <c r="BK725" s="40">
        <f t="shared" si="481"/>
        <v>0</v>
      </c>
      <c r="BL725" s="40">
        <v>0</v>
      </c>
      <c r="BM725" s="40">
        <v>0</v>
      </c>
      <c r="BN725" s="40">
        <v>0</v>
      </c>
      <c r="BO725" s="40">
        <v>0</v>
      </c>
      <c r="BP725" s="40">
        <f t="shared" si="482"/>
        <v>0</v>
      </c>
      <c r="BQ725" s="40">
        <f t="shared" si="483"/>
        <v>0</v>
      </c>
      <c r="BR725" s="40">
        <v>0</v>
      </c>
      <c r="BS725" s="40">
        <v>0</v>
      </c>
      <c r="BT725" s="40">
        <v>0</v>
      </c>
      <c r="BU725" s="40">
        <f t="shared" si="484"/>
        <v>0</v>
      </c>
      <c r="BV725" s="40">
        <f t="shared" si="485"/>
        <v>0</v>
      </c>
      <c r="BW725" s="40">
        <v>0</v>
      </c>
      <c r="BX725" s="40">
        <v>0</v>
      </c>
      <c r="BY725" s="40">
        <v>0</v>
      </c>
      <c r="BZ725" s="40">
        <v>0</v>
      </c>
      <c r="CA725" s="40">
        <f t="shared" si="486"/>
        <v>0</v>
      </c>
      <c r="CB725" s="40">
        <f t="shared" si="487"/>
        <v>0</v>
      </c>
      <c r="CC725" s="40">
        <v>0</v>
      </c>
      <c r="CD725" s="40">
        <v>0</v>
      </c>
      <c r="CE725" s="40">
        <f t="shared" si="488"/>
        <v>0</v>
      </c>
      <c r="CF725" s="40">
        <f t="shared" si="489"/>
        <v>0</v>
      </c>
      <c r="CG725" s="44">
        <v>0</v>
      </c>
      <c r="CH725" s="44">
        <v>0</v>
      </c>
      <c r="CI725" s="44">
        <v>0</v>
      </c>
      <c r="CJ725" s="44">
        <f t="shared" si="490"/>
        <v>0</v>
      </c>
      <c r="CK725" s="44">
        <f t="shared" si="491"/>
        <v>0</v>
      </c>
      <c r="CL725" s="44">
        <v>0</v>
      </c>
      <c r="CM725" s="44">
        <v>0</v>
      </c>
      <c r="CN725" s="44">
        <f t="shared" si="492"/>
        <v>0</v>
      </c>
      <c r="CO725" s="44">
        <f t="shared" si="493"/>
        <v>0</v>
      </c>
      <c r="CP725" s="40">
        <v>0</v>
      </c>
      <c r="CQ725" s="40">
        <v>0</v>
      </c>
      <c r="CR725" s="40">
        <v>0</v>
      </c>
      <c r="CS725" s="40">
        <f t="shared" si="494"/>
        <v>0</v>
      </c>
      <c r="CT725" s="40">
        <f t="shared" si="495"/>
        <v>0</v>
      </c>
      <c r="CU725" s="40">
        <v>0</v>
      </c>
      <c r="CV725" s="40">
        <v>0</v>
      </c>
      <c r="CW725" s="40">
        <v>0</v>
      </c>
      <c r="CX725" s="40">
        <v>0</v>
      </c>
      <c r="CY725" s="40">
        <f t="shared" si="496"/>
        <v>0</v>
      </c>
      <c r="CZ725" s="40">
        <f t="shared" si="497"/>
        <v>0</v>
      </c>
      <c r="DA725" s="40">
        <v>0</v>
      </c>
      <c r="DB725" s="40">
        <v>0</v>
      </c>
      <c r="DC725" s="40">
        <f t="shared" si="498"/>
        <v>0</v>
      </c>
      <c r="DD725" s="40">
        <f t="shared" si="499"/>
        <v>0</v>
      </c>
      <c r="DE725" s="44">
        <v>0</v>
      </c>
      <c r="DF725" s="44">
        <v>0</v>
      </c>
      <c r="DG725" s="44">
        <v>0</v>
      </c>
      <c r="DH725" s="44">
        <f t="shared" si="500"/>
        <v>0</v>
      </c>
      <c r="DI725" s="44">
        <f t="shared" si="501"/>
        <v>0</v>
      </c>
      <c r="DJ725" s="43">
        <v>0</v>
      </c>
      <c r="DK725" s="43">
        <v>0</v>
      </c>
      <c r="DL725" s="43">
        <f t="shared" si="502"/>
        <v>0</v>
      </c>
      <c r="DM725" s="43">
        <f t="shared" si="503"/>
        <v>0</v>
      </c>
    </row>
    <row r="726" spans="1:117" ht="14.85" customHeight="1" x14ac:dyDescent="0.25">
      <c r="A726" s="5" t="s">
        <v>2143</v>
      </c>
      <c r="B726" s="5" t="s">
        <v>1015</v>
      </c>
      <c r="C726" s="5" t="s">
        <v>5587</v>
      </c>
      <c r="D726" s="5" t="s">
        <v>1016</v>
      </c>
      <c r="E726" s="5" t="s">
        <v>1017</v>
      </c>
      <c r="G726" s="11" t="s">
        <v>3283</v>
      </c>
      <c r="H726" s="5">
        <v>1</v>
      </c>
      <c r="I726" s="5">
        <v>-1000</v>
      </c>
      <c r="J726" s="5">
        <v>1000</v>
      </c>
      <c r="K726" s="12" t="s">
        <v>3624</v>
      </c>
      <c r="L726" s="6" t="s">
        <v>4460</v>
      </c>
      <c r="M726" s="13"/>
      <c r="N726" s="40">
        <v>0</v>
      </c>
      <c r="O726" s="40">
        <v>0</v>
      </c>
      <c r="P726" s="40">
        <v>0</v>
      </c>
      <c r="Q726" s="40">
        <v>0</v>
      </c>
      <c r="R726" s="40">
        <f t="shared" si="462"/>
        <v>0</v>
      </c>
      <c r="S726" s="40">
        <f t="shared" si="463"/>
        <v>0</v>
      </c>
      <c r="T726" s="40">
        <v>0</v>
      </c>
      <c r="U726" s="40">
        <v>0</v>
      </c>
      <c r="V726" s="40">
        <v>0</v>
      </c>
      <c r="W726" s="40">
        <v>0</v>
      </c>
      <c r="X726" s="40">
        <f t="shared" si="464"/>
        <v>0</v>
      </c>
      <c r="Y726" s="40">
        <f t="shared" si="465"/>
        <v>0</v>
      </c>
      <c r="Z726" s="40">
        <v>0</v>
      </c>
      <c r="AA726" s="40">
        <v>0</v>
      </c>
      <c r="AB726" s="40">
        <f t="shared" si="466"/>
        <v>0</v>
      </c>
      <c r="AC726" s="40">
        <f t="shared" si="467"/>
        <v>0</v>
      </c>
      <c r="AD726" s="40">
        <v>0</v>
      </c>
      <c r="AE726" s="40">
        <v>0</v>
      </c>
      <c r="AF726" s="40">
        <f t="shared" si="468"/>
        <v>0</v>
      </c>
      <c r="AG726" s="40">
        <f t="shared" si="469"/>
        <v>0</v>
      </c>
      <c r="AH726" s="40">
        <v>0</v>
      </c>
      <c r="AI726" s="40">
        <v>0</v>
      </c>
      <c r="AJ726" s="40">
        <v>0</v>
      </c>
      <c r="AK726" s="40">
        <f t="shared" si="470"/>
        <v>0</v>
      </c>
      <c r="AL726" s="40">
        <f t="shared" si="471"/>
        <v>0</v>
      </c>
      <c r="AM726" s="40">
        <v>0</v>
      </c>
      <c r="AN726" s="40">
        <v>0</v>
      </c>
      <c r="AO726" s="40">
        <v>0</v>
      </c>
      <c r="AP726" s="40">
        <v>0</v>
      </c>
      <c r="AQ726" s="40">
        <f t="shared" si="472"/>
        <v>0</v>
      </c>
      <c r="AR726" s="40">
        <f t="shared" si="473"/>
        <v>0</v>
      </c>
      <c r="AS726" s="40">
        <v>0</v>
      </c>
      <c r="AT726" s="40">
        <v>0</v>
      </c>
      <c r="AU726" s="40">
        <f t="shared" si="474"/>
        <v>0</v>
      </c>
      <c r="AV726" s="40">
        <f t="shared" si="475"/>
        <v>0</v>
      </c>
      <c r="AW726" s="44">
        <v>0</v>
      </c>
      <c r="AX726" s="44">
        <v>0</v>
      </c>
      <c r="AY726" s="44">
        <v>0</v>
      </c>
      <c r="AZ726" s="44">
        <f t="shared" si="476"/>
        <v>0</v>
      </c>
      <c r="BA726" s="44">
        <f t="shared" si="477"/>
        <v>0</v>
      </c>
      <c r="BB726" s="44">
        <v>0</v>
      </c>
      <c r="BC726" s="44">
        <v>0</v>
      </c>
      <c r="BD726" s="44">
        <f t="shared" si="478"/>
        <v>0</v>
      </c>
      <c r="BE726" s="44">
        <f t="shared" si="479"/>
        <v>0</v>
      </c>
      <c r="BF726" s="40">
        <v>0</v>
      </c>
      <c r="BG726" s="40">
        <v>0</v>
      </c>
      <c r="BH726" s="40">
        <v>0</v>
      </c>
      <c r="BI726" s="40">
        <v>0</v>
      </c>
      <c r="BJ726" s="40">
        <f t="shared" si="480"/>
        <v>0</v>
      </c>
      <c r="BK726" s="40">
        <f t="shared" si="481"/>
        <v>0</v>
      </c>
      <c r="BL726" s="40">
        <v>0</v>
      </c>
      <c r="BM726" s="40">
        <v>0</v>
      </c>
      <c r="BN726" s="40">
        <v>0</v>
      </c>
      <c r="BO726" s="40">
        <v>0</v>
      </c>
      <c r="BP726" s="40">
        <f t="shared" si="482"/>
        <v>0</v>
      </c>
      <c r="BQ726" s="40">
        <f t="shared" si="483"/>
        <v>0</v>
      </c>
      <c r="BR726" s="40">
        <v>0</v>
      </c>
      <c r="BS726" s="40">
        <v>0</v>
      </c>
      <c r="BT726" s="40">
        <v>0</v>
      </c>
      <c r="BU726" s="40">
        <f t="shared" si="484"/>
        <v>0</v>
      </c>
      <c r="BV726" s="40">
        <f t="shared" si="485"/>
        <v>0</v>
      </c>
      <c r="BW726" s="40">
        <v>0</v>
      </c>
      <c r="BX726" s="40">
        <v>0</v>
      </c>
      <c r="BY726" s="40">
        <v>0</v>
      </c>
      <c r="BZ726" s="40">
        <v>0</v>
      </c>
      <c r="CA726" s="40">
        <f t="shared" si="486"/>
        <v>0</v>
      </c>
      <c r="CB726" s="40">
        <f t="shared" si="487"/>
        <v>0</v>
      </c>
      <c r="CC726" s="40">
        <v>0</v>
      </c>
      <c r="CD726" s="40">
        <v>0</v>
      </c>
      <c r="CE726" s="40">
        <f t="shared" si="488"/>
        <v>0</v>
      </c>
      <c r="CF726" s="40">
        <f t="shared" si="489"/>
        <v>0</v>
      </c>
      <c r="CG726" s="44">
        <v>0</v>
      </c>
      <c r="CH726" s="44">
        <v>0</v>
      </c>
      <c r="CI726" s="44">
        <v>0</v>
      </c>
      <c r="CJ726" s="44">
        <f t="shared" si="490"/>
        <v>0</v>
      </c>
      <c r="CK726" s="44">
        <f t="shared" si="491"/>
        <v>0</v>
      </c>
      <c r="CL726" s="44">
        <v>0</v>
      </c>
      <c r="CM726" s="44">
        <v>0</v>
      </c>
      <c r="CN726" s="44">
        <f t="shared" si="492"/>
        <v>0</v>
      </c>
      <c r="CO726" s="44">
        <f t="shared" si="493"/>
        <v>0</v>
      </c>
      <c r="CP726" s="40">
        <v>0</v>
      </c>
      <c r="CQ726" s="40">
        <v>0</v>
      </c>
      <c r="CR726" s="40">
        <v>0</v>
      </c>
      <c r="CS726" s="40">
        <f t="shared" si="494"/>
        <v>0</v>
      </c>
      <c r="CT726" s="40">
        <f t="shared" si="495"/>
        <v>0</v>
      </c>
      <c r="CU726" s="40">
        <v>0</v>
      </c>
      <c r="CV726" s="40">
        <v>0</v>
      </c>
      <c r="CW726" s="40">
        <v>0</v>
      </c>
      <c r="CX726" s="40">
        <v>0</v>
      </c>
      <c r="CY726" s="40">
        <f t="shared" si="496"/>
        <v>0</v>
      </c>
      <c r="CZ726" s="40">
        <f t="shared" si="497"/>
        <v>0</v>
      </c>
      <c r="DA726" s="40">
        <v>0</v>
      </c>
      <c r="DB726" s="40">
        <v>0</v>
      </c>
      <c r="DC726" s="40">
        <f t="shared" si="498"/>
        <v>0</v>
      </c>
      <c r="DD726" s="40">
        <f t="shared" si="499"/>
        <v>0</v>
      </c>
      <c r="DE726" s="44">
        <v>0</v>
      </c>
      <c r="DF726" s="44">
        <v>0</v>
      </c>
      <c r="DG726" s="44">
        <v>0</v>
      </c>
      <c r="DH726" s="44">
        <f t="shared" si="500"/>
        <v>0</v>
      </c>
      <c r="DI726" s="44">
        <f t="shared" si="501"/>
        <v>0</v>
      </c>
      <c r="DJ726" s="43">
        <v>0</v>
      </c>
      <c r="DK726" s="43">
        <v>0</v>
      </c>
      <c r="DL726" s="43">
        <f t="shared" si="502"/>
        <v>0</v>
      </c>
      <c r="DM726" s="43">
        <f t="shared" si="503"/>
        <v>0</v>
      </c>
    </row>
    <row r="727" spans="1:117" ht="14.85" customHeight="1" x14ac:dyDescent="0.25">
      <c r="A727" s="5" t="s">
        <v>2144</v>
      </c>
      <c r="B727" s="5" t="s">
        <v>2145</v>
      </c>
      <c r="C727" s="5" t="s">
        <v>5588</v>
      </c>
      <c r="D727" s="5" t="s">
        <v>116</v>
      </c>
      <c r="E727" s="5" t="s">
        <v>117</v>
      </c>
      <c r="G727" s="11" t="s">
        <v>3216</v>
      </c>
      <c r="H727" s="5">
        <v>1</v>
      </c>
      <c r="I727" s="5">
        <v>-1000</v>
      </c>
      <c r="J727" s="5">
        <v>1000</v>
      </c>
      <c r="K727" s="12" t="s">
        <v>3409</v>
      </c>
      <c r="L727" s="6" t="s">
        <v>4461</v>
      </c>
      <c r="M727" s="13"/>
      <c r="N727" s="40">
        <v>0</v>
      </c>
      <c r="O727" s="40">
        <v>0</v>
      </c>
      <c r="P727" s="40">
        <v>0</v>
      </c>
      <c r="Q727" s="40">
        <v>0</v>
      </c>
      <c r="R727" s="40">
        <f t="shared" si="462"/>
        <v>0</v>
      </c>
      <c r="S727" s="40">
        <f t="shared" si="463"/>
        <v>0</v>
      </c>
      <c r="T727" s="40">
        <v>0</v>
      </c>
      <c r="U727" s="40">
        <v>0</v>
      </c>
      <c r="V727" s="40">
        <v>0</v>
      </c>
      <c r="W727" s="40">
        <v>0</v>
      </c>
      <c r="X727" s="40">
        <f t="shared" si="464"/>
        <v>0</v>
      </c>
      <c r="Y727" s="40">
        <f t="shared" si="465"/>
        <v>0</v>
      </c>
      <c r="Z727" s="40">
        <v>0</v>
      </c>
      <c r="AA727" s="40">
        <v>0</v>
      </c>
      <c r="AB727" s="40">
        <f t="shared" si="466"/>
        <v>0</v>
      </c>
      <c r="AC727" s="40">
        <f t="shared" si="467"/>
        <v>0</v>
      </c>
      <c r="AD727" s="40">
        <v>0</v>
      </c>
      <c r="AE727" s="40">
        <v>0</v>
      </c>
      <c r="AF727" s="40">
        <f t="shared" si="468"/>
        <v>0</v>
      </c>
      <c r="AG727" s="40">
        <f t="shared" si="469"/>
        <v>0</v>
      </c>
      <c r="AH727" s="40">
        <v>0</v>
      </c>
      <c r="AI727" s="40">
        <v>0</v>
      </c>
      <c r="AJ727" s="40">
        <v>0</v>
      </c>
      <c r="AK727" s="40">
        <f t="shared" si="470"/>
        <v>0</v>
      </c>
      <c r="AL727" s="40">
        <f t="shared" si="471"/>
        <v>0</v>
      </c>
      <c r="AM727" s="40">
        <v>0</v>
      </c>
      <c r="AN727" s="40">
        <v>0</v>
      </c>
      <c r="AO727" s="40">
        <v>0</v>
      </c>
      <c r="AP727" s="40">
        <v>0</v>
      </c>
      <c r="AQ727" s="40">
        <f t="shared" si="472"/>
        <v>0</v>
      </c>
      <c r="AR727" s="40">
        <f t="shared" si="473"/>
        <v>0</v>
      </c>
      <c r="AS727" s="40">
        <v>0</v>
      </c>
      <c r="AT727" s="40">
        <v>0</v>
      </c>
      <c r="AU727" s="40">
        <f t="shared" si="474"/>
        <v>0</v>
      </c>
      <c r="AV727" s="40">
        <f t="shared" si="475"/>
        <v>0</v>
      </c>
      <c r="AW727" s="44">
        <v>0</v>
      </c>
      <c r="AX727" s="44">
        <v>0</v>
      </c>
      <c r="AY727" s="44">
        <v>0</v>
      </c>
      <c r="AZ727" s="44">
        <f t="shared" si="476"/>
        <v>0</v>
      </c>
      <c r="BA727" s="44">
        <f t="shared" si="477"/>
        <v>0</v>
      </c>
      <c r="BB727" s="44">
        <v>0</v>
      </c>
      <c r="BC727" s="44">
        <v>0</v>
      </c>
      <c r="BD727" s="44">
        <f t="shared" si="478"/>
        <v>0</v>
      </c>
      <c r="BE727" s="44">
        <f t="shared" si="479"/>
        <v>0</v>
      </c>
      <c r="BF727" s="40">
        <v>0</v>
      </c>
      <c r="BG727" s="40">
        <v>0</v>
      </c>
      <c r="BH727" s="40">
        <v>0</v>
      </c>
      <c r="BI727" s="40">
        <v>0</v>
      </c>
      <c r="BJ727" s="40">
        <f t="shared" si="480"/>
        <v>0</v>
      </c>
      <c r="BK727" s="40">
        <f t="shared" si="481"/>
        <v>0</v>
      </c>
      <c r="BL727" s="40">
        <v>0</v>
      </c>
      <c r="BM727" s="40">
        <v>0</v>
      </c>
      <c r="BN727" s="40">
        <v>0</v>
      </c>
      <c r="BO727" s="40">
        <v>0</v>
      </c>
      <c r="BP727" s="40">
        <f t="shared" si="482"/>
        <v>0</v>
      </c>
      <c r="BQ727" s="40">
        <f t="shared" si="483"/>
        <v>0</v>
      </c>
      <c r="BR727" s="40">
        <v>0</v>
      </c>
      <c r="BS727" s="40">
        <v>0</v>
      </c>
      <c r="BT727" s="40">
        <v>0</v>
      </c>
      <c r="BU727" s="40">
        <f t="shared" si="484"/>
        <v>0</v>
      </c>
      <c r="BV727" s="40">
        <f t="shared" si="485"/>
        <v>0</v>
      </c>
      <c r="BW727" s="40">
        <v>0</v>
      </c>
      <c r="BX727" s="40">
        <v>0</v>
      </c>
      <c r="BY727" s="40">
        <v>0</v>
      </c>
      <c r="BZ727" s="40">
        <v>0</v>
      </c>
      <c r="CA727" s="40">
        <f t="shared" si="486"/>
        <v>0</v>
      </c>
      <c r="CB727" s="40">
        <f t="shared" si="487"/>
        <v>0</v>
      </c>
      <c r="CC727" s="40">
        <v>0</v>
      </c>
      <c r="CD727" s="40">
        <v>0</v>
      </c>
      <c r="CE727" s="40">
        <f t="shared" si="488"/>
        <v>0</v>
      </c>
      <c r="CF727" s="40">
        <f t="shared" si="489"/>
        <v>0</v>
      </c>
      <c r="CG727" s="44">
        <v>0</v>
      </c>
      <c r="CH727" s="44">
        <v>0</v>
      </c>
      <c r="CI727" s="44">
        <v>0</v>
      </c>
      <c r="CJ727" s="44">
        <f t="shared" si="490"/>
        <v>0</v>
      </c>
      <c r="CK727" s="44">
        <f t="shared" si="491"/>
        <v>0</v>
      </c>
      <c r="CL727" s="44">
        <v>0</v>
      </c>
      <c r="CM727" s="44">
        <v>0</v>
      </c>
      <c r="CN727" s="44">
        <f t="shared" si="492"/>
        <v>0</v>
      </c>
      <c r="CO727" s="44">
        <f t="shared" si="493"/>
        <v>0</v>
      </c>
      <c r="CP727" s="40">
        <v>0</v>
      </c>
      <c r="CQ727" s="40">
        <v>0</v>
      </c>
      <c r="CR727" s="40">
        <v>0</v>
      </c>
      <c r="CS727" s="40">
        <f t="shared" si="494"/>
        <v>0</v>
      </c>
      <c r="CT727" s="40">
        <f t="shared" si="495"/>
        <v>0</v>
      </c>
      <c r="CU727" s="40">
        <v>0</v>
      </c>
      <c r="CV727" s="40">
        <v>0</v>
      </c>
      <c r="CW727" s="40">
        <v>0</v>
      </c>
      <c r="CX727" s="40">
        <v>0</v>
      </c>
      <c r="CY727" s="40">
        <f t="shared" si="496"/>
        <v>0</v>
      </c>
      <c r="CZ727" s="40">
        <f t="shared" si="497"/>
        <v>0</v>
      </c>
      <c r="DA727" s="40">
        <v>0</v>
      </c>
      <c r="DB727" s="40">
        <v>0</v>
      </c>
      <c r="DC727" s="40">
        <f t="shared" si="498"/>
        <v>0</v>
      </c>
      <c r="DD727" s="40">
        <f t="shared" si="499"/>
        <v>0</v>
      </c>
      <c r="DE727" s="44">
        <v>0</v>
      </c>
      <c r="DF727" s="44">
        <v>0</v>
      </c>
      <c r="DG727" s="44">
        <v>0</v>
      </c>
      <c r="DH727" s="44">
        <f t="shared" si="500"/>
        <v>0</v>
      </c>
      <c r="DI727" s="44">
        <f t="shared" si="501"/>
        <v>0</v>
      </c>
      <c r="DJ727" s="43">
        <v>0</v>
      </c>
      <c r="DK727" s="43">
        <v>0</v>
      </c>
      <c r="DL727" s="43">
        <f t="shared" si="502"/>
        <v>0</v>
      </c>
      <c r="DM727" s="43">
        <f t="shared" si="503"/>
        <v>0</v>
      </c>
    </row>
    <row r="728" spans="1:117" ht="14.85" customHeight="1" x14ac:dyDescent="0.25">
      <c r="A728" s="5" t="s">
        <v>2146</v>
      </c>
      <c r="B728" s="5" t="s">
        <v>2147</v>
      </c>
      <c r="C728" s="5" t="s">
        <v>5589</v>
      </c>
      <c r="D728" s="5" t="s">
        <v>2148</v>
      </c>
      <c r="E728" s="5" t="s">
        <v>2149</v>
      </c>
      <c r="G728" s="11" t="s">
        <v>3134</v>
      </c>
      <c r="H728" s="5">
        <v>0</v>
      </c>
      <c r="I728" s="5">
        <v>0</v>
      </c>
      <c r="J728" s="5">
        <v>1000</v>
      </c>
      <c r="K728" s="12" t="s">
        <v>2840</v>
      </c>
      <c r="L728" s="6" t="s">
        <v>4462</v>
      </c>
      <c r="M728" s="13"/>
      <c r="N728" s="40">
        <v>8.222316445149595E-4</v>
      </c>
      <c r="O728" s="40">
        <v>8.222316445149595E-4</v>
      </c>
      <c r="P728" s="40">
        <v>8.222316445149595E-4</v>
      </c>
      <c r="Q728" s="40">
        <v>8.4228607486898301E-4</v>
      </c>
      <c r="R728" s="40">
        <f t="shared" si="462"/>
        <v>8.2724525210346538E-4</v>
      </c>
      <c r="S728" s="40">
        <f t="shared" si="463"/>
        <v>8.683823072505054E-6</v>
      </c>
      <c r="T728" s="40">
        <v>8.4228607486898301E-4</v>
      </c>
      <c r="U728" s="40">
        <v>8.4228607486898301E-4</v>
      </c>
      <c r="V728" s="40">
        <v>8.222316445149595E-4</v>
      </c>
      <c r="W728" s="40">
        <v>8.4228607486898301E-4</v>
      </c>
      <c r="X728" s="40">
        <f t="shared" si="464"/>
        <v>8.3727246728047713E-4</v>
      </c>
      <c r="Y728" s="40">
        <f t="shared" si="465"/>
        <v>8.683823072505054E-6</v>
      </c>
      <c r="Z728" s="40">
        <v>8.222316445149595E-4</v>
      </c>
      <c r="AA728" s="40">
        <v>8.4228607486898301E-4</v>
      </c>
      <c r="AB728" s="40">
        <f t="shared" si="466"/>
        <v>8.3225885969197126E-4</v>
      </c>
      <c r="AC728" s="40">
        <f t="shared" si="467"/>
        <v>1.0027215177011752E-5</v>
      </c>
      <c r="AD728" s="40">
        <v>8.4228607486898301E-4</v>
      </c>
      <c r="AE728" s="40">
        <v>8.222316445149595E-4</v>
      </c>
      <c r="AF728" s="40">
        <f t="shared" si="468"/>
        <v>8.3225885969197126E-4</v>
      </c>
      <c r="AG728" s="40">
        <f t="shared" si="469"/>
        <v>1.0027215177011752E-5</v>
      </c>
      <c r="AH728" s="40">
        <v>8.222316445149595E-4</v>
      </c>
      <c r="AI728" s="40">
        <v>8.222316445149595E-4</v>
      </c>
      <c r="AJ728" s="40">
        <v>8.222316445149595E-4</v>
      </c>
      <c r="AK728" s="40">
        <f t="shared" si="470"/>
        <v>8.2223164451495961E-4</v>
      </c>
      <c r="AL728" s="40">
        <f t="shared" si="471"/>
        <v>1.0842021724855044E-19</v>
      </c>
      <c r="AM728" s="40">
        <v>8.4228607486898301E-4</v>
      </c>
      <c r="AN728" s="40">
        <v>8.4228607486898301E-4</v>
      </c>
      <c r="AO728" s="40">
        <v>8.4228607486898301E-4</v>
      </c>
      <c r="AP728" s="40">
        <v>8.6234050522300619E-4</v>
      </c>
      <c r="AQ728" s="40">
        <f t="shared" si="472"/>
        <v>8.4729968245748888E-4</v>
      </c>
      <c r="AR728" s="40">
        <f t="shared" si="473"/>
        <v>8.6838230725049134E-6</v>
      </c>
      <c r="AS728" s="40">
        <v>8.4228607486898301E-4</v>
      </c>
      <c r="AT728" s="40">
        <v>8.4228607486898301E-4</v>
      </c>
      <c r="AU728" s="40">
        <f t="shared" si="474"/>
        <v>8.4228607486898301E-4</v>
      </c>
      <c r="AV728" s="40">
        <f t="shared" si="475"/>
        <v>0</v>
      </c>
      <c r="AW728" s="44">
        <v>4.01088607080468E-4</v>
      </c>
      <c r="AX728" s="44">
        <v>3.9306683493885863E-4</v>
      </c>
      <c r="AY728" s="44">
        <v>3.8504506279724932E-4</v>
      </c>
      <c r="AZ728" s="44">
        <f t="shared" si="476"/>
        <v>3.9306683493885863E-4</v>
      </c>
      <c r="BA728" s="44">
        <f t="shared" si="477"/>
        <v>6.5497495266053097E-6</v>
      </c>
      <c r="BB728" s="44">
        <v>4.211430374344915E-4</v>
      </c>
      <c r="BC728" s="44">
        <v>4.211430374344915E-4</v>
      </c>
      <c r="BD728" s="44">
        <f t="shared" si="478"/>
        <v>4.211430374344915E-4</v>
      </c>
      <c r="BE728" s="44">
        <f t="shared" si="479"/>
        <v>0</v>
      </c>
      <c r="BF728" s="40">
        <v>1.6236639176234432E-3</v>
      </c>
      <c r="BG728" s="40">
        <v>1.5819515329432714E-3</v>
      </c>
      <c r="BH728" s="40">
        <v>1.8073269305590028E-3</v>
      </c>
      <c r="BI728" s="40">
        <v>1.590836947783184E-3</v>
      </c>
      <c r="BJ728" s="40">
        <f t="shared" si="480"/>
        <v>1.6509448322272252E-3</v>
      </c>
      <c r="BK728" s="40">
        <f t="shared" si="481"/>
        <v>9.161419390396345E-5</v>
      </c>
      <c r="BL728" s="40">
        <v>1.4326277787532506E-3</v>
      </c>
      <c r="BM728" s="40">
        <v>1.4996285290381809E-3</v>
      </c>
      <c r="BN728" s="40">
        <v>1.4939751883131863E-3</v>
      </c>
      <c r="BO728" s="40">
        <v>1.4954836879766597E-3</v>
      </c>
      <c r="BP728" s="40">
        <f t="shared" si="482"/>
        <v>1.4804287960203193E-3</v>
      </c>
      <c r="BQ728" s="40">
        <f t="shared" si="483"/>
        <v>2.7675447221739234E-5</v>
      </c>
      <c r="BR728" s="40">
        <v>9.6655785490103185E-4</v>
      </c>
      <c r="BS728" s="40">
        <v>9.3152731434733833E-4</v>
      </c>
      <c r="BT728" s="40">
        <v>9.4810499734041941E-4</v>
      </c>
      <c r="BU728" s="40">
        <f t="shared" si="484"/>
        <v>9.4873005552959661E-4</v>
      </c>
      <c r="BV728" s="40">
        <f t="shared" si="485"/>
        <v>1.4307986491836987E-5</v>
      </c>
      <c r="BW728" s="40">
        <v>1.0343867587232361E-3</v>
      </c>
      <c r="BX728" s="40">
        <v>1.0059081279607484E-3</v>
      </c>
      <c r="BY728" s="40">
        <v>1.021123515362576E-3</v>
      </c>
      <c r="BZ728" s="40">
        <v>1.0260802849588282E-3</v>
      </c>
      <c r="CA728" s="40">
        <f t="shared" si="486"/>
        <v>1.0218746717513471E-3</v>
      </c>
      <c r="CB728" s="40">
        <f t="shared" si="487"/>
        <v>1.0365016393867326E-5</v>
      </c>
      <c r="CC728" s="40">
        <v>9.6318718745388174E-4</v>
      </c>
      <c r="CD728" s="40">
        <v>9.577863127390589E-4</v>
      </c>
      <c r="CE728" s="40">
        <f t="shared" si="488"/>
        <v>9.6048675009647038E-4</v>
      </c>
      <c r="CF728" s="40">
        <f t="shared" si="489"/>
        <v>2.7004373574114203E-6</v>
      </c>
      <c r="CG728" s="44">
        <v>4.8092433671137371E-4</v>
      </c>
      <c r="CH728" s="44">
        <v>5.0415887314235192E-4</v>
      </c>
      <c r="CI728" s="44">
        <v>4.2389808054989604E-4</v>
      </c>
      <c r="CJ728" s="44">
        <f t="shared" si="490"/>
        <v>4.6966043013454056E-4</v>
      </c>
      <c r="CK728" s="44">
        <f t="shared" si="491"/>
        <v>3.3720472519633368E-5</v>
      </c>
      <c r="CL728" s="44">
        <v>5.5871991424604112E-4</v>
      </c>
      <c r="CM728" s="44">
        <v>5.113912359859487E-4</v>
      </c>
      <c r="CN728" s="44">
        <f t="shared" si="492"/>
        <v>5.3505557511599497E-4</v>
      </c>
      <c r="CO728" s="44">
        <f t="shared" si="493"/>
        <v>2.3664339130046212E-5</v>
      </c>
      <c r="CP728" s="40">
        <v>9.3780983062400941E-4</v>
      </c>
      <c r="CQ728" s="40">
        <v>8.9154567279486592E-4</v>
      </c>
      <c r="CR728" s="40">
        <v>9.2112104748970282E-4</v>
      </c>
      <c r="CS728" s="40">
        <f t="shared" si="494"/>
        <v>9.1682551696952613E-4</v>
      </c>
      <c r="CT728" s="40">
        <f t="shared" si="495"/>
        <v>1.9129937475891939E-5</v>
      </c>
      <c r="CU728" s="40">
        <v>9.3012295610710725E-4</v>
      </c>
      <c r="CV728" s="40">
        <v>9.0372307575819274E-4</v>
      </c>
      <c r="CW728" s="40">
        <v>9.1471884706613308E-4</v>
      </c>
      <c r="CX728" s="40">
        <v>9.1971755049333344E-4</v>
      </c>
      <c r="CY728" s="40">
        <f t="shared" si="496"/>
        <v>9.1707060735619168E-4</v>
      </c>
      <c r="CZ728" s="40">
        <f t="shared" si="497"/>
        <v>9.5007564449924962E-6</v>
      </c>
      <c r="DA728" s="40">
        <v>9.6318718745388174E-4</v>
      </c>
      <c r="DB728" s="40">
        <v>9.577863127390589E-4</v>
      </c>
      <c r="DC728" s="40">
        <f t="shared" si="498"/>
        <v>9.6048675009647038E-4</v>
      </c>
      <c r="DD728" s="40">
        <f t="shared" si="499"/>
        <v>2.7004373574114203E-6</v>
      </c>
      <c r="DE728" s="44">
        <v>4.8092433671137371E-4</v>
      </c>
      <c r="DF728" s="44">
        <v>5.0415887314235192E-4</v>
      </c>
      <c r="DG728" s="44">
        <v>4.2389808054989604E-4</v>
      </c>
      <c r="DH728" s="44">
        <f t="shared" si="500"/>
        <v>4.6966043013454056E-4</v>
      </c>
      <c r="DI728" s="44">
        <f t="shared" si="501"/>
        <v>3.3720472519633368E-5</v>
      </c>
      <c r="DJ728" s="43">
        <v>5.5871991424604112E-4</v>
      </c>
      <c r="DK728" s="43">
        <v>5.113912359859487E-4</v>
      </c>
      <c r="DL728" s="43">
        <f t="shared" si="502"/>
        <v>5.3505557511599497E-4</v>
      </c>
      <c r="DM728" s="43">
        <f t="shared" si="503"/>
        <v>2.3664339130046212E-5</v>
      </c>
    </row>
    <row r="729" spans="1:117" ht="14.85" customHeight="1" x14ac:dyDescent="0.25">
      <c r="A729" s="5" t="s">
        <v>2150</v>
      </c>
      <c r="B729" s="5" t="s">
        <v>2151</v>
      </c>
      <c r="C729" s="5" t="s">
        <v>5590</v>
      </c>
      <c r="D729" s="5" t="s">
        <v>1826</v>
      </c>
      <c r="E729" s="5" t="s">
        <v>1827</v>
      </c>
      <c r="G729" s="11" t="s">
        <v>3341</v>
      </c>
      <c r="H729" s="5">
        <v>0</v>
      </c>
      <c r="I729" s="5">
        <v>0</v>
      </c>
      <c r="J729" s="5">
        <v>1000</v>
      </c>
      <c r="L729" s="6" t="s">
        <v>4463</v>
      </c>
      <c r="M729" s="13"/>
      <c r="N729" s="40">
        <v>2.8413000000000001E-5</v>
      </c>
      <c r="O729" s="40">
        <v>2.8413000000000001E-5</v>
      </c>
      <c r="P729" s="40">
        <v>2.8413000000000001E-5</v>
      </c>
      <c r="Q729" s="40">
        <v>2.9106000000000002E-5</v>
      </c>
      <c r="R729" s="40">
        <f t="shared" si="462"/>
        <v>2.8586250000000001E-5</v>
      </c>
      <c r="S729" s="40">
        <f t="shared" si="463"/>
        <v>3.0007780241130871E-7</v>
      </c>
      <c r="T729" s="40">
        <v>2.9106000000000002E-5</v>
      </c>
      <c r="U729" s="40">
        <v>2.9106000000000002E-5</v>
      </c>
      <c r="V729" s="40">
        <v>2.8413000000000001E-5</v>
      </c>
      <c r="W729" s="40">
        <v>2.9106000000000002E-5</v>
      </c>
      <c r="X729" s="40">
        <f t="shared" si="464"/>
        <v>2.8932750000000002E-5</v>
      </c>
      <c r="Y729" s="40">
        <f t="shared" si="465"/>
        <v>3.0007780241130871E-7</v>
      </c>
      <c r="Z729" s="40">
        <v>2.8413000000000001E-5</v>
      </c>
      <c r="AA729" s="40">
        <v>2.9106000000000002E-5</v>
      </c>
      <c r="AB729" s="40">
        <f t="shared" si="466"/>
        <v>2.8759500000000001E-5</v>
      </c>
      <c r="AC729" s="40">
        <f t="shared" si="467"/>
        <v>3.4650000000000083E-7</v>
      </c>
      <c r="AD729" s="40">
        <v>2.9106000000000002E-5</v>
      </c>
      <c r="AE729" s="40">
        <v>2.8413000000000001E-5</v>
      </c>
      <c r="AF729" s="40">
        <f t="shared" si="468"/>
        <v>2.8759500000000001E-5</v>
      </c>
      <c r="AG729" s="40">
        <f t="shared" si="469"/>
        <v>3.4650000000000083E-7</v>
      </c>
      <c r="AH729" s="40">
        <v>2.8413000000000001E-5</v>
      </c>
      <c r="AI729" s="40">
        <v>2.8413000000000001E-5</v>
      </c>
      <c r="AJ729" s="40">
        <v>2.8413000000000001E-5</v>
      </c>
      <c r="AK729" s="40">
        <f t="shared" si="470"/>
        <v>2.8413000000000001E-5</v>
      </c>
      <c r="AL729" s="40">
        <f t="shared" si="471"/>
        <v>0</v>
      </c>
      <c r="AM729" s="40">
        <v>2.9106000000000002E-5</v>
      </c>
      <c r="AN729" s="40">
        <v>2.9106000000000002E-5</v>
      </c>
      <c r="AO729" s="40">
        <v>2.9106000000000002E-5</v>
      </c>
      <c r="AP729" s="40">
        <v>2.9798999999999997E-5</v>
      </c>
      <c r="AQ729" s="40">
        <f t="shared" si="472"/>
        <v>2.9279249999999999E-5</v>
      </c>
      <c r="AR729" s="40">
        <f t="shared" si="473"/>
        <v>3.000778024113058E-7</v>
      </c>
      <c r="AS729" s="40">
        <v>2.9106000000000002E-5</v>
      </c>
      <c r="AT729" s="40">
        <v>2.9106000000000002E-5</v>
      </c>
      <c r="AU729" s="40">
        <f t="shared" si="474"/>
        <v>2.9106000000000002E-5</v>
      </c>
      <c r="AV729" s="40">
        <f t="shared" si="475"/>
        <v>0</v>
      </c>
      <c r="AW729" s="44">
        <v>1.3859999999999999E-5</v>
      </c>
      <c r="AX729" s="44">
        <v>1.3582800000000001E-5</v>
      </c>
      <c r="AY729" s="44">
        <v>1.33056E-5</v>
      </c>
      <c r="AZ729" s="44">
        <f t="shared" si="476"/>
        <v>1.35828E-5</v>
      </c>
      <c r="BA729" s="44">
        <f t="shared" si="477"/>
        <v>2.2633285223316536E-7</v>
      </c>
      <c r="BB729" s="44">
        <v>1.4553000000000001E-5</v>
      </c>
      <c r="BC729" s="44">
        <v>1.4553000000000001E-5</v>
      </c>
      <c r="BD729" s="44">
        <f t="shared" si="478"/>
        <v>1.4553000000000001E-5</v>
      </c>
      <c r="BE729" s="44">
        <f t="shared" si="479"/>
        <v>0</v>
      </c>
      <c r="BF729" s="40">
        <v>5.6107257850248745E-5</v>
      </c>
      <c r="BG729" s="40">
        <v>5.4665846547456002E-5</v>
      </c>
      <c r="BH729" s="40">
        <v>6.2453908725765026E-5</v>
      </c>
      <c r="BI729" s="40">
        <v>5.497289054598195E-5</v>
      </c>
      <c r="BJ729" s="40">
        <f t="shared" si="480"/>
        <v>5.7049975917362936E-5</v>
      </c>
      <c r="BK729" s="40">
        <f t="shared" si="481"/>
        <v>3.1658159945046453E-6</v>
      </c>
      <c r="BL729" s="40">
        <v>4.9505821564102462E-5</v>
      </c>
      <c r="BM729" s="40">
        <v>5.1821096499754846E-5</v>
      </c>
      <c r="BN729" s="40">
        <v>5.1625739910050704E-5</v>
      </c>
      <c r="BO729" s="40">
        <v>5.1677867557075956E-5</v>
      </c>
      <c r="BP729" s="40">
        <f t="shared" si="482"/>
        <v>5.1157631382745991E-5</v>
      </c>
      <c r="BQ729" s="40">
        <f t="shared" si="483"/>
        <v>9.5635151864672719E-7</v>
      </c>
      <c r="BR729" s="40">
        <v>3.3400330082775558E-5</v>
      </c>
      <c r="BS729" s="40">
        <v>3.2189816287311941E-5</v>
      </c>
      <c r="BT729" s="40">
        <v>3.2762673960723759E-5</v>
      </c>
      <c r="BU729" s="40">
        <f t="shared" si="484"/>
        <v>3.2784273443603748E-5</v>
      </c>
      <c r="BV729" s="40">
        <f t="shared" si="485"/>
        <v>4.9442614244357056E-7</v>
      </c>
      <c r="BW729" s="40">
        <v>3.5744222655089748E-5</v>
      </c>
      <c r="BX729" s="40">
        <v>3.4760116361866383E-5</v>
      </c>
      <c r="BY729" s="40">
        <v>3.528589860964542E-5</v>
      </c>
      <c r="BZ729" s="40">
        <v>3.5457184518522589E-5</v>
      </c>
      <c r="CA729" s="40">
        <f t="shared" si="486"/>
        <v>3.5311855536281035E-5</v>
      </c>
      <c r="CB729" s="40">
        <f t="shared" si="487"/>
        <v>3.5817304376880523E-7</v>
      </c>
      <c r="CC729" s="40">
        <v>3.3283853448952534E-5</v>
      </c>
      <c r="CD729" s="40">
        <v>3.3097221063424739E-5</v>
      </c>
      <c r="CE729" s="40">
        <f t="shared" si="488"/>
        <v>3.3190537256188633E-5</v>
      </c>
      <c r="CF729" s="40">
        <f t="shared" si="489"/>
        <v>9.33161927638974E-8</v>
      </c>
      <c r="CG729" s="44">
        <v>1.6618799908924759E-5</v>
      </c>
      <c r="CH729" s="44">
        <v>1.7421691512546773E-5</v>
      </c>
      <c r="CI729" s="44">
        <v>1.4648203146899277E-5</v>
      </c>
      <c r="CJ729" s="44">
        <f t="shared" si="490"/>
        <v>1.6229564856123602E-5</v>
      </c>
      <c r="CK729" s="44">
        <f t="shared" si="491"/>
        <v>1.1652431429655484E-6</v>
      </c>
      <c r="CL729" s="44">
        <v>1.9307100413092829E-5</v>
      </c>
      <c r="CM729" s="44">
        <v>1.7671612720087182E-5</v>
      </c>
      <c r="CN729" s="44">
        <f t="shared" si="492"/>
        <v>1.8489356566590007E-5</v>
      </c>
      <c r="CO729" s="44">
        <f t="shared" si="493"/>
        <v>8.1774384650282315E-7</v>
      </c>
      <c r="CP729" s="40">
        <v>3.2406914639290793E-5</v>
      </c>
      <c r="CQ729" s="40">
        <v>3.080821246677238E-5</v>
      </c>
      <c r="CR729" s="40">
        <v>3.1830217794358759E-5</v>
      </c>
      <c r="CS729" s="40">
        <f t="shared" si="494"/>
        <v>3.168178163347398E-5</v>
      </c>
      <c r="CT729" s="40">
        <f t="shared" si="495"/>
        <v>6.6105326537651672E-7</v>
      </c>
      <c r="CU729" s="40">
        <v>3.2141287346658941E-5</v>
      </c>
      <c r="CV729" s="40">
        <v>3.1229014259922909E-5</v>
      </c>
      <c r="CW729" s="40">
        <v>3.1608983642342877E-5</v>
      </c>
      <c r="CX729" s="40">
        <v>3.1781718614810188E-5</v>
      </c>
      <c r="CY729" s="40">
        <f t="shared" si="496"/>
        <v>3.1690250965933727E-5</v>
      </c>
      <c r="CZ729" s="40">
        <f t="shared" si="497"/>
        <v>3.2830771555966276E-7</v>
      </c>
      <c r="DA729" s="40">
        <v>3.3283853448952534E-5</v>
      </c>
      <c r="DB729" s="40">
        <v>3.3097221063424739E-5</v>
      </c>
      <c r="DC729" s="40">
        <f t="shared" si="498"/>
        <v>3.3190537256188633E-5</v>
      </c>
      <c r="DD729" s="40">
        <f t="shared" si="499"/>
        <v>9.33161927638974E-8</v>
      </c>
      <c r="DE729" s="44">
        <v>1.6618799908924759E-5</v>
      </c>
      <c r="DF729" s="44">
        <v>1.7421691512546773E-5</v>
      </c>
      <c r="DG729" s="44">
        <v>1.4648203146899277E-5</v>
      </c>
      <c r="DH729" s="44">
        <f t="shared" si="500"/>
        <v>1.6229564856123602E-5</v>
      </c>
      <c r="DI729" s="44">
        <f t="shared" si="501"/>
        <v>1.1652431429655484E-6</v>
      </c>
      <c r="DJ729" s="43">
        <v>1.9307100413092829E-5</v>
      </c>
      <c r="DK729" s="43">
        <v>1.7671612720087182E-5</v>
      </c>
      <c r="DL729" s="43">
        <f t="shared" si="502"/>
        <v>1.8489356566590007E-5</v>
      </c>
      <c r="DM729" s="43">
        <f t="shared" si="503"/>
        <v>8.1774384650282315E-7</v>
      </c>
    </row>
    <row r="730" spans="1:117" ht="14.85" customHeight="1" x14ac:dyDescent="0.25">
      <c r="A730" s="5" t="s">
        <v>2152</v>
      </c>
      <c r="C730" s="5" t="s">
        <v>5591</v>
      </c>
      <c r="D730" s="5"/>
      <c r="E730" s="5"/>
      <c r="G730" s="11" t="s">
        <v>2911</v>
      </c>
      <c r="H730" s="5">
        <v>1</v>
      </c>
      <c r="I730" s="5">
        <v>-1000</v>
      </c>
      <c r="J730" s="5">
        <v>0</v>
      </c>
      <c r="L730" s="6" t="s">
        <v>4464</v>
      </c>
      <c r="M730" s="13"/>
      <c r="N730" s="40">
        <v>-2.8412999995452992E-5</v>
      </c>
      <c r="O730" s="40">
        <v>-2.8412999995452992E-5</v>
      </c>
      <c r="P730" s="40">
        <v>-2.8412999995452992E-5</v>
      </c>
      <c r="Q730" s="40">
        <v>-2.9106000056344783E-5</v>
      </c>
      <c r="R730" s="40">
        <f t="shared" si="462"/>
        <v>-2.858625001067594E-5</v>
      </c>
      <c r="S730" s="40">
        <f t="shared" si="463"/>
        <v>3.0007782877822685E-7</v>
      </c>
      <c r="T730" s="40">
        <v>-2.9106000056344783E-5</v>
      </c>
      <c r="U730" s="40">
        <v>-2.9106000056344783E-5</v>
      </c>
      <c r="V730" s="40">
        <v>-2.8412999995452992E-5</v>
      </c>
      <c r="W730" s="40">
        <v>-2.9106000056344783E-5</v>
      </c>
      <c r="X730" s="40">
        <f t="shared" si="464"/>
        <v>-2.8932750041121835E-5</v>
      </c>
      <c r="Y730" s="40">
        <f t="shared" si="465"/>
        <v>3.0007782877822685E-7</v>
      </c>
      <c r="Z730" s="40">
        <v>-2.8412999995452992E-5</v>
      </c>
      <c r="AA730" s="40">
        <v>-2.9106000056344783E-5</v>
      </c>
      <c r="AB730" s="40">
        <f t="shared" si="466"/>
        <v>-2.8759500025898888E-5</v>
      </c>
      <c r="AC730" s="40">
        <f t="shared" si="467"/>
        <v>3.4650003044589539E-7</v>
      </c>
      <c r="AD730" s="40">
        <v>-2.9106000056344783E-5</v>
      </c>
      <c r="AE730" s="40">
        <v>-2.8412999995452992E-5</v>
      </c>
      <c r="AF730" s="40">
        <f t="shared" si="468"/>
        <v>-2.8759500025898888E-5</v>
      </c>
      <c r="AG730" s="40">
        <f t="shared" si="469"/>
        <v>3.4650003044589539E-7</v>
      </c>
      <c r="AH730" s="40">
        <v>-2.8412999995452992E-5</v>
      </c>
      <c r="AI730" s="40">
        <v>-2.8412999995452992E-5</v>
      </c>
      <c r="AJ730" s="40">
        <v>-2.8412999995452992E-5</v>
      </c>
      <c r="AK730" s="40">
        <f t="shared" si="470"/>
        <v>-2.8412999995452992E-5</v>
      </c>
      <c r="AL730" s="40">
        <f t="shared" si="471"/>
        <v>0</v>
      </c>
      <c r="AM730" s="40">
        <v>-2.9106000056344783E-5</v>
      </c>
      <c r="AN730" s="40">
        <v>-2.9106000056344783E-5</v>
      </c>
      <c r="AO730" s="40">
        <v>-2.9106000056344783E-5</v>
      </c>
      <c r="AP730" s="40">
        <v>-2.9799000003549736E-5</v>
      </c>
      <c r="AQ730" s="40">
        <f t="shared" si="472"/>
        <v>-2.9279250043146021E-5</v>
      </c>
      <c r="AR730" s="40">
        <f t="shared" si="473"/>
        <v>3.0007777955038207E-7</v>
      </c>
      <c r="AS730" s="40">
        <v>-2.9106000056344783E-5</v>
      </c>
      <c r="AT730" s="40">
        <v>-2.9106000056344783E-5</v>
      </c>
      <c r="AU730" s="40">
        <f t="shared" si="474"/>
        <v>-2.9106000056344783E-5</v>
      </c>
      <c r="AV730" s="40">
        <f t="shared" si="475"/>
        <v>0</v>
      </c>
      <c r="AW730" s="44">
        <v>-1.3859999967280601E-5</v>
      </c>
      <c r="AX730" s="44">
        <v>-1.3582799965661252E-5</v>
      </c>
      <c r="AY730" s="44">
        <v>-1.3305599964041903E-5</v>
      </c>
      <c r="AZ730" s="44">
        <f t="shared" si="476"/>
        <v>-1.3582799965661252E-5</v>
      </c>
      <c r="BA730" s="44">
        <f t="shared" si="477"/>
        <v>2.2633285355535838E-7</v>
      </c>
      <c r="BB730" s="44">
        <v>-1.4553000028172391E-5</v>
      </c>
      <c r="BC730" s="44">
        <v>-1.4553000028172391E-5</v>
      </c>
      <c r="BD730" s="44">
        <f t="shared" si="478"/>
        <v>-1.4553000028172391E-5</v>
      </c>
      <c r="BE730" s="44">
        <f t="shared" si="479"/>
        <v>0</v>
      </c>
      <c r="BF730" s="40">
        <v>-5.6107257819348888E-5</v>
      </c>
      <c r="BG730" s="40">
        <v>-5.4665846505486115E-5</v>
      </c>
      <c r="BH730" s="40">
        <v>-6.2453908753923315E-5</v>
      </c>
      <c r="BI730" s="40">
        <v>-5.4972890552562603E-5</v>
      </c>
      <c r="BJ730" s="40">
        <f t="shared" si="480"/>
        <v>-5.704997590783023E-5</v>
      </c>
      <c r="BK730" s="40">
        <f t="shared" si="481"/>
        <v>3.1658160156436197E-6</v>
      </c>
      <c r="BL730" s="40">
        <v>-4.9505821607453981E-5</v>
      </c>
      <c r="BM730" s="40">
        <v>-5.1821096462845162E-5</v>
      </c>
      <c r="BN730" s="40">
        <v>-5.1625739956762118E-5</v>
      </c>
      <c r="BO730" s="40">
        <v>-5.1677867531907395E-5</v>
      </c>
      <c r="BP730" s="40">
        <f t="shared" si="482"/>
        <v>-5.1157631389742164E-5</v>
      </c>
      <c r="BQ730" s="40">
        <f t="shared" si="483"/>
        <v>9.5635149581925914E-7</v>
      </c>
      <c r="BR730" s="40">
        <v>-3.3400330039512482E-5</v>
      </c>
      <c r="BS730" s="40">
        <v>-3.2189816238314961E-5</v>
      </c>
      <c r="BT730" s="40">
        <v>-3.2762673981778789E-5</v>
      </c>
      <c r="BU730" s="40">
        <f t="shared" si="484"/>
        <v>-3.2784273419868747E-5</v>
      </c>
      <c r="BV730" s="40">
        <f t="shared" si="485"/>
        <v>4.9442614380496331E-7</v>
      </c>
      <c r="BW730" s="40">
        <v>-3.5744222600442299E-5</v>
      </c>
      <c r="BX730" s="40">
        <v>-3.4760116363941052E-5</v>
      </c>
      <c r="BY730" s="40">
        <v>-3.5285898661641113E-5</v>
      </c>
      <c r="BZ730" s="40">
        <v>-3.5457184480947035E-5</v>
      </c>
      <c r="CA730" s="40">
        <f t="shared" si="486"/>
        <v>-3.5311855526742875E-5</v>
      </c>
      <c r="CB730" s="40">
        <f t="shared" si="487"/>
        <v>3.5817302172436377E-7</v>
      </c>
      <c r="CC730" s="40">
        <v>-3.3283853440480016E-5</v>
      </c>
      <c r="CD730" s="40">
        <v>-3.3097221034950053E-5</v>
      </c>
      <c r="CE730" s="40">
        <f t="shared" si="488"/>
        <v>-3.3190537237715034E-5</v>
      </c>
      <c r="CF730" s="40">
        <f t="shared" si="489"/>
        <v>9.3316202764981426E-8</v>
      </c>
      <c r="CG730" s="44">
        <v>-1.6618799918433069E-5</v>
      </c>
      <c r="CH730" s="44">
        <v>-1.7421691495655978E-5</v>
      </c>
      <c r="CI730" s="44">
        <v>-1.4648203091383039E-5</v>
      </c>
      <c r="CJ730" s="44">
        <f t="shared" si="490"/>
        <v>-1.6229564835157362E-5</v>
      </c>
      <c r="CK730" s="44">
        <f t="shared" si="491"/>
        <v>1.1652431633779559E-6</v>
      </c>
      <c r="CL730" s="44">
        <v>-1.9307100387777609E-5</v>
      </c>
      <c r="CM730" s="44">
        <v>-1.7671612681624538E-5</v>
      </c>
      <c r="CN730" s="44">
        <f t="shared" si="492"/>
        <v>-1.8489356534701074E-5</v>
      </c>
      <c r="CO730" s="44">
        <f t="shared" si="493"/>
        <v>8.1774385307653574E-7</v>
      </c>
      <c r="CP730" s="40">
        <v>-3.2406914669991238E-5</v>
      </c>
      <c r="CQ730" s="40">
        <v>-3.0808212500232912E-5</v>
      </c>
      <c r="CR730" s="40">
        <v>-3.1830217835704389E-5</v>
      </c>
      <c r="CS730" s="40">
        <f t="shared" si="494"/>
        <v>-3.1681781668642849E-5</v>
      </c>
      <c r="CT730" s="40">
        <f t="shared" si="495"/>
        <v>6.6105326495749006E-7</v>
      </c>
      <c r="CU730" s="40">
        <v>-3.2141287306330923E-5</v>
      </c>
      <c r="CV730" s="40">
        <v>-3.1229014211930917E-5</v>
      </c>
      <c r="CW730" s="40">
        <v>-3.1608983590558637E-5</v>
      </c>
      <c r="CX730" s="40">
        <v>-3.1781718575984996E-5</v>
      </c>
      <c r="CY730" s="40">
        <f t="shared" si="496"/>
        <v>-3.1690250921201368E-5</v>
      </c>
      <c r="CZ730" s="40">
        <f t="shared" si="497"/>
        <v>3.2830771906505011E-7</v>
      </c>
      <c r="DA730" s="40">
        <v>-3.3283853440480016E-5</v>
      </c>
      <c r="DB730" s="40">
        <v>-3.3097221034950053E-5</v>
      </c>
      <c r="DC730" s="40">
        <f t="shared" si="498"/>
        <v>-3.3190537237715034E-5</v>
      </c>
      <c r="DD730" s="40">
        <f t="shared" si="499"/>
        <v>9.3316202764981426E-8</v>
      </c>
      <c r="DE730" s="44">
        <v>-1.6618799918433069E-5</v>
      </c>
      <c r="DF730" s="44">
        <v>-1.7421691495655978E-5</v>
      </c>
      <c r="DG730" s="44">
        <v>-1.4648203091383039E-5</v>
      </c>
      <c r="DH730" s="44">
        <f t="shared" si="500"/>
        <v>-1.6229564835157362E-5</v>
      </c>
      <c r="DI730" s="44">
        <f t="shared" si="501"/>
        <v>1.1652431633779559E-6</v>
      </c>
      <c r="DJ730" s="43">
        <v>-1.9307100387777609E-5</v>
      </c>
      <c r="DK730" s="43">
        <v>-1.7671612681624538E-5</v>
      </c>
      <c r="DL730" s="43">
        <f t="shared" si="502"/>
        <v>-1.8489356534701074E-5</v>
      </c>
      <c r="DM730" s="43">
        <f t="shared" si="503"/>
        <v>8.1774385307653574E-7</v>
      </c>
    </row>
    <row r="731" spans="1:117" ht="14.85" customHeight="1" x14ac:dyDescent="0.25">
      <c r="A731" s="5" t="s">
        <v>2153</v>
      </c>
      <c r="B731" s="5" t="s">
        <v>2154</v>
      </c>
      <c r="C731" s="5" t="s">
        <v>5592</v>
      </c>
      <c r="D731" s="5" t="s">
        <v>2155</v>
      </c>
      <c r="E731" s="5" t="s">
        <v>2156</v>
      </c>
      <c r="G731" s="11" t="s">
        <v>3220</v>
      </c>
      <c r="H731" s="5">
        <v>0</v>
      </c>
      <c r="I731" s="5">
        <v>0</v>
      </c>
      <c r="J731" s="5">
        <v>1000</v>
      </c>
      <c r="K731" s="12" t="s">
        <v>3625</v>
      </c>
      <c r="L731" s="6" t="s">
        <v>4465</v>
      </c>
      <c r="M731" s="13"/>
      <c r="N731" s="40">
        <v>8.7868678499984365E-3</v>
      </c>
      <c r="O731" s="40">
        <v>8.7868678499994912E-3</v>
      </c>
      <c r="P731" s="40">
        <v>8.7868678499977843E-3</v>
      </c>
      <c r="Q731" s="40">
        <v>9.0011816999985422E-3</v>
      </c>
      <c r="R731" s="40">
        <f t="shared" si="462"/>
        <v>8.8404463124985636E-3</v>
      </c>
      <c r="S731" s="40">
        <f t="shared" si="463"/>
        <v>9.2800619241411491E-5</v>
      </c>
      <c r="T731" s="40">
        <v>9.0011816999989863E-3</v>
      </c>
      <c r="U731" s="40">
        <v>9.0011816999987643E-3</v>
      </c>
      <c r="V731" s="40">
        <v>8.7868678499995467E-3</v>
      </c>
      <c r="W731" s="40">
        <v>9.0011816999988198E-3</v>
      </c>
      <c r="X731" s="40">
        <f t="shared" si="464"/>
        <v>8.9476032374990293E-3</v>
      </c>
      <c r="Y731" s="40">
        <f t="shared" si="465"/>
        <v>9.2800619241125058E-5</v>
      </c>
      <c r="Z731" s="40">
        <v>8.7868678499987297E-3</v>
      </c>
      <c r="AA731" s="40">
        <v>9.0011817000004313E-3</v>
      </c>
      <c r="AB731" s="40">
        <f t="shared" si="466"/>
        <v>8.8940247749995805E-3</v>
      </c>
      <c r="AC731" s="40">
        <f t="shared" si="467"/>
        <v>1.0715692500085083E-4</v>
      </c>
      <c r="AD731" s="40">
        <v>9.001181699996863E-3</v>
      </c>
      <c r="AE731" s="40">
        <v>8.7868678499987297E-3</v>
      </c>
      <c r="AF731" s="40">
        <f t="shared" si="468"/>
        <v>8.8940247749977955E-3</v>
      </c>
      <c r="AG731" s="40">
        <f t="shared" si="469"/>
        <v>1.0715692499906667E-4</v>
      </c>
      <c r="AH731" s="40">
        <v>8.7868678498210784E-3</v>
      </c>
      <c r="AI731" s="40">
        <v>8.7868678500042357E-3</v>
      </c>
      <c r="AJ731" s="40">
        <v>8.7868678500044872E-3</v>
      </c>
      <c r="AK731" s="40">
        <f t="shared" si="470"/>
        <v>8.7868678499432671E-3</v>
      </c>
      <c r="AL731" s="40">
        <f t="shared" si="471"/>
        <v>8.6400531736507756E-14</v>
      </c>
      <c r="AM731" s="40">
        <v>9.0011817001055764E-3</v>
      </c>
      <c r="AN731" s="40">
        <v>9.0011816999999716E-3</v>
      </c>
      <c r="AO731" s="40">
        <v>9.0011816999551186E-3</v>
      </c>
      <c r="AP731" s="40">
        <v>9.215495550000341E-3</v>
      </c>
      <c r="AQ731" s="40">
        <f t="shared" si="472"/>
        <v>9.0547601625152515E-3</v>
      </c>
      <c r="AR731" s="40">
        <f t="shared" si="473"/>
        <v>9.2800619232815001E-5</v>
      </c>
      <c r="AS731" s="40">
        <v>9.0011817000146162E-3</v>
      </c>
      <c r="AT731" s="40">
        <v>9.0011816999861945E-3</v>
      </c>
      <c r="AU731" s="40">
        <f t="shared" si="474"/>
        <v>9.0011817000004053E-3</v>
      </c>
      <c r="AV731" s="40">
        <f t="shared" si="475"/>
        <v>1.4210854715202004E-14</v>
      </c>
      <c r="AW731" s="44">
        <v>4.2862769999931771E-3</v>
      </c>
      <c r="AX731" s="44">
        <v>4.2005514600050491E-3</v>
      </c>
      <c r="AY731" s="44">
        <v>4.1148259199818397E-3</v>
      </c>
      <c r="AZ731" s="44">
        <f t="shared" si="476"/>
        <v>4.2005514599933553E-3</v>
      </c>
      <c r="BA731" s="44">
        <f t="shared" si="477"/>
        <v>6.9994610312811473E-5</v>
      </c>
      <c r="BB731" s="44">
        <v>4.5005908500028724E-3</v>
      </c>
      <c r="BC731" s="44">
        <v>4.5005908500028724E-3</v>
      </c>
      <c r="BD731" s="44">
        <f t="shared" si="478"/>
        <v>4.5005908500028724E-3</v>
      </c>
      <c r="BE731" s="44">
        <f t="shared" si="479"/>
        <v>0</v>
      </c>
      <c r="BF731" s="40">
        <v>1.7351460956460823E-2</v>
      </c>
      <c r="BG731" s="40">
        <v>1.6905697023222643E-2</v>
      </c>
      <c r="BH731" s="40">
        <v>1.9314195709331801E-2</v>
      </c>
      <c r="BI731" s="40">
        <v>1.7000651974801901E-2</v>
      </c>
      <c r="BJ731" s="40">
        <f t="shared" si="480"/>
        <v>1.7643001415954294E-2</v>
      </c>
      <c r="BK731" s="40">
        <f t="shared" si="481"/>
        <v>9.7904504209834348E-4</v>
      </c>
      <c r="BL731" s="40">
        <v>1.5309932491798683E-2</v>
      </c>
      <c r="BM731" s="40">
        <v>1.6025943293047778E-2</v>
      </c>
      <c r="BN731" s="40">
        <v>1.5965528252845099E-2</v>
      </c>
      <c r="BO731" s="40">
        <v>1.5981648998481576E-2</v>
      </c>
      <c r="BP731" s="40">
        <f t="shared" si="482"/>
        <v>1.5820763259043285E-2</v>
      </c>
      <c r="BQ731" s="40">
        <f t="shared" si="483"/>
        <v>2.9575667520059372E-4</v>
      </c>
      <c r="BR731" s="40">
        <v>1.0329225586309332E-2</v>
      </c>
      <c r="BS731" s="40">
        <v>9.9548679066777303E-3</v>
      </c>
      <c r="BT731" s="40">
        <v>1.0132027118059347E-2</v>
      </c>
      <c r="BU731" s="40">
        <f t="shared" si="484"/>
        <v>1.0138706870348804E-2</v>
      </c>
      <c r="BV731" s="40">
        <f t="shared" si="485"/>
        <v>1.5290385299870758E-4</v>
      </c>
      <c r="BW731" s="40">
        <v>1.1054086540359259E-2</v>
      </c>
      <c r="BX731" s="40">
        <v>1.0749746556941433E-2</v>
      </c>
      <c r="BY731" s="40">
        <v>1.0912347448405293E-2</v>
      </c>
      <c r="BZ731" s="40">
        <v>1.0965318505526874E-2</v>
      </c>
      <c r="CA731" s="40">
        <f t="shared" si="486"/>
        <v>1.0920374762808214E-2</v>
      </c>
      <c r="CB731" s="40">
        <f t="shared" si="487"/>
        <v>1.1076687442469089E-4</v>
      </c>
      <c r="CC731" s="40">
        <v>1.0293204582221445E-2</v>
      </c>
      <c r="CD731" s="40">
        <v>1.0235487547487531E-2</v>
      </c>
      <c r="CE731" s="40">
        <f t="shared" si="488"/>
        <v>1.0264346064854487E-2</v>
      </c>
      <c r="CF731" s="40">
        <f t="shared" si="489"/>
        <v>2.8858517366957097E-5</v>
      </c>
      <c r="CG731" s="44">
        <v>5.1394502032666503E-3</v>
      </c>
      <c r="CH731" s="44">
        <v>5.3877486025581817E-3</v>
      </c>
      <c r="CI731" s="44">
        <v>4.530032917743624E-3</v>
      </c>
      <c r="CJ731" s="44">
        <f t="shared" si="490"/>
        <v>5.0190772411894853E-3</v>
      </c>
      <c r="CK731" s="44">
        <f t="shared" si="491"/>
        <v>3.6035749517541549E-4</v>
      </c>
      <c r="CL731" s="44">
        <v>5.9708210993689257E-3</v>
      </c>
      <c r="CM731" s="44">
        <v>5.4650380342821589E-3</v>
      </c>
      <c r="CN731" s="44">
        <f t="shared" si="492"/>
        <v>5.7179295668255423E-3</v>
      </c>
      <c r="CO731" s="44">
        <f t="shared" si="493"/>
        <v>2.528915325433834E-4</v>
      </c>
      <c r="CP731" s="40">
        <v>1.0022006699808385E-2</v>
      </c>
      <c r="CQ731" s="40">
        <v>9.5275997480125975E-3</v>
      </c>
      <c r="CR731" s="40">
        <v>9.8436602046857325E-3</v>
      </c>
      <c r="CS731" s="40">
        <f t="shared" si="494"/>
        <v>9.7977555508355716E-3</v>
      </c>
      <c r="CT731" s="40">
        <f t="shared" si="495"/>
        <v>2.0443415635982133E-4</v>
      </c>
      <c r="CU731" s="40">
        <v>9.9398600796757504E-3</v>
      </c>
      <c r="CV731" s="40">
        <v>9.6577348885308542E-3</v>
      </c>
      <c r="CW731" s="40">
        <v>9.7752423939031757E-3</v>
      </c>
      <c r="CX731" s="40">
        <v>9.8286615814682059E-3</v>
      </c>
      <c r="CY731" s="40">
        <f t="shared" si="496"/>
        <v>9.8003747358944952E-3</v>
      </c>
      <c r="CZ731" s="40">
        <f t="shared" si="497"/>
        <v>1.0153086652858005E-4</v>
      </c>
      <c r="DA731" s="40">
        <v>1.0293204582223343E-2</v>
      </c>
      <c r="DB731" s="40">
        <v>1.0235487547475977E-2</v>
      </c>
      <c r="DC731" s="40">
        <f t="shared" si="498"/>
        <v>1.0264346064849661E-2</v>
      </c>
      <c r="DD731" s="40">
        <f t="shared" si="499"/>
        <v>2.885851737368262E-5</v>
      </c>
      <c r="DE731" s="44">
        <v>5.1394502032673373E-3</v>
      </c>
      <c r="DF731" s="44">
        <v>5.387748602550424E-3</v>
      </c>
      <c r="DG731" s="44">
        <v>4.5300329177422492E-3</v>
      </c>
      <c r="DH731" s="44">
        <f t="shared" si="500"/>
        <v>5.0190772411866707E-3</v>
      </c>
      <c r="DI731" s="44">
        <f t="shared" si="501"/>
        <v>3.6035749517346832E-4</v>
      </c>
      <c r="DJ731" s="43">
        <v>5.9708210993747665E-3</v>
      </c>
      <c r="DK731" s="43">
        <v>5.4650380342735616E-3</v>
      </c>
      <c r="DL731" s="43">
        <f t="shared" si="502"/>
        <v>5.7179295668241641E-3</v>
      </c>
      <c r="DM731" s="43">
        <f t="shared" si="503"/>
        <v>2.5289153255060245E-4</v>
      </c>
    </row>
    <row r="732" spans="1:117" ht="14.85" customHeight="1" x14ac:dyDescent="0.25">
      <c r="A732" s="5" t="s">
        <v>2157</v>
      </c>
      <c r="B732" s="5" t="s">
        <v>2158</v>
      </c>
      <c r="C732" s="5" t="s">
        <v>5593</v>
      </c>
      <c r="D732" s="5" t="s">
        <v>29</v>
      </c>
      <c r="E732" s="5" t="s">
        <v>30</v>
      </c>
      <c r="G732" s="11" t="s">
        <v>3246</v>
      </c>
      <c r="H732" s="5">
        <v>0</v>
      </c>
      <c r="I732" s="5">
        <v>0</v>
      </c>
      <c r="J732" s="5">
        <v>1000</v>
      </c>
      <c r="K732" s="12" t="s">
        <v>3125</v>
      </c>
      <c r="L732" s="6" t="s">
        <v>4466</v>
      </c>
      <c r="M732" s="13"/>
      <c r="N732" s="40">
        <v>0</v>
      </c>
      <c r="O732" s="40">
        <v>0</v>
      </c>
      <c r="P732" s="40">
        <v>0</v>
      </c>
      <c r="Q732" s="40">
        <v>0</v>
      </c>
      <c r="R732" s="40">
        <f t="shared" si="462"/>
        <v>0</v>
      </c>
      <c r="S732" s="40">
        <f t="shared" si="463"/>
        <v>0</v>
      </c>
      <c r="T732" s="40">
        <v>0</v>
      </c>
      <c r="U732" s="40">
        <v>0</v>
      </c>
      <c r="V732" s="40">
        <v>0</v>
      </c>
      <c r="W732" s="40">
        <v>0</v>
      </c>
      <c r="X732" s="40">
        <f t="shared" si="464"/>
        <v>0</v>
      </c>
      <c r="Y732" s="40">
        <f t="shared" si="465"/>
        <v>0</v>
      </c>
      <c r="Z732" s="40">
        <v>0</v>
      </c>
      <c r="AA732" s="40">
        <v>0</v>
      </c>
      <c r="AB732" s="40">
        <f t="shared" si="466"/>
        <v>0</v>
      </c>
      <c r="AC732" s="40">
        <f t="shared" si="467"/>
        <v>0</v>
      </c>
      <c r="AD732" s="40">
        <v>0</v>
      </c>
      <c r="AE732" s="40">
        <v>0</v>
      </c>
      <c r="AF732" s="40">
        <f t="shared" si="468"/>
        <v>0</v>
      </c>
      <c r="AG732" s="40">
        <f t="shared" si="469"/>
        <v>0</v>
      </c>
      <c r="AH732" s="40">
        <v>0</v>
      </c>
      <c r="AI732" s="40">
        <v>0</v>
      </c>
      <c r="AJ732" s="40">
        <v>0</v>
      </c>
      <c r="AK732" s="40">
        <f t="shared" si="470"/>
        <v>0</v>
      </c>
      <c r="AL732" s="40">
        <f t="shared" si="471"/>
        <v>0</v>
      </c>
      <c r="AM732" s="40">
        <v>0</v>
      </c>
      <c r="AN732" s="40">
        <v>0</v>
      </c>
      <c r="AO732" s="40">
        <v>0</v>
      </c>
      <c r="AP732" s="40">
        <v>0</v>
      </c>
      <c r="AQ732" s="40">
        <f t="shared" si="472"/>
        <v>0</v>
      </c>
      <c r="AR732" s="40">
        <f t="shared" si="473"/>
        <v>0</v>
      </c>
      <c r="AS732" s="40">
        <v>0</v>
      </c>
      <c r="AT732" s="40">
        <v>0</v>
      </c>
      <c r="AU732" s="40">
        <f t="shared" si="474"/>
        <v>0</v>
      </c>
      <c r="AV732" s="40">
        <f t="shared" si="475"/>
        <v>0</v>
      </c>
      <c r="AW732" s="44">
        <v>0</v>
      </c>
      <c r="AX732" s="44">
        <v>0</v>
      </c>
      <c r="AY732" s="44">
        <v>0</v>
      </c>
      <c r="AZ732" s="44">
        <f t="shared" si="476"/>
        <v>0</v>
      </c>
      <c r="BA732" s="44">
        <f t="shared" si="477"/>
        <v>0</v>
      </c>
      <c r="BB732" s="44">
        <v>0</v>
      </c>
      <c r="BC732" s="44">
        <v>0</v>
      </c>
      <c r="BD732" s="44">
        <f t="shared" si="478"/>
        <v>0</v>
      </c>
      <c r="BE732" s="44">
        <f t="shared" si="479"/>
        <v>0</v>
      </c>
      <c r="BF732" s="40">
        <v>0</v>
      </c>
      <c r="BG732" s="40">
        <v>0</v>
      </c>
      <c r="BH732" s="40">
        <v>0</v>
      </c>
      <c r="BI732" s="40">
        <v>0</v>
      </c>
      <c r="BJ732" s="40">
        <f t="shared" si="480"/>
        <v>0</v>
      </c>
      <c r="BK732" s="40">
        <f t="shared" si="481"/>
        <v>0</v>
      </c>
      <c r="BL732" s="40">
        <v>0</v>
      </c>
      <c r="BM732" s="40">
        <v>0</v>
      </c>
      <c r="BN732" s="40">
        <v>0</v>
      </c>
      <c r="BO732" s="40">
        <v>0</v>
      </c>
      <c r="BP732" s="40">
        <f t="shared" si="482"/>
        <v>0</v>
      </c>
      <c r="BQ732" s="40">
        <f t="shared" si="483"/>
        <v>0</v>
      </c>
      <c r="BR732" s="40">
        <v>0</v>
      </c>
      <c r="BS732" s="40">
        <v>0</v>
      </c>
      <c r="BT732" s="40">
        <v>0</v>
      </c>
      <c r="BU732" s="40">
        <f t="shared" si="484"/>
        <v>0</v>
      </c>
      <c r="BV732" s="40">
        <f t="shared" si="485"/>
        <v>0</v>
      </c>
      <c r="BW732" s="40">
        <v>0</v>
      </c>
      <c r="BX732" s="40">
        <v>0</v>
      </c>
      <c r="BY732" s="40">
        <v>0</v>
      </c>
      <c r="BZ732" s="40">
        <v>0</v>
      </c>
      <c r="CA732" s="40">
        <f t="shared" si="486"/>
        <v>0</v>
      </c>
      <c r="CB732" s="40">
        <f t="shared" si="487"/>
        <v>0</v>
      </c>
      <c r="CC732" s="40">
        <v>0</v>
      </c>
      <c r="CD732" s="40">
        <v>0</v>
      </c>
      <c r="CE732" s="40">
        <f t="shared" si="488"/>
        <v>0</v>
      </c>
      <c r="CF732" s="40">
        <f t="shared" si="489"/>
        <v>0</v>
      </c>
      <c r="CG732" s="44">
        <v>0</v>
      </c>
      <c r="CH732" s="44">
        <v>0</v>
      </c>
      <c r="CI732" s="44">
        <v>0</v>
      </c>
      <c r="CJ732" s="44">
        <f t="shared" si="490"/>
        <v>0</v>
      </c>
      <c r="CK732" s="44">
        <f t="shared" si="491"/>
        <v>0</v>
      </c>
      <c r="CL732" s="44">
        <v>0</v>
      </c>
      <c r="CM732" s="44">
        <v>0</v>
      </c>
      <c r="CN732" s="44">
        <f t="shared" si="492"/>
        <v>0</v>
      </c>
      <c r="CO732" s="44">
        <f t="shared" si="493"/>
        <v>0</v>
      </c>
      <c r="CP732" s="40">
        <v>0</v>
      </c>
      <c r="CQ732" s="40">
        <v>0</v>
      </c>
      <c r="CR732" s="40">
        <v>0</v>
      </c>
      <c r="CS732" s="40">
        <f t="shared" si="494"/>
        <v>0</v>
      </c>
      <c r="CT732" s="40">
        <f t="shared" si="495"/>
        <v>0</v>
      </c>
      <c r="CU732" s="40">
        <v>0</v>
      </c>
      <c r="CV732" s="40">
        <v>0</v>
      </c>
      <c r="CW732" s="40">
        <v>0</v>
      </c>
      <c r="CX732" s="40">
        <v>0</v>
      </c>
      <c r="CY732" s="40">
        <f t="shared" si="496"/>
        <v>0</v>
      </c>
      <c r="CZ732" s="40">
        <f t="shared" si="497"/>
        <v>0</v>
      </c>
      <c r="DA732" s="40">
        <v>0</v>
      </c>
      <c r="DB732" s="40">
        <v>0</v>
      </c>
      <c r="DC732" s="40">
        <f t="shared" si="498"/>
        <v>0</v>
      </c>
      <c r="DD732" s="40">
        <f t="shared" si="499"/>
        <v>0</v>
      </c>
      <c r="DE732" s="44">
        <v>0</v>
      </c>
      <c r="DF732" s="44">
        <v>0</v>
      </c>
      <c r="DG732" s="44">
        <v>0</v>
      </c>
      <c r="DH732" s="44">
        <f t="shared" si="500"/>
        <v>0</v>
      </c>
      <c r="DI732" s="44">
        <f t="shared" si="501"/>
        <v>0</v>
      </c>
      <c r="DJ732" s="43">
        <v>0</v>
      </c>
      <c r="DK732" s="43">
        <v>0</v>
      </c>
      <c r="DL732" s="43">
        <f t="shared" si="502"/>
        <v>0</v>
      </c>
      <c r="DM732" s="43">
        <f t="shared" si="503"/>
        <v>0</v>
      </c>
    </row>
    <row r="733" spans="1:117" ht="14.85" customHeight="1" x14ac:dyDescent="0.25">
      <c r="A733" s="5" t="s">
        <v>2159</v>
      </c>
      <c r="B733" s="5" t="s">
        <v>2160</v>
      </c>
      <c r="C733" s="5" t="s">
        <v>5594</v>
      </c>
      <c r="D733" s="5" t="s">
        <v>162</v>
      </c>
      <c r="E733" s="5" t="s">
        <v>163</v>
      </c>
      <c r="G733" s="11" t="s">
        <v>3222</v>
      </c>
      <c r="H733" s="5">
        <v>0</v>
      </c>
      <c r="I733" s="5">
        <v>0</v>
      </c>
      <c r="J733" s="5">
        <v>1000</v>
      </c>
      <c r="K733" s="12" t="s">
        <v>3088</v>
      </c>
      <c r="L733" s="6" t="s">
        <v>4467</v>
      </c>
      <c r="M733" s="13"/>
      <c r="N733" s="40">
        <v>0</v>
      </c>
      <c r="O733" s="40">
        <v>0</v>
      </c>
      <c r="P733" s="40">
        <v>0</v>
      </c>
      <c r="Q733" s="40">
        <v>0</v>
      </c>
      <c r="R733" s="40">
        <f t="shared" si="462"/>
        <v>0</v>
      </c>
      <c r="S733" s="40">
        <f t="shared" si="463"/>
        <v>0</v>
      </c>
      <c r="T733" s="40">
        <v>0</v>
      </c>
      <c r="U733" s="40">
        <v>0</v>
      </c>
      <c r="V733" s="40">
        <v>0</v>
      </c>
      <c r="W733" s="40">
        <v>0</v>
      </c>
      <c r="X733" s="40">
        <f t="shared" si="464"/>
        <v>0</v>
      </c>
      <c r="Y733" s="40">
        <f t="shared" si="465"/>
        <v>0</v>
      </c>
      <c r="Z733" s="40">
        <v>0</v>
      </c>
      <c r="AA733" s="40">
        <v>0</v>
      </c>
      <c r="AB733" s="40">
        <f t="shared" si="466"/>
        <v>0</v>
      </c>
      <c r="AC733" s="40">
        <f t="shared" si="467"/>
        <v>0</v>
      </c>
      <c r="AD733" s="40">
        <v>0</v>
      </c>
      <c r="AE733" s="40">
        <v>0</v>
      </c>
      <c r="AF733" s="40">
        <f t="shared" si="468"/>
        <v>0</v>
      </c>
      <c r="AG733" s="40">
        <f t="shared" si="469"/>
        <v>0</v>
      </c>
      <c r="AH733" s="40">
        <v>0</v>
      </c>
      <c r="AI733" s="40">
        <v>0</v>
      </c>
      <c r="AJ733" s="40">
        <v>0</v>
      </c>
      <c r="AK733" s="40">
        <f t="shared" si="470"/>
        <v>0</v>
      </c>
      <c r="AL733" s="40">
        <f t="shared" si="471"/>
        <v>0</v>
      </c>
      <c r="AM733" s="40">
        <v>0</v>
      </c>
      <c r="AN733" s="40">
        <v>0</v>
      </c>
      <c r="AO733" s="40">
        <v>0</v>
      </c>
      <c r="AP733" s="40">
        <v>0</v>
      </c>
      <c r="AQ733" s="40">
        <f t="shared" si="472"/>
        <v>0</v>
      </c>
      <c r="AR733" s="40">
        <f t="shared" si="473"/>
        <v>0</v>
      </c>
      <c r="AS733" s="40">
        <v>0</v>
      </c>
      <c r="AT733" s="40">
        <v>0</v>
      </c>
      <c r="AU733" s="40">
        <f t="shared" si="474"/>
        <v>0</v>
      </c>
      <c r="AV733" s="40">
        <f t="shared" si="475"/>
        <v>0</v>
      </c>
      <c r="AW733" s="44">
        <v>0</v>
      </c>
      <c r="AX733" s="44">
        <v>0</v>
      </c>
      <c r="AY733" s="44">
        <v>0</v>
      </c>
      <c r="AZ733" s="44">
        <f t="shared" si="476"/>
        <v>0</v>
      </c>
      <c r="BA733" s="44">
        <f t="shared" si="477"/>
        <v>0</v>
      </c>
      <c r="BB733" s="44">
        <v>0</v>
      </c>
      <c r="BC733" s="44">
        <v>0</v>
      </c>
      <c r="BD733" s="44">
        <f t="shared" si="478"/>
        <v>0</v>
      </c>
      <c r="BE733" s="44">
        <f t="shared" si="479"/>
        <v>0</v>
      </c>
      <c r="BF733" s="40">
        <v>0</v>
      </c>
      <c r="BG733" s="40">
        <v>0</v>
      </c>
      <c r="BH733" s="40">
        <v>0</v>
      </c>
      <c r="BI733" s="40">
        <v>0</v>
      </c>
      <c r="BJ733" s="40">
        <f t="shared" si="480"/>
        <v>0</v>
      </c>
      <c r="BK733" s="40">
        <f t="shared" si="481"/>
        <v>0</v>
      </c>
      <c r="BL733" s="40">
        <v>0</v>
      </c>
      <c r="BM733" s="40">
        <v>0</v>
      </c>
      <c r="BN733" s="40">
        <v>0</v>
      </c>
      <c r="BO733" s="40">
        <v>0</v>
      </c>
      <c r="BP733" s="40">
        <f t="shared" si="482"/>
        <v>0</v>
      </c>
      <c r="BQ733" s="40">
        <f t="shared" si="483"/>
        <v>0</v>
      </c>
      <c r="BR733" s="40">
        <v>0</v>
      </c>
      <c r="BS733" s="40">
        <v>0</v>
      </c>
      <c r="BT733" s="40">
        <v>0</v>
      </c>
      <c r="BU733" s="40">
        <f t="shared" si="484"/>
        <v>0</v>
      </c>
      <c r="BV733" s="40">
        <f t="shared" si="485"/>
        <v>0</v>
      </c>
      <c r="BW733" s="40">
        <v>0</v>
      </c>
      <c r="BX733" s="40">
        <v>0</v>
      </c>
      <c r="BY733" s="40">
        <v>0</v>
      </c>
      <c r="BZ733" s="40">
        <v>0</v>
      </c>
      <c r="CA733" s="40">
        <f t="shared" si="486"/>
        <v>0</v>
      </c>
      <c r="CB733" s="40">
        <f t="shared" si="487"/>
        <v>0</v>
      </c>
      <c r="CC733" s="40">
        <v>0</v>
      </c>
      <c r="CD733" s="40">
        <v>0</v>
      </c>
      <c r="CE733" s="40">
        <f t="shared" si="488"/>
        <v>0</v>
      </c>
      <c r="CF733" s="40">
        <f t="shared" si="489"/>
        <v>0</v>
      </c>
      <c r="CG733" s="44">
        <v>0</v>
      </c>
      <c r="CH733" s="44">
        <v>0</v>
      </c>
      <c r="CI733" s="44">
        <v>0</v>
      </c>
      <c r="CJ733" s="44">
        <f t="shared" si="490"/>
        <v>0</v>
      </c>
      <c r="CK733" s="44">
        <f t="shared" si="491"/>
        <v>0</v>
      </c>
      <c r="CL733" s="44">
        <v>0</v>
      </c>
      <c r="CM733" s="44">
        <v>0</v>
      </c>
      <c r="CN733" s="44">
        <f t="shared" si="492"/>
        <v>0</v>
      </c>
      <c r="CO733" s="44">
        <f t="shared" si="493"/>
        <v>0</v>
      </c>
      <c r="CP733" s="40">
        <v>0</v>
      </c>
      <c r="CQ733" s="40">
        <v>0</v>
      </c>
      <c r="CR733" s="40">
        <v>0</v>
      </c>
      <c r="CS733" s="40">
        <f t="shared" si="494"/>
        <v>0</v>
      </c>
      <c r="CT733" s="40">
        <f t="shared" si="495"/>
        <v>0</v>
      </c>
      <c r="CU733" s="40">
        <v>0</v>
      </c>
      <c r="CV733" s="40">
        <v>0</v>
      </c>
      <c r="CW733" s="40">
        <v>0</v>
      </c>
      <c r="CX733" s="40">
        <v>0</v>
      </c>
      <c r="CY733" s="40">
        <f t="shared" si="496"/>
        <v>0</v>
      </c>
      <c r="CZ733" s="40">
        <f t="shared" si="497"/>
        <v>0</v>
      </c>
      <c r="DA733" s="40">
        <v>0</v>
      </c>
      <c r="DB733" s="40">
        <v>0</v>
      </c>
      <c r="DC733" s="40">
        <f t="shared" si="498"/>
        <v>0</v>
      </c>
      <c r="DD733" s="40">
        <f t="shared" si="499"/>
        <v>0</v>
      </c>
      <c r="DE733" s="44">
        <v>0</v>
      </c>
      <c r="DF733" s="44">
        <v>0</v>
      </c>
      <c r="DG733" s="44">
        <v>0</v>
      </c>
      <c r="DH733" s="44">
        <f t="shared" si="500"/>
        <v>0</v>
      </c>
      <c r="DI733" s="44">
        <f t="shared" si="501"/>
        <v>0</v>
      </c>
      <c r="DJ733" s="43">
        <v>0</v>
      </c>
      <c r="DK733" s="43">
        <v>0</v>
      </c>
      <c r="DL733" s="43">
        <f t="shared" si="502"/>
        <v>0</v>
      </c>
      <c r="DM733" s="43">
        <f t="shared" si="503"/>
        <v>0</v>
      </c>
    </row>
    <row r="734" spans="1:117" ht="14.85" customHeight="1" x14ac:dyDescent="0.25">
      <c r="A734" s="5" t="s">
        <v>2161</v>
      </c>
      <c r="B734" s="5" t="s">
        <v>2162</v>
      </c>
      <c r="C734" s="5" t="s">
        <v>5595</v>
      </c>
      <c r="D734" s="5" t="s">
        <v>2163</v>
      </c>
      <c r="E734" s="5" t="s">
        <v>2164</v>
      </c>
      <c r="G734" s="11" t="s">
        <v>2893</v>
      </c>
      <c r="H734" s="5">
        <v>0</v>
      </c>
      <c r="I734" s="5">
        <v>0</v>
      </c>
      <c r="J734" s="5">
        <v>1000</v>
      </c>
      <c r="K734" s="12" t="s">
        <v>2896</v>
      </c>
      <c r="L734" s="6" t="s">
        <v>4468</v>
      </c>
      <c r="M734" s="13"/>
      <c r="N734" s="40">
        <v>0</v>
      </c>
      <c r="O734" s="40">
        <v>0</v>
      </c>
      <c r="P734" s="40">
        <v>0</v>
      </c>
      <c r="Q734" s="40">
        <v>0</v>
      </c>
      <c r="R734" s="40">
        <f t="shared" si="462"/>
        <v>0</v>
      </c>
      <c r="S734" s="40">
        <f t="shared" si="463"/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f t="shared" si="464"/>
        <v>0</v>
      </c>
      <c r="Y734" s="40">
        <f t="shared" si="465"/>
        <v>0</v>
      </c>
      <c r="Z734" s="40">
        <v>0</v>
      </c>
      <c r="AA734" s="40">
        <v>0</v>
      </c>
      <c r="AB734" s="40">
        <f t="shared" si="466"/>
        <v>0</v>
      </c>
      <c r="AC734" s="40">
        <f t="shared" si="467"/>
        <v>0</v>
      </c>
      <c r="AD734" s="40">
        <v>0</v>
      </c>
      <c r="AE734" s="40">
        <v>0</v>
      </c>
      <c r="AF734" s="40">
        <f t="shared" si="468"/>
        <v>0</v>
      </c>
      <c r="AG734" s="40">
        <f t="shared" si="469"/>
        <v>0</v>
      </c>
      <c r="AH734" s="40">
        <v>0</v>
      </c>
      <c r="AI734" s="40">
        <v>0</v>
      </c>
      <c r="AJ734" s="40">
        <v>0</v>
      </c>
      <c r="AK734" s="40">
        <f t="shared" si="470"/>
        <v>0</v>
      </c>
      <c r="AL734" s="40">
        <f t="shared" si="471"/>
        <v>0</v>
      </c>
      <c r="AM734" s="40">
        <v>0</v>
      </c>
      <c r="AN734" s="40">
        <v>0</v>
      </c>
      <c r="AO734" s="40">
        <v>0</v>
      </c>
      <c r="AP734" s="40">
        <v>0</v>
      </c>
      <c r="AQ734" s="40">
        <f t="shared" si="472"/>
        <v>0</v>
      </c>
      <c r="AR734" s="40">
        <f t="shared" si="473"/>
        <v>0</v>
      </c>
      <c r="AS734" s="40">
        <v>0</v>
      </c>
      <c r="AT734" s="40">
        <v>0</v>
      </c>
      <c r="AU734" s="40">
        <f t="shared" si="474"/>
        <v>0</v>
      </c>
      <c r="AV734" s="40">
        <f t="shared" si="475"/>
        <v>0</v>
      </c>
      <c r="AW734" s="44">
        <v>0</v>
      </c>
      <c r="AX734" s="44">
        <v>0</v>
      </c>
      <c r="AY734" s="44">
        <v>0</v>
      </c>
      <c r="AZ734" s="44">
        <f t="shared" si="476"/>
        <v>0</v>
      </c>
      <c r="BA734" s="44">
        <f t="shared" si="477"/>
        <v>0</v>
      </c>
      <c r="BB734" s="44">
        <v>0</v>
      </c>
      <c r="BC734" s="44">
        <v>0</v>
      </c>
      <c r="BD734" s="44">
        <f t="shared" si="478"/>
        <v>0</v>
      </c>
      <c r="BE734" s="44">
        <f t="shared" si="479"/>
        <v>0</v>
      </c>
      <c r="BF734" s="40">
        <v>0</v>
      </c>
      <c r="BG734" s="40">
        <v>0</v>
      </c>
      <c r="BH734" s="40">
        <v>0</v>
      </c>
      <c r="BI734" s="40">
        <v>0</v>
      </c>
      <c r="BJ734" s="40">
        <f t="shared" si="480"/>
        <v>0</v>
      </c>
      <c r="BK734" s="40">
        <f t="shared" si="481"/>
        <v>0</v>
      </c>
      <c r="BL734" s="40">
        <v>0</v>
      </c>
      <c r="BM734" s="40">
        <v>0</v>
      </c>
      <c r="BN734" s="40">
        <v>0</v>
      </c>
      <c r="BO734" s="40">
        <v>0</v>
      </c>
      <c r="BP734" s="40">
        <f t="shared" si="482"/>
        <v>0</v>
      </c>
      <c r="BQ734" s="40">
        <f t="shared" si="483"/>
        <v>0</v>
      </c>
      <c r="BR734" s="40">
        <v>0</v>
      </c>
      <c r="BS734" s="40">
        <v>0</v>
      </c>
      <c r="BT734" s="40">
        <v>0</v>
      </c>
      <c r="BU734" s="40">
        <f t="shared" si="484"/>
        <v>0</v>
      </c>
      <c r="BV734" s="40">
        <f t="shared" si="485"/>
        <v>0</v>
      </c>
      <c r="BW734" s="40">
        <v>0</v>
      </c>
      <c r="BX734" s="40">
        <v>0</v>
      </c>
      <c r="BY734" s="40">
        <v>0</v>
      </c>
      <c r="BZ734" s="40">
        <v>0</v>
      </c>
      <c r="CA734" s="40">
        <f t="shared" si="486"/>
        <v>0</v>
      </c>
      <c r="CB734" s="40">
        <f t="shared" si="487"/>
        <v>0</v>
      </c>
      <c r="CC734" s="40">
        <v>0</v>
      </c>
      <c r="CD734" s="40">
        <v>0</v>
      </c>
      <c r="CE734" s="40">
        <f t="shared" si="488"/>
        <v>0</v>
      </c>
      <c r="CF734" s="40">
        <f t="shared" si="489"/>
        <v>0</v>
      </c>
      <c r="CG734" s="44">
        <v>0</v>
      </c>
      <c r="CH734" s="44">
        <v>0</v>
      </c>
      <c r="CI734" s="44">
        <v>0</v>
      </c>
      <c r="CJ734" s="44">
        <f t="shared" si="490"/>
        <v>0</v>
      </c>
      <c r="CK734" s="44">
        <f t="shared" si="491"/>
        <v>0</v>
      </c>
      <c r="CL734" s="44">
        <v>0</v>
      </c>
      <c r="CM734" s="44">
        <v>0</v>
      </c>
      <c r="CN734" s="44">
        <f t="shared" si="492"/>
        <v>0</v>
      </c>
      <c r="CO734" s="44">
        <f t="shared" si="493"/>
        <v>0</v>
      </c>
      <c r="CP734" s="40">
        <v>0</v>
      </c>
      <c r="CQ734" s="40">
        <v>0</v>
      </c>
      <c r="CR734" s="40">
        <v>0</v>
      </c>
      <c r="CS734" s="40">
        <f t="shared" si="494"/>
        <v>0</v>
      </c>
      <c r="CT734" s="40">
        <f t="shared" si="495"/>
        <v>0</v>
      </c>
      <c r="CU734" s="40">
        <v>0</v>
      </c>
      <c r="CV734" s="40">
        <v>0</v>
      </c>
      <c r="CW734" s="40">
        <v>0</v>
      </c>
      <c r="CX734" s="40">
        <v>0</v>
      </c>
      <c r="CY734" s="40">
        <f t="shared" si="496"/>
        <v>0</v>
      </c>
      <c r="CZ734" s="40">
        <f t="shared" si="497"/>
        <v>0</v>
      </c>
      <c r="DA734" s="40">
        <v>0</v>
      </c>
      <c r="DB734" s="40">
        <v>0</v>
      </c>
      <c r="DC734" s="40">
        <f t="shared" si="498"/>
        <v>0</v>
      </c>
      <c r="DD734" s="40">
        <f t="shared" si="499"/>
        <v>0</v>
      </c>
      <c r="DE734" s="44">
        <v>0</v>
      </c>
      <c r="DF734" s="44">
        <v>0</v>
      </c>
      <c r="DG734" s="44">
        <v>0</v>
      </c>
      <c r="DH734" s="44">
        <f t="shared" si="500"/>
        <v>0</v>
      </c>
      <c r="DI734" s="44">
        <f t="shared" si="501"/>
        <v>0</v>
      </c>
      <c r="DJ734" s="43">
        <v>0</v>
      </c>
      <c r="DK734" s="43">
        <v>0</v>
      </c>
      <c r="DL734" s="43">
        <f t="shared" si="502"/>
        <v>0</v>
      </c>
      <c r="DM734" s="43">
        <f t="shared" si="503"/>
        <v>0</v>
      </c>
    </row>
    <row r="735" spans="1:117" ht="14.85" customHeight="1" x14ac:dyDescent="0.25">
      <c r="A735" s="5" t="s">
        <v>2165</v>
      </c>
      <c r="B735" s="5" t="s">
        <v>2166</v>
      </c>
      <c r="C735" s="5" t="s">
        <v>5596</v>
      </c>
      <c r="D735" s="5" t="s">
        <v>2167</v>
      </c>
      <c r="E735" s="5" t="s">
        <v>2168</v>
      </c>
      <c r="G735" s="11" t="s">
        <v>3342</v>
      </c>
      <c r="H735" s="5">
        <v>1</v>
      </c>
      <c r="I735" s="5">
        <v>-1000</v>
      </c>
      <c r="J735" s="5">
        <v>1000</v>
      </c>
      <c r="K735" s="12" t="s">
        <v>3626</v>
      </c>
      <c r="L735" s="6" t="s">
        <v>4469</v>
      </c>
      <c r="M735" s="13"/>
      <c r="N735" s="40">
        <v>0</v>
      </c>
      <c r="O735" s="40">
        <v>0</v>
      </c>
      <c r="P735" s="40">
        <v>0</v>
      </c>
      <c r="Q735" s="40">
        <v>0</v>
      </c>
      <c r="R735" s="40">
        <f t="shared" si="462"/>
        <v>0</v>
      </c>
      <c r="S735" s="40">
        <f t="shared" si="463"/>
        <v>0</v>
      </c>
      <c r="T735" s="40">
        <v>0</v>
      </c>
      <c r="U735" s="40">
        <v>0</v>
      </c>
      <c r="V735" s="40">
        <v>0</v>
      </c>
      <c r="W735" s="40">
        <v>0</v>
      </c>
      <c r="X735" s="40">
        <f t="shared" si="464"/>
        <v>0</v>
      </c>
      <c r="Y735" s="40">
        <f t="shared" si="465"/>
        <v>0</v>
      </c>
      <c r="Z735" s="40">
        <v>0</v>
      </c>
      <c r="AA735" s="40">
        <v>0</v>
      </c>
      <c r="AB735" s="40">
        <f t="shared" si="466"/>
        <v>0</v>
      </c>
      <c r="AC735" s="40">
        <f t="shared" si="467"/>
        <v>0</v>
      </c>
      <c r="AD735" s="40">
        <v>0</v>
      </c>
      <c r="AE735" s="40">
        <v>0</v>
      </c>
      <c r="AF735" s="40">
        <f t="shared" si="468"/>
        <v>0</v>
      </c>
      <c r="AG735" s="40">
        <f t="shared" si="469"/>
        <v>0</v>
      </c>
      <c r="AH735" s="40">
        <v>0</v>
      </c>
      <c r="AI735" s="40">
        <v>0</v>
      </c>
      <c r="AJ735" s="40">
        <v>0</v>
      </c>
      <c r="AK735" s="40">
        <f t="shared" si="470"/>
        <v>0</v>
      </c>
      <c r="AL735" s="40">
        <f t="shared" si="471"/>
        <v>0</v>
      </c>
      <c r="AM735" s="40">
        <v>0</v>
      </c>
      <c r="AN735" s="40">
        <v>0</v>
      </c>
      <c r="AO735" s="40">
        <v>0</v>
      </c>
      <c r="AP735" s="40">
        <v>0</v>
      </c>
      <c r="AQ735" s="40">
        <f t="shared" si="472"/>
        <v>0</v>
      </c>
      <c r="AR735" s="40">
        <f t="shared" si="473"/>
        <v>0</v>
      </c>
      <c r="AS735" s="40">
        <v>0</v>
      </c>
      <c r="AT735" s="40">
        <v>0</v>
      </c>
      <c r="AU735" s="40">
        <f t="shared" si="474"/>
        <v>0</v>
      </c>
      <c r="AV735" s="40">
        <f t="shared" si="475"/>
        <v>0</v>
      </c>
      <c r="AW735" s="44">
        <v>0</v>
      </c>
      <c r="AX735" s="44">
        <v>0</v>
      </c>
      <c r="AY735" s="44">
        <v>0</v>
      </c>
      <c r="AZ735" s="44">
        <f t="shared" si="476"/>
        <v>0</v>
      </c>
      <c r="BA735" s="44">
        <f t="shared" si="477"/>
        <v>0</v>
      </c>
      <c r="BB735" s="44">
        <v>0</v>
      </c>
      <c r="BC735" s="44">
        <v>0</v>
      </c>
      <c r="BD735" s="44">
        <f t="shared" si="478"/>
        <v>0</v>
      </c>
      <c r="BE735" s="44">
        <f t="shared" si="479"/>
        <v>0</v>
      </c>
      <c r="BF735" s="40">
        <v>0</v>
      </c>
      <c r="BG735" s="40">
        <v>0</v>
      </c>
      <c r="BH735" s="40">
        <v>0</v>
      </c>
      <c r="BI735" s="40">
        <v>0</v>
      </c>
      <c r="BJ735" s="40">
        <f t="shared" si="480"/>
        <v>0</v>
      </c>
      <c r="BK735" s="40">
        <f t="shared" si="481"/>
        <v>0</v>
      </c>
      <c r="BL735" s="40">
        <v>0</v>
      </c>
      <c r="BM735" s="40">
        <v>0</v>
      </c>
      <c r="BN735" s="40">
        <v>0</v>
      </c>
      <c r="BO735" s="40">
        <v>0</v>
      </c>
      <c r="BP735" s="40">
        <f t="shared" si="482"/>
        <v>0</v>
      </c>
      <c r="BQ735" s="40">
        <f t="shared" si="483"/>
        <v>0</v>
      </c>
      <c r="BR735" s="40">
        <v>0</v>
      </c>
      <c r="BS735" s="40">
        <v>0</v>
      </c>
      <c r="BT735" s="40">
        <v>0</v>
      </c>
      <c r="BU735" s="40">
        <f t="shared" si="484"/>
        <v>0</v>
      </c>
      <c r="BV735" s="40">
        <f t="shared" si="485"/>
        <v>0</v>
      </c>
      <c r="BW735" s="40">
        <v>0</v>
      </c>
      <c r="BX735" s="40">
        <v>0</v>
      </c>
      <c r="BY735" s="40">
        <v>0</v>
      </c>
      <c r="BZ735" s="40">
        <v>0</v>
      </c>
      <c r="CA735" s="40">
        <f t="shared" si="486"/>
        <v>0</v>
      </c>
      <c r="CB735" s="40">
        <f t="shared" si="487"/>
        <v>0</v>
      </c>
      <c r="CC735" s="40">
        <v>0</v>
      </c>
      <c r="CD735" s="40">
        <v>0</v>
      </c>
      <c r="CE735" s="40">
        <f t="shared" si="488"/>
        <v>0</v>
      </c>
      <c r="CF735" s="40">
        <f t="shared" si="489"/>
        <v>0</v>
      </c>
      <c r="CG735" s="44">
        <v>0</v>
      </c>
      <c r="CH735" s="44">
        <v>0</v>
      </c>
      <c r="CI735" s="44">
        <v>0</v>
      </c>
      <c r="CJ735" s="44">
        <f t="shared" si="490"/>
        <v>0</v>
      </c>
      <c r="CK735" s="44">
        <f t="shared" si="491"/>
        <v>0</v>
      </c>
      <c r="CL735" s="44">
        <v>0</v>
      </c>
      <c r="CM735" s="44">
        <v>0</v>
      </c>
      <c r="CN735" s="44">
        <f t="shared" si="492"/>
        <v>0</v>
      </c>
      <c r="CO735" s="44">
        <f t="shared" si="493"/>
        <v>0</v>
      </c>
      <c r="CP735" s="40">
        <v>0</v>
      </c>
      <c r="CQ735" s="40">
        <v>0</v>
      </c>
      <c r="CR735" s="40">
        <v>0</v>
      </c>
      <c r="CS735" s="40">
        <f t="shared" si="494"/>
        <v>0</v>
      </c>
      <c r="CT735" s="40">
        <f t="shared" si="495"/>
        <v>0</v>
      </c>
      <c r="CU735" s="40">
        <v>0</v>
      </c>
      <c r="CV735" s="40">
        <v>0</v>
      </c>
      <c r="CW735" s="40">
        <v>0</v>
      </c>
      <c r="CX735" s="40">
        <v>0</v>
      </c>
      <c r="CY735" s="40">
        <f t="shared" si="496"/>
        <v>0</v>
      </c>
      <c r="CZ735" s="40">
        <f t="shared" si="497"/>
        <v>0</v>
      </c>
      <c r="DA735" s="40">
        <v>0</v>
      </c>
      <c r="DB735" s="40">
        <v>0</v>
      </c>
      <c r="DC735" s="40">
        <f t="shared" si="498"/>
        <v>0</v>
      </c>
      <c r="DD735" s="40">
        <f t="shared" si="499"/>
        <v>0</v>
      </c>
      <c r="DE735" s="44">
        <v>0</v>
      </c>
      <c r="DF735" s="44">
        <v>0</v>
      </c>
      <c r="DG735" s="44">
        <v>0</v>
      </c>
      <c r="DH735" s="44">
        <f t="shared" si="500"/>
        <v>0</v>
      </c>
      <c r="DI735" s="44">
        <f t="shared" si="501"/>
        <v>0</v>
      </c>
      <c r="DJ735" s="43">
        <v>0</v>
      </c>
      <c r="DK735" s="43">
        <v>0</v>
      </c>
      <c r="DL735" s="43">
        <f t="shared" si="502"/>
        <v>0</v>
      </c>
      <c r="DM735" s="43">
        <f t="shared" si="503"/>
        <v>0</v>
      </c>
    </row>
    <row r="736" spans="1:117" ht="14.85" customHeight="1" x14ac:dyDescent="0.25">
      <c r="A736" s="5" t="s">
        <v>2169</v>
      </c>
      <c r="B736" s="5" t="s">
        <v>2170</v>
      </c>
      <c r="C736" s="5" t="s">
        <v>5597</v>
      </c>
      <c r="D736" s="5" t="s">
        <v>116</v>
      </c>
      <c r="E736" s="5" t="s">
        <v>117</v>
      </c>
      <c r="G736" s="11" t="s">
        <v>3216</v>
      </c>
      <c r="H736" s="5">
        <v>1</v>
      </c>
      <c r="I736" s="5">
        <v>-1000</v>
      </c>
      <c r="J736" s="5">
        <v>1000</v>
      </c>
      <c r="K736" s="12" t="s">
        <v>3409</v>
      </c>
      <c r="L736" s="6" t="s">
        <v>4470</v>
      </c>
      <c r="M736" s="13"/>
      <c r="N736" s="40">
        <v>0</v>
      </c>
      <c r="O736" s="40">
        <v>0</v>
      </c>
      <c r="P736" s="40">
        <v>0</v>
      </c>
      <c r="Q736" s="40">
        <v>0</v>
      </c>
      <c r="R736" s="40">
        <f t="shared" si="462"/>
        <v>0</v>
      </c>
      <c r="S736" s="40">
        <f t="shared" si="463"/>
        <v>0</v>
      </c>
      <c r="T736" s="40">
        <v>0</v>
      </c>
      <c r="U736" s="40">
        <v>0</v>
      </c>
      <c r="V736" s="40">
        <v>0</v>
      </c>
      <c r="W736" s="40">
        <v>0</v>
      </c>
      <c r="X736" s="40">
        <f t="shared" si="464"/>
        <v>0</v>
      </c>
      <c r="Y736" s="40">
        <f t="shared" si="465"/>
        <v>0</v>
      </c>
      <c r="Z736" s="40">
        <v>0</v>
      </c>
      <c r="AA736" s="40">
        <v>0</v>
      </c>
      <c r="AB736" s="40">
        <f t="shared" si="466"/>
        <v>0</v>
      </c>
      <c r="AC736" s="40">
        <f t="shared" si="467"/>
        <v>0</v>
      </c>
      <c r="AD736" s="40">
        <v>0</v>
      </c>
      <c r="AE736" s="40">
        <v>0</v>
      </c>
      <c r="AF736" s="40">
        <f t="shared" si="468"/>
        <v>0</v>
      </c>
      <c r="AG736" s="40">
        <f t="shared" si="469"/>
        <v>0</v>
      </c>
      <c r="AH736" s="40">
        <v>0</v>
      </c>
      <c r="AI736" s="40">
        <v>0</v>
      </c>
      <c r="AJ736" s="40">
        <v>0</v>
      </c>
      <c r="AK736" s="40">
        <f t="shared" si="470"/>
        <v>0</v>
      </c>
      <c r="AL736" s="40">
        <f t="shared" si="471"/>
        <v>0</v>
      </c>
      <c r="AM736" s="40">
        <v>0</v>
      </c>
      <c r="AN736" s="40">
        <v>0</v>
      </c>
      <c r="AO736" s="40">
        <v>0</v>
      </c>
      <c r="AP736" s="40">
        <v>0</v>
      </c>
      <c r="AQ736" s="40">
        <f t="shared" si="472"/>
        <v>0</v>
      </c>
      <c r="AR736" s="40">
        <f t="shared" si="473"/>
        <v>0</v>
      </c>
      <c r="AS736" s="40">
        <v>0</v>
      </c>
      <c r="AT736" s="40">
        <v>0</v>
      </c>
      <c r="AU736" s="40">
        <f t="shared" si="474"/>
        <v>0</v>
      </c>
      <c r="AV736" s="40">
        <f t="shared" si="475"/>
        <v>0</v>
      </c>
      <c r="AW736" s="44">
        <v>0</v>
      </c>
      <c r="AX736" s="44">
        <v>0</v>
      </c>
      <c r="AY736" s="44">
        <v>0</v>
      </c>
      <c r="AZ736" s="44">
        <f t="shared" si="476"/>
        <v>0</v>
      </c>
      <c r="BA736" s="44">
        <f t="shared" si="477"/>
        <v>0</v>
      </c>
      <c r="BB736" s="44">
        <v>0</v>
      </c>
      <c r="BC736" s="44">
        <v>0</v>
      </c>
      <c r="BD736" s="44">
        <f t="shared" si="478"/>
        <v>0</v>
      </c>
      <c r="BE736" s="44">
        <f t="shared" si="479"/>
        <v>0</v>
      </c>
      <c r="BF736" s="40">
        <v>0</v>
      </c>
      <c r="BG736" s="40">
        <v>0</v>
      </c>
      <c r="BH736" s="40">
        <v>0</v>
      </c>
      <c r="BI736" s="40">
        <v>0</v>
      </c>
      <c r="BJ736" s="40">
        <f t="shared" si="480"/>
        <v>0</v>
      </c>
      <c r="BK736" s="40">
        <f t="shared" si="481"/>
        <v>0</v>
      </c>
      <c r="BL736" s="40">
        <v>0</v>
      </c>
      <c r="BM736" s="40">
        <v>0</v>
      </c>
      <c r="BN736" s="40">
        <v>0</v>
      </c>
      <c r="BO736" s="40">
        <v>0</v>
      </c>
      <c r="BP736" s="40">
        <f t="shared" si="482"/>
        <v>0</v>
      </c>
      <c r="BQ736" s="40">
        <f t="shared" si="483"/>
        <v>0</v>
      </c>
      <c r="BR736" s="40">
        <v>0</v>
      </c>
      <c r="BS736" s="40">
        <v>0</v>
      </c>
      <c r="BT736" s="40">
        <v>0</v>
      </c>
      <c r="BU736" s="40">
        <f t="shared" si="484"/>
        <v>0</v>
      </c>
      <c r="BV736" s="40">
        <f t="shared" si="485"/>
        <v>0</v>
      </c>
      <c r="BW736" s="40">
        <v>0</v>
      </c>
      <c r="BX736" s="40">
        <v>0</v>
      </c>
      <c r="BY736" s="40">
        <v>0</v>
      </c>
      <c r="BZ736" s="40">
        <v>0</v>
      </c>
      <c r="CA736" s="40">
        <f t="shared" si="486"/>
        <v>0</v>
      </c>
      <c r="CB736" s="40">
        <f t="shared" si="487"/>
        <v>0</v>
      </c>
      <c r="CC736" s="40">
        <v>0</v>
      </c>
      <c r="CD736" s="40">
        <v>0</v>
      </c>
      <c r="CE736" s="40">
        <f t="shared" si="488"/>
        <v>0</v>
      </c>
      <c r="CF736" s="40">
        <f t="shared" si="489"/>
        <v>0</v>
      </c>
      <c r="CG736" s="44">
        <v>0</v>
      </c>
      <c r="CH736" s="44">
        <v>0</v>
      </c>
      <c r="CI736" s="44">
        <v>0</v>
      </c>
      <c r="CJ736" s="44">
        <f t="shared" si="490"/>
        <v>0</v>
      </c>
      <c r="CK736" s="44">
        <f t="shared" si="491"/>
        <v>0</v>
      </c>
      <c r="CL736" s="44">
        <v>0</v>
      </c>
      <c r="CM736" s="44">
        <v>0</v>
      </c>
      <c r="CN736" s="44">
        <f t="shared" si="492"/>
        <v>0</v>
      </c>
      <c r="CO736" s="44">
        <f t="shared" si="493"/>
        <v>0</v>
      </c>
      <c r="CP736" s="40">
        <v>0</v>
      </c>
      <c r="CQ736" s="40">
        <v>0</v>
      </c>
      <c r="CR736" s="40">
        <v>0</v>
      </c>
      <c r="CS736" s="40">
        <f t="shared" si="494"/>
        <v>0</v>
      </c>
      <c r="CT736" s="40">
        <f t="shared" si="495"/>
        <v>0</v>
      </c>
      <c r="CU736" s="40">
        <v>0</v>
      </c>
      <c r="CV736" s="40">
        <v>0</v>
      </c>
      <c r="CW736" s="40">
        <v>0</v>
      </c>
      <c r="CX736" s="40">
        <v>0</v>
      </c>
      <c r="CY736" s="40">
        <f t="shared" si="496"/>
        <v>0</v>
      </c>
      <c r="CZ736" s="40">
        <f t="shared" si="497"/>
        <v>0</v>
      </c>
      <c r="DA736" s="40">
        <v>0</v>
      </c>
      <c r="DB736" s="40">
        <v>0</v>
      </c>
      <c r="DC736" s="40">
        <f t="shared" si="498"/>
        <v>0</v>
      </c>
      <c r="DD736" s="40">
        <f t="shared" si="499"/>
        <v>0</v>
      </c>
      <c r="DE736" s="44">
        <v>0</v>
      </c>
      <c r="DF736" s="44">
        <v>0</v>
      </c>
      <c r="DG736" s="44">
        <v>0</v>
      </c>
      <c r="DH736" s="44">
        <f t="shared" si="500"/>
        <v>0</v>
      </c>
      <c r="DI736" s="44">
        <f t="shared" si="501"/>
        <v>0</v>
      </c>
      <c r="DJ736" s="43">
        <v>0</v>
      </c>
      <c r="DK736" s="43">
        <v>0</v>
      </c>
      <c r="DL736" s="43">
        <f t="shared" si="502"/>
        <v>0</v>
      </c>
      <c r="DM736" s="43">
        <f t="shared" si="503"/>
        <v>0</v>
      </c>
    </row>
    <row r="737" spans="1:117" ht="14.85" customHeight="1" x14ac:dyDescent="0.25">
      <c r="A737" s="5" t="s">
        <v>2171</v>
      </c>
      <c r="B737" s="5" t="s">
        <v>2172</v>
      </c>
      <c r="C737" s="5" t="s">
        <v>5598</v>
      </c>
      <c r="D737" s="5" t="s">
        <v>2173</v>
      </c>
      <c r="E737" s="5" t="s">
        <v>2174</v>
      </c>
      <c r="G737" s="11" t="s">
        <v>3282</v>
      </c>
      <c r="H737" s="5">
        <v>1</v>
      </c>
      <c r="I737" s="5">
        <v>-1000</v>
      </c>
      <c r="J737" s="5">
        <v>1000</v>
      </c>
      <c r="K737" s="12" t="s">
        <v>3627</v>
      </c>
      <c r="L737" s="6" t="s">
        <v>4471</v>
      </c>
      <c r="M737" s="13"/>
      <c r="N737" s="40">
        <v>0</v>
      </c>
      <c r="O737" s="40">
        <v>0</v>
      </c>
      <c r="P737" s="40">
        <v>0</v>
      </c>
      <c r="Q737" s="40">
        <v>0</v>
      </c>
      <c r="R737" s="40">
        <f t="shared" si="462"/>
        <v>0</v>
      </c>
      <c r="S737" s="40">
        <f t="shared" si="463"/>
        <v>0</v>
      </c>
      <c r="T737" s="40">
        <v>0</v>
      </c>
      <c r="U737" s="40">
        <v>0</v>
      </c>
      <c r="V737" s="40">
        <v>0</v>
      </c>
      <c r="W737" s="40">
        <v>0</v>
      </c>
      <c r="X737" s="40">
        <f t="shared" si="464"/>
        <v>0</v>
      </c>
      <c r="Y737" s="40">
        <f t="shared" si="465"/>
        <v>0</v>
      </c>
      <c r="Z737" s="40">
        <v>0</v>
      </c>
      <c r="AA737" s="40">
        <v>0</v>
      </c>
      <c r="AB737" s="40">
        <f t="shared" si="466"/>
        <v>0</v>
      </c>
      <c r="AC737" s="40">
        <f t="shared" si="467"/>
        <v>0</v>
      </c>
      <c r="AD737" s="40">
        <v>0</v>
      </c>
      <c r="AE737" s="40">
        <v>0</v>
      </c>
      <c r="AF737" s="40">
        <f t="shared" si="468"/>
        <v>0</v>
      </c>
      <c r="AG737" s="40">
        <f t="shared" si="469"/>
        <v>0</v>
      </c>
      <c r="AH737" s="40">
        <v>0</v>
      </c>
      <c r="AI737" s="40">
        <v>0</v>
      </c>
      <c r="AJ737" s="40">
        <v>0</v>
      </c>
      <c r="AK737" s="40">
        <f t="shared" si="470"/>
        <v>0</v>
      </c>
      <c r="AL737" s="40">
        <f t="shared" si="471"/>
        <v>0</v>
      </c>
      <c r="AM737" s="40">
        <v>0</v>
      </c>
      <c r="AN737" s="40">
        <v>0</v>
      </c>
      <c r="AO737" s="40">
        <v>0</v>
      </c>
      <c r="AP737" s="40">
        <v>0</v>
      </c>
      <c r="AQ737" s="40">
        <f t="shared" si="472"/>
        <v>0</v>
      </c>
      <c r="AR737" s="40">
        <f t="shared" si="473"/>
        <v>0</v>
      </c>
      <c r="AS737" s="40">
        <v>0</v>
      </c>
      <c r="AT737" s="40">
        <v>0</v>
      </c>
      <c r="AU737" s="40">
        <f t="shared" si="474"/>
        <v>0</v>
      </c>
      <c r="AV737" s="40">
        <f t="shared" si="475"/>
        <v>0</v>
      </c>
      <c r="AW737" s="44">
        <v>0</v>
      </c>
      <c r="AX737" s="44">
        <v>0</v>
      </c>
      <c r="AY737" s="44">
        <v>0</v>
      </c>
      <c r="AZ737" s="44">
        <f t="shared" si="476"/>
        <v>0</v>
      </c>
      <c r="BA737" s="44">
        <f t="shared" si="477"/>
        <v>0</v>
      </c>
      <c r="BB737" s="44">
        <v>0</v>
      </c>
      <c r="BC737" s="44">
        <v>0</v>
      </c>
      <c r="BD737" s="44">
        <f t="shared" si="478"/>
        <v>0</v>
      </c>
      <c r="BE737" s="44">
        <f t="shared" si="479"/>
        <v>0</v>
      </c>
      <c r="BF737" s="40">
        <v>0</v>
      </c>
      <c r="BG737" s="40">
        <v>0</v>
      </c>
      <c r="BH737" s="40">
        <v>0</v>
      </c>
      <c r="BI737" s="40">
        <v>0</v>
      </c>
      <c r="BJ737" s="40">
        <f t="shared" si="480"/>
        <v>0</v>
      </c>
      <c r="BK737" s="40">
        <f t="shared" si="481"/>
        <v>0</v>
      </c>
      <c r="BL737" s="40">
        <v>0</v>
      </c>
      <c r="BM737" s="40">
        <v>0</v>
      </c>
      <c r="BN737" s="40">
        <v>0</v>
      </c>
      <c r="BO737" s="40">
        <v>0</v>
      </c>
      <c r="BP737" s="40">
        <f t="shared" si="482"/>
        <v>0</v>
      </c>
      <c r="BQ737" s="40">
        <f t="shared" si="483"/>
        <v>0</v>
      </c>
      <c r="BR737" s="40">
        <v>0</v>
      </c>
      <c r="BS737" s="40">
        <v>0</v>
      </c>
      <c r="BT737" s="40">
        <v>0</v>
      </c>
      <c r="BU737" s="40">
        <f t="shared" si="484"/>
        <v>0</v>
      </c>
      <c r="BV737" s="40">
        <f t="shared" si="485"/>
        <v>0</v>
      </c>
      <c r="BW737" s="40">
        <v>0</v>
      </c>
      <c r="BX737" s="40">
        <v>0</v>
      </c>
      <c r="BY737" s="40">
        <v>0</v>
      </c>
      <c r="BZ737" s="40">
        <v>0</v>
      </c>
      <c r="CA737" s="40">
        <f t="shared" si="486"/>
        <v>0</v>
      </c>
      <c r="CB737" s="40">
        <f t="shared" si="487"/>
        <v>0</v>
      </c>
      <c r="CC737" s="40">
        <v>0</v>
      </c>
      <c r="CD737" s="40">
        <v>0</v>
      </c>
      <c r="CE737" s="40">
        <f t="shared" si="488"/>
        <v>0</v>
      </c>
      <c r="CF737" s="40">
        <f t="shared" si="489"/>
        <v>0</v>
      </c>
      <c r="CG737" s="44">
        <v>0</v>
      </c>
      <c r="CH737" s="44">
        <v>0</v>
      </c>
      <c r="CI737" s="44">
        <v>0</v>
      </c>
      <c r="CJ737" s="44">
        <f t="shared" si="490"/>
        <v>0</v>
      </c>
      <c r="CK737" s="44">
        <f t="shared" si="491"/>
        <v>0</v>
      </c>
      <c r="CL737" s="44">
        <v>0</v>
      </c>
      <c r="CM737" s="44">
        <v>0</v>
      </c>
      <c r="CN737" s="44">
        <f t="shared" si="492"/>
        <v>0</v>
      </c>
      <c r="CO737" s="44">
        <f t="shared" si="493"/>
        <v>0</v>
      </c>
      <c r="CP737" s="40">
        <v>0</v>
      </c>
      <c r="CQ737" s="40">
        <v>0</v>
      </c>
      <c r="CR737" s="40">
        <v>0</v>
      </c>
      <c r="CS737" s="40">
        <f t="shared" si="494"/>
        <v>0</v>
      </c>
      <c r="CT737" s="40">
        <f t="shared" si="495"/>
        <v>0</v>
      </c>
      <c r="CU737" s="40">
        <v>0</v>
      </c>
      <c r="CV737" s="40">
        <v>0</v>
      </c>
      <c r="CW737" s="40">
        <v>0</v>
      </c>
      <c r="CX737" s="40">
        <v>0</v>
      </c>
      <c r="CY737" s="40">
        <f t="shared" si="496"/>
        <v>0</v>
      </c>
      <c r="CZ737" s="40">
        <f t="shared" si="497"/>
        <v>0</v>
      </c>
      <c r="DA737" s="40">
        <v>0</v>
      </c>
      <c r="DB737" s="40">
        <v>0</v>
      </c>
      <c r="DC737" s="40">
        <f t="shared" si="498"/>
        <v>0</v>
      </c>
      <c r="DD737" s="40">
        <f t="shared" si="499"/>
        <v>0</v>
      </c>
      <c r="DE737" s="44">
        <v>0</v>
      </c>
      <c r="DF737" s="44">
        <v>0</v>
      </c>
      <c r="DG737" s="44">
        <v>0</v>
      </c>
      <c r="DH737" s="44">
        <f t="shared" si="500"/>
        <v>0</v>
      </c>
      <c r="DI737" s="44">
        <f t="shared" si="501"/>
        <v>0</v>
      </c>
      <c r="DJ737" s="43">
        <v>0</v>
      </c>
      <c r="DK737" s="43">
        <v>0</v>
      </c>
      <c r="DL737" s="43">
        <f t="shared" si="502"/>
        <v>0</v>
      </c>
      <c r="DM737" s="43">
        <f t="shared" si="503"/>
        <v>0</v>
      </c>
    </row>
    <row r="738" spans="1:117" ht="14.85" customHeight="1" x14ac:dyDescent="0.25">
      <c r="A738" s="5" t="s">
        <v>2175</v>
      </c>
      <c r="B738" s="5" t="s">
        <v>2176</v>
      </c>
      <c r="C738" s="5" t="s">
        <v>5599</v>
      </c>
      <c r="D738" s="5" t="s">
        <v>176</v>
      </c>
      <c r="E738" s="5" t="s">
        <v>177</v>
      </c>
      <c r="G738" s="11" t="s">
        <v>3215</v>
      </c>
      <c r="H738" s="5">
        <v>1</v>
      </c>
      <c r="I738" s="5">
        <v>-1000</v>
      </c>
      <c r="J738" s="5">
        <v>1000</v>
      </c>
      <c r="L738" s="6" t="s">
        <v>4472</v>
      </c>
      <c r="M738" s="13"/>
      <c r="N738" s="40">
        <v>0</v>
      </c>
      <c r="O738" s="40">
        <v>0</v>
      </c>
      <c r="P738" s="40">
        <v>0</v>
      </c>
      <c r="Q738" s="40">
        <v>0</v>
      </c>
      <c r="R738" s="40">
        <f t="shared" si="462"/>
        <v>0</v>
      </c>
      <c r="S738" s="40">
        <f t="shared" si="463"/>
        <v>0</v>
      </c>
      <c r="T738" s="40">
        <v>0</v>
      </c>
      <c r="U738" s="40">
        <v>0</v>
      </c>
      <c r="V738" s="40">
        <v>0</v>
      </c>
      <c r="W738" s="40">
        <v>0</v>
      </c>
      <c r="X738" s="40">
        <f t="shared" si="464"/>
        <v>0</v>
      </c>
      <c r="Y738" s="40">
        <f t="shared" si="465"/>
        <v>0</v>
      </c>
      <c r="Z738" s="40">
        <v>0</v>
      </c>
      <c r="AA738" s="40">
        <v>0</v>
      </c>
      <c r="AB738" s="40">
        <f t="shared" si="466"/>
        <v>0</v>
      </c>
      <c r="AC738" s="40">
        <f t="shared" si="467"/>
        <v>0</v>
      </c>
      <c r="AD738" s="40">
        <v>0</v>
      </c>
      <c r="AE738" s="40">
        <v>0</v>
      </c>
      <c r="AF738" s="40">
        <f t="shared" si="468"/>
        <v>0</v>
      </c>
      <c r="AG738" s="40">
        <f t="shared" si="469"/>
        <v>0</v>
      </c>
      <c r="AH738" s="40">
        <v>0</v>
      </c>
      <c r="AI738" s="40">
        <v>0</v>
      </c>
      <c r="AJ738" s="40">
        <v>0</v>
      </c>
      <c r="AK738" s="40">
        <f t="shared" si="470"/>
        <v>0</v>
      </c>
      <c r="AL738" s="40">
        <f t="shared" si="471"/>
        <v>0</v>
      </c>
      <c r="AM738" s="40">
        <v>0</v>
      </c>
      <c r="AN738" s="40">
        <v>0</v>
      </c>
      <c r="AO738" s="40">
        <v>0</v>
      </c>
      <c r="AP738" s="40">
        <v>0</v>
      </c>
      <c r="AQ738" s="40">
        <f t="shared" si="472"/>
        <v>0</v>
      </c>
      <c r="AR738" s="40">
        <f t="shared" si="473"/>
        <v>0</v>
      </c>
      <c r="AS738" s="40">
        <v>0</v>
      </c>
      <c r="AT738" s="40">
        <v>0</v>
      </c>
      <c r="AU738" s="40">
        <f t="shared" si="474"/>
        <v>0</v>
      </c>
      <c r="AV738" s="40">
        <f t="shared" si="475"/>
        <v>0</v>
      </c>
      <c r="AW738" s="44">
        <v>0</v>
      </c>
      <c r="AX738" s="44">
        <v>0</v>
      </c>
      <c r="AY738" s="44">
        <v>0</v>
      </c>
      <c r="AZ738" s="44">
        <f t="shared" si="476"/>
        <v>0</v>
      </c>
      <c r="BA738" s="44">
        <f t="shared" si="477"/>
        <v>0</v>
      </c>
      <c r="BB738" s="44">
        <v>0</v>
      </c>
      <c r="BC738" s="44">
        <v>0</v>
      </c>
      <c r="BD738" s="44">
        <f t="shared" si="478"/>
        <v>0</v>
      </c>
      <c r="BE738" s="44">
        <f t="shared" si="479"/>
        <v>0</v>
      </c>
      <c r="BF738" s="40">
        <v>0</v>
      </c>
      <c r="BG738" s="40">
        <v>0</v>
      </c>
      <c r="BH738" s="40">
        <v>0</v>
      </c>
      <c r="BI738" s="40">
        <v>0</v>
      </c>
      <c r="BJ738" s="40">
        <f t="shared" si="480"/>
        <v>0</v>
      </c>
      <c r="BK738" s="40">
        <f t="shared" si="481"/>
        <v>0</v>
      </c>
      <c r="BL738" s="40">
        <v>0</v>
      </c>
      <c r="BM738" s="40">
        <v>0</v>
      </c>
      <c r="BN738" s="40">
        <v>0</v>
      </c>
      <c r="BO738" s="40">
        <v>0</v>
      </c>
      <c r="BP738" s="40">
        <f t="shared" si="482"/>
        <v>0</v>
      </c>
      <c r="BQ738" s="40">
        <f t="shared" si="483"/>
        <v>0</v>
      </c>
      <c r="BR738" s="40">
        <v>0</v>
      </c>
      <c r="BS738" s="40">
        <v>0</v>
      </c>
      <c r="BT738" s="40">
        <v>0</v>
      </c>
      <c r="BU738" s="40">
        <f t="shared" si="484"/>
        <v>0</v>
      </c>
      <c r="BV738" s="40">
        <f t="shared" si="485"/>
        <v>0</v>
      </c>
      <c r="BW738" s="40">
        <v>0</v>
      </c>
      <c r="BX738" s="40">
        <v>0</v>
      </c>
      <c r="BY738" s="40">
        <v>0</v>
      </c>
      <c r="BZ738" s="40">
        <v>0</v>
      </c>
      <c r="CA738" s="40">
        <f t="shared" si="486"/>
        <v>0</v>
      </c>
      <c r="CB738" s="40">
        <f t="shared" si="487"/>
        <v>0</v>
      </c>
      <c r="CC738" s="40">
        <v>0</v>
      </c>
      <c r="CD738" s="40">
        <v>0</v>
      </c>
      <c r="CE738" s="40">
        <f t="shared" si="488"/>
        <v>0</v>
      </c>
      <c r="CF738" s="40">
        <f t="shared" si="489"/>
        <v>0</v>
      </c>
      <c r="CG738" s="44">
        <v>0</v>
      </c>
      <c r="CH738" s="44">
        <v>0</v>
      </c>
      <c r="CI738" s="44">
        <v>0</v>
      </c>
      <c r="CJ738" s="44">
        <f t="shared" si="490"/>
        <v>0</v>
      </c>
      <c r="CK738" s="44">
        <f t="shared" si="491"/>
        <v>0</v>
      </c>
      <c r="CL738" s="44">
        <v>0</v>
      </c>
      <c r="CM738" s="44">
        <v>0</v>
      </c>
      <c r="CN738" s="44">
        <f t="shared" si="492"/>
        <v>0</v>
      </c>
      <c r="CO738" s="44">
        <f t="shared" si="493"/>
        <v>0</v>
      </c>
      <c r="CP738" s="40">
        <v>0</v>
      </c>
      <c r="CQ738" s="40">
        <v>0</v>
      </c>
      <c r="CR738" s="40">
        <v>0</v>
      </c>
      <c r="CS738" s="40">
        <f t="shared" si="494"/>
        <v>0</v>
      </c>
      <c r="CT738" s="40">
        <f t="shared" si="495"/>
        <v>0</v>
      </c>
      <c r="CU738" s="40">
        <v>0</v>
      </c>
      <c r="CV738" s="40">
        <v>0</v>
      </c>
      <c r="CW738" s="40">
        <v>0</v>
      </c>
      <c r="CX738" s="40">
        <v>0</v>
      </c>
      <c r="CY738" s="40">
        <f t="shared" si="496"/>
        <v>0</v>
      </c>
      <c r="CZ738" s="40">
        <f t="shared" si="497"/>
        <v>0</v>
      </c>
      <c r="DA738" s="40">
        <v>0</v>
      </c>
      <c r="DB738" s="40">
        <v>0</v>
      </c>
      <c r="DC738" s="40">
        <f t="shared" si="498"/>
        <v>0</v>
      </c>
      <c r="DD738" s="40">
        <f t="shared" si="499"/>
        <v>0</v>
      </c>
      <c r="DE738" s="44">
        <v>0</v>
      </c>
      <c r="DF738" s="44">
        <v>0</v>
      </c>
      <c r="DG738" s="44">
        <v>0</v>
      </c>
      <c r="DH738" s="44">
        <f t="shared" si="500"/>
        <v>0</v>
      </c>
      <c r="DI738" s="44">
        <f t="shared" si="501"/>
        <v>0</v>
      </c>
      <c r="DJ738" s="43">
        <v>0</v>
      </c>
      <c r="DK738" s="43">
        <v>0</v>
      </c>
      <c r="DL738" s="43">
        <f t="shared" si="502"/>
        <v>0</v>
      </c>
      <c r="DM738" s="43">
        <f t="shared" si="503"/>
        <v>0</v>
      </c>
    </row>
    <row r="739" spans="1:117" ht="14.85" customHeight="1" x14ac:dyDescent="0.25">
      <c r="A739" s="5" t="s">
        <v>2177</v>
      </c>
      <c r="B739" s="5" t="s">
        <v>2178</v>
      </c>
      <c r="C739" s="5" t="s">
        <v>5600</v>
      </c>
      <c r="D739" s="5" t="s">
        <v>1826</v>
      </c>
      <c r="E739" s="5" t="s">
        <v>1827</v>
      </c>
      <c r="G739" s="11" t="s">
        <v>3114</v>
      </c>
      <c r="H739" s="5">
        <v>0</v>
      </c>
      <c r="I739" s="5">
        <v>0</v>
      </c>
      <c r="J739" s="5">
        <v>1000</v>
      </c>
      <c r="L739" s="6" t="s">
        <v>4473</v>
      </c>
      <c r="M739" s="13"/>
      <c r="N739" s="40">
        <v>0</v>
      </c>
      <c r="O739" s="40">
        <v>0</v>
      </c>
      <c r="P739" s="40">
        <v>0</v>
      </c>
      <c r="Q739" s="40">
        <v>0</v>
      </c>
      <c r="R739" s="40">
        <f t="shared" si="462"/>
        <v>0</v>
      </c>
      <c r="S739" s="40">
        <f t="shared" si="463"/>
        <v>0</v>
      </c>
      <c r="T739" s="40">
        <v>0</v>
      </c>
      <c r="U739" s="40">
        <v>0</v>
      </c>
      <c r="V739" s="40">
        <v>0</v>
      </c>
      <c r="W739" s="40">
        <v>0</v>
      </c>
      <c r="X739" s="40">
        <f t="shared" si="464"/>
        <v>0</v>
      </c>
      <c r="Y739" s="40">
        <f t="shared" si="465"/>
        <v>0</v>
      </c>
      <c r="Z739" s="40">
        <v>0</v>
      </c>
      <c r="AA739" s="40">
        <v>0</v>
      </c>
      <c r="AB739" s="40">
        <f t="shared" si="466"/>
        <v>0</v>
      </c>
      <c r="AC739" s="40">
        <f t="shared" si="467"/>
        <v>0</v>
      </c>
      <c r="AD739" s="40">
        <v>0</v>
      </c>
      <c r="AE739" s="40">
        <v>0</v>
      </c>
      <c r="AF739" s="40">
        <f t="shared" si="468"/>
        <v>0</v>
      </c>
      <c r="AG739" s="40">
        <f t="shared" si="469"/>
        <v>0</v>
      </c>
      <c r="AH739" s="40">
        <v>0</v>
      </c>
      <c r="AI739" s="40">
        <v>0</v>
      </c>
      <c r="AJ739" s="40">
        <v>0</v>
      </c>
      <c r="AK739" s="40">
        <f t="shared" si="470"/>
        <v>0</v>
      </c>
      <c r="AL739" s="40">
        <f t="shared" si="471"/>
        <v>0</v>
      </c>
      <c r="AM739" s="40">
        <v>0</v>
      </c>
      <c r="AN739" s="40">
        <v>0</v>
      </c>
      <c r="AO739" s="40">
        <v>0</v>
      </c>
      <c r="AP739" s="40">
        <v>0</v>
      </c>
      <c r="AQ739" s="40">
        <f t="shared" si="472"/>
        <v>0</v>
      </c>
      <c r="AR739" s="40">
        <f t="shared" si="473"/>
        <v>0</v>
      </c>
      <c r="AS739" s="40">
        <v>0</v>
      </c>
      <c r="AT739" s="40">
        <v>0</v>
      </c>
      <c r="AU739" s="40">
        <f t="shared" si="474"/>
        <v>0</v>
      </c>
      <c r="AV739" s="40">
        <f t="shared" si="475"/>
        <v>0</v>
      </c>
      <c r="AW739" s="44">
        <v>0</v>
      </c>
      <c r="AX739" s="44">
        <v>0</v>
      </c>
      <c r="AY739" s="44">
        <v>0</v>
      </c>
      <c r="AZ739" s="44">
        <f t="shared" si="476"/>
        <v>0</v>
      </c>
      <c r="BA739" s="44">
        <f t="shared" si="477"/>
        <v>0</v>
      </c>
      <c r="BB739" s="44">
        <v>0</v>
      </c>
      <c r="BC739" s="44">
        <v>0</v>
      </c>
      <c r="BD739" s="44">
        <f t="shared" si="478"/>
        <v>0</v>
      </c>
      <c r="BE739" s="44">
        <f t="shared" si="479"/>
        <v>0</v>
      </c>
      <c r="BF739" s="40">
        <v>0</v>
      </c>
      <c r="BG739" s="40">
        <v>0</v>
      </c>
      <c r="BH739" s="40">
        <v>0</v>
      </c>
      <c r="BI739" s="40">
        <v>0</v>
      </c>
      <c r="BJ739" s="40">
        <f t="shared" si="480"/>
        <v>0</v>
      </c>
      <c r="BK739" s="40">
        <f t="shared" si="481"/>
        <v>0</v>
      </c>
      <c r="BL739" s="40">
        <v>0</v>
      </c>
      <c r="BM739" s="40">
        <v>0</v>
      </c>
      <c r="BN739" s="40">
        <v>0</v>
      </c>
      <c r="BO739" s="40">
        <v>0</v>
      </c>
      <c r="BP739" s="40">
        <f t="shared" si="482"/>
        <v>0</v>
      </c>
      <c r="BQ739" s="40">
        <f t="shared" si="483"/>
        <v>0</v>
      </c>
      <c r="BR739" s="40">
        <v>0</v>
      </c>
      <c r="BS739" s="40">
        <v>0</v>
      </c>
      <c r="BT739" s="40">
        <v>0</v>
      </c>
      <c r="BU739" s="40">
        <f t="shared" si="484"/>
        <v>0</v>
      </c>
      <c r="BV739" s="40">
        <f t="shared" si="485"/>
        <v>0</v>
      </c>
      <c r="BW739" s="40">
        <v>0</v>
      </c>
      <c r="BX739" s="40">
        <v>0</v>
      </c>
      <c r="BY739" s="40">
        <v>0</v>
      </c>
      <c r="BZ739" s="40">
        <v>0</v>
      </c>
      <c r="CA739" s="40">
        <f t="shared" si="486"/>
        <v>0</v>
      </c>
      <c r="CB739" s="40">
        <f t="shared" si="487"/>
        <v>0</v>
      </c>
      <c r="CC739" s="40">
        <v>0</v>
      </c>
      <c r="CD739" s="40">
        <v>0</v>
      </c>
      <c r="CE739" s="40">
        <f t="shared" si="488"/>
        <v>0</v>
      </c>
      <c r="CF739" s="40">
        <f t="shared" si="489"/>
        <v>0</v>
      </c>
      <c r="CG739" s="44">
        <v>0</v>
      </c>
      <c r="CH739" s="44">
        <v>0</v>
      </c>
      <c r="CI739" s="44">
        <v>0</v>
      </c>
      <c r="CJ739" s="44">
        <f t="shared" si="490"/>
        <v>0</v>
      </c>
      <c r="CK739" s="44">
        <f t="shared" si="491"/>
        <v>0</v>
      </c>
      <c r="CL739" s="44">
        <v>0</v>
      </c>
      <c r="CM739" s="44">
        <v>0</v>
      </c>
      <c r="CN739" s="44">
        <f t="shared" si="492"/>
        <v>0</v>
      </c>
      <c r="CO739" s="44">
        <f t="shared" si="493"/>
        <v>0</v>
      </c>
      <c r="CP739" s="40">
        <v>0</v>
      </c>
      <c r="CQ739" s="40">
        <v>0</v>
      </c>
      <c r="CR739" s="40">
        <v>0</v>
      </c>
      <c r="CS739" s="40">
        <f t="shared" si="494"/>
        <v>0</v>
      </c>
      <c r="CT739" s="40">
        <f t="shared" si="495"/>
        <v>0</v>
      </c>
      <c r="CU739" s="40">
        <v>0</v>
      </c>
      <c r="CV739" s="40">
        <v>0</v>
      </c>
      <c r="CW739" s="40">
        <v>0</v>
      </c>
      <c r="CX739" s="40">
        <v>0</v>
      </c>
      <c r="CY739" s="40">
        <f t="shared" si="496"/>
        <v>0</v>
      </c>
      <c r="CZ739" s="40">
        <f t="shared" si="497"/>
        <v>0</v>
      </c>
      <c r="DA739" s="40">
        <v>0</v>
      </c>
      <c r="DB739" s="40">
        <v>0</v>
      </c>
      <c r="DC739" s="40">
        <f t="shared" si="498"/>
        <v>0</v>
      </c>
      <c r="DD739" s="40">
        <f t="shared" si="499"/>
        <v>0</v>
      </c>
      <c r="DE739" s="44">
        <v>0</v>
      </c>
      <c r="DF739" s="44">
        <v>0</v>
      </c>
      <c r="DG739" s="44">
        <v>0</v>
      </c>
      <c r="DH739" s="44">
        <f t="shared" si="500"/>
        <v>0</v>
      </c>
      <c r="DI739" s="44">
        <f t="shared" si="501"/>
        <v>0</v>
      </c>
      <c r="DJ739" s="43">
        <v>0</v>
      </c>
      <c r="DK739" s="43">
        <v>0</v>
      </c>
      <c r="DL739" s="43">
        <f t="shared" si="502"/>
        <v>0</v>
      </c>
      <c r="DM739" s="43">
        <f t="shared" si="503"/>
        <v>0</v>
      </c>
    </row>
    <row r="740" spans="1:117" ht="14.85" customHeight="1" x14ac:dyDescent="0.25">
      <c r="A740" s="5" t="s">
        <v>2179</v>
      </c>
      <c r="B740" s="5" t="s">
        <v>2180</v>
      </c>
      <c r="C740" s="5" t="s">
        <v>5601</v>
      </c>
      <c r="D740" s="5" t="s">
        <v>88</v>
      </c>
      <c r="E740" s="5" t="s">
        <v>89</v>
      </c>
      <c r="G740" s="6" t="s">
        <v>3148</v>
      </c>
      <c r="H740" s="5">
        <v>0</v>
      </c>
      <c r="I740" s="5">
        <v>0</v>
      </c>
      <c r="J740" s="5">
        <v>1000</v>
      </c>
      <c r="K740" s="12" t="s">
        <v>3146</v>
      </c>
      <c r="L740" s="6" t="s">
        <v>4474</v>
      </c>
      <c r="M740" s="13"/>
      <c r="N740" s="40">
        <v>0</v>
      </c>
      <c r="O740" s="40">
        <v>0</v>
      </c>
      <c r="P740" s="40">
        <v>0</v>
      </c>
      <c r="Q740" s="40">
        <v>0</v>
      </c>
      <c r="R740" s="40">
        <f t="shared" si="462"/>
        <v>0</v>
      </c>
      <c r="S740" s="40">
        <f t="shared" si="463"/>
        <v>0</v>
      </c>
      <c r="T740" s="40">
        <v>0</v>
      </c>
      <c r="U740" s="40">
        <v>0</v>
      </c>
      <c r="V740" s="40">
        <v>0</v>
      </c>
      <c r="W740" s="40">
        <v>0</v>
      </c>
      <c r="X740" s="40">
        <f t="shared" si="464"/>
        <v>0</v>
      </c>
      <c r="Y740" s="40">
        <f t="shared" si="465"/>
        <v>0</v>
      </c>
      <c r="Z740" s="40">
        <v>0</v>
      </c>
      <c r="AA740" s="40">
        <v>0</v>
      </c>
      <c r="AB740" s="40">
        <f t="shared" si="466"/>
        <v>0</v>
      </c>
      <c r="AC740" s="40">
        <f t="shared" si="467"/>
        <v>0</v>
      </c>
      <c r="AD740" s="40">
        <v>0</v>
      </c>
      <c r="AE740" s="40">
        <v>0</v>
      </c>
      <c r="AF740" s="40">
        <f t="shared" si="468"/>
        <v>0</v>
      </c>
      <c r="AG740" s="40">
        <f t="shared" si="469"/>
        <v>0</v>
      </c>
      <c r="AH740" s="40">
        <v>0</v>
      </c>
      <c r="AI740" s="40">
        <v>0</v>
      </c>
      <c r="AJ740" s="40">
        <v>0</v>
      </c>
      <c r="AK740" s="40">
        <f t="shared" si="470"/>
        <v>0</v>
      </c>
      <c r="AL740" s="40">
        <f t="shared" si="471"/>
        <v>0</v>
      </c>
      <c r="AM740" s="40">
        <v>0</v>
      </c>
      <c r="AN740" s="40">
        <v>0</v>
      </c>
      <c r="AO740" s="40">
        <v>0</v>
      </c>
      <c r="AP740" s="40">
        <v>0</v>
      </c>
      <c r="AQ740" s="40">
        <f t="shared" si="472"/>
        <v>0</v>
      </c>
      <c r="AR740" s="40">
        <f t="shared" si="473"/>
        <v>0</v>
      </c>
      <c r="AS740" s="40">
        <v>0</v>
      </c>
      <c r="AT740" s="40">
        <v>0</v>
      </c>
      <c r="AU740" s="40">
        <f t="shared" si="474"/>
        <v>0</v>
      </c>
      <c r="AV740" s="40">
        <f t="shared" si="475"/>
        <v>0</v>
      </c>
      <c r="AW740" s="44">
        <v>0</v>
      </c>
      <c r="AX740" s="44">
        <v>0</v>
      </c>
      <c r="AY740" s="44">
        <v>0</v>
      </c>
      <c r="AZ740" s="44">
        <f t="shared" si="476"/>
        <v>0</v>
      </c>
      <c r="BA740" s="44">
        <f t="shared" si="477"/>
        <v>0</v>
      </c>
      <c r="BB740" s="44">
        <v>0</v>
      </c>
      <c r="BC740" s="44">
        <v>0</v>
      </c>
      <c r="BD740" s="44">
        <f t="shared" si="478"/>
        <v>0</v>
      </c>
      <c r="BE740" s="44">
        <f t="shared" si="479"/>
        <v>0</v>
      </c>
      <c r="BF740" s="40">
        <v>0</v>
      </c>
      <c r="BG740" s="40">
        <v>0</v>
      </c>
      <c r="BH740" s="40">
        <v>0</v>
      </c>
      <c r="BI740" s="40">
        <v>0</v>
      </c>
      <c r="BJ740" s="40">
        <f t="shared" si="480"/>
        <v>0</v>
      </c>
      <c r="BK740" s="40">
        <f t="shared" si="481"/>
        <v>0</v>
      </c>
      <c r="BL740" s="40">
        <v>0</v>
      </c>
      <c r="BM740" s="40">
        <v>0</v>
      </c>
      <c r="BN740" s="40">
        <v>0</v>
      </c>
      <c r="BO740" s="40">
        <v>0</v>
      </c>
      <c r="BP740" s="40">
        <f t="shared" si="482"/>
        <v>0</v>
      </c>
      <c r="BQ740" s="40">
        <f t="shared" si="483"/>
        <v>0</v>
      </c>
      <c r="BR740" s="40">
        <v>0</v>
      </c>
      <c r="BS740" s="40">
        <v>0</v>
      </c>
      <c r="BT740" s="40">
        <v>0</v>
      </c>
      <c r="BU740" s="40">
        <f t="shared" si="484"/>
        <v>0</v>
      </c>
      <c r="BV740" s="40">
        <f t="shared" si="485"/>
        <v>0</v>
      </c>
      <c r="BW740" s="40">
        <v>0</v>
      </c>
      <c r="BX740" s="40">
        <v>0</v>
      </c>
      <c r="BY740" s="40">
        <v>0</v>
      </c>
      <c r="BZ740" s="40">
        <v>0</v>
      </c>
      <c r="CA740" s="40">
        <f t="shared" si="486"/>
        <v>0</v>
      </c>
      <c r="CB740" s="40">
        <f t="shared" si="487"/>
        <v>0</v>
      </c>
      <c r="CC740" s="40">
        <v>0</v>
      </c>
      <c r="CD740" s="40">
        <v>0</v>
      </c>
      <c r="CE740" s="40">
        <f t="shared" si="488"/>
        <v>0</v>
      </c>
      <c r="CF740" s="40">
        <f t="shared" si="489"/>
        <v>0</v>
      </c>
      <c r="CG740" s="44">
        <v>0</v>
      </c>
      <c r="CH740" s="44">
        <v>0</v>
      </c>
      <c r="CI740" s="44">
        <v>0</v>
      </c>
      <c r="CJ740" s="44">
        <f t="shared" si="490"/>
        <v>0</v>
      </c>
      <c r="CK740" s="44">
        <f t="shared" si="491"/>
        <v>0</v>
      </c>
      <c r="CL740" s="44">
        <v>0</v>
      </c>
      <c r="CM740" s="44">
        <v>0</v>
      </c>
      <c r="CN740" s="44">
        <f t="shared" si="492"/>
        <v>0</v>
      </c>
      <c r="CO740" s="44">
        <f t="shared" si="493"/>
        <v>0</v>
      </c>
      <c r="CP740" s="40">
        <v>0</v>
      </c>
      <c r="CQ740" s="40">
        <v>0</v>
      </c>
      <c r="CR740" s="40">
        <v>0</v>
      </c>
      <c r="CS740" s="40">
        <f t="shared" si="494"/>
        <v>0</v>
      </c>
      <c r="CT740" s="40">
        <f t="shared" si="495"/>
        <v>0</v>
      </c>
      <c r="CU740" s="40">
        <v>0</v>
      </c>
      <c r="CV740" s="40">
        <v>0</v>
      </c>
      <c r="CW740" s="40">
        <v>0</v>
      </c>
      <c r="CX740" s="40">
        <v>0</v>
      </c>
      <c r="CY740" s="40">
        <f t="shared" si="496"/>
        <v>0</v>
      </c>
      <c r="CZ740" s="40">
        <f t="shared" si="497"/>
        <v>0</v>
      </c>
      <c r="DA740" s="40">
        <v>0</v>
      </c>
      <c r="DB740" s="40">
        <v>0</v>
      </c>
      <c r="DC740" s="40">
        <f t="shared" si="498"/>
        <v>0</v>
      </c>
      <c r="DD740" s="40">
        <f t="shared" si="499"/>
        <v>0</v>
      </c>
      <c r="DE740" s="44">
        <v>0</v>
      </c>
      <c r="DF740" s="44">
        <v>0</v>
      </c>
      <c r="DG740" s="44">
        <v>0</v>
      </c>
      <c r="DH740" s="44">
        <f t="shared" si="500"/>
        <v>0</v>
      </c>
      <c r="DI740" s="44">
        <f t="shared" si="501"/>
        <v>0</v>
      </c>
      <c r="DJ740" s="43">
        <v>0</v>
      </c>
      <c r="DK740" s="43">
        <v>0</v>
      </c>
      <c r="DL740" s="43">
        <f t="shared" si="502"/>
        <v>0</v>
      </c>
      <c r="DM740" s="43">
        <f t="shared" si="503"/>
        <v>0</v>
      </c>
    </row>
    <row r="741" spans="1:117" ht="14.85" customHeight="1" x14ac:dyDescent="0.25">
      <c r="A741" s="5" t="s">
        <v>2181</v>
      </c>
      <c r="B741" s="5" t="s">
        <v>2182</v>
      </c>
      <c r="C741" s="5" t="s">
        <v>5602</v>
      </c>
      <c r="D741" s="5" t="s">
        <v>192</v>
      </c>
      <c r="E741" s="5" t="s">
        <v>193</v>
      </c>
      <c r="G741" s="11" t="s">
        <v>3276</v>
      </c>
      <c r="H741" s="5">
        <v>1</v>
      </c>
      <c r="I741" s="5">
        <v>-1000</v>
      </c>
      <c r="J741" s="5">
        <v>1000</v>
      </c>
      <c r="L741" s="6" t="s">
        <v>4475</v>
      </c>
      <c r="M741" s="13"/>
      <c r="N741" s="40">
        <v>0</v>
      </c>
      <c r="O741" s="40">
        <v>0</v>
      </c>
      <c r="P741" s="40">
        <v>0</v>
      </c>
      <c r="Q741" s="40">
        <v>0</v>
      </c>
      <c r="R741" s="40">
        <f t="shared" si="462"/>
        <v>0</v>
      </c>
      <c r="S741" s="40">
        <f t="shared" si="463"/>
        <v>0</v>
      </c>
      <c r="T741" s="40">
        <v>0</v>
      </c>
      <c r="U741" s="40">
        <v>0</v>
      </c>
      <c r="V741" s="40">
        <v>0</v>
      </c>
      <c r="W741" s="40">
        <v>0</v>
      </c>
      <c r="X741" s="40">
        <f t="shared" si="464"/>
        <v>0</v>
      </c>
      <c r="Y741" s="40">
        <f t="shared" si="465"/>
        <v>0</v>
      </c>
      <c r="Z741" s="40">
        <v>0</v>
      </c>
      <c r="AA741" s="40">
        <v>0</v>
      </c>
      <c r="AB741" s="40">
        <f t="shared" si="466"/>
        <v>0</v>
      </c>
      <c r="AC741" s="40">
        <f t="shared" si="467"/>
        <v>0</v>
      </c>
      <c r="AD741" s="40">
        <v>0</v>
      </c>
      <c r="AE741" s="40">
        <v>0</v>
      </c>
      <c r="AF741" s="40">
        <f t="shared" si="468"/>
        <v>0</v>
      </c>
      <c r="AG741" s="40">
        <f t="shared" si="469"/>
        <v>0</v>
      </c>
      <c r="AH741" s="40">
        <v>0</v>
      </c>
      <c r="AI741" s="40">
        <v>0</v>
      </c>
      <c r="AJ741" s="40">
        <v>0</v>
      </c>
      <c r="AK741" s="40">
        <f t="shared" si="470"/>
        <v>0</v>
      </c>
      <c r="AL741" s="40">
        <f t="shared" si="471"/>
        <v>0</v>
      </c>
      <c r="AM741" s="40">
        <v>0</v>
      </c>
      <c r="AN741" s="40">
        <v>0</v>
      </c>
      <c r="AO741" s="40">
        <v>0</v>
      </c>
      <c r="AP741" s="40">
        <v>0</v>
      </c>
      <c r="AQ741" s="40">
        <f t="shared" si="472"/>
        <v>0</v>
      </c>
      <c r="AR741" s="40">
        <f t="shared" si="473"/>
        <v>0</v>
      </c>
      <c r="AS741" s="40">
        <v>0</v>
      </c>
      <c r="AT741" s="40">
        <v>0</v>
      </c>
      <c r="AU741" s="40">
        <f t="shared" si="474"/>
        <v>0</v>
      </c>
      <c r="AV741" s="40">
        <f t="shared" si="475"/>
        <v>0</v>
      </c>
      <c r="AW741" s="44">
        <v>0</v>
      </c>
      <c r="AX741" s="44">
        <v>0</v>
      </c>
      <c r="AY741" s="44">
        <v>0</v>
      </c>
      <c r="AZ741" s="44">
        <f t="shared" si="476"/>
        <v>0</v>
      </c>
      <c r="BA741" s="44">
        <f t="shared" si="477"/>
        <v>0</v>
      </c>
      <c r="BB741" s="44">
        <v>0</v>
      </c>
      <c r="BC741" s="44">
        <v>0</v>
      </c>
      <c r="BD741" s="44">
        <f t="shared" si="478"/>
        <v>0</v>
      </c>
      <c r="BE741" s="44">
        <f t="shared" si="479"/>
        <v>0</v>
      </c>
      <c r="BF741" s="40">
        <v>0</v>
      </c>
      <c r="BG741" s="40">
        <v>0</v>
      </c>
      <c r="BH741" s="40">
        <v>0</v>
      </c>
      <c r="BI741" s="40">
        <v>0</v>
      </c>
      <c r="BJ741" s="40">
        <f t="shared" si="480"/>
        <v>0</v>
      </c>
      <c r="BK741" s="40">
        <f t="shared" si="481"/>
        <v>0</v>
      </c>
      <c r="BL741" s="40">
        <v>0</v>
      </c>
      <c r="BM741" s="40">
        <v>0</v>
      </c>
      <c r="BN741" s="40">
        <v>0</v>
      </c>
      <c r="BO741" s="40">
        <v>0</v>
      </c>
      <c r="BP741" s="40">
        <f t="shared" si="482"/>
        <v>0</v>
      </c>
      <c r="BQ741" s="40">
        <f t="shared" si="483"/>
        <v>0</v>
      </c>
      <c r="BR741" s="40">
        <v>0</v>
      </c>
      <c r="BS741" s="40">
        <v>0</v>
      </c>
      <c r="BT741" s="40">
        <v>0</v>
      </c>
      <c r="BU741" s="40">
        <f t="shared" si="484"/>
        <v>0</v>
      </c>
      <c r="BV741" s="40">
        <f t="shared" si="485"/>
        <v>0</v>
      </c>
      <c r="BW741" s="40">
        <v>0</v>
      </c>
      <c r="BX741" s="40">
        <v>0</v>
      </c>
      <c r="BY741" s="40">
        <v>0</v>
      </c>
      <c r="BZ741" s="40">
        <v>0</v>
      </c>
      <c r="CA741" s="40">
        <f t="shared" si="486"/>
        <v>0</v>
      </c>
      <c r="CB741" s="40">
        <f t="shared" si="487"/>
        <v>0</v>
      </c>
      <c r="CC741" s="40">
        <v>0</v>
      </c>
      <c r="CD741" s="40">
        <v>0</v>
      </c>
      <c r="CE741" s="40">
        <f t="shared" si="488"/>
        <v>0</v>
      </c>
      <c r="CF741" s="40">
        <f t="shared" si="489"/>
        <v>0</v>
      </c>
      <c r="CG741" s="44">
        <v>0</v>
      </c>
      <c r="CH741" s="44">
        <v>0</v>
      </c>
      <c r="CI741" s="44">
        <v>0</v>
      </c>
      <c r="CJ741" s="44">
        <f t="shared" si="490"/>
        <v>0</v>
      </c>
      <c r="CK741" s="44">
        <f t="shared" si="491"/>
        <v>0</v>
      </c>
      <c r="CL741" s="44">
        <v>0</v>
      </c>
      <c r="CM741" s="44">
        <v>0</v>
      </c>
      <c r="CN741" s="44">
        <f t="shared" si="492"/>
        <v>0</v>
      </c>
      <c r="CO741" s="44">
        <f t="shared" si="493"/>
        <v>0</v>
      </c>
      <c r="CP741" s="40">
        <v>0</v>
      </c>
      <c r="CQ741" s="40">
        <v>0</v>
      </c>
      <c r="CR741" s="40">
        <v>0</v>
      </c>
      <c r="CS741" s="40">
        <f t="shared" si="494"/>
        <v>0</v>
      </c>
      <c r="CT741" s="40">
        <f t="shared" si="495"/>
        <v>0</v>
      </c>
      <c r="CU741" s="40">
        <v>0</v>
      </c>
      <c r="CV741" s="40">
        <v>0</v>
      </c>
      <c r="CW741" s="40">
        <v>0</v>
      </c>
      <c r="CX741" s="40">
        <v>0</v>
      </c>
      <c r="CY741" s="40">
        <f t="shared" si="496"/>
        <v>0</v>
      </c>
      <c r="CZ741" s="40">
        <f t="shared" si="497"/>
        <v>0</v>
      </c>
      <c r="DA741" s="40">
        <v>0</v>
      </c>
      <c r="DB741" s="40">
        <v>0</v>
      </c>
      <c r="DC741" s="40">
        <f t="shared" si="498"/>
        <v>0</v>
      </c>
      <c r="DD741" s="40">
        <f t="shared" si="499"/>
        <v>0</v>
      </c>
      <c r="DE741" s="44">
        <v>0</v>
      </c>
      <c r="DF741" s="44">
        <v>0</v>
      </c>
      <c r="DG741" s="44">
        <v>0</v>
      </c>
      <c r="DH741" s="44">
        <f t="shared" si="500"/>
        <v>0</v>
      </c>
      <c r="DI741" s="44">
        <f t="shared" si="501"/>
        <v>0</v>
      </c>
      <c r="DJ741" s="43">
        <v>0</v>
      </c>
      <c r="DK741" s="43">
        <v>0</v>
      </c>
      <c r="DL741" s="43">
        <f t="shared" si="502"/>
        <v>0</v>
      </c>
      <c r="DM741" s="43">
        <f t="shared" si="503"/>
        <v>0</v>
      </c>
    </row>
    <row r="742" spans="1:117" ht="14.85" customHeight="1" x14ac:dyDescent="0.25">
      <c r="A742" s="5" t="s">
        <v>2183</v>
      </c>
      <c r="B742" s="5" t="s">
        <v>2184</v>
      </c>
      <c r="C742" s="5" t="s">
        <v>5603</v>
      </c>
      <c r="D742" s="5" t="s">
        <v>77</v>
      </c>
      <c r="E742" s="5" t="s">
        <v>78</v>
      </c>
      <c r="G742" s="11" t="s">
        <v>3343</v>
      </c>
      <c r="H742" s="5">
        <v>1</v>
      </c>
      <c r="I742" s="5">
        <v>-1000</v>
      </c>
      <c r="J742" s="5">
        <v>1000</v>
      </c>
      <c r="L742" s="6" t="s">
        <v>4476</v>
      </c>
      <c r="M742" s="13"/>
      <c r="N742" s="40">
        <v>-1.0147499551749206E-6</v>
      </c>
      <c r="O742" s="40">
        <v>-1.0147499551749206E-6</v>
      </c>
      <c r="P742" s="40">
        <v>-1.0147499551749206E-6</v>
      </c>
      <c r="Q742" s="40">
        <v>-1.0395000344942673E-6</v>
      </c>
      <c r="R742" s="40">
        <f t="shared" si="462"/>
        <v>-1.0209374750047573E-6</v>
      </c>
      <c r="S742" s="40">
        <f t="shared" si="463"/>
        <v>1.0717098718117053E-8</v>
      </c>
      <c r="T742" s="40">
        <v>-1.0395000344942673E-6</v>
      </c>
      <c r="U742" s="40">
        <v>-1.0395000344942673E-6</v>
      </c>
      <c r="V742" s="40">
        <v>-1.0147499551749206E-6</v>
      </c>
      <c r="W742" s="40">
        <v>-1.0395000344942673E-6</v>
      </c>
      <c r="X742" s="40">
        <f t="shared" si="464"/>
        <v>-1.0333125146644306E-6</v>
      </c>
      <c r="Y742" s="40">
        <f t="shared" si="465"/>
        <v>1.0717098718117053E-8</v>
      </c>
      <c r="Z742" s="40">
        <v>-1.0147499551749206E-6</v>
      </c>
      <c r="AA742" s="40">
        <v>-1.0395000344942673E-6</v>
      </c>
      <c r="AB742" s="40">
        <f t="shared" si="466"/>
        <v>-1.027124994834594E-6</v>
      </c>
      <c r="AC742" s="40">
        <f t="shared" si="467"/>
        <v>1.2375039659673348E-8</v>
      </c>
      <c r="AD742" s="40">
        <v>-1.0395000344942673E-6</v>
      </c>
      <c r="AE742" s="40">
        <v>-1.0147499551749206E-6</v>
      </c>
      <c r="AF742" s="40">
        <f t="shared" si="468"/>
        <v>-1.027124994834594E-6</v>
      </c>
      <c r="AG742" s="40">
        <f t="shared" si="469"/>
        <v>1.2375039659673348E-8</v>
      </c>
      <c r="AH742" s="40">
        <v>-1.0147499551749206E-6</v>
      </c>
      <c r="AI742" s="40">
        <v>-1.0147499551749206E-6</v>
      </c>
      <c r="AJ742" s="40">
        <v>-1.0147499551749206E-6</v>
      </c>
      <c r="AK742" s="40">
        <f t="shared" si="470"/>
        <v>-1.0147499551749206E-6</v>
      </c>
      <c r="AL742" s="40">
        <f t="shared" si="471"/>
        <v>0</v>
      </c>
      <c r="AM742" s="40">
        <v>-1.0395000344942673E-6</v>
      </c>
      <c r="AN742" s="40">
        <v>-1.0395000344942673E-6</v>
      </c>
      <c r="AO742" s="40">
        <v>-1.0395000344942673E-6</v>
      </c>
      <c r="AP742" s="40">
        <v>-1.0642500001267763E-6</v>
      </c>
      <c r="AQ742" s="40">
        <f t="shared" si="472"/>
        <v>-1.0456875259023946E-6</v>
      </c>
      <c r="AR742" s="40">
        <f t="shared" si="473"/>
        <v>1.0717049490272282E-8</v>
      </c>
      <c r="AS742" s="40">
        <v>-1.0395000344942673E-6</v>
      </c>
      <c r="AT742" s="40">
        <v>-1.0395000344942673E-6</v>
      </c>
      <c r="AU742" s="40">
        <f t="shared" si="474"/>
        <v>-1.0395000344942673E-6</v>
      </c>
      <c r="AV742" s="40">
        <f t="shared" si="475"/>
        <v>0</v>
      </c>
      <c r="AW742" s="44">
        <v>-4.9499999477120582E-7</v>
      </c>
      <c r="AX742" s="44">
        <v>-4.8510003125556977E-7</v>
      </c>
      <c r="AY742" s="44">
        <v>-4.7519995405309601E-7</v>
      </c>
      <c r="AZ742" s="44">
        <f t="shared" si="476"/>
        <v>-4.8509999335995724E-7</v>
      </c>
      <c r="BA742" s="44">
        <f t="shared" si="477"/>
        <v>8.0833327743276247E-9</v>
      </c>
      <c r="BB742" s="44">
        <v>-5.1974996040371479E-7</v>
      </c>
      <c r="BC742" s="44">
        <v>-5.1974996040371479E-7</v>
      </c>
      <c r="BD742" s="44">
        <f t="shared" si="478"/>
        <v>-5.1974996040371479E-7</v>
      </c>
      <c r="BE742" s="44">
        <f t="shared" si="479"/>
        <v>0</v>
      </c>
      <c r="BF742" s="40">
        <v>-2.0038306729475153E-6</v>
      </c>
      <c r="BG742" s="40">
        <v>-1.9523516812114394E-6</v>
      </c>
      <c r="BH742" s="40">
        <v>-2.230496761512768E-6</v>
      </c>
      <c r="BI742" s="40">
        <v>-1.9633175725175533E-6</v>
      </c>
      <c r="BJ742" s="40">
        <f t="shared" si="480"/>
        <v>-2.037499172047319E-6</v>
      </c>
      <c r="BK742" s="40">
        <f t="shared" si="481"/>
        <v>1.1306485116466146E-7</v>
      </c>
      <c r="BL742" s="40">
        <v>-1.7680650898910244E-6</v>
      </c>
      <c r="BM742" s="40">
        <v>-1.8507533923184383E-6</v>
      </c>
      <c r="BN742" s="40">
        <v>-1.8437764310874627E-6</v>
      </c>
      <c r="BO742" s="40">
        <v>-1.8456381667419919E-6</v>
      </c>
      <c r="BP742" s="40">
        <f t="shared" si="482"/>
        <v>-1.8270582700097293E-6</v>
      </c>
      <c r="BQ742" s="40">
        <f t="shared" si="483"/>
        <v>3.415539340333097E-8</v>
      </c>
      <c r="BR742" s="40">
        <v>-1.1928689218621003E-6</v>
      </c>
      <c r="BS742" s="40">
        <v>-1.1496363185869996E-6</v>
      </c>
      <c r="BT742" s="40">
        <v>-1.1700955155902193E-6</v>
      </c>
      <c r="BU742" s="40">
        <f t="shared" si="484"/>
        <v>-1.1708669186797731E-6</v>
      </c>
      <c r="BV742" s="40">
        <f t="shared" si="485"/>
        <v>1.7658063191839428E-8</v>
      </c>
      <c r="BW742" s="40">
        <v>-1.2765793826474692E-6</v>
      </c>
      <c r="BX742" s="40">
        <v>-1.2414327557053184E-6</v>
      </c>
      <c r="BY742" s="40">
        <v>-1.2602106380654732E-6</v>
      </c>
      <c r="BZ742" s="40">
        <v>-1.2663280131164356E-6</v>
      </c>
      <c r="CA742" s="40">
        <f t="shared" si="486"/>
        <v>-1.2611376973836741E-6</v>
      </c>
      <c r="CB742" s="40">
        <f t="shared" si="487"/>
        <v>1.279188401603454E-8</v>
      </c>
      <c r="CC742" s="40">
        <v>-1.1887090067830286E-6</v>
      </c>
      <c r="CD742" s="40">
        <v>-1.182043661174248E-6</v>
      </c>
      <c r="CE742" s="40">
        <f t="shared" si="488"/>
        <v>-1.1853763339786383E-6</v>
      </c>
      <c r="CF742" s="40">
        <f t="shared" si="489"/>
        <v>3.3326728043903131E-9</v>
      </c>
      <c r="CG742" s="44">
        <v>-5.935285116720479E-7</v>
      </c>
      <c r="CH742" s="44">
        <v>-6.2220328800322022E-7</v>
      </c>
      <c r="CI742" s="44">
        <v>-5.2315010634629289E-7</v>
      </c>
      <c r="CJ742" s="44">
        <f t="shared" si="490"/>
        <v>-5.7962730200718704E-7</v>
      </c>
      <c r="CK742" s="44">
        <f t="shared" si="491"/>
        <v>4.1615829694159073E-8</v>
      </c>
      <c r="CL742" s="44">
        <v>-6.8953931986470707E-7</v>
      </c>
      <c r="CM742" s="44">
        <v>-6.3112906900641974E-7</v>
      </c>
      <c r="CN742" s="44">
        <f t="shared" si="492"/>
        <v>-6.603341944355634E-7</v>
      </c>
      <c r="CO742" s="44">
        <f t="shared" si="493"/>
        <v>2.9205125429143663E-8</v>
      </c>
      <c r="CP742" s="40">
        <v>-1.1573897609196138E-6</v>
      </c>
      <c r="CQ742" s="40">
        <v>-1.1002932751580374E-6</v>
      </c>
      <c r="CR742" s="40">
        <v>-1.1367934575901018E-6</v>
      </c>
      <c r="CS742" s="40">
        <f t="shared" si="494"/>
        <v>-1.1314921645559177E-6</v>
      </c>
      <c r="CT742" s="40">
        <f t="shared" si="495"/>
        <v>2.360903714620299E-8</v>
      </c>
      <c r="CU742" s="40">
        <v>-1.1479031627459335E-6</v>
      </c>
      <c r="CV742" s="40">
        <v>-1.1153219929838087E-6</v>
      </c>
      <c r="CW742" s="40">
        <v>-1.1288922223684494E-6</v>
      </c>
      <c r="CX742" s="40">
        <v>-1.1350613249305752E-6</v>
      </c>
      <c r="CY742" s="40">
        <f t="shared" si="496"/>
        <v>-1.1317946757571917E-6</v>
      </c>
      <c r="CZ742" s="40">
        <f t="shared" si="497"/>
        <v>1.1725270394694109E-8</v>
      </c>
      <c r="DA742" s="40">
        <v>-1.1887090067830286E-6</v>
      </c>
      <c r="DB742" s="40">
        <v>-1.182043661174248E-6</v>
      </c>
      <c r="DC742" s="40">
        <f t="shared" si="498"/>
        <v>-1.1853763339786383E-6</v>
      </c>
      <c r="DD742" s="40">
        <f t="shared" si="499"/>
        <v>3.3326728043903131E-9</v>
      </c>
      <c r="DE742" s="44">
        <v>-5.935285116720479E-7</v>
      </c>
      <c r="DF742" s="44">
        <v>-6.2220328800322022E-7</v>
      </c>
      <c r="DG742" s="44">
        <v>-5.2315010634629289E-7</v>
      </c>
      <c r="DH742" s="44">
        <f t="shared" si="500"/>
        <v>-5.7962730200718704E-7</v>
      </c>
      <c r="DI742" s="44">
        <f t="shared" si="501"/>
        <v>4.1615829694159073E-8</v>
      </c>
      <c r="DJ742" s="43">
        <v>-6.8953931986470707E-7</v>
      </c>
      <c r="DK742" s="43">
        <v>-6.3112906900641974E-7</v>
      </c>
      <c r="DL742" s="43">
        <f t="shared" si="502"/>
        <v>-6.603341944355634E-7</v>
      </c>
      <c r="DM742" s="43">
        <f t="shared" si="503"/>
        <v>2.9205125429143663E-8</v>
      </c>
    </row>
    <row r="743" spans="1:117" ht="14.85" customHeight="1" x14ac:dyDescent="0.25">
      <c r="A743" s="5" t="s">
        <v>2185</v>
      </c>
      <c r="C743" s="5" t="s">
        <v>5604</v>
      </c>
      <c r="D743" s="5"/>
      <c r="E743" s="5"/>
      <c r="G743" s="11" t="s">
        <v>2911</v>
      </c>
      <c r="H743" s="5">
        <v>1</v>
      </c>
      <c r="I743" s="5">
        <v>-1000</v>
      </c>
      <c r="J743" s="5">
        <v>0</v>
      </c>
      <c r="L743" s="6" t="s">
        <v>4477</v>
      </c>
      <c r="M743" s="13"/>
      <c r="N743" s="40">
        <v>-1.0147499551749206E-6</v>
      </c>
      <c r="O743" s="40">
        <v>-1.0147499551749206E-6</v>
      </c>
      <c r="P743" s="40">
        <v>-1.0147499551749206E-6</v>
      </c>
      <c r="Q743" s="40">
        <v>-1.0395000344942673E-6</v>
      </c>
      <c r="R743" s="40">
        <f t="shared" si="462"/>
        <v>-1.0209374750047573E-6</v>
      </c>
      <c r="S743" s="40">
        <f t="shared" si="463"/>
        <v>1.0717098718117053E-8</v>
      </c>
      <c r="T743" s="40">
        <v>-1.0395000344942673E-6</v>
      </c>
      <c r="U743" s="40">
        <v>-1.0395000344942673E-6</v>
      </c>
      <c r="V743" s="40">
        <v>-1.0147499551749206E-6</v>
      </c>
      <c r="W743" s="40">
        <v>-1.0395000344942673E-6</v>
      </c>
      <c r="X743" s="40">
        <f t="shared" si="464"/>
        <v>-1.0333125146644306E-6</v>
      </c>
      <c r="Y743" s="40">
        <f t="shared" si="465"/>
        <v>1.0717098718117053E-8</v>
      </c>
      <c r="Z743" s="40">
        <v>-1.0147499551749206E-6</v>
      </c>
      <c r="AA743" s="40">
        <v>-1.0395000344942673E-6</v>
      </c>
      <c r="AB743" s="40">
        <f t="shared" si="466"/>
        <v>-1.027124994834594E-6</v>
      </c>
      <c r="AC743" s="40">
        <f t="shared" si="467"/>
        <v>1.2375039659673348E-8</v>
      </c>
      <c r="AD743" s="40">
        <v>-1.0395000344942673E-6</v>
      </c>
      <c r="AE743" s="40">
        <v>-1.0147499551749206E-6</v>
      </c>
      <c r="AF743" s="40">
        <f t="shared" si="468"/>
        <v>-1.027124994834594E-6</v>
      </c>
      <c r="AG743" s="40">
        <f t="shared" si="469"/>
        <v>1.2375039659673348E-8</v>
      </c>
      <c r="AH743" s="40">
        <v>-1.0147499551749206E-6</v>
      </c>
      <c r="AI743" s="40">
        <v>-1.0147499551749206E-6</v>
      </c>
      <c r="AJ743" s="40">
        <v>-1.0147499551749206E-6</v>
      </c>
      <c r="AK743" s="40">
        <f t="shared" si="470"/>
        <v>-1.0147499551749206E-6</v>
      </c>
      <c r="AL743" s="40">
        <f t="shared" si="471"/>
        <v>0</v>
      </c>
      <c r="AM743" s="40">
        <v>-1.0395000344942673E-6</v>
      </c>
      <c r="AN743" s="40">
        <v>-1.0395000344942673E-6</v>
      </c>
      <c r="AO743" s="40">
        <v>-1.0395000344942673E-6</v>
      </c>
      <c r="AP743" s="40">
        <v>-1.0642500001267763E-6</v>
      </c>
      <c r="AQ743" s="40">
        <f t="shared" si="472"/>
        <v>-1.0456875259023946E-6</v>
      </c>
      <c r="AR743" s="40">
        <f t="shared" si="473"/>
        <v>1.0717049490272282E-8</v>
      </c>
      <c r="AS743" s="40">
        <v>-1.0395000344942673E-6</v>
      </c>
      <c r="AT743" s="40">
        <v>-1.0395000344942673E-6</v>
      </c>
      <c r="AU743" s="40">
        <f t="shared" si="474"/>
        <v>-1.0395000344942673E-6</v>
      </c>
      <c r="AV743" s="40">
        <f t="shared" si="475"/>
        <v>0</v>
      </c>
      <c r="AW743" s="44">
        <v>-4.9499999477120582E-7</v>
      </c>
      <c r="AX743" s="44">
        <v>-4.8510003125556977E-7</v>
      </c>
      <c r="AY743" s="44">
        <v>-4.7519995405309601E-7</v>
      </c>
      <c r="AZ743" s="44">
        <f t="shared" si="476"/>
        <v>-4.8509999335995724E-7</v>
      </c>
      <c r="BA743" s="44">
        <f t="shared" si="477"/>
        <v>8.0833327743276247E-9</v>
      </c>
      <c r="BB743" s="44">
        <v>-5.1974996040371479E-7</v>
      </c>
      <c r="BC743" s="44">
        <v>-5.1974996040371479E-7</v>
      </c>
      <c r="BD743" s="44">
        <f t="shared" si="478"/>
        <v>-5.1974996040371479E-7</v>
      </c>
      <c r="BE743" s="44">
        <f t="shared" si="479"/>
        <v>0</v>
      </c>
      <c r="BF743" s="40">
        <v>-2.0038306729475153E-6</v>
      </c>
      <c r="BG743" s="40">
        <v>-1.9523516812114394E-6</v>
      </c>
      <c r="BH743" s="40">
        <v>-2.230496761512768E-6</v>
      </c>
      <c r="BI743" s="40">
        <v>-1.9633175725175533E-6</v>
      </c>
      <c r="BJ743" s="40">
        <f t="shared" si="480"/>
        <v>-2.037499172047319E-6</v>
      </c>
      <c r="BK743" s="40">
        <f t="shared" si="481"/>
        <v>1.1306485116466146E-7</v>
      </c>
      <c r="BL743" s="40">
        <v>-1.7680650898910244E-6</v>
      </c>
      <c r="BM743" s="40">
        <v>-1.8507533923184383E-6</v>
      </c>
      <c r="BN743" s="40">
        <v>-1.8437764310874627E-6</v>
      </c>
      <c r="BO743" s="40">
        <v>-1.8456381667419919E-6</v>
      </c>
      <c r="BP743" s="40">
        <f t="shared" si="482"/>
        <v>-1.8270582700097293E-6</v>
      </c>
      <c r="BQ743" s="40">
        <f t="shared" si="483"/>
        <v>3.415539340333097E-8</v>
      </c>
      <c r="BR743" s="40">
        <v>-1.1928689218621003E-6</v>
      </c>
      <c r="BS743" s="40">
        <v>-1.1496363185869996E-6</v>
      </c>
      <c r="BT743" s="40">
        <v>-1.1700955155902193E-6</v>
      </c>
      <c r="BU743" s="40">
        <f t="shared" si="484"/>
        <v>-1.1708669186797731E-6</v>
      </c>
      <c r="BV743" s="40">
        <f t="shared" si="485"/>
        <v>1.7658063191839428E-8</v>
      </c>
      <c r="BW743" s="40">
        <v>-1.2765793826474692E-6</v>
      </c>
      <c r="BX743" s="40">
        <v>-1.2414327557053184E-6</v>
      </c>
      <c r="BY743" s="40">
        <v>-1.2602106380654732E-6</v>
      </c>
      <c r="BZ743" s="40">
        <v>-1.2663280131164356E-6</v>
      </c>
      <c r="CA743" s="40">
        <f t="shared" si="486"/>
        <v>-1.2611376973836741E-6</v>
      </c>
      <c r="CB743" s="40">
        <f t="shared" si="487"/>
        <v>1.279188401603454E-8</v>
      </c>
      <c r="CC743" s="40">
        <v>-1.1887090067830286E-6</v>
      </c>
      <c r="CD743" s="40">
        <v>-1.182043661174248E-6</v>
      </c>
      <c r="CE743" s="40">
        <f t="shared" si="488"/>
        <v>-1.1853763339786383E-6</v>
      </c>
      <c r="CF743" s="40">
        <f t="shared" si="489"/>
        <v>3.3326728043903131E-9</v>
      </c>
      <c r="CG743" s="44">
        <v>-5.935285116720479E-7</v>
      </c>
      <c r="CH743" s="44">
        <v>-6.2220328800322022E-7</v>
      </c>
      <c r="CI743" s="44">
        <v>-5.2315010634629289E-7</v>
      </c>
      <c r="CJ743" s="44">
        <f t="shared" si="490"/>
        <v>-5.7962730200718704E-7</v>
      </c>
      <c r="CK743" s="44">
        <f t="shared" si="491"/>
        <v>4.1615829694159073E-8</v>
      </c>
      <c r="CL743" s="44">
        <v>-6.8953931986470707E-7</v>
      </c>
      <c r="CM743" s="44">
        <v>-6.3112906900641974E-7</v>
      </c>
      <c r="CN743" s="44">
        <f t="shared" si="492"/>
        <v>-6.603341944355634E-7</v>
      </c>
      <c r="CO743" s="44">
        <f t="shared" si="493"/>
        <v>2.9205125429143663E-8</v>
      </c>
      <c r="CP743" s="40">
        <v>-1.1573897609196138E-6</v>
      </c>
      <c r="CQ743" s="40">
        <v>-1.1002932751580374E-6</v>
      </c>
      <c r="CR743" s="40">
        <v>-1.1367934575901018E-6</v>
      </c>
      <c r="CS743" s="40">
        <f t="shared" si="494"/>
        <v>-1.1314921645559177E-6</v>
      </c>
      <c r="CT743" s="40">
        <f t="shared" si="495"/>
        <v>2.360903714620299E-8</v>
      </c>
      <c r="CU743" s="40">
        <v>-1.1479031627459335E-6</v>
      </c>
      <c r="CV743" s="40">
        <v>-1.1153219929838087E-6</v>
      </c>
      <c r="CW743" s="40">
        <v>-1.1288922223684494E-6</v>
      </c>
      <c r="CX743" s="40">
        <v>-1.1350613249305752E-6</v>
      </c>
      <c r="CY743" s="40">
        <f t="shared" si="496"/>
        <v>-1.1317946757571917E-6</v>
      </c>
      <c r="CZ743" s="40">
        <f t="shared" si="497"/>
        <v>1.1725270394694109E-8</v>
      </c>
      <c r="DA743" s="40">
        <v>-1.1887090067830286E-6</v>
      </c>
      <c r="DB743" s="40">
        <v>-1.182043661174248E-6</v>
      </c>
      <c r="DC743" s="40">
        <f t="shared" si="498"/>
        <v>-1.1853763339786383E-6</v>
      </c>
      <c r="DD743" s="40">
        <f t="shared" si="499"/>
        <v>3.3326728043903131E-9</v>
      </c>
      <c r="DE743" s="44">
        <v>-5.935285116720479E-7</v>
      </c>
      <c r="DF743" s="44">
        <v>-6.2220328800322022E-7</v>
      </c>
      <c r="DG743" s="44">
        <v>-5.2315010634629289E-7</v>
      </c>
      <c r="DH743" s="44">
        <f t="shared" si="500"/>
        <v>-5.7962730200718704E-7</v>
      </c>
      <c r="DI743" s="44">
        <f t="shared" si="501"/>
        <v>4.1615829694159073E-8</v>
      </c>
      <c r="DJ743" s="43">
        <v>-6.8953931986470707E-7</v>
      </c>
      <c r="DK743" s="43">
        <v>-6.3112906900641974E-7</v>
      </c>
      <c r="DL743" s="43">
        <f t="shared" si="502"/>
        <v>-6.603341944355634E-7</v>
      </c>
      <c r="DM743" s="43">
        <f t="shared" si="503"/>
        <v>2.9205125429143663E-8</v>
      </c>
    </row>
    <row r="744" spans="1:117" ht="14.85" customHeight="1" x14ac:dyDescent="0.25">
      <c r="A744" s="5" t="s">
        <v>2186</v>
      </c>
      <c r="B744" s="5" t="s">
        <v>2187</v>
      </c>
      <c r="C744" s="5" t="s">
        <v>5605</v>
      </c>
      <c r="D744" s="5" t="s">
        <v>232</v>
      </c>
      <c r="E744" s="5" t="s">
        <v>233</v>
      </c>
      <c r="G744" s="11" t="s">
        <v>3228</v>
      </c>
      <c r="H744" s="5">
        <v>0</v>
      </c>
      <c r="I744" s="5">
        <v>0</v>
      </c>
      <c r="J744" s="5">
        <v>1000</v>
      </c>
      <c r="K744" s="12" t="s">
        <v>3416</v>
      </c>
      <c r="L744" s="6" t="s">
        <v>4478</v>
      </c>
      <c r="M744" s="13"/>
      <c r="N744" s="40">
        <v>0</v>
      </c>
      <c r="O744" s="40">
        <v>0</v>
      </c>
      <c r="P744" s="40">
        <v>0</v>
      </c>
      <c r="Q744" s="40">
        <v>0</v>
      </c>
      <c r="R744" s="40">
        <f t="shared" si="462"/>
        <v>0</v>
      </c>
      <c r="S744" s="40">
        <f t="shared" si="463"/>
        <v>0</v>
      </c>
      <c r="T744" s="40">
        <v>0</v>
      </c>
      <c r="U744" s="40">
        <v>0</v>
      </c>
      <c r="V744" s="40">
        <v>0</v>
      </c>
      <c r="W744" s="40">
        <v>0</v>
      </c>
      <c r="X744" s="40">
        <f t="shared" si="464"/>
        <v>0</v>
      </c>
      <c r="Y744" s="40">
        <f t="shared" si="465"/>
        <v>0</v>
      </c>
      <c r="Z744" s="40">
        <v>0</v>
      </c>
      <c r="AA744" s="40">
        <v>0</v>
      </c>
      <c r="AB744" s="40">
        <f t="shared" si="466"/>
        <v>0</v>
      </c>
      <c r="AC744" s="40">
        <f t="shared" si="467"/>
        <v>0</v>
      </c>
      <c r="AD744" s="40">
        <v>0</v>
      </c>
      <c r="AE744" s="40">
        <v>0</v>
      </c>
      <c r="AF744" s="40">
        <f t="shared" si="468"/>
        <v>0</v>
      </c>
      <c r="AG744" s="40">
        <f t="shared" si="469"/>
        <v>0</v>
      </c>
      <c r="AH744" s="40">
        <v>0</v>
      </c>
      <c r="AI744" s="40">
        <v>0</v>
      </c>
      <c r="AJ744" s="40">
        <v>0</v>
      </c>
      <c r="AK744" s="40">
        <f t="shared" si="470"/>
        <v>0</v>
      </c>
      <c r="AL744" s="40">
        <f t="shared" si="471"/>
        <v>0</v>
      </c>
      <c r="AM744" s="40">
        <v>0</v>
      </c>
      <c r="AN744" s="40">
        <v>0</v>
      </c>
      <c r="AO744" s="40">
        <v>0</v>
      </c>
      <c r="AP744" s="40">
        <v>0</v>
      </c>
      <c r="AQ744" s="40">
        <f t="shared" si="472"/>
        <v>0</v>
      </c>
      <c r="AR744" s="40">
        <f t="shared" si="473"/>
        <v>0</v>
      </c>
      <c r="AS744" s="40">
        <v>0</v>
      </c>
      <c r="AT744" s="40">
        <v>0</v>
      </c>
      <c r="AU744" s="40">
        <f t="shared" si="474"/>
        <v>0</v>
      </c>
      <c r="AV744" s="40">
        <f t="shared" si="475"/>
        <v>0</v>
      </c>
      <c r="AW744" s="44">
        <v>0</v>
      </c>
      <c r="AX744" s="44">
        <v>0</v>
      </c>
      <c r="AY744" s="44">
        <v>0</v>
      </c>
      <c r="AZ744" s="44">
        <f t="shared" si="476"/>
        <v>0</v>
      </c>
      <c r="BA744" s="44">
        <f t="shared" si="477"/>
        <v>0</v>
      </c>
      <c r="BB744" s="44">
        <v>0</v>
      </c>
      <c r="BC744" s="44">
        <v>0</v>
      </c>
      <c r="BD744" s="44">
        <f t="shared" si="478"/>
        <v>0</v>
      </c>
      <c r="BE744" s="44">
        <f t="shared" si="479"/>
        <v>0</v>
      </c>
      <c r="BF744" s="40">
        <v>0</v>
      </c>
      <c r="BG744" s="40">
        <v>0</v>
      </c>
      <c r="BH744" s="40">
        <v>0</v>
      </c>
      <c r="BI744" s="40">
        <v>0</v>
      </c>
      <c r="BJ744" s="40">
        <f t="shared" si="480"/>
        <v>0</v>
      </c>
      <c r="BK744" s="40">
        <f t="shared" si="481"/>
        <v>0</v>
      </c>
      <c r="BL744" s="40">
        <v>0</v>
      </c>
      <c r="BM744" s="40">
        <v>0</v>
      </c>
      <c r="BN744" s="40">
        <v>0</v>
      </c>
      <c r="BO744" s="40">
        <v>0</v>
      </c>
      <c r="BP744" s="40">
        <f t="shared" si="482"/>
        <v>0</v>
      </c>
      <c r="BQ744" s="40">
        <f t="shared" si="483"/>
        <v>0</v>
      </c>
      <c r="BR744" s="40">
        <v>0</v>
      </c>
      <c r="BS744" s="40">
        <v>0</v>
      </c>
      <c r="BT744" s="40">
        <v>0</v>
      </c>
      <c r="BU744" s="40">
        <f t="shared" si="484"/>
        <v>0</v>
      </c>
      <c r="BV744" s="40">
        <f t="shared" si="485"/>
        <v>0</v>
      </c>
      <c r="BW744" s="40">
        <v>0</v>
      </c>
      <c r="BX744" s="40">
        <v>0</v>
      </c>
      <c r="BY744" s="40">
        <v>0</v>
      </c>
      <c r="BZ744" s="40">
        <v>0</v>
      </c>
      <c r="CA744" s="40">
        <f t="shared" si="486"/>
        <v>0</v>
      </c>
      <c r="CB744" s="40">
        <f t="shared" si="487"/>
        <v>0</v>
      </c>
      <c r="CC744" s="40">
        <v>0</v>
      </c>
      <c r="CD744" s="40">
        <v>0</v>
      </c>
      <c r="CE744" s="40">
        <f t="shared" si="488"/>
        <v>0</v>
      </c>
      <c r="CF744" s="40">
        <f t="shared" si="489"/>
        <v>0</v>
      </c>
      <c r="CG744" s="44">
        <v>0</v>
      </c>
      <c r="CH744" s="44">
        <v>0</v>
      </c>
      <c r="CI744" s="44">
        <v>0</v>
      </c>
      <c r="CJ744" s="44">
        <f t="shared" si="490"/>
        <v>0</v>
      </c>
      <c r="CK744" s="44">
        <f t="shared" si="491"/>
        <v>0</v>
      </c>
      <c r="CL744" s="44">
        <v>0</v>
      </c>
      <c r="CM744" s="44">
        <v>0</v>
      </c>
      <c r="CN744" s="44">
        <f t="shared" si="492"/>
        <v>0</v>
      </c>
      <c r="CO744" s="44">
        <f t="shared" si="493"/>
        <v>0</v>
      </c>
      <c r="CP744" s="40">
        <v>0</v>
      </c>
      <c r="CQ744" s="40">
        <v>0</v>
      </c>
      <c r="CR744" s="40">
        <v>0</v>
      </c>
      <c r="CS744" s="40">
        <f t="shared" si="494"/>
        <v>0</v>
      </c>
      <c r="CT744" s="40">
        <f t="shared" si="495"/>
        <v>0</v>
      </c>
      <c r="CU744" s="40">
        <v>0</v>
      </c>
      <c r="CV744" s="40">
        <v>0</v>
      </c>
      <c r="CW744" s="40">
        <v>0</v>
      </c>
      <c r="CX744" s="40">
        <v>0</v>
      </c>
      <c r="CY744" s="40">
        <f t="shared" si="496"/>
        <v>0</v>
      </c>
      <c r="CZ744" s="40">
        <f t="shared" si="497"/>
        <v>0</v>
      </c>
      <c r="DA744" s="40">
        <v>0</v>
      </c>
      <c r="DB744" s="40">
        <v>0</v>
      </c>
      <c r="DC744" s="40">
        <f t="shared" si="498"/>
        <v>0</v>
      </c>
      <c r="DD744" s="40">
        <f t="shared" si="499"/>
        <v>0</v>
      </c>
      <c r="DE744" s="44">
        <v>0</v>
      </c>
      <c r="DF744" s="44">
        <v>0</v>
      </c>
      <c r="DG744" s="44">
        <v>0</v>
      </c>
      <c r="DH744" s="44">
        <f t="shared" si="500"/>
        <v>0</v>
      </c>
      <c r="DI744" s="44">
        <f t="shared" si="501"/>
        <v>0</v>
      </c>
      <c r="DJ744" s="43">
        <v>0</v>
      </c>
      <c r="DK744" s="43">
        <v>0</v>
      </c>
      <c r="DL744" s="43">
        <f t="shared" si="502"/>
        <v>0</v>
      </c>
      <c r="DM744" s="43">
        <f t="shared" si="503"/>
        <v>0</v>
      </c>
    </row>
    <row r="745" spans="1:117" ht="14.85" customHeight="1" x14ac:dyDescent="0.25">
      <c r="A745" s="5" t="s">
        <v>2188</v>
      </c>
      <c r="B745" s="5" t="s">
        <v>2189</v>
      </c>
      <c r="C745" s="5" t="s">
        <v>5606</v>
      </c>
      <c r="D745" s="5" t="s">
        <v>433</v>
      </c>
      <c r="E745" s="5" t="s">
        <v>434</v>
      </c>
      <c r="G745" s="11" t="s">
        <v>3222</v>
      </c>
      <c r="H745" s="5">
        <v>0</v>
      </c>
      <c r="I745" s="5">
        <v>0</v>
      </c>
      <c r="J745" s="5">
        <v>1000</v>
      </c>
      <c r="K745" s="12" t="s">
        <v>3443</v>
      </c>
      <c r="L745" s="6" t="s">
        <v>4479</v>
      </c>
      <c r="M745" s="13"/>
      <c r="N745" s="40">
        <v>0</v>
      </c>
      <c r="O745" s="40">
        <v>0</v>
      </c>
      <c r="P745" s="40">
        <v>0</v>
      </c>
      <c r="Q745" s="40">
        <v>0</v>
      </c>
      <c r="R745" s="40">
        <f t="shared" si="462"/>
        <v>0</v>
      </c>
      <c r="S745" s="40">
        <f t="shared" si="463"/>
        <v>0</v>
      </c>
      <c r="T745" s="40">
        <v>0</v>
      </c>
      <c r="U745" s="40">
        <v>0</v>
      </c>
      <c r="V745" s="40">
        <v>0</v>
      </c>
      <c r="W745" s="40">
        <v>0</v>
      </c>
      <c r="X745" s="40">
        <f t="shared" si="464"/>
        <v>0</v>
      </c>
      <c r="Y745" s="40">
        <f t="shared" si="465"/>
        <v>0</v>
      </c>
      <c r="Z745" s="40">
        <v>0</v>
      </c>
      <c r="AA745" s="40">
        <v>0</v>
      </c>
      <c r="AB745" s="40">
        <f t="shared" si="466"/>
        <v>0</v>
      </c>
      <c r="AC745" s="40">
        <f t="shared" si="467"/>
        <v>0</v>
      </c>
      <c r="AD745" s="40">
        <v>0</v>
      </c>
      <c r="AE745" s="40">
        <v>0</v>
      </c>
      <c r="AF745" s="40">
        <f t="shared" si="468"/>
        <v>0</v>
      </c>
      <c r="AG745" s="40">
        <f t="shared" si="469"/>
        <v>0</v>
      </c>
      <c r="AH745" s="40">
        <v>0</v>
      </c>
      <c r="AI745" s="40">
        <v>0</v>
      </c>
      <c r="AJ745" s="40">
        <v>0</v>
      </c>
      <c r="AK745" s="40">
        <f t="shared" si="470"/>
        <v>0</v>
      </c>
      <c r="AL745" s="40">
        <f t="shared" si="471"/>
        <v>0</v>
      </c>
      <c r="AM745" s="40">
        <v>0</v>
      </c>
      <c r="AN745" s="40">
        <v>0</v>
      </c>
      <c r="AO745" s="40">
        <v>0</v>
      </c>
      <c r="AP745" s="40">
        <v>0</v>
      </c>
      <c r="AQ745" s="40">
        <f t="shared" si="472"/>
        <v>0</v>
      </c>
      <c r="AR745" s="40">
        <f t="shared" si="473"/>
        <v>0</v>
      </c>
      <c r="AS745" s="40">
        <v>0</v>
      </c>
      <c r="AT745" s="40">
        <v>0</v>
      </c>
      <c r="AU745" s="40">
        <f t="shared" si="474"/>
        <v>0</v>
      </c>
      <c r="AV745" s="40">
        <f t="shared" si="475"/>
        <v>0</v>
      </c>
      <c r="AW745" s="44">
        <v>0</v>
      </c>
      <c r="AX745" s="44">
        <v>0</v>
      </c>
      <c r="AY745" s="44">
        <v>0</v>
      </c>
      <c r="AZ745" s="44">
        <f t="shared" si="476"/>
        <v>0</v>
      </c>
      <c r="BA745" s="44">
        <f t="shared" si="477"/>
        <v>0</v>
      </c>
      <c r="BB745" s="44">
        <v>0</v>
      </c>
      <c r="BC745" s="44">
        <v>0</v>
      </c>
      <c r="BD745" s="44">
        <f t="shared" si="478"/>
        <v>0</v>
      </c>
      <c r="BE745" s="44">
        <f t="shared" si="479"/>
        <v>0</v>
      </c>
      <c r="BF745" s="40">
        <v>0</v>
      </c>
      <c r="BG745" s="40">
        <v>0</v>
      </c>
      <c r="BH745" s="40">
        <v>0</v>
      </c>
      <c r="BI745" s="40">
        <v>0</v>
      </c>
      <c r="BJ745" s="40">
        <f t="shared" si="480"/>
        <v>0</v>
      </c>
      <c r="BK745" s="40">
        <f t="shared" si="481"/>
        <v>0</v>
      </c>
      <c r="BL745" s="40">
        <v>0</v>
      </c>
      <c r="BM745" s="40">
        <v>0</v>
      </c>
      <c r="BN745" s="40">
        <v>0</v>
      </c>
      <c r="BO745" s="40">
        <v>0</v>
      </c>
      <c r="BP745" s="40">
        <f t="shared" si="482"/>
        <v>0</v>
      </c>
      <c r="BQ745" s="40">
        <f t="shared" si="483"/>
        <v>0</v>
      </c>
      <c r="BR745" s="40">
        <v>0</v>
      </c>
      <c r="BS745" s="40">
        <v>0</v>
      </c>
      <c r="BT745" s="40">
        <v>0</v>
      </c>
      <c r="BU745" s="40">
        <f t="shared" si="484"/>
        <v>0</v>
      </c>
      <c r="BV745" s="40">
        <f t="shared" si="485"/>
        <v>0</v>
      </c>
      <c r="BW745" s="40">
        <v>0</v>
      </c>
      <c r="BX745" s="40">
        <v>0</v>
      </c>
      <c r="BY745" s="40">
        <v>0</v>
      </c>
      <c r="BZ745" s="40">
        <v>0</v>
      </c>
      <c r="CA745" s="40">
        <f t="shared" si="486"/>
        <v>0</v>
      </c>
      <c r="CB745" s="40">
        <f t="shared" si="487"/>
        <v>0</v>
      </c>
      <c r="CC745" s="40">
        <v>0</v>
      </c>
      <c r="CD745" s="40">
        <v>0</v>
      </c>
      <c r="CE745" s="40">
        <f t="shared" si="488"/>
        <v>0</v>
      </c>
      <c r="CF745" s="40">
        <f t="shared" si="489"/>
        <v>0</v>
      </c>
      <c r="CG745" s="44">
        <v>0</v>
      </c>
      <c r="CH745" s="44">
        <v>0</v>
      </c>
      <c r="CI745" s="44">
        <v>0</v>
      </c>
      <c r="CJ745" s="44">
        <f t="shared" si="490"/>
        <v>0</v>
      </c>
      <c r="CK745" s="44">
        <f t="shared" si="491"/>
        <v>0</v>
      </c>
      <c r="CL745" s="44">
        <v>0</v>
      </c>
      <c r="CM745" s="44">
        <v>0</v>
      </c>
      <c r="CN745" s="44">
        <f t="shared" si="492"/>
        <v>0</v>
      </c>
      <c r="CO745" s="44">
        <f t="shared" si="493"/>
        <v>0</v>
      </c>
      <c r="CP745" s="40">
        <v>0</v>
      </c>
      <c r="CQ745" s="40">
        <v>0</v>
      </c>
      <c r="CR745" s="40">
        <v>0</v>
      </c>
      <c r="CS745" s="40">
        <f t="shared" si="494"/>
        <v>0</v>
      </c>
      <c r="CT745" s="40">
        <f t="shared" si="495"/>
        <v>0</v>
      </c>
      <c r="CU745" s="40">
        <v>0</v>
      </c>
      <c r="CV745" s="40">
        <v>0</v>
      </c>
      <c r="CW745" s="40">
        <v>0</v>
      </c>
      <c r="CX745" s="40">
        <v>0</v>
      </c>
      <c r="CY745" s="40">
        <f t="shared" si="496"/>
        <v>0</v>
      </c>
      <c r="CZ745" s="40">
        <f t="shared" si="497"/>
        <v>0</v>
      </c>
      <c r="DA745" s="40">
        <v>0</v>
      </c>
      <c r="DB745" s="40">
        <v>0</v>
      </c>
      <c r="DC745" s="40">
        <f t="shared" si="498"/>
        <v>0</v>
      </c>
      <c r="DD745" s="40">
        <f t="shared" si="499"/>
        <v>0</v>
      </c>
      <c r="DE745" s="44">
        <v>0</v>
      </c>
      <c r="DF745" s="44">
        <v>0</v>
      </c>
      <c r="DG745" s="44">
        <v>0</v>
      </c>
      <c r="DH745" s="44">
        <f t="shared" si="500"/>
        <v>0</v>
      </c>
      <c r="DI745" s="44">
        <f t="shared" si="501"/>
        <v>0</v>
      </c>
      <c r="DJ745" s="43">
        <v>0</v>
      </c>
      <c r="DK745" s="43">
        <v>0</v>
      </c>
      <c r="DL745" s="43">
        <f t="shared" si="502"/>
        <v>0</v>
      </c>
      <c r="DM745" s="43">
        <f t="shared" si="503"/>
        <v>0</v>
      </c>
    </row>
    <row r="746" spans="1:117" ht="14.85" customHeight="1" x14ac:dyDescent="0.25">
      <c r="A746" s="5" t="s">
        <v>2190</v>
      </c>
      <c r="B746" s="5" t="s">
        <v>2191</v>
      </c>
      <c r="C746" s="5" t="s">
        <v>5607</v>
      </c>
      <c r="D746" s="5" t="s">
        <v>282</v>
      </c>
      <c r="E746" s="5" t="s">
        <v>283</v>
      </c>
      <c r="G746" s="11" t="s">
        <v>3222</v>
      </c>
      <c r="H746" s="5">
        <v>1</v>
      </c>
      <c r="I746" s="5">
        <v>-1000</v>
      </c>
      <c r="J746" s="5">
        <v>1000</v>
      </c>
      <c r="L746" s="6" t="s">
        <v>4480</v>
      </c>
      <c r="M746" s="13"/>
      <c r="N746" s="40">
        <v>0</v>
      </c>
      <c r="O746" s="40">
        <v>0</v>
      </c>
      <c r="P746" s="40">
        <v>0</v>
      </c>
      <c r="Q746" s="40">
        <v>0</v>
      </c>
      <c r="R746" s="40">
        <f t="shared" si="462"/>
        <v>0</v>
      </c>
      <c r="S746" s="40">
        <f t="shared" si="463"/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f t="shared" si="464"/>
        <v>0</v>
      </c>
      <c r="Y746" s="40">
        <f t="shared" si="465"/>
        <v>0</v>
      </c>
      <c r="Z746" s="40">
        <v>0</v>
      </c>
      <c r="AA746" s="40">
        <v>0</v>
      </c>
      <c r="AB746" s="40">
        <f t="shared" si="466"/>
        <v>0</v>
      </c>
      <c r="AC746" s="40">
        <f t="shared" si="467"/>
        <v>0</v>
      </c>
      <c r="AD746" s="40">
        <v>0</v>
      </c>
      <c r="AE746" s="40">
        <v>0</v>
      </c>
      <c r="AF746" s="40">
        <f t="shared" si="468"/>
        <v>0</v>
      </c>
      <c r="AG746" s="40">
        <f t="shared" si="469"/>
        <v>0</v>
      </c>
      <c r="AH746" s="40">
        <v>0</v>
      </c>
      <c r="AI746" s="40">
        <v>0</v>
      </c>
      <c r="AJ746" s="40">
        <v>0</v>
      </c>
      <c r="AK746" s="40">
        <f t="shared" si="470"/>
        <v>0</v>
      </c>
      <c r="AL746" s="40">
        <f t="shared" si="471"/>
        <v>0</v>
      </c>
      <c r="AM746" s="40">
        <v>0</v>
      </c>
      <c r="AN746" s="40">
        <v>0</v>
      </c>
      <c r="AO746" s="40">
        <v>0</v>
      </c>
      <c r="AP746" s="40">
        <v>0</v>
      </c>
      <c r="AQ746" s="40">
        <f t="shared" si="472"/>
        <v>0</v>
      </c>
      <c r="AR746" s="40">
        <f t="shared" si="473"/>
        <v>0</v>
      </c>
      <c r="AS746" s="40">
        <v>0</v>
      </c>
      <c r="AT746" s="40">
        <v>0</v>
      </c>
      <c r="AU746" s="40">
        <f t="shared" si="474"/>
        <v>0</v>
      </c>
      <c r="AV746" s="40">
        <f t="shared" si="475"/>
        <v>0</v>
      </c>
      <c r="AW746" s="44">
        <v>0</v>
      </c>
      <c r="AX746" s="44">
        <v>0</v>
      </c>
      <c r="AY746" s="44">
        <v>0</v>
      </c>
      <c r="AZ746" s="44">
        <f t="shared" si="476"/>
        <v>0</v>
      </c>
      <c r="BA746" s="44">
        <f t="shared" si="477"/>
        <v>0</v>
      </c>
      <c r="BB746" s="44">
        <v>0</v>
      </c>
      <c r="BC746" s="44">
        <v>0</v>
      </c>
      <c r="BD746" s="44">
        <f t="shared" si="478"/>
        <v>0</v>
      </c>
      <c r="BE746" s="44">
        <f t="shared" si="479"/>
        <v>0</v>
      </c>
      <c r="BF746" s="40">
        <v>0</v>
      </c>
      <c r="BG746" s="40">
        <v>0</v>
      </c>
      <c r="BH746" s="40">
        <v>0</v>
      </c>
      <c r="BI746" s="40">
        <v>0</v>
      </c>
      <c r="BJ746" s="40">
        <f t="shared" si="480"/>
        <v>0</v>
      </c>
      <c r="BK746" s="40">
        <f t="shared" si="481"/>
        <v>0</v>
      </c>
      <c r="BL746" s="40">
        <v>0</v>
      </c>
      <c r="BM746" s="40">
        <v>0</v>
      </c>
      <c r="BN746" s="40">
        <v>0</v>
      </c>
      <c r="BO746" s="40">
        <v>0</v>
      </c>
      <c r="BP746" s="40">
        <f t="shared" si="482"/>
        <v>0</v>
      </c>
      <c r="BQ746" s="40">
        <f t="shared" si="483"/>
        <v>0</v>
      </c>
      <c r="BR746" s="40">
        <v>0</v>
      </c>
      <c r="BS746" s="40">
        <v>0</v>
      </c>
      <c r="BT746" s="40">
        <v>0</v>
      </c>
      <c r="BU746" s="40">
        <f t="shared" si="484"/>
        <v>0</v>
      </c>
      <c r="BV746" s="40">
        <f t="shared" si="485"/>
        <v>0</v>
      </c>
      <c r="BW746" s="40">
        <v>0</v>
      </c>
      <c r="BX746" s="40">
        <v>0</v>
      </c>
      <c r="BY746" s="40">
        <v>0</v>
      </c>
      <c r="BZ746" s="40">
        <v>0</v>
      </c>
      <c r="CA746" s="40">
        <f t="shared" si="486"/>
        <v>0</v>
      </c>
      <c r="CB746" s="40">
        <f t="shared" si="487"/>
        <v>0</v>
      </c>
      <c r="CC746" s="40">
        <v>0</v>
      </c>
      <c r="CD746" s="40">
        <v>0</v>
      </c>
      <c r="CE746" s="40">
        <f t="shared" si="488"/>
        <v>0</v>
      </c>
      <c r="CF746" s="40">
        <f t="shared" si="489"/>
        <v>0</v>
      </c>
      <c r="CG746" s="44">
        <v>0</v>
      </c>
      <c r="CH746" s="44">
        <v>0</v>
      </c>
      <c r="CI746" s="44">
        <v>0</v>
      </c>
      <c r="CJ746" s="44">
        <f t="shared" si="490"/>
        <v>0</v>
      </c>
      <c r="CK746" s="44">
        <f t="shared" si="491"/>
        <v>0</v>
      </c>
      <c r="CL746" s="44">
        <v>0</v>
      </c>
      <c r="CM746" s="44">
        <v>0</v>
      </c>
      <c r="CN746" s="44">
        <f t="shared" si="492"/>
        <v>0</v>
      </c>
      <c r="CO746" s="44">
        <f t="shared" si="493"/>
        <v>0</v>
      </c>
      <c r="CP746" s="40">
        <v>0</v>
      </c>
      <c r="CQ746" s="40">
        <v>0</v>
      </c>
      <c r="CR746" s="40">
        <v>0</v>
      </c>
      <c r="CS746" s="40">
        <f t="shared" si="494"/>
        <v>0</v>
      </c>
      <c r="CT746" s="40">
        <f t="shared" si="495"/>
        <v>0</v>
      </c>
      <c r="CU746" s="40">
        <v>0</v>
      </c>
      <c r="CV746" s="40">
        <v>0</v>
      </c>
      <c r="CW746" s="40">
        <v>0</v>
      </c>
      <c r="CX746" s="40">
        <v>0</v>
      </c>
      <c r="CY746" s="40">
        <f t="shared" si="496"/>
        <v>0</v>
      </c>
      <c r="CZ746" s="40">
        <f t="shared" si="497"/>
        <v>0</v>
      </c>
      <c r="DA746" s="40">
        <v>0</v>
      </c>
      <c r="DB746" s="40">
        <v>0</v>
      </c>
      <c r="DC746" s="40">
        <f t="shared" si="498"/>
        <v>0</v>
      </c>
      <c r="DD746" s="40">
        <f t="shared" si="499"/>
        <v>0</v>
      </c>
      <c r="DE746" s="44">
        <v>0</v>
      </c>
      <c r="DF746" s="44">
        <v>0</v>
      </c>
      <c r="DG746" s="44">
        <v>0</v>
      </c>
      <c r="DH746" s="44">
        <f t="shared" si="500"/>
        <v>0</v>
      </c>
      <c r="DI746" s="44">
        <f t="shared" si="501"/>
        <v>0</v>
      </c>
      <c r="DJ746" s="43">
        <v>0</v>
      </c>
      <c r="DK746" s="43">
        <v>0</v>
      </c>
      <c r="DL746" s="43">
        <f t="shared" si="502"/>
        <v>0</v>
      </c>
      <c r="DM746" s="43">
        <f t="shared" si="503"/>
        <v>0</v>
      </c>
    </row>
    <row r="747" spans="1:117" ht="14.85" customHeight="1" x14ac:dyDescent="0.25">
      <c r="A747" s="5" t="s">
        <v>2192</v>
      </c>
      <c r="B747" s="5" t="s">
        <v>2193</v>
      </c>
      <c r="C747" s="5" t="s">
        <v>5608</v>
      </c>
      <c r="D747" s="5" t="s">
        <v>2194</v>
      </c>
      <c r="E747" s="5" t="s">
        <v>2195</v>
      </c>
      <c r="G747" s="11" t="s">
        <v>3191</v>
      </c>
      <c r="H747" s="5">
        <v>0</v>
      </c>
      <c r="I747" s="5">
        <v>0</v>
      </c>
      <c r="J747" s="5">
        <v>1000</v>
      </c>
      <c r="K747" s="12" t="s">
        <v>2823</v>
      </c>
      <c r="L747" s="6" t="s">
        <v>4481</v>
      </c>
      <c r="M747" s="10"/>
      <c r="N747" s="40">
        <v>5.0018657681641418E-2</v>
      </c>
      <c r="O747" s="40">
        <v>5.0018657681642473E-2</v>
      </c>
      <c r="P747" s="40">
        <v>5.0018657681640766E-2</v>
      </c>
      <c r="Q747" s="40">
        <v>5.1238624942169408E-2</v>
      </c>
      <c r="R747" s="40">
        <f t="shared" si="462"/>
        <v>5.0323649496773516E-2</v>
      </c>
      <c r="S747" s="40">
        <f t="shared" si="463"/>
        <v>5.2826131970121605E-4</v>
      </c>
      <c r="T747" s="40">
        <v>5.1238624942169853E-2</v>
      </c>
      <c r="U747" s="40">
        <v>5.123862494216963E-2</v>
      </c>
      <c r="V747" s="40">
        <v>5.0018657681642528E-2</v>
      </c>
      <c r="W747" s="40">
        <v>5.1238624942169686E-2</v>
      </c>
      <c r="X747" s="40">
        <f t="shared" si="464"/>
        <v>5.0933633127037928E-2</v>
      </c>
      <c r="Y747" s="40">
        <f t="shared" si="465"/>
        <v>5.2826131970092961E-4</v>
      </c>
      <c r="Z747" s="40">
        <v>5.0018657681641709E-2</v>
      </c>
      <c r="AA747" s="40">
        <v>5.1238624942171296E-2</v>
      </c>
      <c r="AB747" s="40">
        <f t="shared" si="466"/>
        <v>5.0628641311906503E-2</v>
      </c>
      <c r="AC747" s="40">
        <f t="shared" si="467"/>
        <v>6.0998363026479319E-4</v>
      </c>
      <c r="AD747" s="40">
        <v>5.1238624942167729E-2</v>
      </c>
      <c r="AE747" s="40">
        <v>5.0018657681641709E-2</v>
      </c>
      <c r="AF747" s="40">
        <f t="shared" si="468"/>
        <v>5.0628641311904719E-2</v>
      </c>
      <c r="AG747" s="40">
        <f t="shared" si="469"/>
        <v>6.0998363026300989E-4</v>
      </c>
      <c r="AH747" s="40">
        <v>5.001865768146406E-2</v>
      </c>
      <c r="AI747" s="40">
        <v>5.0018657681647219E-2</v>
      </c>
      <c r="AJ747" s="40">
        <v>5.0018657681647469E-2</v>
      </c>
      <c r="AK747" s="40">
        <f t="shared" si="470"/>
        <v>5.0018657681586254E-2</v>
      </c>
      <c r="AL747" s="40">
        <f t="shared" si="471"/>
        <v>8.6400939899499737E-14</v>
      </c>
      <c r="AM747" s="40">
        <v>5.1238624942276441E-2</v>
      </c>
      <c r="AN747" s="40">
        <v>5.1238624942170838E-2</v>
      </c>
      <c r="AO747" s="40">
        <v>5.1238624942125985E-2</v>
      </c>
      <c r="AP747" s="40">
        <v>5.2458592202699078E-2</v>
      </c>
      <c r="AQ747" s="40">
        <f t="shared" si="472"/>
        <v>5.1543616757318091E-2</v>
      </c>
      <c r="AR747" s="40">
        <f t="shared" si="473"/>
        <v>5.2826131969261388E-4</v>
      </c>
      <c r="AS747" s="40">
        <v>5.1238624942185479E-2</v>
      </c>
      <c r="AT747" s="40">
        <v>5.1238624942157057E-2</v>
      </c>
      <c r="AU747" s="40">
        <f t="shared" si="474"/>
        <v>5.1238624942171268E-2</v>
      </c>
      <c r="AV747" s="40">
        <f t="shared" si="475"/>
        <v>1.4210854715202004E-14</v>
      </c>
      <c r="AW747" s="44">
        <v>2.4399345210550729E-2</v>
      </c>
      <c r="AX747" s="44">
        <v>2.3911358306351448E-2</v>
      </c>
      <c r="AY747" s="44">
        <v>2.3423371402117088E-2</v>
      </c>
      <c r="AZ747" s="44">
        <f t="shared" si="476"/>
        <v>2.3911358306339753E-2</v>
      </c>
      <c r="BA747" s="44">
        <f t="shared" si="477"/>
        <v>3.9843963883053963E-4</v>
      </c>
      <c r="BB747" s="44">
        <v>2.5619312471088306E-2</v>
      </c>
      <c r="BC747" s="44">
        <v>2.5619312471088306E-2</v>
      </c>
      <c r="BD747" s="44">
        <f t="shared" si="478"/>
        <v>2.5619312471088306E-2</v>
      </c>
      <c r="BE747" s="44">
        <f t="shared" si="479"/>
        <v>0</v>
      </c>
      <c r="BF747" s="40">
        <v>9.8772031248624881E-2</v>
      </c>
      <c r="BG747" s="40">
        <v>9.6234549865708535E-2</v>
      </c>
      <c r="BH747" s="40">
        <v>0.10994476758647806</v>
      </c>
      <c r="BI747" s="40">
        <v>9.6775074578182074E-2</v>
      </c>
      <c r="BJ747" s="40">
        <f t="shared" si="480"/>
        <v>0.10043160581974839</v>
      </c>
      <c r="BK747" s="40">
        <f t="shared" si="481"/>
        <v>5.573148436004976E-3</v>
      </c>
      <c r="BL747" s="40">
        <v>8.7150766975094773E-2</v>
      </c>
      <c r="BM747" s="40">
        <v>9.1226610583484594E-2</v>
      </c>
      <c r="BN747" s="40">
        <v>9.0882702006910968E-2</v>
      </c>
      <c r="BO747" s="40">
        <v>9.0974468273490802E-2</v>
      </c>
      <c r="BP747" s="40">
        <f t="shared" si="482"/>
        <v>9.0058636959745281E-2</v>
      </c>
      <c r="BQ747" s="40">
        <f t="shared" si="483"/>
        <v>1.6835750971206421E-3</v>
      </c>
      <c r="BR747" s="40">
        <v>5.8798425962211361E-2</v>
      </c>
      <c r="BS747" s="40">
        <v>5.6667419903216075E-2</v>
      </c>
      <c r="BT747" s="40">
        <v>5.7675886867864165E-2</v>
      </c>
      <c r="BU747" s="40">
        <f t="shared" si="484"/>
        <v>5.7713910911097198E-2</v>
      </c>
      <c r="BV747" s="40">
        <f t="shared" si="485"/>
        <v>8.7039495891864916E-4</v>
      </c>
      <c r="BW747" s="40">
        <v>6.2924648473633188E-2</v>
      </c>
      <c r="BX747" s="40">
        <v>6.1192213468423122E-2</v>
      </c>
      <c r="BY747" s="40">
        <v>6.2117808170383371E-2</v>
      </c>
      <c r="BZ747" s="40">
        <v>6.2419342370993683E-2</v>
      </c>
      <c r="CA747" s="40">
        <f t="shared" si="486"/>
        <v>6.2163503120858346E-2</v>
      </c>
      <c r="CB747" s="40">
        <f t="shared" si="487"/>
        <v>6.3053302597627643E-4</v>
      </c>
      <c r="CC747" s="40">
        <v>5.8593378805091821E-2</v>
      </c>
      <c r="CD747" s="40">
        <v>5.8264828444209313E-2</v>
      </c>
      <c r="CE747" s="40">
        <f t="shared" si="488"/>
        <v>5.8429103624650564E-2</v>
      </c>
      <c r="CF747" s="40">
        <f t="shared" si="489"/>
        <v>1.6427518044125414E-4</v>
      </c>
      <c r="CG747" s="44">
        <v>2.9255976620713352E-2</v>
      </c>
      <c r="CH747" s="44">
        <v>3.066939865559893E-2</v>
      </c>
      <c r="CI747" s="44">
        <v>2.5786909472988138E-2</v>
      </c>
      <c r="CJ747" s="44">
        <f t="shared" si="490"/>
        <v>2.8570761583100141E-2</v>
      </c>
      <c r="CK747" s="44">
        <f t="shared" si="491"/>
        <v>2.0513109451285542E-3</v>
      </c>
      <c r="CL747" s="44">
        <v>3.3988499855257807E-2</v>
      </c>
      <c r="CM747" s="44">
        <v>3.1109363577548392E-2</v>
      </c>
      <c r="CN747" s="44">
        <f t="shared" si="492"/>
        <v>3.25489317164031E-2</v>
      </c>
      <c r="CO747" s="44">
        <f t="shared" si="493"/>
        <v>1.4395681388547077E-3</v>
      </c>
      <c r="CP747" s="40">
        <v>5.704960299373131E-2</v>
      </c>
      <c r="CQ747" s="40">
        <v>5.423522448030281E-2</v>
      </c>
      <c r="CR747" s="40">
        <v>5.6034377495799766E-2</v>
      </c>
      <c r="CS747" s="40">
        <f t="shared" si="494"/>
        <v>5.5773068323277962E-2</v>
      </c>
      <c r="CT747" s="40">
        <f t="shared" si="495"/>
        <v>1.1637277651137675E-3</v>
      </c>
      <c r="CU747" s="40">
        <v>5.6581988851571979E-2</v>
      </c>
      <c r="CV747" s="40">
        <v>5.4976010065897654E-2</v>
      </c>
      <c r="CW747" s="40">
        <v>5.5644913682852681E-2</v>
      </c>
      <c r="CX747" s="40">
        <v>5.5948998836044248E-2</v>
      </c>
      <c r="CY747" s="40">
        <f t="shared" si="496"/>
        <v>5.5787977859091648E-2</v>
      </c>
      <c r="CZ747" s="40">
        <f t="shared" si="497"/>
        <v>5.7795766862842751E-4</v>
      </c>
      <c r="DA747" s="40">
        <v>5.8593378805093722E-2</v>
      </c>
      <c r="DB747" s="40">
        <v>5.8264828444197767E-2</v>
      </c>
      <c r="DC747" s="40">
        <f t="shared" si="498"/>
        <v>5.8429103624645748E-2</v>
      </c>
      <c r="DD747" s="40">
        <f t="shared" si="499"/>
        <v>1.6427518044797793E-4</v>
      </c>
      <c r="DE747" s="44">
        <v>2.9255976620714039E-2</v>
      </c>
      <c r="DF747" s="44">
        <v>3.0669398655591172E-2</v>
      </c>
      <c r="DG747" s="44">
        <v>2.5786909472986765E-2</v>
      </c>
      <c r="DH747" s="44">
        <f t="shared" si="500"/>
        <v>2.8570761583097324E-2</v>
      </c>
      <c r="DI747" s="44">
        <f t="shared" si="501"/>
        <v>2.051310945126607E-3</v>
      </c>
      <c r="DJ747" s="43">
        <v>3.398849985526365E-2</v>
      </c>
      <c r="DK747" s="43">
        <v>3.1109363577539795E-2</v>
      </c>
      <c r="DL747" s="43">
        <f t="shared" si="502"/>
        <v>3.2548931716401719E-2</v>
      </c>
      <c r="DM747" s="43">
        <f t="shared" si="503"/>
        <v>1.4395681388619276E-3</v>
      </c>
    </row>
    <row r="748" spans="1:117" ht="14.85" customHeight="1" x14ac:dyDescent="0.25">
      <c r="A748" s="5" t="s">
        <v>2196</v>
      </c>
      <c r="B748" s="5" t="s">
        <v>2197</v>
      </c>
      <c r="C748" s="5" t="s">
        <v>5609</v>
      </c>
      <c r="D748" s="5" t="s">
        <v>2198</v>
      </c>
      <c r="E748" s="5" t="s">
        <v>2199</v>
      </c>
      <c r="G748" s="11" t="s">
        <v>2893</v>
      </c>
      <c r="H748" s="5">
        <v>1</v>
      </c>
      <c r="I748" s="5">
        <v>-1000</v>
      </c>
      <c r="J748" s="5">
        <v>1000</v>
      </c>
      <c r="K748" s="12" t="s">
        <v>2897</v>
      </c>
      <c r="L748" s="6" t="s">
        <v>4482</v>
      </c>
      <c r="M748" s="13"/>
      <c r="N748" s="40">
        <v>0</v>
      </c>
      <c r="O748" s="40">
        <v>0</v>
      </c>
      <c r="P748" s="40">
        <v>0</v>
      </c>
      <c r="Q748" s="40">
        <v>0</v>
      </c>
      <c r="R748" s="40">
        <f t="shared" si="462"/>
        <v>0</v>
      </c>
      <c r="S748" s="40">
        <f t="shared" si="463"/>
        <v>0</v>
      </c>
      <c r="T748" s="40">
        <v>0</v>
      </c>
      <c r="U748" s="40">
        <v>0</v>
      </c>
      <c r="V748" s="40">
        <v>0</v>
      </c>
      <c r="W748" s="40">
        <v>0</v>
      </c>
      <c r="X748" s="40">
        <f t="shared" si="464"/>
        <v>0</v>
      </c>
      <c r="Y748" s="40">
        <f t="shared" si="465"/>
        <v>0</v>
      </c>
      <c r="Z748" s="40">
        <v>0</v>
      </c>
      <c r="AA748" s="40">
        <v>0</v>
      </c>
      <c r="AB748" s="40">
        <f t="shared" si="466"/>
        <v>0</v>
      </c>
      <c r="AC748" s="40">
        <f t="shared" si="467"/>
        <v>0</v>
      </c>
      <c r="AD748" s="40">
        <v>0</v>
      </c>
      <c r="AE748" s="40">
        <v>0</v>
      </c>
      <c r="AF748" s="40">
        <f t="shared" si="468"/>
        <v>0</v>
      </c>
      <c r="AG748" s="40">
        <f t="shared" si="469"/>
        <v>0</v>
      </c>
      <c r="AH748" s="40">
        <v>0</v>
      </c>
      <c r="AI748" s="40">
        <v>0</v>
      </c>
      <c r="AJ748" s="40">
        <v>0</v>
      </c>
      <c r="AK748" s="40">
        <f t="shared" si="470"/>
        <v>0</v>
      </c>
      <c r="AL748" s="40">
        <f t="shared" si="471"/>
        <v>0</v>
      </c>
      <c r="AM748" s="40">
        <v>0</v>
      </c>
      <c r="AN748" s="40">
        <v>0</v>
      </c>
      <c r="AO748" s="40">
        <v>0</v>
      </c>
      <c r="AP748" s="40">
        <v>0</v>
      </c>
      <c r="AQ748" s="40">
        <f t="shared" si="472"/>
        <v>0</v>
      </c>
      <c r="AR748" s="40">
        <f t="shared" si="473"/>
        <v>0</v>
      </c>
      <c r="AS748" s="40">
        <v>0</v>
      </c>
      <c r="AT748" s="40">
        <v>0</v>
      </c>
      <c r="AU748" s="40">
        <f t="shared" si="474"/>
        <v>0</v>
      </c>
      <c r="AV748" s="40">
        <f t="shared" si="475"/>
        <v>0</v>
      </c>
      <c r="AW748" s="44">
        <v>0</v>
      </c>
      <c r="AX748" s="44">
        <v>0</v>
      </c>
      <c r="AY748" s="44">
        <v>0</v>
      </c>
      <c r="AZ748" s="44">
        <f t="shared" si="476"/>
        <v>0</v>
      </c>
      <c r="BA748" s="44">
        <f t="shared" si="477"/>
        <v>0</v>
      </c>
      <c r="BB748" s="44">
        <v>0</v>
      </c>
      <c r="BC748" s="44">
        <v>0</v>
      </c>
      <c r="BD748" s="44">
        <f t="shared" si="478"/>
        <v>0</v>
      </c>
      <c r="BE748" s="44">
        <f t="shared" si="479"/>
        <v>0</v>
      </c>
      <c r="BF748" s="40">
        <v>0</v>
      </c>
      <c r="BG748" s="40">
        <v>0</v>
      </c>
      <c r="BH748" s="40">
        <v>0</v>
      </c>
      <c r="BI748" s="40">
        <v>0</v>
      </c>
      <c r="BJ748" s="40">
        <f t="shared" si="480"/>
        <v>0</v>
      </c>
      <c r="BK748" s="40">
        <f t="shared" si="481"/>
        <v>0</v>
      </c>
      <c r="BL748" s="40">
        <v>0</v>
      </c>
      <c r="BM748" s="40">
        <v>0</v>
      </c>
      <c r="BN748" s="40">
        <v>0</v>
      </c>
      <c r="BO748" s="40">
        <v>0</v>
      </c>
      <c r="BP748" s="40">
        <f t="shared" si="482"/>
        <v>0</v>
      </c>
      <c r="BQ748" s="40">
        <f t="shared" si="483"/>
        <v>0</v>
      </c>
      <c r="BR748" s="40">
        <v>0</v>
      </c>
      <c r="BS748" s="40">
        <v>0</v>
      </c>
      <c r="BT748" s="40">
        <v>0</v>
      </c>
      <c r="BU748" s="40">
        <f t="shared" si="484"/>
        <v>0</v>
      </c>
      <c r="BV748" s="40">
        <f t="shared" si="485"/>
        <v>0</v>
      </c>
      <c r="BW748" s="40">
        <v>0</v>
      </c>
      <c r="BX748" s="40">
        <v>0</v>
      </c>
      <c r="BY748" s="40">
        <v>0</v>
      </c>
      <c r="BZ748" s="40">
        <v>0</v>
      </c>
      <c r="CA748" s="40">
        <f t="shared" si="486"/>
        <v>0</v>
      </c>
      <c r="CB748" s="40">
        <f t="shared" si="487"/>
        <v>0</v>
      </c>
      <c r="CC748" s="40">
        <v>0</v>
      </c>
      <c r="CD748" s="40">
        <v>0</v>
      </c>
      <c r="CE748" s="40">
        <f t="shared" si="488"/>
        <v>0</v>
      </c>
      <c r="CF748" s="40">
        <f t="shared" si="489"/>
        <v>0</v>
      </c>
      <c r="CG748" s="44">
        <v>0</v>
      </c>
      <c r="CH748" s="44">
        <v>0</v>
      </c>
      <c r="CI748" s="44">
        <v>0</v>
      </c>
      <c r="CJ748" s="44">
        <f t="shared" si="490"/>
        <v>0</v>
      </c>
      <c r="CK748" s="44">
        <f t="shared" si="491"/>
        <v>0</v>
      </c>
      <c r="CL748" s="44">
        <v>0</v>
      </c>
      <c r="CM748" s="44">
        <v>0</v>
      </c>
      <c r="CN748" s="44">
        <f t="shared" si="492"/>
        <v>0</v>
      </c>
      <c r="CO748" s="44">
        <f t="shared" si="493"/>
        <v>0</v>
      </c>
      <c r="CP748" s="40">
        <v>0</v>
      </c>
      <c r="CQ748" s="40">
        <v>0</v>
      </c>
      <c r="CR748" s="40">
        <v>0</v>
      </c>
      <c r="CS748" s="40">
        <f t="shared" si="494"/>
        <v>0</v>
      </c>
      <c r="CT748" s="40">
        <f t="shared" si="495"/>
        <v>0</v>
      </c>
      <c r="CU748" s="40">
        <v>0</v>
      </c>
      <c r="CV748" s="40">
        <v>0</v>
      </c>
      <c r="CW748" s="40">
        <v>0</v>
      </c>
      <c r="CX748" s="40">
        <v>0</v>
      </c>
      <c r="CY748" s="40">
        <f t="shared" si="496"/>
        <v>0</v>
      </c>
      <c r="CZ748" s="40">
        <f t="shared" si="497"/>
        <v>0</v>
      </c>
      <c r="DA748" s="40">
        <v>0</v>
      </c>
      <c r="DB748" s="40">
        <v>0</v>
      </c>
      <c r="DC748" s="40">
        <f t="shared" si="498"/>
        <v>0</v>
      </c>
      <c r="DD748" s="40">
        <f t="shared" si="499"/>
        <v>0</v>
      </c>
      <c r="DE748" s="44">
        <v>0</v>
      </c>
      <c r="DF748" s="44">
        <v>0</v>
      </c>
      <c r="DG748" s="44">
        <v>0</v>
      </c>
      <c r="DH748" s="44">
        <f t="shared" si="500"/>
        <v>0</v>
      </c>
      <c r="DI748" s="44">
        <f t="shared" si="501"/>
        <v>0</v>
      </c>
      <c r="DJ748" s="43">
        <v>0</v>
      </c>
      <c r="DK748" s="43">
        <v>0</v>
      </c>
      <c r="DL748" s="43">
        <f t="shared" si="502"/>
        <v>0</v>
      </c>
      <c r="DM748" s="43">
        <f t="shared" si="503"/>
        <v>0</v>
      </c>
    </row>
    <row r="749" spans="1:117" ht="14.85" customHeight="1" x14ac:dyDescent="0.25">
      <c r="A749" s="5" t="s">
        <v>2200</v>
      </c>
      <c r="B749" s="5" t="s">
        <v>2201</v>
      </c>
      <c r="C749" s="5" t="s">
        <v>5610</v>
      </c>
      <c r="D749" s="5" t="s">
        <v>141</v>
      </c>
      <c r="E749" s="5" t="s">
        <v>142</v>
      </c>
      <c r="G749" s="11" t="s">
        <v>3222</v>
      </c>
      <c r="H749" s="5">
        <v>1</v>
      </c>
      <c r="I749" s="5">
        <v>-1000</v>
      </c>
      <c r="J749" s="5">
        <v>1000</v>
      </c>
      <c r="K749" s="12" t="s">
        <v>3413</v>
      </c>
      <c r="L749" s="6" t="s">
        <v>4483</v>
      </c>
      <c r="M749" s="13"/>
      <c r="N749" s="40">
        <v>0</v>
      </c>
      <c r="O749" s="40">
        <v>0</v>
      </c>
      <c r="P749" s="40">
        <v>0</v>
      </c>
      <c r="Q749" s="40">
        <v>0</v>
      </c>
      <c r="R749" s="40">
        <f t="shared" si="462"/>
        <v>0</v>
      </c>
      <c r="S749" s="40">
        <f t="shared" si="463"/>
        <v>0</v>
      </c>
      <c r="T749" s="40">
        <v>0</v>
      </c>
      <c r="U749" s="40">
        <v>0</v>
      </c>
      <c r="V749" s="40">
        <v>0</v>
      </c>
      <c r="W749" s="40">
        <v>0</v>
      </c>
      <c r="X749" s="40">
        <f t="shared" si="464"/>
        <v>0</v>
      </c>
      <c r="Y749" s="40">
        <f t="shared" si="465"/>
        <v>0</v>
      </c>
      <c r="Z749" s="40">
        <v>0</v>
      </c>
      <c r="AA749" s="40">
        <v>0</v>
      </c>
      <c r="AB749" s="40">
        <f t="shared" si="466"/>
        <v>0</v>
      </c>
      <c r="AC749" s="40">
        <f t="shared" si="467"/>
        <v>0</v>
      </c>
      <c r="AD749" s="40">
        <v>0</v>
      </c>
      <c r="AE749" s="40">
        <v>0</v>
      </c>
      <c r="AF749" s="40">
        <f t="shared" si="468"/>
        <v>0</v>
      </c>
      <c r="AG749" s="40">
        <f t="shared" si="469"/>
        <v>0</v>
      </c>
      <c r="AH749" s="40">
        <v>0</v>
      </c>
      <c r="AI749" s="40">
        <v>0</v>
      </c>
      <c r="AJ749" s="40">
        <v>0</v>
      </c>
      <c r="AK749" s="40">
        <f t="shared" si="470"/>
        <v>0</v>
      </c>
      <c r="AL749" s="40">
        <f t="shared" si="471"/>
        <v>0</v>
      </c>
      <c r="AM749" s="40">
        <v>0</v>
      </c>
      <c r="AN749" s="40">
        <v>0</v>
      </c>
      <c r="AO749" s="40">
        <v>0</v>
      </c>
      <c r="AP749" s="40">
        <v>0</v>
      </c>
      <c r="AQ749" s="40">
        <f t="shared" si="472"/>
        <v>0</v>
      </c>
      <c r="AR749" s="40">
        <f t="shared" si="473"/>
        <v>0</v>
      </c>
      <c r="AS749" s="40">
        <v>0</v>
      </c>
      <c r="AT749" s="40">
        <v>0</v>
      </c>
      <c r="AU749" s="40">
        <f t="shared" si="474"/>
        <v>0</v>
      </c>
      <c r="AV749" s="40">
        <f t="shared" si="475"/>
        <v>0</v>
      </c>
      <c r="AW749" s="44">
        <v>0</v>
      </c>
      <c r="AX749" s="44">
        <v>0</v>
      </c>
      <c r="AY749" s="44">
        <v>0</v>
      </c>
      <c r="AZ749" s="44">
        <f t="shared" si="476"/>
        <v>0</v>
      </c>
      <c r="BA749" s="44">
        <f t="shared" si="477"/>
        <v>0</v>
      </c>
      <c r="BB749" s="44">
        <v>0</v>
      </c>
      <c r="BC749" s="44">
        <v>0</v>
      </c>
      <c r="BD749" s="44">
        <f t="shared" si="478"/>
        <v>0</v>
      </c>
      <c r="BE749" s="44">
        <f t="shared" si="479"/>
        <v>0</v>
      </c>
      <c r="BF749" s="40">
        <v>0</v>
      </c>
      <c r="BG749" s="40">
        <v>0</v>
      </c>
      <c r="BH749" s="40">
        <v>0</v>
      </c>
      <c r="BI749" s="40">
        <v>0</v>
      </c>
      <c r="BJ749" s="40">
        <f t="shared" si="480"/>
        <v>0</v>
      </c>
      <c r="BK749" s="40">
        <f t="shared" si="481"/>
        <v>0</v>
      </c>
      <c r="BL749" s="40">
        <v>0</v>
      </c>
      <c r="BM749" s="40">
        <v>0</v>
      </c>
      <c r="BN749" s="40">
        <v>0</v>
      </c>
      <c r="BO749" s="40">
        <v>0</v>
      </c>
      <c r="BP749" s="40">
        <f t="shared" si="482"/>
        <v>0</v>
      </c>
      <c r="BQ749" s="40">
        <f t="shared" si="483"/>
        <v>0</v>
      </c>
      <c r="BR749" s="40">
        <v>0</v>
      </c>
      <c r="BS749" s="40">
        <v>0</v>
      </c>
      <c r="BT749" s="40">
        <v>0</v>
      </c>
      <c r="BU749" s="40">
        <f t="shared" si="484"/>
        <v>0</v>
      </c>
      <c r="BV749" s="40">
        <f t="shared" si="485"/>
        <v>0</v>
      </c>
      <c r="BW749" s="40">
        <v>0</v>
      </c>
      <c r="BX749" s="40">
        <v>0</v>
      </c>
      <c r="BY749" s="40">
        <v>0</v>
      </c>
      <c r="BZ749" s="40">
        <v>0</v>
      </c>
      <c r="CA749" s="40">
        <f t="shared" si="486"/>
        <v>0</v>
      </c>
      <c r="CB749" s="40">
        <f t="shared" si="487"/>
        <v>0</v>
      </c>
      <c r="CC749" s="40">
        <v>0</v>
      </c>
      <c r="CD749" s="40">
        <v>0</v>
      </c>
      <c r="CE749" s="40">
        <f t="shared" si="488"/>
        <v>0</v>
      </c>
      <c r="CF749" s="40">
        <f t="shared" si="489"/>
        <v>0</v>
      </c>
      <c r="CG749" s="44">
        <v>0</v>
      </c>
      <c r="CH749" s="44">
        <v>0</v>
      </c>
      <c r="CI749" s="44">
        <v>0</v>
      </c>
      <c r="CJ749" s="44">
        <f t="shared" si="490"/>
        <v>0</v>
      </c>
      <c r="CK749" s="44">
        <f t="shared" si="491"/>
        <v>0</v>
      </c>
      <c r="CL749" s="44">
        <v>0</v>
      </c>
      <c r="CM749" s="44">
        <v>0</v>
      </c>
      <c r="CN749" s="44">
        <f t="shared" si="492"/>
        <v>0</v>
      </c>
      <c r="CO749" s="44">
        <f t="shared" si="493"/>
        <v>0</v>
      </c>
      <c r="CP749" s="40">
        <v>0</v>
      </c>
      <c r="CQ749" s="40">
        <v>0</v>
      </c>
      <c r="CR749" s="40">
        <v>0</v>
      </c>
      <c r="CS749" s="40">
        <f t="shared" si="494"/>
        <v>0</v>
      </c>
      <c r="CT749" s="40">
        <f t="shared" si="495"/>
        <v>0</v>
      </c>
      <c r="CU749" s="40">
        <v>0</v>
      </c>
      <c r="CV749" s="40">
        <v>0</v>
      </c>
      <c r="CW749" s="40">
        <v>0</v>
      </c>
      <c r="CX749" s="40">
        <v>0</v>
      </c>
      <c r="CY749" s="40">
        <f t="shared" si="496"/>
        <v>0</v>
      </c>
      <c r="CZ749" s="40">
        <f t="shared" si="497"/>
        <v>0</v>
      </c>
      <c r="DA749" s="40">
        <v>0</v>
      </c>
      <c r="DB749" s="40">
        <v>0</v>
      </c>
      <c r="DC749" s="40">
        <f t="shared" si="498"/>
        <v>0</v>
      </c>
      <c r="DD749" s="40">
        <f t="shared" si="499"/>
        <v>0</v>
      </c>
      <c r="DE749" s="44">
        <v>0</v>
      </c>
      <c r="DF749" s="44">
        <v>0</v>
      </c>
      <c r="DG749" s="44">
        <v>0</v>
      </c>
      <c r="DH749" s="44">
        <f t="shared" si="500"/>
        <v>0</v>
      </c>
      <c r="DI749" s="44">
        <f t="shared" si="501"/>
        <v>0</v>
      </c>
      <c r="DJ749" s="43">
        <v>0</v>
      </c>
      <c r="DK749" s="43">
        <v>0</v>
      </c>
      <c r="DL749" s="43">
        <f t="shared" si="502"/>
        <v>0</v>
      </c>
      <c r="DM749" s="43">
        <f t="shared" si="503"/>
        <v>0</v>
      </c>
    </row>
    <row r="750" spans="1:117" ht="14.85" customHeight="1" x14ac:dyDescent="0.25">
      <c r="A750" s="5" t="s">
        <v>2202</v>
      </c>
      <c r="B750" s="5" t="s">
        <v>2203</v>
      </c>
      <c r="C750" s="5" t="s">
        <v>5611</v>
      </c>
      <c r="D750" s="5" t="s">
        <v>162</v>
      </c>
      <c r="E750" s="5" t="s">
        <v>163</v>
      </c>
      <c r="G750" s="11" t="s">
        <v>3222</v>
      </c>
      <c r="H750" s="5">
        <v>0</v>
      </c>
      <c r="I750" s="5">
        <v>0</v>
      </c>
      <c r="J750" s="5">
        <v>1000</v>
      </c>
      <c r="K750" s="12" t="s">
        <v>3088</v>
      </c>
      <c r="L750" s="6" t="s">
        <v>4484</v>
      </c>
      <c r="M750" s="13"/>
      <c r="N750" s="40">
        <v>0</v>
      </c>
      <c r="O750" s="40">
        <v>0</v>
      </c>
      <c r="P750" s="40">
        <v>0</v>
      </c>
      <c r="Q750" s="40">
        <v>0</v>
      </c>
      <c r="R750" s="40">
        <f t="shared" si="462"/>
        <v>0</v>
      </c>
      <c r="S750" s="40">
        <f t="shared" si="463"/>
        <v>0</v>
      </c>
      <c r="T750" s="40">
        <v>0</v>
      </c>
      <c r="U750" s="40">
        <v>0</v>
      </c>
      <c r="V750" s="40">
        <v>0</v>
      </c>
      <c r="W750" s="40">
        <v>0</v>
      </c>
      <c r="X750" s="40">
        <f t="shared" si="464"/>
        <v>0</v>
      </c>
      <c r="Y750" s="40">
        <f t="shared" si="465"/>
        <v>0</v>
      </c>
      <c r="Z750" s="40">
        <v>0</v>
      </c>
      <c r="AA750" s="40">
        <v>0</v>
      </c>
      <c r="AB750" s="40">
        <f t="shared" si="466"/>
        <v>0</v>
      </c>
      <c r="AC750" s="40">
        <f t="shared" si="467"/>
        <v>0</v>
      </c>
      <c r="AD750" s="40">
        <v>0</v>
      </c>
      <c r="AE750" s="40">
        <v>0</v>
      </c>
      <c r="AF750" s="40">
        <f t="shared" si="468"/>
        <v>0</v>
      </c>
      <c r="AG750" s="40">
        <f t="shared" si="469"/>
        <v>0</v>
      </c>
      <c r="AH750" s="40">
        <v>0</v>
      </c>
      <c r="AI750" s="40">
        <v>0</v>
      </c>
      <c r="AJ750" s="40">
        <v>0</v>
      </c>
      <c r="AK750" s="40">
        <f t="shared" si="470"/>
        <v>0</v>
      </c>
      <c r="AL750" s="40">
        <f t="shared" si="471"/>
        <v>0</v>
      </c>
      <c r="AM750" s="40">
        <v>0</v>
      </c>
      <c r="AN750" s="40">
        <v>0</v>
      </c>
      <c r="AO750" s="40">
        <v>0</v>
      </c>
      <c r="AP750" s="40">
        <v>0</v>
      </c>
      <c r="AQ750" s="40">
        <f t="shared" si="472"/>
        <v>0</v>
      </c>
      <c r="AR750" s="40">
        <f t="shared" si="473"/>
        <v>0</v>
      </c>
      <c r="AS750" s="40">
        <v>0</v>
      </c>
      <c r="AT750" s="40">
        <v>0</v>
      </c>
      <c r="AU750" s="40">
        <f t="shared" si="474"/>
        <v>0</v>
      </c>
      <c r="AV750" s="40">
        <f t="shared" si="475"/>
        <v>0</v>
      </c>
      <c r="AW750" s="44">
        <v>0</v>
      </c>
      <c r="AX750" s="44">
        <v>0</v>
      </c>
      <c r="AY750" s="44">
        <v>0</v>
      </c>
      <c r="AZ750" s="44">
        <f t="shared" si="476"/>
        <v>0</v>
      </c>
      <c r="BA750" s="44">
        <f t="shared" si="477"/>
        <v>0</v>
      </c>
      <c r="BB750" s="44">
        <v>0</v>
      </c>
      <c r="BC750" s="44">
        <v>0</v>
      </c>
      <c r="BD750" s="44">
        <f t="shared" si="478"/>
        <v>0</v>
      </c>
      <c r="BE750" s="44">
        <f t="shared" si="479"/>
        <v>0</v>
      </c>
      <c r="BF750" s="40">
        <v>0</v>
      </c>
      <c r="BG750" s="40">
        <v>0</v>
      </c>
      <c r="BH750" s="40">
        <v>0</v>
      </c>
      <c r="BI750" s="40">
        <v>0</v>
      </c>
      <c r="BJ750" s="40">
        <f t="shared" si="480"/>
        <v>0</v>
      </c>
      <c r="BK750" s="40">
        <f t="shared" si="481"/>
        <v>0</v>
      </c>
      <c r="BL750" s="40">
        <v>0</v>
      </c>
      <c r="BM750" s="40">
        <v>0</v>
      </c>
      <c r="BN750" s="40">
        <v>0</v>
      </c>
      <c r="BO750" s="40">
        <v>0</v>
      </c>
      <c r="BP750" s="40">
        <f t="shared" si="482"/>
        <v>0</v>
      </c>
      <c r="BQ750" s="40">
        <f t="shared" si="483"/>
        <v>0</v>
      </c>
      <c r="BR750" s="40">
        <v>0</v>
      </c>
      <c r="BS750" s="40">
        <v>0</v>
      </c>
      <c r="BT750" s="40">
        <v>0</v>
      </c>
      <c r="BU750" s="40">
        <f t="shared" si="484"/>
        <v>0</v>
      </c>
      <c r="BV750" s="40">
        <f t="shared" si="485"/>
        <v>0</v>
      </c>
      <c r="BW750" s="40">
        <v>0</v>
      </c>
      <c r="BX750" s="40">
        <v>0</v>
      </c>
      <c r="BY750" s="40">
        <v>0</v>
      </c>
      <c r="BZ750" s="40">
        <v>0</v>
      </c>
      <c r="CA750" s="40">
        <f t="shared" si="486"/>
        <v>0</v>
      </c>
      <c r="CB750" s="40">
        <f t="shared" si="487"/>
        <v>0</v>
      </c>
      <c r="CC750" s="40">
        <v>0</v>
      </c>
      <c r="CD750" s="40">
        <v>0</v>
      </c>
      <c r="CE750" s="40">
        <f t="shared" si="488"/>
        <v>0</v>
      </c>
      <c r="CF750" s="40">
        <f t="shared" si="489"/>
        <v>0</v>
      </c>
      <c r="CG750" s="44">
        <v>0</v>
      </c>
      <c r="CH750" s="44">
        <v>0</v>
      </c>
      <c r="CI750" s="44">
        <v>0</v>
      </c>
      <c r="CJ750" s="44">
        <f t="shared" si="490"/>
        <v>0</v>
      </c>
      <c r="CK750" s="44">
        <f t="shared" si="491"/>
        <v>0</v>
      </c>
      <c r="CL750" s="44">
        <v>0</v>
      </c>
      <c r="CM750" s="44">
        <v>0</v>
      </c>
      <c r="CN750" s="44">
        <f t="shared" si="492"/>
        <v>0</v>
      </c>
      <c r="CO750" s="44">
        <f t="shared" si="493"/>
        <v>0</v>
      </c>
      <c r="CP750" s="40">
        <v>0</v>
      </c>
      <c r="CQ750" s="40">
        <v>0</v>
      </c>
      <c r="CR750" s="40">
        <v>0</v>
      </c>
      <c r="CS750" s="40">
        <f t="shared" si="494"/>
        <v>0</v>
      </c>
      <c r="CT750" s="40">
        <f t="shared" si="495"/>
        <v>0</v>
      </c>
      <c r="CU750" s="40">
        <v>0</v>
      </c>
      <c r="CV750" s="40">
        <v>0</v>
      </c>
      <c r="CW750" s="40">
        <v>0</v>
      </c>
      <c r="CX750" s="40">
        <v>0</v>
      </c>
      <c r="CY750" s="40">
        <f t="shared" si="496"/>
        <v>0</v>
      </c>
      <c r="CZ750" s="40">
        <f t="shared" si="497"/>
        <v>0</v>
      </c>
      <c r="DA750" s="40">
        <v>0</v>
      </c>
      <c r="DB750" s="40">
        <v>0</v>
      </c>
      <c r="DC750" s="40">
        <f t="shared" si="498"/>
        <v>0</v>
      </c>
      <c r="DD750" s="40">
        <f t="shared" si="499"/>
        <v>0</v>
      </c>
      <c r="DE750" s="44">
        <v>0</v>
      </c>
      <c r="DF750" s="44">
        <v>0</v>
      </c>
      <c r="DG750" s="44">
        <v>0</v>
      </c>
      <c r="DH750" s="44">
        <f t="shared" si="500"/>
        <v>0</v>
      </c>
      <c r="DI750" s="44">
        <f t="shared" si="501"/>
        <v>0</v>
      </c>
      <c r="DJ750" s="43">
        <v>0</v>
      </c>
      <c r="DK750" s="43">
        <v>0</v>
      </c>
      <c r="DL750" s="43">
        <f t="shared" si="502"/>
        <v>0</v>
      </c>
      <c r="DM750" s="43">
        <f t="shared" si="503"/>
        <v>0</v>
      </c>
    </row>
    <row r="751" spans="1:117" ht="14.85" customHeight="1" x14ac:dyDescent="0.25">
      <c r="A751" s="5" t="s">
        <v>2204</v>
      </c>
      <c r="B751" s="5" t="s">
        <v>2205</v>
      </c>
      <c r="C751" s="5" t="s">
        <v>5612</v>
      </c>
      <c r="D751" s="5" t="s">
        <v>2019</v>
      </c>
      <c r="E751" s="5" t="s">
        <v>353</v>
      </c>
      <c r="G751" s="11" t="s">
        <v>3373</v>
      </c>
      <c r="H751" s="5">
        <v>1</v>
      </c>
      <c r="I751" s="5">
        <v>-1000</v>
      </c>
      <c r="J751" s="5">
        <v>1000</v>
      </c>
      <c r="K751" s="12" t="s">
        <v>3628</v>
      </c>
      <c r="L751" s="6" t="s">
        <v>4485</v>
      </c>
      <c r="M751" s="13"/>
      <c r="N751" s="40">
        <v>0</v>
      </c>
      <c r="O751" s="40">
        <v>0</v>
      </c>
      <c r="P751" s="40">
        <v>0</v>
      </c>
      <c r="Q751" s="40">
        <v>0</v>
      </c>
      <c r="R751" s="40">
        <f t="shared" si="462"/>
        <v>0</v>
      </c>
      <c r="S751" s="40">
        <f t="shared" si="463"/>
        <v>0</v>
      </c>
      <c r="T751" s="40">
        <v>0</v>
      </c>
      <c r="U751" s="40">
        <v>0</v>
      </c>
      <c r="V751" s="40">
        <v>0</v>
      </c>
      <c r="W751" s="40">
        <v>0</v>
      </c>
      <c r="X751" s="40">
        <f t="shared" si="464"/>
        <v>0</v>
      </c>
      <c r="Y751" s="40">
        <f t="shared" si="465"/>
        <v>0</v>
      </c>
      <c r="Z751" s="40">
        <v>0</v>
      </c>
      <c r="AA751" s="40">
        <v>0</v>
      </c>
      <c r="AB751" s="40">
        <f t="shared" si="466"/>
        <v>0</v>
      </c>
      <c r="AC751" s="40">
        <f t="shared" si="467"/>
        <v>0</v>
      </c>
      <c r="AD751" s="40">
        <v>0</v>
      </c>
      <c r="AE751" s="40">
        <v>0</v>
      </c>
      <c r="AF751" s="40">
        <f t="shared" si="468"/>
        <v>0</v>
      </c>
      <c r="AG751" s="40">
        <f t="shared" si="469"/>
        <v>0</v>
      </c>
      <c r="AH751" s="40">
        <v>0</v>
      </c>
      <c r="AI751" s="40">
        <v>0</v>
      </c>
      <c r="AJ751" s="40">
        <v>0</v>
      </c>
      <c r="AK751" s="40">
        <f t="shared" si="470"/>
        <v>0</v>
      </c>
      <c r="AL751" s="40">
        <f t="shared" si="471"/>
        <v>0</v>
      </c>
      <c r="AM751" s="40">
        <v>0</v>
      </c>
      <c r="AN751" s="40">
        <v>0</v>
      </c>
      <c r="AO751" s="40">
        <v>0</v>
      </c>
      <c r="AP751" s="40">
        <v>0</v>
      </c>
      <c r="AQ751" s="40">
        <f t="shared" si="472"/>
        <v>0</v>
      </c>
      <c r="AR751" s="40">
        <f t="shared" si="473"/>
        <v>0</v>
      </c>
      <c r="AS751" s="40">
        <v>0</v>
      </c>
      <c r="AT751" s="40">
        <v>0</v>
      </c>
      <c r="AU751" s="40">
        <f t="shared" si="474"/>
        <v>0</v>
      </c>
      <c r="AV751" s="40">
        <f t="shared" si="475"/>
        <v>0</v>
      </c>
      <c r="AW751" s="44">
        <v>0</v>
      </c>
      <c r="AX751" s="44">
        <v>0</v>
      </c>
      <c r="AY751" s="44">
        <v>0</v>
      </c>
      <c r="AZ751" s="44">
        <f t="shared" si="476"/>
        <v>0</v>
      </c>
      <c r="BA751" s="44">
        <f t="shared" si="477"/>
        <v>0</v>
      </c>
      <c r="BB751" s="44">
        <v>0</v>
      </c>
      <c r="BC751" s="44">
        <v>0</v>
      </c>
      <c r="BD751" s="44">
        <f t="shared" si="478"/>
        <v>0</v>
      </c>
      <c r="BE751" s="44">
        <f t="shared" si="479"/>
        <v>0</v>
      </c>
      <c r="BF751" s="40">
        <v>0</v>
      </c>
      <c r="BG751" s="40">
        <v>0</v>
      </c>
      <c r="BH751" s="40">
        <v>0</v>
      </c>
      <c r="BI751" s="40">
        <v>0</v>
      </c>
      <c r="BJ751" s="40">
        <f t="shared" si="480"/>
        <v>0</v>
      </c>
      <c r="BK751" s="40">
        <f t="shared" si="481"/>
        <v>0</v>
      </c>
      <c r="BL751" s="40">
        <v>0</v>
      </c>
      <c r="BM751" s="40">
        <v>0</v>
      </c>
      <c r="BN751" s="40">
        <v>0</v>
      </c>
      <c r="BO751" s="40">
        <v>0</v>
      </c>
      <c r="BP751" s="40">
        <f t="shared" si="482"/>
        <v>0</v>
      </c>
      <c r="BQ751" s="40">
        <f t="shared" si="483"/>
        <v>0</v>
      </c>
      <c r="BR751" s="40">
        <v>0</v>
      </c>
      <c r="BS751" s="40">
        <v>0</v>
      </c>
      <c r="BT751" s="40">
        <v>0</v>
      </c>
      <c r="BU751" s="40">
        <f t="shared" si="484"/>
        <v>0</v>
      </c>
      <c r="BV751" s="40">
        <f t="shared" si="485"/>
        <v>0</v>
      </c>
      <c r="BW751" s="40">
        <v>0</v>
      </c>
      <c r="BX751" s="40">
        <v>0</v>
      </c>
      <c r="BY751" s="40">
        <v>0</v>
      </c>
      <c r="BZ751" s="40">
        <v>0</v>
      </c>
      <c r="CA751" s="40">
        <f t="shared" si="486"/>
        <v>0</v>
      </c>
      <c r="CB751" s="40">
        <f t="shared" si="487"/>
        <v>0</v>
      </c>
      <c r="CC751" s="40">
        <v>0</v>
      </c>
      <c r="CD751" s="40">
        <v>0</v>
      </c>
      <c r="CE751" s="40">
        <f t="shared" si="488"/>
        <v>0</v>
      </c>
      <c r="CF751" s="40">
        <f t="shared" si="489"/>
        <v>0</v>
      </c>
      <c r="CG751" s="44">
        <v>0</v>
      </c>
      <c r="CH751" s="44">
        <v>0</v>
      </c>
      <c r="CI751" s="44">
        <v>0</v>
      </c>
      <c r="CJ751" s="44">
        <f t="shared" si="490"/>
        <v>0</v>
      </c>
      <c r="CK751" s="44">
        <f t="shared" si="491"/>
        <v>0</v>
      </c>
      <c r="CL751" s="44">
        <v>0</v>
      </c>
      <c r="CM751" s="44">
        <v>0</v>
      </c>
      <c r="CN751" s="44">
        <f t="shared" si="492"/>
        <v>0</v>
      </c>
      <c r="CO751" s="44">
        <f t="shared" si="493"/>
        <v>0</v>
      </c>
      <c r="CP751" s="40">
        <v>0</v>
      </c>
      <c r="CQ751" s="40">
        <v>0</v>
      </c>
      <c r="CR751" s="40">
        <v>0</v>
      </c>
      <c r="CS751" s="40">
        <f t="shared" si="494"/>
        <v>0</v>
      </c>
      <c r="CT751" s="40">
        <f t="shared" si="495"/>
        <v>0</v>
      </c>
      <c r="CU751" s="40">
        <v>0</v>
      </c>
      <c r="CV751" s="40">
        <v>0</v>
      </c>
      <c r="CW751" s="40">
        <v>0</v>
      </c>
      <c r="CX751" s="40">
        <v>0</v>
      </c>
      <c r="CY751" s="40">
        <f t="shared" si="496"/>
        <v>0</v>
      </c>
      <c r="CZ751" s="40">
        <f t="shared" si="497"/>
        <v>0</v>
      </c>
      <c r="DA751" s="40">
        <v>0</v>
      </c>
      <c r="DB751" s="40">
        <v>0</v>
      </c>
      <c r="DC751" s="40">
        <f t="shared" si="498"/>
        <v>0</v>
      </c>
      <c r="DD751" s="40">
        <f t="shared" si="499"/>
        <v>0</v>
      </c>
      <c r="DE751" s="44">
        <v>0</v>
      </c>
      <c r="DF751" s="44">
        <v>0</v>
      </c>
      <c r="DG751" s="44">
        <v>0</v>
      </c>
      <c r="DH751" s="44">
        <f t="shared" si="500"/>
        <v>0</v>
      </c>
      <c r="DI751" s="44">
        <f t="shared" si="501"/>
        <v>0</v>
      </c>
      <c r="DJ751" s="43">
        <v>0</v>
      </c>
      <c r="DK751" s="43">
        <v>0</v>
      </c>
      <c r="DL751" s="43">
        <f t="shared" si="502"/>
        <v>0</v>
      </c>
      <c r="DM751" s="43">
        <f t="shared" si="503"/>
        <v>0</v>
      </c>
    </row>
    <row r="752" spans="1:117" ht="14.85" customHeight="1" x14ac:dyDescent="0.25">
      <c r="A752" s="5" t="s">
        <v>2206</v>
      </c>
      <c r="B752" s="5" t="s">
        <v>2207</v>
      </c>
      <c r="C752" s="5" t="s">
        <v>5613</v>
      </c>
      <c r="D752" s="5" t="s">
        <v>2208</v>
      </c>
      <c r="E752" s="5" t="s">
        <v>2209</v>
      </c>
      <c r="G752" s="11" t="s">
        <v>3344</v>
      </c>
      <c r="H752" s="5">
        <v>0</v>
      </c>
      <c r="I752" s="5">
        <v>0</v>
      </c>
      <c r="J752" s="5">
        <v>1000</v>
      </c>
      <c r="K752" s="12" t="s">
        <v>3629</v>
      </c>
      <c r="L752" s="6" t="s">
        <v>4486</v>
      </c>
      <c r="M752" s="13"/>
      <c r="N752" s="40">
        <v>0</v>
      </c>
      <c r="O752" s="40">
        <v>0</v>
      </c>
      <c r="P752" s="40">
        <v>0</v>
      </c>
      <c r="Q752" s="40">
        <v>0</v>
      </c>
      <c r="R752" s="40">
        <f t="shared" si="462"/>
        <v>0</v>
      </c>
      <c r="S752" s="40">
        <f t="shared" si="463"/>
        <v>0</v>
      </c>
      <c r="T752" s="40">
        <v>0</v>
      </c>
      <c r="U752" s="40">
        <v>0</v>
      </c>
      <c r="V752" s="40">
        <v>0</v>
      </c>
      <c r="W752" s="40">
        <v>0</v>
      </c>
      <c r="X752" s="40">
        <f t="shared" si="464"/>
        <v>0</v>
      </c>
      <c r="Y752" s="40">
        <f t="shared" si="465"/>
        <v>0</v>
      </c>
      <c r="Z752" s="40">
        <v>0</v>
      </c>
      <c r="AA752" s="40">
        <v>0</v>
      </c>
      <c r="AB752" s="40">
        <f t="shared" si="466"/>
        <v>0</v>
      </c>
      <c r="AC752" s="40">
        <f t="shared" si="467"/>
        <v>0</v>
      </c>
      <c r="AD752" s="40">
        <v>0</v>
      </c>
      <c r="AE752" s="40">
        <v>0</v>
      </c>
      <c r="AF752" s="40">
        <f t="shared" si="468"/>
        <v>0</v>
      </c>
      <c r="AG752" s="40">
        <f t="shared" si="469"/>
        <v>0</v>
      </c>
      <c r="AH752" s="40">
        <v>0</v>
      </c>
      <c r="AI752" s="40">
        <v>0</v>
      </c>
      <c r="AJ752" s="40">
        <v>0</v>
      </c>
      <c r="AK752" s="40">
        <f t="shared" si="470"/>
        <v>0</v>
      </c>
      <c r="AL752" s="40">
        <f t="shared" si="471"/>
        <v>0</v>
      </c>
      <c r="AM752" s="40">
        <v>0</v>
      </c>
      <c r="AN752" s="40">
        <v>0</v>
      </c>
      <c r="AO752" s="40">
        <v>0</v>
      </c>
      <c r="AP752" s="40">
        <v>0</v>
      </c>
      <c r="AQ752" s="40">
        <f t="shared" si="472"/>
        <v>0</v>
      </c>
      <c r="AR752" s="40">
        <f t="shared" si="473"/>
        <v>0</v>
      </c>
      <c r="AS752" s="40">
        <v>0</v>
      </c>
      <c r="AT752" s="40">
        <v>0</v>
      </c>
      <c r="AU752" s="40">
        <f t="shared" si="474"/>
        <v>0</v>
      </c>
      <c r="AV752" s="40">
        <f t="shared" si="475"/>
        <v>0</v>
      </c>
      <c r="AW752" s="44">
        <v>0</v>
      </c>
      <c r="AX752" s="44">
        <v>0</v>
      </c>
      <c r="AY752" s="44">
        <v>0</v>
      </c>
      <c r="AZ752" s="44">
        <f t="shared" si="476"/>
        <v>0</v>
      </c>
      <c r="BA752" s="44">
        <f t="shared" si="477"/>
        <v>0</v>
      </c>
      <c r="BB752" s="44">
        <v>0</v>
      </c>
      <c r="BC752" s="44">
        <v>0</v>
      </c>
      <c r="BD752" s="44">
        <f t="shared" si="478"/>
        <v>0</v>
      </c>
      <c r="BE752" s="44">
        <f t="shared" si="479"/>
        <v>0</v>
      </c>
      <c r="BF752" s="40">
        <v>0</v>
      </c>
      <c r="BG752" s="40">
        <v>0</v>
      </c>
      <c r="BH752" s="40">
        <v>0</v>
      </c>
      <c r="BI752" s="40">
        <v>0</v>
      </c>
      <c r="BJ752" s="40">
        <f t="shared" si="480"/>
        <v>0</v>
      </c>
      <c r="BK752" s="40">
        <f t="shared" si="481"/>
        <v>0</v>
      </c>
      <c r="BL752" s="40">
        <v>0</v>
      </c>
      <c r="BM752" s="40">
        <v>0</v>
      </c>
      <c r="BN752" s="40">
        <v>0</v>
      </c>
      <c r="BO752" s="40">
        <v>0</v>
      </c>
      <c r="BP752" s="40">
        <f t="shared" si="482"/>
        <v>0</v>
      </c>
      <c r="BQ752" s="40">
        <f t="shared" si="483"/>
        <v>0</v>
      </c>
      <c r="BR752" s="40">
        <v>0</v>
      </c>
      <c r="BS752" s="40">
        <v>0</v>
      </c>
      <c r="BT752" s="40">
        <v>0</v>
      </c>
      <c r="BU752" s="40">
        <f t="shared" si="484"/>
        <v>0</v>
      </c>
      <c r="BV752" s="40">
        <f t="shared" si="485"/>
        <v>0</v>
      </c>
      <c r="BW752" s="40">
        <v>0</v>
      </c>
      <c r="BX752" s="40">
        <v>0</v>
      </c>
      <c r="BY752" s="40">
        <v>0</v>
      </c>
      <c r="BZ752" s="40">
        <v>0</v>
      </c>
      <c r="CA752" s="40">
        <f t="shared" si="486"/>
        <v>0</v>
      </c>
      <c r="CB752" s="40">
        <f t="shared" si="487"/>
        <v>0</v>
      </c>
      <c r="CC752" s="40">
        <v>0</v>
      </c>
      <c r="CD752" s="40">
        <v>0</v>
      </c>
      <c r="CE752" s="40">
        <f t="shared" si="488"/>
        <v>0</v>
      </c>
      <c r="CF752" s="40">
        <f t="shared" si="489"/>
        <v>0</v>
      </c>
      <c r="CG752" s="44">
        <v>0</v>
      </c>
      <c r="CH752" s="44">
        <v>0</v>
      </c>
      <c r="CI752" s="44">
        <v>0</v>
      </c>
      <c r="CJ752" s="44">
        <f t="shared" si="490"/>
        <v>0</v>
      </c>
      <c r="CK752" s="44">
        <f t="shared" si="491"/>
        <v>0</v>
      </c>
      <c r="CL752" s="44">
        <v>0</v>
      </c>
      <c r="CM752" s="44">
        <v>0</v>
      </c>
      <c r="CN752" s="44">
        <f t="shared" si="492"/>
        <v>0</v>
      </c>
      <c r="CO752" s="44">
        <f t="shared" si="493"/>
        <v>0</v>
      </c>
      <c r="CP752" s="40">
        <v>0</v>
      </c>
      <c r="CQ752" s="40">
        <v>0</v>
      </c>
      <c r="CR752" s="40">
        <v>0</v>
      </c>
      <c r="CS752" s="40">
        <f t="shared" si="494"/>
        <v>0</v>
      </c>
      <c r="CT752" s="40">
        <f t="shared" si="495"/>
        <v>0</v>
      </c>
      <c r="CU752" s="40">
        <v>0</v>
      </c>
      <c r="CV752" s="40">
        <v>0</v>
      </c>
      <c r="CW752" s="40">
        <v>0</v>
      </c>
      <c r="CX752" s="40">
        <v>0</v>
      </c>
      <c r="CY752" s="40">
        <f t="shared" si="496"/>
        <v>0</v>
      </c>
      <c r="CZ752" s="40">
        <f t="shared" si="497"/>
        <v>0</v>
      </c>
      <c r="DA752" s="40">
        <v>0</v>
      </c>
      <c r="DB752" s="40">
        <v>0</v>
      </c>
      <c r="DC752" s="40">
        <f t="shared" si="498"/>
        <v>0</v>
      </c>
      <c r="DD752" s="40">
        <f t="shared" si="499"/>
        <v>0</v>
      </c>
      <c r="DE752" s="44">
        <v>0</v>
      </c>
      <c r="DF752" s="44">
        <v>0</v>
      </c>
      <c r="DG752" s="44">
        <v>0</v>
      </c>
      <c r="DH752" s="44">
        <f t="shared" si="500"/>
        <v>0</v>
      </c>
      <c r="DI752" s="44">
        <f t="shared" si="501"/>
        <v>0</v>
      </c>
      <c r="DJ752" s="43">
        <v>0</v>
      </c>
      <c r="DK752" s="43">
        <v>0</v>
      </c>
      <c r="DL752" s="43">
        <f t="shared" si="502"/>
        <v>0</v>
      </c>
      <c r="DM752" s="43">
        <f t="shared" si="503"/>
        <v>0</v>
      </c>
    </row>
    <row r="753" spans="1:117" ht="14.85" customHeight="1" x14ac:dyDescent="0.25">
      <c r="A753" s="5" t="s">
        <v>2210</v>
      </c>
      <c r="B753" s="5" t="s">
        <v>345</v>
      </c>
      <c r="C753" s="5" t="s">
        <v>5614</v>
      </c>
      <c r="D753" s="5" t="s">
        <v>346</v>
      </c>
      <c r="E753" s="5" t="s">
        <v>347</v>
      </c>
      <c r="G753" s="11" t="s">
        <v>3240</v>
      </c>
      <c r="H753" s="5">
        <v>0</v>
      </c>
      <c r="I753" s="5">
        <v>0</v>
      </c>
      <c r="J753" s="5">
        <v>1000</v>
      </c>
      <c r="L753" s="6" t="s">
        <v>4487</v>
      </c>
      <c r="M753" s="13"/>
      <c r="N753" s="40">
        <v>0</v>
      </c>
      <c r="O753" s="40">
        <v>0</v>
      </c>
      <c r="P753" s="40">
        <v>0</v>
      </c>
      <c r="Q753" s="40">
        <v>0</v>
      </c>
      <c r="R753" s="40">
        <f t="shared" si="462"/>
        <v>0</v>
      </c>
      <c r="S753" s="40">
        <f t="shared" si="463"/>
        <v>0</v>
      </c>
      <c r="T753" s="40">
        <v>0</v>
      </c>
      <c r="U753" s="40">
        <v>0</v>
      </c>
      <c r="V753" s="40">
        <v>0</v>
      </c>
      <c r="W753" s="40">
        <v>0</v>
      </c>
      <c r="X753" s="40">
        <f t="shared" si="464"/>
        <v>0</v>
      </c>
      <c r="Y753" s="40">
        <f t="shared" si="465"/>
        <v>0</v>
      </c>
      <c r="Z753" s="40">
        <v>0</v>
      </c>
      <c r="AA753" s="40">
        <v>0</v>
      </c>
      <c r="AB753" s="40">
        <f t="shared" si="466"/>
        <v>0</v>
      </c>
      <c r="AC753" s="40">
        <f t="shared" si="467"/>
        <v>0</v>
      </c>
      <c r="AD753" s="40">
        <v>0</v>
      </c>
      <c r="AE753" s="40">
        <v>0</v>
      </c>
      <c r="AF753" s="40">
        <f t="shared" si="468"/>
        <v>0</v>
      </c>
      <c r="AG753" s="40">
        <f t="shared" si="469"/>
        <v>0</v>
      </c>
      <c r="AH753" s="40">
        <v>0</v>
      </c>
      <c r="AI753" s="40">
        <v>0</v>
      </c>
      <c r="AJ753" s="40">
        <v>0</v>
      </c>
      <c r="AK753" s="40">
        <f t="shared" si="470"/>
        <v>0</v>
      </c>
      <c r="AL753" s="40">
        <f t="shared" si="471"/>
        <v>0</v>
      </c>
      <c r="AM753" s="40">
        <v>0</v>
      </c>
      <c r="AN753" s="40">
        <v>0</v>
      </c>
      <c r="AO753" s="40">
        <v>0</v>
      </c>
      <c r="AP753" s="40">
        <v>0</v>
      </c>
      <c r="AQ753" s="40">
        <f t="shared" si="472"/>
        <v>0</v>
      </c>
      <c r="AR753" s="40">
        <f t="shared" si="473"/>
        <v>0</v>
      </c>
      <c r="AS753" s="40">
        <v>0</v>
      </c>
      <c r="AT753" s="40">
        <v>0</v>
      </c>
      <c r="AU753" s="40">
        <f t="shared" si="474"/>
        <v>0</v>
      </c>
      <c r="AV753" s="40">
        <f t="shared" si="475"/>
        <v>0</v>
      </c>
      <c r="AW753" s="44">
        <v>0</v>
      </c>
      <c r="AX753" s="44">
        <v>0</v>
      </c>
      <c r="AY753" s="44">
        <v>0</v>
      </c>
      <c r="AZ753" s="44">
        <f t="shared" si="476"/>
        <v>0</v>
      </c>
      <c r="BA753" s="44">
        <f t="shared" si="477"/>
        <v>0</v>
      </c>
      <c r="BB753" s="44">
        <v>0</v>
      </c>
      <c r="BC753" s="44">
        <v>0</v>
      </c>
      <c r="BD753" s="44">
        <f t="shared" si="478"/>
        <v>0</v>
      </c>
      <c r="BE753" s="44">
        <f t="shared" si="479"/>
        <v>0</v>
      </c>
      <c r="BF753" s="40">
        <v>0</v>
      </c>
      <c r="BG753" s="40">
        <v>0</v>
      </c>
      <c r="BH753" s="40">
        <v>0</v>
      </c>
      <c r="BI753" s="40">
        <v>0</v>
      </c>
      <c r="BJ753" s="40">
        <f t="shared" si="480"/>
        <v>0</v>
      </c>
      <c r="BK753" s="40">
        <f t="shared" si="481"/>
        <v>0</v>
      </c>
      <c r="BL753" s="40">
        <v>0</v>
      </c>
      <c r="BM753" s="40">
        <v>0</v>
      </c>
      <c r="BN753" s="40">
        <v>0</v>
      </c>
      <c r="BO753" s="40">
        <v>0</v>
      </c>
      <c r="BP753" s="40">
        <f t="shared" si="482"/>
        <v>0</v>
      </c>
      <c r="BQ753" s="40">
        <f t="shared" si="483"/>
        <v>0</v>
      </c>
      <c r="BR753" s="40">
        <v>0</v>
      </c>
      <c r="BS753" s="40">
        <v>0</v>
      </c>
      <c r="BT753" s="40">
        <v>0</v>
      </c>
      <c r="BU753" s="40">
        <f t="shared" si="484"/>
        <v>0</v>
      </c>
      <c r="BV753" s="40">
        <f t="shared" si="485"/>
        <v>0</v>
      </c>
      <c r="BW753" s="40">
        <v>0</v>
      </c>
      <c r="BX753" s="40">
        <v>0</v>
      </c>
      <c r="BY753" s="40">
        <v>0</v>
      </c>
      <c r="BZ753" s="40">
        <v>0</v>
      </c>
      <c r="CA753" s="40">
        <f t="shared" si="486"/>
        <v>0</v>
      </c>
      <c r="CB753" s="40">
        <f t="shared" si="487"/>
        <v>0</v>
      </c>
      <c r="CC753" s="40">
        <v>0</v>
      </c>
      <c r="CD753" s="40">
        <v>0</v>
      </c>
      <c r="CE753" s="40">
        <f t="shared" si="488"/>
        <v>0</v>
      </c>
      <c r="CF753" s="40">
        <f t="shared" si="489"/>
        <v>0</v>
      </c>
      <c r="CG753" s="44">
        <v>0</v>
      </c>
      <c r="CH753" s="44">
        <v>0</v>
      </c>
      <c r="CI753" s="44">
        <v>0</v>
      </c>
      <c r="CJ753" s="44">
        <f t="shared" si="490"/>
        <v>0</v>
      </c>
      <c r="CK753" s="44">
        <f t="shared" si="491"/>
        <v>0</v>
      </c>
      <c r="CL753" s="44">
        <v>0</v>
      </c>
      <c r="CM753" s="44">
        <v>0</v>
      </c>
      <c r="CN753" s="44">
        <f t="shared" si="492"/>
        <v>0</v>
      </c>
      <c r="CO753" s="44">
        <f t="shared" si="493"/>
        <v>0</v>
      </c>
      <c r="CP753" s="40">
        <v>0</v>
      </c>
      <c r="CQ753" s="40">
        <v>0</v>
      </c>
      <c r="CR753" s="40">
        <v>0</v>
      </c>
      <c r="CS753" s="40">
        <f t="shared" si="494"/>
        <v>0</v>
      </c>
      <c r="CT753" s="40">
        <f t="shared" si="495"/>
        <v>0</v>
      </c>
      <c r="CU753" s="40">
        <v>0</v>
      </c>
      <c r="CV753" s="40">
        <v>0</v>
      </c>
      <c r="CW753" s="40">
        <v>0</v>
      </c>
      <c r="CX753" s="40">
        <v>0</v>
      </c>
      <c r="CY753" s="40">
        <f t="shared" si="496"/>
        <v>0</v>
      </c>
      <c r="CZ753" s="40">
        <f t="shared" si="497"/>
        <v>0</v>
      </c>
      <c r="DA753" s="40">
        <v>0</v>
      </c>
      <c r="DB753" s="40">
        <v>0</v>
      </c>
      <c r="DC753" s="40">
        <f t="shared" si="498"/>
        <v>0</v>
      </c>
      <c r="DD753" s="40">
        <f t="shared" si="499"/>
        <v>0</v>
      </c>
      <c r="DE753" s="44">
        <v>0</v>
      </c>
      <c r="DF753" s="44">
        <v>0</v>
      </c>
      <c r="DG753" s="44">
        <v>0</v>
      </c>
      <c r="DH753" s="44">
        <f t="shared" si="500"/>
        <v>0</v>
      </c>
      <c r="DI753" s="44">
        <f t="shared" si="501"/>
        <v>0</v>
      </c>
      <c r="DJ753" s="43">
        <v>0</v>
      </c>
      <c r="DK753" s="43">
        <v>0</v>
      </c>
      <c r="DL753" s="43">
        <f t="shared" si="502"/>
        <v>0</v>
      </c>
      <c r="DM753" s="43">
        <f t="shared" si="503"/>
        <v>0</v>
      </c>
    </row>
    <row r="754" spans="1:117" ht="14.85" customHeight="1" x14ac:dyDescent="0.25">
      <c r="A754" s="5" t="s">
        <v>2211</v>
      </c>
      <c r="B754" s="5" t="s">
        <v>2212</v>
      </c>
      <c r="C754" s="5" t="s">
        <v>5615</v>
      </c>
      <c r="D754" s="5" t="s">
        <v>2213</v>
      </c>
      <c r="E754" s="5" t="s">
        <v>2214</v>
      </c>
      <c r="G754" s="11" t="s">
        <v>3345</v>
      </c>
      <c r="H754" s="5">
        <v>0</v>
      </c>
      <c r="I754" s="5">
        <v>0</v>
      </c>
      <c r="J754" s="5">
        <v>1000</v>
      </c>
      <c r="K754" s="12" t="s">
        <v>3630</v>
      </c>
      <c r="L754" s="6" t="s">
        <v>4488</v>
      </c>
      <c r="M754" s="13"/>
      <c r="N754" s="40">
        <v>0</v>
      </c>
      <c r="O754" s="40">
        <v>0</v>
      </c>
      <c r="P754" s="40">
        <v>0</v>
      </c>
      <c r="Q754" s="40">
        <v>0</v>
      </c>
      <c r="R754" s="40">
        <f t="shared" si="462"/>
        <v>0</v>
      </c>
      <c r="S754" s="40">
        <f t="shared" si="463"/>
        <v>0</v>
      </c>
      <c r="T754" s="40">
        <v>0</v>
      </c>
      <c r="U754" s="40">
        <v>0</v>
      </c>
      <c r="V754" s="40">
        <v>0</v>
      </c>
      <c r="W754" s="40">
        <v>0</v>
      </c>
      <c r="X754" s="40">
        <f t="shared" si="464"/>
        <v>0</v>
      </c>
      <c r="Y754" s="40">
        <f t="shared" si="465"/>
        <v>0</v>
      </c>
      <c r="Z754" s="40">
        <v>0</v>
      </c>
      <c r="AA754" s="40">
        <v>0</v>
      </c>
      <c r="AB754" s="40">
        <f t="shared" si="466"/>
        <v>0</v>
      </c>
      <c r="AC754" s="40">
        <f t="shared" si="467"/>
        <v>0</v>
      </c>
      <c r="AD754" s="40">
        <v>0</v>
      </c>
      <c r="AE754" s="40">
        <v>0</v>
      </c>
      <c r="AF754" s="40">
        <f t="shared" si="468"/>
        <v>0</v>
      </c>
      <c r="AG754" s="40">
        <f t="shared" si="469"/>
        <v>0</v>
      </c>
      <c r="AH754" s="40">
        <v>0</v>
      </c>
      <c r="AI754" s="40">
        <v>0</v>
      </c>
      <c r="AJ754" s="40">
        <v>0</v>
      </c>
      <c r="AK754" s="40">
        <f t="shared" si="470"/>
        <v>0</v>
      </c>
      <c r="AL754" s="40">
        <f t="shared" si="471"/>
        <v>0</v>
      </c>
      <c r="AM754" s="40">
        <v>0</v>
      </c>
      <c r="AN754" s="40">
        <v>0</v>
      </c>
      <c r="AO754" s="40">
        <v>0</v>
      </c>
      <c r="AP754" s="40">
        <v>0</v>
      </c>
      <c r="AQ754" s="40">
        <f t="shared" si="472"/>
        <v>0</v>
      </c>
      <c r="AR754" s="40">
        <f t="shared" si="473"/>
        <v>0</v>
      </c>
      <c r="AS754" s="40">
        <v>0</v>
      </c>
      <c r="AT754" s="40">
        <v>0</v>
      </c>
      <c r="AU754" s="40">
        <f t="shared" si="474"/>
        <v>0</v>
      </c>
      <c r="AV754" s="40">
        <f t="shared" si="475"/>
        <v>0</v>
      </c>
      <c r="AW754" s="44">
        <v>0</v>
      </c>
      <c r="AX754" s="44">
        <v>0</v>
      </c>
      <c r="AY754" s="44">
        <v>0</v>
      </c>
      <c r="AZ754" s="44">
        <f t="shared" si="476"/>
        <v>0</v>
      </c>
      <c r="BA754" s="44">
        <f t="shared" si="477"/>
        <v>0</v>
      </c>
      <c r="BB754" s="44">
        <v>0</v>
      </c>
      <c r="BC754" s="44">
        <v>0</v>
      </c>
      <c r="BD754" s="44">
        <f t="shared" si="478"/>
        <v>0</v>
      </c>
      <c r="BE754" s="44">
        <f t="shared" si="479"/>
        <v>0</v>
      </c>
      <c r="BF754" s="40">
        <v>0</v>
      </c>
      <c r="BG754" s="40">
        <v>0</v>
      </c>
      <c r="BH754" s="40">
        <v>0</v>
      </c>
      <c r="BI754" s="40">
        <v>0</v>
      </c>
      <c r="BJ754" s="40">
        <f t="shared" si="480"/>
        <v>0</v>
      </c>
      <c r="BK754" s="40">
        <f t="shared" si="481"/>
        <v>0</v>
      </c>
      <c r="BL754" s="40">
        <v>0</v>
      </c>
      <c r="BM754" s="40">
        <v>0</v>
      </c>
      <c r="BN754" s="40">
        <v>0</v>
      </c>
      <c r="BO754" s="40">
        <v>0</v>
      </c>
      <c r="BP754" s="40">
        <f t="shared" si="482"/>
        <v>0</v>
      </c>
      <c r="BQ754" s="40">
        <f t="shared" si="483"/>
        <v>0</v>
      </c>
      <c r="BR754" s="40">
        <v>0</v>
      </c>
      <c r="BS754" s="40">
        <v>0</v>
      </c>
      <c r="BT754" s="40">
        <v>0</v>
      </c>
      <c r="BU754" s="40">
        <f t="shared" si="484"/>
        <v>0</v>
      </c>
      <c r="BV754" s="40">
        <f t="shared" si="485"/>
        <v>0</v>
      </c>
      <c r="BW754" s="40">
        <v>0</v>
      </c>
      <c r="BX754" s="40">
        <v>0</v>
      </c>
      <c r="BY754" s="40">
        <v>0</v>
      </c>
      <c r="BZ754" s="40">
        <v>0</v>
      </c>
      <c r="CA754" s="40">
        <f t="shared" si="486"/>
        <v>0</v>
      </c>
      <c r="CB754" s="40">
        <f t="shared" si="487"/>
        <v>0</v>
      </c>
      <c r="CC754" s="40">
        <v>0</v>
      </c>
      <c r="CD754" s="40">
        <v>0</v>
      </c>
      <c r="CE754" s="40">
        <f t="shared" si="488"/>
        <v>0</v>
      </c>
      <c r="CF754" s="40">
        <f t="shared" si="489"/>
        <v>0</v>
      </c>
      <c r="CG754" s="44">
        <v>0</v>
      </c>
      <c r="CH754" s="44">
        <v>0</v>
      </c>
      <c r="CI754" s="44">
        <v>0</v>
      </c>
      <c r="CJ754" s="44">
        <f t="shared" si="490"/>
        <v>0</v>
      </c>
      <c r="CK754" s="44">
        <f t="shared" si="491"/>
        <v>0</v>
      </c>
      <c r="CL754" s="44">
        <v>0</v>
      </c>
      <c r="CM754" s="44">
        <v>0</v>
      </c>
      <c r="CN754" s="44">
        <f t="shared" si="492"/>
        <v>0</v>
      </c>
      <c r="CO754" s="44">
        <f t="shared" si="493"/>
        <v>0</v>
      </c>
      <c r="CP754" s="40">
        <v>0</v>
      </c>
      <c r="CQ754" s="40">
        <v>0</v>
      </c>
      <c r="CR754" s="40">
        <v>0</v>
      </c>
      <c r="CS754" s="40">
        <f t="shared" si="494"/>
        <v>0</v>
      </c>
      <c r="CT754" s="40">
        <f t="shared" si="495"/>
        <v>0</v>
      </c>
      <c r="CU754" s="40">
        <v>0</v>
      </c>
      <c r="CV754" s="40">
        <v>0</v>
      </c>
      <c r="CW754" s="40">
        <v>0</v>
      </c>
      <c r="CX754" s="40">
        <v>0</v>
      </c>
      <c r="CY754" s="40">
        <f t="shared" si="496"/>
        <v>0</v>
      </c>
      <c r="CZ754" s="40">
        <f t="shared" si="497"/>
        <v>0</v>
      </c>
      <c r="DA754" s="40">
        <v>0</v>
      </c>
      <c r="DB754" s="40">
        <v>0</v>
      </c>
      <c r="DC754" s="40">
        <f t="shared" si="498"/>
        <v>0</v>
      </c>
      <c r="DD754" s="40">
        <f t="shared" si="499"/>
        <v>0</v>
      </c>
      <c r="DE754" s="44">
        <v>0</v>
      </c>
      <c r="DF754" s="44">
        <v>0</v>
      </c>
      <c r="DG754" s="44">
        <v>0</v>
      </c>
      <c r="DH754" s="44">
        <f t="shared" si="500"/>
        <v>0</v>
      </c>
      <c r="DI754" s="44">
        <f t="shared" si="501"/>
        <v>0</v>
      </c>
      <c r="DJ754" s="43">
        <v>0</v>
      </c>
      <c r="DK754" s="43">
        <v>0</v>
      </c>
      <c r="DL754" s="43">
        <f t="shared" si="502"/>
        <v>0</v>
      </c>
      <c r="DM754" s="43">
        <f t="shared" si="503"/>
        <v>0</v>
      </c>
    </row>
    <row r="755" spans="1:117" ht="14.85" customHeight="1" x14ac:dyDescent="0.25">
      <c r="A755" s="5" t="s">
        <v>2215</v>
      </c>
      <c r="B755" s="5" t="s">
        <v>2216</v>
      </c>
      <c r="C755" s="5" t="s">
        <v>5616</v>
      </c>
      <c r="D755" s="5" t="s">
        <v>242</v>
      </c>
      <c r="E755" s="5" t="s">
        <v>243</v>
      </c>
      <c r="G755" s="11" t="s">
        <v>3230</v>
      </c>
      <c r="H755" s="5">
        <v>1</v>
      </c>
      <c r="I755" s="5">
        <v>-1000</v>
      </c>
      <c r="J755" s="5">
        <v>1000</v>
      </c>
      <c r="K755" s="12" t="s">
        <v>2984</v>
      </c>
      <c r="L755" s="6" t="s">
        <v>4489</v>
      </c>
      <c r="M755" s="13"/>
      <c r="N755" s="40">
        <v>0</v>
      </c>
      <c r="O755" s="40">
        <v>0</v>
      </c>
      <c r="P755" s="40">
        <v>0</v>
      </c>
      <c r="Q755" s="40">
        <v>0</v>
      </c>
      <c r="R755" s="40">
        <f t="shared" si="462"/>
        <v>0</v>
      </c>
      <c r="S755" s="40">
        <f t="shared" si="463"/>
        <v>0</v>
      </c>
      <c r="T755" s="40">
        <v>0</v>
      </c>
      <c r="U755" s="40">
        <v>0</v>
      </c>
      <c r="V755" s="40">
        <v>0</v>
      </c>
      <c r="W755" s="40">
        <v>0</v>
      </c>
      <c r="X755" s="40">
        <f t="shared" si="464"/>
        <v>0</v>
      </c>
      <c r="Y755" s="40">
        <f t="shared" si="465"/>
        <v>0</v>
      </c>
      <c r="Z755" s="40">
        <v>0</v>
      </c>
      <c r="AA755" s="40">
        <v>0</v>
      </c>
      <c r="AB755" s="40">
        <f t="shared" si="466"/>
        <v>0</v>
      </c>
      <c r="AC755" s="40">
        <f t="shared" si="467"/>
        <v>0</v>
      </c>
      <c r="AD755" s="40">
        <v>0</v>
      </c>
      <c r="AE755" s="40">
        <v>0</v>
      </c>
      <c r="AF755" s="40">
        <f t="shared" si="468"/>
        <v>0</v>
      </c>
      <c r="AG755" s="40">
        <f t="shared" si="469"/>
        <v>0</v>
      </c>
      <c r="AH755" s="40">
        <v>0</v>
      </c>
      <c r="AI755" s="40">
        <v>0</v>
      </c>
      <c r="AJ755" s="40">
        <v>0</v>
      </c>
      <c r="AK755" s="40">
        <f t="shared" si="470"/>
        <v>0</v>
      </c>
      <c r="AL755" s="40">
        <f t="shared" si="471"/>
        <v>0</v>
      </c>
      <c r="AM755" s="40">
        <v>0</v>
      </c>
      <c r="AN755" s="40">
        <v>0</v>
      </c>
      <c r="AO755" s="40">
        <v>0</v>
      </c>
      <c r="AP755" s="40">
        <v>0</v>
      </c>
      <c r="AQ755" s="40">
        <f t="shared" si="472"/>
        <v>0</v>
      </c>
      <c r="AR755" s="40">
        <f t="shared" si="473"/>
        <v>0</v>
      </c>
      <c r="AS755" s="40">
        <v>0</v>
      </c>
      <c r="AT755" s="40">
        <v>0</v>
      </c>
      <c r="AU755" s="40">
        <f t="shared" si="474"/>
        <v>0</v>
      </c>
      <c r="AV755" s="40">
        <f t="shared" si="475"/>
        <v>0</v>
      </c>
      <c r="AW755" s="44">
        <v>0</v>
      </c>
      <c r="AX755" s="44">
        <v>0</v>
      </c>
      <c r="AY755" s="44">
        <v>0</v>
      </c>
      <c r="AZ755" s="44">
        <f t="shared" si="476"/>
        <v>0</v>
      </c>
      <c r="BA755" s="44">
        <f t="shared" si="477"/>
        <v>0</v>
      </c>
      <c r="BB755" s="44">
        <v>0</v>
      </c>
      <c r="BC755" s="44">
        <v>0</v>
      </c>
      <c r="BD755" s="44">
        <f t="shared" si="478"/>
        <v>0</v>
      </c>
      <c r="BE755" s="44">
        <f t="shared" si="479"/>
        <v>0</v>
      </c>
      <c r="BF755" s="40">
        <v>0</v>
      </c>
      <c r="BG755" s="40">
        <v>0</v>
      </c>
      <c r="BH755" s="40">
        <v>0</v>
      </c>
      <c r="BI755" s="40">
        <v>0</v>
      </c>
      <c r="BJ755" s="40">
        <f t="shared" si="480"/>
        <v>0</v>
      </c>
      <c r="BK755" s="40">
        <f t="shared" si="481"/>
        <v>0</v>
      </c>
      <c r="BL755" s="40">
        <v>0</v>
      </c>
      <c r="BM755" s="40">
        <v>0</v>
      </c>
      <c r="BN755" s="40">
        <v>0</v>
      </c>
      <c r="BO755" s="40">
        <v>0</v>
      </c>
      <c r="BP755" s="40">
        <f t="shared" si="482"/>
        <v>0</v>
      </c>
      <c r="BQ755" s="40">
        <f t="shared" si="483"/>
        <v>0</v>
      </c>
      <c r="BR755" s="40">
        <v>0</v>
      </c>
      <c r="BS755" s="40">
        <v>0</v>
      </c>
      <c r="BT755" s="40">
        <v>0</v>
      </c>
      <c r="BU755" s="40">
        <f t="shared" si="484"/>
        <v>0</v>
      </c>
      <c r="BV755" s="40">
        <f t="shared" si="485"/>
        <v>0</v>
      </c>
      <c r="BW755" s="40">
        <v>0</v>
      </c>
      <c r="BX755" s="40">
        <v>0</v>
      </c>
      <c r="BY755" s="40">
        <v>0</v>
      </c>
      <c r="BZ755" s="40">
        <v>0</v>
      </c>
      <c r="CA755" s="40">
        <f t="shared" si="486"/>
        <v>0</v>
      </c>
      <c r="CB755" s="40">
        <f t="shared" si="487"/>
        <v>0</v>
      </c>
      <c r="CC755" s="40">
        <v>0</v>
      </c>
      <c r="CD755" s="40">
        <v>0</v>
      </c>
      <c r="CE755" s="40">
        <f t="shared" si="488"/>
        <v>0</v>
      </c>
      <c r="CF755" s="40">
        <f t="shared" si="489"/>
        <v>0</v>
      </c>
      <c r="CG755" s="44">
        <v>0</v>
      </c>
      <c r="CH755" s="44">
        <v>0</v>
      </c>
      <c r="CI755" s="44">
        <v>0</v>
      </c>
      <c r="CJ755" s="44">
        <f t="shared" si="490"/>
        <v>0</v>
      </c>
      <c r="CK755" s="44">
        <f t="shared" si="491"/>
        <v>0</v>
      </c>
      <c r="CL755" s="44">
        <v>0</v>
      </c>
      <c r="CM755" s="44">
        <v>0</v>
      </c>
      <c r="CN755" s="44">
        <f t="shared" si="492"/>
        <v>0</v>
      </c>
      <c r="CO755" s="44">
        <f t="shared" si="493"/>
        <v>0</v>
      </c>
      <c r="CP755" s="40">
        <v>0</v>
      </c>
      <c r="CQ755" s="40">
        <v>0</v>
      </c>
      <c r="CR755" s="40">
        <v>0</v>
      </c>
      <c r="CS755" s="40">
        <f t="shared" si="494"/>
        <v>0</v>
      </c>
      <c r="CT755" s="40">
        <f t="shared" si="495"/>
        <v>0</v>
      </c>
      <c r="CU755" s="40">
        <v>0</v>
      </c>
      <c r="CV755" s="40">
        <v>0</v>
      </c>
      <c r="CW755" s="40">
        <v>0</v>
      </c>
      <c r="CX755" s="40">
        <v>0</v>
      </c>
      <c r="CY755" s="40">
        <f t="shared" si="496"/>
        <v>0</v>
      </c>
      <c r="CZ755" s="40">
        <f t="shared" si="497"/>
        <v>0</v>
      </c>
      <c r="DA755" s="40">
        <v>0</v>
      </c>
      <c r="DB755" s="40">
        <v>0</v>
      </c>
      <c r="DC755" s="40">
        <f t="shared" si="498"/>
        <v>0</v>
      </c>
      <c r="DD755" s="40">
        <f t="shared" si="499"/>
        <v>0</v>
      </c>
      <c r="DE755" s="44">
        <v>0</v>
      </c>
      <c r="DF755" s="44">
        <v>0</v>
      </c>
      <c r="DG755" s="44">
        <v>0</v>
      </c>
      <c r="DH755" s="44">
        <f t="shared" si="500"/>
        <v>0</v>
      </c>
      <c r="DI755" s="44">
        <f t="shared" si="501"/>
        <v>0</v>
      </c>
      <c r="DJ755" s="43">
        <v>0</v>
      </c>
      <c r="DK755" s="43">
        <v>0</v>
      </c>
      <c r="DL755" s="43">
        <f t="shared" si="502"/>
        <v>0</v>
      </c>
      <c r="DM755" s="43">
        <f t="shared" si="503"/>
        <v>0</v>
      </c>
    </row>
    <row r="756" spans="1:117" ht="14.85" customHeight="1" x14ac:dyDescent="0.25">
      <c r="A756" s="5" t="s">
        <v>2217</v>
      </c>
      <c r="B756" s="5" t="s">
        <v>2218</v>
      </c>
      <c r="C756" s="5" t="s">
        <v>5617</v>
      </c>
      <c r="D756" s="5" t="s">
        <v>2219</v>
      </c>
      <c r="E756" s="5" t="s">
        <v>2220</v>
      </c>
      <c r="G756" s="11" t="s">
        <v>3325</v>
      </c>
      <c r="H756" s="5">
        <v>0</v>
      </c>
      <c r="I756" s="5">
        <v>0</v>
      </c>
      <c r="J756" s="5">
        <v>1000</v>
      </c>
      <c r="K756" s="12" t="s">
        <v>3631</v>
      </c>
      <c r="L756" s="6" t="s">
        <v>4490</v>
      </c>
      <c r="M756" s="13"/>
      <c r="N756" s="40">
        <v>9.837357549999072E-3</v>
      </c>
      <c r="O756" s="40">
        <v>9.8373575499996826E-3</v>
      </c>
      <c r="P756" s="40">
        <v>9.8373575499986488E-3</v>
      </c>
      <c r="Q756" s="40">
        <v>1.0077293100000329E-2</v>
      </c>
      <c r="R756" s="40">
        <f t="shared" si="462"/>
        <v>9.897341437499433E-3</v>
      </c>
      <c r="S756" s="40">
        <f t="shared" si="463"/>
        <v>1.0389514078601272E-4</v>
      </c>
      <c r="T756" s="40">
        <v>1.0077293100000662E-2</v>
      </c>
      <c r="U756" s="40">
        <v>1.0077293100000329E-2</v>
      </c>
      <c r="V756" s="40">
        <v>9.8373575499990998E-3</v>
      </c>
      <c r="W756" s="40">
        <v>1.0077293100000384E-2</v>
      </c>
      <c r="X756" s="40">
        <f t="shared" si="464"/>
        <v>1.0017309212500118E-2</v>
      </c>
      <c r="Y756" s="40">
        <f t="shared" si="465"/>
        <v>1.0389514078608383E-4</v>
      </c>
      <c r="Z756" s="40">
        <v>9.8373575500000088E-3</v>
      </c>
      <c r="AA756" s="40">
        <v>1.0077293099999995E-2</v>
      </c>
      <c r="AB756" s="40">
        <f t="shared" si="466"/>
        <v>9.9573253250000021E-3</v>
      </c>
      <c r="AC756" s="40">
        <f t="shared" si="467"/>
        <v>1.1996777499999334E-4</v>
      </c>
      <c r="AD756" s="40">
        <v>1.0077293099999978E-2</v>
      </c>
      <c r="AE756" s="40">
        <v>9.8373575500000088E-3</v>
      </c>
      <c r="AF756" s="40">
        <f t="shared" si="468"/>
        <v>9.9573253249999934E-3</v>
      </c>
      <c r="AG756" s="40">
        <f t="shared" si="469"/>
        <v>1.1996777499998466E-4</v>
      </c>
      <c r="AH756" s="40">
        <v>9.8373575500002829E-3</v>
      </c>
      <c r="AI756" s="40">
        <v>9.837357549999419E-3</v>
      </c>
      <c r="AJ756" s="40">
        <v>9.837357550000864E-3</v>
      </c>
      <c r="AK756" s="40">
        <f t="shared" si="470"/>
        <v>9.8373575500001892E-3</v>
      </c>
      <c r="AL756" s="40">
        <f t="shared" si="471"/>
        <v>5.9368191817970106E-16</v>
      </c>
      <c r="AM756" s="40">
        <v>1.0077293100000162E-2</v>
      </c>
      <c r="AN756" s="40">
        <v>1.0077293099998403E-2</v>
      </c>
      <c r="AO756" s="40">
        <v>1.0077293099999617E-2</v>
      </c>
      <c r="AP756" s="40">
        <v>1.0317228649999047E-2</v>
      </c>
      <c r="AQ756" s="40">
        <f t="shared" si="472"/>
        <v>1.0137276987499307E-2</v>
      </c>
      <c r="AR756" s="40">
        <f t="shared" si="473"/>
        <v>1.0389514078534544E-4</v>
      </c>
      <c r="AS756" s="40">
        <v>1.0077293100001394E-2</v>
      </c>
      <c r="AT756" s="40">
        <v>1.0077293100001394E-2</v>
      </c>
      <c r="AU756" s="40">
        <f t="shared" si="474"/>
        <v>1.0077293100001394E-2</v>
      </c>
      <c r="AV756" s="40">
        <f t="shared" si="475"/>
        <v>0</v>
      </c>
      <c r="AW756" s="44">
        <v>4.7987109999951642E-3</v>
      </c>
      <c r="AX756" s="44">
        <v>4.7027367800051194E-3</v>
      </c>
      <c r="AY756" s="44">
        <v>4.6067625599828061E-3</v>
      </c>
      <c r="AZ756" s="44">
        <f t="shared" si="476"/>
        <v>4.7027367799943633E-3</v>
      </c>
      <c r="BA756" s="44">
        <f t="shared" si="477"/>
        <v>7.8362622492250556E-5</v>
      </c>
      <c r="BB756" s="44">
        <v>5.0386465500010958E-3</v>
      </c>
      <c r="BC756" s="44">
        <v>5.0386465500006968E-3</v>
      </c>
      <c r="BD756" s="44">
        <f t="shared" si="478"/>
        <v>5.0386465500008963E-3</v>
      </c>
      <c r="BE756" s="44">
        <f t="shared" si="479"/>
        <v>1.9949319973733282E-16</v>
      </c>
      <c r="BF756" s="40">
        <v>1.9425866913840184E-2</v>
      </c>
      <c r="BG756" s="40">
        <v>1.8926810905598057E-2</v>
      </c>
      <c r="BH756" s="40">
        <v>2.1623250995333687E-2</v>
      </c>
      <c r="BI756" s="40">
        <v>1.903311793396828E-2</v>
      </c>
      <c r="BJ756" s="40">
        <f t="shared" si="480"/>
        <v>1.9752261687185052E-2</v>
      </c>
      <c r="BK756" s="40">
        <f t="shared" si="481"/>
        <v>1.0960920661475754E-3</v>
      </c>
      <c r="BL756" s="40">
        <v>1.7140269156110777E-2</v>
      </c>
      <c r="BM756" s="40">
        <v>1.7941880649742781E-2</v>
      </c>
      <c r="BN756" s="40">
        <v>1.7874242856385211E-2</v>
      </c>
      <c r="BO756" s="40">
        <v>1.789229087320951E-2</v>
      </c>
      <c r="BP756" s="40">
        <f t="shared" si="482"/>
        <v>1.771217088386207E-2</v>
      </c>
      <c r="BQ756" s="40">
        <f t="shared" si="483"/>
        <v>3.3111504707048162E-4</v>
      </c>
      <c r="BR756" s="40">
        <v>1.1564107602586304E-2</v>
      </c>
      <c r="BS756" s="40">
        <v>1.1144994625245541E-2</v>
      </c>
      <c r="BT756" s="40">
        <v>1.1343333616503498E-2</v>
      </c>
      <c r="BU756" s="40">
        <f t="shared" si="484"/>
        <v>1.1350811948111781E-2</v>
      </c>
      <c r="BV756" s="40">
        <f t="shared" si="485"/>
        <v>1.711838505361849E-4</v>
      </c>
      <c r="BW756" s="40">
        <v>1.237562730457635E-2</v>
      </c>
      <c r="BX756" s="40">
        <v>1.2034902795596557E-2</v>
      </c>
      <c r="BY756" s="40">
        <v>1.2216942987228752E-2</v>
      </c>
      <c r="BZ756" s="40">
        <v>1.227624685267417E-2</v>
      </c>
      <c r="CA756" s="40">
        <f t="shared" si="486"/>
        <v>1.2225929985018959E-2</v>
      </c>
      <c r="CB756" s="40">
        <f t="shared" si="487"/>
        <v>1.2400930195070355E-4</v>
      </c>
      <c r="CC756" s="40">
        <v>1.1523780206917494E-2</v>
      </c>
      <c r="CD756" s="40">
        <v>1.1459162971608094E-2</v>
      </c>
      <c r="CE756" s="40">
        <f t="shared" si="488"/>
        <v>1.1491471589262794E-2</v>
      </c>
      <c r="CF756" s="40">
        <f t="shared" si="489"/>
        <v>3.2308617654699945E-5</v>
      </c>
      <c r="CG756" s="44">
        <v>5.7538829675148895E-3</v>
      </c>
      <c r="CH756" s="44">
        <v>6.0318659956612453E-3</v>
      </c>
      <c r="CI756" s="44">
        <v>5.0716084827749086E-3</v>
      </c>
      <c r="CJ756" s="44">
        <f t="shared" si="490"/>
        <v>5.6191191486503478E-3</v>
      </c>
      <c r="CK756" s="44">
        <f t="shared" si="491"/>
        <v>4.0343903952549389E-4</v>
      </c>
      <c r="CL756" s="44">
        <v>6.6846461133054091E-3</v>
      </c>
      <c r="CM756" s="44">
        <v>6.1183955517764982E-3</v>
      </c>
      <c r="CN756" s="44">
        <f t="shared" si="492"/>
        <v>6.4015208325409537E-3</v>
      </c>
      <c r="CO756" s="44">
        <f t="shared" si="493"/>
        <v>2.8312528076445548E-4</v>
      </c>
      <c r="CP756" s="40">
        <v>1.1220160011228417E-2</v>
      </c>
      <c r="CQ756" s="40">
        <v>1.0666645602787711E-2</v>
      </c>
      <c r="CR756" s="40">
        <v>1.1020491793808457E-2</v>
      </c>
      <c r="CS756" s="40">
        <f t="shared" si="494"/>
        <v>1.0969099135941527E-2</v>
      </c>
      <c r="CT756" s="40">
        <f t="shared" si="495"/>
        <v>2.2887471689381602E-4</v>
      </c>
      <c r="CU756" s="40">
        <v>1.1128192578973517E-2</v>
      </c>
      <c r="CV756" s="40">
        <v>1.0812338690349855E-2</v>
      </c>
      <c r="CW756" s="40">
        <v>1.0943894480759803E-2</v>
      </c>
      <c r="CX756" s="40">
        <v>1.1003700051644638E-2</v>
      </c>
      <c r="CY756" s="40">
        <f t="shared" si="496"/>
        <v>1.0972031450431952E-2</v>
      </c>
      <c r="CZ756" s="40">
        <f t="shared" si="497"/>
        <v>1.1366910866096494E-4</v>
      </c>
      <c r="DA756" s="40">
        <v>1.1523780206917494E-2</v>
      </c>
      <c r="DB756" s="40">
        <v>1.1459162971608067E-2</v>
      </c>
      <c r="DC756" s="40">
        <f t="shared" si="498"/>
        <v>1.1491471589262781E-2</v>
      </c>
      <c r="DD756" s="40">
        <f t="shared" si="499"/>
        <v>3.2308617654713823E-5</v>
      </c>
      <c r="DE756" s="44">
        <v>5.7538829675148895E-3</v>
      </c>
      <c r="DF756" s="44">
        <v>6.0318659956612383E-3</v>
      </c>
      <c r="DG756" s="44">
        <v>5.0716084827749086E-3</v>
      </c>
      <c r="DH756" s="44">
        <f t="shared" si="500"/>
        <v>5.6191191486503452E-3</v>
      </c>
      <c r="DI756" s="44">
        <f t="shared" si="501"/>
        <v>4.0343903952549151E-4</v>
      </c>
      <c r="DJ756" s="43">
        <v>6.6846461133054091E-3</v>
      </c>
      <c r="DK756" s="43">
        <v>6.1183955517765051E-3</v>
      </c>
      <c r="DL756" s="43">
        <f t="shared" si="502"/>
        <v>6.4015208325409571E-3</v>
      </c>
      <c r="DM756" s="43">
        <f t="shared" si="503"/>
        <v>2.8312528076445201E-4</v>
      </c>
    </row>
    <row r="757" spans="1:117" ht="14.85" customHeight="1" x14ac:dyDescent="0.25">
      <c r="A757" s="5" t="s">
        <v>2221</v>
      </c>
      <c r="B757" s="5" t="s">
        <v>2222</v>
      </c>
      <c r="C757" s="5" t="s">
        <v>5618</v>
      </c>
      <c r="D757" s="5" t="s">
        <v>2223</v>
      </c>
      <c r="E757" s="5" t="s">
        <v>2224</v>
      </c>
      <c r="G757" s="11" t="s">
        <v>3192</v>
      </c>
      <c r="H757" s="5">
        <v>1</v>
      </c>
      <c r="I757" s="5">
        <v>-1000</v>
      </c>
      <c r="J757" s="5">
        <v>1000</v>
      </c>
      <c r="K757" s="12" t="s">
        <v>2803</v>
      </c>
      <c r="L757" s="6" t="s">
        <v>4491</v>
      </c>
      <c r="M757" s="10"/>
      <c r="N757" s="40">
        <v>0</v>
      </c>
      <c r="O757" s="40">
        <v>0</v>
      </c>
      <c r="P757" s="40">
        <v>0</v>
      </c>
      <c r="Q757" s="40">
        <v>0</v>
      </c>
      <c r="R757" s="40">
        <f t="shared" si="462"/>
        <v>0</v>
      </c>
      <c r="S757" s="40">
        <f t="shared" si="463"/>
        <v>0</v>
      </c>
      <c r="T757" s="40">
        <v>0</v>
      </c>
      <c r="U757" s="40">
        <v>0</v>
      </c>
      <c r="V757" s="40">
        <v>0</v>
      </c>
      <c r="W757" s="40">
        <v>0</v>
      </c>
      <c r="X757" s="40">
        <f t="shared" si="464"/>
        <v>0</v>
      </c>
      <c r="Y757" s="40">
        <f t="shared" si="465"/>
        <v>0</v>
      </c>
      <c r="Z757" s="40">
        <v>0</v>
      </c>
      <c r="AA757" s="40">
        <v>0</v>
      </c>
      <c r="AB757" s="40">
        <f t="shared" si="466"/>
        <v>0</v>
      </c>
      <c r="AC757" s="40">
        <f t="shared" si="467"/>
        <v>0</v>
      </c>
      <c r="AD757" s="40">
        <v>0</v>
      </c>
      <c r="AE757" s="40">
        <v>0</v>
      </c>
      <c r="AF757" s="40">
        <f t="shared" si="468"/>
        <v>0</v>
      </c>
      <c r="AG757" s="40">
        <f t="shared" si="469"/>
        <v>0</v>
      </c>
      <c r="AH757" s="40">
        <v>0</v>
      </c>
      <c r="AI757" s="40">
        <v>0</v>
      </c>
      <c r="AJ757" s="40">
        <v>0</v>
      </c>
      <c r="AK757" s="40">
        <f t="shared" si="470"/>
        <v>0</v>
      </c>
      <c r="AL757" s="40">
        <f t="shared" si="471"/>
        <v>0</v>
      </c>
      <c r="AM757" s="40">
        <v>0</v>
      </c>
      <c r="AN757" s="40">
        <v>0</v>
      </c>
      <c r="AO757" s="40">
        <v>0</v>
      </c>
      <c r="AP757" s="40">
        <v>0</v>
      </c>
      <c r="AQ757" s="40">
        <f t="shared" si="472"/>
        <v>0</v>
      </c>
      <c r="AR757" s="40">
        <f t="shared" si="473"/>
        <v>0</v>
      </c>
      <c r="AS757" s="40">
        <v>0</v>
      </c>
      <c r="AT757" s="40">
        <v>0</v>
      </c>
      <c r="AU757" s="40">
        <f t="shared" si="474"/>
        <v>0</v>
      </c>
      <c r="AV757" s="40">
        <f t="shared" si="475"/>
        <v>0</v>
      </c>
      <c r="AW757" s="44">
        <v>0</v>
      </c>
      <c r="AX757" s="44">
        <v>0</v>
      </c>
      <c r="AY757" s="44">
        <v>0</v>
      </c>
      <c r="AZ757" s="44">
        <f t="shared" si="476"/>
        <v>0</v>
      </c>
      <c r="BA757" s="44">
        <f t="shared" si="477"/>
        <v>0</v>
      </c>
      <c r="BB757" s="44">
        <v>0</v>
      </c>
      <c r="BC757" s="44">
        <v>0</v>
      </c>
      <c r="BD757" s="44">
        <f t="shared" si="478"/>
        <v>0</v>
      </c>
      <c r="BE757" s="44">
        <f t="shared" si="479"/>
        <v>0</v>
      </c>
      <c r="BF757" s="40">
        <v>0</v>
      </c>
      <c r="BG757" s="40">
        <v>0</v>
      </c>
      <c r="BH757" s="40">
        <v>0</v>
      </c>
      <c r="BI757" s="40">
        <v>0</v>
      </c>
      <c r="BJ757" s="40">
        <f t="shared" si="480"/>
        <v>0</v>
      </c>
      <c r="BK757" s="40">
        <f t="shared" si="481"/>
        <v>0</v>
      </c>
      <c r="BL757" s="40">
        <v>0</v>
      </c>
      <c r="BM757" s="40">
        <v>0</v>
      </c>
      <c r="BN757" s="40">
        <v>0</v>
      </c>
      <c r="BO757" s="40">
        <v>0</v>
      </c>
      <c r="BP757" s="40">
        <f t="shared" si="482"/>
        <v>0</v>
      </c>
      <c r="BQ757" s="40">
        <f t="shared" si="483"/>
        <v>0</v>
      </c>
      <c r="BR757" s="40">
        <v>0</v>
      </c>
      <c r="BS757" s="40">
        <v>0</v>
      </c>
      <c r="BT757" s="40">
        <v>0</v>
      </c>
      <c r="BU757" s="40">
        <f t="shared" si="484"/>
        <v>0</v>
      </c>
      <c r="BV757" s="40">
        <f t="shared" si="485"/>
        <v>0</v>
      </c>
      <c r="BW757" s="40">
        <v>0</v>
      </c>
      <c r="BX757" s="40">
        <v>0</v>
      </c>
      <c r="BY757" s="40">
        <v>0</v>
      </c>
      <c r="BZ757" s="40">
        <v>0</v>
      </c>
      <c r="CA757" s="40">
        <f t="shared" si="486"/>
        <v>0</v>
      </c>
      <c r="CB757" s="40">
        <f t="shared" si="487"/>
        <v>0</v>
      </c>
      <c r="CC757" s="40">
        <v>0</v>
      </c>
      <c r="CD757" s="40">
        <v>0</v>
      </c>
      <c r="CE757" s="40">
        <f t="shared" si="488"/>
        <v>0</v>
      </c>
      <c r="CF757" s="40">
        <f t="shared" si="489"/>
        <v>0</v>
      </c>
      <c r="CG757" s="44">
        <v>0</v>
      </c>
      <c r="CH757" s="44">
        <v>0</v>
      </c>
      <c r="CI757" s="44">
        <v>0</v>
      </c>
      <c r="CJ757" s="44">
        <f t="shared" si="490"/>
        <v>0</v>
      </c>
      <c r="CK757" s="44">
        <f t="shared" si="491"/>
        <v>0</v>
      </c>
      <c r="CL757" s="44">
        <v>0</v>
      </c>
      <c r="CM757" s="44">
        <v>0</v>
      </c>
      <c r="CN757" s="44">
        <f t="shared" si="492"/>
        <v>0</v>
      </c>
      <c r="CO757" s="44">
        <f t="shared" si="493"/>
        <v>0</v>
      </c>
      <c r="CP757" s="40">
        <v>0</v>
      </c>
      <c r="CQ757" s="40">
        <v>0</v>
      </c>
      <c r="CR757" s="40">
        <v>0</v>
      </c>
      <c r="CS757" s="40">
        <f t="shared" si="494"/>
        <v>0</v>
      </c>
      <c r="CT757" s="40">
        <f t="shared" si="495"/>
        <v>0</v>
      </c>
      <c r="CU757" s="40">
        <v>0</v>
      </c>
      <c r="CV757" s="40">
        <v>0</v>
      </c>
      <c r="CW757" s="40">
        <v>0</v>
      </c>
      <c r="CX757" s="40">
        <v>0</v>
      </c>
      <c r="CY757" s="40">
        <f t="shared" si="496"/>
        <v>0</v>
      </c>
      <c r="CZ757" s="40">
        <f t="shared" si="497"/>
        <v>0</v>
      </c>
      <c r="DA757" s="40">
        <v>0</v>
      </c>
      <c r="DB757" s="40">
        <v>0</v>
      </c>
      <c r="DC757" s="40">
        <f t="shared" si="498"/>
        <v>0</v>
      </c>
      <c r="DD757" s="40">
        <f t="shared" si="499"/>
        <v>0</v>
      </c>
      <c r="DE757" s="44">
        <v>0</v>
      </c>
      <c r="DF757" s="44">
        <v>0</v>
      </c>
      <c r="DG757" s="44">
        <v>0</v>
      </c>
      <c r="DH757" s="44">
        <f t="shared" si="500"/>
        <v>0</v>
      </c>
      <c r="DI757" s="44">
        <f t="shared" si="501"/>
        <v>0</v>
      </c>
      <c r="DJ757" s="43">
        <v>0</v>
      </c>
      <c r="DK757" s="43">
        <v>0</v>
      </c>
      <c r="DL757" s="43">
        <f t="shared" si="502"/>
        <v>0</v>
      </c>
      <c r="DM757" s="43">
        <f t="shared" si="503"/>
        <v>0</v>
      </c>
    </row>
    <row r="758" spans="1:117" ht="14.85" customHeight="1" x14ac:dyDescent="0.25">
      <c r="A758" s="5" t="s">
        <v>2225</v>
      </c>
      <c r="B758" s="5" t="s">
        <v>2226</v>
      </c>
      <c r="C758" s="5" t="s">
        <v>5619</v>
      </c>
      <c r="D758" s="5" t="s">
        <v>2227</v>
      </c>
      <c r="E758" s="5" t="s">
        <v>2228</v>
      </c>
      <c r="G758" s="11" t="s">
        <v>3263</v>
      </c>
      <c r="H758" s="5">
        <v>0</v>
      </c>
      <c r="I758" s="5">
        <v>0</v>
      </c>
      <c r="J758" s="5">
        <v>1000</v>
      </c>
      <c r="K758" s="12" t="s">
        <v>3632</v>
      </c>
      <c r="L758" s="6" t="s">
        <v>4492</v>
      </c>
      <c r="M758" s="13"/>
      <c r="N758" s="40">
        <v>3.6328049999756473E-5</v>
      </c>
      <c r="O758" s="40">
        <v>3.6328050000200562E-5</v>
      </c>
      <c r="P758" s="40">
        <v>3.6328049999756473E-5</v>
      </c>
      <c r="Q758" s="40">
        <v>3.7214100000015904E-5</v>
      </c>
      <c r="R758" s="40">
        <f t="shared" si="462"/>
        <v>3.6549562499932353E-5</v>
      </c>
      <c r="S758" s="40">
        <f t="shared" si="463"/>
        <v>3.8367090455983901E-7</v>
      </c>
      <c r="T758" s="40">
        <v>3.7214100000237949E-5</v>
      </c>
      <c r="U758" s="40">
        <v>3.7214100000237949E-5</v>
      </c>
      <c r="V758" s="40">
        <v>3.6328050000200562E-5</v>
      </c>
      <c r="W758" s="40">
        <v>3.7214100000237949E-5</v>
      </c>
      <c r="X758" s="40">
        <f t="shared" si="464"/>
        <v>3.6992587500228602E-5</v>
      </c>
      <c r="Y758" s="40">
        <f t="shared" si="465"/>
        <v>3.8367090452778956E-7</v>
      </c>
      <c r="Z758" s="40">
        <v>3.6328049998441553E-5</v>
      </c>
      <c r="AA758" s="40">
        <v>3.7214100001497358E-5</v>
      </c>
      <c r="AB758" s="40">
        <f t="shared" si="466"/>
        <v>3.6771074999969455E-5</v>
      </c>
      <c r="AC758" s="40">
        <f t="shared" si="467"/>
        <v>4.4302500152790247E-7</v>
      </c>
      <c r="AD758" s="40">
        <v>3.7214099999063541E-5</v>
      </c>
      <c r="AE758" s="40">
        <v>3.6328049997608886E-5</v>
      </c>
      <c r="AF758" s="40">
        <f t="shared" si="468"/>
        <v>3.6771074998336213E-5</v>
      </c>
      <c r="AG758" s="40">
        <f t="shared" si="469"/>
        <v>4.4302500072732759E-7</v>
      </c>
      <c r="AH758" s="40">
        <v>3.6328049986877886E-5</v>
      </c>
      <c r="AI758" s="40">
        <v>3.6328050004641455E-5</v>
      </c>
      <c r="AJ758" s="40">
        <v>3.6328050002979576E-5</v>
      </c>
      <c r="AK758" s="40">
        <f t="shared" si="470"/>
        <v>3.6328049998166308E-5</v>
      </c>
      <c r="AL758" s="40">
        <f t="shared" si="471"/>
        <v>8.0108996274112229E-15</v>
      </c>
      <c r="AM758" s="40">
        <v>3.7214100075289025E-5</v>
      </c>
      <c r="AN758" s="40">
        <v>3.7214100001906739E-5</v>
      </c>
      <c r="AO758" s="40">
        <v>3.7214099955950445E-5</v>
      </c>
      <c r="AP758" s="40">
        <v>3.8100149999057545E-5</v>
      </c>
      <c r="AQ758" s="40">
        <f t="shared" si="472"/>
        <v>3.7435612508050935E-5</v>
      </c>
      <c r="AR758" s="40">
        <f t="shared" si="473"/>
        <v>3.8367089931926527E-7</v>
      </c>
      <c r="AS758" s="40">
        <v>3.721410001336807E-5</v>
      </c>
      <c r="AT758" s="40">
        <v>3.7214099984944843E-5</v>
      </c>
      <c r="AU758" s="40">
        <f t="shared" si="474"/>
        <v>3.7214099999156457E-5</v>
      </c>
      <c r="AV758" s="40">
        <f t="shared" si="475"/>
        <v>1.4211613656722744E-14</v>
      </c>
      <c r="AW758" s="44">
        <v>1.772099999808318E-5</v>
      </c>
      <c r="AX758" s="44">
        <v>1.7366579999844582E-5</v>
      </c>
      <c r="AY758" s="44">
        <v>1.701215999953195E-5</v>
      </c>
      <c r="AZ758" s="44">
        <f t="shared" si="476"/>
        <v>1.7366579999153237E-5</v>
      </c>
      <c r="BA758" s="44">
        <f t="shared" si="477"/>
        <v>2.8938271762094675E-7</v>
      </c>
      <c r="BB758" s="44">
        <v>1.8607049999474633E-5</v>
      </c>
      <c r="BC758" s="44">
        <v>1.8607049999577741E-5</v>
      </c>
      <c r="BD758" s="44">
        <f t="shared" si="478"/>
        <v>1.8607049999526187E-5</v>
      </c>
      <c r="BE758" s="44">
        <f t="shared" si="479"/>
        <v>5.1553813301685736E-17</v>
      </c>
      <c r="BF758" s="40">
        <v>7.1737136820775732E-5</v>
      </c>
      <c r="BG758" s="40">
        <v>6.9894189512531568E-5</v>
      </c>
      <c r="BH758" s="40">
        <v>7.9851783299395539E-5</v>
      </c>
      <c r="BI758" s="40">
        <v>7.0286767196964944E-5</v>
      </c>
      <c r="BJ758" s="40">
        <f t="shared" si="480"/>
        <v>7.2942469207416946E-5</v>
      </c>
      <c r="BK758" s="40">
        <f t="shared" si="481"/>
        <v>4.0477218793560118E-6</v>
      </c>
      <c r="BL758" s="40">
        <v>6.3296728998629703E-5</v>
      </c>
      <c r="BM758" s="40">
        <v>6.6256973379513057E-5</v>
      </c>
      <c r="BN758" s="40">
        <v>6.6007196027856579E-5</v>
      </c>
      <c r="BO758" s="40">
        <v>6.6073844948083115E-5</v>
      </c>
      <c r="BP758" s="40">
        <f t="shared" si="482"/>
        <v>6.5408685838520613E-5</v>
      </c>
      <c r="BQ758" s="40">
        <f t="shared" si="483"/>
        <v>1.2227637275387627E-6</v>
      </c>
      <c r="BR758" s="40">
        <v>4.270470775058488E-5</v>
      </c>
      <c r="BS758" s="40">
        <v>4.1156979397069179E-5</v>
      </c>
      <c r="BT758" s="40">
        <v>4.1889418845605583E-5</v>
      </c>
      <c r="BU758" s="40">
        <f t="shared" si="484"/>
        <v>4.1917035331086545E-5</v>
      </c>
      <c r="BV758" s="40">
        <f t="shared" si="485"/>
        <v>6.3215913965385117E-7</v>
      </c>
      <c r="BW758" s="40">
        <v>4.5701541822988807E-5</v>
      </c>
      <c r="BX758" s="40">
        <v>4.4443291633218789E-5</v>
      </c>
      <c r="BY758" s="40">
        <v>4.5115541794748474E-5</v>
      </c>
      <c r="BZ758" s="40">
        <v>4.5334543064964698E-5</v>
      </c>
      <c r="CA758" s="40">
        <f t="shared" si="486"/>
        <v>4.5148729578980192E-5</v>
      </c>
      <c r="CB758" s="40">
        <f t="shared" si="487"/>
        <v>4.579498206795789E-7</v>
      </c>
      <c r="CC758" s="40">
        <v>4.2555784055764434E-5</v>
      </c>
      <c r="CD758" s="40">
        <v>4.2317161216942623E-5</v>
      </c>
      <c r="CE758" s="40">
        <f t="shared" si="488"/>
        <v>4.2436472636353528E-5</v>
      </c>
      <c r="CF758" s="40">
        <f t="shared" si="489"/>
        <v>1.1931141941090573E-7</v>
      </c>
      <c r="CG758" s="44">
        <v>2.124832274545338E-5</v>
      </c>
      <c r="CH758" s="44">
        <v>2.227487701430414E-5</v>
      </c>
      <c r="CI758" s="44">
        <v>1.8728774027049894E-5</v>
      </c>
      <c r="CJ758" s="44">
        <f t="shared" si="490"/>
        <v>2.0750657928935805E-5</v>
      </c>
      <c r="CK758" s="44">
        <f t="shared" si="491"/>
        <v>1.4898465919355536E-6</v>
      </c>
      <c r="CL758" s="44">
        <v>2.468550695944316E-5</v>
      </c>
      <c r="CM758" s="44">
        <v>2.2594419127070636E-5</v>
      </c>
      <c r="CN758" s="44">
        <f t="shared" si="492"/>
        <v>2.3639963043256898E-5</v>
      </c>
      <c r="CO758" s="44">
        <f t="shared" si="493"/>
        <v>1.0455439161862617E-6</v>
      </c>
      <c r="CP758" s="40">
        <v>4.1434555143556907E-5</v>
      </c>
      <c r="CQ758" s="40">
        <v>3.9390500224030425E-5</v>
      </c>
      <c r="CR758" s="40">
        <v>4.0697207038338859E-5</v>
      </c>
      <c r="CS758" s="40">
        <f t="shared" si="494"/>
        <v>4.0507420801975395E-5</v>
      </c>
      <c r="CT758" s="40">
        <f t="shared" si="495"/>
        <v>8.4520381768535961E-7</v>
      </c>
      <c r="CU758" s="40">
        <v>4.1094931673800374E-5</v>
      </c>
      <c r="CV758" s="40">
        <v>3.9928525379420363E-5</v>
      </c>
      <c r="CW758" s="40">
        <v>4.0414343371223283E-5</v>
      </c>
      <c r="CX758" s="40">
        <v>4.0635197373304569E-5</v>
      </c>
      <c r="CY758" s="40">
        <f t="shared" si="496"/>
        <v>4.0518249449437147E-5</v>
      </c>
      <c r="CZ758" s="40">
        <f t="shared" si="497"/>
        <v>4.1976486175011327E-7</v>
      </c>
      <c r="DA758" s="40">
        <v>4.2555784053394802E-5</v>
      </c>
      <c r="DB758" s="40">
        <v>4.2317161216978977E-5</v>
      </c>
      <c r="DC758" s="40">
        <f t="shared" si="498"/>
        <v>4.2436472635186886E-5</v>
      </c>
      <c r="DD758" s="40">
        <f t="shared" si="499"/>
        <v>1.1931141820791227E-7</v>
      </c>
      <c r="DE758" s="44">
        <v>2.1248322743971926E-5</v>
      </c>
      <c r="DF758" s="44">
        <v>2.227487700690034E-5</v>
      </c>
      <c r="DG758" s="44">
        <v>1.8728774023218723E-5</v>
      </c>
      <c r="DH758" s="44">
        <f t="shared" si="500"/>
        <v>2.0750657924696998E-5</v>
      </c>
      <c r="DI758" s="44">
        <f t="shared" si="501"/>
        <v>1.4898465909788335E-6</v>
      </c>
      <c r="DJ758" s="43">
        <v>2.4685506957687576E-5</v>
      </c>
      <c r="DK758" s="43">
        <v>2.2594419119670306E-5</v>
      </c>
      <c r="DL758" s="43">
        <f t="shared" si="502"/>
        <v>2.3639963038678942E-5</v>
      </c>
      <c r="DM758" s="43">
        <f t="shared" si="503"/>
        <v>1.0455439190086348E-6</v>
      </c>
    </row>
    <row r="759" spans="1:117" ht="14.85" customHeight="1" x14ac:dyDescent="0.25">
      <c r="A759" s="5" t="s">
        <v>2229</v>
      </c>
      <c r="B759" s="5" t="s">
        <v>2230</v>
      </c>
      <c r="C759" s="5" t="s">
        <v>5620</v>
      </c>
      <c r="D759" s="5" t="s">
        <v>441</v>
      </c>
      <c r="E759" s="5" t="s">
        <v>442</v>
      </c>
      <c r="G759" s="11" t="s">
        <v>3248</v>
      </c>
      <c r="H759" s="5">
        <v>1</v>
      </c>
      <c r="I759" s="5">
        <v>-1000</v>
      </c>
      <c r="J759" s="5">
        <v>1000</v>
      </c>
      <c r="K759" s="12" t="s">
        <v>3444</v>
      </c>
      <c r="L759" s="6" t="s">
        <v>4493</v>
      </c>
      <c r="M759" s="13"/>
      <c r="N759" s="40">
        <v>0</v>
      </c>
      <c r="O759" s="40">
        <v>0</v>
      </c>
      <c r="P759" s="40">
        <v>0</v>
      </c>
      <c r="Q759" s="40">
        <v>0</v>
      </c>
      <c r="R759" s="40">
        <f t="shared" si="462"/>
        <v>0</v>
      </c>
      <c r="S759" s="40">
        <f t="shared" si="463"/>
        <v>0</v>
      </c>
      <c r="T759" s="40">
        <v>0</v>
      </c>
      <c r="U759" s="40">
        <v>0</v>
      </c>
      <c r="V759" s="40">
        <v>0</v>
      </c>
      <c r="W759" s="40">
        <v>0</v>
      </c>
      <c r="X759" s="40">
        <f t="shared" si="464"/>
        <v>0</v>
      </c>
      <c r="Y759" s="40">
        <f t="shared" si="465"/>
        <v>0</v>
      </c>
      <c r="Z759" s="40">
        <v>0</v>
      </c>
      <c r="AA759" s="40">
        <v>0</v>
      </c>
      <c r="AB759" s="40">
        <f t="shared" si="466"/>
        <v>0</v>
      </c>
      <c r="AC759" s="40">
        <f t="shared" si="467"/>
        <v>0</v>
      </c>
      <c r="AD759" s="40">
        <v>0</v>
      </c>
      <c r="AE759" s="40">
        <v>0</v>
      </c>
      <c r="AF759" s="40">
        <f t="shared" si="468"/>
        <v>0</v>
      </c>
      <c r="AG759" s="40">
        <f t="shared" si="469"/>
        <v>0</v>
      </c>
      <c r="AH759" s="40">
        <v>0</v>
      </c>
      <c r="AI759" s="40">
        <v>0</v>
      </c>
      <c r="AJ759" s="40">
        <v>0</v>
      </c>
      <c r="AK759" s="40">
        <f t="shared" si="470"/>
        <v>0</v>
      </c>
      <c r="AL759" s="40">
        <f t="shared" si="471"/>
        <v>0</v>
      </c>
      <c r="AM759" s="40">
        <v>0</v>
      </c>
      <c r="AN759" s="40">
        <v>0</v>
      </c>
      <c r="AO759" s="40">
        <v>0</v>
      </c>
      <c r="AP759" s="40">
        <v>0</v>
      </c>
      <c r="AQ759" s="40">
        <f t="shared" si="472"/>
        <v>0</v>
      </c>
      <c r="AR759" s="40">
        <f t="shared" si="473"/>
        <v>0</v>
      </c>
      <c r="AS759" s="40">
        <v>0</v>
      </c>
      <c r="AT759" s="40">
        <v>0</v>
      </c>
      <c r="AU759" s="40">
        <f t="shared" si="474"/>
        <v>0</v>
      </c>
      <c r="AV759" s="40">
        <f t="shared" si="475"/>
        <v>0</v>
      </c>
      <c r="AW759" s="44">
        <v>0</v>
      </c>
      <c r="AX759" s="44">
        <v>0</v>
      </c>
      <c r="AY759" s="44">
        <v>0</v>
      </c>
      <c r="AZ759" s="44">
        <f t="shared" si="476"/>
        <v>0</v>
      </c>
      <c r="BA759" s="44">
        <f t="shared" si="477"/>
        <v>0</v>
      </c>
      <c r="BB759" s="44">
        <v>0</v>
      </c>
      <c r="BC759" s="44">
        <v>0</v>
      </c>
      <c r="BD759" s="44">
        <f t="shared" si="478"/>
        <v>0</v>
      </c>
      <c r="BE759" s="44">
        <f t="shared" si="479"/>
        <v>0</v>
      </c>
      <c r="BF759" s="40">
        <v>0</v>
      </c>
      <c r="BG759" s="40">
        <v>0</v>
      </c>
      <c r="BH759" s="40">
        <v>0</v>
      </c>
      <c r="BI759" s="40">
        <v>0</v>
      </c>
      <c r="BJ759" s="40">
        <f t="shared" si="480"/>
        <v>0</v>
      </c>
      <c r="BK759" s="40">
        <f t="shared" si="481"/>
        <v>0</v>
      </c>
      <c r="BL759" s="40">
        <v>0</v>
      </c>
      <c r="BM759" s="40">
        <v>0</v>
      </c>
      <c r="BN759" s="40">
        <v>0</v>
      </c>
      <c r="BO759" s="40">
        <v>0</v>
      </c>
      <c r="BP759" s="40">
        <f t="shared" si="482"/>
        <v>0</v>
      </c>
      <c r="BQ759" s="40">
        <f t="shared" si="483"/>
        <v>0</v>
      </c>
      <c r="BR759" s="40">
        <v>0</v>
      </c>
      <c r="BS759" s="40">
        <v>0</v>
      </c>
      <c r="BT759" s="40">
        <v>0</v>
      </c>
      <c r="BU759" s="40">
        <f t="shared" si="484"/>
        <v>0</v>
      </c>
      <c r="BV759" s="40">
        <f t="shared" si="485"/>
        <v>0</v>
      </c>
      <c r="BW759" s="40">
        <v>0</v>
      </c>
      <c r="BX759" s="40">
        <v>0</v>
      </c>
      <c r="BY759" s="40">
        <v>0</v>
      </c>
      <c r="BZ759" s="40">
        <v>0</v>
      </c>
      <c r="CA759" s="40">
        <f t="shared" si="486"/>
        <v>0</v>
      </c>
      <c r="CB759" s="40">
        <f t="shared" si="487"/>
        <v>0</v>
      </c>
      <c r="CC759" s="40">
        <v>0</v>
      </c>
      <c r="CD759" s="40">
        <v>0</v>
      </c>
      <c r="CE759" s="40">
        <f t="shared" si="488"/>
        <v>0</v>
      </c>
      <c r="CF759" s="40">
        <f t="shared" si="489"/>
        <v>0</v>
      </c>
      <c r="CG759" s="44">
        <v>0</v>
      </c>
      <c r="CH759" s="44">
        <v>0</v>
      </c>
      <c r="CI759" s="44">
        <v>0</v>
      </c>
      <c r="CJ759" s="44">
        <f t="shared" si="490"/>
        <v>0</v>
      </c>
      <c r="CK759" s="44">
        <f t="shared" si="491"/>
        <v>0</v>
      </c>
      <c r="CL759" s="44">
        <v>0</v>
      </c>
      <c r="CM759" s="44">
        <v>0</v>
      </c>
      <c r="CN759" s="44">
        <f t="shared" si="492"/>
        <v>0</v>
      </c>
      <c r="CO759" s="44">
        <f t="shared" si="493"/>
        <v>0</v>
      </c>
      <c r="CP759" s="40">
        <v>0</v>
      </c>
      <c r="CQ759" s="40">
        <v>0</v>
      </c>
      <c r="CR759" s="40">
        <v>0</v>
      </c>
      <c r="CS759" s="40">
        <f t="shared" si="494"/>
        <v>0</v>
      </c>
      <c r="CT759" s="40">
        <f t="shared" si="495"/>
        <v>0</v>
      </c>
      <c r="CU759" s="40">
        <v>0</v>
      </c>
      <c r="CV759" s="40">
        <v>0</v>
      </c>
      <c r="CW759" s="40">
        <v>0</v>
      </c>
      <c r="CX759" s="40">
        <v>0</v>
      </c>
      <c r="CY759" s="40">
        <f t="shared" si="496"/>
        <v>0</v>
      </c>
      <c r="CZ759" s="40">
        <f t="shared" si="497"/>
        <v>0</v>
      </c>
      <c r="DA759" s="40">
        <v>0</v>
      </c>
      <c r="DB759" s="40">
        <v>0</v>
      </c>
      <c r="DC759" s="40">
        <f t="shared" si="498"/>
        <v>0</v>
      </c>
      <c r="DD759" s="40">
        <f t="shared" si="499"/>
        <v>0</v>
      </c>
      <c r="DE759" s="44">
        <v>0</v>
      </c>
      <c r="DF759" s="44">
        <v>0</v>
      </c>
      <c r="DG759" s="44">
        <v>0</v>
      </c>
      <c r="DH759" s="44">
        <f t="shared" si="500"/>
        <v>0</v>
      </c>
      <c r="DI759" s="44">
        <f t="shared" si="501"/>
        <v>0</v>
      </c>
      <c r="DJ759" s="43">
        <v>0</v>
      </c>
      <c r="DK759" s="43">
        <v>0</v>
      </c>
      <c r="DL759" s="43">
        <f t="shared" si="502"/>
        <v>0</v>
      </c>
      <c r="DM759" s="43">
        <f t="shared" si="503"/>
        <v>0</v>
      </c>
    </row>
    <row r="760" spans="1:117" ht="14.85" customHeight="1" x14ac:dyDescent="0.25">
      <c r="A760" s="5" t="s">
        <v>2231</v>
      </c>
      <c r="B760" s="5" t="s">
        <v>2232</v>
      </c>
      <c r="C760" s="5" t="s">
        <v>5621</v>
      </c>
      <c r="D760" s="5" t="s">
        <v>232</v>
      </c>
      <c r="E760" s="5" t="s">
        <v>233</v>
      </c>
      <c r="G760" s="11" t="s">
        <v>3228</v>
      </c>
      <c r="H760" s="5">
        <v>0</v>
      </c>
      <c r="I760" s="5">
        <v>0</v>
      </c>
      <c r="J760" s="5">
        <v>1000</v>
      </c>
      <c r="K760" s="12" t="s">
        <v>3416</v>
      </c>
      <c r="L760" s="6" t="s">
        <v>4494</v>
      </c>
      <c r="M760" s="13"/>
      <c r="N760" s="40">
        <v>0</v>
      </c>
      <c r="O760" s="40">
        <v>0</v>
      </c>
      <c r="P760" s="40">
        <v>0</v>
      </c>
      <c r="Q760" s="40">
        <v>0</v>
      </c>
      <c r="R760" s="40">
        <f t="shared" si="462"/>
        <v>0</v>
      </c>
      <c r="S760" s="40">
        <f t="shared" si="463"/>
        <v>0</v>
      </c>
      <c r="T760" s="40">
        <v>0</v>
      </c>
      <c r="U760" s="40">
        <v>0</v>
      </c>
      <c r="V760" s="40">
        <v>0</v>
      </c>
      <c r="W760" s="40">
        <v>0</v>
      </c>
      <c r="X760" s="40">
        <f t="shared" si="464"/>
        <v>0</v>
      </c>
      <c r="Y760" s="40">
        <f t="shared" si="465"/>
        <v>0</v>
      </c>
      <c r="Z760" s="40">
        <v>0</v>
      </c>
      <c r="AA760" s="40">
        <v>0</v>
      </c>
      <c r="AB760" s="40">
        <f t="shared" si="466"/>
        <v>0</v>
      </c>
      <c r="AC760" s="40">
        <f t="shared" si="467"/>
        <v>0</v>
      </c>
      <c r="AD760" s="40">
        <v>0</v>
      </c>
      <c r="AE760" s="40">
        <v>0</v>
      </c>
      <c r="AF760" s="40">
        <f t="shared" si="468"/>
        <v>0</v>
      </c>
      <c r="AG760" s="40">
        <f t="shared" si="469"/>
        <v>0</v>
      </c>
      <c r="AH760" s="40">
        <v>0</v>
      </c>
      <c r="AI760" s="40">
        <v>0</v>
      </c>
      <c r="AJ760" s="40">
        <v>0</v>
      </c>
      <c r="AK760" s="40">
        <f t="shared" si="470"/>
        <v>0</v>
      </c>
      <c r="AL760" s="40">
        <f t="shared" si="471"/>
        <v>0</v>
      </c>
      <c r="AM760" s="40">
        <v>0</v>
      </c>
      <c r="AN760" s="40">
        <v>0</v>
      </c>
      <c r="AO760" s="40">
        <v>0</v>
      </c>
      <c r="AP760" s="40">
        <v>0</v>
      </c>
      <c r="AQ760" s="40">
        <f t="shared" si="472"/>
        <v>0</v>
      </c>
      <c r="AR760" s="40">
        <f t="shared" si="473"/>
        <v>0</v>
      </c>
      <c r="AS760" s="40">
        <v>0</v>
      </c>
      <c r="AT760" s="40">
        <v>0</v>
      </c>
      <c r="AU760" s="40">
        <f t="shared" si="474"/>
        <v>0</v>
      </c>
      <c r="AV760" s="40">
        <f t="shared" si="475"/>
        <v>0</v>
      </c>
      <c r="AW760" s="44">
        <v>0</v>
      </c>
      <c r="AX760" s="44">
        <v>0</v>
      </c>
      <c r="AY760" s="44">
        <v>0</v>
      </c>
      <c r="AZ760" s="44">
        <f t="shared" si="476"/>
        <v>0</v>
      </c>
      <c r="BA760" s="44">
        <f t="shared" si="477"/>
        <v>0</v>
      </c>
      <c r="BB760" s="44">
        <v>0</v>
      </c>
      <c r="BC760" s="44">
        <v>0</v>
      </c>
      <c r="BD760" s="44">
        <f t="shared" si="478"/>
        <v>0</v>
      </c>
      <c r="BE760" s="44">
        <f t="shared" si="479"/>
        <v>0</v>
      </c>
      <c r="BF760" s="40">
        <v>0</v>
      </c>
      <c r="BG760" s="40">
        <v>0</v>
      </c>
      <c r="BH760" s="40">
        <v>0</v>
      </c>
      <c r="BI760" s="40">
        <v>0</v>
      </c>
      <c r="BJ760" s="40">
        <f t="shared" si="480"/>
        <v>0</v>
      </c>
      <c r="BK760" s="40">
        <f t="shared" si="481"/>
        <v>0</v>
      </c>
      <c r="BL760" s="40">
        <v>0</v>
      </c>
      <c r="BM760" s="40">
        <v>0</v>
      </c>
      <c r="BN760" s="40">
        <v>0</v>
      </c>
      <c r="BO760" s="40">
        <v>0</v>
      </c>
      <c r="BP760" s="40">
        <f t="shared" si="482"/>
        <v>0</v>
      </c>
      <c r="BQ760" s="40">
        <f t="shared" si="483"/>
        <v>0</v>
      </c>
      <c r="BR760" s="40">
        <v>0</v>
      </c>
      <c r="BS760" s="40">
        <v>0</v>
      </c>
      <c r="BT760" s="40">
        <v>0</v>
      </c>
      <c r="BU760" s="40">
        <f t="shared" si="484"/>
        <v>0</v>
      </c>
      <c r="BV760" s="40">
        <f t="shared" si="485"/>
        <v>0</v>
      </c>
      <c r="BW760" s="40">
        <v>0</v>
      </c>
      <c r="BX760" s="40">
        <v>0</v>
      </c>
      <c r="BY760" s="40">
        <v>0</v>
      </c>
      <c r="BZ760" s="40">
        <v>0</v>
      </c>
      <c r="CA760" s="40">
        <f t="shared" si="486"/>
        <v>0</v>
      </c>
      <c r="CB760" s="40">
        <f t="shared" si="487"/>
        <v>0</v>
      </c>
      <c r="CC760" s="40">
        <v>0</v>
      </c>
      <c r="CD760" s="40">
        <v>0</v>
      </c>
      <c r="CE760" s="40">
        <f t="shared" si="488"/>
        <v>0</v>
      </c>
      <c r="CF760" s="40">
        <f t="shared" si="489"/>
        <v>0</v>
      </c>
      <c r="CG760" s="44">
        <v>0</v>
      </c>
      <c r="CH760" s="44">
        <v>0</v>
      </c>
      <c r="CI760" s="44">
        <v>0</v>
      </c>
      <c r="CJ760" s="44">
        <f t="shared" si="490"/>
        <v>0</v>
      </c>
      <c r="CK760" s="44">
        <f t="shared" si="491"/>
        <v>0</v>
      </c>
      <c r="CL760" s="44">
        <v>0</v>
      </c>
      <c r="CM760" s="44">
        <v>0</v>
      </c>
      <c r="CN760" s="44">
        <f t="shared" si="492"/>
        <v>0</v>
      </c>
      <c r="CO760" s="44">
        <f t="shared" si="493"/>
        <v>0</v>
      </c>
      <c r="CP760" s="40">
        <v>0</v>
      </c>
      <c r="CQ760" s="40">
        <v>0</v>
      </c>
      <c r="CR760" s="40">
        <v>0</v>
      </c>
      <c r="CS760" s="40">
        <f t="shared" si="494"/>
        <v>0</v>
      </c>
      <c r="CT760" s="40">
        <f t="shared" si="495"/>
        <v>0</v>
      </c>
      <c r="CU760" s="40">
        <v>0</v>
      </c>
      <c r="CV760" s="40">
        <v>0</v>
      </c>
      <c r="CW760" s="40">
        <v>0</v>
      </c>
      <c r="CX760" s="40">
        <v>0</v>
      </c>
      <c r="CY760" s="40">
        <f t="shared" si="496"/>
        <v>0</v>
      </c>
      <c r="CZ760" s="40">
        <f t="shared" si="497"/>
        <v>0</v>
      </c>
      <c r="DA760" s="40">
        <v>0</v>
      </c>
      <c r="DB760" s="40">
        <v>0</v>
      </c>
      <c r="DC760" s="40">
        <f t="shared" si="498"/>
        <v>0</v>
      </c>
      <c r="DD760" s="40">
        <f t="shared" si="499"/>
        <v>0</v>
      </c>
      <c r="DE760" s="44">
        <v>0</v>
      </c>
      <c r="DF760" s="44">
        <v>0</v>
      </c>
      <c r="DG760" s="44">
        <v>0</v>
      </c>
      <c r="DH760" s="44">
        <f t="shared" si="500"/>
        <v>0</v>
      </c>
      <c r="DI760" s="44">
        <f t="shared" si="501"/>
        <v>0</v>
      </c>
      <c r="DJ760" s="43">
        <v>0</v>
      </c>
      <c r="DK760" s="43">
        <v>0</v>
      </c>
      <c r="DL760" s="43">
        <f t="shared" si="502"/>
        <v>0</v>
      </c>
      <c r="DM760" s="43">
        <f t="shared" si="503"/>
        <v>0</v>
      </c>
    </row>
    <row r="761" spans="1:117" ht="14.85" customHeight="1" x14ac:dyDescent="0.25">
      <c r="A761" s="5" t="s">
        <v>2233</v>
      </c>
      <c r="B761" s="5" t="s">
        <v>2234</v>
      </c>
      <c r="C761" s="5" t="s">
        <v>5622</v>
      </c>
      <c r="D761" s="5" t="s">
        <v>180</v>
      </c>
      <c r="E761" s="5" t="s">
        <v>181</v>
      </c>
      <c r="G761" s="11" t="s">
        <v>3222</v>
      </c>
      <c r="H761" s="5">
        <v>1</v>
      </c>
      <c r="I761" s="5">
        <v>-1000</v>
      </c>
      <c r="J761" s="5">
        <v>1000</v>
      </c>
      <c r="K761" s="12" t="s">
        <v>2985</v>
      </c>
      <c r="L761" s="6" t="s">
        <v>4495</v>
      </c>
      <c r="M761" s="13"/>
      <c r="N761" s="40">
        <v>0</v>
      </c>
      <c r="O761" s="40">
        <v>0</v>
      </c>
      <c r="P761" s="40">
        <v>0</v>
      </c>
      <c r="Q761" s="40">
        <v>0</v>
      </c>
      <c r="R761" s="40">
        <f t="shared" si="462"/>
        <v>0</v>
      </c>
      <c r="S761" s="40">
        <f t="shared" si="463"/>
        <v>0</v>
      </c>
      <c r="T761" s="40">
        <v>0</v>
      </c>
      <c r="U761" s="40">
        <v>0</v>
      </c>
      <c r="V761" s="40">
        <v>0</v>
      </c>
      <c r="W761" s="40">
        <v>0</v>
      </c>
      <c r="X761" s="40">
        <f t="shared" si="464"/>
        <v>0</v>
      </c>
      <c r="Y761" s="40">
        <f t="shared" si="465"/>
        <v>0</v>
      </c>
      <c r="Z761" s="40">
        <v>0</v>
      </c>
      <c r="AA761" s="40">
        <v>0</v>
      </c>
      <c r="AB761" s="40">
        <f t="shared" si="466"/>
        <v>0</v>
      </c>
      <c r="AC761" s="40">
        <f t="shared" si="467"/>
        <v>0</v>
      </c>
      <c r="AD761" s="40">
        <v>0</v>
      </c>
      <c r="AE761" s="40">
        <v>0</v>
      </c>
      <c r="AF761" s="40">
        <f t="shared" si="468"/>
        <v>0</v>
      </c>
      <c r="AG761" s="40">
        <f t="shared" si="469"/>
        <v>0</v>
      </c>
      <c r="AH761" s="40">
        <v>0</v>
      </c>
      <c r="AI761" s="40">
        <v>0</v>
      </c>
      <c r="AJ761" s="40">
        <v>0</v>
      </c>
      <c r="AK761" s="40">
        <f t="shared" si="470"/>
        <v>0</v>
      </c>
      <c r="AL761" s="40">
        <f t="shared" si="471"/>
        <v>0</v>
      </c>
      <c r="AM761" s="40">
        <v>0</v>
      </c>
      <c r="AN761" s="40">
        <v>0</v>
      </c>
      <c r="AO761" s="40">
        <v>0</v>
      </c>
      <c r="AP761" s="40">
        <v>0</v>
      </c>
      <c r="AQ761" s="40">
        <f t="shared" si="472"/>
        <v>0</v>
      </c>
      <c r="AR761" s="40">
        <f t="shared" si="473"/>
        <v>0</v>
      </c>
      <c r="AS761" s="40">
        <v>0</v>
      </c>
      <c r="AT761" s="40">
        <v>0</v>
      </c>
      <c r="AU761" s="40">
        <f t="shared" si="474"/>
        <v>0</v>
      </c>
      <c r="AV761" s="40">
        <f t="shared" si="475"/>
        <v>0</v>
      </c>
      <c r="AW761" s="44">
        <v>0</v>
      </c>
      <c r="AX761" s="44">
        <v>0</v>
      </c>
      <c r="AY761" s="44">
        <v>0</v>
      </c>
      <c r="AZ761" s="44">
        <f t="shared" si="476"/>
        <v>0</v>
      </c>
      <c r="BA761" s="44">
        <f t="shared" si="477"/>
        <v>0</v>
      </c>
      <c r="BB761" s="44">
        <v>0</v>
      </c>
      <c r="BC761" s="44">
        <v>0</v>
      </c>
      <c r="BD761" s="44">
        <f t="shared" si="478"/>
        <v>0</v>
      </c>
      <c r="BE761" s="44">
        <f t="shared" si="479"/>
        <v>0</v>
      </c>
      <c r="BF761" s="40">
        <v>0</v>
      </c>
      <c r="BG761" s="40">
        <v>0</v>
      </c>
      <c r="BH761" s="40">
        <v>0</v>
      </c>
      <c r="BI761" s="40">
        <v>0</v>
      </c>
      <c r="BJ761" s="40">
        <f t="shared" si="480"/>
        <v>0</v>
      </c>
      <c r="BK761" s="40">
        <f t="shared" si="481"/>
        <v>0</v>
      </c>
      <c r="BL761" s="40">
        <v>0</v>
      </c>
      <c r="BM761" s="40">
        <v>0</v>
      </c>
      <c r="BN761" s="40">
        <v>0</v>
      </c>
      <c r="BO761" s="40">
        <v>0</v>
      </c>
      <c r="BP761" s="40">
        <f t="shared" si="482"/>
        <v>0</v>
      </c>
      <c r="BQ761" s="40">
        <f t="shared" si="483"/>
        <v>0</v>
      </c>
      <c r="BR761" s="40">
        <v>0</v>
      </c>
      <c r="BS761" s="40">
        <v>0</v>
      </c>
      <c r="BT761" s="40">
        <v>0</v>
      </c>
      <c r="BU761" s="40">
        <f t="shared" si="484"/>
        <v>0</v>
      </c>
      <c r="BV761" s="40">
        <f t="shared" si="485"/>
        <v>0</v>
      </c>
      <c r="BW761" s="40">
        <v>0</v>
      </c>
      <c r="BX761" s="40">
        <v>0</v>
      </c>
      <c r="BY761" s="40">
        <v>0</v>
      </c>
      <c r="BZ761" s="40">
        <v>0</v>
      </c>
      <c r="CA761" s="40">
        <f t="shared" si="486"/>
        <v>0</v>
      </c>
      <c r="CB761" s="40">
        <f t="shared" si="487"/>
        <v>0</v>
      </c>
      <c r="CC761" s="40">
        <v>0</v>
      </c>
      <c r="CD761" s="40">
        <v>0</v>
      </c>
      <c r="CE761" s="40">
        <f t="shared" si="488"/>
        <v>0</v>
      </c>
      <c r="CF761" s="40">
        <f t="shared" si="489"/>
        <v>0</v>
      </c>
      <c r="CG761" s="44">
        <v>0</v>
      </c>
      <c r="CH761" s="44">
        <v>0</v>
      </c>
      <c r="CI761" s="44">
        <v>0</v>
      </c>
      <c r="CJ761" s="44">
        <f t="shared" si="490"/>
        <v>0</v>
      </c>
      <c r="CK761" s="44">
        <f t="shared" si="491"/>
        <v>0</v>
      </c>
      <c r="CL761" s="44">
        <v>0</v>
      </c>
      <c r="CM761" s="44">
        <v>0</v>
      </c>
      <c r="CN761" s="44">
        <f t="shared" si="492"/>
        <v>0</v>
      </c>
      <c r="CO761" s="44">
        <f t="shared" si="493"/>
        <v>0</v>
      </c>
      <c r="CP761" s="40">
        <v>0</v>
      </c>
      <c r="CQ761" s="40">
        <v>0</v>
      </c>
      <c r="CR761" s="40">
        <v>0</v>
      </c>
      <c r="CS761" s="40">
        <f t="shared" si="494"/>
        <v>0</v>
      </c>
      <c r="CT761" s="40">
        <f t="shared" si="495"/>
        <v>0</v>
      </c>
      <c r="CU761" s="40">
        <v>0</v>
      </c>
      <c r="CV761" s="40">
        <v>0</v>
      </c>
      <c r="CW761" s="40">
        <v>0</v>
      </c>
      <c r="CX761" s="40">
        <v>0</v>
      </c>
      <c r="CY761" s="40">
        <f t="shared" si="496"/>
        <v>0</v>
      </c>
      <c r="CZ761" s="40">
        <f t="shared" si="497"/>
        <v>0</v>
      </c>
      <c r="DA761" s="40">
        <v>0</v>
      </c>
      <c r="DB761" s="40">
        <v>0</v>
      </c>
      <c r="DC761" s="40">
        <f t="shared" si="498"/>
        <v>0</v>
      </c>
      <c r="DD761" s="40">
        <f t="shared" si="499"/>
        <v>0</v>
      </c>
      <c r="DE761" s="44">
        <v>0</v>
      </c>
      <c r="DF761" s="44">
        <v>0</v>
      </c>
      <c r="DG761" s="44">
        <v>0</v>
      </c>
      <c r="DH761" s="44">
        <f t="shared" si="500"/>
        <v>0</v>
      </c>
      <c r="DI761" s="44">
        <f t="shared" si="501"/>
        <v>0</v>
      </c>
      <c r="DJ761" s="43">
        <v>0</v>
      </c>
      <c r="DK761" s="43">
        <v>0</v>
      </c>
      <c r="DL761" s="43">
        <f t="shared" si="502"/>
        <v>0</v>
      </c>
      <c r="DM761" s="43">
        <f t="shared" si="503"/>
        <v>0</v>
      </c>
    </row>
    <row r="762" spans="1:117" ht="14.85" customHeight="1" x14ac:dyDescent="0.25">
      <c r="A762" s="5" t="s">
        <v>2235</v>
      </c>
      <c r="B762" s="5" t="s">
        <v>2236</v>
      </c>
      <c r="C762" s="5" t="s">
        <v>5623</v>
      </c>
      <c r="D762" s="5" t="s">
        <v>162</v>
      </c>
      <c r="E762" s="5" t="s">
        <v>163</v>
      </c>
      <c r="G762" s="11" t="s">
        <v>3222</v>
      </c>
      <c r="H762" s="5">
        <v>0</v>
      </c>
      <c r="I762" s="5">
        <v>0</v>
      </c>
      <c r="J762" s="5">
        <v>1000</v>
      </c>
      <c r="K762" s="12" t="s">
        <v>3088</v>
      </c>
      <c r="L762" s="6" t="s">
        <v>4496</v>
      </c>
      <c r="M762" s="13"/>
      <c r="N762" s="40">
        <v>0</v>
      </c>
      <c r="O762" s="40">
        <v>0</v>
      </c>
      <c r="P762" s="40">
        <v>0</v>
      </c>
      <c r="Q762" s="40">
        <v>0</v>
      </c>
      <c r="R762" s="40">
        <f t="shared" si="462"/>
        <v>0</v>
      </c>
      <c r="S762" s="40">
        <f t="shared" si="463"/>
        <v>0</v>
      </c>
      <c r="T762" s="40">
        <v>0</v>
      </c>
      <c r="U762" s="40">
        <v>0</v>
      </c>
      <c r="V762" s="40">
        <v>0</v>
      </c>
      <c r="W762" s="40">
        <v>0</v>
      </c>
      <c r="X762" s="40">
        <f t="shared" si="464"/>
        <v>0</v>
      </c>
      <c r="Y762" s="40">
        <f t="shared" si="465"/>
        <v>0</v>
      </c>
      <c r="Z762" s="40">
        <v>0</v>
      </c>
      <c r="AA762" s="40">
        <v>0</v>
      </c>
      <c r="AB762" s="40">
        <f t="shared" si="466"/>
        <v>0</v>
      </c>
      <c r="AC762" s="40">
        <f t="shared" si="467"/>
        <v>0</v>
      </c>
      <c r="AD762" s="40">
        <v>0</v>
      </c>
      <c r="AE762" s="40">
        <v>0</v>
      </c>
      <c r="AF762" s="40">
        <f t="shared" si="468"/>
        <v>0</v>
      </c>
      <c r="AG762" s="40">
        <f t="shared" si="469"/>
        <v>0</v>
      </c>
      <c r="AH762" s="40">
        <v>0</v>
      </c>
      <c r="AI762" s="40">
        <v>0</v>
      </c>
      <c r="AJ762" s="40">
        <v>0</v>
      </c>
      <c r="AK762" s="40">
        <f t="shared" si="470"/>
        <v>0</v>
      </c>
      <c r="AL762" s="40">
        <f t="shared" si="471"/>
        <v>0</v>
      </c>
      <c r="AM762" s="40">
        <v>0</v>
      </c>
      <c r="AN762" s="40">
        <v>0</v>
      </c>
      <c r="AO762" s="40">
        <v>0</v>
      </c>
      <c r="AP762" s="40">
        <v>0</v>
      </c>
      <c r="AQ762" s="40">
        <f t="shared" si="472"/>
        <v>0</v>
      </c>
      <c r="AR762" s="40">
        <f t="shared" si="473"/>
        <v>0</v>
      </c>
      <c r="AS762" s="40">
        <v>0</v>
      </c>
      <c r="AT762" s="40">
        <v>0</v>
      </c>
      <c r="AU762" s="40">
        <f t="shared" si="474"/>
        <v>0</v>
      </c>
      <c r="AV762" s="40">
        <f t="shared" si="475"/>
        <v>0</v>
      </c>
      <c r="AW762" s="44">
        <v>0</v>
      </c>
      <c r="AX762" s="44">
        <v>0</v>
      </c>
      <c r="AY762" s="44">
        <v>0</v>
      </c>
      <c r="AZ762" s="44">
        <f t="shared" si="476"/>
        <v>0</v>
      </c>
      <c r="BA762" s="44">
        <f t="shared" si="477"/>
        <v>0</v>
      </c>
      <c r="BB762" s="44">
        <v>0</v>
      </c>
      <c r="BC762" s="44">
        <v>0</v>
      </c>
      <c r="BD762" s="44">
        <f t="shared" si="478"/>
        <v>0</v>
      </c>
      <c r="BE762" s="44">
        <f t="shared" si="479"/>
        <v>0</v>
      </c>
      <c r="BF762" s="40">
        <v>0</v>
      </c>
      <c r="BG762" s="40">
        <v>0</v>
      </c>
      <c r="BH762" s="40">
        <v>0</v>
      </c>
      <c r="BI762" s="40">
        <v>0</v>
      </c>
      <c r="BJ762" s="40">
        <f t="shared" si="480"/>
        <v>0</v>
      </c>
      <c r="BK762" s="40">
        <f t="shared" si="481"/>
        <v>0</v>
      </c>
      <c r="BL762" s="40">
        <v>0</v>
      </c>
      <c r="BM762" s="40">
        <v>0</v>
      </c>
      <c r="BN762" s="40">
        <v>0</v>
      </c>
      <c r="BO762" s="40">
        <v>0</v>
      </c>
      <c r="BP762" s="40">
        <f t="shared" si="482"/>
        <v>0</v>
      </c>
      <c r="BQ762" s="40">
        <f t="shared" si="483"/>
        <v>0</v>
      </c>
      <c r="BR762" s="40">
        <v>0</v>
      </c>
      <c r="BS762" s="40">
        <v>0</v>
      </c>
      <c r="BT762" s="40">
        <v>0</v>
      </c>
      <c r="BU762" s="40">
        <f t="shared" si="484"/>
        <v>0</v>
      </c>
      <c r="BV762" s="40">
        <f t="shared" si="485"/>
        <v>0</v>
      </c>
      <c r="BW762" s="40">
        <v>0</v>
      </c>
      <c r="BX762" s="40">
        <v>0</v>
      </c>
      <c r="BY762" s="40">
        <v>0</v>
      </c>
      <c r="BZ762" s="40">
        <v>0</v>
      </c>
      <c r="CA762" s="40">
        <f t="shared" si="486"/>
        <v>0</v>
      </c>
      <c r="CB762" s="40">
        <f t="shared" si="487"/>
        <v>0</v>
      </c>
      <c r="CC762" s="40">
        <v>0</v>
      </c>
      <c r="CD762" s="40">
        <v>0</v>
      </c>
      <c r="CE762" s="40">
        <f t="shared" si="488"/>
        <v>0</v>
      </c>
      <c r="CF762" s="40">
        <f t="shared" si="489"/>
        <v>0</v>
      </c>
      <c r="CG762" s="44">
        <v>0</v>
      </c>
      <c r="CH762" s="44">
        <v>0</v>
      </c>
      <c r="CI762" s="44">
        <v>0</v>
      </c>
      <c r="CJ762" s="44">
        <f t="shared" si="490"/>
        <v>0</v>
      </c>
      <c r="CK762" s="44">
        <f t="shared" si="491"/>
        <v>0</v>
      </c>
      <c r="CL762" s="44">
        <v>0</v>
      </c>
      <c r="CM762" s="44">
        <v>0</v>
      </c>
      <c r="CN762" s="44">
        <f t="shared" si="492"/>
        <v>0</v>
      </c>
      <c r="CO762" s="44">
        <f t="shared" si="493"/>
        <v>0</v>
      </c>
      <c r="CP762" s="40">
        <v>0</v>
      </c>
      <c r="CQ762" s="40">
        <v>0</v>
      </c>
      <c r="CR762" s="40">
        <v>0</v>
      </c>
      <c r="CS762" s="40">
        <f t="shared" si="494"/>
        <v>0</v>
      </c>
      <c r="CT762" s="40">
        <f t="shared" si="495"/>
        <v>0</v>
      </c>
      <c r="CU762" s="40">
        <v>0</v>
      </c>
      <c r="CV762" s="40">
        <v>0</v>
      </c>
      <c r="CW762" s="40">
        <v>0</v>
      </c>
      <c r="CX762" s="40">
        <v>0</v>
      </c>
      <c r="CY762" s="40">
        <f t="shared" si="496"/>
        <v>0</v>
      </c>
      <c r="CZ762" s="40">
        <f t="shared" si="497"/>
        <v>0</v>
      </c>
      <c r="DA762" s="40">
        <v>0</v>
      </c>
      <c r="DB762" s="40">
        <v>0</v>
      </c>
      <c r="DC762" s="40">
        <f t="shared" si="498"/>
        <v>0</v>
      </c>
      <c r="DD762" s="40">
        <f t="shared" si="499"/>
        <v>0</v>
      </c>
      <c r="DE762" s="44">
        <v>0</v>
      </c>
      <c r="DF762" s="44">
        <v>0</v>
      </c>
      <c r="DG762" s="44">
        <v>0</v>
      </c>
      <c r="DH762" s="44">
        <f t="shared" si="500"/>
        <v>0</v>
      </c>
      <c r="DI762" s="44">
        <f t="shared" si="501"/>
        <v>0</v>
      </c>
      <c r="DJ762" s="43">
        <v>0</v>
      </c>
      <c r="DK762" s="43">
        <v>0</v>
      </c>
      <c r="DL762" s="43">
        <f t="shared" si="502"/>
        <v>0</v>
      </c>
      <c r="DM762" s="43">
        <f t="shared" si="503"/>
        <v>0</v>
      </c>
    </row>
    <row r="763" spans="1:117" ht="14.85" customHeight="1" x14ac:dyDescent="0.25">
      <c r="A763" s="5" t="s">
        <v>2237</v>
      </c>
      <c r="B763" s="5" t="s">
        <v>2238</v>
      </c>
      <c r="C763" s="5" t="s">
        <v>5624</v>
      </c>
      <c r="D763" s="5" t="s">
        <v>2239</v>
      </c>
      <c r="E763" s="5" t="s">
        <v>1371</v>
      </c>
      <c r="G763" s="6" t="s">
        <v>3202</v>
      </c>
      <c r="H763" s="5">
        <v>1</v>
      </c>
      <c r="I763" s="5">
        <v>-1000</v>
      </c>
      <c r="J763" s="5">
        <v>1000</v>
      </c>
      <c r="K763" s="12" t="s">
        <v>2856</v>
      </c>
      <c r="L763" s="6" t="s">
        <v>4497</v>
      </c>
      <c r="M763" s="13"/>
      <c r="N763" s="40">
        <v>-8.5685282416534392E-3</v>
      </c>
      <c r="O763" s="40">
        <v>-8.5685282416534392E-3</v>
      </c>
      <c r="P763" s="40">
        <v>-8.5685282416534392E-3</v>
      </c>
      <c r="Q763" s="40">
        <v>-8.7775167354493533E-3</v>
      </c>
      <c r="R763" s="40">
        <f t="shared" si="462"/>
        <v>-8.6207753651024177E-3</v>
      </c>
      <c r="S763" s="40">
        <f t="shared" si="463"/>
        <v>9.0494672362954082E-5</v>
      </c>
      <c r="T763" s="40">
        <v>-8.7775167354493533E-3</v>
      </c>
      <c r="U763" s="40">
        <v>-8.7775167354493533E-3</v>
      </c>
      <c r="V763" s="40">
        <v>-8.5685282416534392E-3</v>
      </c>
      <c r="W763" s="40">
        <v>-8.7775167354493533E-3</v>
      </c>
      <c r="X763" s="40">
        <f t="shared" si="464"/>
        <v>-8.7252696120003748E-3</v>
      </c>
      <c r="Y763" s="40">
        <f t="shared" si="465"/>
        <v>9.0494672362954082E-5</v>
      </c>
      <c r="Z763" s="40">
        <v>-8.5685282416534392E-3</v>
      </c>
      <c r="AA763" s="40">
        <v>-8.7775167354493533E-3</v>
      </c>
      <c r="AB763" s="40">
        <f t="shared" si="466"/>
        <v>-8.6730224885513962E-3</v>
      </c>
      <c r="AC763" s="40">
        <f t="shared" si="467"/>
        <v>1.0449424689795705E-4</v>
      </c>
      <c r="AD763" s="40">
        <v>-8.7775167354493533E-3</v>
      </c>
      <c r="AE763" s="40">
        <v>-8.5685282416534392E-3</v>
      </c>
      <c r="AF763" s="40">
        <f t="shared" si="468"/>
        <v>-8.6730224885513962E-3</v>
      </c>
      <c r="AG763" s="40">
        <f t="shared" si="469"/>
        <v>1.0449424689795705E-4</v>
      </c>
      <c r="AH763" s="40">
        <v>-8.5685282416534392E-3</v>
      </c>
      <c r="AI763" s="40">
        <v>-8.5685282416534392E-3</v>
      </c>
      <c r="AJ763" s="40">
        <v>-8.5685282416534392E-3</v>
      </c>
      <c r="AK763" s="40">
        <f t="shared" si="470"/>
        <v>-8.5685282416534392E-3</v>
      </c>
      <c r="AL763" s="40">
        <f t="shared" si="471"/>
        <v>0</v>
      </c>
      <c r="AM763" s="40">
        <v>-8.7775167354493533E-3</v>
      </c>
      <c r="AN763" s="40">
        <v>-8.7775167354493533E-3</v>
      </c>
      <c r="AO763" s="40">
        <v>-8.7775167354493533E-3</v>
      </c>
      <c r="AP763" s="40">
        <v>-8.9865052291315806E-3</v>
      </c>
      <c r="AQ763" s="40">
        <f t="shared" si="472"/>
        <v>-8.8297638588699101E-3</v>
      </c>
      <c r="AR763" s="40">
        <f t="shared" si="473"/>
        <v>9.0494672313726248E-5</v>
      </c>
      <c r="AS763" s="40">
        <v>-8.7775167354493533E-3</v>
      </c>
      <c r="AT763" s="40">
        <v>-8.7775167354493533E-3</v>
      </c>
      <c r="AU763" s="40">
        <f t="shared" si="474"/>
        <v>-8.7775167354493533E-3</v>
      </c>
      <c r="AV763" s="40">
        <f t="shared" si="475"/>
        <v>0</v>
      </c>
      <c r="AW763" s="44">
        <v>-4.179769873985606E-3</v>
      </c>
      <c r="AX763" s="44">
        <v>-4.0961744765581898E-3</v>
      </c>
      <c r="AY763" s="44">
        <v>-4.0125790790170868E-3</v>
      </c>
      <c r="AZ763" s="44">
        <f t="shared" si="476"/>
        <v>-4.0961744765202939E-3</v>
      </c>
      <c r="BA763" s="44">
        <f t="shared" si="477"/>
        <v>6.8255356227192183E-5</v>
      </c>
      <c r="BB763" s="44">
        <v>-4.3887583676678332E-3</v>
      </c>
      <c r="BC763" s="44">
        <v>-4.3887583676678332E-3</v>
      </c>
      <c r="BD763" s="44">
        <f t="shared" si="478"/>
        <v>-4.3887583676678332E-3</v>
      </c>
      <c r="BE763" s="44">
        <f t="shared" si="479"/>
        <v>0</v>
      </c>
      <c r="BF763" s="40">
        <v>-1.6920304911650419E-2</v>
      </c>
      <c r="BG763" s="40">
        <v>-1.6485617499029104E-2</v>
      </c>
      <c r="BH763" s="40">
        <v>-1.8834268846035229E-2</v>
      </c>
      <c r="BI763" s="40">
        <v>-1.6578212971921857E-2</v>
      </c>
      <c r="BJ763" s="40">
        <f t="shared" si="480"/>
        <v>-1.7204601057159152E-2</v>
      </c>
      <c r="BK763" s="40">
        <f t="shared" si="481"/>
        <v>9.5471733914284207E-4</v>
      </c>
      <c r="BL763" s="40">
        <v>-1.4929505163195245E-2</v>
      </c>
      <c r="BM763" s="40">
        <v>-1.5627724241539909E-2</v>
      </c>
      <c r="BN763" s="40">
        <v>-1.5568810418358225E-2</v>
      </c>
      <c r="BO763" s="40">
        <v>-1.5584530589308088E-2</v>
      </c>
      <c r="BP763" s="40">
        <f t="shared" si="482"/>
        <v>-1.5427642603100367E-2</v>
      </c>
      <c r="BQ763" s="40">
        <f t="shared" si="483"/>
        <v>2.884075949749207E-4</v>
      </c>
      <c r="BR763" s="40">
        <v>-1.0072560855860502E-2</v>
      </c>
      <c r="BS763" s="40">
        <v>-9.7075053655544252E-3</v>
      </c>
      <c r="BT763" s="40">
        <v>-9.8802624539757744E-3</v>
      </c>
      <c r="BU763" s="40">
        <f t="shared" si="484"/>
        <v>-9.8867762251302338E-3</v>
      </c>
      <c r="BV763" s="40">
        <f t="shared" si="485"/>
        <v>1.4910443691507414E-4</v>
      </c>
      <c r="BW763" s="40">
        <v>-1.0779410174791337E-2</v>
      </c>
      <c r="BX763" s="40">
        <v>-1.0482632553134863E-2</v>
      </c>
      <c r="BY763" s="40">
        <v>-1.0641193072615351E-2</v>
      </c>
      <c r="BZ763" s="40">
        <v>-1.0692847883660761E-2</v>
      </c>
      <c r="CA763" s="40">
        <f t="shared" si="486"/>
        <v>-1.0649020921050578E-2</v>
      </c>
      <c r="CB763" s="40">
        <f t="shared" si="487"/>
        <v>1.0801449478135646E-4</v>
      </c>
      <c r="CC763" s="40">
        <v>-1.0037434916057464E-2</v>
      </c>
      <c r="CD763" s="40">
        <v>-9.9811520573211965E-3</v>
      </c>
      <c r="CE763" s="40">
        <f t="shared" si="488"/>
        <v>-1.000929348668933E-2</v>
      </c>
      <c r="CF763" s="40">
        <f t="shared" si="489"/>
        <v>2.8141429368133686E-5</v>
      </c>
      <c r="CG763" s="44">
        <v>-5.0117430881755354E-3</v>
      </c>
      <c r="CH763" s="44">
        <v>-5.2538716694243703E-3</v>
      </c>
      <c r="CI763" s="44">
        <v>-4.4174688471230183E-3</v>
      </c>
      <c r="CJ763" s="44">
        <f t="shared" si="490"/>
        <v>-4.8943612015743083E-3</v>
      </c>
      <c r="CK763" s="44">
        <f t="shared" si="491"/>
        <v>3.5140318796217005E-4</v>
      </c>
      <c r="CL763" s="44">
        <v>-5.8224557475341499E-3</v>
      </c>
      <c r="CM763" s="44">
        <v>-5.329240582454986E-3</v>
      </c>
      <c r="CN763" s="44">
        <f t="shared" si="492"/>
        <v>-5.5758481649945679E-3</v>
      </c>
      <c r="CO763" s="44">
        <f t="shared" si="493"/>
        <v>2.4660758253958193E-4</v>
      </c>
      <c r="CP763" s="40">
        <v>-9.7729758671221134E-3</v>
      </c>
      <c r="CQ763" s="40">
        <v>-9.2908541371343745E-3</v>
      </c>
      <c r="CR763" s="40">
        <v>-9.599060997061315E-3</v>
      </c>
      <c r="CS763" s="40">
        <f t="shared" si="494"/>
        <v>-9.5542970004392682E-3</v>
      </c>
      <c r="CT763" s="40">
        <f t="shared" si="495"/>
        <v>1.9935429462270861E-4</v>
      </c>
      <c r="CU763" s="40">
        <v>-9.6928704591618953E-3</v>
      </c>
      <c r="CV763" s="40">
        <v>-9.4177556276235919E-3</v>
      </c>
      <c r="CW763" s="40">
        <v>-9.5323432594796031E-3</v>
      </c>
      <c r="CX763" s="40">
        <v>-9.584435065676189E-3</v>
      </c>
      <c r="CY763" s="40">
        <f t="shared" si="496"/>
        <v>-9.5568511029853198E-3</v>
      </c>
      <c r="CZ763" s="40">
        <f t="shared" si="497"/>
        <v>9.9007986940230139E-5</v>
      </c>
      <c r="DA763" s="40">
        <v>-1.0037434916057464E-2</v>
      </c>
      <c r="DB763" s="40">
        <v>-9.9811520573211965E-3</v>
      </c>
      <c r="DC763" s="40">
        <f t="shared" si="498"/>
        <v>-1.000929348668933E-2</v>
      </c>
      <c r="DD763" s="40">
        <f t="shared" si="499"/>
        <v>2.8141429368133686E-5</v>
      </c>
      <c r="DE763" s="44">
        <v>-5.0117430881755354E-3</v>
      </c>
      <c r="DF763" s="44">
        <v>-5.2538716694243703E-3</v>
      </c>
      <c r="DG763" s="44">
        <v>-4.4174688471230183E-3</v>
      </c>
      <c r="DH763" s="44">
        <f t="shared" si="500"/>
        <v>-4.8943612015743083E-3</v>
      </c>
      <c r="DI763" s="44">
        <f t="shared" si="501"/>
        <v>3.5140318796217005E-4</v>
      </c>
      <c r="DJ763" s="43">
        <v>-5.8224557475341499E-3</v>
      </c>
      <c r="DK763" s="43">
        <v>-5.329240582454986E-3</v>
      </c>
      <c r="DL763" s="43">
        <f t="shared" si="502"/>
        <v>-5.5758481649945679E-3</v>
      </c>
      <c r="DM763" s="43">
        <f t="shared" si="503"/>
        <v>2.4660758253958193E-4</v>
      </c>
    </row>
    <row r="764" spans="1:117" ht="14.85" customHeight="1" x14ac:dyDescent="0.25">
      <c r="A764" s="5" t="s">
        <v>2240</v>
      </c>
      <c r="B764" s="5" t="s">
        <v>2241</v>
      </c>
      <c r="C764" s="5" t="s">
        <v>5625</v>
      </c>
      <c r="D764" s="5" t="s">
        <v>184</v>
      </c>
      <c r="E764" s="5" t="s">
        <v>185</v>
      </c>
      <c r="G764" s="11" t="s">
        <v>3222</v>
      </c>
      <c r="H764" s="5">
        <v>1</v>
      </c>
      <c r="I764" s="5">
        <v>-1000</v>
      </c>
      <c r="J764" s="5">
        <v>1000</v>
      </c>
      <c r="K764" s="12" t="s">
        <v>2987</v>
      </c>
      <c r="L764" s="6" t="s">
        <v>4498</v>
      </c>
      <c r="M764" s="13"/>
      <c r="N764" s="40">
        <v>0</v>
      </c>
      <c r="O764" s="40">
        <v>0</v>
      </c>
      <c r="P764" s="40">
        <v>0</v>
      </c>
      <c r="Q764" s="40">
        <v>0</v>
      </c>
      <c r="R764" s="40">
        <f t="shared" si="462"/>
        <v>0</v>
      </c>
      <c r="S764" s="40">
        <f t="shared" si="463"/>
        <v>0</v>
      </c>
      <c r="T764" s="40">
        <v>0</v>
      </c>
      <c r="U764" s="40">
        <v>0</v>
      </c>
      <c r="V764" s="40">
        <v>0</v>
      </c>
      <c r="W764" s="40">
        <v>0</v>
      </c>
      <c r="X764" s="40">
        <f t="shared" si="464"/>
        <v>0</v>
      </c>
      <c r="Y764" s="40">
        <f t="shared" si="465"/>
        <v>0</v>
      </c>
      <c r="Z764" s="40">
        <v>0</v>
      </c>
      <c r="AA764" s="40">
        <v>0</v>
      </c>
      <c r="AB764" s="40">
        <f t="shared" si="466"/>
        <v>0</v>
      </c>
      <c r="AC764" s="40">
        <f t="shared" si="467"/>
        <v>0</v>
      </c>
      <c r="AD764" s="40">
        <v>0</v>
      </c>
      <c r="AE764" s="40">
        <v>0</v>
      </c>
      <c r="AF764" s="40">
        <f t="shared" si="468"/>
        <v>0</v>
      </c>
      <c r="AG764" s="40">
        <f t="shared" si="469"/>
        <v>0</v>
      </c>
      <c r="AH764" s="40">
        <v>0</v>
      </c>
      <c r="AI764" s="40">
        <v>0</v>
      </c>
      <c r="AJ764" s="40">
        <v>0</v>
      </c>
      <c r="AK764" s="40">
        <f t="shared" si="470"/>
        <v>0</v>
      </c>
      <c r="AL764" s="40">
        <f t="shared" si="471"/>
        <v>0</v>
      </c>
      <c r="AM764" s="40">
        <v>0</v>
      </c>
      <c r="AN764" s="40">
        <v>0</v>
      </c>
      <c r="AO764" s="40">
        <v>0</v>
      </c>
      <c r="AP764" s="40">
        <v>0</v>
      </c>
      <c r="AQ764" s="40">
        <f t="shared" si="472"/>
        <v>0</v>
      </c>
      <c r="AR764" s="40">
        <f t="shared" si="473"/>
        <v>0</v>
      </c>
      <c r="AS764" s="40">
        <v>0</v>
      </c>
      <c r="AT764" s="40">
        <v>0</v>
      </c>
      <c r="AU764" s="40">
        <f t="shared" si="474"/>
        <v>0</v>
      </c>
      <c r="AV764" s="40">
        <f t="shared" si="475"/>
        <v>0</v>
      </c>
      <c r="AW764" s="44">
        <v>0</v>
      </c>
      <c r="AX764" s="44">
        <v>0</v>
      </c>
      <c r="AY764" s="44">
        <v>0</v>
      </c>
      <c r="AZ764" s="44">
        <f t="shared" si="476"/>
        <v>0</v>
      </c>
      <c r="BA764" s="44">
        <f t="shared" si="477"/>
        <v>0</v>
      </c>
      <c r="BB764" s="44">
        <v>0</v>
      </c>
      <c r="BC764" s="44">
        <v>0</v>
      </c>
      <c r="BD764" s="44">
        <f t="shared" si="478"/>
        <v>0</v>
      </c>
      <c r="BE764" s="44">
        <f t="shared" si="479"/>
        <v>0</v>
      </c>
      <c r="BF764" s="40">
        <v>0</v>
      </c>
      <c r="BG764" s="40">
        <v>0</v>
      </c>
      <c r="BH764" s="40">
        <v>0</v>
      </c>
      <c r="BI764" s="40">
        <v>0</v>
      </c>
      <c r="BJ764" s="40">
        <f t="shared" si="480"/>
        <v>0</v>
      </c>
      <c r="BK764" s="40">
        <f t="shared" si="481"/>
        <v>0</v>
      </c>
      <c r="BL764" s="40">
        <v>0</v>
      </c>
      <c r="BM764" s="40">
        <v>0</v>
      </c>
      <c r="BN764" s="40">
        <v>0</v>
      </c>
      <c r="BO764" s="40">
        <v>0</v>
      </c>
      <c r="BP764" s="40">
        <f t="shared" si="482"/>
        <v>0</v>
      </c>
      <c r="BQ764" s="40">
        <f t="shared" si="483"/>
        <v>0</v>
      </c>
      <c r="BR764" s="40">
        <v>0</v>
      </c>
      <c r="BS764" s="40">
        <v>0</v>
      </c>
      <c r="BT764" s="40">
        <v>0</v>
      </c>
      <c r="BU764" s="40">
        <f t="shared" si="484"/>
        <v>0</v>
      </c>
      <c r="BV764" s="40">
        <f t="shared" si="485"/>
        <v>0</v>
      </c>
      <c r="BW764" s="40">
        <v>0</v>
      </c>
      <c r="BX764" s="40">
        <v>0</v>
      </c>
      <c r="BY764" s="40">
        <v>0</v>
      </c>
      <c r="BZ764" s="40">
        <v>0</v>
      </c>
      <c r="CA764" s="40">
        <f t="shared" si="486"/>
        <v>0</v>
      </c>
      <c r="CB764" s="40">
        <f t="shared" si="487"/>
        <v>0</v>
      </c>
      <c r="CC764" s="40">
        <v>0</v>
      </c>
      <c r="CD764" s="40">
        <v>0</v>
      </c>
      <c r="CE764" s="40">
        <f t="shared" si="488"/>
        <v>0</v>
      </c>
      <c r="CF764" s="40">
        <f t="shared" si="489"/>
        <v>0</v>
      </c>
      <c r="CG764" s="44">
        <v>0</v>
      </c>
      <c r="CH764" s="44">
        <v>0</v>
      </c>
      <c r="CI764" s="44">
        <v>0</v>
      </c>
      <c r="CJ764" s="44">
        <f t="shared" si="490"/>
        <v>0</v>
      </c>
      <c r="CK764" s="44">
        <f t="shared" si="491"/>
        <v>0</v>
      </c>
      <c r="CL764" s="44">
        <v>0</v>
      </c>
      <c r="CM764" s="44">
        <v>0</v>
      </c>
      <c r="CN764" s="44">
        <f t="shared" si="492"/>
        <v>0</v>
      </c>
      <c r="CO764" s="44">
        <f t="shared" si="493"/>
        <v>0</v>
      </c>
      <c r="CP764" s="40">
        <v>0</v>
      </c>
      <c r="CQ764" s="40">
        <v>0</v>
      </c>
      <c r="CR764" s="40">
        <v>0</v>
      </c>
      <c r="CS764" s="40">
        <f t="shared" si="494"/>
        <v>0</v>
      </c>
      <c r="CT764" s="40">
        <f t="shared" si="495"/>
        <v>0</v>
      </c>
      <c r="CU764" s="40">
        <v>0</v>
      </c>
      <c r="CV764" s="40">
        <v>0</v>
      </c>
      <c r="CW764" s="40">
        <v>0</v>
      </c>
      <c r="CX764" s="40">
        <v>0</v>
      </c>
      <c r="CY764" s="40">
        <f t="shared" si="496"/>
        <v>0</v>
      </c>
      <c r="CZ764" s="40">
        <f t="shared" si="497"/>
        <v>0</v>
      </c>
      <c r="DA764" s="40">
        <v>0</v>
      </c>
      <c r="DB764" s="40">
        <v>0</v>
      </c>
      <c r="DC764" s="40">
        <f t="shared" si="498"/>
        <v>0</v>
      </c>
      <c r="DD764" s="40">
        <f t="shared" si="499"/>
        <v>0</v>
      </c>
      <c r="DE764" s="44">
        <v>0</v>
      </c>
      <c r="DF764" s="44">
        <v>0</v>
      </c>
      <c r="DG764" s="44">
        <v>0</v>
      </c>
      <c r="DH764" s="44">
        <f t="shared" si="500"/>
        <v>0</v>
      </c>
      <c r="DI764" s="44">
        <f t="shared" si="501"/>
        <v>0</v>
      </c>
      <c r="DJ764" s="43">
        <v>0</v>
      </c>
      <c r="DK764" s="43">
        <v>0</v>
      </c>
      <c r="DL764" s="43">
        <f t="shared" si="502"/>
        <v>0</v>
      </c>
      <c r="DM764" s="43">
        <f t="shared" si="503"/>
        <v>0</v>
      </c>
    </row>
    <row r="765" spans="1:117" ht="14.85" customHeight="1" x14ac:dyDescent="0.25">
      <c r="A765" s="5" t="s">
        <v>2242</v>
      </c>
      <c r="B765" s="5" t="s">
        <v>2243</v>
      </c>
      <c r="C765" s="5" t="s">
        <v>5626</v>
      </c>
      <c r="D765" s="5" t="s">
        <v>719</v>
      </c>
      <c r="E765" s="5" t="s">
        <v>353</v>
      </c>
      <c r="G765" s="11" t="s">
        <v>3346</v>
      </c>
      <c r="H765" s="5">
        <v>1</v>
      </c>
      <c r="I765" s="5">
        <v>-1000</v>
      </c>
      <c r="J765" s="5">
        <v>1000</v>
      </c>
      <c r="L765" s="6" t="s">
        <v>4499</v>
      </c>
      <c r="M765" s="13"/>
      <c r="N765" s="40">
        <v>0</v>
      </c>
      <c r="O765" s="40">
        <v>0</v>
      </c>
      <c r="P765" s="40">
        <v>0</v>
      </c>
      <c r="Q765" s="40">
        <v>0</v>
      </c>
      <c r="R765" s="40">
        <f t="shared" si="462"/>
        <v>0</v>
      </c>
      <c r="S765" s="40">
        <f t="shared" si="463"/>
        <v>0</v>
      </c>
      <c r="T765" s="40">
        <v>0</v>
      </c>
      <c r="U765" s="40">
        <v>0</v>
      </c>
      <c r="V765" s="40">
        <v>0</v>
      </c>
      <c r="W765" s="40">
        <v>0</v>
      </c>
      <c r="X765" s="40">
        <f t="shared" si="464"/>
        <v>0</v>
      </c>
      <c r="Y765" s="40">
        <f t="shared" si="465"/>
        <v>0</v>
      </c>
      <c r="Z765" s="40">
        <v>0</v>
      </c>
      <c r="AA765" s="40">
        <v>0</v>
      </c>
      <c r="AB765" s="40">
        <f t="shared" si="466"/>
        <v>0</v>
      </c>
      <c r="AC765" s="40">
        <f t="shared" si="467"/>
        <v>0</v>
      </c>
      <c r="AD765" s="40">
        <v>0</v>
      </c>
      <c r="AE765" s="40">
        <v>0</v>
      </c>
      <c r="AF765" s="40">
        <f t="shared" si="468"/>
        <v>0</v>
      </c>
      <c r="AG765" s="40">
        <f t="shared" si="469"/>
        <v>0</v>
      </c>
      <c r="AH765" s="40">
        <v>0</v>
      </c>
      <c r="AI765" s="40">
        <v>0</v>
      </c>
      <c r="AJ765" s="40">
        <v>0</v>
      </c>
      <c r="AK765" s="40">
        <f t="shared" si="470"/>
        <v>0</v>
      </c>
      <c r="AL765" s="40">
        <f t="shared" si="471"/>
        <v>0</v>
      </c>
      <c r="AM765" s="40">
        <v>0</v>
      </c>
      <c r="AN765" s="40">
        <v>0</v>
      </c>
      <c r="AO765" s="40">
        <v>0</v>
      </c>
      <c r="AP765" s="40">
        <v>0</v>
      </c>
      <c r="AQ765" s="40">
        <f t="shared" si="472"/>
        <v>0</v>
      </c>
      <c r="AR765" s="40">
        <f t="shared" si="473"/>
        <v>0</v>
      </c>
      <c r="AS765" s="40">
        <v>0</v>
      </c>
      <c r="AT765" s="40">
        <v>0</v>
      </c>
      <c r="AU765" s="40">
        <f t="shared" si="474"/>
        <v>0</v>
      </c>
      <c r="AV765" s="40">
        <f t="shared" si="475"/>
        <v>0</v>
      </c>
      <c r="AW765" s="44">
        <v>0</v>
      </c>
      <c r="AX765" s="44">
        <v>0</v>
      </c>
      <c r="AY765" s="44">
        <v>0</v>
      </c>
      <c r="AZ765" s="44">
        <f t="shared" si="476"/>
        <v>0</v>
      </c>
      <c r="BA765" s="44">
        <f t="shared" si="477"/>
        <v>0</v>
      </c>
      <c r="BB765" s="44">
        <v>0</v>
      </c>
      <c r="BC765" s="44">
        <v>0</v>
      </c>
      <c r="BD765" s="44">
        <f t="shared" si="478"/>
        <v>0</v>
      </c>
      <c r="BE765" s="44">
        <f t="shared" si="479"/>
        <v>0</v>
      </c>
      <c r="BF765" s="40">
        <v>0</v>
      </c>
      <c r="BG765" s="40">
        <v>0</v>
      </c>
      <c r="BH765" s="40">
        <v>0</v>
      </c>
      <c r="BI765" s="40">
        <v>0</v>
      </c>
      <c r="BJ765" s="40">
        <f t="shared" si="480"/>
        <v>0</v>
      </c>
      <c r="BK765" s="40">
        <f t="shared" si="481"/>
        <v>0</v>
      </c>
      <c r="BL765" s="40">
        <v>0</v>
      </c>
      <c r="BM765" s="40">
        <v>0</v>
      </c>
      <c r="BN765" s="40">
        <v>0</v>
      </c>
      <c r="BO765" s="40">
        <v>0</v>
      </c>
      <c r="BP765" s="40">
        <f t="shared" si="482"/>
        <v>0</v>
      </c>
      <c r="BQ765" s="40">
        <f t="shared" si="483"/>
        <v>0</v>
      </c>
      <c r="BR765" s="40">
        <v>0</v>
      </c>
      <c r="BS765" s="40">
        <v>0</v>
      </c>
      <c r="BT765" s="40">
        <v>0</v>
      </c>
      <c r="BU765" s="40">
        <f t="shared" si="484"/>
        <v>0</v>
      </c>
      <c r="BV765" s="40">
        <f t="shared" si="485"/>
        <v>0</v>
      </c>
      <c r="BW765" s="40">
        <v>0</v>
      </c>
      <c r="BX765" s="40">
        <v>0</v>
      </c>
      <c r="BY765" s="40">
        <v>0</v>
      </c>
      <c r="BZ765" s="40">
        <v>0</v>
      </c>
      <c r="CA765" s="40">
        <f t="shared" si="486"/>
        <v>0</v>
      </c>
      <c r="CB765" s="40">
        <f t="shared" si="487"/>
        <v>0</v>
      </c>
      <c r="CC765" s="40">
        <v>0</v>
      </c>
      <c r="CD765" s="40">
        <v>0</v>
      </c>
      <c r="CE765" s="40">
        <f t="shared" si="488"/>
        <v>0</v>
      </c>
      <c r="CF765" s="40">
        <f t="shared" si="489"/>
        <v>0</v>
      </c>
      <c r="CG765" s="44">
        <v>0</v>
      </c>
      <c r="CH765" s="44">
        <v>0</v>
      </c>
      <c r="CI765" s="44">
        <v>0</v>
      </c>
      <c r="CJ765" s="44">
        <f t="shared" si="490"/>
        <v>0</v>
      </c>
      <c r="CK765" s="44">
        <f t="shared" si="491"/>
        <v>0</v>
      </c>
      <c r="CL765" s="44">
        <v>0</v>
      </c>
      <c r="CM765" s="44">
        <v>0</v>
      </c>
      <c r="CN765" s="44">
        <f t="shared" si="492"/>
        <v>0</v>
      </c>
      <c r="CO765" s="44">
        <f t="shared" si="493"/>
        <v>0</v>
      </c>
      <c r="CP765" s="40">
        <v>0</v>
      </c>
      <c r="CQ765" s="40">
        <v>0</v>
      </c>
      <c r="CR765" s="40">
        <v>0</v>
      </c>
      <c r="CS765" s="40">
        <f t="shared" si="494"/>
        <v>0</v>
      </c>
      <c r="CT765" s="40">
        <f t="shared" si="495"/>
        <v>0</v>
      </c>
      <c r="CU765" s="40">
        <v>0</v>
      </c>
      <c r="CV765" s="40">
        <v>0</v>
      </c>
      <c r="CW765" s="40">
        <v>0</v>
      </c>
      <c r="CX765" s="40">
        <v>0</v>
      </c>
      <c r="CY765" s="40">
        <f t="shared" si="496"/>
        <v>0</v>
      </c>
      <c r="CZ765" s="40">
        <f t="shared" si="497"/>
        <v>0</v>
      </c>
      <c r="DA765" s="40">
        <v>0</v>
      </c>
      <c r="DB765" s="40">
        <v>0</v>
      </c>
      <c r="DC765" s="40">
        <f t="shared" si="498"/>
        <v>0</v>
      </c>
      <c r="DD765" s="40">
        <f t="shared" si="499"/>
        <v>0</v>
      </c>
      <c r="DE765" s="44">
        <v>0</v>
      </c>
      <c r="DF765" s="44">
        <v>0</v>
      </c>
      <c r="DG765" s="44">
        <v>0</v>
      </c>
      <c r="DH765" s="44">
        <f t="shared" si="500"/>
        <v>0</v>
      </c>
      <c r="DI765" s="44">
        <f t="shared" si="501"/>
        <v>0</v>
      </c>
      <c r="DJ765" s="43">
        <v>0</v>
      </c>
      <c r="DK765" s="43">
        <v>0</v>
      </c>
      <c r="DL765" s="43">
        <f t="shared" si="502"/>
        <v>0</v>
      </c>
      <c r="DM765" s="43">
        <f t="shared" si="503"/>
        <v>0</v>
      </c>
    </row>
    <row r="766" spans="1:117" ht="14.85" customHeight="1" x14ac:dyDescent="0.25">
      <c r="A766" s="5" t="s">
        <v>2244</v>
      </c>
      <c r="B766" s="5" t="s">
        <v>2245</v>
      </c>
      <c r="C766" s="5" t="s">
        <v>5627</v>
      </c>
      <c r="D766" s="5" t="s">
        <v>2246</v>
      </c>
      <c r="E766" s="5" t="s">
        <v>2247</v>
      </c>
      <c r="G766" s="11" t="s">
        <v>3006</v>
      </c>
      <c r="H766" s="5">
        <v>1</v>
      </c>
      <c r="I766" s="5">
        <v>-1000</v>
      </c>
      <c r="J766" s="5">
        <v>1000</v>
      </c>
      <c r="K766" s="12" t="s">
        <v>2785</v>
      </c>
      <c r="L766" s="6" t="s">
        <v>4500</v>
      </c>
      <c r="M766" s="10"/>
      <c r="N766" s="40">
        <v>1.8848258355319558E-3</v>
      </c>
      <c r="O766" s="40">
        <v>1.8848258355319558E-3</v>
      </c>
      <c r="P766" s="40">
        <v>1.8848258355319558E-3</v>
      </c>
      <c r="Q766" s="40">
        <v>1.9307971973603344E-3</v>
      </c>
      <c r="R766" s="40">
        <f t="shared" si="462"/>
        <v>1.8963186759890505E-3</v>
      </c>
      <c r="S766" s="40">
        <f t="shared" si="463"/>
        <v>1.9906183594971042E-5</v>
      </c>
      <c r="T766" s="40">
        <v>1.9307971973603344E-3</v>
      </c>
      <c r="U766" s="40">
        <v>1.9307971973603344E-3</v>
      </c>
      <c r="V766" s="40">
        <v>1.8848258355319558E-3</v>
      </c>
      <c r="W766" s="40">
        <v>1.9307971973603344E-3</v>
      </c>
      <c r="X766" s="40">
        <f t="shared" si="464"/>
        <v>1.9193043569032397E-3</v>
      </c>
      <c r="Y766" s="40">
        <f t="shared" si="465"/>
        <v>1.9906183594971042E-5</v>
      </c>
      <c r="Z766" s="40">
        <v>1.8848258355319558E-3</v>
      </c>
      <c r="AA766" s="40">
        <v>1.9307971973603344E-3</v>
      </c>
      <c r="AB766" s="40">
        <f t="shared" si="466"/>
        <v>1.9078115164461451E-3</v>
      </c>
      <c r="AC766" s="40">
        <f t="shared" si="467"/>
        <v>2.2985680914189288E-5</v>
      </c>
      <c r="AD766" s="40">
        <v>1.9307971973603344E-3</v>
      </c>
      <c r="AE766" s="40">
        <v>1.8848258355319558E-3</v>
      </c>
      <c r="AF766" s="40">
        <f t="shared" si="468"/>
        <v>1.9078115164461451E-3</v>
      </c>
      <c r="AG766" s="40">
        <f t="shared" si="469"/>
        <v>2.2985680914189288E-5</v>
      </c>
      <c r="AH766" s="40">
        <v>1.8848258355319558E-3</v>
      </c>
      <c r="AI766" s="40">
        <v>1.8848258355319558E-3</v>
      </c>
      <c r="AJ766" s="40">
        <v>1.8848258355319558E-3</v>
      </c>
      <c r="AK766" s="40">
        <f t="shared" si="470"/>
        <v>1.8848258355319558E-3</v>
      </c>
      <c r="AL766" s="40">
        <f t="shared" si="471"/>
        <v>0</v>
      </c>
      <c r="AM766" s="40">
        <v>1.9307971973603344E-3</v>
      </c>
      <c r="AN766" s="40">
        <v>1.9307971973603344E-3</v>
      </c>
      <c r="AO766" s="40">
        <v>1.9307971973603344E-3</v>
      </c>
      <c r="AP766" s="40">
        <v>1.9767685593023998E-3</v>
      </c>
      <c r="AQ766" s="40">
        <f t="shared" si="472"/>
        <v>1.9422900378458507E-3</v>
      </c>
      <c r="AR766" s="40">
        <f t="shared" si="473"/>
        <v>1.9906183644198886E-5</v>
      </c>
      <c r="AS766" s="40">
        <v>1.9307971973603344E-3</v>
      </c>
      <c r="AT766" s="40">
        <v>1.9307971973603344E-3</v>
      </c>
      <c r="AU766" s="40">
        <f t="shared" si="474"/>
        <v>1.9307971973603344E-3</v>
      </c>
      <c r="AV766" s="40">
        <f t="shared" si="475"/>
        <v>0</v>
      </c>
      <c r="AW766" s="44">
        <v>9.1942723690863204E-4</v>
      </c>
      <c r="AX766" s="44">
        <v>9.0103869217728061E-4</v>
      </c>
      <c r="AY766" s="44">
        <v>8.8265014733224234E-4</v>
      </c>
      <c r="AZ766" s="44">
        <f t="shared" si="476"/>
        <v>9.0103869213938503E-4</v>
      </c>
      <c r="BA766" s="44">
        <f t="shared" si="477"/>
        <v>1.501418394779745E-5</v>
      </c>
      <c r="BB766" s="44">
        <v>9.6539859873701062E-4</v>
      </c>
      <c r="BC766" s="44">
        <v>9.6539859873701062E-4</v>
      </c>
      <c r="BD766" s="44">
        <f t="shared" si="478"/>
        <v>9.6539859873701062E-4</v>
      </c>
      <c r="BE766" s="44">
        <f t="shared" si="479"/>
        <v>0</v>
      </c>
      <c r="BF766" s="40">
        <v>3.721972658922823E-3</v>
      </c>
      <c r="BG766" s="40">
        <v>3.6263541300058932E-3</v>
      </c>
      <c r="BH766" s="40">
        <v>4.1429887972981305E-3</v>
      </c>
      <c r="BI766" s="40">
        <v>3.6467224283569522E-3</v>
      </c>
      <c r="BJ766" s="40">
        <f t="shared" si="480"/>
        <v>3.7845095036459497E-3</v>
      </c>
      <c r="BK766" s="40">
        <f t="shared" si="481"/>
        <v>2.1000991717845893E-4</v>
      </c>
      <c r="BL766" s="40">
        <v>3.2840548866488461E-3</v>
      </c>
      <c r="BM766" s="40">
        <v>3.437642681547004E-3</v>
      </c>
      <c r="BN766" s="40">
        <v>3.4246833619135941E-3</v>
      </c>
      <c r="BO766" s="40">
        <v>3.4281413401231475E-3</v>
      </c>
      <c r="BP766" s="40">
        <f t="shared" si="482"/>
        <v>3.393630567558148E-3</v>
      </c>
      <c r="BQ766" s="40">
        <f t="shared" si="483"/>
        <v>6.3441243455696756E-5</v>
      </c>
      <c r="BR766" s="40">
        <v>2.2156690619112851E-3</v>
      </c>
      <c r="BS766" s="40">
        <v>2.1353675211912559E-3</v>
      </c>
      <c r="BT766" s="40">
        <v>2.1733690325618227E-3</v>
      </c>
      <c r="BU766" s="40">
        <f t="shared" si="484"/>
        <v>2.1748018718881212E-3</v>
      </c>
      <c r="BV766" s="40">
        <f t="shared" si="485"/>
        <v>3.279861919760105E-5</v>
      </c>
      <c r="BW766" s="40">
        <v>2.3711552574923189E-3</v>
      </c>
      <c r="BX766" s="40">
        <v>2.3058728527303174E-3</v>
      </c>
      <c r="BY766" s="40">
        <v>2.3407515337794393E-3</v>
      </c>
      <c r="BZ766" s="40">
        <v>2.3521140828961506E-3</v>
      </c>
      <c r="CA766" s="40">
        <f t="shared" si="486"/>
        <v>2.3424734317245566E-3</v>
      </c>
      <c r="CB766" s="40">
        <f t="shared" si="487"/>
        <v>2.3760032615884473E-5</v>
      </c>
      <c r="CC766" s="40">
        <v>2.2079423815739574E-3</v>
      </c>
      <c r="CD766" s="40">
        <v>2.1955617972935215E-3</v>
      </c>
      <c r="CE766" s="40">
        <f t="shared" si="488"/>
        <v>2.2017520894337395E-3</v>
      </c>
      <c r="CF766" s="40">
        <f t="shared" si="489"/>
        <v>6.1902921402179345E-6</v>
      </c>
      <c r="CG766" s="44">
        <v>1.1024370331824684E-3</v>
      </c>
      <c r="CH766" s="44">
        <v>1.1556982459524079E-3</v>
      </c>
      <c r="CI766" s="44">
        <v>9.7171406525831117E-4</v>
      </c>
      <c r="CJ766" s="44">
        <f t="shared" si="490"/>
        <v>1.0766164481310625E-3</v>
      </c>
      <c r="CK766" s="44">
        <f t="shared" si="491"/>
        <v>7.7298433126496492E-5</v>
      </c>
      <c r="CL766" s="44">
        <v>1.2807701288011231E-3</v>
      </c>
      <c r="CM766" s="44">
        <v>1.1722772044322483E-3</v>
      </c>
      <c r="CN766" s="44">
        <f t="shared" si="492"/>
        <v>1.2265236666166857E-3</v>
      </c>
      <c r="CO766" s="44">
        <f t="shared" si="493"/>
        <v>5.4246462184437405E-5</v>
      </c>
      <c r="CP766" s="40">
        <v>2.1497691184322321E-3</v>
      </c>
      <c r="CQ766" s="40">
        <v>2.0437164257600671E-3</v>
      </c>
      <c r="CR766" s="40">
        <v>2.1115129289910328E-3</v>
      </c>
      <c r="CS766" s="40">
        <f t="shared" si="494"/>
        <v>2.1016661577277773E-3</v>
      </c>
      <c r="CT766" s="40">
        <f t="shared" si="495"/>
        <v>4.3852119553390841E-5</v>
      </c>
      <c r="CU766" s="40">
        <v>2.1321482694247607E-3</v>
      </c>
      <c r="CV766" s="40">
        <v>2.0716310455100029E-3</v>
      </c>
      <c r="CW766" s="40">
        <v>2.0968369761931172E-3</v>
      </c>
      <c r="CX766" s="40">
        <v>2.1082956513964746E-3</v>
      </c>
      <c r="CY766" s="40">
        <f t="shared" si="496"/>
        <v>2.1022279856310888E-3</v>
      </c>
      <c r="CZ766" s="40">
        <f t="shared" si="497"/>
        <v>2.1778864052493153E-5</v>
      </c>
      <c r="DA766" s="40">
        <v>2.2079423815739574E-3</v>
      </c>
      <c r="DB766" s="40">
        <v>2.1955617972935215E-3</v>
      </c>
      <c r="DC766" s="40">
        <f t="shared" si="498"/>
        <v>2.2017520894337395E-3</v>
      </c>
      <c r="DD766" s="40">
        <f t="shared" si="499"/>
        <v>6.1902921402179345E-6</v>
      </c>
      <c r="DE766" s="44">
        <v>1.1024370331824684E-3</v>
      </c>
      <c r="DF766" s="44">
        <v>1.1556982459524079E-3</v>
      </c>
      <c r="DG766" s="44">
        <v>9.7171406525831117E-4</v>
      </c>
      <c r="DH766" s="44">
        <f t="shared" si="500"/>
        <v>1.0766164481310625E-3</v>
      </c>
      <c r="DI766" s="44">
        <f t="shared" si="501"/>
        <v>7.7298433126496492E-5</v>
      </c>
      <c r="DJ766" s="43">
        <v>1.2807701288011231E-3</v>
      </c>
      <c r="DK766" s="43">
        <v>1.1722772044322483E-3</v>
      </c>
      <c r="DL766" s="43">
        <f t="shared" si="502"/>
        <v>1.2265236666166857E-3</v>
      </c>
      <c r="DM766" s="43">
        <f t="shared" si="503"/>
        <v>5.4246462184437405E-5</v>
      </c>
    </row>
    <row r="767" spans="1:117" ht="14.85" customHeight="1" x14ac:dyDescent="0.25">
      <c r="A767" s="5" t="s">
        <v>2248</v>
      </c>
      <c r="B767" s="5" t="s">
        <v>960</v>
      </c>
      <c r="C767" s="5" t="s">
        <v>5628</v>
      </c>
      <c r="D767" s="5" t="s">
        <v>961</v>
      </c>
      <c r="E767" s="5" t="s">
        <v>962</v>
      </c>
      <c r="G767" s="6" t="s">
        <v>3148</v>
      </c>
      <c r="H767" s="5">
        <v>0</v>
      </c>
      <c r="I767" s="5">
        <v>0</v>
      </c>
      <c r="J767" s="5">
        <v>1000</v>
      </c>
      <c r="K767" s="12" t="s">
        <v>3507</v>
      </c>
      <c r="L767" s="6" t="s">
        <v>4501</v>
      </c>
      <c r="M767" s="13"/>
      <c r="N767" s="40">
        <v>0</v>
      </c>
      <c r="O767" s="40">
        <v>0</v>
      </c>
      <c r="P767" s="40">
        <v>0</v>
      </c>
      <c r="Q767" s="40">
        <v>0</v>
      </c>
      <c r="R767" s="40">
        <f t="shared" si="462"/>
        <v>0</v>
      </c>
      <c r="S767" s="40">
        <f t="shared" si="463"/>
        <v>0</v>
      </c>
      <c r="T767" s="40">
        <v>0</v>
      </c>
      <c r="U767" s="40">
        <v>0</v>
      </c>
      <c r="V767" s="40">
        <v>0</v>
      </c>
      <c r="W767" s="40">
        <v>0</v>
      </c>
      <c r="X767" s="40">
        <f t="shared" si="464"/>
        <v>0</v>
      </c>
      <c r="Y767" s="40">
        <f t="shared" si="465"/>
        <v>0</v>
      </c>
      <c r="Z767" s="40">
        <v>0</v>
      </c>
      <c r="AA767" s="40">
        <v>0</v>
      </c>
      <c r="AB767" s="40">
        <f t="shared" si="466"/>
        <v>0</v>
      </c>
      <c r="AC767" s="40">
        <f t="shared" si="467"/>
        <v>0</v>
      </c>
      <c r="AD767" s="40">
        <v>0</v>
      </c>
      <c r="AE767" s="40">
        <v>0</v>
      </c>
      <c r="AF767" s="40">
        <f t="shared" si="468"/>
        <v>0</v>
      </c>
      <c r="AG767" s="40">
        <f t="shared" si="469"/>
        <v>0</v>
      </c>
      <c r="AH767" s="40">
        <v>0</v>
      </c>
      <c r="AI767" s="40">
        <v>0</v>
      </c>
      <c r="AJ767" s="40">
        <v>0</v>
      </c>
      <c r="AK767" s="40">
        <f t="shared" si="470"/>
        <v>0</v>
      </c>
      <c r="AL767" s="40">
        <f t="shared" si="471"/>
        <v>0</v>
      </c>
      <c r="AM767" s="40">
        <v>0</v>
      </c>
      <c r="AN767" s="40">
        <v>0</v>
      </c>
      <c r="AO767" s="40">
        <v>0</v>
      </c>
      <c r="AP767" s="40">
        <v>0</v>
      </c>
      <c r="AQ767" s="40">
        <f t="shared" si="472"/>
        <v>0</v>
      </c>
      <c r="AR767" s="40">
        <f t="shared" si="473"/>
        <v>0</v>
      </c>
      <c r="AS767" s="40">
        <v>0</v>
      </c>
      <c r="AT767" s="40">
        <v>0</v>
      </c>
      <c r="AU767" s="40">
        <f t="shared" si="474"/>
        <v>0</v>
      </c>
      <c r="AV767" s="40">
        <f t="shared" si="475"/>
        <v>0</v>
      </c>
      <c r="AW767" s="44">
        <v>0</v>
      </c>
      <c r="AX767" s="44">
        <v>0</v>
      </c>
      <c r="AY767" s="44">
        <v>0</v>
      </c>
      <c r="AZ767" s="44">
        <f t="shared" si="476"/>
        <v>0</v>
      </c>
      <c r="BA767" s="44">
        <f t="shared" si="477"/>
        <v>0</v>
      </c>
      <c r="BB767" s="44">
        <v>0</v>
      </c>
      <c r="BC767" s="44">
        <v>0</v>
      </c>
      <c r="BD767" s="44">
        <f t="shared" si="478"/>
        <v>0</v>
      </c>
      <c r="BE767" s="44">
        <f t="shared" si="479"/>
        <v>0</v>
      </c>
      <c r="BF767" s="40">
        <v>0</v>
      </c>
      <c r="BG767" s="40">
        <v>0</v>
      </c>
      <c r="BH767" s="40">
        <v>0</v>
      </c>
      <c r="BI767" s="40">
        <v>0</v>
      </c>
      <c r="BJ767" s="40">
        <f t="shared" si="480"/>
        <v>0</v>
      </c>
      <c r="BK767" s="40">
        <f t="shared" si="481"/>
        <v>0</v>
      </c>
      <c r="BL767" s="40">
        <v>0</v>
      </c>
      <c r="BM767" s="40">
        <v>0</v>
      </c>
      <c r="BN767" s="40">
        <v>0</v>
      </c>
      <c r="BO767" s="40">
        <v>0</v>
      </c>
      <c r="BP767" s="40">
        <f t="shared" si="482"/>
        <v>0</v>
      </c>
      <c r="BQ767" s="40">
        <f t="shared" si="483"/>
        <v>0</v>
      </c>
      <c r="BR767" s="40">
        <v>0</v>
      </c>
      <c r="BS767" s="40">
        <v>0</v>
      </c>
      <c r="BT767" s="40">
        <v>0</v>
      </c>
      <c r="BU767" s="40">
        <f t="shared" si="484"/>
        <v>0</v>
      </c>
      <c r="BV767" s="40">
        <f t="shared" si="485"/>
        <v>0</v>
      </c>
      <c r="BW767" s="40">
        <v>0</v>
      </c>
      <c r="BX767" s="40">
        <v>0</v>
      </c>
      <c r="BY767" s="40">
        <v>0</v>
      </c>
      <c r="BZ767" s="40">
        <v>0</v>
      </c>
      <c r="CA767" s="40">
        <f t="shared" si="486"/>
        <v>0</v>
      </c>
      <c r="CB767" s="40">
        <f t="shared" si="487"/>
        <v>0</v>
      </c>
      <c r="CC767" s="40">
        <v>0</v>
      </c>
      <c r="CD767" s="40">
        <v>0</v>
      </c>
      <c r="CE767" s="40">
        <f t="shared" si="488"/>
        <v>0</v>
      </c>
      <c r="CF767" s="40">
        <f t="shared" si="489"/>
        <v>0</v>
      </c>
      <c r="CG767" s="44">
        <v>0</v>
      </c>
      <c r="CH767" s="44">
        <v>0</v>
      </c>
      <c r="CI767" s="44">
        <v>0</v>
      </c>
      <c r="CJ767" s="44">
        <f t="shared" si="490"/>
        <v>0</v>
      </c>
      <c r="CK767" s="44">
        <f t="shared" si="491"/>
        <v>0</v>
      </c>
      <c r="CL767" s="44">
        <v>0</v>
      </c>
      <c r="CM767" s="44">
        <v>0</v>
      </c>
      <c r="CN767" s="44">
        <f t="shared" si="492"/>
        <v>0</v>
      </c>
      <c r="CO767" s="44">
        <f t="shared" si="493"/>
        <v>0</v>
      </c>
      <c r="CP767" s="40">
        <v>0</v>
      </c>
      <c r="CQ767" s="40">
        <v>0</v>
      </c>
      <c r="CR767" s="40">
        <v>0</v>
      </c>
      <c r="CS767" s="40">
        <f t="shared" si="494"/>
        <v>0</v>
      </c>
      <c r="CT767" s="40">
        <f t="shared" si="495"/>
        <v>0</v>
      </c>
      <c r="CU767" s="40">
        <v>0</v>
      </c>
      <c r="CV767" s="40">
        <v>0</v>
      </c>
      <c r="CW767" s="40">
        <v>0</v>
      </c>
      <c r="CX767" s="40">
        <v>0</v>
      </c>
      <c r="CY767" s="40">
        <f t="shared" si="496"/>
        <v>0</v>
      </c>
      <c r="CZ767" s="40">
        <f t="shared" si="497"/>
        <v>0</v>
      </c>
      <c r="DA767" s="40">
        <v>0</v>
      </c>
      <c r="DB767" s="40">
        <v>0</v>
      </c>
      <c r="DC767" s="40">
        <f t="shared" si="498"/>
        <v>0</v>
      </c>
      <c r="DD767" s="40">
        <f t="shared" si="499"/>
        <v>0</v>
      </c>
      <c r="DE767" s="44">
        <v>0</v>
      </c>
      <c r="DF767" s="44">
        <v>0</v>
      </c>
      <c r="DG767" s="44">
        <v>0</v>
      </c>
      <c r="DH767" s="44">
        <f t="shared" si="500"/>
        <v>0</v>
      </c>
      <c r="DI767" s="44">
        <f t="shared" si="501"/>
        <v>0</v>
      </c>
      <c r="DJ767" s="43">
        <v>0</v>
      </c>
      <c r="DK767" s="43">
        <v>0</v>
      </c>
      <c r="DL767" s="43">
        <f t="shared" si="502"/>
        <v>0</v>
      </c>
      <c r="DM767" s="43">
        <f t="shared" si="503"/>
        <v>0</v>
      </c>
    </row>
    <row r="768" spans="1:117" ht="14.85" customHeight="1" x14ac:dyDescent="0.25">
      <c r="A768" s="5" t="s">
        <v>2249</v>
      </c>
      <c r="B768" s="5" t="s">
        <v>1048</v>
      </c>
      <c r="C768" s="5" t="s">
        <v>5629</v>
      </c>
      <c r="D768" s="5" t="s">
        <v>2250</v>
      </c>
      <c r="E768" s="5" t="s">
        <v>2251</v>
      </c>
      <c r="G768" s="11" t="s">
        <v>3347</v>
      </c>
      <c r="H768" s="5">
        <v>0</v>
      </c>
      <c r="I768" s="5">
        <v>0</v>
      </c>
      <c r="J768" s="5">
        <v>1000</v>
      </c>
      <c r="K768" s="12" t="s">
        <v>3633</v>
      </c>
      <c r="L768" s="6" t="s">
        <v>4502</v>
      </c>
      <c r="M768" s="13"/>
      <c r="N768" s="40">
        <v>3.6531000000000237E-5</v>
      </c>
      <c r="O768" s="40">
        <v>3.6531000000000237E-5</v>
      </c>
      <c r="P768" s="40">
        <v>3.6531000000006308E-5</v>
      </c>
      <c r="Q768" s="40">
        <v>3.742200000000917E-5</v>
      </c>
      <c r="R768" s="40">
        <f t="shared" si="462"/>
        <v>3.6753750000003988E-5</v>
      </c>
      <c r="S768" s="40">
        <f t="shared" si="463"/>
        <v>3.8581431738895925E-7</v>
      </c>
      <c r="T768" s="40">
        <v>3.742200000000917E-5</v>
      </c>
      <c r="U768" s="40">
        <v>3.742200000000917E-5</v>
      </c>
      <c r="V768" s="40">
        <v>3.6531000000000237E-5</v>
      </c>
      <c r="W768" s="40">
        <v>3.742200000000917E-5</v>
      </c>
      <c r="X768" s="40">
        <f t="shared" si="464"/>
        <v>3.7199250000006937E-5</v>
      </c>
      <c r="Y768" s="40">
        <f t="shared" si="465"/>
        <v>3.8581431738983561E-7</v>
      </c>
      <c r="Z768" s="40">
        <v>3.6531000000000237E-5</v>
      </c>
      <c r="AA768" s="40">
        <v>3.7421999999998762E-5</v>
      </c>
      <c r="AB768" s="40">
        <f t="shared" si="466"/>
        <v>3.6976499999999499E-5</v>
      </c>
      <c r="AC768" s="40">
        <f t="shared" si="467"/>
        <v>4.4549999999926246E-7</v>
      </c>
      <c r="AD768" s="40">
        <v>3.7421999999998762E-5</v>
      </c>
      <c r="AE768" s="40">
        <v>3.6531000000000237E-5</v>
      </c>
      <c r="AF768" s="40">
        <f t="shared" si="468"/>
        <v>3.6976499999999499E-5</v>
      </c>
      <c r="AG768" s="40">
        <f t="shared" si="469"/>
        <v>4.4549999999926246E-7</v>
      </c>
      <c r="AH768" s="40">
        <v>3.6531000000001104E-5</v>
      </c>
      <c r="AI768" s="40">
        <v>3.6531000000001104E-5</v>
      </c>
      <c r="AJ768" s="40">
        <v>3.6531000000001104E-5</v>
      </c>
      <c r="AK768" s="40">
        <f t="shared" si="470"/>
        <v>3.6531000000001104E-5</v>
      </c>
      <c r="AL768" s="40">
        <f t="shared" si="471"/>
        <v>0</v>
      </c>
      <c r="AM768" s="40">
        <v>3.7421999999998762E-5</v>
      </c>
      <c r="AN768" s="40">
        <v>3.7421999999998762E-5</v>
      </c>
      <c r="AO768" s="40">
        <v>3.7421999999998762E-5</v>
      </c>
      <c r="AP768" s="40">
        <v>3.8313000000001624E-5</v>
      </c>
      <c r="AQ768" s="40">
        <f t="shared" si="472"/>
        <v>3.7644749999999477E-5</v>
      </c>
      <c r="AR768" s="40">
        <f t="shared" si="473"/>
        <v>3.8581431738720658E-7</v>
      </c>
      <c r="AS768" s="40">
        <v>3.7421999999998762E-5</v>
      </c>
      <c r="AT768" s="40">
        <v>3.7421999999998762E-5</v>
      </c>
      <c r="AU768" s="40">
        <f t="shared" si="474"/>
        <v>3.7421999999998762E-5</v>
      </c>
      <c r="AV768" s="40">
        <f t="shared" si="475"/>
        <v>0</v>
      </c>
      <c r="AW768" s="44">
        <v>1.7820000000057235E-5</v>
      </c>
      <c r="AX768" s="44">
        <v>1.7463599999730135E-5</v>
      </c>
      <c r="AY768" s="44">
        <v>1.7107199999998046E-5</v>
      </c>
      <c r="AZ768" s="44">
        <f t="shared" si="476"/>
        <v>1.7463599999928473E-5</v>
      </c>
      <c r="BA768" s="44">
        <f t="shared" si="477"/>
        <v>2.9099938146680507E-7</v>
      </c>
      <c r="BB768" s="44">
        <v>1.8710999999999381E-5</v>
      </c>
      <c r="BC768" s="44">
        <v>1.8710999999999381E-5</v>
      </c>
      <c r="BD768" s="44">
        <f t="shared" si="478"/>
        <v>1.8710999999999381E-5</v>
      </c>
      <c r="BE768" s="44">
        <f t="shared" si="479"/>
        <v>0</v>
      </c>
      <c r="BF768" s="40">
        <v>7.2137902950318578E-5</v>
      </c>
      <c r="BG768" s="40">
        <v>7.0284659846729658E-5</v>
      </c>
      <c r="BH768" s="40">
        <v>8.0297882647420438E-5</v>
      </c>
      <c r="BI768" s="40">
        <v>7.067943070197466E-5</v>
      </c>
      <c r="BJ768" s="40">
        <f t="shared" si="480"/>
        <v>7.3349969036610833E-5</v>
      </c>
      <c r="BK768" s="40">
        <f t="shared" si="481"/>
        <v>4.0703348500812718E-6</v>
      </c>
      <c r="BL768" s="40">
        <v>6.3650342010987404E-5</v>
      </c>
      <c r="BM768" s="40">
        <v>6.6627124071114152E-5</v>
      </c>
      <c r="BN768" s="40">
        <v>6.6375951312921261E-5</v>
      </c>
      <c r="BO768" s="40">
        <v>6.6442972573379361E-5</v>
      </c>
      <c r="BP768" s="40">
        <f t="shared" si="482"/>
        <v>6.5774097492100544E-5</v>
      </c>
      <c r="BQ768" s="40">
        <f t="shared" si="483"/>
        <v>1.2295948096887449E-6</v>
      </c>
      <c r="BR768" s="40">
        <v>4.2943281534996852E-5</v>
      </c>
      <c r="BS768" s="40">
        <v>4.1386906655114727E-5</v>
      </c>
      <c r="BT768" s="40">
        <v>4.212343794950113E-5</v>
      </c>
      <c r="BU768" s="40">
        <f t="shared" si="484"/>
        <v>4.2151208713204234E-5</v>
      </c>
      <c r="BV768" s="40">
        <f t="shared" si="485"/>
        <v>6.3569075457044623E-7</v>
      </c>
      <c r="BW768" s="40">
        <v>4.595685769940433E-5</v>
      </c>
      <c r="BX768" s="40">
        <v>4.4691578179541919E-5</v>
      </c>
      <c r="BY768" s="40">
        <v>4.5367583926684066E-5</v>
      </c>
      <c r="BZ768" s="40">
        <v>4.5587808666671531E-5</v>
      </c>
      <c r="CA768" s="40">
        <f t="shared" si="486"/>
        <v>4.5400957118075461E-5</v>
      </c>
      <c r="CB768" s="40">
        <f t="shared" si="487"/>
        <v>4.6050819913253055E-7</v>
      </c>
      <c r="CC768" s="40">
        <v>4.2793525862939302E-5</v>
      </c>
      <c r="CD768" s="40">
        <v>4.2553569938687252E-5</v>
      </c>
      <c r="CE768" s="40">
        <f t="shared" si="488"/>
        <v>4.2673547900813277E-5</v>
      </c>
      <c r="CF768" s="40">
        <f t="shared" si="489"/>
        <v>1.1997796212602496E-7</v>
      </c>
      <c r="CG768" s="44">
        <v>2.1367028454333942E-5</v>
      </c>
      <c r="CH768" s="44">
        <v>2.2399317658990461E-5</v>
      </c>
      <c r="CI768" s="44">
        <v>1.8833404046013011E-5</v>
      </c>
      <c r="CJ768" s="44">
        <f t="shared" si="490"/>
        <v>2.0866583386445804E-5</v>
      </c>
      <c r="CK768" s="44">
        <f t="shared" si="491"/>
        <v>1.4981697552424081E-6</v>
      </c>
      <c r="CL768" s="44">
        <v>2.4823414816833866E-5</v>
      </c>
      <c r="CM768" s="44">
        <v>2.2720644925826664E-5</v>
      </c>
      <c r="CN768" s="44">
        <f t="shared" si="492"/>
        <v>2.3772029871330265E-5</v>
      </c>
      <c r="CO768" s="44">
        <f t="shared" si="493"/>
        <v>1.0513849455036015E-6</v>
      </c>
      <c r="CP768" s="40">
        <v>4.1666033107659942E-5</v>
      </c>
      <c r="CQ768" s="40">
        <v>3.9610558885850612E-5</v>
      </c>
      <c r="CR768" s="40">
        <v>4.0924565735604539E-5</v>
      </c>
      <c r="CS768" s="40">
        <f t="shared" si="494"/>
        <v>4.0733719243038362E-5</v>
      </c>
      <c r="CT768" s="40">
        <f t="shared" si="495"/>
        <v>8.4992562691264359E-7</v>
      </c>
      <c r="CU768" s="40">
        <v>4.1324512302846547E-5</v>
      </c>
      <c r="CV768" s="40">
        <v>4.015158976275815E-5</v>
      </c>
      <c r="CW768" s="40">
        <v>4.0640121825871213E-5</v>
      </c>
      <c r="CX768" s="40">
        <v>4.0862209647614389E-5</v>
      </c>
      <c r="CY768" s="40">
        <f t="shared" si="496"/>
        <v>4.0744608384772575E-5</v>
      </c>
      <c r="CZ768" s="40">
        <f t="shared" si="497"/>
        <v>4.2210992000498795E-7</v>
      </c>
      <c r="DA768" s="40">
        <v>4.2793525862939302E-5</v>
      </c>
      <c r="DB768" s="40">
        <v>4.2553569938687252E-5</v>
      </c>
      <c r="DC768" s="40">
        <f t="shared" si="498"/>
        <v>4.2673547900813277E-5</v>
      </c>
      <c r="DD768" s="40">
        <f t="shared" si="499"/>
        <v>1.1997796212602496E-7</v>
      </c>
      <c r="DE768" s="44">
        <v>2.1367028454333942E-5</v>
      </c>
      <c r="DF768" s="44">
        <v>2.2399317658988727E-5</v>
      </c>
      <c r="DG768" s="44">
        <v>1.8833404046013011E-5</v>
      </c>
      <c r="DH768" s="44">
        <f t="shared" si="500"/>
        <v>2.0866583386445228E-5</v>
      </c>
      <c r="DI768" s="44">
        <f t="shared" si="501"/>
        <v>1.4981697552418165E-6</v>
      </c>
      <c r="DJ768" s="43">
        <v>2.4823414816833866E-5</v>
      </c>
      <c r="DK768" s="43">
        <v>2.2720644925826664E-5</v>
      </c>
      <c r="DL768" s="43">
        <f t="shared" si="502"/>
        <v>2.3772029871330265E-5</v>
      </c>
      <c r="DM768" s="43">
        <f t="shared" si="503"/>
        <v>1.0513849455036015E-6</v>
      </c>
    </row>
    <row r="769" spans="1:117" ht="14.85" customHeight="1" x14ac:dyDescent="0.25">
      <c r="A769" s="5" t="s">
        <v>2252</v>
      </c>
      <c r="B769" s="5" t="s">
        <v>2253</v>
      </c>
      <c r="C769" s="5" t="s">
        <v>5630</v>
      </c>
      <c r="D769" s="5" t="s">
        <v>180</v>
      </c>
      <c r="E769" s="5" t="s">
        <v>181</v>
      </c>
      <c r="G769" s="11" t="s">
        <v>3222</v>
      </c>
      <c r="H769" s="5">
        <v>1</v>
      </c>
      <c r="I769" s="5">
        <v>-1000</v>
      </c>
      <c r="J769" s="5">
        <v>1000</v>
      </c>
      <c r="K769" s="12" t="s">
        <v>2985</v>
      </c>
      <c r="L769" s="6" t="s">
        <v>4503</v>
      </c>
      <c r="M769" s="13"/>
      <c r="N769" s="40">
        <v>0</v>
      </c>
      <c r="O769" s="40">
        <v>0</v>
      </c>
      <c r="P769" s="40">
        <v>0</v>
      </c>
      <c r="Q769" s="40">
        <v>0</v>
      </c>
      <c r="R769" s="40">
        <f t="shared" si="462"/>
        <v>0</v>
      </c>
      <c r="S769" s="40">
        <f t="shared" si="463"/>
        <v>0</v>
      </c>
      <c r="T769" s="40">
        <v>0</v>
      </c>
      <c r="U769" s="40">
        <v>0</v>
      </c>
      <c r="V769" s="40">
        <v>0</v>
      </c>
      <c r="W769" s="40">
        <v>0</v>
      </c>
      <c r="X769" s="40">
        <f t="shared" si="464"/>
        <v>0</v>
      </c>
      <c r="Y769" s="40">
        <f t="shared" si="465"/>
        <v>0</v>
      </c>
      <c r="Z769" s="40">
        <v>0</v>
      </c>
      <c r="AA769" s="40">
        <v>0</v>
      </c>
      <c r="AB769" s="40">
        <f t="shared" si="466"/>
        <v>0</v>
      </c>
      <c r="AC769" s="40">
        <f t="shared" si="467"/>
        <v>0</v>
      </c>
      <c r="AD769" s="40">
        <v>0</v>
      </c>
      <c r="AE769" s="40">
        <v>0</v>
      </c>
      <c r="AF769" s="40">
        <f t="shared" si="468"/>
        <v>0</v>
      </c>
      <c r="AG769" s="40">
        <f t="shared" si="469"/>
        <v>0</v>
      </c>
      <c r="AH769" s="40">
        <v>0</v>
      </c>
      <c r="AI769" s="40">
        <v>0</v>
      </c>
      <c r="AJ769" s="40">
        <v>0</v>
      </c>
      <c r="AK769" s="40">
        <f t="shared" si="470"/>
        <v>0</v>
      </c>
      <c r="AL769" s="40">
        <f t="shared" si="471"/>
        <v>0</v>
      </c>
      <c r="AM769" s="40">
        <v>0</v>
      </c>
      <c r="AN769" s="40">
        <v>0</v>
      </c>
      <c r="AO769" s="40">
        <v>0</v>
      </c>
      <c r="AP769" s="40">
        <v>0</v>
      </c>
      <c r="AQ769" s="40">
        <f t="shared" si="472"/>
        <v>0</v>
      </c>
      <c r="AR769" s="40">
        <f t="shared" si="473"/>
        <v>0</v>
      </c>
      <c r="AS769" s="40">
        <v>0</v>
      </c>
      <c r="AT769" s="40">
        <v>0</v>
      </c>
      <c r="AU769" s="40">
        <f t="shared" si="474"/>
        <v>0</v>
      </c>
      <c r="AV769" s="40">
        <f t="shared" si="475"/>
        <v>0</v>
      </c>
      <c r="AW769" s="44">
        <v>0</v>
      </c>
      <c r="AX769" s="44">
        <v>0</v>
      </c>
      <c r="AY769" s="44">
        <v>0</v>
      </c>
      <c r="AZ769" s="44">
        <f t="shared" si="476"/>
        <v>0</v>
      </c>
      <c r="BA769" s="44">
        <f t="shared" si="477"/>
        <v>0</v>
      </c>
      <c r="BB769" s="44">
        <v>0</v>
      </c>
      <c r="BC769" s="44">
        <v>0</v>
      </c>
      <c r="BD769" s="44">
        <f t="shared" si="478"/>
        <v>0</v>
      </c>
      <c r="BE769" s="44">
        <f t="shared" si="479"/>
        <v>0</v>
      </c>
      <c r="BF769" s="40">
        <v>0</v>
      </c>
      <c r="BG769" s="40">
        <v>0</v>
      </c>
      <c r="BH769" s="40">
        <v>0</v>
      </c>
      <c r="BI769" s="40">
        <v>0</v>
      </c>
      <c r="BJ769" s="40">
        <f t="shared" si="480"/>
        <v>0</v>
      </c>
      <c r="BK769" s="40">
        <f t="shared" si="481"/>
        <v>0</v>
      </c>
      <c r="BL769" s="40">
        <v>0</v>
      </c>
      <c r="BM769" s="40">
        <v>0</v>
      </c>
      <c r="BN769" s="40">
        <v>0</v>
      </c>
      <c r="BO769" s="40">
        <v>0</v>
      </c>
      <c r="BP769" s="40">
        <f t="shared" si="482"/>
        <v>0</v>
      </c>
      <c r="BQ769" s="40">
        <f t="shared" si="483"/>
        <v>0</v>
      </c>
      <c r="BR769" s="40">
        <v>0</v>
      </c>
      <c r="BS769" s="40">
        <v>0</v>
      </c>
      <c r="BT769" s="40">
        <v>0</v>
      </c>
      <c r="BU769" s="40">
        <f t="shared" si="484"/>
        <v>0</v>
      </c>
      <c r="BV769" s="40">
        <f t="shared" si="485"/>
        <v>0</v>
      </c>
      <c r="BW769" s="40">
        <v>0</v>
      </c>
      <c r="BX769" s="40">
        <v>0</v>
      </c>
      <c r="BY769" s="40">
        <v>0</v>
      </c>
      <c r="BZ769" s="40">
        <v>0</v>
      </c>
      <c r="CA769" s="40">
        <f t="shared" si="486"/>
        <v>0</v>
      </c>
      <c r="CB769" s="40">
        <f t="shared" si="487"/>
        <v>0</v>
      </c>
      <c r="CC769" s="40">
        <v>0</v>
      </c>
      <c r="CD769" s="40">
        <v>0</v>
      </c>
      <c r="CE769" s="40">
        <f t="shared" si="488"/>
        <v>0</v>
      </c>
      <c r="CF769" s="40">
        <f t="shared" si="489"/>
        <v>0</v>
      </c>
      <c r="CG769" s="44">
        <v>0</v>
      </c>
      <c r="CH769" s="44">
        <v>0</v>
      </c>
      <c r="CI769" s="44">
        <v>0</v>
      </c>
      <c r="CJ769" s="44">
        <f t="shared" si="490"/>
        <v>0</v>
      </c>
      <c r="CK769" s="44">
        <f t="shared" si="491"/>
        <v>0</v>
      </c>
      <c r="CL769" s="44">
        <v>0</v>
      </c>
      <c r="CM769" s="44">
        <v>0</v>
      </c>
      <c r="CN769" s="44">
        <f t="shared" si="492"/>
        <v>0</v>
      </c>
      <c r="CO769" s="44">
        <f t="shared" si="493"/>
        <v>0</v>
      </c>
      <c r="CP769" s="40">
        <v>0</v>
      </c>
      <c r="CQ769" s="40">
        <v>0</v>
      </c>
      <c r="CR769" s="40">
        <v>0</v>
      </c>
      <c r="CS769" s="40">
        <f t="shared" si="494"/>
        <v>0</v>
      </c>
      <c r="CT769" s="40">
        <f t="shared" si="495"/>
        <v>0</v>
      </c>
      <c r="CU769" s="40">
        <v>0</v>
      </c>
      <c r="CV769" s="40">
        <v>0</v>
      </c>
      <c r="CW769" s="40">
        <v>0</v>
      </c>
      <c r="CX769" s="40">
        <v>0</v>
      </c>
      <c r="CY769" s="40">
        <f t="shared" si="496"/>
        <v>0</v>
      </c>
      <c r="CZ769" s="40">
        <f t="shared" si="497"/>
        <v>0</v>
      </c>
      <c r="DA769" s="40">
        <v>0</v>
      </c>
      <c r="DB769" s="40">
        <v>0</v>
      </c>
      <c r="DC769" s="40">
        <f t="shared" si="498"/>
        <v>0</v>
      </c>
      <c r="DD769" s="40">
        <f t="shared" si="499"/>
        <v>0</v>
      </c>
      <c r="DE769" s="44">
        <v>0</v>
      </c>
      <c r="DF769" s="44">
        <v>0</v>
      </c>
      <c r="DG769" s="44">
        <v>0</v>
      </c>
      <c r="DH769" s="44">
        <f t="shared" si="500"/>
        <v>0</v>
      </c>
      <c r="DI769" s="44">
        <f t="shared" si="501"/>
        <v>0</v>
      </c>
      <c r="DJ769" s="43">
        <v>0</v>
      </c>
      <c r="DK769" s="43">
        <v>0</v>
      </c>
      <c r="DL769" s="43">
        <f t="shared" si="502"/>
        <v>0</v>
      </c>
      <c r="DM769" s="43">
        <f t="shared" si="503"/>
        <v>0</v>
      </c>
    </row>
    <row r="770" spans="1:117" ht="14.85" customHeight="1" x14ac:dyDescent="0.25">
      <c r="A770" s="5" t="s">
        <v>2254</v>
      </c>
      <c r="B770" s="5" t="s">
        <v>2255</v>
      </c>
      <c r="C770" s="5" t="s">
        <v>5631</v>
      </c>
      <c r="D770" s="5" t="s">
        <v>2256</v>
      </c>
      <c r="E770" s="5" t="s">
        <v>2257</v>
      </c>
      <c r="G770" s="11" t="s">
        <v>3134</v>
      </c>
      <c r="H770" s="5">
        <v>0</v>
      </c>
      <c r="I770" s="5">
        <v>0</v>
      </c>
      <c r="J770" s="5">
        <v>1000</v>
      </c>
      <c r="K770" s="12" t="s">
        <v>2844</v>
      </c>
      <c r="L770" s="6" t="s">
        <v>4504</v>
      </c>
      <c r="M770" s="13"/>
      <c r="N770" s="40">
        <v>8.222316445149595E-4</v>
      </c>
      <c r="O770" s="40">
        <v>8.222316445149595E-4</v>
      </c>
      <c r="P770" s="40">
        <v>8.222316445149595E-4</v>
      </c>
      <c r="Q770" s="40">
        <v>8.4228607486898301E-4</v>
      </c>
      <c r="R770" s="40">
        <f t="shared" si="462"/>
        <v>8.2724525210346538E-4</v>
      </c>
      <c r="S770" s="40">
        <f t="shared" si="463"/>
        <v>8.683823072505054E-6</v>
      </c>
      <c r="T770" s="40">
        <v>8.4228607486898301E-4</v>
      </c>
      <c r="U770" s="40">
        <v>8.4228607486898301E-4</v>
      </c>
      <c r="V770" s="40">
        <v>8.222316445149595E-4</v>
      </c>
      <c r="W770" s="40">
        <v>8.4228607486898301E-4</v>
      </c>
      <c r="X770" s="40">
        <f t="shared" si="464"/>
        <v>8.3727246728047713E-4</v>
      </c>
      <c r="Y770" s="40">
        <f t="shared" si="465"/>
        <v>8.683823072505054E-6</v>
      </c>
      <c r="Z770" s="40">
        <v>8.222316445149595E-4</v>
      </c>
      <c r="AA770" s="40">
        <v>8.4228607486898301E-4</v>
      </c>
      <c r="AB770" s="40">
        <f t="shared" si="466"/>
        <v>8.3225885969197126E-4</v>
      </c>
      <c r="AC770" s="40">
        <f t="shared" si="467"/>
        <v>1.0027215177011752E-5</v>
      </c>
      <c r="AD770" s="40">
        <v>8.4228607486898301E-4</v>
      </c>
      <c r="AE770" s="40">
        <v>8.222316445149595E-4</v>
      </c>
      <c r="AF770" s="40">
        <f t="shared" si="468"/>
        <v>8.3225885969197126E-4</v>
      </c>
      <c r="AG770" s="40">
        <f t="shared" si="469"/>
        <v>1.0027215177011752E-5</v>
      </c>
      <c r="AH770" s="40">
        <v>8.222316445149595E-4</v>
      </c>
      <c r="AI770" s="40">
        <v>8.222316445149595E-4</v>
      </c>
      <c r="AJ770" s="40">
        <v>8.222316445149595E-4</v>
      </c>
      <c r="AK770" s="40">
        <f t="shared" si="470"/>
        <v>8.2223164451495961E-4</v>
      </c>
      <c r="AL770" s="40">
        <f t="shared" si="471"/>
        <v>1.0842021724855044E-19</v>
      </c>
      <c r="AM770" s="40">
        <v>8.4228607486898301E-4</v>
      </c>
      <c r="AN770" s="40">
        <v>8.4228607486898301E-4</v>
      </c>
      <c r="AO770" s="40">
        <v>8.4228607486898301E-4</v>
      </c>
      <c r="AP770" s="40">
        <v>8.6234050522300619E-4</v>
      </c>
      <c r="AQ770" s="40">
        <f t="shared" si="472"/>
        <v>8.4729968245748888E-4</v>
      </c>
      <c r="AR770" s="40">
        <f t="shared" si="473"/>
        <v>8.6838230725049134E-6</v>
      </c>
      <c r="AS770" s="40">
        <v>8.4228607486898301E-4</v>
      </c>
      <c r="AT770" s="40">
        <v>8.4228607486898301E-4</v>
      </c>
      <c r="AU770" s="40">
        <f t="shared" si="474"/>
        <v>8.4228607486898301E-4</v>
      </c>
      <c r="AV770" s="40">
        <f t="shared" si="475"/>
        <v>0</v>
      </c>
      <c r="AW770" s="44">
        <v>4.01088607080468E-4</v>
      </c>
      <c r="AX770" s="44">
        <v>3.9306683493885863E-4</v>
      </c>
      <c r="AY770" s="44">
        <v>3.8504506279724932E-4</v>
      </c>
      <c r="AZ770" s="44">
        <f t="shared" si="476"/>
        <v>3.9306683493885863E-4</v>
      </c>
      <c r="BA770" s="44">
        <f t="shared" si="477"/>
        <v>6.5497495266053097E-6</v>
      </c>
      <c r="BB770" s="44">
        <v>4.211430374344915E-4</v>
      </c>
      <c r="BC770" s="44">
        <v>4.211430374344915E-4</v>
      </c>
      <c r="BD770" s="44">
        <f t="shared" si="478"/>
        <v>4.211430374344915E-4</v>
      </c>
      <c r="BE770" s="44">
        <f t="shared" si="479"/>
        <v>0</v>
      </c>
      <c r="BF770" s="40">
        <v>1.6236639176234432E-3</v>
      </c>
      <c r="BG770" s="40">
        <v>1.5819515329432714E-3</v>
      </c>
      <c r="BH770" s="40">
        <v>1.8073269305590028E-3</v>
      </c>
      <c r="BI770" s="40">
        <v>1.590836947783184E-3</v>
      </c>
      <c r="BJ770" s="40">
        <f t="shared" si="480"/>
        <v>1.6509448322272252E-3</v>
      </c>
      <c r="BK770" s="40">
        <f t="shared" si="481"/>
        <v>9.161419390396345E-5</v>
      </c>
      <c r="BL770" s="40">
        <v>1.4326277787532506E-3</v>
      </c>
      <c r="BM770" s="40">
        <v>1.4996285290381809E-3</v>
      </c>
      <c r="BN770" s="40">
        <v>1.4939751883131863E-3</v>
      </c>
      <c r="BO770" s="40">
        <v>1.4954836879766597E-3</v>
      </c>
      <c r="BP770" s="40">
        <f t="shared" si="482"/>
        <v>1.4804287960203193E-3</v>
      </c>
      <c r="BQ770" s="40">
        <f t="shared" si="483"/>
        <v>2.7675447221739234E-5</v>
      </c>
      <c r="BR770" s="40">
        <v>9.6655785490103185E-4</v>
      </c>
      <c r="BS770" s="40">
        <v>9.3152731434733833E-4</v>
      </c>
      <c r="BT770" s="40">
        <v>9.4810499734041941E-4</v>
      </c>
      <c r="BU770" s="40">
        <f t="shared" si="484"/>
        <v>9.4873005552959661E-4</v>
      </c>
      <c r="BV770" s="40">
        <f t="shared" si="485"/>
        <v>1.4307986491836987E-5</v>
      </c>
      <c r="BW770" s="40">
        <v>1.0343867587232361E-3</v>
      </c>
      <c r="BX770" s="40">
        <v>1.0059081279607484E-3</v>
      </c>
      <c r="BY770" s="40">
        <v>1.021123515362576E-3</v>
      </c>
      <c r="BZ770" s="40">
        <v>1.0260802849588282E-3</v>
      </c>
      <c r="CA770" s="40">
        <f t="shared" si="486"/>
        <v>1.0218746717513471E-3</v>
      </c>
      <c r="CB770" s="40">
        <f t="shared" si="487"/>
        <v>1.0365016393867326E-5</v>
      </c>
      <c r="CC770" s="40">
        <v>9.6318718745388174E-4</v>
      </c>
      <c r="CD770" s="40">
        <v>9.577863127390589E-4</v>
      </c>
      <c r="CE770" s="40">
        <f t="shared" si="488"/>
        <v>9.6048675009647038E-4</v>
      </c>
      <c r="CF770" s="40">
        <f t="shared" si="489"/>
        <v>2.7004373574114203E-6</v>
      </c>
      <c r="CG770" s="44">
        <v>4.8092433671137371E-4</v>
      </c>
      <c r="CH770" s="44">
        <v>5.0415887314235192E-4</v>
      </c>
      <c r="CI770" s="44">
        <v>4.2389808054989604E-4</v>
      </c>
      <c r="CJ770" s="44">
        <f t="shared" si="490"/>
        <v>4.6966043013454056E-4</v>
      </c>
      <c r="CK770" s="44">
        <f t="shared" si="491"/>
        <v>3.3720472519633368E-5</v>
      </c>
      <c r="CL770" s="44">
        <v>5.5871991424604112E-4</v>
      </c>
      <c r="CM770" s="44">
        <v>5.113912359859487E-4</v>
      </c>
      <c r="CN770" s="44">
        <f t="shared" si="492"/>
        <v>5.3505557511599497E-4</v>
      </c>
      <c r="CO770" s="44">
        <f t="shared" si="493"/>
        <v>2.3664339130046212E-5</v>
      </c>
      <c r="CP770" s="40">
        <v>9.3780983062400941E-4</v>
      </c>
      <c r="CQ770" s="40">
        <v>8.9154567279486592E-4</v>
      </c>
      <c r="CR770" s="40">
        <v>9.2112104748970282E-4</v>
      </c>
      <c r="CS770" s="40">
        <f t="shared" si="494"/>
        <v>9.1682551696952613E-4</v>
      </c>
      <c r="CT770" s="40">
        <f t="shared" si="495"/>
        <v>1.9129937475891939E-5</v>
      </c>
      <c r="CU770" s="40">
        <v>9.3012295610710725E-4</v>
      </c>
      <c r="CV770" s="40">
        <v>9.0372307575819274E-4</v>
      </c>
      <c r="CW770" s="40">
        <v>9.1471884706613308E-4</v>
      </c>
      <c r="CX770" s="40">
        <v>9.1971755049333344E-4</v>
      </c>
      <c r="CY770" s="40">
        <f t="shared" si="496"/>
        <v>9.1707060735619168E-4</v>
      </c>
      <c r="CZ770" s="40">
        <f t="shared" si="497"/>
        <v>9.5007564449924962E-6</v>
      </c>
      <c r="DA770" s="40">
        <v>9.6318718745388174E-4</v>
      </c>
      <c r="DB770" s="40">
        <v>9.577863127390589E-4</v>
      </c>
      <c r="DC770" s="40">
        <f t="shared" si="498"/>
        <v>9.6048675009647038E-4</v>
      </c>
      <c r="DD770" s="40">
        <f t="shared" si="499"/>
        <v>2.7004373574114203E-6</v>
      </c>
      <c r="DE770" s="44">
        <v>4.8092433671137371E-4</v>
      </c>
      <c r="DF770" s="44">
        <v>5.0415887314235192E-4</v>
      </c>
      <c r="DG770" s="44">
        <v>4.2389808054989604E-4</v>
      </c>
      <c r="DH770" s="44">
        <f t="shared" si="500"/>
        <v>4.6966043013454056E-4</v>
      </c>
      <c r="DI770" s="44">
        <f t="shared" si="501"/>
        <v>3.3720472519633368E-5</v>
      </c>
      <c r="DJ770" s="43">
        <v>5.5871991424604112E-4</v>
      </c>
      <c r="DK770" s="43">
        <v>5.113912359859487E-4</v>
      </c>
      <c r="DL770" s="43">
        <f t="shared" si="502"/>
        <v>5.3505557511599497E-4</v>
      </c>
      <c r="DM770" s="43">
        <f t="shared" si="503"/>
        <v>2.3664339130046212E-5</v>
      </c>
    </row>
    <row r="771" spans="1:117" ht="14.85" customHeight="1" x14ac:dyDescent="0.25">
      <c r="A771" s="5" t="s">
        <v>2258</v>
      </c>
      <c r="B771" s="5" t="s">
        <v>2259</v>
      </c>
      <c r="C771" s="5" t="s">
        <v>5632</v>
      </c>
      <c r="D771" s="5" t="s">
        <v>2260</v>
      </c>
      <c r="E771" s="5" t="s">
        <v>2261</v>
      </c>
      <c r="G771" s="11" t="s">
        <v>3194</v>
      </c>
      <c r="H771" s="5">
        <v>1</v>
      </c>
      <c r="I771" s="5">
        <v>-1000</v>
      </c>
      <c r="J771" s="5">
        <v>1000</v>
      </c>
      <c r="K771" s="12" t="s">
        <v>3197</v>
      </c>
      <c r="L771" s="6" t="s">
        <v>4505</v>
      </c>
      <c r="M771" s="10"/>
      <c r="N771" s="40">
        <v>0</v>
      </c>
      <c r="O771" s="40">
        <v>0</v>
      </c>
      <c r="P771" s="40">
        <v>0</v>
      </c>
      <c r="Q771" s="40">
        <v>0</v>
      </c>
      <c r="R771" s="40">
        <f t="shared" si="462"/>
        <v>0</v>
      </c>
      <c r="S771" s="40">
        <f t="shared" si="463"/>
        <v>0</v>
      </c>
      <c r="T771" s="40">
        <v>0</v>
      </c>
      <c r="U771" s="40">
        <v>0</v>
      </c>
      <c r="V771" s="40">
        <v>0</v>
      </c>
      <c r="W771" s="40">
        <v>0</v>
      </c>
      <c r="X771" s="40">
        <f t="shared" si="464"/>
        <v>0</v>
      </c>
      <c r="Y771" s="40">
        <f t="shared" si="465"/>
        <v>0</v>
      </c>
      <c r="Z771" s="40">
        <v>0</v>
      </c>
      <c r="AA771" s="40">
        <v>0</v>
      </c>
      <c r="AB771" s="40">
        <f t="shared" si="466"/>
        <v>0</v>
      </c>
      <c r="AC771" s="40">
        <f t="shared" si="467"/>
        <v>0</v>
      </c>
      <c r="AD771" s="40">
        <v>0</v>
      </c>
      <c r="AE771" s="40">
        <v>0</v>
      </c>
      <c r="AF771" s="40">
        <f t="shared" si="468"/>
        <v>0</v>
      </c>
      <c r="AG771" s="40">
        <f t="shared" si="469"/>
        <v>0</v>
      </c>
      <c r="AH771" s="40">
        <v>0</v>
      </c>
      <c r="AI771" s="40">
        <v>0</v>
      </c>
      <c r="AJ771" s="40">
        <v>0</v>
      </c>
      <c r="AK771" s="40">
        <f t="shared" si="470"/>
        <v>0</v>
      </c>
      <c r="AL771" s="40">
        <f t="shared" si="471"/>
        <v>0</v>
      </c>
      <c r="AM771" s="40">
        <v>0</v>
      </c>
      <c r="AN771" s="40">
        <v>0</v>
      </c>
      <c r="AO771" s="40">
        <v>0</v>
      </c>
      <c r="AP771" s="40">
        <v>0</v>
      </c>
      <c r="AQ771" s="40">
        <f t="shared" si="472"/>
        <v>0</v>
      </c>
      <c r="AR771" s="40">
        <f t="shared" si="473"/>
        <v>0</v>
      </c>
      <c r="AS771" s="40">
        <v>0</v>
      </c>
      <c r="AT771" s="40">
        <v>0</v>
      </c>
      <c r="AU771" s="40">
        <f t="shared" si="474"/>
        <v>0</v>
      </c>
      <c r="AV771" s="40">
        <f t="shared" si="475"/>
        <v>0</v>
      </c>
      <c r="AW771" s="44">
        <v>0</v>
      </c>
      <c r="AX771" s="44">
        <v>0</v>
      </c>
      <c r="AY771" s="44">
        <v>0</v>
      </c>
      <c r="AZ771" s="44">
        <f t="shared" si="476"/>
        <v>0</v>
      </c>
      <c r="BA771" s="44">
        <f t="shared" si="477"/>
        <v>0</v>
      </c>
      <c r="BB771" s="44">
        <v>0</v>
      </c>
      <c r="BC771" s="44">
        <v>0</v>
      </c>
      <c r="BD771" s="44">
        <f t="shared" si="478"/>
        <v>0</v>
      </c>
      <c r="BE771" s="44">
        <f t="shared" si="479"/>
        <v>0</v>
      </c>
      <c r="BF771" s="40">
        <v>0</v>
      </c>
      <c r="BG771" s="40">
        <v>0</v>
      </c>
      <c r="BH771" s="40">
        <v>0</v>
      </c>
      <c r="BI771" s="40">
        <v>0</v>
      </c>
      <c r="BJ771" s="40">
        <f t="shared" si="480"/>
        <v>0</v>
      </c>
      <c r="BK771" s="40">
        <f t="shared" si="481"/>
        <v>0</v>
      </c>
      <c r="BL771" s="40">
        <v>0</v>
      </c>
      <c r="BM771" s="40">
        <v>0</v>
      </c>
      <c r="BN771" s="40">
        <v>0</v>
      </c>
      <c r="BO771" s="40">
        <v>0</v>
      </c>
      <c r="BP771" s="40">
        <f t="shared" si="482"/>
        <v>0</v>
      </c>
      <c r="BQ771" s="40">
        <f t="shared" si="483"/>
        <v>0</v>
      </c>
      <c r="BR771" s="40">
        <v>0</v>
      </c>
      <c r="BS771" s="40">
        <v>0</v>
      </c>
      <c r="BT771" s="40">
        <v>0</v>
      </c>
      <c r="BU771" s="40">
        <f t="shared" si="484"/>
        <v>0</v>
      </c>
      <c r="BV771" s="40">
        <f t="shared" si="485"/>
        <v>0</v>
      </c>
      <c r="BW771" s="40">
        <v>0</v>
      </c>
      <c r="BX771" s="40">
        <v>0</v>
      </c>
      <c r="BY771" s="40">
        <v>0</v>
      </c>
      <c r="BZ771" s="40">
        <v>0</v>
      </c>
      <c r="CA771" s="40">
        <f t="shared" si="486"/>
        <v>0</v>
      </c>
      <c r="CB771" s="40">
        <f t="shared" si="487"/>
        <v>0</v>
      </c>
      <c r="CC771" s="40">
        <v>0</v>
      </c>
      <c r="CD771" s="40">
        <v>0</v>
      </c>
      <c r="CE771" s="40">
        <f t="shared" si="488"/>
        <v>0</v>
      </c>
      <c r="CF771" s="40">
        <f t="shared" si="489"/>
        <v>0</v>
      </c>
      <c r="CG771" s="44">
        <v>0</v>
      </c>
      <c r="CH771" s="44">
        <v>0</v>
      </c>
      <c r="CI771" s="44">
        <v>0</v>
      </c>
      <c r="CJ771" s="44">
        <f t="shared" si="490"/>
        <v>0</v>
      </c>
      <c r="CK771" s="44">
        <f t="shared" si="491"/>
        <v>0</v>
      </c>
      <c r="CL771" s="44">
        <v>0</v>
      </c>
      <c r="CM771" s="44">
        <v>0</v>
      </c>
      <c r="CN771" s="44">
        <f t="shared" si="492"/>
        <v>0</v>
      </c>
      <c r="CO771" s="44">
        <f t="shared" si="493"/>
        <v>0</v>
      </c>
      <c r="CP771" s="40">
        <v>0</v>
      </c>
      <c r="CQ771" s="40">
        <v>0</v>
      </c>
      <c r="CR771" s="40">
        <v>0</v>
      </c>
      <c r="CS771" s="40">
        <f t="shared" si="494"/>
        <v>0</v>
      </c>
      <c r="CT771" s="40">
        <f t="shared" si="495"/>
        <v>0</v>
      </c>
      <c r="CU771" s="40">
        <v>0</v>
      </c>
      <c r="CV771" s="40">
        <v>0</v>
      </c>
      <c r="CW771" s="40">
        <v>0</v>
      </c>
      <c r="CX771" s="40">
        <v>0</v>
      </c>
      <c r="CY771" s="40">
        <f t="shared" si="496"/>
        <v>0</v>
      </c>
      <c r="CZ771" s="40">
        <f t="shared" si="497"/>
        <v>0</v>
      </c>
      <c r="DA771" s="40">
        <v>0</v>
      </c>
      <c r="DB771" s="40">
        <v>0</v>
      </c>
      <c r="DC771" s="40">
        <f t="shared" si="498"/>
        <v>0</v>
      </c>
      <c r="DD771" s="40">
        <f t="shared" si="499"/>
        <v>0</v>
      </c>
      <c r="DE771" s="44">
        <v>0</v>
      </c>
      <c r="DF771" s="44">
        <v>0</v>
      </c>
      <c r="DG771" s="44">
        <v>0</v>
      </c>
      <c r="DH771" s="44">
        <f t="shared" si="500"/>
        <v>0</v>
      </c>
      <c r="DI771" s="44">
        <f t="shared" si="501"/>
        <v>0</v>
      </c>
      <c r="DJ771" s="43">
        <v>0</v>
      </c>
      <c r="DK771" s="43">
        <v>0</v>
      </c>
      <c r="DL771" s="43">
        <f t="shared" si="502"/>
        <v>0</v>
      </c>
      <c r="DM771" s="43">
        <f t="shared" si="503"/>
        <v>0</v>
      </c>
    </row>
    <row r="772" spans="1:117" ht="14.85" customHeight="1" x14ac:dyDescent="0.25">
      <c r="A772" s="5" t="s">
        <v>2262</v>
      </c>
      <c r="B772" s="5" t="s">
        <v>2263</v>
      </c>
      <c r="C772" s="5" t="s">
        <v>5633</v>
      </c>
      <c r="D772" s="5" t="s">
        <v>2264</v>
      </c>
      <c r="E772" s="5" t="s">
        <v>353</v>
      </c>
      <c r="G772" s="11" t="s">
        <v>3399</v>
      </c>
      <c r="H772" s="5">
        <v>1</v>
      </c>
      <c r="I772" s="5">
        <v>-1000</v>
      </c>
      <c r="J772" s="5">
        <v>1000</v>
      </c>
      <c r="L772" s="6" t="s">
        <v>4506</v>
      </c>
      <c r="M772" s="13"/>
      <c r="N772" s="40">
        <v>0</v>
      </c>
      <c r="O772" s="40">
        <v>0</v>
      </c>
      <c r="P772" s="40">
        <v>0</v>
      </c>
      <c r="Q772" s="40">
        <v>0</v>
      </c>
      <c r="R772" s="40">
        <f t="shared" si="462"/>
        <v>0</v>
      </c>
      <c r="S772" s="40">
        <f t="shared" si="463"/>
        <v>0</v>
      </c>
      <c r="T772" s="40">
        <v>0</v>
      </c>
      <c r="U772" s="40">
        <v>0</v>
      </c>
      <c r="V772" s="40">
        <v>0</v>
      </c>
      <c r="W772" s="40">
        <v>0</v>
      </c>
      <c r="X772" s="40">
        <f t="shared" si="464"/>
        <v>0</v>
      </c>
      <c r="Y772" s="40">
        <f t="shared" si="465"/>
        <v>0</v>
      </c>
      <c r="Z772" s="40">
        <v>0</v>
      </c>
      <c r="AA772" s="40">
        <v>0</v>
      </c>
      <c r="AB772" s="40">
        <f t="shared" si="466"/>
        <v>0</v>
      </c>
      <c r="AC772" s="40">
        <f t="shared" si="467"/>
        <v>0</v>
      </c>
      <c r="AD772" s="40">
        <v>0</v>
      </c>
      <c r="AE772" s="40">
        <v>0</v>
      </c>
      <c r="AF772" s="40">
        <f t="shared" si="468"/>
        <v>0</v>
      </c>
      <c r="AG772" s="40">
        <f t="shared" si="469"/>
        <v>0</v>
      </c>
      <c r="AH772" s="40">
        <v>0</v>
      </c>
      <c r="AI772" s="40">
        <v>0</v>
      </c>
      <c r="AJ772" s="40">
        <v>0</v>
      </c>
      <c r="AK772" s="40">
        <f t="shared" si="470"/>
        <v>0</v>
      </c>
      <c r="AL772" s="40">
        <f t="shared" si="471"/>
        <v>0</v>
      </c>
      <c r="AM772" s="40">
        <v>0</v>
      </c>
      <c r="AN772" s="40">
        <v>0</v>
      </c>
      <c r="AO772" s="40">
        <v>0</v>
      </c>
      <c r="AP772" s="40">
        <v>0</v>
      </c>
      <c r="AQ772" s="40">
        <f t="shared" si="472"/>
        <v>0</v>
      </c>
      <c r="AR772" s="40">
        <f t="shared" si="473"/>
        <v>0</v>
      </c>
      <c r="AS772" s="40">
        <v>0</v>
      </c>
      <c r="AT772" s="40">
        <v>0</v>
      </c>
      <c r="AU772" s="40">
        <f t="shared" si="474"/>
        <v>0</v>
      </c>
      <c r="AV772" s="40">
        <f t="shared" si="475"/>
        <v>0</v>
      </c>
      <c r="AW772" s="44">
        <v>0</v>
      </c>
      <c r="AX772" s="44">
        <v>0</v>
      </c>
      <c r="AY772" s="44">
        <v>0</v>
      </c>
      <c r="AZ772" s="44">
        <f t="shared" si="476"/>
        <v>0</v>
      </c>
      <c r="BA772" s="44">
        <f t="shared" si="477"/>
        <v>0</v>
      </c>
      <c r="BB772" s="44">
        <v>0</v>
      </c>
      <c r="BC772" s="44">
        <v>0</v>
      </c>
      <c r="BD772" s="44">
        <f t="shared" si="478"/>
        <v>0</v>
      </c>
      <c r="BE772" s="44">
        <f t="shared" si="479"/>
        <v>0</v>
      </c>
      <c r="BF772" s="40">
        <v>0</v>
      </c>
      <c r="BG772" s="40">
        <v>0</v>
      </c>
      <c r="BH772" s="40">
        <v>0</v>
      </c>
      <c r="BI772" s="40">
        <v>0</v>
      </c>
      <c r="BJ772" s="40">
        <f t="shared" si="480"/>
        <v>0</v>
      </c>
      <c r="BK772" s="40">
        <f t="shared" si="481"/>
        <v>0</v>
      </c>
      <c r="BL772" s="40">
        <v>0</v>
      </c>
      <c r="BM772" s="40">
        <v>0</v>
      </c>
      <c r="BN772" s="40">
        <v>0</v>
      </c>
      <c r="BO772" s="40">
        <v>0</v>
      </c>
      <c r="BP772" s="40">
        <f t="shared" si="482"/>
        <v>0</v>
      </c>
      <c r="BQ772" s="40">
        <f t="shared" si="483"/>
        <v>0</v>
      </c>
      <c r="BR772" s="40">
        <v>0</v>
      </c>
      <c r="BS772" s="40">
        <v>0</v>
      </c>
      <c r="BT772" s="40">
        <v>0</v>
      </c>
      <c r="BU772" s="40">
        <f t="shared" si="484"/>
        <v>0</v>
      </c>
      <c r="BV772" s="40">
        <f t="shared" si="485"/>
        <v>0</v>
      </c>
      <c r="BW772" s="40">
        <v>0</v>
      </c>
      <c r="BX772" s="40">
        <v>0</v>
      </c>
      <c r="BY772" s="40">
        <v>0</v>
      </c>
      <c r="BZ772" s="40">
        <v>0</v>
      </c>
      <c r="CA772" s="40">
        <f t="shared" si="486"/>
        <v>0</v>
      </c>
      <c r="CB772" s="40">
        <f t="shared" si="487"/>
        <v>0</v>
      </c>
      <c r="CC772" s="40">
        <v>0</v>
      </c>
      <c r="CD772" s="40">
        <v>0</v>
      </c>
      <c r="CE772" s="40">
        <f t="shared" si="488"/>
        <v>0</v>
      </c>
      <c r="CF772" s="40">
        <f t="shared" si="489"/>
        <v>0</v>
      </c>
      <c r="CG772" s="44">
        <v>0</v>
      </c>
      <c r="CH772" s="44">
        <v>0</v>
      </c>
      <c r="CI772" s="44">
        <v>0</v>
      </c>
      <c r="CJ772" s="44">
        <f t="shared" si="490"/>
        <v>0</v>
      </c>
      <c r="CK772" s="44">
        <f t="shared" si="491"/>
        <v>0</v>
      </c>
      <c r="CL772" s="44">
        <v>0</v>
      </c>
      <c r="CM772" s="44">
        <v>0</v>
      </c>
      <c r="CN772" s="44">
        <f t="shared" si="492"/>
        <v>0</v>
      </c>
      <c r="CO772" s="44">
        <f t="shared" si="493"/>
        <v>0</v>
      </c>
      <c r="CP772" s="40">
        <v>0</v>
      </c>
      <c r="CQ772" s="40">
        <v>0</v>
      </c>
      <c r="CR772" s="40">
        <v>0</v>
      </c>
      <c r="CS772" s="40">
        <f t="shared" si="494"/>
        <v>0</v>
      </c>
      <c r="CT772" s="40">
        <f t="shared" si="495"/>
        <v>0</v>
      </c>
      <c r="CU772" s="40">
        <v>0</v>
      </c>
      <c r="CV772" s="40">
        <v>0</v>
      </c>
      <c r="CW772" s="40">
        <v>0</v>
      </c>
      <c r="CX772" s="40">
        <v>0</v>
      </c>
      <c r="CY772" s="40">
        <f t="shared" si="496"/>
        <v>0</v>
      </c>
      <c r="CZ772" s="40">
        <f t="shared" si="497"/>
        <v>0</v>
      </c>
      <c r="DA772" s="40">
        <v>0</v>
      </c>
      <c r="DB772" s="40">
        <v>0</v>
      </c>
      <c r="DC772" s="40">
        <f t="shared" si="498"/>
        <v>0</v>
      </c>
      <c r="DD772" s="40">
        <f t="shared" si="499"/>
        <v>0</v>
      </c>
      <c r="DE772" s="44">
        <v>0</v>
      </c>
      <c r="DF772" s="44">
        <v>0</v>
      </c>
      <c r="DG772" s="44">
        <v>0</v>
      </c>
      <c r="DH772" s="44">
        <f t="shared" si="500"/>
        <v>0</v>
      </c>
      <c r="DI772" s="44">
        <f t="shared" si="501"/>
        <v>0</v>
      </c>
      <c r="DJ772" s="43">
        <v>0</v>
      </c>
      <c r="DK772" s="43">
        <v>0</v>
      </c>
      <c r="DL772" s="43">
        <f t="shared" si="502"/>
        <v>0</v>
      </c>
      <c r="DM772" s="43">
        <f t="shared" si="503"/>
        <v>0</v>
      </c>
    </row>
    <row r="773" spans="1:117" ht="14.85" customHeight="1" x14ac:dyDescent="0.25">
      <c r="A773" s="5" t="s">
        <v>2265</v>
      </c>
      <c r="B773" s="5" t="s">
        <v>2266</v>
      </c>
      <c r="C773" s="5" t="s">
        <v>5634</v>
      </c>
      <c r="D773" s="5" t="s">
        <v>681</v>
      </c>
      <c r="E773" s="5" t="s">
        <v>682</v>
      </c>
      <c r="G773" s="11" t="s">
        <v>3242</v>
      </c>
      <c r="H773" s="5">
        <v>0</v>
      </c>
      <c r="I773" s="5">
        <v>0</v>
      </c>
      <c r="J773" s="5">
        <v>1000</v>
      </c>
      <c r="K773" s="12" t="s">
        <v>3475</v>
      </c>
      <c r="L773" s="6" t="s">
        <v>4507</v>
      </c>
      <c r="M773" s="13"/>
      <c r="N773" s="40">
        <v>1.4206499990704335E-6</v>
      </c>
      <c r="O773" s="40">
        <v>1.4206499996810562E-6</v>
      </c>
      <c r="P773" s="40">
        <v>1.420649998647161E-6</v>
      </c>
      <c r="Q773" s="40">
        <v>1.4553000003310335E-6</v>
      </c>
      <c r="R773" s="40">
        <f t="shared" si="462"/>
        <v>1.4293124994324211E-6</v>
      </c>
      <c r="S773" s="40">
        <f t="shared" si="463"/>
        <v>1.5003890639379516E-8</v>
      </c>
      <c r="T773" s="40">
        <v>1.4553000006641004E-6</v>
      </c>
      <c r="U773" s="40">
        <v>1.4553000003310335E-6</v>
      </c>
      <c r="V773" s="40">
        <v>1.4206499990981891E-6</v>
      </c>
      <c r="W773" s="40">
        <v>1.4553000003865446E-6</v>
      </c>
      <c r="X773" s="40">
        <f t="shared" si="464"/>
        <v>1.4466375001199669E-6</v>
      </c>
      <c r="Y773" s="40">
        <f t="shared" si="465"/>
        <v>1.500389071048907E-8</v>
      </c>
      <c r="Z773" s="40">
        <v>1.4206500000071842E-6</v>
      </c>
      <c r="AA773" s="40">
        <v>1.4552999999979666E-6</v>
      </c>
      <c r="AB773" s="40">
        <f t="shared" si="466"/>
        <v>1.4379750000025754E-6</v>
      </c>
      <c r="AC773" s="40">
        <f t="shared" si="467"/>
        <v>1.7324999995391166E-8</v>
      </c>
      <c r="AD773" s="40">
        <v>1.4552999999806193E-6</v>
      </c>
      <c r="AE773" s="40">
        <v>1.4206500000071842E-6</v>
      </c>
      <c r="AF773" s="40">
        <f t="shared" si="468"/>
        <v>1.4379749999939018E-6</v>
      </c>
      <c r="AG773" s="40">
        <f t="shared" si="469"/>
        <v>1.7324999986717549E-8</v>
      </c>
      <c r="AH773" s="40">
        <v>1.4206500002812705E-6</v>
      </c>
      <c r="AI773" s="40">
        <v>1.4206499994173782E-6</v>
      </c>
      <c r="AJ773" s="40">
        <v>1.4206500008624035E-6</v>
      </c>
      <c r="AK773" s="40">
        <f t="shared" si="470"/>
        <v>1.4206500001870176E-6</v>
      </c>
      <c r="AL773" s="40">
        <f t="shared" si="471"/>
        <v>5.9368187747964825E-16</v>
      </c>
      <c r="AM773" s="40">
        <v>1.4553000001645E-6</v>
      </c>
      <c r="AN773" s="40">
        <v>1.455299998405491E-6</v>
      </c>
      <c r="AO773" s="40">
        <v>1.4552999996197968E-6</v>
      </c>
      <c r="AP773" s="40">
        <v>1.4899499990519988E-6</v>
      </c>
      <c r="AQ773" s="40">
        <f t="shared" si="472"/>
        <v>1.4639624993104468E-6</v>
      </c>
      <c r="AR773" s="40">
        <f t="shared" si="473"/>
        <v>1.5003889971350485E-8</v>
      </c>
      <c r="AS773" s="40">
        <v>1.4553000013961537E-6</v>
      </c>
      <c r="AT773" s="40">
        <v>1.4553000013961537E-6</v>
      </c>
      <c r="AU773" s="40">
        <f t="shared" si="474"/>
        <v>1.4553000013961537E-6</v>
      </c>
      <c r="AV773" s="40">
        <f t="shared" si="475"/>
        <v>0</v>
      </c>
      <c r="AW773" s="44">
        <v>6.9299999516658772E-7</v>
      </c>
      <c r="AX773" s="44">
        <v>6.7914000512203643E-7</v>
      </c>
      <c r="AY773" s="44">
        <v>6.6527998280746446E-7</v>
      </c>
      <c r="AZ773" s="44">
        <f t="shared" si="476"/>
        <v>6.7913999436536291E-7</v>
      </c>
      <c r="BA773" s="44">
        <f t="shared" si="477"/>
        <v>1.1316647657251781E-8</v>
      </c>
      <c r="BB773" s="44">
        <v>7.2765000109706324E-7</v>
      </c>
      <c r="BC773" s="44">
        <v>7.2765000069807684E-7</v>
      </c>
      <c r="BD773" s="44">
        <f t="shared" si="478"/>
        <v>7.2765000089757004E-7</v>
      </c>
      <c r="BE773" s="44">
        <f t="shared" si="479"/>
        <v>1.9949319973733282E-16</v>
      </c>
      <c r="BF773" s="40">
        <v>2.8053628925162055E-6</v>
      </c>
      <c r="BG773" s="40">
        <v>2.7332923273615251E-6</v>
      </c>
      <c r="BH773" s="40">
        <v>3.122695436320877E-6</v>
      </c>
      <c r="BI773" s="40">
        <v>2.7486445273484927E-6</v>
      </c>
      <c r="BJ773" s="40">
        <f t="shared" si="480"/>
        <v>2.8524987958867751E-6</v>
      </c>
      <c r="BK773" s="40">
        <f t="shared" si="481"/>
        <v>1.5829079973289519E-7</v>
      </c>
      <c r="BL773" s="40">
        <v>2.4752910781668247E-6</v>
      </c>
      <c r="BM773" s="40">
        <v>2.5910548249880039E-6</v>
      </c>
      <c r="BN773" s="40">
        <v>2.5812869954844331E-6</v>
      </c>
      <c r="BO773" s="40">
        <v>2.5838933778721263E-6</v>
      </c>
      <c r="BP773" s="40">
        <f t="shared" si="482"/>
        <v>2.557881569127847E-6</v>
      </c>
      <c r="BQ773" s="40">
        <f t="shared" si="483"/>
        <v>4.7817575949196435E-8</v>
      </c>
      <c r="BR773" s="40">
        <v>1.6700165041509674E-6</v>
      </c>
      <c r="BS773" s="40">
        <v>1.6094908143835657E-6</v>
      </c>
      <c r="BT773" s="40">
        <v>1.6381336980248601E-6</v>
      </c>
      <c r="BU773" s="40">
        <f t="shared" si="484"/>
        <v>1.6392136721864643E-6</v>
      </c>
      <c r="BV773" s="40">
        <f t="shared" si="485"/>
        <v>2.472130712020487E-8</v>
      </c>
      <c r="BW773" s="40">
        <v>1.7872111327532636E-6</v>
      </c>
      <c r="BX773" s="40">
        <v>1.7380058180971325E-6</v>
      </c>
      <c r="BY773" s="40">
        <v>1.7642949305136241E-6</v>
      </c>
      <c r="BZ773" s="40">
        <v>1.7728592259236287E-6</v>
      </c>
      <c r="CA773" s="40">
        <f t="shared" si="486"/>
        <v>1.7655927768219122E-6</v>
      </c>
      <c r="CB773" s="40">
        <f t="shared" si="487"/>
        <v>1.7908652185780673E-8</v>
      </c>
      <c r="CC773" s="40">
        <v>1.6641926724528244E-6</v>
      </c>
      <c r="CD773" s="40">
        <v>1.6548610531803842E-6</v>
      </c>
      <c r="CE773" s="40">
        <f t="shared" si="488"/>
        <v>1.6595268628166043E-6</v>
      </c>
      <c r="CF773" s="40">
        <f t="shared" si="489"/>
        <v>4.6658096362200974E-9</v>
      </c>
      <c r="CG773" s="44">
        <v>8.3093999545501285E-7</v>
      </c>
      <c r="CH773" s="44">
        <v>8.7108457563073172E-7</v>
      </c>
      <c r="CI773" s="44">
        <v>7.3241015735234227E-7</v>
      </c>
      <c r="CJ773" s="44">
        <f t="shared" si="490"/>
        <v>8.1147824281269565E-7</v>
      </c>
      <c r="CK773" s="44">
        <f t="shared" si="491"/>
        <v>5.8262157147073801E-8</v>
      </c>
      <c r="CL773" s="44">
        <v>9.6535502064516721E-7</v>
      </c>
      <c r="CM773" s="44">
        <v>8.8358063600121883E-7</v>
      </c>
      <c r="CN773" s="44">
        <f t="shared" si="492"/>
        <v>9.2446782832319302E-7</v>
      </c>
      <c r="CO773" s="44">
        <f t="shared" si="493"/>
        <v>4.0887192321974186E-8</v>
      </c>
      <c r="CP773" s="40">
        <v>1.6203457319785564E-6</v>
      </c>
      <c r="CQ773" s="40">
        <v>1.5404106233352088E-6</v>
      </c>
      <c r="CR773" s="40">
        <v>1.5915108897181229E-6</v>
      </c>
      <c r="CS773" s="40">
        <f t="shared" si="494"/>
        <v>1.5840890816772961E-6</v>
      </c>
      <c r="CT773" s="40">
        <f t="shared" si="495"/>
        <v>3.3052663275466973E-8</v>
      </c>
      <c r="CU773" s="40">
        <v>1.6070643673229273E-6</v>
      </c>
      <c r="CV773" s="40">
        <v>1.5614507130057298E-6</v>
      </c>
      <c r="CW773" s="40">
        <v>1.5804491821265476E-6</v>
      </c>
      <c r="CX773" s="40">
        <v>1.5890859307600945E-6</v>
      </c>
      <c r="CY773" s="40">
        <f t="shared" si="496"/>
        <v>1.5845125483038248E-6</v>
      </c>
      <c r="CZ773" s="40">
        <f t="shared" si="497"/>
        <v>1.6415385771957749E-8</v>
      </c>
      <c r="DA773" s="40">
        <v>1.6641926724528244E-6</v>
      </c>
      <c r="DB773" s="40">
        <v>1.6548610531526287E-6</v>
      </c>
      <c r="DC773" s="40">
        <f t="shared" si="498"/>
        <v>1.6595268628027265E-6</v>
      </c>
      <c r="DD773" s="40">
        <f t="shared" si="499"/>
        <v>4.6658096500978852E-9</v>
      </c>
      <c r="DE773" s="44">
        <v>8.3093999545501285E-7</v>
      </c>
      <c r="DF773" s="44">
        <v>8.7108457562379282E-7</v>
      </c>
      <c r="DG773" s="44">
        <v>7.3241015735234227E-7</v>
      </c>
      <c r="DH773" s="44">
        <f t="shared" si="500"/>
        <v>8.1147824281038261E-7</v>
      </c>
      <c r="DI773" s="44">
        <f t="shared" si="501"/>
        <v>5.8262157144707476E-8</v>
      </c>
      <c r="DJ773" s="43">
        <v>9.6535502064516721E-7</v>
      </c>
      <c r="DK773" s="43">
        <v>8.8358063600935035E-7</v>
      </c>
      <c r="DL773" s="43">
        <f t="shared" si="502"/>
        <v>9.2446782832725878E-7</v>
      </c>
      <c r="DM773" s="43">
        <f t="shared" si="503"/>
        <v>4.0887192317908428E-8</v>
      </c>
    </row>
    <row r="774" spans="1:117" ht="14.85" customHeight="1" x14ac:dyDescent="0.25">
      <c r="A774" s="5" t="s">
        <v>2267</v>
      </c>
      <c r="B774" s="5" t="s">
        <v>2268</v>
      </c>
      <c r="C774" s="5" t="s">
        <v>5635</v>
      </c>
      <c r="D774" s="5" t="s">
        <v>82</v>
      </c>
      <c r="E774" s="5" t="s">
        <v>83</v>
      </c>
      <c r="G774" s="11" t="s">
        <v>3340</v>
      </c>
      <c r="H774" s="5">
        <v>1</v>
      </c>
      <c r="I774" s="5">
        <v>-1000</v>
      </c>
      <c r="J774" s="5">
        <v>1000</v>
      </c>
      <c r="K774" s="12" t="s">
        <v>3406</v>
      </c>
      <c r="L774" s="6" t="s">
        <v>4508</v>
      </c>
      <c r="M774" s="13"/>
      <c r="N774" s="40">
        <v>-9.8373575500545485E-3</v>
      </c>
      <c r="O774" s="40">
        <v>-9.8373575500545485E-3</v>
      </c>
      <c r="P774" s="40">
        <v>-9.8373575500545485E-3</v>
      </c>
      <c r="Q774" s="40">
        <v>-1.0077293100039242E-2</v>
      </c>
      <c r="R774" s="40">
        <f t="shared" si="462"/>
        <v>-9.8973414375507218E-3</v>
      </c>
      <c r="S774" s="40">
        <f t="shared" si="463"/>
        <v>1.0389514077886771E-4</v>
      </c>
      <c r="T774" s="40">
        <v>-1.0077293100039242E-2</v>
      </c>
      <c r="U774" s="40">
        <v>-1.0077293100039242E-2</v>
      </c>
      <c r="V774" s="40">
        <v>-9.8373575500545485E-3</v>
      </c>
      <c r="W774" s="40">
        <v>-1.0077293100039242E-2</v>
      </c>
      <c r="X774" s="40">
        <f t="shared" si="464"/>
        <v>-1.0017309212543068E-2</v>
      </c>
      <c r="Y774" s="40">
        <f t="shared" si="465"/>
        <v>1.0389514077886771E-4</v>
      </c>
      <c r="Z774" s="40">
        <v>-9.8373575500545485E-3</v>
      </c>
      <c r="AA774" s="40">
        <v>-1.0077293100039242E-2</v>
      </c>
      <c r="AB774" s="40">
        <f t="shared" si="466"/>
        <v>-9.9573253250468952E-3</v>
      </c>
      <c r="AC774" s="40">
        <f t="shared" si="467"/>
        <v>1.1996777499234668E-4</v>
      </c>
      <c r="AD774" s="40">
        <v>-1.0077293100039242E-2</v>
      </c>
      <c r="AE774" s="40">
        <v>-9.8373575500545485E-3</v>
      </c>
      <c r="AF774" s="40">
        <f t="shared" si="468"/>
        <v>-9.9573253250468952E-3</v>
      </c>
      <c r="AG774" s="40">
        <f t="shared" si="469"/>
        <v>1.1996777499234668E-4</v>
      </c>
      <c r="AH774" s="40">
        <v>-9.8373575500545485E-3</v>
      </c>
      <c r="AI774" s="40">
        <v>-9.8373575500545485E-3</v>
      </c>
      <c r="AJ774" s="40">
        <v>-9.8373575500545485E-3</v>
      </c>
      <c r="AK774" s="40">
        <f t="shared" si="470"/>
        <v>-9.8373575500545485E-3</v>
      </c>
      <c r="AL774" s="40">
        <f t="shared" si="471"/>
        <v>0</v>
      </c>
      <c r="AM774" s="40">
        <v>-1.0077293100039242E-2</v>
      </c>
      <c r="AN774" s="40">
        <v>-1.0077293100039242E-2</v>
      </c>
      <c r="AO774" s="40">
        <v>-1.0077293100039242E-2</v>
      </c>
      <c r="AP774" s="40">
        <v>-1.0317228650023935E-2</v>
      </c>
      <c r="AQ774" s="40">
        <f t="shared" si="472"/>
        <v>-1.0137276987535415E-2</v>
      </c>
      <c r="AR774" s="40">
        <f t="shared" si="473"/>
        <v>1.0389514077886771E-4</v>
      </c>
      <c r="AS774" s="40">
        <v>-1.0077293100039242E-2</v>
      </c>
      <c r="AT774" s="40">
        <v>-1.0077293100039242E-2</v>
      </c>
      <c r="AU774" s="40">
        <f t="shared" si="474"/>
        <v>-1.0077293100039242E-2</v>
      </c>
      <c r="AV774" s="40">
        <f t="shared" si="475"/>
        <v>0</v>
      </c>
      <c r="AW774" s="44">
        <v>-4.7987110000349276E-3</v>
      </c>
      <c r="AX774" s="44">
        <v>-4.7027367800183129E-3</v>
      </c>
      <c r="AY774" s="44">
        <v>-4.6067625600016981E-3</v>
      </c>
      <c r="AZ774" s="44">
        <f t="shared" si="476"/>
        <v>-4.7027367800183129E-3</v>
      </c>
      <c r="BA774" s="44">
        <f t="shared" si="477"/>
        <v>7.8362622500771233E-5</v>
      </c>
      <c r="BB774" s="44">
        <v>-5.0386465500196209E-3</v>
      </c>
      <c r="BC774" s="44">
        <v>-5.0386465500196209E-3</v>
      </c>
      <c r="BD774" s="44">
        <f t="shared" si="478"/>
        <v>-5.0386465500196209E-3</v>
      </c>
      <c r="BE774" s="44">
        <f t="shared" si="479"/>
        <v>0</v>
      </c>
      <c r="BF774" s="40">
        <v>0</v>
      </c>
      <c r="BG774" s="40">
        <v>0</v>
      </c>
      <c r="BH774" s="40">
        <v>0</v>
      </c>
      <c r="BI774" s="40">
        <v>0</v>
      </c>
      <c r="BJ774" s="40">
        <f t="shared" si="480"/>
        <v>0</v>
      </c>
      <c r="BK774" s="40">
        <f t="shared" si="481"/>
        <v>0</v>
      </c>
      <c r="BL774" s="40">
        <v>0</v>
      </c>
      <c r="BM774" s="40">
        <v>0</v>
      </c>
      <c r="BN774" s="40">
        <v>0</v>
      </c>
      <c r="BO774" s="40">
        <v>0</v>
      </c>
      <c r="BP774" s="40">
        <f t="shared" si="482"/>
        <v>0</v>
      </c>
      <c r="BQ774" s="40">
        <f t="shared" si="483"/>
        <v>0</v>
      </c>
      <c r="BR774" s="40">
        <v>-1.1564107602566764E-2</v>
      </c>
      <c r="BS774" s="40">
        <v>-1.1144994625283289E-2</v>
      </c>
      <c r="BT774" s="40">
        <v>-1.1343333616537166E-2</v>
      </c>
      <c r="BU774" s="40">
        <f t="shared" si="484"/>
        <v>-1.1350811948129072E-2</v>
      </c>
      <c r="BV774" s="40">
        <f t="shared" si="485"/>
        <v>1.7118385051245085E-4</v>
      </c>
      <c r="BW774" s="40">
        <v>0</v>
      </c>
      <c r="BX774" s="40">
        <v>0</v>
      </c>
      <c r="BY774" s="40">
        <v>-1.2216942987265611E-2</v>
      </c>
      <c r="BZ774" s="40">
        <v>0</v>
      </c>
      <c r="CA774" s="40">
        <f t="shared" si="486"/>
        <v>-3.0542357468164028E-3</v>
      </c>
      <c r="CB774" s="40">
        <f t="shared" si="487"/>
        <v>5.2900914917790838E-3</v>
      </c>
      <c r="CC774" s="40">
        <v>-1.1523780206971423E-2</v>
      </c>
      <c r="CD774" s="40">
        <v>0</v>
      </c>
      <c r="CE774" s="40">
        <f t="shared" si="488"/>
        <v>-5.7618901034857117E-3</v>
      </c>
      <c r="CF774" s="40">
        <f t="shared" si="489"/>
        <v>5.7618901034857117E-3</v>
      </c>
      <c r="CG774" s="44">
        <v>-5.7538829674967928E-3</v>
      </c>
      <c r="CH774" s="44">
        <v>-6.0318659956237752E-3</v>
      </c>
      <c r="CI774" s="44">
        <v>-5.0716084828081875E-3</v>
      </c>
      <c r="CJ774" s="44">
        <f t="shared" si="490"/>
        <v>-5.6191191486429188E-3</v>
      </c>
      <c r="CK774" s="44">
        <f t="shared" si="491"/>
        <v>4.0343903949564635E-4</v>
      </c>
      <c r="CL774" s="44">
        <v>-6.6846461132854529E-3</v>
      </c>
      <c r="CM774" s="44">
        <v>-6.118395551766298E-3</v>
      </c>
      <c r="CN774" s="44">
        <f t="shared" si="492"/>
        <v>-6.4015208325258754E-3</v>
      </c>
      <c r="CO774" s="44">
        <f t="shared" si="493"/>
        <v>2.8312528075957744E-4</v>
      </c>
      <c r="CP774" s="40">
        <v>0</v>
      </c>
      <c r="CQ774" s="40">
        <v>-1.066664560278241E-2</v>
      </c>
      <c r="CR774" s="40">
        <v>-1.1020491793829024E-2</v>
      </c>
      <c r="CS774" s="40">
        <f t="shared" si="494"/>
        <v>-7.2290457988704775E-3</v>
      </c>
      <c r="CT774" s="40">
        <f t="shared" si="495"/>
        <v>5.1137480809646677E-3</v>
      </c>
      <c r="CU774" s="40">
        <v>-1.11281925790081E-2</v>
      </c>
      <c r="CV774" s="40">
        <v>-1.0812338690357137E-2</v>
      </c>
      <c r="CW774" s="40">
        <v>-1.0943894480760719E-2</v>
      </c>
      <c r="CX774" s="40">
        <v>-1.1003700051674059E-2</v>
      </c>
      <c r="CY774" s="40">
        <f t="shared" si="496"/>
        <v>-1.0972031450450004E-2</v>
      </c>
      <c r="CZ774" s="40">
        <f t="shared" si="497"/>
        <v>1.136691086722776E-4</v>
      </c>
      <c r="DA774" s="40">
        <v>-1.1523780206971423E-2</v>
      </c>
      <c r="DB774" s="40">
        <v>-1.1459162971618753E-2</v>
      </c>
      <c r="DC774" s="40">
        <f t="shared" si="498"/>
        <v>-1.1491471589295088E-2</v>
      </c>
      <c r="DD774" s="40">
        <f t="shared" si="499"/>
        <v>3.2308617676335416E-5</v>
      </c>
      <c r="DE774" s="44">
        <v>-5.7538829674967928E-3</v>
      </c>
      <c r="DF774" s="44">
        <v>-6.0318659956237752E-3</v>
      </c>
      <c r="DG774" s="44">
        <v>-5.0716084828081875E-3</v>
      </c>
      <c r="DH774" s="44">
        <f t="shared" si="500"/>
        <v>-5.6191191486429188E-3</v>
      </c>
      <c r="DI774" s="44">
        <f t="shared" si="501"/>
        <v>4.0343903949564635E-4</v>
      </c>
      <c r="DJ774" s="43">
        <v>-6.6846461132854529E-3</v>
      </c>
      <c r="DK774" s="43">
        <v>-6.118395551766298E-3</v>
      </c>
      <c r="DL774" s="43">
        <f t="shared" si="502"/>
        <v>-6.4015208325258754E-3</v>
      </c>
      <c r="DM774" s="43">
        <f t="shared" si="503"/>
        <v>2.8312528075957744E-4</v>
      </c>
    </row>
    <row r="775" spans="1:117" ht="14.85" customHeight="1" x14ac:dyDescent="0.25">
      <c r="A775" s="5" t="s">
        <v>2269</v>
      </c>
      <c r="B775" s="5" t="s">
        <v>2270</v>
      </c>
      <c r="C775" s="5" t="s">
        <v>5636</v>
      </c>
      <c r="D775" s="5" t="s">
        <v>1131</v>
      </c>
      <c r="E775" s="5" t="s">
        <v>1132</v>
      </c>
      <c r="G775" s="11" t="s">
        <v>3247</v>
      </c>
      <c r="H775" s="5">
        <v>1</v>
      </c>
      <c r="I775" s="5">
        <v>-1000</v>
      </c>
      <c r="J775" s="5">
        <v>1000</v>
      </c>
      <c r="K775" s="12" t="s">
        <v>3525</v>
      </c>
      <c r="L775" s="6" t="s">
        <v>4509</v>
      </c>
      <c r="M775" s="13"/>
      <c r="N775" s="40">
        <v>-1.244308999957866E-3</v>
      </c>
      <c r="O775" s="40">
        <v>-1.244308999957866E-3</v>
      </c>
      <c r="P775" s="40">
        <v>-1.244308999957866E-3</v>
      </c>
      <c r="Q775" s="40">
        <v>-1.274658000056661E-3</v>
      </c>
      <c r="R775" s="40">
        <f t="shared" si="462"/>
        <v>-1.2518962499825648E-3</v>
      </c>
      <c r="S775" s="40">
        <f t="shared" si="463"/>
        <v>1.3141502532506425E-5</v>
      </c>
      <c r="T775" s="40">
        <v>-1.274658000056661E-3</v>
      </c>
      <c r="U775" s="40">
        <v>-1.274658000056661E-3</v>
      </c>
      <c r="V775" s="40">
        <v>-1.244308999957866E-3</v>
      </c>
      <c r="W775" s="40">
        <v>-1.274658000056661E-3</v>
      </c>
      <c r="X775" s="40">
        <f t="shared" si="464"/>
        <v>-1.2670707500319622E-3</v>
      </c>
      <c r="Y775" s="40">
        <f t="shared" si="465"/>
        <v>1.3141502532506424E-5</v>
      </c>
      <c r="Z775" s="40">
        <v>-1.244308999957866E-3</v>
      </c>
      <c r="AA775" s="40">
        <v>-1.274658000056661E-3</v>
      </c>
      <c r="AB775" s="40">
        <f t="shared" si="466"/>
        <v>-1.2594835000072635E-3</v>
      </c>
      <c r="AC775" s="40">
        <f t="shared" si="467"/>
        <v>1.5174500049397466E-5</v>
      </c>
      <c r="AD775" s="40">
        <v>-1.274658000056661E-3</v>
      </c>
      <c r="AE775" s="40">
        <v>-1.244308999957866E-3</v>
      </c>
      <c r="AF775" s="40">
        <f t="shared" si="468"/>
        <v>-1.2594835000072635E-3</v>
      </c>
      <c r="AG775" s="40">
        <f t="shared" si="469"/>
        <v>1.5174500049397466E-5</v>
      </c>
      <c r="AH775" s="40">
        <v>-1.244308999957866E-3</v>
      </c>
      <c r="AI775" s="40">
        <v>-1.244308999957866E-3</v>
      </c>
      <c r="AJ775" s="40">
        <v>-1.244308999957866E-3</v>
      </c>
      <c r="AK775" s="40">
        <f t="shared" si="470"/>
        <v>-1.244308999957866E-3</v>
      </c>
      <c r="AL775" s="40">
        <f t="shared" si="471"/>
        <v>0</v>
      </c>
      <c r="AM775" s="40">
        <v>-1.274658000056661E-3</v>
      </c>
      <c r="AN775" s="40">
        <v>-1.274658000056661E-3</v>
      </c>
      <c r="AO775" s="40">
        <v>-1.274658000056661E-3</v>
      </c>
      <c r="AP775" s="40">
        <v>-1.3050070000417691E-3</v>
      </c>
      <c r="AQ775" s="40">
        <f t="shared" si="472"/>
        <v>-1.282245250052938E-3</v>
      </c>
      <c r="AR775" s="40">
        <f t="shared" si="473"/>
        <v>1.314150248327858E-5</v>
      </c>
      <c r="AS775" s="40">
        <v>-1.274658000056661E-3</v>
      </c>
      <c r="AT775" s="40">
        <v>-1.274658000056661E-3</v>
      </c>
      <c r="AU775" s="40">
        <f t="shared" si="474"/>
        <v>-1.274658000056661E-3</v>
      </c>
      <c r="AV775" s="40">
        <f t="shared" si="475"/>
        <v>0</v>
      </c>
      <c r="AW775" s="44">
        <v>-6.0698000004322239E-4</v>
      </c>
      <c r="AX775" s="44">
        <v>-5.9484040002644178E-4</v>
      </c>
      <c r="AY775" s="44">
        <v>-5.8270080000966118E-4</v>
      </c>
      <c r="AZ775" s="44">
        <f t="shared" si="476"/>
        <v>-5.9484040002644178E-4</v>
      </c>
      <c r="BA775" s="44">
        <f t="shared" si="477"/>
        <v>9.9119419075315297E-6</v>
      </c>
      <c r="BB775" s="44">
        <v>-6.3732900002833048E-4</v>
      </c>
      <c r="BC775" s="44">
        <v>-6.3732900002833048E-4</v>
      </c>
      <c r="BD775" s="44">
        <f t="shared" si="478"/>
        <v>-6.3732900002833048E-4</v>
      </c>
      <c r="BE775" s="44">
        <f t="shared" si="479"/>
        <v>0</v>
      </c>
      <c r="BF775" s="40">
        <v>-2.4571416572598537E-3</v>
      </c>
      <c r="BG775" s="40">
        <v>-2.3940169940033229E-3</v>
      </c>
      <c r="BH775" s="40">
        <v>-2.7350846694389475E-3</v>
      </c>
      <c r="BI775" s="40">
        <v>-2.407463571671542E-3</v>
      </c>
      <c r="BJ775" s="40">
        <f t="shared" si="480"/>
        <v>-2.4984267230934165E-3</v>
      </c>
      <c r="BK775" s="40">
        <f t="shared" si="481"/>
        <v>1.3864264015322938E-4</v>
      </c>
      <c r="BL775" s="40">
        <v>-2.1680406617861081E-3</v>
      </c>
      <c r="BM775" s="40">
        <v>-2.2694350038818811E-3</v>
      </c>
      <c r="BN775" s="40">
        <v>-2.2608796256236019E-3</v>
      </c>
      <c r="BO775" s="40">
        <v>-2.2631624855193877E-3</v>
      </c>
      <c r="BP775" s="40">
        <f t="shared" si="482"/>
        <v>-2.2403794442027447E-3</v>
      </c>
      <c r="BQ775" s="40">
        <f t="shared" si="483"/>
        <v>4.1882124467704809E-5</v>
      </c>
      <c r="BR775" s="40">
        <v>-1.4627223920342658E-3</v>
      </c>
      <c r="BS775" s="40">
        <v>-1.4097095736360643E-3</v>
      </c>
      <c r="BT775" s="40">
        <v>-1.4347971025472361E-3</v>
      </c>
      <c r="BU775" s="40">
        <f t="shared" si="484"/>
        <v>-1.4357430227391887E-3</v>
      </c>
      <c r="BV775" s="40">
        <f t="shared" si="485"/>
        <v>2.1652725808195299E-5</v>
      </c>
      <c r="BW775" s="40">
        <v>-1.5653700048687824E-3</v>
      </c>
      <c r="BX775" s="40">
        <v>-1.5222723975512054E-3</v>
      </c>
      <c r="BY775" s="40">
        <v>-1.5452983216164284E-3</v>
      </c>
      <c r="BZ775" s="40">
        <v>-1.5527995569755149E-3</v>
      </c>
      <c r="CA775" s="40">
        <f t="shared" si="486"/>
        <v>-1.5464350702529828E-3</v>
      </c>
      <c r="CB775" s="40">
        <f t="shared" si="487"/>
        <v>1.568570519375701E-5</v>
      </c>
      <c r="CC775" s="40">
        <v>-1.4576214549606448E-3</v>
      </c>
      <c r="CD775" s="40">
        <v>-1.4494481414430993E-3</v>
      </c>
      <c r="CE775" s="40">
        <f t="shared" si="488"/>
        <v>-1.453534798201872E-3</v>
      </c>
      <c r="CF775" s="40">
        <f t="shared" si="489"/>
        <v>4.0866567587727332E-6</v>
      </c>
      <c r="CG775" s="44">
        <v>-7.2779791980792652E-4</v>
      </c>
      <c r="CH775" s="44">
        <v>-7.6295947428661748E-4</v>
      </c>
      <c r="CI775" s="44">
        <v>-6.4149829336201947E-4</v>
      </c>
      <c r="CJ775" s="44">
        <f t="shared" si="490"/>
        <v>-7.1075189581885445E-4</v>
      </c>
      <c r="CK775" s="44">
        <f t="shared" si="491"/>
        <v>5.1030251278214034E-5</v>
      </c>
      <c r="CL775" s="44">
        <v>-8.4552841337881546E-4</v>
      </c>
      <c r="CM775" s="44">
        <v>-7.7390443641434103E-4</v>
      </c>
      <c r="CN775" s="44">
        <f t="shared" si="492"/>
        <v>-8.0971642489657825E-4</v>
      </c>
      <c r="CO775" s="44">
        <f t="shared" si="493"/>
        <v>3.5811988482237211E-5</v>
      </c>
      <c r="CP775" s="40">
        <v>-1.419217103034498E-3</v>
      </c>
      <c r="CQ775" s="40">
        <v>-1.3492040983464904E-3</v>
      </c>
      <c r="CR775" s="40">
        <v>-1.3939614427727065E-3</v>
      </c>
      <c r="CS775" s="40">
        <f t="shared" si="494"/>
        <v>-1.387460881384565E-3</v>
      </c>
      <c r="CT775" s="40">
        <f t="shared" si="495"/>
        <v>2.8949935867879368E-5</v>
      </c>
      <c r="CU775" s="40">
        <v>-1.4075843141654332E-3</v>
      </c>
      <c r="CV775" s="40">
        <v>-1.367632545111519E-3</v>
      </c>
      <c r="CW775" s="40">
        <v>-1.3842727915971409E-3</v>
      </c>
      <c r="CX775" s="40">
        <v>-1.391837486607983E-3</v>
      </c>
      <c r="CY775" s="40">
        <f t="shared" si="496"/>
        <v>-1.387831784370519E-3</v>
      </c>
      <c r="CZ775" s="40">
        <f t="shared" si="497"/>
        <v>1.4377793466988258E-5</v>
      </c>
      <c r="DA775" s="40">
        <v>-1.4576214549606448E-3</v>
      </c>
      <c r="DB775" s="40">
        <v>-1.4494481414430993E-3</v>
      </c>
      <c r="DC775" s="40">
        <f t="shared" si="498"/>
        <v>-1.453534798201872E-3</v>
      </c>
      <c r="DD775" s="40">
        <f t="shared" si="499"/>
        <v>4.0866567587727332E-6</v>
      </c>
      <c r="DE775" s="44">
        <v>-7.2779791980792652E-4</v>
      </c>
      <c r="DF775" s="44">
        <v>-7.6295947428661748E-4</v>
      </c>
      <c r="DG775" s="44">
        <v>-6.4149829336201947E-4</v>
      </c>
      <c r="DH775" s="44">
        <f t="shared" si="500"/>
        <v>-7.1075189581885445E-4</v>
      </c>
      <c r="DI775" s="44">
        <f t="shared" si="501"/>
        <v>5.1030251278214034E-5</v>
      </c>
      <c r="DJ775" s="43">
        <v>-8.4552841337881546E-4</v>
      </c>
      <c r="DK775" s="43">
        <v>-7.7390443641434103E-4</v>
      </c>
      <c r="DL775" s="43">
        <f t="shared" si="502"/>
        <v>-8.0971642489657825E-4</v>
      </c>
      <c r="DM775" s="43">
        <f t="shared" si="503"/>
        <v>3.5811988482237211E-5</v>
      </c>
    </row>
    <row r="776" spans="1:117" ht="14.85" customHeight="1" x14ac:dyDescent="0.25">
      <c r="A776" s="5" t="s">
        <v>2271</v>
      </c>
      <c r="B776" s="5" t="s">
        <v>2272</v>
      </c>
      <c r="C776" s="5" t="s">
        <v>5637</v>
      </c>
      <c r="D776" s="5" t="s">
        <v>2273</v>
      </c>
      <c r="E776" s="5" t="s">
        <v>2274</v>
      </c>
      <c r="G776" s="11" t="s">
        <v>3164</v>
      </c>
      <c r="H776" s="5">
        <v>0</v>
      </c>
      <c r="I776" s="5">
        <v>0</v>
      </c>
      <c r="J776" s="5">
        <v>1000</v>
      </c>
      <c r="K776" s="12" t="s">
        <v>2873</v>
      </c>
      <c r="L776" s="6" t="s">
        <v>4510</v>
      </c>
      <c r="M776" s="13"/>
      <c r="N776" s="40">
        <v>9.3156919999999989E-4</v>
      </c>
      <c r="O776" s="40">
        <v>9.3156919999999989E-4</v>
      </c>
      <c r="P776" s="40">
        <v>9.3156919999999989E-4</v>
      </c>
      <c r="Q776" s="40">
        <v>9.5429040000000003E-4</v>
      </c>
      <c r="R776" s="40">
        <f t="shared" ref="R776:R839" si="504">AVERAGE(N776:Q776)</f>
        <v>9.3724949999999998E-4</v>
      </c>
      <c r="S776" s="40">
        <f t="shared" ref="S776:S839" si="505">_xlfn.STDEV.P(N776:Q776)</f>
        <v>9.838568202233553E-6</v>
      </c>
      <c r="T776" s="40">
        <v>9.5429040000000003E-4</v>
      </c>
      <c r="U776" s="40">
        <v>9.5429040000000003E-4</v>
      </c>
      <c r="V776" s="40">
        <v>9.3156919999999989E-4</v>
      </c>
      <c r="W776" s="40">
        <v>9.5429040000000003E-4</v>
      </c>
      <c r="X776" s="40">
        <f t="shared" ref="X776:X839" si="506">AVERAGE(T776:W776)</f>
        <v>9.4861010000000005E-4</v>
      </c>
      <c r="Y776" s="40">
        <f t="shared" ref="Y776:Y839" si="507">_xlfn.STDEV.P(T776:W776)</f>
        <v>9.838568202233553E-6</v>
      </c>
      <c r="Z776" s="40">
        <v>9.3156919999999989E-4</v>
      </c>
      <c r="AA776" s="40">
        <v>9.5429040000000003E-4</v>
      </c>
      <c r="AB776" s="40">
        <f t="shared" ref="AB776:AB839" si="508">AVERAGE(Z776:AA776)</f>
        <v>9.4292979999999996E-4</v>
      </c>
      <c r="AC776" s="40">
        <f t="shared" ref="AC776:AC839" si="509">_xlfn.STDEV.P(Z776:AA776)</f>
        <v>1.1360600000000069E-5</v>
      </c>
      <c r="AD776" s="40">
        <v>9.5429040000000003E-4</v>
      </c>
      <c r="AE776" s="40">
        <v>9.3156919999999989E-4</v>
      </c>
      <c r="AF776" s="40">
        <f t="shared" ref="AF776:AF839" si="510">AVERAGE(AD776:AE776)</f>
        <v>9.4292979999999996E-4</v>
      </c>
      <c r="AG776" s="40">
        <f t="shared" ref="AG776:AG839" si="511">_xlfn.STDEV.P(AD776:AE776)</f>
        <v>1.1360600000000069E-5</v>
      </c>
      <c r="AH776" s="40">
        <v>9.3156919999999989E-4</v>
      </c>
      <c r="AI776" s="40">
        <v>9.3156919999999989E-4</v>
      </c>
      <c r="AJ776" s="40">
        <v>9.3156919999999989E-4</v>
      </c>
      <c r="AK776" s="40">
        <f t="shared" ref="AK776:AK839" si="512">AVERAGE(AH776:AJ776)</f>
        <v>9.3156919999999989E-4</v>
      </c>
      <c r="AL776" s="40">
        <f t="shared" ref="AL776:AL839" si="513">_xlfn.STDEV.P(AH776:AJ776)</f>
        <v>0</v>
      </c>
      <c r="AM776" s="40">
        <v>9.5429040000000003E-4</v>
      </c>
      <c r="AN776" s="40">
        <v>9.5429040000000003E-4</v>
      </c>
      <c r="AO776" s="40">
        <v>9.5429040000000003E-4</v>
      </c>
      <c r="AP776" s="40">
        <v>9.7701159999999984E-4</v>
      </c>
      <c r="AQ776" s="40">
        <f t="shared" ref="AQ776:AQ839" si="514">AVERAGE(AM776:AP776)</f>
        <v>9.599706999999999E-4</v>
      </c>
      <c r="AR776" s="40">
        <f t="shared" ref="AR776:AR839" si="515">_xlfn.STDEV.P(AM776:AP776)</f>
        <v>9.8385682022334124E-6</v>
      </c>
      <c r="AS776" s="40">
        <v>9.5429040000000003E-4</v>
      </c>
      <c r="AT776" s="40">
        <v>9.5429040000000003E-4</v>
      </c>
      <c r="AU776" s="40">
        <f t="shared" ref="AU776:AU839" si="516">AVERAGE(AS776:AT776)</f>
        <v>9.5429040000000003E-4</v>
      </c>
      <c r="AV776" s="40">
        <f t="shared" ref="AV776:AV839" si="517">_xlfn.STDEV.P(AS776:AT776)</f>
        <v>0</v>
      </c>
      <c r="AW776" s="44">
        <v>4.5442399999999993E-4</v>
      </c>
      <c r="AX776" s="44">
        <v>4.4533551999999992E-4</v>
      </c>
      <c r="AY776" s="44">
        <v>4.3624703999999996E-4</v>
      </c>
      <c r="AZ776" s="44">
        <f t="shared" ref="AZ776:AZ839" si="518">AVERAGE(AW776:AY776)</f>
        <v>4.4533551999999992E-4</v>
      </c>
      <c r="BA776" s="44">
        <f t="shared" ref="BA776:BA839" si="519">_xlfn.STDEV.P(AW776:AY776)</f>
        <v>7.4207128458300066E-6</v>
      </c>
      <c r="BB776" s="44">
        <v>4.7714520000000001E-4</v>
      </c>
      <c r="BC776" s="44">
        <v>4.7714520000000001E-4</v>
      </c>
      <c r="BD776" s="44">
        <f t="shared" ref="BD776:BD839" si="520">AVERAGE(BB776:BC776)</f>
        <v>4.7714520000000001E-4</v>
      </c>
      <c r="BE776" s="44">
        <f t="shared" ref="BE776:BE839" si="521">_xlfn.STDEV.P(BB776:BC776)</f>
        <v>0</v>
      </c>
      <c r="BF776" s="40">
        <v>1.8395731992309834E-3</v>
      </c>
      <c r="BG776" s="40">
        <v>1.7923140441184085E-3</v>
      </c>
      <c r="BH776" s="40">
        <v>2.0476590922652986E-3</v>
      </c>
      <c r="BI776" s="40">
        <v>1.8023810110726767E-3</v>
      </c>
      <c r="BJ776" s="40">
        <f t="shared" ref="BJ776:BJ839" si="522">AVERAGE(BF776:BI776)</f>
        <v>1.8704818366718418E-3</v>
      </c>
      <c r="BK776" s="40">
        <f t="shared" ref="BK776:BK839" si="523">_xlfn.STDEV.P(BF776:BI776)</f>
        <v>1.0379673647090743E-4</v>
      </c>
      <c r="BL776" s="40">
        <v>1.6231337271605838E-3</v>
      </c>
      <c r="BM776" s="40">
        <v>1.6990440083553095E-3</v>
      </c>
      <c r="BN776" s="40">
        <v>1.6926389056915495E-3</v>
      </c>
      <c r="BO776" s="40">
        <v>1.6943480004874948E-3</v>
      </c>
      <c r="BP776" s="40">
        <f t="shared" ref="BP776:BP839" si="524">AVERAGE(BL776:BO776)</f>
        <v>1.6772911604237344E-3</v>
      </c>
      <c r="BQ776" s="40">
        <f t="shared" ref="BQ776:BQ839" si="525">_xlfn.STDEV.P(BL776:BO776)</f>
        <v>3.1355633658695556E-5</v>
      </c>
      <c r="BR776" s="40">
        <v>1.0950874168495813E-3</v>
      </c>
      <c r="BS776" s="40">
        <v>1.0553986346713881E-3</v>
      </c>
      <c r="BT776" s="40">
        <v>1.0741807613223616E-3</v>
      </c>
      <c r="BU776" s="40">
        <f t="shared" ref="BU776:BU839" si="526">AVERAGE(BR776:BT776)</f>
        <v>1.0748889376144437E-3</v>
      </c>
      <c r="BV776" s="40">
        <f t="shared" ref="BV776:BV839" si="527">_xlfn.STDEV.P(BR776:BT776)</f>
        <v>1.6210613661888688E-5</v>
      </c>
      <c r="BW776" s="40">
        <v>1.171935976610137E-3</v>
      </c>
      <c r="BX776" s="40">
        <v>1.1396703548069817E-3</v>
      </c>
      <c r="BY776" s="40">
        <v>1.1569090324523453E-3</v>
      </c>
      <c r="BZ776" s="40">
        <v>1.1625249363380306E-3</v>
      </c>
      <c r="CA776" s="40">
        <f t="shared" ref="CA776:CA839" si="528">AVERAGE(BW776:BZ776)</f>
        <v>1.1577600750518737E-3</v>
      </c>
      <c r="CB776" s="40">
        <f t="shared" ref="CB776:CB839" si="529">_xlfn.STDEV.P(BW776:BZ776)</f>
        <v>1.1743320868801924E-5</v>
      </c>
      <c r="CC776" s="40">
        <v>1.0912685295589321E-3</v>
      </c>
      <c r="CD776" s="40">
        <v>1.085149464972996E-3</v>
      </c>
      <c r="CE776" s="40">
        <f t="shared" ref="CE776:CE839" si="530">AVERAGE(CC776:CD776)</f>
        <v>1.0882089972659641E-3</v>
      </c>
      <c r="CF776" s="40">
        <f t="shared" ref="CF776:CF839" si="531">_xlfn.STDEV.P(CC776:CD776)</f>
        <v>3.059532292968084E-6</v>
      </c>
      <c r="CG776" s="44">
        <v>5.4487601225203621E-4</v>
      </c>
      <c r="CH776" s="44">
        <v>5.7120019797240649E-4</v>
      </c>
      <c r="CI776" s="44">
        <v>4.8026659933813535E-4</v>
      </c>
      <c r="CJ776" s="44">
        <f t="shared" ref="CJ776:CJ839" si="532">AVERAGE(CG776:CI776)</f>
        <v>5.3211426985419268E-4</v>
      </c>
      <c r="CK776" s="44">
        <f t="shared" ref="CK776:CK839" si="533">_xlfn.STDEV.P(CG776:CI776)</f>
        <v>3.8204505771931899E-5</v>
      </c>
      <c r="CL776" s="44">
        <v>6.3301657995088693E-4</v>
      </c>
      <c r="CM776" s="44">
        <v>5.7939429572243125E-4</v>
      </c>
      <c r="CN776" s="44">
        <f t="shared" ref="CN776:CN839" si="534">AVERAGE(CL776:CM776)</f>
        <v>6.0620543783665914E-4</v>
      </c>
      <c r="CO776" s="44">
        <f t="shared" ref="CO776:CO839" si="535">_xlfn.STDEV.P(CL776:CM776)</f>
        <v>2.6811142114227841E-5</v>
      </c>
      <c r="CP776" s="40">
        <v>1.0625165785025307E-3</v>
      </c>
      <c r="CQ776" s="40">
        <v>1.0101003709957119E-3</v>
      </c>
      <c r="CR776" s="40">
        <v>1.0436085779930507E-3</v>
      </c>
      <c r="CS776" s="40">
        <f t="shared" ref="CS776:CS839" si="536">AVERAGE(CP776:CR776)</f>
        <v>1.0387418424970976E-3</v>
      </c>
      <c r="CT776" s="40">
        <f t="shared" ref="CT776:CT839" si="537">_xlfn.STDEV.P(CP776:CR776)</f>
        <v>2.1673771216844076E-5</v>
      </c>
      <c r="CU776" s="40">
        <v>1.0538075296694185E-3</v>
      </c>
      <c r="CV776" s="40">
        <v>1.0238970834091777E-3</v>
      </c>
      <c r="CW776" s="40">
        <v>1.0363550348259753E-3</v>
      </c>
      <c r="CX776" s="40">
        <v>1.0420184487602096E-3</v>
      </c>
      <c r="CY776" s="40">
        <f t="shared" ref="CY776:CY839" si="538">AVERAGE(CU776:CX776)</f>
        <v>1.0390195241661952E-3</v>
      </c>
      <c r="CZ776" s="40">
        <f t="shared" ref="CZ776:CZ839" si="539">_xlfn.STDEV.P(CU776:CX776)</f>
        <v>1.0764134584089828E-5</v>
      </c>
      <c r="DA776" s="40">
        <v>1.0912685295589321E-3</v>
      </c>
      <c r="DB776" s="40">
        <v>1.085149464972996E-3</v>
      </c>
      <c r="DC776" s="40">
        <f t="shared" ref="DC776:DC839" si="540">AVERAGE(DA776:DB776)</f>
        <v>1.0882089972659641E-3</v>
      </c>
      <c r="DD776" s="40">
        <f t="shared" ref="DD776:DD839" si="541">_xlfn.STDEV.P(DA776:DB776)</f>
        <v>3.059532292968084E-6</v>
      </c>
      <c r="DE776" s="44">
        <v>5.4487601225203621E-4</v>
      </c>
      <c r="DF776" s="44">
        <v>5.7120019797240649E-4</v>
      </c>
      <c r="DG776" s="44">
        <v>4.8026659933813535E-4</v>
      </c>
      <c r="DH776" s="44">
        <f t="shared" ref="DH776:DH839" si="542">AVERAGE(DE776:DG776)</f>
        <v>5.3211426985419268E-4</v>
      </c>
      <c r="DI776" s="44">
        <f t="shared" ref="DI776:DI839" si="543">_xlfn.STDEV.P(DE776:DG776)</f>
        <v>3.8204505771931899E-5</v>
      </c>
      <c r="DJ776" s="43">
        <v>6.3301657995088693E-4</v>
      </c>
      <c r="DK776" s="43">
        <v>5.7939429572243125E-4</v>
      </c>
      <c r="DL776" s="43">
        <f t="shared" ref="DL776:DL839" si="544">AVERAGE(DJ776:DK776)</f>
        <v>6.0620543783665914E-4</v>
      </c>
      <c r="DM776" s="43">
        <f t="shared" ref="DM776:DM839" si="545">_xlfn.STDEV.P(DJ776:DK776)</f>
        <v>2.6811142114227841E-5</v>
      </c>
    </row>
    <row r="777" spans="1:117" ht="14.85" customHeight="1" x14ac:dyDescent="0.25">
      <c r="A777" s="5" t="s">
        <v>2275</v>
      </c>
      <c r="B777" s="5" t="s">
        <v>2276</v>
      </c>
      <c r="C777" s="5" t="s">
        <v>5638</v>
      </c>
      <c r="D777" s="5" t="s">
        <v>242</v>
      </c>
      <c r="E777" s="5" t="s">
        <v>243</v>
      </c>
      <c r="G777" s="11" t="s">
        <v>3230</v>
      </c>
      <c r="H777" s="5">
        <v>1</v>
      </c>
      <c r="I777" s="5">
        <v>-1000</v>
      </c>
      <c r="J777" s="5">
        <v>1000</v>
      </c>
      <c r="K777" s="12" t="s">
        <v>2984</v>
      </c>
      <c r="L777" s="6" t="s">
        <v>4511</v>
      </c>
      <c r="M777" s="13"/>
      <c r="N777" s="40">
        <v>0</v>
      </c>
      <c r="O777" s="40">
        <v>0</v>
      </c>
      <c r="P777" s="40">
        <v>0</v>
      </c>
      <c r="Q777" s="40">
        <v>0</v>
      </c>
      <c r="R777" s="40">
        <f t="shared" si="504"/>
        <v>0</v>
      </c>
      <c r="S777" s="40">
        <f t="shared" si="505"/>
        <v>0</v>
      </c>
      <c r="T777" s="40">
        <v>0</v>
      </c>
      <c r="U777" s="40">
        <v>0</v>
      </c>
      <c r="V777" s="40">
        <v>0</v>
      </c>
      <c r="W777" s="40">
        <v>0</v>
      </c>
      <c r="X777" s="40">
        <f t="shared" si="506"/>
        <v>0</v>
      </c>
      <c r="Y777" s="40">
        <f t="shared" si="507"/>
        <v>0</v>
      </c>
      <c r="Z777" s="40">
        <v>0</v>
      </c>
      <c r="AA777" s="40">
        <v>0</v>
      </c>
      <c r="AB777" s="40">
        <f t="shared" si="508"/>
        <v>0</v>
      </c>
      <c r="AC777" s="40">
        <f t="shared" si="509"/>
        <v>0</v>
      </c>
      <c r="AD777" s="40">
        <v>0</v>
      </c>
      <c r="AE777" s="40">
        <v>0</v>
      </c>
      <c r="AF777" s="40">
        <f t="shared" si="510"/>
        <v>0</v>
      </c>
      <c r="AG777" s="40">
        <f t="shared" si="511"/>
        <v>0</v>
      </c>
      <c r="AH777" s="40">
        <v>0</v>
      </c>
      <c r="AI777" s="40">
        <v>0</v>
      </c>
      <c r="AJ777" s="40">
        <v>0</v>
      </c>
      <c r="AK777" s="40">
        <f t="shared" si="512"/>
        <v>0</v>
      </c>
      <c r="AL777" s="40">
        <f t="shared" si="513"/>
        <v>0</v>
      </c>
      <c r="AM777" s="40">
        <v>0</v>
      </c>
      <c r="AN777" s="40">
        <v>0</v>
      </c>
      <c r="AO777" s="40">
        <v>0</v>
      </c>
      <c r="AP777" s="40">
        <v>0</v>
      </c>
      <c r="AQ777" s="40">
        <f t="shared" si="514"/>
        <v>0</v>
      </c>
      <c r="AR777" s="40">
        <f t="shared" si="515"/>
        <v>0</v>
      </c>
      <c r="AS777" s="40">
        <v>0</v>
      </c>
      <c r="AT777" s="40">
        <v>0</v>
      </c>
      <c r="AU777" s="40">
        <f t="shared" si="516"/>
        <v>0</v>
      </c>
      <c r="AV777" s="40">
        <f t="shared" si="517"/>
        <v>0</v>
      </c>
      <c r="AW777" s="44">
        <v>0</v>
      </c>
      <c r="AX777" s="44">
        <v>0</v>
      </c>
      <c r="AY777" s="44">
        <v>0</v>
      </c>
      <c r="AZ777" s="44">
        <f t="shared" si="518"/>
        <v>0</v>
      </c>
      <c r="BA777" s="44">
        <f t="shared" si="519"/>
        <v>0</v>
      </c>
      <c r="BB777" s="44">
        <v>0</v>
      </c>
      <c r="BC777" s="44">
        <v>0</v>
      </c>
      <c r="BD777" s="44">
        <f t="shared" si="520"/>
        <v>0</v>
      </c>
      <c r="BE777" s="44">
        <f t="shared" si="521"/>
        <v>0</v>
      </c>
      <c r="BF777" s="40">
        <v>0</v>
      </c>
      <c r="BG777" s="40">
        <v>0</v>
      </c>
      <c r="BH777" s="40">
        <v>0</v>
      </c>
      <c r="BI777" s="40">
        <v>0</v>
      </c>
      <c r="BJ777" s="40">
        <f t="shared" si="522"/>
        <v>0</v>
      </c>
      <c r="BK777" s="40">
        <f t="shared" si="523"/>
        <v>0</v>
      </c>
      <c r="BL777" s="40">
        <v>0</v>
      </c>
      <c r="BM777" s="40">
        <v>0</v>
      </c>
      <c r="BN777" s="40">
        <v>0</v>
      </c>
      <c r="BO777" s="40">
        <v>0</v>
      </c>
      <c r="BP777" s="40">
        <f t="shared" si="524"/>
        <v>0</v>
      </c>
      <c r="BQ777" s="40">
        <f t="shared" si="525"/>
        <v>0</v>
      </c>
      <c r="BR777" s="40">
        <v>0</v>
      </c>
      <c r="BS777" s="40">
        <v>0</v>
      </c>
      <c r="BT777" s="40">
        <v>0</v>
      </c>
      <c r="BU777" s="40">
        <f t="shared" si="526"/>
        <v>0</v>
      </c>
      <c r="BV777" s="40">
        <f t="shared" si="527"/>
        <v>0</v>
      </c>
      <c r="BW777" s="40">
        <v>0</v>
      </c>
      <c r="BX777" s="40">
        <v>0</v>
      </c>
      <c r="BY777" s="40">
        <v>0</v>
      </c>
      <c r="BZ777" s="40">
        <v>0</v>
      </c>
      <c r="CA777" s="40">
        <f t="shared" si="528"/>
        <v>0</v>
      </c>
      <c r="CB777" s="40">
        <f t="shared" si="529"/>
        <v>0</v>
      </c>
      <c r="CC777" s="40">
        <v>0</v>
      </c>
      <c r="CD777" s="40">
        <v>0</v>
      </c>
      <c r="CE777" s="40">
        <f t="shared" si="530"/>
        <v>0</v>
      </c>
      <c r="CF777" s="40">
        <f t="shared" si="531"/>
        <v>0</v>
      </c>
      <c r="CG777" s="44">
        <v>0</v>
      </c>
      <c r="CH777" s="44">
        <v>0</v>
      </c>
      <c r="CI777" s="44">
        <v>0</v>
      </c>
      <c r="CJ777" s="44">
        <f t="shared" si="532"/>
        <v>0</v>
      </c>
      <c r="CK777" s="44">
        <f t="shared" si="533"/>
        <v>0</v>
      </c>
      <c r="CL777" s="44">
        <v>0</v>
      </c>
      <c r="CM777" s="44">
        <v>0</v>
      </c>
      <c r="CN777" s="44">
        <f t="shared" si="534"/>
        <v>0</v>
      </c>
      <c r="CO777" s="44">
        <f t="shared" si="535"/>
        <v>0</v>
      </c>
      <c r="CP777" s="40">
        <v>0</v>
      </c>
      <c r="CQ777" s="40">
        <v>0</v>
      </c>
      <c r="CR777" s="40">
        <v>0</v>
      </c>
      <c r="CS777" s="40">
        <f t="shared" si="536"/>
        <v>0</v>
      </c>
      <c r="CT777" s="40">
        <f t="shared" si="537"/>
        <v>0</v>
      </c>
      <c r="CU777" s="40">
        <v>0</v>
      </c>
      <c r="CV777" s="40">
        <v>0</v>
      </c>
      <c r="CW777" s="40">
        <v>0</v>
      </c>
      <c r="CX777" s="40">
        <v>0</v>
      </c>
      <c r="CY777" s="40">
        <f t="shared" si="538"/>
        <v>0</v>
      </c>
      <c r="CZ777" s="40">
        <f t="shared" si="539"/>
        <v>0</v>
      </c>
      <c r="DA777" s="40">
        <v>0</v>
      </c>
      <c r="DB777" s="40">
        <v>0</v>
      </c>
      <c r="DC777" s="40">
        <f t="shared" si="540"/>
        <v>0</v>
      </c>
      <c r="DD777" s="40">
        <f t="shared" si="541"/>
        <v>0</v>
      </c>
      <c r="DE777" s="44">
        <v>0</v>
      </c>
      <c r="DF777" s="44">
        <v>0</v>
      </c>
      <c r="DG777" s="44">
        <v>0</v>
      </c>
      <c r="DH777" s="44">
        <f t="shared" si="542"/>
        <v>0</v>
      </c>
      <c r="DI777" s="44">
        <f t="shared" si="543"/>
        <v>0</v>
      </c>
      <c r="DJ777" s="43">
        <v>0</v>
      </c>
      <c r="DK777" s="43">
        <v>0</v>
      </c>
      <c r="DL777" s="43">
        <f t="shared" si="544"/>
        <v>0</v>
      </c>
      <c r="DM777" s="43">
        <f t="shared" si="545"/>
        <v>0</v>
      </c>
    </row>
    <row r="778" spans="1:117" ht="14.85" customHeight="1" x14ac:dyDescent="0.25">
      <c r="A778" s="5" t="s">
        <v>2277</v>
      </c>
      <c r="B778" s="5" t="s">
        <v>2278</v>
      </c>
      <c r="C778" s="5" t="s">
        <v>5639</v>
      </c>
      <c r="D778" s="5" t="s">
        <v>2279</v>
      </c>
      <c r="E778" s="5" t="s">
        <v>407</v>
      </c>
      <c r="G778" s="11" t="s">
        <v>2917</v>
      </c>
      <c r="H778" s="5">
        <v>1</v>
      </c>
      <c r="I778" s="5">
        <v>-1000</v>
      </c>
      <c r="J778" s="5">
        <v>1000</v>
      </c>
      <c r="K778" s="12" t="s">
        <v>2980</v>
      </c>
      <c r="L778" s="6" t="s">
        <v>4512</v>
      </c>
      <c r="M778" s="13"/>
      <c r="N778" s="40">
        <v>0</v>
      </c>
      <c r="O778" s="40">
        <v>0</v>
      </c>
      <c r="P778" s="40">
        <v>0</v>
      </c>
      <c r="Q778" s="40">
        <v>0</v>
      </c>
      <c r="R778" s="40">
        <f t="shared" si="504"/>
        <v>0</v>
      </c>
      <c r="S778" s="40">
        <f t="shared" si="505"/>
        <v>0</v>
      </c>
      <c r="T778" s="40">
        <v>0</v>
      </c>
      <c r="U778" s="40">
        <v>0</v>
      </c>
      <c r="V778" s="40">
        <v>0</v>
      </c>
      <c r="W778" s="40">
        <v>0</v>
      </c>
      <c r="X778" s="40">
        <f t="shared" si="506"/>
        <v>0</v>
      </c>
      <c r="Y778" s="40">
        <f t="shared" si="507"/>
        <v>0</v>
      </c>
      <c r="Z778" s="40">
        <v>0</v>
      </c>
      <c r="AA778" s="40">
        <v>0</v>
      </c>
      <c r="AB778" s="40">
        <f t="shared" si="508"/>
        <v>0</v>
      </c>
      <c r="AC778" s="40">
        <f t="shared" si="509"/>
        <v>0</v>
      </c>
      <c r="AD778" s="40">
        <v>0</v>
      </c>
      <c r="AE778" s="40">
        <v>0</v>
      </c>
      <c r="AF778" s="40">
        <f t="shared" si="510"/>
        <v>0</v>
      </c>
      <c r="AG778" s="40">
        <f t="shared" si="511"/>
        <v>0</v>
      </c>
      <c r="AH778" s="40">
        <v>0</v>
      </c>
      <c r="AI778" s="40">
        <v>0</v>
      </c>
      <c r="AJ778" s="40">
        <v>0</v>
      </c>
      <c r="AK778" s="40">
        <f t="shared" si="512"/>
        <v>0</v>
      </c>
      <c r="AL778" s="40">
        <f t="shared" si="513"/>
        <v>0</v>
      </c>
      <c r="AM778" s="40">
        <v>0</v>
      </c>
      <c r="AN778" s="40">
        <v>0</v>
      </c>
      <c r="AO778" s="40">
        <v>0</v>
      </c>
      <c r="AP778" s="40">
        <v>0</v>
      </c>
      <c r="AQ778" s="40">
        <f t="shared" si="514"/>
        <v>0</v>
      </c>
      <c r="AR778" s="40">
        <f t="shared" si="515"/>
        <v>0</v>
      </c>
      <c r="AS778" s="40">
        <v>0</v>
      </c>
      <c r="AT778" s="40">
        <v>0</v>
      </c>
      <c r="AU778" s="40">
        <f t="shared" si="516"/>
        <v>0</v>
      </c>
      <c r="AV778" s="40">
        <f t="shared" si="517"/>
        <v>0</v>
      </c>
      <c r="AW778" s="44">
        <v>0</v>
      </c>
      <c r="AX778" s="44">
        <v>0</v>
      </c>
      <c r="AY778" s="44">
        <v>0</v>
      </c>
      <c r="AZ778" s="44">
        <f t="shared" si="518"/>
        <v>0</v>
      </c>
      <c r="BA778" s="44">
        <f t="shared" si="519"/>
        <v>0</v>
      </c>
      <c r="BB778" s="44">
        <v>0</v>
      </c>
      <c r="BC778" s="44">
        <v>0</v>
      </c>
      <c r="BD778" s="44">
        <f t="shared" si="520"/>
        <v>0</v>
      </c>
      <c r="BE778" s="44">
        <f t="shared" si="521"/>
        <v>0</v>
      </c>
      <c r="BF778" s="40">
        <v>0</v>
      </c>
      <c r="BG778" s="40">
        <v>0</v>
      </c>
      <c r="BH778" s="40">
        <v>0</v>
      </c>
      <c r="BI778" s="40">
        <v>0</v>
      </c>
      <c r="BJ778" s="40">
        <f t="shared" si="522"/>
        <v>0</v>
      </c>
      <c r="BK778" s="40">
        <f t="shared" si="523"/>
        <v>0</v>
      </c>
      <c r="BL778" s="40">
        <v>0</v>
      </c>
      <c r="BM778" s="40">
        <v>0</v>
      </c>
      <c r="BN778" s="40">
        <v>0</v>
      </c>
      <c r="BO778" s="40">
        <v>0</v>
      </c>
      <c r="BP778" s="40">
        <f t="shared" si="524"/>
        <v>0</v>
      </c>
      <c r="BQ778" s="40">
        <f t="shared" si="525"/>
        <v>0</v>
      </c>
      <c r="BR778" s="40">
        <v>0</v>
      </c>
      <c r="BS778" s="40">
        <v>0</v>
      </c>
      <c r="BT778" s="40">
        <v>0</v>
      </c>
      <c r="BU778" s="40">
        <f t="shared" si="526"/>
        <v>0</v>
      </c>
      <c r="BV778" s="40">
        <f t="shared" si="527"/>
        <v>0</v>
      </c>
      <c r="BW778" s="40">
        <v>0</v>
      </c>
      <c r="BX778" s="40">
        <v>0</v>
      </c>
      <c r="BY778" s="40">
        <v>0</v>
      </c>
      <c r="BZ778" s="40">
        <v>0</v>
      </c>
      <c r="CA778" s="40">
        <f t="shared" si="528"/>
        <v>0</v>
      </c>
      <c r="CB778" s="40">
        <f t="shared" si="529"/>
        <v>0</v>
      </c>
      <c r="CC778" s="40">
        <v>0</v>
      </c>
      <c r="CD778" s="40">
        <v>0</v>
      </c>
      <c r="CE778" s="40">
        <f t="shared" si="530"/>
        <v>0</v>
      </c>
      <c r="CF778" s="40">
        <f t="shared" si="531"/>
        <v>0</v>
      </c>
      <c r="CG778" s="44">
        <v>0</v>
      </c>
      <c r="CH778" s="44">
        <v>0</v>
      </c>
      <c r="CI778" s="44">
        <v>0</v>
      </c>
      <c r="CJ778" s="44">
        <f t="shared" si="532"/>
        <v>0</v>
      </c>
      <c r="CK778" s="44">
        <f t="shared" si="533"/>
        <v>0</v>
      </c>
      <c r="CL778" s="44">
        <v>0</v>
      </c>
      <c r="CM778" s="44">
        <v>0</v>
      </c>
      <c r="CN778" s="44">
        <f t="shared" si="534"/>
        <v>0</v>
      </c>
      <c r="CO778" s="44">
        <f t="shared" si="535"/>
        <v>0</v>
      </c>
      <c r="CP778" s="40">
        <v>0</v>
      </c>
      <c r="CQ778" s="40">
        <v>0</v>
      </c>
      <c r="CR778" s="40">
        <v>0</v>
      </c>
      <c r="CS778" s="40">
        <f t="shared" si="536"/>
        <v>0</v>
      </c>
      <c r="CT778" s="40">
        <f t="shared" si="537"/>
        <v>0</v>
      </c>
      <c r="CU778" s="40">
        <v>0</v>
      </c>
      <c r="CV778" s="40">
        <v>0</v>
      </c>
      <c r="CW778" s="40">
        <v>0</v>
      </c>
      <c r="CX778" s="40">
        <v>0</v>
      </c>
      <c r="CY778" s="40">
        <f t="shared" si="538"/>
        <v>0</v>
      </c>
      <c r="CZ778" s="40">
        <f t="shared" si="539"/>
        <v>0</v>
      </c>
      <c r="DA778" s="40">
        <v>0</v>
      </c>
      <c r="DB778" s="40">
        <v>0</v>
      </c>
      <c r="DC778" s="40">
        <f t="shared" si="540"/>
        <v>0</v>
      </c>
      <c r="DD778" s="40">
        <f t="shared" si="541"/>
        <v>0</v>
      </c>
      <c r="DE778" s="44">
        <v>0</v>
      </c>
      <c r="DF778" s="44">
        <v>0</v>
      </c>
      <c r="DG778" s="44">
        <v>0</v>
      </c>
      <c r="DH778" s="44">
        <f t="shared" si="542"/>
        <v>0</v>
      </c>
      <c r="DI778" s="44">
        <f t="shared" si="543"/>
        <v>0</v>
      </c>
      <c r="DJ778" s="43">
        <v>0</v>
      </c>
      <c r="DK778" s="43">
        <v>0</v>
      </c>
      <c r="DL778" s="43">
        <f t="shared" si="544"/>
        <v>0</v>
      </c>
      <c r="DM778" s="43">
        <f t="shared" si="545"/>
        <v>0</v>
      </c>
    </row>
    <row r="779" spans="1:117" ht="14.85" customHeight="1" x14ac:dyDescent="0.25">
      <c r="A779" s="5" t="s">
        <v>2280</v>
      </c>
      <c r="B779" s="5" t="s">
        <v>2281</v>
      </c>
      <c r="C779" s="5" t="s">
        <v>5640</v>
      </c>
      <c r="D779" s="5" t="s">
        <v>489</v>
      </c>
      <c r="E779" s="5" t="s">
        <v>490</v>
      </c>
      <c r="G779" s="11" t="s">
        <v>3253</v>
      </c>
      <c r="H779" s="5">
        <v>1</v>
      </c>
      <c r="I779" s="5">
        <v>-1000</v>
      </c>
      <c r="J779" s="5">
        <v>1000</v>
      </c>
      <c r="L779" s="6" t="s">
        <v>4513</v>
      </c>
      <c r="M779" s="13"/>
      <c r="N779" s="40">
        <v>0</v>
      </c>
      <c r="O779" s="40">
        <v>0</v>
      </c>
      <c r="P779" s="40">
        <v>0</v>
      </c>
      <c r="Q779" s="40">
        <v>0</v>
      </c>
      <c r="R779" s="40">
        <f t="shared" si="504"/>
        <v>0</v>
      </c>
      <c r="S779" s="40">
        <f t="shared" si="505"/>
        <v>0</v>
      </c>
      <c r="T779" s="40">
        <v>0</v>
      </c>
      <c r="U779" s="40">
        <v>0</v>
      </c>
      <c r="V779" s="40">
        <v>0</v>
      </c>
      <c r="W779" s="40">
        <v>0</v>
      </c>
      <c r="X779" s="40">
        <f t="shared" si="506"/>
        <v>0</v>
      </c>
      <c r="Y779" s="40">
        <f t="shared" si="507"/>
        <v>0</v>
      </c>
      <c r="Z779" s="40">
        <v>0</v>
      </c>
      <c r="AA779" s="40">
        <v>0</v>
      </c>
      <c r="AB779" s="40">
        <f t="shared" si="508"/>
        <v>0</v>
      </c>
      <c r="AC779" s="40">
        <f t="shared" si="509"/>
        <v>0</v>
      </c>
      <c r="AD779" s="40">
        <v>0</v>
      </c>
      <c r="AE779" s="40">
        <v>0</v>
      </c>
      <c r="AF779" s="40">
        <f t="shared" si="510"/>
        <v>0</v>
      </c>
      <c r="AG779" s="40">
        <f t="shared" si="511"/>
        <v>0</v>
      </c>
      <c r="AH779" s="40">
        <v>0</v>
      </c>
      <c r="AI779" s="40">
        <v>0</v>
      </c>
      <c r="AJ779" s="40">
        <v>0</v>
      </c>
      <c r="AK779" s="40">
        <f t="shared" si="512"/>
        <v>0</v>
      </c>
      <c r="AL779" s="40">
        <f t="shared" si="513"/>
        <v>0</v>
      </c>
      <c r="AM779" s="40">
        <v>0</v>
      </c>
      <c r="AN779" s="40">
        <v>0</v>
      </c>
      <c r="AO779" s="40">
        <v>0</v>
      </c>
      <c r="AP779" s="40">
        <v>0</v>
      </c>
      <c r="AQ779" s="40">
        <f t="shared" si="514"/>
        <v>0</v>
      </c>
      <c r="AR779" s="40">
        <f t="shared" si="515"/>
        <v>0</v>
      </c>
      <c r="AS779" s="40">
        <v>0</v>
      </c>
      <c r="AT779" s="40">
        <v>0</v>
      </c>
      <c r="AU779" s="40">
        <f t="shared" si="516"/>
        <v>0</v>
      </c>
      <c r="AV779" s="40">
        <f t="shared" si="517"/>
        <v>0</v>
      </c>
      <c r="AW779" s="44">
        <v>0</v>
      </c>
      <c r="AX779" s="44">
        <v>0</v>
      </c>
      <c r="AY779" s="44">
        <v>0</v>
      </c>
      <c r="AZ779" s="44">
        <f t="shared" si="518"/>
        <v>0</v>
      </c>
      <c r="BA779" s="44">
        <f t="shared" si="519"/>
        <v>0</v>
      </c>
      <c r="BB779" s="44">
        <v>0</v>
      </c>
      <c r="BC779" s="44">
        <v>0</v>
      </c>
      <c r="BD779" s="44">
        <f t="shared" si="520"/>
        <v>0</v>
      </c>
      <c r="BE779" s="44">
        <f t="shared" si="521"/>
        <v>0</v>
      </c>
      <c r="BF779" s="40">
        <v>0</v>
      </c>
      <c r="BG779" s="40">
        <v>0</v>
      </c>
      <c r="BH779" s="40">
        <v>0</v>
      </c>
      <c r="BI779" s="40">
        <v>0</v>
      </c>
      <c r="BJ779" s="40">
        <f t="shared" si="522"/>
        <v>0</v>
      </c>
      <c r="BK779" s="40">
        <f t="shared" si="523"/>
        <v>0</v>
      </c>
      <c r="BL779" s="40">
        <v>0</v>
      </c>
      <c r="BM779" s="40">
        <v>0</v>
      </c>
      <c r="BN779" s="40">
        <v>0</v>
      </c>
      <c r="BO779" s="40">
        <v>0</v>
      </c>
      <c r="BP779" s="40">
        <f t="shared" si="524"/>
        <v>0</v>
      </c>
      <c r="BQ779" s="40">
        <f t="shared" si="525"/>
        <v>0</v>
      </c>
      <c r="BR779" s="40">
        <v>0</v>
      </c>
      <c r="BS779" s="40">
        <v>0</v>
      </c>
      <c r="BT779" s="40">
        <v>0</v>
      </c>
      <c r="BU779" s="40">
        <f t="shared" si="526"/>
        <v>0</v>
      </c>
      <c r="BV779" s="40">
        <f t="shared" si="527"/>
        <v>0</v>
      </c>
      <c r="BW779" s="40">
        <v>0</v>
      </c>
      <c r="BX779" s="40">
        <v>0</v>
      </c>
      <c r="BY779" s="40">
        <v>0</v>
      </c>
      <c r="BZ779" s="40">
        <v>0</v>
      </c>
      <c r="CA779" s="40">
        <f t="shared" si="528"/>
        <v>0</v>
      </c>
      <c r="CB779" s="40">
        <f t="shared" si="529"/>
        <v>0</v>
      </c>
      <c r="CC779" s="40">
        <v>0</v>
      </c>
      <c r="CD779" s="40">
        <v>0</v>
      </c>
      <c r="CE779" s="40">
        <f t="shared" si="530"/>
        <v>0</v>
      </c>
      <c r="CF779" s="40">
        <f t="shared" si="531"/>
        <v>0</v>
      </c>
      <c r="CG779" s="44">
        <v>0</v>
      </c>
      <c r="CH779" s="44">
        <v>0</v>
      </c>
      <c r="CI779" s="44">
        <v>0</v>
      </c>
      <c r="CJ779" s="44">
        <f t="shared" si="532"/>
        <v>0</v>
      </c>
      <c r="CK779" s="44">
        <f t="shared" si="533"/>
        <v>0</v>
      </c>
      <c r="CL779" s="44">
        <v>0</v>
      </c>
      <c r="CM779" s="44">
        <v>0</v>
      </c>
      <c r="CN779" s="44">
        <f t="shared" si="534"/>
        <v>0</v>
      </c>
      <c r="CO779" s="44">
        <f t="shared" si="535"/>
        <v>0</v>
      </c>
      <c r="CP779" s="40">
        <v>0</v>
      </c>
      <c r="CQ779" s="40">
        <v>0</v>
      </c>
      <c r="CR779" s="40">
        <v>0</v>
      </c>
      <c r="CS779" s="40">
        <f t="shared" si="536"/>
        <v>0</v>
      </c>
      <c r="CT779" s="40">
        <f t="shared" si="537"/>
        <v>0</v>
      </c>
      <c r="CU779" s="40">
        <v>0</v>
      </c>
      <c r="CV779" s="40">
        <v>0</v>
      </c>
      <c r="CW779" s="40">
        <v>0</v>
      </c>
      <c r="CX779" s="40">
        <v>0</v>
      </c>
      <c r="CY779" s="40">
        <f t="shared" si="538"/>
        <v>0</v>
      </c>
      <c r="CZ779" s="40">
        <f t="shared" si="539"/>
        <v>0</v>
      </c>
      <c r="DA779" s="40">
        <v>0</v>
      </c>
      <c r="DB779" s="40">
        <v>0</v>
      </c>
      <c r="DC779" s="40">
        <f t="shared" si="540"/>
        <v>0</v>
      </c>
      <c r="DD779" s="40">
        <f t="shared" si="541"/>
        <v>0</v>
      </c>
      <c r="DE779" s="44">
        <v>0</v>
      </c>
      <c r="DF779" s="44">
        <v>0</v>
      </c>
      <c r="DG779" s="44">
        <v>0</v>
      </c>
      <c r="DH779" s="44">
        <f t="shared" si="542"/>
        <v>0</v>
      </c>
      <c r="DI779" s="44">
        <f t="shared" si="543"/>
        <v>0</v>
      </c>
      <c r="DJ779" s="43">
        <v>0</v>
      </c>
      <c r="DK779" s="43">
        <v>0</v>
      </c>
      <c r="DL779" s="43">
        <f t="shared" si="544"/>
        <v>0</v>
      </c>
      <c r="DM779" s="43">
        <f t="shared" si="545"/>
        <v>0</v>
      </c>
    </row>
    <row r="780" spans="1:117" ht="14.85" customHeight="1" x14ac:dyDescent="0.25">
      <c r="A780" s="5" t="s">
        <v>2282</v>
      </c>
      <c r="B780" s="5" t="s">
        <v>2283</v>
      </c>
      <c r="C780" s="5" t="s">
        <v>5641</v>
      </c>
      <c r="D780" s="5" t="s">
        <v>29</v>
      </c>
      <c r="E780" s="5" t="s">
        <v>30</v>
      </c>
      <c r="G780" s="11" t="s">
        <v>3246</v>
      </c>
      <c r="H780" s="5">
        <v>0</v>
      </c>
      <c r="I780" s="5">
        <v>0</v>
      </c>
      <c r="J780" s="5">
        <v>1000</v>
      </c>
      <c r="K780" s="12" t="s">
        <v>3125</v>
      </c>
      <c r="L780" s="6" t="s">
        <v>4514</v>
      </c>
      <c r="M780" s="13"/>
      <c r="N780" s="40">
        <v>0</v>
      </c>
      <c r="O780" s="40">
        <v>0</v>
      </c>
      <c r="P780" s="40">
        <v>0</v>
      </c>
      <c r="Q780" s="40">
        <v>0</v>
      </c>
      <c r="R780" s="40">
        <f t="shared" si="504"/>
        <v>0</v>
      </c>
      <c r="S780" s="40">
        <f t="shared" si="505"/>
        <v>0</v>
      </c>
      <c r="T780" s="40">
        <v>0</v>
      </c>
      <c r="U780" s="40">
        <v>0</v>
      </c>
      <c r="V780" s="40">
        <v>0</v>
      </c>
      <c r="W780" s="40">
        <v>0</v>
      </c>
      <c r="X780" s="40">
        <f t="shared" si="506"/>
        <v>0</v>
      </c>
      <c r="Y780" s="40">
        <f t="shared" si="507"/>
        <v>0</v>
      </c>
      <c r="Z780" s="40">
        <v>0</v>
      </c>
      <c r="AA780" s="40">
        <v>0</v>
      </c>
      <c r="AB780" s="40">
        <f t="shared" si="508"/>
        <v>0</v>
      </c>
      <c r="AC780" s="40">
        <f t="shared" si="509"/>
        <v>0</v>
      </c>
      <c r="AD780" s="40">
        <v>0</v>
      </c>
      <c r="AE780" s="40">
        <v>0</v>
      </c>
      <c r="AF780" s="40">
        <f t="shared" si="510"/>
        <v>0</v>
      </c>
      <c r="AG780" s="40">
        <f t="shared" si="511"/>
        <v>0</v>
      </c>
      <c r="AH780" s="40">
        <v>0</v>
      </c>
      <c r="AI780" s="40">
        <v>0</v>
      </c>
      <c r="AJ780" s="40">
        <v>0</v>
      </c>
      <c r="AK780" s="40">
        <f t="shared" si="512"/>
        <v>0</v>
      </c>
      <c r="AL780" s="40">
        <f t="shared" si="513"/>
        <v>0</v>
      </c>
      <c r="AM780" s="40">
        <v>0</v>
      </c>
      <c r="AN780" s="40">
        <v>0</v>
      </c>
      <c r="AO780" s="40">
        <v>0</v>
      </c>
      <c r="AP780" s="40">
        <v>0</v>
      </c>
      <c r="AQ780" s="40">
        <f t="shared" si="514"/>
        <v>0</v>
      </c>
      <c r="AR780" s="40">
        <f t="shared" si="515"/>
        <v>0</v>
      </c>
      <c r="AS780" s="40">
        <v>0</v>
      </c>
      <c r="AT780" s="40">
        <v>0</v>
      </c>
      <c r="AU780" s="40">
        <f t="shared" si="516"/>
        <v>0</v>
      </c>
      <c r="AV780" s="40">
        <f t="shared" si="517"/>
        <v>0</v>
      </c>
      <c r="AW780" s="44">
        <v>0</v>
      </c>
      <c r="AX780" s="44">
        <v>0</v>
      </c>
      <c r="AY780" s="44">
        <v>0</v>
      </c>
      <c r="AZ780" s="44">
        <f t="shared" si="518"/>
        <v>0</v>
      </c>
      <c r="BA780" s="44">
        <f t="shared" si="519"/>
        <v>0</v>
      </c>
      <c r="BB780" s="44">
        <v>0</v>
      </c>
      <c r="BC780" s="44">
        <v>0</v>
      </c>
      <c r="BD780" s="44">
        <f t="shared" si="520"/>
        <v>0</v>
      </c>
      <c r="BE780" s="44">
        <f t="shared" si="521"/>
        <v>0</v>
      </c>
      <c r="BF780" s="40">
        <v>0</v>
      </c>
      <c r="BG780" s="40">
        <v>0</v>
      </c>
      <c r="BH780" s="40">
        <v>0</v>
      </c>
      <c r="BI780" s="40">
        <v>0</v>
      </c>
      <c r="BJ780" s="40">
        <f t="shared" si="522"/>
        <v>0</v>
      </c>
      <c r="BK780" s="40">
        <f t="shared" si="523"/>
        <v>0</v>
      </c>
      <c r="BL780" s="40">
        <v>0</v>
      </c>
      <c r="BM780" s="40">
        <v>0</v>
      </c>
      <c r="BN780" s="40">
        <v>0</v>
      </c>
      <c r="BO780" s="40">
        <v>0</v>
      </c>
      <c r="BP780" s="40">
        <f t="shared" si="524"/>
        <v>0</v>
      </c>
      <c r="BQ780" s="40">
        <f t="shared" si="525"/>
        <v>0</v>
      </c>
      <c r="BR780" s="40">
        <v>0</v>
      </c>
      <c r="BS780" s="40">
        <v>0</v>
      </c>
      <c r="BT780" s="40">
        <v>0</v>
      </c>
      <c r="BU780" s="40">
        <f t="shared" si="526"/>
        <v>0</v>
      </c>
      <c r="BV780" s="40">
        <f t="shared" si="527"/>
        <v>0</v>
      </c>
      <c r="BW780" s="40">
        <v>0</v>
      </c>
      <c r="BX780" s="40">
        <v>0</v>
      </c>
      <c r="BY780" s="40">
        <v>0</v>
      </c>
      <c r="BZ780" s="40">
        <v>0</v>
      </c>
      <c r="CA780" s="40">
        <f t="shared" si="528"/>
        <v>0</v>
      </c>
      <c r="CB780" s="40">
        <f t="shared" si="529"/>
        <v>0</v>
      </c>
      <c r="CC780" s="40">
        <v>0</v>
      </c>
      <c r="CD780" s="40">
        <v>0</v>
      </c>
      <c r="CE780" s="40">
        <f t="shared" si="530"/>
        <v>0</v>
      </c>
      <c r="CF780" s="40">
        <f t="shared" si="531"/>
        <v>0</v>
      </c>
      <c r="CG780" s="44">
        <v>0</v>
      </c>
      <c r="CH780" s="44">
        <v>0</v>
      </c>
      <c r="CI780" s="44">
        <v>0</v>
      </c>
      <c r="CJ780" s="44">
        <f t="shared" si="532"/>
        <v>0</v>
      </c>
      <c r="CK780" s="44">
        <f t="shared" si="533"/>
        <v>0</v>
      </c>
      <c r="CL780" s="44">
        <v>0</v>
      </c>
      <c r="CM780" s="44">
        <v>0</v>
      </c>
      <c r="CN780" s="44">
        <f t="shared" si="534"/>
        <v>0</v>
      </c>
      <c r="CO780" s="44">
        <f t="shared" si="535"/>
        <v>0</v>
      </c>
      <c r="CP780" s="40">
        <v>0</v>
      </c>
      <c r="CQ780" s="40">
        <v>0</v>
      </c>
      <c r="CR780" s="40">
        <v>0</v>
      </c>
      <c r="CS780" s="40">
        <f t="shared" si="536"/>
        <v>0</v>
      </c>
      <c r="CT780" s="40">
        <f t="shared" si="537"/>
        <v>0</v>
      </c>
      <c r="CU780" s="40">
        <v>0</v>
      </c>
      <c r="CV780" s="40">
        <v>0</v>
      </c>
      <c r="CW780" s="40">
        <v>0</v>
      </c>
      <c r="CX780" s="40">
        <v>0</v>
      </c>
      <c r="CY780" s="40">
        <f t="shared" si="538"/>
        <v>0</v>
      </c>
      <c r="CZ780" s="40">
        <f t="shared" si="539"/>
        <v>0</v>
      </c>
      <c r="DA780" s="40">
        <v>0</v>
      </c>
      <c r="DB780" s="40">
        <v>0</v>
      </c>
      <c r="DC780" s="40">
        <f t="shared" si="540"/>
        <v>0</v>
      </c>
      <c r="DD780" s="40">
        <f t="shared" si="541"/>
        <v>0</v>
      </c>
      <c r="DE780" s="44">
        <v>0</v>
      </c>
      <c r="DF780" s="44">
        <v>0</v>
      </c>
      <c r="DG780" s="44">
        <v>0</v>
      </c>
      <c r="DH780" s="44">
        <f t="shared" si="542"/>
        <v>0</v>
      </c>
      <c r="DI780" s="44">
        <f t="shared" si="543"/>
        <v>0</v>
      </c>
      <c r="DJ780" s="43">
        <v>0</v>
      </c>
      <c r="DK780" s="43">
        <v>0</v>
      </c>
      <c r="DL780" s="43">
        <f t="shared" si="544"/>
        <v>0</v>
      </c>
      <c r="DM780" s="43">
        <f t="shared" si="545"/>
        <v>0</v>
      </c>
    </row>
    <row r="781" spans="1:117" ht="14.85" customHeight="1" x14ac:dyDescent="0.25">
      <c r="A781" s="5" t="s">
        <v>2284</v>
      </c>
      <c r="B781" s="5" t="s">
        <v>2285</v>
      </c>
      <c r="C781" s="5" t="s">
        <v>5642</v>
      </c>
      <c r="D781" s="5" t="s">
        <v>2286</v>
      </c>
      <c r="E781" s="5" t="s">
        <v>2287</v>
      </c>
      <c r="G781" s="11" t="s">
        <v>3348</v>
      </c>
      <c r="H781" s="5">
        <v>0</v>
      </c>
      <c r="I781" s="5">
        <v>0</v>
      </c>
      <c r="J781" s="5">
        <v>1000</v>
      </c>
      <c r="K781" s="12" t="s">
        <v>3634</v>
      </c>
      <c r="L781" s="6" t="s">
        <v>4515</v>
      </c>
      <c r="M781" s="13"/>
      <c r="N781" s="40">
        <v>0</v>
      </c>
      <c r="O781" s="40">
        <v>0</v>
      </c>
      <c r="P781" s="40">
        <v>0</v>
      </c>
      <c r="Q781" s="40">
        <v>0</v>
      </c>
      <c r="R781" s="40">
        <f t="shared" si="504"/>
        <v>0</v>
      </c>
      <c r="S781" s="40">
        <f t="shared" si="505"/>
        <v>0</v>
      </c>
      <c r="T781" s="40">
        <v>0</v>
      </c>
      <c r="U781" s="40">
        <v>0</v>
      </c>
      <c r="V781" s="40">
        <v>0</v>
      </c>
      <c r="W781" s="40">
        <v>0</v>
      </c>
      <c r="X781" s="40">
        <f t="shared" si="506"/>
        <v>0</v>
      </c>
      <c r="Y781" s="40">
        <f t="shared" si="507"/>
        <v>0</v>
      </c>
      <c r="Z781" s="40">
        <v>0</v>
      </c>
      <c r="AA781" s="40">
        <v>0</v>
      </c>
      <c r="AB781" s="40">
        <f t="shared" si="508"/>
        <v>0</v>
      </c>
      <c r="AC781" s="40">
        <f t="shared" si="509"/>
        <v>0</v>
      </c>
      <c r="AD781" s="40">
        <v>0</v>
      </c>
      <c r="AE781" s="40">
        <v>0</v>
      </c>
      <c r="AF781" s="40">
        <f t="shared" si="510"/>
        <v>0</v>
      </c>
      <c r="AG781" s="40">
        <f t="shared" si="511"/>
        <v>0</v>
      </c>
      <c r="AH781" s="40">
        <v>0</v>
      </c>
      <c r="AI781" s="40">
        <v>0</v>
      </c>
      <c r="AJ781" s="40">
        <v>0</v>
      </c>
      <c r="AK781" s="40">
        <f t="shared" si="512"/>
        <v>0</v>
      </c>
      <c r="AL781" s="40">
        <f t="shared" si="513"/>
        <v>0</v>
      </c>
      <c r="AM781" s="40">
        <v>0</v>
      </c>
      <c r="AN781" s="40">
        <v>0</v>
      </c>
      <c r="AO781" s="40">
        <v>0</v>
      </c>
      <c r="AP781" s="40">
        <v>0</v>
      </c>
      <c r="AQ781" s="40">
        <f t="shared" si="514"/>
        <v>0</v>
      </c>
      <c r="AR781" s="40">
        <f t="shared" si="515"/>
        <v>0</v>
      </c>
      <c r="AS781" s="40">
        <v>0</v>
      </c>
      <c r="AT781" s="40">
        <v>0</v>
      </c>
      <c r="AU781" s="40">
        <f t="shared" si="516"/>
        <v>0</v>
      </c>
      <c r="AV781" s="40">
        <f t="shared" si="517"/>
        <v>0</v>
      </c>
      <c r="AW781" s="44">
        <v>0</v>
      </c>
      <c r="AX781" s="44">
        <v>0</v>
      </c>
      <c r="AY781" s="44">
        <v>0</v>
      </c>
      <c r="AZ781" s="44">
        <f t="shared" si="518"/>
        <v>0</v>
      </c>
      <c r="BA781" s="44">
        <f t="shared" si="519"/>
        <v>0</v>
      </c>
      <c r="BB781" s="44">
        <v>0</v>
      </c>
      <c r="BC781" s="44">
        <v>0</v>
      </c>
      <c r="BD781" s="44">
        <f t="shared" si="520"/>
        <v>0</v>
      </c>
      <c r="BE781" s="44">
        <f t="shared" si="521"/>
        <v>0</v>
      </c>
      <c r="BF781" s="40">
        <v>0</v>
      </c>
      <c r="BG781" s="40">
        <v>0</v>
      </c>
      <c r="BH781" s="40">
        <v>0</v>
      </c>
      <c r="BI781" s="40">
        <v>0</v>
      </c>
      <c r="BJ781" s="40">
        <f t="shared" si="522"/>
        <v>0</v>
      </c>
      <c r="BK781" s="40">
        <f t="shared" si="523"/>
        <v>0</v>
      </c>
      <c r="BL781" s="40">
        <v>0</v>
      </c>
      <c r="BM781" s="40">
        <v>0</v>
      </c>
      <c r="BN781" s="40">
        <v>0</v>
      </c>
      <c r="BO781" s="40">
        <v>0</v>
      </c>
      <c r="BP781" s="40">
        <f t="shared" si="524"/>
        <v>0</v>
      </c>
      <c r="BQ781" s="40">
        <f t="shared" si="525"/>
        <v>0</v>
      </c>
      <c r="BR781" s="40">
        <v>0</v>
      </c>
      <c r="BS781" s="40">
        <v>0</v>
      </c>
      <c r="BT781" s="40">
        <v>0</v>
      </c>
      <c r="BU781" s="40">
        <f t="shared" si="526"/>
        <v>0</v>
      </c>
      <c r="BV781" s="40">
        <f t="shared" si="527"/>
        <v>0</v>
      </c>
      <c r="BW781" s="40">
        <v>0</v>
      </c>
      <c r="BX781" s="40">
        <v>0</v>
      </c>
      <c r="BY781" s="40">
        <v>0</v>
      </c>
      <c r="BZ781" s="40">
        <v>0</v>
      </c>
      <c r="CA781" s="40">
        <f t="shared" si="528"/>
        <v>0</v>
      </c>
      <c r="CB781" s="40">
        <f t="shared" si="529"/>
        <v>0</v>
      </c>
      <c r="CC781" s="40">
        <v>0</v>
      </c>
      <c r="CD781" s="40">
        <v>0</v>
      </c>
      <c r="CE781" s="40">
        <f t="shared" si="530"/>
        <v>0</v>
      </c>
      <c r="CF781" s="40">
        <f t="shared" si="531"/>
        <v>0</v>
      </c>
      <c r="CG781" s="44">
        <v>0</v>
      </c>
      <c r="CH781" s="44">
        <v>0</v>
      </c>
      <c r="CI781" s="44">
        <v>0</v>
      </c>
      <c r="CJ781" s="44">
        <f t="shared" si="532"/>
        <v>0</v>
      </c>
      <c r="CK781" s="44">
        <f t="shared" si="533"/>
        <v>0</v>
      </c>
      <c r="CL781" s="44">
        <v>0</v>
      </c>
      <c r="CM781" s="44">
        <v>0</v>
      </c>
      <c r="CN781" s="44">
        <f t="shared" si="534"/>
        <v>0</v>
      </c>
      <c r="CO781" s="44">
        <f t="shared" si="535"/>
        <v>0</v>
      </c>
      <c r="CP781" s="40">
        <v>0</v>
      </c>
      <c r="CQ781" s="40">
        <v>0</v>
      </c>
      <c r="CR781" s="40">
        <v>0</v>
      </c>
      <c r="CS781" s="40">
        <f t="shared" si="536"/>
        <v>0</v>
      </c>
      <c r="CT781" s="40">
        <f t="shared" si="537"/>
        <v>0</v>
      </c>
      <c r="CU781" s="40">
        <v>0</v>
      </c>
      <c r="CV781" s="40">
        <v>0</v>
      </c>
      <c r="CW781" s="40">
        <v>0</v>
      </c>
      <c r="CX781" s="40">
        <v>0</v>
      </c>
      <c r="CY781" s="40">
        <f t="shared" si="538"/>
        <v>0</v>
      </c>
      <c r="CZ781" s="40">
        <f t="shared" si="539"/>
        <v>0</v>
      </c>
      <c r="DA781" s="40">
        <v>0</v>
      </c>
      <c r="DB781" s="40">
        <v>0</v>
      </c>
      <c r="DC781" s="40">
        <f t="shared" si="540"/>
        <v>0</v>
      </c>
      <c r="DD781" s="40">
        <f t="shared" si="541"/>
        <v>0</v>
      </c>
      <c r="DE781" s="44">
        <v>0</v>
      </c>
      <c r="DF781" s="44">
        <v>0</v>
      </c>
      <c r="DG781" s="44">
        <v>0</v>
      </c>
      <c r="DH781" s="44">
        <f t="shared" si="542"/>
        <v>0</v>
      </c>
      <c r="DI781" s="44">
        <f t="shared" si="543"/>
        <v>0</v>
      </c>
      <c r="DJ781" s="43">
        <v>0</v>
      </c>
      <c r="DK781" s="43">
        <v>0</v>
      </c>
      <c r="DL781" s="43">
        <f t="shared" si="544"/>
        <v>0</v>
      </c>
      <c r="DM781" s="43">
        <f t="shared" si="545"/>
        <v>0</v>
      </c>
    </row>
    <row r="782" spans="1:117" ht="14.85" customHeight="1" x14ac:dyDescent="0.25">
      <c r="A782" s="5" t="s">
        <v>2288</v>
      </c>
      <c r="B782" s="5" t="s">
        <v>2289</v>
      </c>
      <c r="C782" s="5" t="s">
        <v>5643</v>
      </c>
      <c r="D782" s="5" t="s">
        <v>1730</v>
      </c>
      <c r="E782" s="5" t="s">
        <v>1731</v>
      </c>
      <c r="G782" s="11" t="s">
        <v>3194</v>
      </c>
      <c r="H782" s="5">
        <v>1</v>
      </c>
      <c r="I782" s="5">
        <v>-1000</v>
      </c>
      <c r="J782" s="5">
        <v>1000</v>
      </c>
      <c r="K782" s="12" t="s">
        <v>2835</v>
      </c>
      <c r="L782" s="6" t="s">
        <v>4516</v>
      </c>
      <c r="M782" s="10"/>
      <c r="N782" s="40">
        <v>0</v>
      </c>
      <c r="O782" s="40">
        <v>0</v>
      </c>
      <c r="P782" s="40">
        <v>0</v>
      </c>
      <c r="Q782" s="40">
        <v>0</v>
      </c>
      <c r="R782" s="40">
        <f t="shared" si="504"/>
        <v>0</v>
      </c>
      <c r="S782" s="40">
        <f t="shared" si="505"/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f t="shared" si="506"/>
        <v>0</v>
      </c>
      <c r="Y782" s="40">
        <f t="shared" si="507"/>
        <v>0</v>
      </c>
      <c r="Z782" s="40">
        <v>0</v>
      </c>
      <c r="AA782" s="40">
        <v>0</v>
      </c>
      <c r="AB782" s="40">
        <f t="shared" si="508"/>
        <v>0</v>
      </c>
      <c r="AC782" s="40">
        <f t="shared" si="509"/>
        <v>0</v>
      </c>
      <c r="AD782" s="40">
        <v>0</v>
      </c>
      <c r="AE782" s="40">
        <v>0</v>
      </c>
      <c r="AF782" s="40">
        <f t="shared" si="510"/>
        <v>0</v>
      </c>
      <c r="AG782" s="40">
        <f t="shared" si="511"/>
        <v>0</v>
      </c>
      <c r="AH782" s="40">
        <v>0</v>
      </c>
      <c r="AI782" s="40">
        <v>0</v>
      </c>
      <c r="AJ782" s="40">
        <v>0</v>
      </c>
      <c r="AK782" s="40">
        <f t="shared" si="512"/>
        <v>0</v>
      </c>
      <c r="AL782" s="40">
        <f t="shared" si="513"/>
        <v>0</v>
      </c>
      <c r="AM782" s="40">
        <v>0</v>
      </c>
      <c r="AN782" s="40">
        <v>0</v>
      </c>
      <c r="AO782" s="40">
        <v>0</v>
      </c>
      <c r="AP782" s="40">
        <v>0</v>
      </c>
      <c r="AQ782" s="40">
        <f t="shared" si="514"/>
        <v>0</v>
      </c>
      <c r="AR782" s="40">
        <f t="shared" si="515"/>
        <v>0</v>
      </c>
      <c r="AS782" s="40">
        <v>0</v>
      </c>
      <c r="AT782" s="40">
        <v>0</v>
      </c>
      <c r="AU782" s="40">
        <f t="shared" si="516"/>
        <v>0</v>
      </c>
      <c r="AV782" s="40">
        <f t="shared" si="517"/>
        <v>0</v>
      </c>
      <c r="AW782" s="44">
        <v>0</v>
      </c>
      <c r="AX782" s="44">
        <v>0</v>
      </c>
      <c r="AY782" s="44">
        <v>0</v>
      </c>
      <c r="AZ782" s="44">
        <f t="shared" si="518"/>
        <v>0</v>
      </c>
      <c r="BA782" s="44">
        <f t="shared" si="519"/>
        <v>0</v>
      </c>
      <c r="BB782" s="44">
        <v>0</v>
      </c>
      <c r="BC782" s="44">
        <v>0</v>
      </c>
      <c r="BD782" s="44">
        <f t="shared" si="520"/>
        <v>0</v>
      </c>
      <c r="BE782" s="44">
        <f t="shared" si="521"/>
        <v>0</v>
      </c>
      <c r="BF782" s="40">
        <v>0</v>
      </c>
      <c r="BG782" s="40">
        <v>0</v>
      </c>
      <c r="BH782" s="40">
        <v>0</v>
      </c>
      <c r="BI782" s="40">
        <v>0</v>
      </c>
      <c r="BJ782" s="40">
        <f t="shared" si="522"/>
        <v>0</v>
      </c>
      <c r="BK782" s="40">
        <f t="shared" si="523"/>
        <v>0</v>
      </c>
      <c r="BL782" s="40">
        <v>0</v>
      </c>
      <c r="BM782" s="40">
        <v>0</v>
      </c>
      <c r="BN782" s="40">
        <v>0</v>
      </c>
      <c r="BO782" s="40">
        <v>0</v>
      </c>
      <c r="BP782" s="40">
        <f t="shared" si="524"/>
        <v>0</v>
      </c>
      <c r="BQ782" s="40">
        <f t="shared" si="525"/>
        <v>0</v>
      </c>
      <c r="BR782" s="40">
        <v>0</v>
      </c>
      <c r="BS782" s="40">
        <v>0</v>
      </c>
      <c r="BT782" s="40">
        <v>0</v>
      </c>
      <c r="BU782" s="40">
        <f t="shared" si="526"/>
        <v>0</v>
      </c>
      <c r="BV782" s="40">
        <f t="shared" si="527"/>
        <v>0</v>
      </c>
      <c r="BW782" s="40">
        <v>0</v>
      </c>
      <c r="BX782" s="40">
        <v>0</v>
      </c>
      <c r="BY782" s="40">
        <v>0</v>
      </c>
      <c r="BZ782" s="40">
        <v>0</v>
      </c>
      <c r="CA782" s="40">
        <f t="shared" si="528"/>
        <v>0</v>
      </c>
      <c r="CB782" s="40">
        <f t="shared" si="529"/>
        <v>0</v>
      </c>
      <c r="CC782" s="40">
        <v>0</v>
      </c>
      <c r="CD782" s="40">
        <v>0</v>
      </c>
      <c r="CE782" s="40">
        <f t="shared" si="530"/>
        <v>0</v>
      </c>
      <c r="CF782" s="40">
        <f t="shared" si="531"/>
        <v>0</v>
      </c>
      <c r="CG782" s="44">
        <v>0</v>
      </c>
      <c r="CH782" s="44">
        <v>0</v>
      </c>
      <c r="CI782" s="44">
        <v>0</v>
      </c>
      <c r="CJ782" s="44">
        <f t="shared" si="532"/>
        <v>0</v>
      </c>
      <c r="CK782" s="44">
        <f t="shared" si="533"/>
        <v>0</v>
      </c>
      <c r="CL782" s="44">
        <v>0</v>
      </c>
      <c r="CM782" s="44">
        <v>0</v>
      </c>
      <c r="CN782" s="44">
        <f t="shared" si="534"/>
        <v>0</v>
      </c>
      <c r="CO782" s="44">
        <f t="shared" si="535"/>
        <v>0</v>
      </c>
      <c r="CP782" s="40">
        <v>0</v>
      </c>
      <c r="CQ782" s="40">
        <v>0</v>
      </c>
      <c r="CR782" s="40">
        <v>0</v>
      </c>
      <c r="CS782" s="40">
        <f t="shared" si="536"/>
        <v>0</v>
      </c>
      <c r="CT782" s="40">
        <f t="shared" si="537"/>
        <v>0</v>
      </c>
      <c r="CU782" s="40">
        <v>0</v>
      </c>
      <c r="CV782" s="40">
        <v>0</v>
      </c>
      <c r="CW782" s="40">
        <v>0</v>
      </c>
      <c r="CX782" s="40">
        <v>0</v>
      </c>
      <c r="CY782" s="40">
        <f t="shared" si="538"/>
        <v>0</v>
      </c>
      <c r="CZ782" s="40">
        <f t="shared" si="539"/>
        <v>0</v>
      </c>
      <c r="DA782" s="40">
        <v>0</v>
      </c>
      <c r="DB782" s="40">
        <v>0</v>
      </c>
      <c r="DC782" s="40">
        <f t="shared" si="540"/>
        <v>0</v>
      </c>
      <c r="DD782" s="40">
        <f t="shared" si="541"/>
        <v>0</v>
      </c>
      <c r="DE782" s="44">
        <v>0</v>
      </c>
      <c r="DF782" s="44">
        <v>0</v>
      </c>
      <c r="DG782" s="44">
        <v>0</v>
      </c>
      <c r="DH782" s="44">
        <f t="shared" si="542"/>
        <v>0</v>
      </c>
      <c r="DI782" s="44">
        <f t="shared" si="543"/>
        <v>0</v>
      </c>
      <c r="DJ782" s="43">
        <v>0</v>
      </c>
      <c r="DK782" s="43">
        <v>0</v>
      </c>
      <c r="DL782" s="43">
        <f t="shared" si="544"/>
        <v>0</v>
      </c>
      <c r="DM782" s="43">
        <f t="shared" si="545"/>
        <v>0</v>
      </c>
    </row>
    <row r="783" spans="1:117" ht="14.85" customHeight="1" x14ac:dyDescent="0.25">
      <c r="A783" s="5" t="s">
        <v>2290</v>
      </c>
      <c r="B783" s="5" t="s">
        <v>2291</v>
      </c>
      <c r="C783" s="5" t="s">
        <v>5644</v>
      </c>
      <c r="D783" s="5" t="s">
        <v>2292</v>
      </c>
      <c r="E783" s="5" t="s">
        <v>1059</v>
      </c>
      <c r="G783" s="11" t="s">
        <v>3400</v>
      </c>
      <c r="H783" s="5">
        <v>0</v>
      </c>
      <c r="I783" s="5">
        <v>0</v>
      </c>
      <c r="J783" s="5">
        <v>1000</v>
      </c>
      <c r="K783" s="12" t="s">
        <v>3635</v>
      </c>
      <c r="L783" s="6" t="s">
        <v>4517</v>
      </c>
      <c r="M783" s="13"/>
      <c r="N783" s="40">
        <v>0</v>
      </c>
      <c r="O783" s="40">
        <v>0</v>
      </c>
      <c r="P783" s="40">
        <v>0</v>
      </c>
      <c r="Q783" s="40">
        <v>0</v>
      </c>
      <c r="R783" s="40">
        <f t="shared" si="504"/>
        <v>0</v>
      </c>
      <c r="S783" s="40">
        <f t="shared" si="505"/>
        <v>0</v>
      </c>
      <c r="T783" s="40">
        <v>0</v>
      </c>
      <c r="U783" s="40">
        <v>0</v>
      </c>
      <c r="V783" s="40">
        <v>0</v>
      </c>
      <c r="W783" s="40">
        <v>0</v>
      </c>
      <c r="X783" s="40">
        <f t="shared" si="506"/>
        <v>0</v>
      </c>
      <c r="Y783" s="40">
        <f t="shared" si="507"/>
        <v>0</v>
      </c>
      <c r="Z783" s="40">
        <v>0</v>
      </c>
      <c r="AA783" s="40">
        <v>0</v>
      </c>
      <c r="AB783" s="40">
        <f t="shared" si="508"/>
        <v>0</v>
      </c>
      <c r="AC783" s="40">
        <f t="shared" si="509"/>
        <v>0</v>
      </c>
      <c r="AD783" s="40">
        <v>0</v>
      </c>
      <c r="AE783" s="40">
        <v>0</v>
      </c>
      <c r="AF783" s="40">
        <f t="shared" si="510"/>
        <v>0</v>
      </c>
      <c r="AG783" s="40">
        <f t="shared" si="511"/>
        <v>0</v>
      </c>
      <c r="AH783" s="40">
        <v>0</v>
      </c>
      <c r="AI783" s="40">
        <v>0</v>
      </c>
      <c r="AJ783" s="40">
        <v>0</v>
      </c>
      <c r="AK783" s="40">
        <f t="shared" si="512"/>
        <v>0</v>
      </c>
      <c r="AL783" s="40">
        <f t="shared" si="513"/>
        <v>0</v>
      </c>
      <c r="AM783" s="40">
        <v>0</v>
      </c>
      <c r="AN783" s="40">
        <v>0</v>
      </c>
      <c r="AO783" s="40">
        <v>0</v>
      </c>
      <c r="AP783" s="40">
        <v>0</v>
      </c>
      <c r="AQ783" s="40">
        <f t="shared" si="514"/>
        <v>0</v>
      </c>
      <c r="AR783" s="40">
        <f t="shared" si="515"/>
        <v>0</v>
      </c>
      <c r="AS783" s="40">
        <v>0</v>
      </c>
      <c r="AT783" s="40">
        <v>0</v>
      </c>
      <c r="AU783" s="40">
        <f t="shared" si="516"/>
        <v>0</v>
      </c>
      <c r="AV783" s="40">
        <f t="shared" si="517"/>
        <v>0</v>
      </c>
      <c r="AW783" s="44">
        <v>0</v>
      </c>
      <c r="AX783" s="44">
        <v>0</v>
      </c>
      <c r="AY783" s="44">
        <v>0</v>
      </c>
      <c r="AZ783" s="44">
        <f t="shared" si="518"/>
        <v>0</v>
      </c>
      <c r="BA783" s="44">
        <f t="shared" si="519"/>
        <v>0</v>
      </c>
      <c r="BB783" s="44">
        <v>0</v>
      </c>
      <c r="BC783" s="44">
        <v>0</v>
      </c>
      <c r="BD783" s="44">
        <f t="shared" si="520"/>
        <v>0</v>
      </c>
      <c r="BE783" s="44">
        <f t="shared" si="521"/>
        <v>0</v>
      </c>
      <c r="BF783" s="40">
        <v>0</v>
      </c>
      <c r="BG783" s="40">
        <v>0</v>
      </c>
      <c r="BH783" s="40">
        <v>0</v>
      </c>
      <c r="BI783" s="40">
        <v>0</v>
      </c>
      <c r="BJ783" s="40">
        <f t="shared" si="522"/>
        <v>0</v>
      </c>
      <c r="BK783" s="40">
        <f t="shared" si="523"/>
        <v>0</v>
      </c>
      <c r="BL783" s="40">
        <v>0</v>
      </c>
      <c r="BM783" s="40">
        <v>0</v>
      </c>
      <c r="BN783" s="40">
        <v>0</v>
      </c>
      <c r="BO783" s="40">
        <v>0</v>
      </c>
      <c r="BP783" s="40">
        <f t="shared" si="524"/>
        <v>0</v>
      </c>
      <c r="BQ783" s="40">
        <f t="shared" si="525"/>
        <v>0</v>
      </c>
      <c r="BR783" s="40">
        <v>0</v>
      </c>
      <c r="BS783" s="40">
        <v>0</v>
      </c>
      <c r="BT783" s="40">
        <v>0</v>
      </c>
      <c r="BU783" s="40">
        <f t="shared" si="526"/>
        <v>0</v>
      </c>
      <c r="BV783" s="40">
        <f t="shared" si="527"/>
        <v>0</v>
      </c>
      <c r="BW783" s="40">
        <v>0</v>
      </c>
      <c r="BX783" s="40">
        <v>0</v>
      </c>
      <c r="BY783" s="40">
        <v>0</v>
      </c>
      <c r="BZ783" s="40">
        <v>0</v>
      </c>
      <c r="CA783" s="40">
        <f t="shared" si="528"/>
        <v>0</v>
      </c>
      <c r="CB783" s="40">
        <f t="shared" si="529"/>
        <v>0</v>
      </c>
      <c r="CC783" s="40">
        <v>0</v>
      </c>
      <c r="CD783" s="40">
        <v>0</v>
      </c>
      <c r="CE783" s="40">
        <f t="shared" si="530"/>
        <v>0</v>
      </c>
      <c r="CF783" s="40">
        <f t="shared" si="531"/>
        <v>0</v>
      </c>
      <c r="CG783" s="44">
        <v>0</v>
      </c>
      <c r="CH783" s="44">
        <v>0</v>
      </c>
      <c r="CI783" s="44">
        <v>0</v>
      </c>
      <c r="CJ783" s="44">
        <f t="shared" si="532"/>
        <v>0</v>
      </c>
      <c r="CK783" s="44">
        <f t="shared" si="533"/>
        <v>0</v>
      </c>
      <c r="CL783" s="44">
        <v>0</v>
      </c>
      <c r="CM783" s="44">
        <v>0</v>
      </c>
      <c r="CN783" s="44">
        <f t="shared" si="534"/>
        <v>0</v>
      </c>
      <c r="CO783" s="44">
        <f t="shared" si="535"/>
        <v>0</v>
      </c>
      <c r="CP783" s="40">
        <v>0</v>
      </c>
      <c r="CQ783" s="40">
        <v>0</v>
      </c>
      <c r="CR783" s="40">
        <v>0</v>
      </c>
      <c r="CS783" s="40">
        <f t="shared" si="536"/>
        <v>0</v>
      </c>
      <c r="CT783" s="40">
        <f t="shared" si="537"/>
        <v>0</v>
      </c>
      <c r="CU783" s="40">
        <v>0</v>
      </c>
      <c r="CV783" s="40">
        <v>0</v>
      </c>
      <c r="CW783" s="40">
        <v>0</v>
      </c>
      <c r="CX783" s="40">
        <v>0</v>
      </c>
      <c r="CY783" s="40">
        <f t="shared" si="538"/>
        <v>0</v>
      </c>
      <c r="CZ783" s="40">
        <f t="shared" si="539"/>
        <v>0</v>
      </c>
      <c r="DA783" s="40">
        <v>0</v>
      </c>
      <c r="DB783" s="40">
        <v>0</v>
      </c>
      <c r="DC783" s="40">
        <f t="shared" si="540"/>
        <v>0</v>
      </c>
      <c r="DD783" s="40">
        <f t="shared" si="541"/>
        <v>0</v>
      </c>
      <c r="DE783" s="44">
        <v>0</v>
      </c>
      <c r="DF783" s="44">
        <v>0</v>
      </c>
      <c r="DG783" s="44">
        <v>0</v>
      </c>
      <c r="DH783" s="44">
        <f t="shared" si="542"/>
        <v>0</v>
      </c>
      <c r="DI783" s="44">
        <f t="shared" si="543"/>
        <v>0</v>
      </c>
      <c r="DJ783" s="43">
        <v>0</v>
      </c>
      <c r="DK783" s="43">
        <v>0</v>
      </c>
      <c r="DL783" s="43">
        <f t="shared" si="544"/>
        <v>0</v>
      </c>
      <c r="DM783" s="43">
        <f t="shared" si="545"/>
        <v>0</v>
      </c>
    </row>
    <row r="784" spans="1:117" ht="14.85" customHeight="1" x14ac:dyDescent="0.25">
      <c r="A784" s="5" t="s">
        <v>2293</v>
      </c>
      <c r="B784" s="5" t="s">
        <v>2294</v>
      </c>
      <c r="C784" s="5" t="s">
        <v>5645</v>
      </c>
      <c r="D784" s="5" t="s">
        <v>63</v>
      </c>
      <c r="E784" s="5" t="s">
        <v>64</v>
      </c>
      <c r="G784" s="11" t="s">
        <v>3233</v>
      </c>
      <c r="H784" s="5">
        <v>0</v>
      </c>
      <c r="I784" s="5">
        <v>0</v>
      </c>
      <c r="J784" s="5">
        <v>1000</v>
      </c>
      <c r="L784" s="6" t="s">
        <v>4518</v>
      </c>
      <c r="M784" s="13"/>
      <c r="N784" s="40">
        <v>0</v>
      </c>
      <c r="O784" s="40">
        <v>0</v>
      </c>
      <c r="P784" s="40">
        <v>0</v>
      </c>
      <c r="Q784" s="40">
        <v>0</v>
      </c>
      <c r="R784" s="40">
        <f t="shared" si="504"/>
        <v>0</v>
      </c>
      <c r="S784" s="40">
        <f t="shared" si="505"/>
        <v>0</v>
      </c>
      <c r="T784" s="40">
        <v>0</v>
      </c>
      <c r="U784" s="40">
        <v>0</v>
      </c>
      <c r="V784" s="40">
        <v>0</v>
      </c>
      <c r="W784" s="40">
        <v>0</v>
      </c>
      <c r="X784" s="40">
        <f t="shared" si="506"/>
        <v>0</v>
      </c>
      <c r="Y784" s="40">
        <f t="shared" si="507"/>
        <v>0</v>
      </c>
      <c r="Z784" s="40">
        <v>0</v>
      </c>
      <c r="AA784" s="40">
        <v>0</v>
      </c>
      <c r="AB784" s="40">
        <f t="shared" si="508"/>
        <v>0</v>
      </c>
      <c r="AC784" s="40">
        <f t="shared" si="509"/>
        <v>0</v>
      </c>
      <c r="AD784" s="40">
        <v>0</v>
      </c>
      <c r="AE784" s="40">
        <v>0</v>
      </c>
      <c r="AF784" s="40">
        <f t="shared" si="510"/>
        <v>0</v>
      </c>
      <c r="AG784" s="40">
        <f t="shared" si="511"/>
        <v>0</v>
      </c>
      <c r="AH784" s="40">
        <v>0</v>
      </c>
      <c r="AI784" s="40">
        <v>0</v>
      </c>
      <c r="AJ784" s="40">
        <v>0</v>
      </c>
      <c r="AK784" s="40">
        <f t="shared" si="512"/>
        <v>0</v>
      </c>
      <c r="AL784" s="40">
        <f t="shared" si="513"/>
        <v>0</v>
      </c>
      <c r="AM784" s="40">
        <v>0</v>
      </c>
      <c r="AN784" s="40">
        <v>0</v>
      </c>
      <c r="AO784" s="40">
        <v>0</v>
      </c>
      <c r="AP784" s="40">
        <v>0</v>
      </c>
      <c r="AQ784" s="40">
        <f t="shared" si="514"/>
        <v>0</v>
      </c>
      <c r="AR784" s="40">
        <f t="shared" si="515"/>
        <v>0</v>
      </c>
      <c r="AS784" s="40">
        <v>0</v>
      </c>
      <c r="AT784" s="40">
        <v>0</v>
      </c>
      <c r="AU784" s="40">
        <f t="shared" si="516"/>
        <v>0</v>
      </c>
      <c r="AV784" s="40">
        <f t="shared" si="517"/>
        <v>0</v>
      </c>
      <c r="AW784" s="44">
        <v>0</v>
      </c>
      <c r="AX784" s="44">
        <v>0</v>
      </c>
      <c r="AY784" s="44">
        <v>0</v>
      </c>
      <c r="AZ784" s="44">
        <f t="shared" si="518"/>
        <v>0</v>
      </c>
      <c r="BA784" s="44">
        <f t="shared" si="519"/>
        <v>0</v>
      </c>
      <c r="BB784" s="44">
        <v>0</v>
      </c>
      <c r="BC784" s="44">
        <v>0</v>
      </c>
      <c r="BD784" s="44">
        <f t="shared" si="520"/>
        <v>0</v>
      </c>
      <c r="BE784" s="44">
        <f t="shared" si="521"/>
        <v>0</v>
      </c>
      <c r="BF784" s="40">
        <v>0</v>
      </c>
      <c r="BG784" s="40">
        <v>0</v>
      </c>
      <c r="BH784" s="40">
        <v>0</v>
      </c>
      <c r="BI784" s="40">
        <v>0</v>
      </c>
      <c r="BJ784" s="40">
        <f t="shared" si="522"/>
        <v>0</v>
      </c>
      <c r="BK784" s="40">
        <f t="shared" si="523"/>
        <v>0</v>
      </c>
      <c r="BL784" s="40">
        <v>0</v>
      </c>
      <c r="BM784" s="40">
        <v>0</v>
      </c>
      <c r="BN784" s="40">
        <v>0</v>
      </c>
      <c r="BO784" s="40">
        <v>0</v>
      </c>
      <c r="BP784" s="40">
        <f t="shared" si="524"/>
        <v>0</v>
      </c>
      <c r="BQ784" s="40">
        <f t="shared" si="525"/>
        <v>0</v>
      </c>
      <c r="BR784" s="40">
        <v>0</v>
      </c>
      <c r="BS784" s="40">
        <v>0</v>
      </c>
      <c r="BT784" s="40">
        <v>0</v>
      </c>
      <c r="BU784" s="40">
        <f t="shared" si="526"/>
        <v>0</v>
      </c>
      <c r="BV784" s="40">
        <f t="shared" si="527"/>
        <v>0</v>
      </c>
      <c r="BW784" s="40">
        <v>0</v>
      </c>
      <c r="BX784" s="40">
        <v>0</v>
      </c>
      <c r="BY784" s="40">
        <v>0</v>
      </c>
      <c r="BZ784" s="40">
        <v>0</v>
      </c>
      <c r="CA784" s="40">
        <f t="shared" si="528"/>
        <v>0</v>
      </c>
      <c r="CB784" s="40">
        <f t="shared" si="529"/>
        <v>0</v>
      </c>
      <c r="CC784" s="40">
        <v>0</v>
      </c>
      <c r="CD784" s="40">
        <v>0</v>
      </c>
      <c r="CE784" s="40">
        <f t="shared" si="530"/>
        <v>0</v>
      </c>
      <c r="CF784" s="40">
        <f t="shared" si="531"/>
        <v>0</v>
      </c>
      <c r="CG784" s="44">
        <v>0</v>
      </c>
      <c r="CH784" s="44">
        <v>0</v>
      </c>
      <c r="CI784" s="44">
        <v>0</v>
      </c>
      <c r="CJ784" s="44">
        <f t="shared" si="532"/>
        <v>0</v>
      </c>
      <c r="CK784" s="44">
        <f t="shared" si="533"/>
        <v>0</v>
      </c>
      <c r="CL784" s="44">
        <v>0</v>
      </c>
      <c r="CM784" s="44">
        <v>0</v>
      </c>
      <c r="CN784" s="44">
        <f t="shared" si="534"/>
        <v>0</v>
      </c>
      <c r="CO784" s="44">
        <f t="shared" si="535"/>
        <v>0</v>
      </c>
      <c r="CP784" s="40">
        <v>0</v>
      </c>
      <c r="CQ784" s="40">
        <v>0</v>
      </c>
      <c r="CR784" s="40">
        <v>0</v>
      </c>
      <c r="CS784" s="40">
        <f t="shared" si="536"/>
        <v>0</v>
      </c>
      <c r="CT784" s="40">
        <f t="shared" si="537"/>
        <v>0</v>
      </c>
      <c r="CU784" s="40">
        <v>0</v>
      </c>
      <c r="CV784" s="40">
        <v>0</v>
      </c>
      <c r="CW784" s="40">
        <v>0</v>
      </c>
      <c r="CX784" s="40">
        <v>0</v>
      </c>
      <c r="CY784" s="40">
        <f t="shared" si="538"/>
        <v>0</v>
      </c>
      <c r="CZ784" s="40">
        <f t="shared" si="539"/>
        <v>0</v>
      </c>
      <c r="DA784" s="40">
        <v>0</v>
      </c>
      <c r="DB784" s="40">
        <v>0</v>
      </c>
      <c r="DC784" s="40">
        <f t="shared" si="540"/>
        <v>0</v>
      </c>
      <c r="DD784" s="40">
        <f t="shared" si="541"/>
        <v>0</v>
      </c>
      <c r="DE784" s="44">
        <v>0</v>
      </c>
      <c r="DF784" s="44">
        <v>0</v>
      </c>
      <c r="DG784" s="44">
        <v>0</v>
      </c>
      <c r="DH784" s="44">
        <f t="shared" si="542"/>
        <v>0</v>
      </c>
      <c r="DI784" s="44">
        <f t="shared" si="543"/>
        <v>0</v>
      </c>
      <c r="DJ784" s="43">
        <v>0</v>
      </c>
      <c r="DK784" s="43">
        <v>0</v>
      </c>
      <c r="DL784" s="43">
        <f t="shared" si="544"/>
        <v>0</v>
      </c>
      <c r="DM784" s="43">
        <f t="shared" si="545"/>
        <v>0</v>
      </c>
    </row>
    <row r="785" spans="1:117" ht="14.85" customHeight="1" x14ac:dyDescent="0.25">
      <c r="A785" s="5" t="s">
        <v>2295</v>
      </c>
      <c r="B785" s="5" t="s">
        <v>2296</v>
      </c>
      <c r="C785" s="5" t="s">
        <v>5646</v>
      </c>
      <c r="D785" s="5" t="s">
        <v>789</v>
      </c>
      <c r="E785" s="5" t="s">
        <v>790</v>
      </c>
      <c r="G785" s="11" t="s">
        <v>3177</v>
      </c>
      <c r="H785" s="5">
        <v>0</v>
      </c>
      <c r="I785" s="5">
        <v>0</v>
      </c>
      <c r="J785" s="5">
        <v>1000</v>
      </c>
      <c r="K785" s="12" t="s">
        <v>3178</v>
      </c>
      <c r="L785" s="6" t="s">
        <v>4519</v>
      </c>
      <c r="M785" s="13"/>
      <c r="N785" s="40">
        <v>0</v>
      </c>
      <c r="O785" s="40">
        <v>0</v>
      </c>
      <c r="P785" s="40">
        <v>0</v>
      </c>
      <c r="Q785" s="40">
        <v>0</v>
      </c>
      <c r="R785" s="40">
        <f t="shared" si="504"/>
        <v>0</v>
      </c>
      <c r="S785" s="40">
        <f t="shared" si="505"/>
        <v>0</v>
      </c>
      <c r="T785" s="40">
        <v>0</v>
      </c>
      <c r="U785" s="40">
        <v>0</v>
      </c>
      <c r="V785" s="40">
        <v>0</v>
      </c>
      <c r="W785" s="40">
        <v>0</v>
      </c>
      <c r="X785" s="40">
        <f t="shared" si="506"/>
        <v>0</v>
      </c>
      <c r="Y785" s="40">
        <f t="shared" si="507"/>
        <v>0</v>
      </c>
      <c r="Z785" s="40">
        <v>0</v>
      </c>
      <c r="AA785" s="40">
        <v>0</v>
      </c>
      <c r="AB785" s="40">
        <f t="shared" si="508"/>
        <v>0</v>
      </c>
      <c r="AC785" s="40">
        <f t="shared" si="509"/>
        <v>0</v>
      </c>
      <c r="AD785" s="40">
        <v>0</v>
      </c>
      <c r="AE785" s="40">
        <v>0</v>
      </c>
      <c r="AF785" s="40">
        <f t="shared" si="510"/>
        <v>0</v>
      </c>
      <c r="AG785" s="40">
        <f t="shared" si="511"/>
        <v>0</v>
      </c>
      <c r="AH785" s="40">
        <v>0</v>
      </c>
      <c r="AI785" s="40">
        <v>0</v>
      </c>
      <c r="AJ785" s="40">
        <v>0</v>
      </c>
      <c r="AK785" s="40">
        <f t="shared" si="512"/>
        <v>0</v>
      </c>
      <c r="AL785" s="40">
        <f t="shared" si="513"/>
        <v>0</v>
      </c>
      <c r="AM785" s="40">
        <v>0</v>
      </c>
      <c r="AN785" s="40">
        <v>0</v>
      </c>
      <c r="AO785" s="40">
        <v>0</v>
      </c>
      <c r="AP785" s="40">
        <v>0</v>
      </c>
      <c r="AQ785" s="40">
        <f t="shared" si="514"/>
        <v>0</v>
      </c>
      <c r="AR785" s="40">
        <f t="shared" si="515"/>
        <v>0</v>
      </c>
      <c r="AS785" s="40">
        <v>0</v>
      </c>
      <c r="AT785" s="40">
        <v>0</v>
      </c>
      <c r="AU785" s="40">
        <f t="shared" si="516"/>
        <v>0</v>
      </c>
      <c r="AV785" s="40">
        <f t="shared" si="517"/>
        <v>0</v>
      </c>
      <c r="AW785" s="44">
        <v>0</v>
      </c>
      <c r="AX785" s="44">
        <v>0</v>
      </c>
      <c r="AY785" s="44">
        <v>0</v>
      </c>
      <c r="AZ785" s="44">
        <f t="shared" si="518"/>
        <v>0</v>
      </c>
      <c r="BA785" s="44">
        <f t="shared" si="519"/>
        <v>0</v>
      </c>
      <c r="BB785" s="44">
        <v>0</v>
      </c>
      <c r="BC785" s="44">
        <v>0</v>
      </c>
      <c r="BD785" s="44">
        <f t="shared" si="520"/>
        <v>0</v>
      </c>
      <c r="BE785" s="44">
        <f t="shared" si="521"/>
        <v>0</v>
      </c>
      <c r="BF785" s="40">
        <v>0</v>
      </c>
      <c r="BG785" s="40">
        <v>0</v>
      </c>
      <c r="BH785" s="40">
        <v>0</v>
      </c>
      <c r="BI785" s="40">
        <v>0</v>
      </c>
      <c r="BJ785" s="40">
        <f t="shared" si="522"/>
        <v>0</v>
      </c>
      <c r="BK785" s="40">
        <f t="shared" si="523"/>
        <v>0</v>
      </c>
      <c r="BL785" s="40">
        <v>0</v>
      </c>
      <c r="BM785" s="40">
        <v>0</v>
      </c>
      <c r="BN785" s="40">
        <v>0</v>
      </c>
      <c r="BO785" s="40">
        <v>0</v>
      </c>
      <c r="BP785" s="40">
        <f t="shared" si="524"/>
        <v>0</v>
      </c>
      <c r="BQ785" s="40">
        <f t="shared" si="525"/>
        <v>0</v>
      </c>
      <c r="BR785" s="40">
        <v>0</v>
      </c>
      <c r="BS785" s="40">
        <v>0</v>
      </c>
      <c r="BT785" s="40">
        <v>0</v>
      </c>
      <c r="BU785" s="40">
        <f t="shared" si="526"/>
        <v>0</v>
      </c>
      <c r="BV785" s="40">
        <f t="shared" si="527"/>
        <v>0</v>
      </c>
      <c r="BW785" s="40">
        <v>0</v>
      </c>
      <c r="BX785" s="40">
        <v>0</v>
      </c>
      <c r="BY785" s="40">
        <v>0</v>
      </c>
      <c r="BZ785" s="40">
        <v>0</v>
      </c>
      <c r="CA785" s="40">
        <f t="shared" si="528"/>
        <v>0</v>
      </c>
      <c r="CB785" s="40">
        <f t="shared" si="529"/>
        <v>0</v>
      </c>
      <c r="CC785" s="40">
        <v>0</v>
      </c>
      <c r="CD785" s="40">
        <v>0</v>
      </c>
      <c r="CE785" s="40">
        <f t="shared" si="530"/>
        <v>0</v>
      </c>
      <c r="CF785" s="40">
        <f t="shared" si="531"/>
        <v>0</v>
      </c>
      <c r="CG785" s="44">
        <v>0</v>
      </c>
      <c r="CH785" s="44">
        <v>0</v>
      </c>
      <c r="CI785" s="44">
        <v>0</v>
      </c>
      <c r="CJ785" s="44">
        <f t="shared" si="532"/>
        <v>0</v>
      </c>
      <c r="CK785" s="44">
        <f t="shared" si="533"/>
        <v>0</v>
      </c>
      <c r="CL785" s="44">
        <v>0</v>
      </c>
      <c r="CM785" s="44">
        <v>0</v>
      </c>
      <c r="CN785" s="44">
        <f t="shared" si="534"/>
        <v>0</v>
      </c>
      <c r="CO785" s="44">
        <f t="shared" si="535"/>
        <v>0</v>
      </c>
      <c r="CP785" s="40">
        <v>0</v>
      </c>
      <c r="CQ785" s="40">
        <v>0</v>
      </c>
      <c r="CR785" s="40">
        <v>0</v>
      </c>
      <c r="CS785" s="40">
        <f t="shared" si="536"/>
        <v>0</v>
      </c>
      <c r="CT785" s="40">
        <f t="shared" si="537"/>
        <v>0</v>
      </c>
      <c r="CU785" s="40">
        <v>0</v>
      </c>
      <c r="CV785" s="40">
        <v>0</v>
      </c>
      <c r="CW785" s="40">
        <v>0</v>
      </c>
      <c r="CX785" s="40">
        <v>0</v>
      </c>
      <c r="CY785" s="40">
        <f t="shared" si="538"/>
        <v>0</v>
      </c>
      <c r="CZ785" s="40">
        <f t="shared" si="539"/>
        <v>0</v>
      </c>
      <c r="DA785" s="40">
        <v>0</v>
      </c>
      <c r="DB785" s="40">
        <v>0</v>
      </c>
      <c r="DC785" s="40">
        <f t="shared" si="540"/>
        <v>0</v>
      </c>
      <c r="DD785" s="40">
        <f t="shared" si="541"/>
        <v>0</v>
      </c>
      <c r="DE785" s="44">
        <v>0</v>
      </c>
      <c r="DF785" s="44">
        <v>0</v>
      </c>
      <c r="DG785" s="44">
        <v>0</v>
      </c>
      <c r="DH785" s="44">
        <f t="shared" si="542"/>
        <v>0</v>
      </c>
      <c r="DI785" s="44">
        <f t="shared" si="543"/>
        <v>0</v>
      </c>
      <c r="DJ785" s="43">
        <v>0</v>
      </c>
      <c r="DK785" s="43">
        <v>0</v>
      </c>
      <c r="DL785" s="43">
        <f t="shared" si="544"/>
        <v>0</v>
      </c>
      <c r="DM785" s="43">
        <f t="shared" si="545"/>
        <v>0</v>
      </c>
    </row>
    <row r="786" spans="1:117" ht="14.85" customHeight="1" x14ac:dyDescent="0.25">
      <c r="A786" s="5" t="s">
        <v>2297</v>
      </c>
      <c r="B786" s="5" t="s">
        <v>2298</v>
      </c>
      <c r="C786" s="5" t="s">
        <v>5647</v>
      </c>
      <c r="D786" s="5" t="s">
        <v>2299</v>
      </c>
      <c r="E786" s="5" t="s">
        <v>2300</v>
      </c>
      <c r="G786" s="11" t="s">
        <v>3203</v>
      </c>
      <c r="H786" s="5">
        <v>1</v>
      </c>
      <c r="I786" s="5">
        <v>-1000</v>
      </c>
      <c r="J786" s="5">
        <v>1000</v>
      </c>
      <c r="K786" s="12" t="s">
        <v>3204</v>
      </c>
      <c r="L786" s="6" t="s">
        <v>4520</v>
      </c>
      <c r="M786" s="10"/>
      <c r="N786" s="40">
        <v>-1.8186974341915629E-2</v>
      </c>
      <c r="O786" s="40">
        <v>-1.8186974341915629E-2</v>
      </c>
      <c r="P786" s="40">
        <v>-1.8186974341915629E-2</v>
      </c>
      <c r="Q786" s="40">
        <v>-1.8630559081998399E-2</v>
      </c>
      <c r="R786" s="40">
        <f t="shared" si="504"/>
        <v>-1.8297870526936322E-2</v>
      </c>
      <c r="S786" s="40">
        <f t="shared" si="505"/>
        <v>1.9207782682139797E-4</v>
      </c>
      <c r="T786" s="40">
        <v>-1.8630559081998399E-2</v>
      </c>
      <c r="U786" s="40">
        <v>-1.8630559081998399E-2</v>
      </c>
      <c r="V786" s="40">
        <v>-1.8186974341915629E-2</v>
      </c>
      <c r="W786" s="40">
        <v>-1.8630559081998399E-2</v>
      </c>
      <c r="X786" s="40">
        <f t="shared" si="506"/>
        <v>-1.8519662896977707E-2</v>
      </c>
      <c r="Y786" s="40">
        <f t="shared" si="507"/>
        <v>1.9207782682139797E-4</v>
      </c>
      <c r="Z786" s="40">
        <v>-1.8186974341915629E-2</v>
      </c>
      <c r="AA786" s="40">
        <v>-1.8630559081998399E-2</v>
      </c>
      <c r="AB786" s="40">
        <f t="shared" si="508"/>
        <v>-1.8408766711957014E-2</v>
      </c>
      <c r="AC786" s="40">
        <f t="shared" si="509"/>
        <v>2.2179237004138486E-4</v>
      </c>
      <c r="AD786" s="40">
        <v>-1.8630559081998399E-2</v>
      </c>
      <c r="AE786" s="40">
        <v>-1.8186974341915629E-2</v>
      </c>
      <c r="AF786" s="40">
        <f t="shared" si="510"/>
        <v>-1.8408766711957014E-2</v>
      </c>
      <c r="AG786" s="40">
        <f t="shared" si="511"/>
        <v>2.2179237004138486E-4</v>
      </c>
      <c r="AH786" s="40">
        <v>-1.8186974341915629E-2</v>
      </c>
      <c r="AI786" s="40">
        <v>-1.8186974341915629E-2</v>
      </c>
      <c r="AJ786" s="40">
        <v>-1.8186974341915629E-2</v>
      </c>
      <c r="AK786" s="40">
        <f t="shared" si="512"/>
        <v>-1.8186974341915629E-2</v>
      </c>
      <c r="AL786" s="40">
        <f t="shared" si="513"/>
        <v>0</v>
      </c>
      <c r="AM786" s="40">
        <v>-1.8630559081998399E-2</v>
      </c>
      <c r="AN786" s="40">
        <v>-1.8630559081998399E-2</v>
      </c>
      <c r="AO786" s="40">
        <v>-1.8630559081998399E-2</v>
      </c>
      <c r="AP786" s="40">
        <v>-1.9074143821967482E-2</v>
      </c>
      <c r="AQ786" s="40">
        <f t="shared" si="514"/>
        <v>-1.874145526699067E-2</v>
      </c>
      <c r="AR786" s="40">
        <f t="shared" si="515"/>
        <v>1.9207782677217012E-4</v>
      </c>
      <c r="AS786" s="40">
        <v>-1.8630559081998399E-2</v>
      </c>
      <c r="AT786" s="40">
        <v>-1.8630559081998399E-2</v>
      </c>
      <c r="AU786" s="40">
        <f t="shared" si="516"/>
        <v>-1.8630559081998399E-2</v>
      </c>
      <c r="AV786" s="40">
        <f t="shared" si="517"/>
        <v>0</v>
      </c>
      <c r="AW786" s="44">
        <v>-8.8716948009732732E-3</v>
      </c>
      <c r="AX786" s="44">
        <v>-8.694260904917428E-3</v>
      </c>
      <c r="AY786" s="44">
        <v>-8.5168270088615827E-3</v>
      </c>
      <c r="AZ786" s="44">
        <f t="shared" si="518"/>
        <v>-8.694260904917428E-3</v>
      </c>
      <c r="BA786" s="44">
        <f t="shared" si="519"/>
        <v>1.4487416947028318E-4</v>
      </c>
      <c r="BB786" s="44">
        <v>-9.3152795409423561E-3</v>
      </c>
      <c r="BC786" s="44">
        <v>-9.3152795409423561E-3</v>
      </c>
      <c r="BD786" s="44">
        <f t="shared" si="520"/>
        <v>-9.3152795409423561E-3</v>
      </c>
      <c r="BE786" s="44">
        <f t="shared" si="521"/>
        <v>0</v>
      </c>
      <c r="BF786" s="40">
        <v>-3.5913886563093911E-2</v>
      </c>
      <c r="BG786" s="40">
        <v>-3.4991248672668007E-2</v>
      </c>
      <c r="BH786" s="40">
        <v>-3.99763360273937E-2</v>
      </c>
      <c r="BI786" s="40">
        <v>-3.5187785515745418E-2</v>
      </c>
      <c r="BJ786" s="40">
        <f t="shared" si="522"/>
        <v>-3.6517314194725259E-2</v>
      </c>
      <c r="BK786" s="40">
        <f t="shared" si="523"/>
        <v>2.0264179869498118E-3</v>
      </c>
      <c r="BL786" s="40">
        <v>-3.168835063388542E-2</v>
      </c>
      <c r="BM786" s="40">
        <v>-3.3170342885682658E-2</v>
      </c>
      <c r="BN786" s="40">
        <v>-3.3045296418094949E-2</v>
      </c>
      <c r="BO786" s="40">
        <v>-3.3078662981893103E-2</v>
      </c>
      <c r="BP786" s="40">
        <f t="shared" si="524"/>
        <v>-3.2745663229889033E-2</v>
      </c>
      <c r="BQ786" s="40">
        <f t="shared" si="525"/>
        <v>6.1215431429136079E-4</v>
      </c>
      <c r="BR786" s="40">
        <v>-2.1379331511184319E-2</v>
      </c>
      <c r="BS786" s="40">
        <v>-2.0604489595939413E-2</v>
      </c>
      <c r="BT786" s="40">
        <v>-2.0971172023223517E-2</v>
      </c>
      <c r="BU786" s="40">
        <f t="shared" si="526"/>
        <v>-2.0984997710115749E-2</v>
      </c>
      <c r="BV786" s="40">
        <f t="shared" si="527"/>
        <v>3.1647892043402623E-4</v>
      </c>
      <c r="BW786" s="40">
        <v>-2.2879641723875466E-2</v>
      </c>
      <c r="BX786" s="40">
        <v>-2.2249721760999819E-2</v>
      </c>
      <c r="BY786" s="40">
        <v>-2.2586271518093781E-2</v>
      </c>
      <c r="BZ786" s="40">
        <v>-2.269591050139752E-2</v>
      </c>
      <c r="CA786" s="40">
        <f t="shared" si="528"/>
        <v>-2.2602886376091647E-2</v>
      </c>
      <c r="CB786" s="40">
        <f t="shared" si="529"/>
        <v>2.292642085428478E-4</v>
      </c>
      <c r="CC786" s="40">
        <v>-2.1304775584326308E-2</v>
      </c>
      <c r="CD786" s="40">
        <v>-2.1185313422392937E-2</v>
      </c>
      <c r="CE786" s="40">
        <f t="shared" si="530"/>
        <v>-2.1245044503359622E-2</v>
      </c>
      <c r="CF786" s="40">
        <f t="shared" si="531"/>
        <v>5.9731080966685113E-5</v>
      </c>
      <c r="CG786" s="44">
        <v>-1.0637584469691319E-2</v>
      </c>
      <c r="CH786" s="44">
        <v>-1.1151510102081374E-2</v>
      </c>
      <c r="CI786" s="44">
        <v>-9.3762184488923594E-3</v>
      </c>
      <c r="CJ786" s="44">
        <f t="shared" si="532"/>
        <v>-1.0388437673555018E-2</v>
      </c>
      <c r="CK786" s="44">
        <f t="shared" si="533"/>
        <v>7.4586446847014793E-4</v>
      </c>
      <c r="CL786" s="44">
        <v>-1.2358347933286495E-2</v>
      </c>
      <c r="CM786" s="44">
        <v>-1.1311483022609536E-2</v>
      </c>
      <c r="CN786" s="44">
        <f t="shared" si="534"/>
        <v>-1.1834915477948016E-2</v>
      </c>
      <c r="CO786" s="44">
        <f t="shared" si="535"/>
        <v>5.2343245533847949E-4</v>
      </c>
      <c r="CP786" s="40">
        <v>-2.0743452822443942E-2</v>
      </c>
      <c r="CQ786" s="40">
        <v>-1.9720134081353535E-2</v>
      </c>
      <c r="CR786" s="40">
        <v>-2.0374312966737307E-2</v>
      </c>
      <c r="CS786" s="40">
        <f t="shared" si="536"/>
        <v>-2.0279299956844927E-2</v>
      </c>
      <c r="CT786" s="40">
        <f t="shared" si="537"/>
        <v>4.2313584540768981E-4</v>
      </c>
      <c r="CU786" s="40">
        <v>-2.0573426540295259E-2</v>
      </c>
      <c r="CV786" s="40">
        <v>-1.9989486540225698E-2</v>
      </c>
      <c r="CW786" s="40">
        <v>-2.0232702441717265E-2</v>
      </c>
      <c r="CX786" s="40">
        <v>-2.0343268961028116E-2</v>
      </c>
      <c r="CY786" s="40">
        <f t="shared" si="538"/>
        <v>-2.0284721120816585E-2</v>
      </c>
      <c r="CZ786" s="40">
        <f t="shared" si="539"/>
        <v>2.1014760846944388E-4</v>
      </c>
      <c r="DA786" s="40">
        <v>-2.1304775584326308E-2</v>
      </c>
      <c r="DB786" s="40">
        <v>-2.1185313422392937E-2</v>
      </c>
      <c r="DC786" s="40">
        <f t="shared" si="540"/>
        <v>-2.1245044503359622E-2</v>
      </c>
      <c r="DD786" s="40">
        <f t="shared" si="541"/>
        <v>5.9731080966685113E-5</v>
      </c>
      <c r="DE786" s="44">
        <v>-1.0637584469691319E-2</v>
      </c>
      <c r="DF786" s="44">
        <v>-1.1151510102081374E-2</v>
      </c>
      <c r="DG786" s="44">
        <v>-9.3762184488923594E-3</v>
      </c>
      <c r="DH786" s="44">
        <f t="shared" si="542"/>
        <v>-1.0388437673555018E-2</v>
      </c>
      <c r="DI786" s="44">
        <f t="shared" si="543"/>
        <v>7.4586446847014793E-4</v>
      </c>
      <c r="DJ786" s="43">
        <v>-1.2358347933286495E-2</v>
      </c>
      <c r="DK786" s="43">
        <v>-1.1311483022609536E-2</v>
      </c>
      <c r="DL786" s="43">
        <f t="shared" si="544"/>
        <v>-1.1834915477948016E-2</v>
      </c>
      <c r="DM786" s="43">
        <f t="shared" si="545"/>
        <v>5.2343245533847949E-4</v>
      </c>
    </row>
    <row r="787" spans="1:117" ht="14.85" customHeight="1" x14ac:dyDescent="0.25">
      <c r="A787" s="5" t="s">
        <v>2301</v>
      </c>
      <c r="B787" s="5" t="s">
        <v>2302</v>
      </c>
      <c r="C787" s="5" t="s">
        <v>5648</v>
      </c>
      <c r="D787" s="5" t="s">
        <v>771</v>
      </c>
      <c r="E787" s="5" t="s">
        <v>772</v>
      </c>
      <c r="G787" s="11" t="s">
        <v>2893</v>
      </c>
      <c r="H787" s="5">
        <v>1</v>
      </c>
      <c r="I787" s="5">
        <v>-1000</v>
      </c>
      <c r="J787" s="5">
        <v>1000</v>
      </c>
      <c r="K787" s="12" t="s">
        <v>2903</v>
      </c>
      <c r="L787" s="6" t="s">
        <v>4521</v>
      </c>
      <c r="M787" s="13"/>
      <c r="N787" s="40">
        <v>3.9229816800343542E-3</v>
      </c>
      <c r="O787" s="40">
        <v>3.9229816800343542E-3</v>
      </c>
      <c r="P787" s="40">
        <v>3.9229816800343542E-3</v>
      </c>
      <c r="Q787" s="40">
        <v>4.0186641599575523E-3</v>
      </c>
      <c r="R787" s="40">
        <f t="shared" si="504"/>
        <v>3.9469023000151537E-3</v>
      </c>
      <c r="S787" s="40">
        <f t="shared" si="505"/>
        <v>4.1431729155292043E-5</v>
      </c>
      <c r="T787" s="40">
        <v>4.0186641599575523E-3</v>
      </c>
      <c r="U787" s="40">
        <v>4.0186641599575523E-3</v>
      </c>
      <c r="V787" s="40">
        <v>3.9229816800343542E-3</v>
      </c>
      <c r="W787" s="40">
        <v>4.0186641599575523E-3</v>
      </c>
      <c r="X787" s="40">
        <f t="shared" si="506"/>
        <v>3.9947435399767528E-3</v>
      </c>
      <c r="Y787" s="40">
        <f t="shared" si="507"/>
        <v>4.1431729155292043E-5</v>
      </c>
      <c r="Z787" s="40">
        <v>3.9229816800343542E-3</v>
      </c>
      <c r="AA787" s="40">
        <v>4.0186641599575523E-3</v>
      </c>
      <c r="AB787" s="40">
        <f t="shared" si="508"/>
        <v>3.9708229199959533E-3</v>
      </c>
      <c r="AC787" s="40">
        <f t="shared" si="509"/>
        <v>4.7841239961599058E-5</v>
      </c>
      <c r="AD787" s="40">
        <v>4.0186641599575523E-3</v>
      </c>
      <c r="AE787" s="40">
        <v>3.9229816800343542E-3</v>
      </c>
      <c r="AF787" s="40">
        <f t="shared" si="510"/>
        <v>3.9708229199959533E-3</v>
      </c>
      <c r="AG787" s="40">
        <f t="shared" si="511"/>
        <v>4.7841239961599058E-5</v>
      </c>
      <c r="AH787" s="40">
        <v>3.9229816800343542E-3</v>
      </c>
      <c r="AI787" s="40">
        <v>3.9229816800343542E-3</v>
      </c>
      <c r="AJ787" s="40">
        <v>3.9229816800343542E-3</v>
      </c>
      <c r="AK787" s="40">
        <f t="shared" si="512"/>
        <v>3.9229816800343542E-3</v>
      </c>
      <c r="AL787" s="40">
        <f t="shared" si="513"/>
        <v>0</v>
      </c>
      <c r="AM787" s="40">
        <v>4.0186641599575523E-3</v>
      </c>
      <c r="AN787" s="40">
        <v>4.0186641599575523E-3</v>
      </c>
      <c r="AO787" s="40">
        <v>4.0186641599575523E-3</v>
      </c>
      <c r="AP787" s="40">
        <v>4.1143466399944373E-3</v>
      </c>
      <c r="AQ787" s="40">
        <f t="shared" si="514"/>
        <v>4.0425847799667736E-3</v>
      </c>
      <c r="AR787" s="40">
        <f t="shared" si="515"/>
        <v>4.1431729204519891E-5</v>
      </c>
      <c r="AS787" s="40">
        <v>4.0186641599575523E-3</v>
      </c>
      <c r="AT787" s="40">
        <v>4.0186641599575523E-3</v>
      </c>
      <c r="AU787" s="40">
        <f t="shared" si="516"/>
        <v>4.0186641599575523E-3</v>
      </c>
      <c r="AV787" s="40">
        <f t="shared" si="517"/>
        <v>0</v>
      </c>
      <c r="AW787" s="44">
        <v>1.913649600055578E-3</v>
      </c>
      <c r="AX787" s="44">
        <v>1.8753766080408241E-3</v>
      </c>
      <c r="AY787" s="44">
        <v>1.8371036160260701E-3</v>
      </c>
      <c r="AZ787" s="44">
        <f t="shared" si="518"/>
        <v>1.8753766080408241E-3</v>
      </c>
      <c r="BA787" s="44">
        <f t="shared" si="519"/>
        <v>3.1249767121920787E-5</v>
      </c>
      <c r="BB787" s="44">
        <v>2.0093320799787762E-3</v>
      </c>
      <c r="BC787" s="44">
        <v>2.0093320799787762E-3</v>
      </c>
      <c r="BD787" s="44">
        <f t="shared" si="520"/>
        <v>2.0093320799787762E-3</v>
      </c>
      <c r="BE787" s="44">
        <f t="shared" si="521"/>
        <v>0</v>
      </c>
      <c r="BF787" s="40">
        <v>7.7467266625035336E-3</v>
      </c>
      <c r="BG787" s="40">
        <v>7.5477110663086933E-3</v>
      </c>
      <c r="BH787" s="40">
        <v>8.6230084741600876E-3</v>
      </c>
      <c r="BI787" s="40">
        <v>7.5901046178614706E-3</v>
      </c>
      <c r="BJ787" s="40">
        <f t="shared" si="522"/>
        <v>7.8768877052084463E-3</v>
      </c>
      <c r="BK787" s="40">
        <f t="shared" si="523"/>
        <v>4.3710407733302497E-4</v>
      </c>
      <c r="BL787" s="40">
        <v>6.8352666402233808E-3</v>
      </c>
      <c r="BM787" s="40">
        <v>7.1549365503642548E-3</v>
      </c>
      <c r="BN787" s="40">
        <v>7.1279636745202879E-3</v>
      </c>
      <c r="BO787" s="40">
        <v>7.1351609365137847E-3</v>
      </c>
      <c r="BP787" s="40">
        <f t="shared" si="524"/>
        <v>7.0633319504054271E-3</v>
      </c>
      <c r="BQ787" s="40">
        <f t="shared" si="525"/>
        <v>1.320434127943003E-4</v>
      </c>
      <c r="BR787" s="40">
        <v>4.6115821286321079E-3</v>
      </c>
      <c r="BS787" s="40">
        <v>4.4444465412425416E-3</v>
      </c>
      <c r="BT787" s="40">
        <v>4.5235409754695866E-3</v>
      </c>
      <c r="BU787" s="40">
        <f t="shared" si="526"/>
        <v>4.5265232151147456E-3</v>
      </c>
      <c r="BV787" s="40">
        <f t="shared" si="527"/>
        <v>6.8265396104662523E-5</v>
      </c>
      <c r="BW787" s="40">
        <v>4.9352032746128316E-3</v>
      </c>
      <c r="BX787" s="40">
        <v>4.7993277613613827E-3</v>
      </c>
      <c r="BY787" s="40">
        <v>4.8719224935211969E-3</v>
      </c>
      <c r="BZ787" s="40">
        <v>4.8955719315699753E-3</v>
      </c>
      <c r="CA787" s="40">
        <f t="shared" si="528"/>
        <v>4.8755063652663466E-3</v>
      </c>
      <c r="CB787" s="40">
        <f t="shared" si="529"/>
        <v>4.9452936632223434E-5</v>
      </c>
      <c r="CC787" s="40">
        <v>4.5955002048003735E-3</v>
      </c>
      <c r="CD787" s="40">
        <v>4.5697318794282182E-3</v>
      </c>
      <c r="CE787" s="40">
        <f t="shared" si="530"/>
        <v>4.5826160421142959E-3</v>
      </c>
      <c r="CF787" s="40">
        <f t="shared" si="531"/>
        <v>1.2884162686077616E-5</v>
      </c>
      <c r="CG787" s="44">
        <v>2.2945569839976088E-3</v>
      </c>
      <c r="CH787" s="44">
        <v>2.4054121929566463E-3</v>
      </c>
      <c r="CI787" s="44">
        <v>2.0224767744139172E-3</v>
      </c>
      <c r="CJ787" s="44">
        <f t="shared" si="532"/>
        <v>2.2408153171227241E-3</v>
      </c>
      <c r="CK787" s="44">
        <f t="shared" si="533"/>
        <v>1.6088507028826944E-4</v>
      </c>
      <c r="CL787" s="44">
        <v>2.6657305181743141E-3</v>
      </c>
      <c r="CM787" s="44">
        <v>2.4399188032475649E-3</v>
      </c>
      <c r="CN787" s="44">
        <f t="shared" si="534"/>
        <v>2.5528246607109395E-3</v>
      </c>
      <c r="CO787" s="44">
        <f t="shared" si="535"/>
        <v>1.1290585746337456E-4</v>
      </c>
      <c r="CP787" s="40">
        <v>4.4744213013245826E-3</v>
      </c>
      <c r="CQ787" s="40">
        <v>4.2536885615618303E-3</v>
      </c>
      <c r="CR787" s="40">
        <v>4.3947967928943399E-3</v>
      </c>
      <c r="CS787" s="40">
        <f t="shared" si="536"/>
        <v>4.3743022185935843E-3</v>
      </c>
      <c r="CT787" s="40">
        <f t="shared" si="537"/>
        <v>9.1271595737190252E-5</v>
      </c>
      <c r="CU787" s="40">
        <v>4.437746152575528E-3</v>
      </c>
      <c r="CV787" s="40">
        <v>4.3117886469872246E-3</v>
      </c>
      <c r="CW787" s="40">
        <v>4.3642510031531856E-3</v>
      </c>
      <c r="CX787" s="40">
        <v>4.3881005133243889E-3</v>
      </c>
      <c r="CY787" s="40">
        <f t="shared" si="538"/>
        <v>4.3754715790100818E-3</v>
      </c>
      <c r="CZ787" s="40">
        <f t="shared" si="539"/>
        <v>4.5329432073051206E-5</v>
      </c>
      <c r="DA787" s="40">
        <v>4.5955002048003735E-3</v>
      </c>
      <c r="DB787" s="40">
        <v>4.5697318794282182E-3</v>
      </c>
      <c r="DC787" s="40">
        <f t="shared" si="540"/>
        <v>4.5826160421142959E-3</v>
      </c>
      <c r="DD787" s="40">
        <f t="shared" si="541"/>
        <v>1.2884162686077616E-5</v>
      </c>
      <c r="DE787" s="44">
        <v>2.2945569839976088E-3</v>
      </c>
      <c r="DF787" s="44">
        <v>2.4054121929566463E-3</v>
      </c>
      <c r="DG787" s="44">
        <v>2.0224767744139172E-3</v>
      </c>
      <c r="DH787" s="44">
        <f t="shared" si="542"/>
        <v>2.2408153171227241E-3</v>
      </c>
      <c r="DI787" s="44">
        <f t="shared" si="543"/>
        <v>1.6088507028826944E-4</v>
      </c>
      <c r="DJ787" s="43">
        <v>2.6657305181743141E-3</v>
      </c>
      <c r="DK787" s="43">
        <v>2.4399188032475649E-3</v>
      </c>
      <c r="DL787" s="43">
        <f t="shared" si="544"/>
        <v>2.5528246607109395E-3</v>
      </c>
      <c r="DM787" s="43">
        <f t="shared" si="545"/>
        <v>1.1290585746337456E-4</v>
      </c>
    </row>
    <row r="788" spans="1:117" ht="14.85" customHeight="1" x14ac:dyDescent="0.25">
      <c r="A788" s="5" t="s">
        <v>2303</v>
      </c>
      <c r="B788" s="5" t="s">
        <v>2304</v>
      </c>
      <c r="C788" s="5" t="s">
        <v>5649</v>
      </c>
      <c r="D788" s="5" t="s">
        <v>184</v>
      </c>
      <c r="E788" s="5" t="s">
        <v>185</v>
      </c>
      <c r="G788" s="11" t="s">
        <v>3222</v>
      </c>
      <c r="H788" s="5">
        <v>1</v>
      </c>
      <c r="I788" s="5">
        <v>-1000</v>
      </c>
      <c r="J788" s="5">
        <v>1000</v>
      </c>
      <c r="K788" s="12" t="s">
        <v>2987</v>
      </c>
      <c r="L788" s="6" t="s">
        <v>4522</v>
      </c>
      <c r="M788" s="13"/>
      <c r="N788" s="40">
        <v>0</v>
      </c>
      <c r="O788" s="40">
        <v>0</v>
      </c>
      <c r="P788" s="40">
        <v>0</v>
      </c>
      <c r="Q788" s="40">
        <v>0</v>
      </c>
      <c r="R788" s="40">
        <f t="shared" si="504"/>
        <v>0</v>
      </c>
      <c r="S788" s="40">
        <f t="shared" si="505"/>
        <v>0</v>
      </c>
      <c r="T788" s="40">
        <v>0</v>
      </c>
      <c r="U788" s="40">
        <v>0</v>
      </c>
      <c r="V788" s="40">
        <v>0</v>
      </c>
      <c r="W788" s="40">
        <v>0</v>
      </c>
      <c r="X788" s="40">
        <f t="shared" si="506"/>
        <v>0</v>
      </c>
      <c r="Y788" s="40">
        <f t="shared" si="507"/>
        <v>0</v>
      </c>
      <c r="Z788" s="40">
        <v>0</v>
      </c>
      <c r="AA788" s="40">
        <v>0</v>
      </c>
      <c r="AB788" s="40">
        <f t="shared" si="508"/>
        <v>0</v>
      </c>
      <c r="AC788" s="40">
        <f t="shared" si="509"/>
        <v>0</v>
      </c>
      <c r="AD788" s="40">
        <v>0</v>
      </c>
      <c r="AE788" s="40">
        <v>0</v>
      </c>
      <c r="AF788" s="40">
        <f t="shared" si="510"/>
        <v>0</v>
      </c>
      <c r="AG788" s="40">
        <f t="shared" si="511"/>
        <v>0</v>
      </c>
      <c r="AH788" s="40">
        <v>0</v>
      </c>
      <c r="AI788" s="40">
        <v>0</v>
      </c>
      <c r="AJ788" s="40">
        <v>0</v>
      </c>
      <c r="AK788" s="40">
        <f t="shared" si="512"/>
        <v>0</v>
      </c>
      <c r="AL788" s="40">
        <f t="shared" si="513"/>
        <v>0</v>
      </c>
      <c r="AM788" s="40">
        <v>0</v>
      </c>
      <c r="AN788" s="40">
        <v>0</v>
      </c>
      <c r="AO788" s="40">
        <v>0</v>
      </c>
      <c r="AP788" s="40">
        <v>0</v>
      </c>
      <c r="AQ788" s="40">
        <f t="shared" si="514"/>
        <v>0</v>
      </c>
      <c r="AR788" s="40">
        <f t="shared" si="515"/>
        <v>0</v>
      </c>
      <c r="AS788" s="40">
        <v>0</v>
      </c>
      <c r="AT788" s="40">
        <v>0</v>
      </c>
      <c r="AU788" s="40">
        <f t="shared" si="516"/>
        <v>0</v>
      </c>
      <c r="AV788" s="40">
        <f t="shared" si="517"/>
        <v>0</v>
      </c>
      <c r="AW788" s="44">
        <v>0</v>
      </c>
      <c r="AX788" s="44">
        <v>0</v>
      </c>
      <c r="AY788" s="44">
        <v>0</v>
      </c>
      <c r="AZ788" s="44">
        <f t="shared" si="518"/>
        <v>0</v>
      </c>
      <c r="BA788" s="44">
        <f t="shared" si="519"/>
        <v>0</v>
      </c>
      <c r="BB788" s="44">
        <v>0</v>
      </c>
      <c r="BC788" s="44">
        <v>0</v>
      </c>
      <c r="BD788" s="44">
        <f t="shared" si="520"/>
        <v>0</v>
      </c>
      <c r="BE788" s="44">
        <f t="shared" si="521"/>
        <v>0</v>
      </c>
      <c r="BF788" s="40">
        <v>0</v>
      </c>
      <c r="BG788" s="40">
        <v>0</v>
      </c>
      <c r="BH788" s="40">
        <v>0</v>
      </c>
      <c r="BI788" s="40">
        <v>0</v>
      </c>
      <c r="BJ788" s="40">
        <f t="shared" si="522"/>
        <v>0</v>
      </c>
      <c r="BK788" s="40">
        <f t="shared" si="523"/>
        <v>0</v>
      </c>
      <c r="BL788" s="40">
        <v>0</v>
      </c>
      <c r="BM788" s="40">
        <v>0</v>
      </c>
      <c r="BN788" s="40">
        <v>0</v>
      </c>
      <c r="BO788" s="40">
        <v>0</v>
      </c>
      <c r="BP788" s="40">
        <f t="shared" si="524"/>
        <v>0</v>
      </c>
      <c r="BQ788" s="40">
        <f t="shared" si="525"/>
        <v>0</v>
      </c>
      <c r="BR788" s="40">
        <v>0</v>
      </c>
      <c r="BS788" s="40">
        <v>0</v>
      </c>
      <c r="BT788" s="40">
        <v>0</v>
      </c>
      <c r="BU788" s="40">
        <f t="shared" si="526"/>
        <v>0</v>
      </c>
      <c r="BV788" s="40">
        <f t="shared" si="527"/>
        <v>0</v>
      </c>
      <c r="BW788" s="40">
        <v>0</v>
      </c>
      <c r="BX788" s="40">
        <v>0</v>
      </c>
      <c r="BY788" s="40">
        <v>0</v>
      </c>
      <c r="BZ788" s="40">
        <v>0</v>
      </c>
      <c r="CA788" s="40">
        <f t="shared" si="528"/>
        <v>0</v>
      </c>
      <c r="CB788" s="40">
        <f t="shared" si="529"/>
        <v>0</v>
      </c>
      <c r="CC788" s="40">
        <v>0</v>
      </c>
      <c r="CD788" s="40">
        <v>0</v>
      </c>
      <c r="CE788" s="40">
        <f t="shared" si="530"/>
        <v>0</v>
      </c>
      <c r="CF788" s="40">
        <f t="shared" si="531"/>
        <v>0</v>
      </c>
      <c r="CG788" s="44">
        <v>0</v>
      </c>
      <c r="CH788" s="44">
        <v>0</v>
      </c>
      <c r="CI788" s="44">
        <v>0</v>
      </c>
      <c r="CJ788" s="44">
        <f t="shared" si="532"/>
        <v>0</v>
      </c>
      <c r="CK788" s="44">
        <f t="shared" si="533"/>
        <v>0</v>
      </c>
      <c r="CL788" s="44">
        <v>0</v>
      </c>
      <c r="CM788" s="44">
        <v>0</v>
      </c>
      <c r="CN788" s="44">
        <f t="shared" si="534"/>
        <v>0</v>
      </c>
      <c r="CO788" s="44">
        <f t="shared" si="535"/>
        <v>0</v>
      </c>
      <c r="CP788" s="40">
        <v>0</v>
      </c>
      <c r="CQ788" s="40">
        <v>0</v>
      </c>
      <c r="CR788" s="40">
        <v>0</v>
      </c>
      <c r="CS788" s="40">
        <f t="shared" si="536"/>
        <v>0</v>
      </c>
      <c r="CT788" s="40">
        <f t="shared" si="537"/>
        <v>0</v>
      </c>
      <c r="CU788" s="40">
        <v>0</v>
      </c>
      <c r="CV788" s="40">
        <v>0</v>
      </c>
      <c r="CW788" s="40">
        <v>0</v>
      </c>
      <c r="CX788" s="40">
        <v>0</v>
      </c>
      <c r="CY788" s="40">
        <f t="shared" si="538"/>
        <v>0</v>
      </c>
      <c r="CZ788" s="40">
        <f t="shared" si="539"/>
        <v>0</v>
      </c>
      <c r="DA788" s="40">
        <v>0</v>
      </c>
      <c r="DB788" s="40">
        <v>0</v>
      </c>
      <c r="DC788" s="40">
        <f t="shared" si="540"/>
        <v>0</v>
      </c>
      <c r="DD788" s="40">
        <f t="shared" si="541"/>
        <v>0</v>
      </c>
      <c r="DE788" s="44">
        <v>0</v>
      </c>
      <c r="DF788" s="44">
        <v>0</v>
      </c>
      <c r="DG788" s="44">
        <v>0</v>
      </c>
      <c r="DH788" s="44">
        <f t="shared" si="542"/>
        <v>0</v>
      </c>
      <c r="DI788" s="44">
        <f t="shared" si="543"/>
        <v>0</v>
      </c>
      <c r="DJ788" s="43">
        <v>0</v>
      </c>
      <c r="DK788" s="43">
        <v>0</v>
      </c>
      <c r="DL788" s="43">
        <f t="shared" si="544"/>
        <v>0</v>
      </c>
      <c r="DM788" s="43">
        <f t="shared" si="545"/>
        <v>0</v>
      </c>
    </row>
    <row r="789" spans="1:117" ht="14.85" customHeight="1" x14ac:dyDescent="0.25">
      <c r="A789" s="5" t="s">
        <v>2305</v>
      </c>
      <c r="B789" s="5" t="s">
        <v>2306</v>
      </c>
      <c r="C789" s="5" t="s">
        <v>5650</v>
      </c>
      <c r="D789" s="5" t="s">
        <v>2307</v>
      </c>
      <c r="E789" s="5" t="s">
        <v>2308</v>
      </c>
      <c r="G789" s="11" t="s">
        <v>3228</v>
      </c>
      <c r="H789" s="5">
        <v>0</v>
      </c>
      <c r="I789" s="5">
        <v>0</v>
      </c>
      <c r="J789" s="5">
        <v>1000</v>
      </c>
      <c r="K789" s="12" t="s">
        <v>3636</v>
      </c>
      <c r="L789" s="6" t="s">
        <v>4523</v>
      </c>
      <c r="M789" s="13"/>
      <c r="N789" s="40">
        <v>6.1726277360000047E-2</v>
      </c>
      <c r="O789" s="40">
        <v>6.1726277360000047E-2</v>
      </c>
      <c r="P789" s="40">
        <v>6.1726277360000047E-2</v>
      </c>
      <c r="Q789" s="40">
        <v>6.3231796319999964E-2</v>
      </c>
      <c r="R789" s="40">
        <f t="shared" si="504"/>
        <v>6.2102657100000028E-2</v>
      </c>
      <c r="S789" s="40">
        <f t="shared" si="505"/>
        <v>6.5190883261952821E-4</v>
      </c>
      <c r="T789" s="40">
        <v>6.3231796319999964E-2</v>
      </c>
      <c r="U789" s="40">
        <v>6.3231796319999964E-2</v>
      </c>
      <c r="V789" s="40">
        <v>6.1726277360000047E-2</v>
      </c>
      <c r="W789" s="40">
        <v>6.3231796319999964E-2</v>
      </c>
      <c r="X789" s="40">
        <f t="shared" si="506"/>
        <v>6.285541657999999E-2</v>
      </c>
      <c r="Y789" s="40">
        <f t="shared" si="507"/>
        <v>6.5190883261952821E-4</v>
      </c>
      <c r="Z789" s="40">
        <v>6.1726277360000047E-2</v>
      </c>
      <c r="AA789" s="40">
        <v>6.3231796319999964E-2</v>
      </c>
      <c r="AB789" s="40">
        <f t="shared" si="508"/>
        <v>6.2479036840000002E-2</v>
      </c>
      <c r="AC789" s="40">
        <f t="shared" si="509"/>
        <v>7.527594799999586E-4</v>
      </c>
      <c r="AD789" s="40">
        <v>6.3231796319999964E-2</v>
      </c>
      <c r="AE789" s="40">
        <v>6.1726277360000047E-2</v>
      </c>
      <c r="AF789" s="40">
        <f t="shared" si="510"/>
        <v>6.2479036840000002E-2</v>
      </c>
      <c r="AG789" s="40">
        <f t="shared" si="511"/>
        <v>7.527594799999586E-4</v>
      </c>
      <c r="AH789" s="40">
        <v>6.1726277360000047E-2</v>
      </c>
      <c r="AI789" s="40">
        <v>6.1726277360000047E-2</v>
      </c>
      <c r="AJ789" s="40">
        <v>6.1726277360000047E-2</v>
      </c>
      <c r="AK789" s="40">
        <f t="shared" si="512"/>
        <v>6.1726277360000047E-2</v>
      </c>
      <c r="AL789" s="40">
        <f t="shared" si="513"/>
        <v>0</v>
      </c>
      <c r="AM789" s="40">
        <v>6.3231796319999964E-2</v>
      </c>
      <c r="AN789" s="40">
        <v>6.3231796319999964E-2</v>
      </c>
      <c r="AO789" s="40">
        <v>6.3231796319999964E-2</v>
      </c>
      <c r="AP789" s="40">
        <v>6.4737315280000013E-2</v>
      </c>
      <c r="AQ789" s="40">
        <f t="shared" si="514"/>
        <v>6.3608176059999966E-2</v>
      </c>
      <c r="AR789" s="40">
        <f t="shared" si="515"/>
        <v>6.5190883261958524E-4</v>
      </c>
      <c r="AS789" s="40">
        <v>6.3231796319999964E-2</v>
      </c>
      <c r="AT789" s="40">
        <v>6.3231796319999964E-2</v>
      </c>
      <c r="AU789" s="40">
        <f t="shared" si="516"/>
        <v>6.3231796319999964E-2</v>
      </c>
      <c r="AV789" s="40">
        <f t="shared" si="517"/>
        <v>0</v>
      </c>
      <c r="AW789" s="44">
        <v>3.0110379200000016E-2</v>
      </c>
      <c r="AX789" s="44">
        <v>2.9508171616000004E-2</v>
      </c>
      <c r="AY789" s="44">
        <v>2.8905964031999992E-2</v>
      </c>
      <c r="AZ789" s="44">
        <f t="shared" si="518"/>
        <v>2.9508171616000004E-2</v>
      </c>
      <c r="BA789" s="44">
        <f t="shared" si="519"/>
        <v>4.9170043334475621E-4</v>
      </c>
      <c r="BB789" s="44">
        <v>3.1615898159999982E-2</v>
      </c>
      <c r="BC789" s="44">
        <v>3.1615898159999982E-2</v>
      </c>
      <c r="BD789" s="44">
        <f t="shared" si="520"/>
        <v>3.1615898159999982E-2</v>
      </c>
      <c r="BE789" s="44">
        <f t="shared" si="521"/>
        <v>0</v>
      </c>
      <c r="BF789" s="40">
        <v>0.12189111181408122</v>
      </c>
      <c r="BG789" s="40">
        <v>0.11875969472098927</v>
      </c>
      <c r="BH789" s="40">
        <v>0.13567899525649163</v>
      </c>
      <c r="BI789" s="40">
        <v>0.11942673737803829</v>
      </c>
      <c r="BJ789" s="40">
        <f t="shared" si="522"/>
        <v>0.1239391347924001</v>
      </c>
      <c r="BK789" s="40">
        <f t="shared" si="523"/>
        <v>6.8776277108196426E-3</v>
      </c>
      <c r="BL789" s="40">
        <v>0.10754971572169283</v>
      </c>
      <c r="BM789" s="40">
        <v>0.11257957187355057</v>
      </c>
      <c r="BN789" s="40">
        <v>0.11215516631834058</v>
      </c>
      <c r="BO789" s="40">
        <v>0.11226841186081786</v>
      </c>
      <c r="BP789" s="40">
        <f t="shared" si="524"/>
        <v>0.11113821644360046</v>
      </c>
      <c r="BQ789" s="40">
        <f t="shared" si="525"/>
        <v>2.0776411886687367E-3</v>
      </c>
      <c r="BR789" s="40">
        <v>7.2561082553934966E-2</v>
      </c>
      <c r="BS789" s="40">
        <v>6.9931282452330365E-2</v>
      </c>
      <c r="BT789" s="40">
        <v>7.117579628884263E-2</v>
      </c>
      <c r="BU789" s="40">
        <f t="shared" si="526"/>
        <v>7.1222720431702649E-2</v>
      </c>
      <c r="BV789" s="40">
        <f t="shared" si="527"/>
        <v>1.0741239996658529E-3</v>
      </c>
      <c r="BW789" s="40">
        <v>7.7653109549349453E-2</v>
      </c>
      <c r="BX789" s="40">
        <v>7.5515172055694246E-2</v>
      </c>
      <c r="BY789" s="40">
        <v>7.6657416129089218E-2</v>
      </c>
      <c r="BZ789" s="40">
        <v>7.7029528947841527E-2</v>
      </c>
      <c r="CA789" s="40">
        <f t="shared" si="528"/>
        <v>7.6713806670493614E-2</v>
      </c>
      <c r="CB789" s="40">
        <f t="shared" si="529"/>
        <v>7.7811877107478405E-4</v>
      </c>
      <c r="CC789" s="40">
        <v>7.2308041023462374E-2</v>
      </c>
      <c r="CD789" s="40">
        <v>7.1902588505479523E-2</v>
      </c>
      <c r="CE789" s="40">
        <f t="shared" si="530"/>
        <v>7.2105314764470949E-2</v>
      </c>
      <c r="CF789" s="40">
        <f t="shared" si="531"/>
        <v>2.0272625899142582E-4</v>
      </c>
      <c r="CG789" s="44">
        <v>3.6103778290523088E-2</v>
      </c>
      <c r="CH789" s="44">
        <v>3.784803302656603E-2</v>
      </c>
      <c r="CI789" s="44">
        <v>3.1822723762754024E-2</v>
      </c>
      <c r="CJ789" s="44">
        <f t="shared" si="532"/>
        <v>3.5258178359947712E-2</v>
      </c>
      <c r="CK789" s="44">
        <f t="shared" si="533"/>
        <v>2.531451146817638E-3</v>
      </c>
      <c r="CL789" s="44">
        <v>4.1944019818953938E-2</v>
      </c>
      <c r="CM789" s="44">
        <v>3.839097836056049E-2</v>
      </c>
      <c r="CN789" s="44">
        <f t="shared" si="534"/>
        <v>4.0167499089757211E-2</v>
      </c>
      <c r="CO789" s="44">
        <f t="shared" si="535"/>
        <v>1.776520729196724E-3</v>
      </c>
      <c r="CP789" s="40">
        <v>7.040292124755243E-2</v>
      </c>
      <c r="CQ789" s="40">
        <v>6.6929795082877594E-2</v>
      </c>
      <c r="CR789" s="40">
        <v>6.9150066941322488E-2</v>
      </c>
      <c r="CS789" s="40">
        <f t="shared" si="536"/>
        <v>6.8827594423917504E-2</v>
      </c>
      <c r="CT789" s="40">
        <f t="shared" si="537"/>
        <v>1.4361157642052782E-3</v>
      </c>
      <c r="CU789" s="40">
        <v>6.9825854977205129E-2</v>
      </c>
      <c r="CV789" s="40">
        <v>6.7843972684594966E-2</v>
      </c>
      <c r="CW789" s="40">
        <v>6.8669443261005908E-2</v>
      </c>
      <c r="CX789" s="40">
        <v>6.9044704121185671E-2</v>
      </c>
      <c r="CY789" s="40">
        <f t="shared" si="538"/>
        <v>6.8845993760997912E-2</v>
      </c>
      <c r="CZ789" s="40">
        <f t="shared" si="539"/>
        <v>7.1323736001351252E-4</v>
      </c>
      <c r="DA789" s="40">
        <v>7.2308041023462374E-2</v>
      </c>
      <c r="DB789" s="40">
        <v>7.1902588505479523E-2</v>
      </c>
      <c r="DC789" s="40">
        <f t="shared" si="540"/>
        <v>7.2105314764470949E-2</v>
      </c>
      <c r="DD789" s="40">
        <f t="shared" si="541"/>
        <v>2.0272625899142582E-4</v>
      </c>
      <c r="DE789" s="44">
        <v>3.6103778290523088E-2</v>
      </c>
      <c r="DF789" s="44">
        <v>3.784803302656603E-2</v>
      </c>
      <c r="DG789" s="44">
        <v>3.1822723762754024E-2</v>
      </c>
      <c r="DH789" s="44">
        <f t="shared" si="542"/>
        <v>3.5258178359947712E-2</v>
      </c>
      <c r="DI789" s="44">
        <f t="shared" si="543"/>
        <v>2.531451146817638E-3</v>
      </c>
      <c r="DJ789" s="43">
        <v>4.1944019818953938E-2</v>
      </c>
      <c r="DK789" s="43">
        <v>3.839097836056049E-2</v>
      </c>
      <c r="DL789" s="43">
        <f t="shared" si="544"/>
        <v>4.0167499089757211E-2</v>
      </c>
      <c r="DM789" s="43">
        <f t="shared" si="545"/>
        <v>1.776520729196724E-3</v>
      </c>
    </row>
    <row r="790" spans="1:117" ht="14.85" customHeight="1" x14ac:dyDescent="0.25">
      <c r="A790" s="5" t="s">
        <v>2309</v>
      </c>
      <c r="B790" s="5" t="s">
        <v>2310</v>
      </c>
      <c r="C790" s="5" t="s">
        <v>5651</v>
      </c>
      <c r="D790" s="5" t="s">
        <v>2311</v>
      </c>
      <c r="E790" s="5" t="s">
        <v>2312</v>
      </c>
      <c r="G790" s="11" t="s">
        <v>3349</v>
      </c>
      <c r="H790" s="5">
        <v>1</v>
      </c>
      <c r="I790" s="5">
        <v>-1000</v>
      </c>
      <c r="J790" s="5">
        <v>1000</v>
      </c>
      <c r="K790" s="12" t="s">
        <v>3637</v>
      </c>
      <c r="L790" s="6" t="s">
        <v>4524</v>
      </c>
      <c r="M790" s="13"/>
      <c r="N790" s="40">
        <v>0</v>
      </c>
      <c r="O790" s="40">
        <v>0</v>
      </c>
      <c r="P790" s="40">
        <v>0</v>
      </c>
      <c r="Q790" s="40">
        <v>0</v>
      </c>
      <c r="R790" s="40">
        <f t="shared" si="504"/>
        <v>0</v>
      </c>
      <c r="S790" s="40">
        <f t="shared" si="505"/>
        <v>0</v>
      </c>
      <c r="T790" s="40">
        <v>0</v>
      </c>
      <c r="U790" s="40">
        <v>0</v>
      </c>
      <c r="V790" s="40">
        <v>0</v>
      </c>
      <c r="W790" s="40">
        <v>0</v>
      </c>
      <c r="X790" s="40">
        <f t="shared" si="506"/>
        <v>0</v>
      </c>
      <c r="Y790" s="40">
        <f t="shared" si="507"/>
        <v>0</v>
      </c>
      <c r="Z790" s="40">
        <v>0</v>
      </c>
      <c r="AA790" s="40">
        <v>0</v>
      </c>
      <c r="AB790" s="40">
        <f t="shared" si="508"/>
        <v>0</v>
      </c>
      <c r="AC790" s="40">
        <f t="shared" si="509"/>
        <v>0</v>
      </c>
      <c r="AD790" s="40">
        <v>0</v>
      </c>
      <c r="AE790" s="40">
        <v>0</v>
      </c>
      <c r="AF790" s="40">
        <f t="shared" si="510"/>
        <v>0</v>
      </c>
      <c r="AG790" s="40">
        <f t="shared" si="511"/>
        <v>0</v>
      </c>
      <c r="AH790" s="40">
        <v>0</v>
      </c>
      <c r="AI790" s="40">
        <v>0</v>
      </c>
      <c r="AJ790" s="40">
        <v>0</v>
      </c>
      <c r="AK790" s="40">
        <f t="shared" si="512"/>
        <v>0</v>
      </c>
      <c r="AL790" s="40">
        <f t="shared" si="513"/>
        <v>0</v>
      </c>
      <c r="AM790" s="40">
        <v>0</v>
      </c>
      <c r="AN790" s="40">
        <v>0</v>
      </c>
      <c r="AO790" s="40">
        <v>0</v>
      </c>
      <c r="AP790" s="40">
        <v>0</v>
      </c>
      <c r="AQ790" s="40">
        <f t="shared" si="514"/>
        <v>0</v>
      </c>
      <c r="AR790" s="40">
        <f t="shared" si="515"/>
        <v>0</v>
      </c>
      <c r="AS790" s="40">
        <v>0</v>
      </c>
      <c r="AT790" s="40">
        <v>0</v>
      </c>
      <c r="AU790" s="40">
        <f t="shared" si="516"/>
        <v>0</v>
      </c>
      <c r="AV790" s="40">
        <f t="shared" si="517"/>
        <v>0</v>
      </c>
      <c r="AW790" s="44">
        <v>0</v>
      </c>
      <c r="AX790" s="44">
        <v>0</v>
      </c>
      <c r="AY790" s="44">
        <v>0</v>
      </c>
      <c r="AZ790" s="44">
        <f t="shared" si="518"/>
        <v>0</v>
      </c>
      <c r="BA790" s="44">
        <f t="shared" si="519"/>
        <v>0</v>
      </c>
      <c r="BB790" s="44">
        <v>0</v>
      </c>
      <c r="BC790" s="44">
        <v>0</v>
      </c>
      <c r="BD790" s="44">
        <f t="shared" si="520"/>
        <v>0</v>
      </c>
      <c r="BE790" s="44">
        <f t="shared" si="521"/>
        <v>0</v>
      </c>
      <c r="BF790" s="40">
        <v>0</v>
      </c>
      <c r="BG790" s="40">
        <v>0</v>
      </c>
      <c r="BH790" s="40">
        <v>0</v>
      </c>
      <c r="BI790" s="40">
        <v>0</v>
      </c>
      <c r="BJ790" s="40">
        <f t="shared" si="522"/>
        <v>0</v>
      </c>
      <c r="BK790" s="40">
        <f t="shared" si="523"/>
        <v>0</v>
      </c>
      <c r="BL790" s="40">
        <v>0</v>
      </c>
      <c r="BM790" s="40">
        <v>0</v>
      </c>
      <c r="BN790" s="40">
        <v>0</v>
      </c>
      <c r="BO790" s="40">
        <v>0</v>
      </c>
      <c r="BP790" s="40">
        <f t="shared" si="524"/>
        <v>0</v>
      </c>
      <c r="BQ790" s="40">
        <f t="shared" si="525"/>
        <v>0</v>
      </c>
      <c r="BR790" s="40">
        <v>0</v>
      </c>
      <c r="BS790" s="40">
        <v>0</v>
      </c>
      <c r="BT790" s="40">
        <v>0</v>
      </c>
      <c r="BU790" s="40">
        <f t="shared" si="526"/>
        <v>0</v>
      </c>
      <c r="BV790" s="40">
        <f t="shared" si="527"/>
        <v>0</v>
      </c>
      <c r="BW790" s="40">
        <v>0</v>
      </c>
      <c r="BX790" s="40">
        <v>0</v>
      </c>
      <c r="BY790" s="40">
        <v>0</v>
      </c>
      <c r="BZ790" s="40">
        <v>0</v>
      </c>
      <c r="CA790" s="40">
        <f t="shared" si="528"/>
        <v>0</v>
      </c>
      <c r="CB790" s="40">
        <f t="shared" si="529"/>
        <v>0</v>
      </c>
      <c r="CC790" s="40">
        <v>0</v>
      </c>
      <c r="CD790" s="40">
        <v>0</v>
      </c>
      <c r="CE790" s="40">
        <f t="shared" si="530"/>
        <v>0</v>
      </c>
      <c r="CF790" s="40">
        <f t="shared" si="531"/>
        <v>0</v>
      </c>
      <c r="CG790" s="44">
        <v>0</v>
      </c>
      <c r="CH790" s="44">
        <v>0</v>
      </c>
      <c r="CI790" s="44">
        <v>0</v>
      </c>
      <c r="CJ790" s="44">
        <f t="shared" si="532"/>
        <v>0</v>
      </c>
      <c r="CK790" s="44">
        <f t="shared" si="533"/>
        <v>0</v>
      </c>
      <c r="CL790" s="44">
        <v>0</v>
      </c>
      <c r="CM790" s="44">
        <v>0</v>
      </c>
      <c r="CN790" s="44">
        <f t="shared" si="534"/>
        <v>0</v>
      </c>
      <c r="CO790" s="44">
        <f t="shared" si="535"/>
        <v>0</v>
      </c>
      <c r="CP790" s="40">
        <v>0</v>
      </c>
      <c r="CQ790" s="40">
        <v>0</v>
      </c>
      <c r="CR790" s="40">
        <v>0</v>
      </c>
      <c r="CS790" s="40">
        <f t="shared" si="536"/>
        <v>0</v>
      </c>
      <c r="CT790" s="40">
        <f t="shared" si="537"/>
        <v>0</v>
      </c>
      <c r="CU790" s="40">
        <v>0</v>
      </c>
      <c r="CV790" s="40">
        <v>0</v>
      </c>
      <c r="CW790" s="40">
        <v>0</v>
      </c>
      <c r="CX790" s="40">
        <v>0</v>
      </c>
      <c r="CY790" s="40">
        <f t="shared" si="538"/>
        <v>0</v>
      </c>
      <c r="CZ790" s="40">
        <f t="shared" si="539"/>
        <v>0</v>
      </c>
      <c r="DA790" s="40">
        <v>0</v>
      </c>
      <c r="DB790" s="40">
        <v>0</v>
      </c>
      <c r="DC790" s="40">
        <f t="shared" si="540"/>
        <v>0</v>
      </c>
      <c r="DD790" s="40">
        <f t="shared" si="541"/>
        <v>0</v>
      </c>
      <c r="DE790" s="44">
        <v>0</v>
      </c>
      <c r="DF790" s="44">
        <v>0</v>
      </c>
      <c r="DG790" s="44">
        <v>0</v>
      </c>
      <c r="DH790" s="44">
        <f t="shared" si="542"/>
        <v>0</v>
      </c>
      <c r="DI790" s="44">
        <f t="shared" si="543"/>
        <v>0</v>
      </c>
      <c r="DJ790" s="43">
        <v>0</v>
      </c>
      <c r="DK790" s="43">
        <v>0</v>
      </c>
      <c r="DL790" s="43">
        <f t="shared" si="544"/>
        <v>0</v>
      </c>
      <c r="DM790" s="43">
        <f t="shared" si="545"/>
        <v>0</v>
      </c>
    </row>
    <row r="791" spans="1:117" ht="14.85" customHeight="1" x14ac:dyDescent="0.25">
      <c r="A791" s="5" t="s">
        <v>2313</v>
      </c>
      <c r="B791" s="5" t="s">
        <v>2314</v>
      </c>
      <c r="C791" s="5" t="s">
        <v>5652</v>
      </c>
      <c r="D791" s="5" t="s">
        <v>356</v>
      </c>
      <c r="E791" s="5" t="s">
        <v>357</v>
      </c>
      <c r="G791" s="11" t="s">
        <v>3241</v>
      </c>
      <c r="H791" s="5">
        <v>0</v>
      </c>
      <c r="I791" s="5">
        <v>0</v>
      </c>
      <c r="J791" s="5">
        <v>1000</v>
      </c>
      <c r="K791" s="12" t="s">
        <v>3435</v>
      </c>
      <c r="L791" s="6" t="s">
        <v>4525</v>
      </c>
      <c r="M791" s="13"/>
      <c r="N791" s="40">
        <v>7.3062000000012617E-6</v>
      </c>
      <c r="O791" s="40">
        <v>7.3062000000012617E-6</v>
      </c>
      <c r="P791" s="40">
        <v>7.3062000000012617E-6</v>
      </c>
      <c r="Q791" s="40">
        <v>7.4844000000906519E-6</v>
      </c>
      <c r="R791" s="40">
        <f t="shared" si="504"/>
        <v>7.3507500000236092E-6</v>
      </c>
      <c r="S791" s="40">
        <f t="shared" si="505"/>
        <v>7.7162863515900564E-8</v>
      </c>
      <c r="T791" s="40">
        <v>7.4844000000351407E-6</v>
      </c>
      <c r="U791" s="40">
        <v>7.4844000000351407E-6</v>
      </c>
      <c r="V791" s="40">
        <v>7.3062000000012617E-6</v>
      </c>
      <c r="W791" s="40">
        <v>7.4844000000351407E-6</v>
      </c>
      <c r="X791" s="40">
        <f t="shared" si="506"/>
        <v>7.439850000026671E-6</v>
      </c>
      <c r="Y791" s="40">
        <f t="shared" si="507"/>
        <v>7.7162863491863542E-8</v>
      </c>
      <c r="Z791" s="40">
        <v>7.3062000000012617E-6</v>
      </c>
      <c r="AA791" s="40">
        <v>7.4844000000351407E-6</v>
      </c>
      <c r="AB791" s="40">
        <f t="shared" si="508"/>
        <v>7.3953000000182012E-6</v>
      </c>
      <c r="AC791" s="40">
        <f t="shared" si="509"/>
        <v>8.9100000016939518E-8</v>
      </c>
      <c r="AD791" s="40">
        <v>7.4843999999796296E-6</v>
      </c>
      <c r="AE791" s="40">
        <v>7.3062000000012617E-6</v>
      </c>
      <c r="AF791" s="40">
        <f t="shared" si="510"/>
        <v>7.3952999999904456E-6</v>
      </c>
      <c r="AG791" s="40">
        <f t="shared" si="511"/>
        <v>8.9099999989183942E-8</v>
      </c>
      <c r="AH791" s="40">
        <v>7.3061999898982322E-6</v>
      </c>
      <c r="AI791" s="40">
        <v>7.306200000112284E-6</v>
      </c>
      <c r="AJ791" s="40">
        <v>7.3062000020551743E-6</v>
      </c>
      <c r="AK791" s="40">
        <f t="shared" si="512"/>
        <v>7.3061999973552299E-6</v>
      </c>
      <c r="AL791" s="40">
        <f t="shared" si="513"/>
        <v>5.3322177906976048E-15</v>
      </c>
      <c r="AM791" s="40">
        <v>7.4844000437224167E-6</v>
      </c>
      <c r="AN791" s="40">
        <v>7.4844000031437652E-6</v>
      </c>
      <c r="AO791" s="40">
        <v>7.4843999386398075E-6</v>
      </c>
      <c r="AP791" s="40">
        <v>7.6626000002910644E-6</v>
      </c>
      <c r="AQ791" s="40">
        <f t="shared" si="514"/>
        <v>7.5289499964492634E-6</v>
      </c>
      <c r="AR791" s="40">
        <f t="shared" si="515"/>
        <v>7.7162865695267381E-8</v>
      </c>
      <c r="AS791" s="40">
        <v>7.4844000153007073E-6</v>
      </c>
      <c r="AT791" s="40">
        <v>7.4843999868789979E-6</v>
      </c>
      <c r="AU791" s="40">
        <f t="shared" si="516"/>
        <v>7.4844000010898526E-6</v>
      </c>
      <c r="AV791" s="40">
        <f t="shared" si="517"/>
        <v>1.4210854715202004E-14</v>
      </c>
      <c r="AW791" s="44">
        <v>3.5639999982350901E-6</v>
      </c>
      <c r="AX791" s="44">
        <v>3.4927199976664269E-6</v>
      </c>
      <c r="AY791" s="44">
        <v>3.4214399988741206E-6</v>
      </c>
      <c r="AZ791" s="44">
        <f t="shared" si="518"/>
        <v>3.4927199982585457E-6</v>
      </c>
      <c r="BA791" s="44">
        <f t="shared" si="519"/>
        <v>5.8199876027645169E-8</v>
      </c>
      <c r="BB791" s="44">
        <v>3.7422000005449263E-6</v>
      </c>
      <c r="BC791" s="44">
        <v>3.7422000005449263E-6</v>
      </c>
      <c r="BD791" s="44">
        <f t="shared" si="520"/>
        <v>3.7422000005449263E-6</v>
      </c>
      <c r="BE791" s="44">
        <f t="shared" si="521"/>
        <v>0</v>
      </c>
      <c r="BF791" s="40">
        <v>1.4427580589781996E-5</v>
      </c>
      <c r="BG791" s="40">
        <v>1.405693196865343E-5</v>
      </c>
      <c r="BH791" s="40">
        <v>1.6059576529059427E-5</v>
      </c>
      <c r="BI791" s="40">
        <v>1.4135886139854392E-5</v>
      </c>
      <c r="BJ791" s="40">
        <f t="shared" si="522"/>
        <v>1.4669993806837311E-5</v>
      </c>
      <c r="BK791" s="40">
        <f t="shared" si="523"/>
        <v>8.1406697007504702E-7</v>
      </c>
      <c r="BL791" s="40">
        <v>1.2730068402078132E-5</v>
      </c>
      <c r="BM791" s="40">
        <v>1.3325424813359632E-5</v>
      </c>
      <c r="BN791" s="40">
        <v>1.3275190262618253E-5</v>
      </c>
      <c r="BO791" s="40">
        <v>1.328859451454889E-5</v>
      </c>
      <c r="BP791" s="40">
        <f t="shared" si="524"/>
        <v>1.3154819498151227E-5</v>
      </c>
      <c r="BQ791" s="40">
        <f t="shared" si="525"/>
        <v>2.4591896182646546E-7</v>
      </c>
      <c r="BR791" s="40">
        <v>8.5886563070403099E-6</v>
      </c>
      <c r="BS791" s="40">
        <v>8.2773813261383111E-6</v>
      </c>
      <c r="BT791" s="40">
        <v>8.4246875857729719E-6</v>
      </c>
      <c r="BU791" s="40">
        <f t="shared" si="526"/>
        <v>8.4302417396505316E-6</v>
      </c>
      <c r="BV791" s="40">
        <f t="shared" si="527"/>
        <v>1.271381529488208E-7</v>
      </c>
      <c r="BW791" s="40">
        <v>9.1913715394298379E-6</v>
      </c>
      <c r="BX791" s="40">
        <v>8.9383156343103565E-6</v>
      </c>
      <c r="BY791" s="40">
        <v>9.0735167859179455E-6</v>
      </c>
      <c r="BZ791" s="40">
        <v>9.1175617349392724E-6</v>
      </c>
      <c r="CA791" s="40">
        <f t="shared" si="528"/>
        <v>9.0801914236493531E-6</v>
      </c>
      <c r="CB791" s="40">
        <f t="shared" si="529"/>
        <v>9.2101640458078082E-8</v>
      </c>
      <c r="CC791" s="40">
        <v>8.5587051756874644E-6</v>
      </c>
      <c r="CD791" s="40">
        <v>8.51071398244585E-6</v>
      </c>
      <c r="CE791" s="40">
        <f t="shared" si="530"/>
        <v>8.5347095790666572E-6</v>
      </c>
      <c r="CF791" s="40">
        <f t="shared" si="531"/>
        <v>2.3995596620807191E-8</v>
      </c>
      <c r="CG791" s="44">
        <v>4.2734056897517081E-6</v>
      </c>
      <c r="CH791" s="44">
        <v>4.4798635325665748E-6</v>
      </c>
      <c r="CI791" s="44">
        <v>3.7666808108197114E-6</v>
      </c>
      <c r="CJ791" s="44">
        <f t="shared" si="532"/>
        <v>4.1733166777126645E-6</v>
      </c>
      <c r="CK791" s="44">
        <f t="shared" si="533"/>
        <v>2.9963395045486175E-7</v>
      </c>
      <c r="CL791" s="44">
        <v>4.9646829651806001E-6</v>
      </c>
      <c r="CM791" s="44">
        <v>4.5441289842143573E-6</v>
      </c>
      <c r="CN791" s="44">
        <f t="shared" si="534"/>
        <v>4.7544059746974787E-6</v>
      </c>
      <c r="CO791" s="44">
        <f t="shared" si="535"/>
        <v>2.1027699048312143E-7</v>
      </c>
      <c r="CP791" s="40">
        <v>8.3332066225239032E-6</v>
      </c>
      <c r="CQ791" s="40">
        <v>7.9221117772476646E-6</v>
      </c>
      <c r="CR791" s="40">
        <v>8.1849131472466752E-6</v>
      </c>
      <c r="CS791" s="40">
        <f t="shared" si="536"/>
        <v>8.1467438490060804E-6</v>
      </c>
      <c r="CT791" s="40">
        <f t="shared" si="537"/>
        <v>1.6998512572047437E-7</v>
      </c>
      <c r="CU791" s="40">
        <v>8.2649024601977317E-6</v>
      </c>
      <c r="CV791" s="40">
        <v>8.0303179519347623E-6</v>
      </c>
      <c r="CW791" s="40">
        <v>8.1280243655612594E-6</v>
      </c>
      <c r="CX791" s="40">
        <v>8.1724419302986462E-6</v>
      </c>
      <c r="CY791" s="40">
        <f t="shared" si="538"/>
        <v>8.1489216769980999E-6</v>
      </c>
      <c r="CZ791" s="40">
        <f t="shared" si="539"/>
        <v>8.4421984120118161E-8</v>
      </c>
      <c r="DA791" s="40">
        <v>8.5587051721416896E-6</v>
      </c>
      <c r="DB791" s="40">
        <v>8.51071399662035E-6</v>
      </c>
      <c r="DC791" s="40">
        <f t="shared" si="540"/>
        <v>8.5347095843810198E-6</v>
      </c>
      <c r="DD791" s="40">
        <f t="shared" si="541"/>
        <v>2.3995587760669768E-8</v>
      </c>
      <c r="DE791" s="44">
        <v>4.273405689758647E-6</v>
      </c>
      <c r="DF791" s="44">
        <v>4.4798635308040957E-6</v>
      </c>
      <c r="DG791" s="44">
        <v>3.7666808125726834E-6</v>
      </c>
      <c r="DH791" s="44">
        <f t="shared" si="542"/>
        <v>4.173316677711809E-6</v>
      </c>
      <c r="DI791" s="44">
        <f t="shared" si="543"/>
        <v>2.9963394906159599E-7</v>
      </c>
      <c r="DJ791" s="43">
        <v>4.9646829651598275E-6</v>
      </c>
      <c r="DK791" s="43">
        <v>4.5441289842074184E-6</v>
      </c>
      <c r="DL791" s="43">
        <f t="shared" si="544"/>
        <v>4.754405974683623E-6</v>
      </c>
      <c r="DM791" s="43">
        <f t="shared" si="545"/>
        <v>2.1027699047620456E-7</v>
      </c>
    </row>
    <row r="792" spans="1:117" ht="14.85" customHeight="1" x14ac:dyDescent="0.25">
      <c r="A792" s="5" t="s">
        <v>2315</v>
      </c>
      <c r="B792" s="5" t="s">
        <v>2316</v>
      </c>
      <c r="C792" s="5" t="s">
        <v>5653</v>
      </c>
      <c r="D792" s="5" t="s">
        <v>2317</v>
      </c>
      <c r="E792" s="5" t="s">
        <v>2318</v>
      </c>
      <c r="G792" s="11" t="s">
        <v>2891</v>
      </c>
      <c r="H792" s="5">
        <v>0</v>
      </c>
      <c r="I792" s="5">
        <v>0</v>
      </c>
      <c r="J792" s="5">
        <v>1000</v>
      </c>
      <c r="K792" s="12" t="s">
        <v>2997</v>
      </c>
      <c r="L792" s="6" t="s">
        <v>4526</v>
      </c>
      <c r="M792" s="13"/>
      <c r="N792" s="40">
        <v>0.1318360016322962</v>
      </c>
      <c r="O792" s="40">
        <v>0.13183600163229953</v>
      </c>
      <c r="P792" s="40">
        <v>0.13183600163229484</v>
      </c>
      <c r="Q792" s="40">
        <v>0.13505151386723205</v>
      </c>
      <c r="R792" s="40">
        <f t="shared" si="504"/>
        <v>0.13263987969103064</v>
      </c>
      <c r="S792" s="40">
        <f t="shared" si="505"/>
        <v>1.3923576408167776E-3</v>
      </c>
      <c r="T792" s="40">
        <v>0.13505151386723357</v>
      </c>
      <c r="U792" s="40">
        <v>0.13505151386723299</v>
      </c>
      <c r="V792" s="40">
        <v>0.13183600163229922</v>
      </c>
      <c r="W792" s="40">
        <v>0.1350515138672331</v>
      </c>
      <c r="X792" s="40">
        <f t="shared" si="506"/>
        <v>0.13424763580849974</v>
      </c>
      <c r="Y792" s="40">
        <f t="shared" si="507"/>
        <v>1.3923576408162608E-3</v>
      </c>
      <c r="Z792" s="40">
        <v>0.13183600163229378</v>
      </c>
      <c r="AA792" s="40">
        <v>0.13505151386723888</v>
      </c>
      <c r="AB792" s="40">
        <f t="shared" si="508"/>
        <v>0.13344375774976633</v>
      </c>
      <c r="AC792" s="40">
        <f t="shared" si="509"/>
        <v>1.6077561174725474E-3</v>
      </c>
      <c r="AD792" s="40">
        <v>0.13505151386722644</v>
      </c>
      <c r="AE792" s="40">
        <v>0.13183600163229156</v>
      </c>
      <c r="AF792" s="40">
        <f t="shared" si="510"/>
        <v>0.133443757749759</v>
      </c>
      <c r="AG792" s="40">
        <f t="shared" si="511"/>
        <v>1.6077561174674404E-3</v>
      </c>
      <c r="AH792" s="40">
        <v>0.13183600163196704</v>
      </c>
      <c r="AI792" s="40">
        <v>0.13183600163231909</v>
      </c>
      <c r="AJ792" s="40">
        <v>0.13183600163231607</v>
      </c>
      <c r="AK792" s="40">
        <f t="shared" si="512"/>
        <v>0.13183600163220074</v>
      </c>
      <c r="AL792" s="40">
        <f t="shared" si="513"/>
        <v>1.6525030516706092E-13</v>
      </c>
      <c r="AM792" s="40">
        <v>0.13505151386761099</v>
      </c>
      <c r="AN792" s="40">
        <v>0.13505151386723815</v>
      </c>
      <c r="AO792" s="40">
        <v>0.13505151386704167</v>
      </c>
      <c r="AP792" s="40">
        <v>0.13826702610216576</v>
      </c>
      <c r="AQ792" s="40">
        <f t="shared" si="514"/>
        <v>0.13585539192601415</v>
      </c>
      <c r="AR792" s="40">
        <f t="shared" si="515"/>
        <v>1.3923576407880375E-3</v>
      </c>
      <c r="AS792" s="40">
        <v>0.13505151386729511</v>
      </c>
      <c r="AT792" s="40">
        <v>0.13505151386717193</v>
      </c>
      <c r="AU792" s="40">
        <f t="shared" si="516"/>
        <v>0.13505151386723352</v>
      </c>
      <c r="AV792" s="40">
        <f t="shared" si="517"/>
        <v>6.1589622291080559E-14</v>
      </c>
      <c r="AW792" s="44">
        <v>6.4310244698663435E-2</v>
      </c>
      <c r="AX792" s="44">
        <v>6.3024039804719795E-2</v>
      </c>
      <c r="AY792" s="44">
        <v>6.1737834910692638E-2</v>
      </c>
      <c r="AZ792" s="44">
        <f t="shared" si="518"/>
        <v>6.3024039804691956E-2</v>
      </c>
      <c r="BA792" s="44">
        <f t="shared" si="519"/>
        <v>1.0501818983115864E-3</v>
      </c>
      <c r="BB792" s="44">
        <v>6.75257569336212E-2</v>
      </c>
      <c r="BC792" s="44">
        <v>6.7525756933621214E-2</v>
      </c>
      <c r="BD792" s="44">
        <f t="shared" si="520"/>
        <v>6.75257569336212E-2</v>
      </c>
      <c r="BE792" s="44">
        <f t="shared" si="521"/>
        <v>9.8130778667735948E-18</v>
      </c>
      <c r="BF792" s="40">
        <v>0</v>
      </c>
      <c r="BG792" s="40">
        <v>0</v>
      </c>
      <c r="BH792" s="40">
        <v>0.28978543669142476</v>
      </c>
      <c r="BI792" s="40">
        <v>0</v>
      </c>
      <c r="BJ792" s="40">
        <f t="shared" si="522"/>
        <v>7.244635917285619E-2</v>
      </c>
      <c r="BK792" s="40">
        <f t="shared" si="523"/>
        <v>0.1254807749107705</v>
      </c>
      <c r="BL792" s="40">
        <v>0</v>
      </c>
      <c r="BM792" s="40">
        <v>0</v>
      </c>
      <c r="BN792" s="40">
        <v>0</v>
      </c>
      <c r="BO792" s="40">
        <v>0</v>
      </c>
      <c r="BP792" s="40">
        <f t="shared" si="524"/>
        <v>0</v>
      </c>
      <c r="BQ792" s="40">
        <f t="shared" si="525"/>
        <v>0</v>
      </c>
      <c r="BR792" s="40">
        <v>0</v>
      </c>
      <c r="BS792" s="40">
        <v>0</v>
      </c>
      <c r="BT792" s="40">
        <v>0</v>
      </c>
      <c r="BU792" s="40">
        <f t="shared" si="526"/>
        <v>0</v>
      </c>
      <c r="BV792" s="40">
        <f t="shared" si="527"/>
        <v>0</v>
      </c>
      <c r="BW792" s="40">
        <v>0</v>
      </c>
      <c r="BX792" s="40">
        <v>0</v>
      </c>
      <c r="BY792" s="40">
        <v>0</v>
      </c>
      <c r="BZ792" s="40">
        <v>0</v>
      </c>
      <c r="CA792" s="40">
        <f t="shared" si="528"/>
        <v>0</v>
      </c>
      <c r="CB792" s="40">
        <f t="shared" si="529"/>
        <v>0</v>
      </c>
      <c r="CC792" s="40">
        <v>0.1544367070575261</v>
      </c>
      <c r="CD792" s="40">
        <v>0.15357073487990092</v>
      </c>
      <c r="CE792" s="40">
        <f t="shared" si="530"/>
        <v>0.15400372096871351</v>
      </c>
      <c r="CF792" s="40">
        <f t="shared" si="531"/>
        <v>4.3298608881259248E-4</v>
      </c>
      <c r="CG792" s="44">
        <v>0</v>
      </c>
      <c r="CH792" s="44">
        <v>0</v>
      </c>
      <c r="CI792" s="44">
        <v>0</v>
      </c>
      <c r="CJ792" s="44">
        <f t="shared" si="532"/>
        <v>0</v>
      </c>
      <c r="CK792" s="44">
        <f t="shared" si="533"/>
        <v>0</v>
      </c>
      <c r="CL792" s="44">
        <v>0</v>
      </c>
      <c r="CM792" s="44">
        <v>0</v>
      </c>
      <c r="CN792" s="44">
        <f t="shared" si="534"/>
        <v>0</v>
      </c>
      <c r="CO792" s="44">
        <f t="shared" si="535"/>
        <v>0</v>
      </c>
      <c r="CP792" s="40">
        <v>0</v>
      </c>
      <c r="CQ792" s="40">
        <v>0</v>
      </c>
      <c r="CR792" s="40">
        <v>0</v>
      </c>
      <c r="CS792" s="40">
        <f t="shared" si="536"/>
        <v>0</v>
      </c>
      <c r="CT792" s="40">
        <f t="shared" si="537"/>
        <v>0</v>
      </c>
      <c r="CU792" s="40">
        <v>0</v>
      </c>
      <c r="CV792" s="40">
        <v>0</v>
      </c>
      <c r="CW792" s="40">
        <v>0</v>
      </c>
      <c r="CX792" s="40">
        <v>0</v>
      </c>
      <c r="CY792" s="40">
        <f t="shared" si="538"/>
        <v>0</v>
      </c>
      <c r="CZ792" s="40">
        <f t="shared" si="539"/>
        <v>0</v>
      </c>
      <c r="DA792" s="40">
        <v>0</v>
      </c>
      <c r="DB792" s="40">
        <v>0.15357073487988177</v>
      </c>
      <c r="DC792" s="40">
        <f t="shared" si="540"/>
        <v>7.6785367439940883E-2</v>
      </c>
      <c r="DD792" s="40">
        <f t="shared" si="541"/>
        <v>7.6785367439940883E-2</v>
      </c>
      <c r="DE792" s="44">
        <v>0</v>
      </c>
      <c r="DF792" s="44">
        <v>0</v>
      </c>
      <c r="DG792" s="44">
        <v>6.7967498468480603E-2</v>
      </c>
      <c r="DH792" s="44">
        <f t="shared" si="542"/>
        <v>2.2655832822826866E-2</v>
      </c>
      <c r="DI792" s="44">
        <f t="shared" si="543"/>
        <v>3.2040186044899277E-2</v>
      </c>
      <c r="DJ792" s="43">
        <v>8.9584729580669806E-2</v>
      </c>
      <c r="DK792" s="43">
        <v>0</v>
      </c>
      <c r="DL792" s="43">
        <f t="shared" si="544"/>
        <v>4.4792364790334903E-2</v>
      </c>
      <c r="DM792" s="43">
        <f t="shared" si="545"/>
        <v>4.4792364790334903E-2</v>
      </c>
    </row>
    <row r="793" spans="1:117" ht="14.85" customHeight="1" x14ac:dyDescent="0.25">
      <c r="A793" s="5" t="s">
        <v>2319</v>
      </c>
      <c r="B793" s="5" t="s">
        <v>2320</v>
      </c>
      <c r="C793" s="5" t="s">
        <v>5654</v>
      </c>
      <c r="D793" s="5" t="s">
        <v>232</v>
      </c>
      <c r="E793" s="5" t="s">
        <v>233</v>
      </c>
      <c r="G793" s="11" t="s">
        <v>3228</v>
      </c>
      <c r="H793" s="5">
        <v>0</v>
      </c>
      <c r="I793" s="5">
        <v>0</v>
      </c>
      <c r="J793" s="5">
        <v>1000</v>
      </c>
      <c r="K793" s="12" t="s">
        <v>3416</v>
      </c>
      <c r="L793" s="6" t="s">
        <v>4527</v>
      </c>
      <c r="M793" s="13"/>
      <c r="N793" s="40">
        <v>0</v>
      </c>
      <c r="O793" s="40">
        <v>0</v>
      </c>
      <c r="P793" s="40">
        <v>0</v>
      </c>
      <c r="Q793" s="40">
        <v>0</v>
      </c>
      <c r="R793" s="40">
        <f t="shared" si="504"/>
        <v>0</v>
      </c>
      <c r="S793" s="40">
        <f t="shared" si="505"/>
        <v>0</v>
      </c>
      <c r="T793" s="40">
        <v>0</v>
      </c>
      <c r="U793" s="40">
        <v>0</v>
      </c>
      <c r="V793" s="40">
        <v>0</v>
      </c>
      <c r="W793" s="40">
        <v>0</v>
      </c>
      <c r="X793" s="40">
        <f t="shared" si="506"/>
        <v>0</v>
      </c>
      <c r="Y793" s="40">
        <f t="shared" si="507"/>
        <v>0</v>
      </c>
      <c r="Z793" s="40">
        <v>0</v>
      </c>
      <c r="AA793" s="40">
        <v>0</v>
      </c>
      <c r="AB793" s="40">
        <f t="shared" si="508"/>
        <v>0</v>
      </c>
      <c r="AC793" s="40">
        <f t="shared" si="509"/>
        <v>0</v>
      </c>
      <c r="AD793" s="40">
        <v>0</v>
      </c>
      <c r="AE793" s="40">
        <v>0</v>
      </c>
      <c r="AF793" s="40">
        <f t="shared" si="510"/>
        <v>0</v>
      </c>
      <c r="AG793" s="40">
        <f t="shared" si="511"/>
        <v>0</v>
      </c>
      <c r="AH793" s="40">
        <v>0</v>
      </c>
      <c r="AI793" s="40">
        <v>0</v>
      </c>
      <c r="AJ793" s="40">
        <v>0</v>
      </c>
      <c r="AK793" s="40">
        <f t="shared" si="512"/>
        <v>0</v>
      </c>
      <c r="AL793" s="40">
        <f t="shared" si="513"/>
        <v>0</v>
      </c>
      <c r="AM793" s="40">
        <v>0</v>
      </c>
      <c r="AN793" s="40">
        <v>0</v>
      </c>
      <c r="AO793" s="40">
        <v>0</v>
      </c>
      <c r="AP793" s="40">
        <v>0</v>
      </c>
      <c r="AQ793" s="40">
        <f t="shared" si="514"/>
        <v>0</v>
      </c>
      <c r="AR793" s="40">
        <f t="shared" si="515"/>
        <v>0</v>
      </c>
      <c r="AS793" s="40">
        <v>0</v>
      </c>
      <c r="AT793" s="40">
        <v>0</v>
      </c>
      <c r="AU793" s="40">
        <f t="shared" si="516"/>
        <v>0</v>
      </c>
      <c r="AV793" s="40">
        <f t="shared" si="517"/>
        <v>0</v>
      </c>
      <c r="AW793" s="44">
        <v>0</v>
      </c>
      <c r="AX793" s="44">
        <v>0</v>
      </c>
      <c r="AY793" s="44">
        <v>0</v>
      </c>
      <c r="AZ793" s="44">
        <f t="shared" si="518"/>
        <v>0</v>
      </c>
      <c r="BA793" s="44">
        <f t="shared" si="519"/>
        <v>0</v>
      </c>
      <c r="BB793" s="44">
        <v>0</v>
      </c>
      <c r="BC793" s="44">
        <v>0</v>
      </c>
      <c r="BD793" s="44">
        <f t="shared" si="520"/>
        <v>0</v>
      </c>
      <c r="BE793" s="44">
        <f t="shared" si="521"/>
        <v>0</v>
      </c>
      <c r="BF793" s="40">
        <v>0</v>
      </c>
      <c r="BG793" s="40">
        <v>0</v>
      </c>
      <c r="BH793" s="40">
        <v>0</v>
      </c>
      <c r="BI793" s="40">
        <v>0</v>
      </c>
      <c r="BJ793" s="40">
        <f t="shared" si="522"/>
        <v>0</v>
      </c>
      <c r="BK793" s="40">
        <f t="shared" si="523"/>
        <v>0</v>
      </c>
      <c r="BL793" s="40">
        <v>0</v>
      </c>
      <c r="BM793" s="40">
        <v>0</v>
      </c>
      <c r="BN793" s="40">
        <v>0</v>
      </c>
      <c r="BO793" s="40">
        <v>0</v>
      </c>
      <c r="BP793" s="40">
        <f t="shared" si="524"/>
        <v>0</v>
      </c>
      <c r="BQ793" s="40">
        <f t="shared" si="525"/>
        <v>0</v>
      </c>
      <c r="BR793" s="40">
        <v>0</v>
      </c>
      <c r="BS793" s="40">
        <v>0</v>
      </c>
      <c r="BT793" s="40">
        <v>0</v>
      </c>
      <c r="BU793" s="40">
        <f t="shared" si="526"/>
        <v>0</v>
      </c>
      <c r="BV793" s="40">
        <f t="shared" si="527"/>
        <v>0</v>
      </c>
      <c r="BW793" s="40">
        <v>0</v>
      </c>
      <c r="BX793" s="40">
        <v>0</v>
      </c>
      <c r="BY793" s="40">
        <v>0</v>
      </c>
      <c r="BZ793" s="40">
        <v>0</v>
      </c>
      <c r="CA793" s="40">
        <f t="shared" si="528"/>
        <v>0</v>
      </c>
      <c r="CB793" s="40">
        <f t="shared" si="529"/>
        <v>0</v>
      </c>
      <c r="CC793" s="40">
        <v>0</v>
      </c>
      <c r="CD793" s="40">
        <v>0</v>
      </c>
      <c r="CE793" s="40">
        <f t="shared" si="530"/>
        <v>0</v>
      </c>
      <c r="CF793" s="40">
        <f t="shared" si="531"/>
        <v>0</v>
      </c>
      <c r="CG793" s="44">
        <v>0</v>
      </c>
      <c r="CH793" s="44">
        <v>0</v>
      </c>
      <c r="CI793" s="44">
        <v>0</v>
      </c>
      <c r="CJ793" s="44">
        <f t="shared" si="532"/>
        <v>0</v>
      </c>
      <c r="CK793" s="44">
        <f t="shared" si="533"/>
        <v>0</v>
      </c>
      <c r="CL793" s="44">
        <v>0</v>
      </c>
      <c r="CM793" s="44">
        <v>0</v>
      </c>
      <c r="CN793" s="44">
        <f t="shared" si="534"/>
        <v>0</v>
      </c>
      <c r="CO793" s="44">
        <f t="shared" si="535"/>
        <v>0</v>
      </c>
      <c r="CP793" s="40">
        <v>0</v>
      </c>
      <c r="CQ793" s="40">
        <v>0</v>
      </c>
      <c r="CR793" s="40">
        <v>0</v>
      </c>
      <c r="CS793" s="40">
        <f t="shared" si="536"/>
        <v>0</v>
      </c>
      <c r="CT793" s="40">
        <f t="shared" si="537"/>
        <v>0</v>
      </c>
      <c r="CU793" s="40">
        <v>0</v>
      </c>
      <c r="CV793" s="40">
        <v>0</v>
      </c>
      <c r="CW793" s="40">
        <v>0</v>
      </c>
      <c r="CX793" s="40">
        <v>0</v>
      </c>
      <c r="CY793" s="40">
        <f t="shared" si="538"/>
        <v>0</v>
      </c>
      <c r="CZ793" s="40">
        <f t="shared" si="539"/>
        <v>0</v>
      </c>
      <c r="DA793" s="40">
        <v>0</v>
      </c>
      <c r="DB793" s="40">
        <v>0</v>
      </c>
      <c r="DC793" s="40">
        <f t="shared" si="540"/>
        <v>0</v>
      </c>
      <c r="DD793" s="40">
        <f t="shared" si="541"/>
        <v>0</v>
      </c>
      <c r="DE793" s="44">
        <v>0</v>
      </c>
      <c r="DF793" s="44">
        <v>0</v>
      </c>
      <c r="DG793" s="44">
        <v>0</v>
      </c>
      <c r="DH793" s="44">
        <f t="shared" si="542"/>
        <v>0</v>
      </c>
      <c r="DI793" s="44">
        <f t="shared" si="543"/>
        <v>0</v>
      </c>
      <c r="DJ793" s="43">
        <v>0</v>
      </c>
      <c r="DK793" s="43">
        <v>0</v>
      </c>
      <c r="DL793" s="43">
        <f t="shared" si="544"/>
        <v>0</v>
      </c>
      <c r="DM793" s="43">
        <f t="shared" si="545"/>
        <v>0</v>
      </c>
    </row>
    <row r="794" spans="1:117" ht="14.85" customHeight="1" x14ac:dyDescent="0.25">
      <c r="A794" s="5" t="s">
        <v>2321</v>
      </c>
      <c r="B794" s="5" t="s">
        <v>2322</v>
      </c>
      <c r="C794" s="5" t="s">
        <v>5655</v>
      </c>
      <c r="D794" s="5"/>
      <c r="E794" s="5"/>
      <c r="G794" s="11" t="s">
        <v>2917</v>
      </c>
      <c r="H794" s="5">
        <v>1</v>
      </c>
      <c r="I794" s="5">
        <v>-1000</v>
      </c>
      <c r="J794" s="5">
        <v>1000</v>
      </c>
      <c r="L794" s="6" t="s">
        <v>4528</v>
      </c>
      <c r="M794" s="13"/>
      <c r="N794" s="40">
        <v>0</v>
      </c>
      <c r="O794" s="40">
        <v>0</v>
      </c>
      <c r="P794" s="40">
        <v>0</v>
      </c>
      <c r="Q794" s="40">
        <v>0</v>
      </c>
      <c r="R794" s="40">
        <f t="shared" si="504"/>
        <v>0</v>
      </c>
      <c r="S794" s="40">
        <f t="shared" si="505"/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f t="shared" si="506"/>
        <v>0</v>
      </c>
      <c r="Y794" s="40">
        <f t="shared" si="507"/>
        <v>0</v>
      </c>
      <c r="Z794" s="40">
        <v>0</v>
      </c>
      <c r="AA794" s="40">
        <v>0</v>
      </c>
      <c r="AB794" s="40">
        <f t="shared" si="508"/>
        <v>0</v>
      </c>
      <c r="AC794" s="40">
        <f t="shared" si="509"/>
        <v>0</v>
      </c>
      <c r="AD794" s="40">
        <v>0</v>
      </c>
      <c r="AE794" s="40">
        <v>0</v>
      </c>
      <c r="AF794" s="40">
        <f t="shared" si="510"/>
        <v>0</v>
      </c>
      <c r="AG794" s="40">
        <f t="shared" si="511"/>
        <v>0</v>
      </c>
      <c r="AH794" s="40">
        <v>0</v>
      </c>
      <c r="AI794" s="40">
        <v>0</v>
      </c>
      <c r="AJ794" s="40">
        <v>0</v>
      </c>
      <c r="AK794" s="40">
        <f t="shared" si="512"/>
        <v>0</v>
      </c>
      <c r="AL794" s="40">
        <f t="shared" si="513"/>
        <v>0</v>
      </c>
      <c r="AM794" s="40">
        <v>0</v>
      </c>
      <c r="AN794" s="40">
        <v>0</v>
      </c>
      <c r="AO794" s="40">
        <v>0</v>
      </c>
      <c r="AP794" s="40">
        <v>0</v>
      </c>
      <c r="AQ794" s="40">
        <f t="shared" si="514"/>
        <v>0</v>
      </c>
      <c r="AR794" s="40">
        <f t="shared" si="515"/>
        <v>0</v>
      </c>
      <c r="AS794" s="40">
        <v>0</v>
      </c>
      <c r="AT794" s="40">
        <v>0</v>
      </c>
      <c r="AU794" s="40">
        <f t="shared" si="516"/>
        <v>0</v>
      </c>
      <c r="AV794" s="40">
        <f t="shared" si="517"/>
        <v>0</v>
      </c>
      <c r="AW794" s="44">
        <v>0</v>
      </c>
      <c r="AX794" s="44">
        <v>0</v>
      </c>
      <c r="AY794" s="44">
        <v>0</v>
      </c>
      <c r="AZ794" s="44">
        <f t="shared" si="518"/>
        <v>0</v>
      </c>
      <c r="BA794" s="44">
        <f t="shared" si="519"/>
        <v>0</v>
      </c>
      <c r="BB794" s="44">
        <v>0</v>
      </c>
      <c r="BC794" s="44">
        <v>0</v>
      </c>
      <c r="BD794" s="44">
        <f t="shared" si="520"/>
        <v>0</v>
      </c>
      <c r="BE794" s="44">
        <f t="shared" si="521"/>
        <v>0</v>
      </c>
      <c r="BF794" s="40">
        <v>0</v>
      </c>
      <c r="BG794" s="40">
        <v>0</v>
      </c>
      <c r="BH794" s="40">
        <v>0</v>
      </c>
      <c r="BI794" s="40">
        <v>0</v>
      </c>
      <c r="BJ794" s="40">
        <f t="shared" si="522"/>
        <v>0</v>
      </c>
      <c r="BK794" s="40">
        <f t="shared" si="523"/>
        <v>0</v>
      </c>
      <c r="BL794" s="40">
        <v>0</v>
      </c>
      <c r="BM794" s="40">
        <v>0</v>
      </c>
      <c r="BN794" s="40">
        <v>0</v>
      </c>
      <c r="BO794" s="40">
        <v>0</v>
      </c>
      <c r="BP794" s="40">
        <f t="shared" si="524"/>
        <v>0</v>
      </c>
      <c r="BQ794" s="40">
        <f t="shared" si="525"/>
        <v>0</v>
      </c>
      <c r="BR794" s="40">
        <v>0</v>
      </c>
      <c r="BS794" s="40">
        <v>0</v>
      </c>
      <c r="BT794" s="40">
        <v>0</v>
      </c>
      <c r="BU794" s="40">
        <f t="shared" si="526"/>
        <v>0</v>
      </c>
      <c r="BV794" s="40">
        <f t="shared" si="527"/>
        <v>0</v>
      </c>
      <c r="BW794" s="40">
        <v>0</v>
      </c>
      <c r="BX794" s="40">
        <v>0</v>
      </c>
      <c r="BY794" s="40">
        <v>0</v>
      </c>
      <c r="BZ794" s="40">
        <v>0</v>
      </c>
      <c r="CA794" s="40">
        <f t="shared" si="528"/>
        <v>0</v>
      </c>
      <c r="CB794" s="40">
        <f t="shared" si="529"/>
        <v>0</v>
      </c>
      <c r="CC794" s="40">
        <v>0</v>
      </c>
      <c r="CD794" s="40">
        <v>0</v>
      </c>
      <c r="CE794" s="40">
        <f t="shared" si="530"/>
        <v>0</v>
      </c>
      <c r="CF794" s="40">
        <f t="shared" si="531"/>
        <v>0</v>
      </c>
      <c r="CG794" s="44">
        <v>0</v>
      </c>
      <c r="CH794" s="44">
        <v>0</v>
      </c>
      <c r="CI794" s="44">
        <v>0</v>
      </c>
      <c r="CJ794" s="44">
        <f t="shared" si="532"/>
        <v>0</v>
      </c>
      <c r="CK794" s="44">
        <f t="shared" si="533"/>
        <v>0</v>
      </c>
      <c r="CL794" s="44">
        <v>0</v>
      </c>
      <c r="CM794" s="44">
        <v>0</v>
      </c>
      <c r="CN794" s="44">
        <f t="shared" si="534"/>
        <v>0</v>
      </c>
      <c r="CO794" s="44">
        <f t="shared" si="535"/>
        <v>0</v>
      </c>
      <c r="CP794" s="40">
        <v>0</v>
      </c>
      <c r="CQ794" s="40">
        <v>0</v>
      </c>
      <c r="CR794" s="40">
        <v>0</v>
      </c>
      <c r="CS794" s="40">
        <f t="shared" si="536"/>
        <v>0</v>
      </c>
      <c r="CT794" s="40">
        <f t="shared" si="537"/>
        <v>0</v>
      </c>
      <c r="CU794" s="40">
        <v>0</v>
      </c>
      <c r="CV794" s="40">
        <v>0</v>
      </c>
      <c r="CW794" s="40">
        <v>0</v>
      </c>
      <c r="CX794" s="40">
        <v>0</v>
      </c>
      <c r="CY794" s="40">
        <f t="shared" si="538"/>
        <v>0</v>
      </c>
      <c r="CZ794" s="40">
        <f t="shared" si="539"/>
        <v>0</v>
      </c>
      <c r="DA794" s="40">
        <v>0</v>
      </c>
      <c r="DB794" s="40">
        <v>0</v>
      </c>
      <c r="DC794" s="40">
        <f t="shared" si="540"/>
        <v>0</v>
      </c>
      <c r="DD794" s="40">
        <f t="shared" si="541"/>
        <v>0</v>
      </c>
      <c r="DE794" s="44">
        <v>0</v>
      </c>
      <c r="DF794" s="44">
        <v>0</v>
      </c>
      <c r="DG794" s="44">
        <v>0</v>
      </c>
      <c r="DH794" s="44">
        <f t="shared" si="542"/>
        <v>0</v>
      </c>
      <c r="DI794" s="44">
        <f t="shared" si="543"/>
        <v>0</v>
      </c>
      <c r="DJ794" s="43">
        <v>0</v>
      </c>
      <c r="DK794" s="43">
        <v>0</v>
      </c>
      <c r="DL794" s="43">
        <f t="shared" si="544"/>
        <v>0</v>
      </c>
      <c r="DM794" s="43">
        <f t="shared" si="545"/>
        <v>0</v>
      </c>
    </row>
    <row r="795" spans="1:117" ht="14.85" customHeight="1" x14ac:dyDescent="0.25">
      <c r="A795" s="5" t="s">
        <v>2323</v>
      </c>
      <c r="B795" s="5" t="s">
        <v>2324</v>
      </c>
      <c r="C795" s="5" t="s">
        <v>5656</v>
      </c>
      <c r="D795" s="5" t="s">
        <v>493</v>
      </c>
      <c r="E795" s="5" t="s">
        <v>494</v>
      </c>
      <c r="G795" s="11" t="s">
        <v>3254</v>
      </c>
      <c r="H795" s="5">
        <v>0</v>
      </c>
      <c r="I795" s="5">
        <v>0</v>
      </c>
      <c r="J795" s="5">
        <v>1000</v>
      </c>
      <c r="K795" s="12" t="s">
        <v>3452</v>
      </c>
      <c r="L795" s="6" t="s">
        <v>4529</v>
      </c>
      <c r="M795" s="13"/>
      <c r="N795" s="40">
        <v>0</v>
      </c>
      <c r="O795" s="40">
        <v>0</v>
      </c>
      <c r="P795" s="40">
        <v>0</v>
      </c>
      <c r="Q795" s="40">
        <v>0</v>
      </c>
      <c r="R795" s="40">
        <f t="shared" si="504"/>
        <v>0</v>
      </c>
      <c r="S795" s="40">
        <f t="shared" si="505"/>
        <v>0</v>
      </c>
      <c r="T795" s="40">
        <v>0</v>
      </c>
      <c r="U795" s="40">
        <v>0</v>
      </c>
      <c r="V795" s="40">
        <v>0</v>
      </c>
      <c r="W795" s="40">
        <v>0</v>
      </c>
      <c r="X795" s="40">
        <f t="shared" si="506"/>
        <v>0</v>
      </c>
      <c r="Y795" s="40">
        <f t="shared" si="507"/>
        <v>0</v>
      </c>
      <c r="Z795" s="40">
        <v>0</v>
      </c>
      <c r="AA795" s="40">
        <v>0</v>
      </c>
      <c r="AB795" s="40">
        <f t="shared" si="508"/>
        <v>0</v>
      </c>
      <c r="AC795" s="40">
        <f t="shared" si="509"/>
        <v>0</v>
      </c>
      <c r="AD795" s="40">
        <v>0</v>
      </c>
      <c r="AE795" s="40">
        <v>0</v>
      </c>
      <c r="AF795" s="40">
        <f t="shared" si="510"/>
        <v>0</v>
      </c>
      <c r="AG795" s="40">
        <f t="shared" si="511"/>
        <v>0</v>
      </c>
      <c r="AH795" s="40">
        <v>0</v>
      </c>
      <c r="AI795" s="40">
        <v>0</v>
      </c>
      <c r="AJ795" s="40">
        <v>0</v>
      </c>
      <c r="AK795" s="40">
        <f t="shared" si="512"/>
        <v>0</v>
      </c>
      <c r="AL795" s="40">
        <f t="shared" si="513"/>
        <v>0</v>
      </c>
      <c r="AM795" s="40">
        <v>0</v>
      </c>
      <c r="AN795" s="40">
        <v>0</v>
      </c>
      <c r="AO795" s="40">
        <v>0</v>
      </c>
      <c r="AP795" s="40">
        <v>0</v>
      </c>
      <c r="AQ795" s="40">
        <f t="shared" si="514"/>
        <v>0</v>
      </c>
      <c r="AR795" s="40">
        <f t="shared" si="515"/>
        <v>0</v>
      </c>
      <c r="AS795" s="40">
        <v>0</v>
      </c>
      <c r="AT795" s="40">
        <v>0</v>
      </c>
      <c r="AU795" s="40">
        <f t="shared" si="516"/>
        <v>0</v>
      </c>
      <c r="AV795" s="40">
        <f t="shared" si="517"/>
        <v>0</v>
      </c>
      <c r="AW795" s="44">
        <v>0</v>
      </c>
      <c r="AX795" s="44">
        <v>0</v>
      </c>
      <c r="AY795" s="44">
        <v>0</v>
      </c>
      <c r="AZ795" s="44">
        <f t="shared" si="518"/>
        <v>0</v>
      </c>
      <c r="BA795" s="44">
        <f t="shared" si="519"/>
        <v>0</v>
      </c>
      <c r="BB795" s="44">
        <v>0</v>
      </c>
      <c r="BC795" s="44">
        <v>0</v>
      </c>
      <c r="BD795" s="44">
        <f t="shared" si="520"/>
        <v>0</v>
      </c>
      <c r="BE795" s="44">
        <f t="shared" si="521"/>
        <v>0</v>
      </c>
      <c r="BF795" s="40">
        <v>0</v>
      </c>
      <c r="BG795" s="40">
        <v>0</v>
      </c>
      <c r="BH795" s="40">
        <v>0</v>
      </c>
      <c r="BI795" s="40">
        <v>0</v>
      </c>
      <c r="BJ795" s="40">
        <f t="shared" si="522"/>
        <v>0</v>
      </c>
      <c r="BK795" s="40">
        <f t="shared" si="523"/>
        <v>0</v>
      </c>
      <c r="BL795" s="40">
        <v>0</v>
      </c>
      <c r="BM795" s="40">
        <v>0</v>
      </c>
      <c r="BN795" s="40">
        <v>0</v>
      </c>
      <c r="BO795" s="40">
        <v>0</v>
      </c>
      <c r="BP795" s="40">
        <f t="shared" si="524"/>
        <v>0</v>
      </c>
      <c r="BQ795" s="40">
        <f t="shared" si="525"/>
        <v>0</v>
      </c>
      <c r="BR795" s="40">
        <v>0</v>
      </c>
      <c r="BS795" s="40">
        <v>0</v>
      </c>
      <c r="BT795" s="40">
        <v>0</v>
      </c>
      <c r="BU795" s="40">
        <f t="shared" si="526"/>
        <v>0</v>
      </c>
      <c r="BV795" s="40">
        <f t="shared" si="527"/>
        <v>0</v>
      </c>
      <c r="BW795" s="40">
        <v>0</v>
      </c>
      <c r="BX795" s="40">
        <v>0</v>
      </c>
      <c r="BY795" s="40">
        <v>0</v>
      </c>
      <c r="BZ795" s="40">
        <v>0</v>
      </c>
      <c r="CA795" s="40">
        <f t="shared" si="528"/>
        <v>0</v>
      </c>
      <c r="CB795" s="40">
        <f t="shared" si="529"/>
        <v>0</v>
      </c>
      <c r="CC795" s="40">
        <v>0</v>
      </c>
      <c r="CD795" s="40">
        <v>0</v>
      </c>
      <c r="CE795" s="40">
        <f t="shared" si="530"/>
        <v>0</v>
      </c>
      <c r="CF795" s="40">
        <f t="shared" si="531"/>
        <v>0</v>
      </c>
      <c r="CG795" s="44">
        <v>0</v>
      </c>
      <c r="CH795" s="44">
        <v>0</v>
      </c>
      <c r="CI795" s="44">
        <v>0</v>
      </c>
      <c r="CJ795" s="44">
        <f t="shared" si="532"/>
        <v>0</v>
      </c>
      <c r="CK795" s="44">
        <f t="shared" si="533"/>
        <v>0</v>
      </c>
      <c r="CL795" s="44">
        <v>0</v>
      </c>
      <c r="CM795" s="44">
        <v>0</v>
      </c>
      <c r="CN795" s="44">
        <f t="shared" si="534"/>
        <v>0</v>
      </c>
      <c r="CO795" s="44">
        <f t="shared" si="535"/>
        <v>0</v>
      </c>
      <c r="CP795" s="40">
        <v>0</v>
      </c>
      <c r="CQ795" s="40">
        <v>0</v>
      </c>
      <c r="CR795" s="40">
        <v>0</v>
      </c>
      <c r="CS795" s="40">
        <f t="shared" si="536"/>
        <v>0</v>
      </c>
      <c r="CT795" s="40">
        <f t="shared" si="537"/>
        <v>0</v>
      </c>
      <c r="CU795" s="40">
        <v>0</v>
      </c>
      <c r="CV795" s="40">
        <v>0</v>
      </c>
      <c r="CW795" s="40">
        <v>0</v>
      </c>
      <c r="CX795" s="40">
        <v>0</v>
      </c>
      <c r="CY795" s="40">
        <f t="shared" si="538"/>
        <v>0</v>
      </c>
      <c r="CZ795" s="40">
        <f t="shared" si="539"/>
        <v>0</v>
      </c>
      <c r="DA795" s="40">
        <v>0</v>
      </c>
      <c r="DB795" s="40">
        <v>0</v>
      </c>
      <c r="DC795" s="40">
        <f t="shared" si="540"/>
        <v>0</v>
      </c>
      <c r="DD795" s="40">
        <f t="shared" si="541"/>
        <v>0</v>
      </c>
      <c r="DE795" s="44">
        <v>0</v>
      </c>
      <c r="DF795" s="44">
        <v>0</v>
      </c>
      <c r="DG795" s="44">
        <v>0</v>
      </c>
      <c r="DH795" s="44">
        <f t="shared" si="542"/>
        <v>0</v>
      </c>
      <c r="DI795" s="44">
        <f t="shared" si="543"/>
        <v>0</v>
      </c>
      <c r="DJ795" s="43">
        <v>0</v>
      </c>
      <c r="DK795" s="43">
        <v>0</v>
      </c>
      <c r="DL795" s="43">
        <f t="shared" si="544"/>
        <v>0</v>
      </c>
      <c r="DM795" s="43">
        <f t="shared" si="545"/>
        <v>0</v>
      </c>
    </row>
    <row r="796" spans="1:117" ht="14.85" customHeight="1" x14ac:dyDescent="0.25">
      <c r="A796" s="5" t="s">
        <v>2325</v>
      </c>
      <c r="B796" s="5" t="s">
        <v>2326</v>
      </c>
      <c r="C796" s="5" t="s">
        <v>5657</v>
      </c>
      <c r="D796" s="5" t="s">
        <v>108</v>
      </c>
      <c r="E796" s="5" t="s">
        <v>109</v>
      </c>
      <c r="G796" s="11" t="s">
        <v>3215</v>
      </c>
      <c r="H796" s="5">
        <v>1</v>
      </c>
      <c r="I796" s="5">
        <v>-1000</v>
      </c>
      <c r="J796" s="5">
        <v>1000</v>
      </c>
      <c r="K796" s="12" t="s">
        <v>3408</v>
      </c>
      <c r="L796" s="6" t="s">
        <v>4530</v>
      </c>
      <c r="M796" s="13"/>
      <c r="N796" s="40">
        <v>0</v>
      </c>
      <c r="O796" s="40">
        <v>0</v>
      </c>
      <c r="P796" s="40">
        <v>0</v>
      </c>
      <c r="Q796" s="40">
        <v>0</v>
      </c>
      <c r="R796" s="40">
        <f t="shared" si="504"/>
        <v>0</v>
      </c>
      <c r="S796" s="40">
        <f t="shared" si="505"/>
        <v>0</v>
      </c>
      <c r="T796" s="40">
        <v>0</v>
      </c>
      <c r="U796" s="40">
        <v>0</v>
      </c>
      <c r="V796" s="40">
        <v>0</v>
      </c>
      <c r="W796" s="40">
        <v>0</v>
      </c>
      <c r="X796" s="40">
        <f t="shared" si="506"/>
        <v>0</v>
      </c>
      <c r="Y796" s="40">
        <f t="shared" si="507"/>
        <v>0</v>
      </c>
      <c r="Z796" s="40">
        <v>0</v>
      </c>
      <c r="AA796" s="40">
        <v>0</v>
      </c>
      <c r="AB796" s="40">
        <f t="shared" si="508"/>
        <v>0</v>
      </c>
      <c r="AC796" s="40">
        <f t="shared" si="509"/>
        <v>0</v>
      </c>
      <c r="AD796" s="40">
        <v>0</v>
      </c>
      <c r="AE796" s="40">
        <v>0</v>
      </c>
      <c r="AF796" s="40">
        <f t="shared" si="510"/>
        <v>0</v>
      </c>
      <c r="AG796" s="40">
        <f t="shared" si="511"/>
        <v>0</v>
      </c>
      <c r="AH796" s="40">
        <v>0</v>
      </c>
      <c r="AI796" s="40">
        <v>0</v>
      </c>
      <c r="AJ796" s="40">
        <v>0</v>
      </c>
      <c r="AK796" s="40">
        <f t="shared" si="512"/>
        <v>0</v>
      </c>
      <c r="AL796" s="40">
        <f t="shared" si="513"/>
        <v>0</v>
      </c>
      <c r="AM796" s="40">
        <v>0</v>
      </c>
      <c r="AN796" s="40">
        <v>0</v>
      </c>
      <c r="AO796" s="40">
        <v>0</v>
      </c>
      <c r="AP796" s="40">
        <v>0</v>
      </c>
      <c r="AQ796" s="40">
        <f t="shared" si="514"/>
        <v>0</v>
      </c>
      <c r="AR796" s="40">
        <f t="shared" si="515"/>
        <v>0</v>
      </c>
      <c r="AS796" s="40">
        <v>0</v>
      </c>
      <c r="AT796" s="40">
        <v>0</v>
      </c>
      <c r="AU796" s="40">
        <f t="shared" si="516"/>
        <v>0</v>
      </c>
      <c r="AV796" s="40">
        <f t="shared" si="517"/>
        <v>0</v>
      </c>
      <c r="AW796" s="44">
        <v>0</v>
      </c>
      <c r="AX796" s="44">
        <v>0</v>
      </c>
      <c r="AY796" s="44">
        <v>0</v>
      </c>
      <c r="AZ796" s="44">
        <f t="shared" si="518"/>
        <v>0</v>
      </c>
      <c r="BA796" s="44">
        <f t="shared" si="519"/>
        <v>0</v>
      </c>
      <c r="BB796" s="44">
        <v>0</v>
      </c>
      <c r="BC796" s="44">
        <v>0</v>
      </c>
      <c r="BD796" s="44">
        <f t="shared" si="520"/>
        <v>0</v>
      </c>
      <c r="BE796" s="44">
        <f t="shared" si="521"/>
        <v>0</v>
      </c>
      <c r="BF796" s="40">
        <v>0</v>
      </c>
      <c r="BG796" s="40">
        <v>0</v>
      </c>
      <c r="BH796" s="40">
        <v>0</v>
      </c>
      <c r="BI796" s="40">
        <v>0</v>
      </c>
      <c r="BJ796" s="40">
        <f t="shared" si="522"/>
        <v>0</v>
      </c>
      <c r="BK796" s="40">
        <f t="shared" si="523"/>
        <v>0</v>
      </c>
      <c r="BL796" s="40">
        <v>0</v>
      </c>
      <c r="BM796" s="40">
        <v>0</v>
      </c>
      <c r="BN796" s="40">
        <v>0</v>
      </c>
      <c r="BO796" s="40">
        <v>0</v>
      </c>
      <c r="BP796" s="40">
        <f t="shared" si="524"/>
        <v>0</v>
      </c>
      <c r="BQ796" s="40">
        <f t="shared" si="525"/>
        <v>0</v>
      </c>
      <c r="BR796" s="40">
        <v>0</v>
      </c>
      <c r="BS796" s="40">
        <v>0</v>
      </c>
      <c r="BT796" s="40">
        <v>0</v>
      </c>
      <c r="BU796" s="40">
        <f t="shared" si="526"/>
        <v>0</v>
      </c>
      <c r="BV796" s="40">
        <f t="shared" si="527"/>
        <v>0</v>
      </c>
      <c r="BW796" s="40">
        <v>0</v>
      </c>
      <c r="BX796" s="40">
        <v>0</v>
      </c>
      <c r="BY796" s="40">
        <v>0</v>
      </c>
      <c r="BZ796" s="40">
        <v>0</v>
      </c>
      <c r="CA796" s="40">
        <f t="shared" si="528"/>
        <v>0</v>
      </c>
      <c r="CB796" s="40">
        <f t="shared" si="529"/>
        <v>0</v>
      </c>
      <c r="CC796" s="40">
        <v>0</v>
      </c>
      <c r="CD796" s="40">
        <v>0</v>
      </c>
      <c r="CE796" s="40">
        <f t="shared" si="530"/>
        <v>0</v>
      </c>
      <c r="CF796" s="40">
        <f t="shared" si="531"/>
        <v>0</v>
      </c>
      <c r="CG796" s="44">
        <v>0</v>
      </c>
      <c r="CH796" s="44">
        <v>0</v>
      </c>
      <c r="CI796" s="44">
        <v>0</v>
      </c>
      <c r="CJ796" s="44">
        <f t="shared" si="532"/>
        <v>0</v>
      </c>
      <c r="CK796" s="44">
        <f t="shared" si="533"/>
        <v>0</v>
      </c>
      <c r="CL796" s="44">
        <v>0</v>
      </c>
      <c r="CM796" s="44">
        <v>0</v>
      </c>
      <c r="CN796" s="44">
        <f t="shared" si="534"/>
        <v>0</v>
      </c>
      <c r="CO796" s="44">
        <f t="shared" si="535"/>
        <v>0</v>
      </c>
      <c r="CP796" s="40">
        <v>0</v>
      </c>
      <c r="CQ796" s="40">
        <v>0</v>
      </c>
      <c r="CR796" s="40">
        <v>0</v>
      </c>
      <c r="CS796" s="40">
        <f t="shared" si="536"/>
        <v>0</v>
      </c>
      <c r="CT796" s="40">
        <f t="shared" si="537"/>
        <v>0</v>
      </c>
      <c r="CU796" s="40">
        <v>0</v>
      </c>
      <c r="CV796" s="40">
        <v>0</v>
      </c>
      <c r="CW796" s="40">
        <v>0</v>
      </c>
      <c r="CX796" s="40">
        <v>0</v>
      </c>
      <c r="CY796" s="40">
        <f t="shared" si="538"/>
        <v>0</v>
      </c>
      <c r="CZ796" s="40">
        <f t="shared" si="539"/>
        <v>0</v>
      </c>
      <c r="DA796" s="40">
        <v>0</v>
      </c>
      <c r="DB796" s="40">
        <v>0</v>
      </c>
      <c r="DC796" s="40">
        <f t="shared" si="540"/>
        <v>0</v>
      </c>
      <c r="DD796" s="40">
        <f t="shared" si="541"/>
        <v>0</v>
      </c>
      <c r="DE796" s="44">
        <v>0</v>
      </c>
      <c r="DF796" s="44">
        <v>0</v>
      </c>
      <c r="DG796" s="44">
        <v>0</v>
      </c>
      <c r="DH796" s="44">
        <f t="shared" si="542"/>
        <v>0</v>
      </c>
      <c r="DI796" s="44">
        <f t="shared" si="543"/>
        <v>0</v>
      </c>
      <c r="DJ796" s="43">
        <v>0</v>
      </c>
      <c r="DK796" s="43">
        <v>0</v>
      </c>
      <c r="DL796" s="43">
        <f t="shared" si="544"/>
        <v>0</v>
      </c>
      <c r="DM796" s="43">
        <f t="shared" si="545"/>
        <v>0</v>
      </c>
    </row>
    <row r="797" spans="1:117" ht="14.85" customHeight="1" x14ac:dyDescent="0.25">
      <c r="A797" s="5" t="s">
        <v>2327</v>
      </c>
      <c r="B797" s="5" t="s">
        <v>2328</v>
      </c>
      <c r="C797" s="5" t="s">
        <v>5658</v>
      </c>
      <c r="D797" s="5" t="s">
        <v>1988</v>
      </c>
      <c r="E797" s="5" t="s">
        <v>1989</v>
      </c>
      <c r="G797" s="11" t="s">
        <v>3333</v>
      </c>
      <c r="H797" s="5">
        <v>0</v>
      </c>
      <c r="I797" s="5">
        <v>0</v>
      </c>
      <c r="J797" s="5">
        <v>1000</v>
      </c>
      <c r="K797" s="12" t="s">
        <v>3608</v>
      </c>
      <c r="L797" s="6" t="s">
        <v>4531</v>
      </c>
      <c r="M797" s="13"/>
      <c r="N797" s="40">
        <v>0</v>
      </c>
      <c r="O797" s="40">
        <v>0</v>
      </c>
      <c r="P797" s="40">
        <v>0</v>
      </c>
      <c r="Q797" s="40">
        <v>0</v>
      </c>
      <c r="R797" s="40">
        <f t="shared" si="504"/>
        <v>0</v>
      </c>
      <c r="S797" s="40">
        <f t="shared" si="505"/>
        <v>0</v>
      </c>
      <c r="T797" s="40">
        <v>0</v>
      </c>
      <c r="U797" s="40">
        <v>0</v>
      </c>
      <c r="V797" s="40">
        <v>0</v>
      </c>
      <c r="W797" s="40">
        <v>0</v>
      </c>
      <c r="X797" s="40">
        <f t="shared" si="506"/>
        <v>0</v>
      </c>
      <c r="Y797" s="40">
        <f t="shared" si="507"/>
        <v>0</v>
      </c>
      <c r="Z797" s="40">
        <v>0</v>
      </c>
      <c r="AA797" s="40">
        <v>0</v>
      </c>
      <c r="AB797" s="40">
        <f t="shared" si="508"/>
        <v>0</v>
      </c>
      <c r="AC797" s="40">
        <f t="shared" si="509"/>
        <v>0</v>
      </c>
      <c r="AD797" s="40">
        <v>0</v>
      </c>
      <c r="AE797" s="40">
        <v>0</v>
      </c>
      <c r="AF797" s="40">
        <f t="shared" si="510"/>
        <v>0</v>
      </c>
      <c r="AG797" s="40">
        <f t="shared" si="511"/>
        <v>0</v>
      </c>
      <c r="AH797" s="40">
        <v>0</v>
      </c>
      <c r="AI797" s="40">
        <v>0</v>
      </c>
      <c r="AJ797" s="40">
        <v>0</v>
      </c>
      <c r="AK797" s="40">
        <f t="shared" si="512"/>
        <v>0</v>
      </c>
      <c r="AL797" s="40">
        <f t="shared" si="513"/>
        <v>0</v>
      </c>
      <c r="AM797" s="40">
        <v>0</v>
      </c>
      <c r="AN797" s="40">
        <v>0</v>
      </c>
      <c r="AO797" s="40">
        <v>0</v>
      </c>
      <c r="AP797" s="40">
        <v>0</v>
      </c>
      <c r="AQ797" s="40">
        <f t="shared" si="514"/>
        <v>0</v>
      </c>
      <c r="AR797" s="40">
        <f t="shared" si="515"/>
        <v>0</v>
      </c>
      <c r="AS797" s="40">
        <v>0</v>
      </c>
      <c r="AT797" s="40">
        <v>0</v>
      </c>
      <c r="AU797" s="40">
        <f t="shared" si="516"/>
        <v>0</v>
      </c>
      <c r="AV797" s="40">
        <f t="shared" si="517"/>
        <v>0</v>
      </c>
      <c r="AW797" s="44">
        <v>0</v>
      </c>
      <c r="AX797" s="44">
        <v>0</v>
      </c>
      <c r="AY797" s="44">
        <v>0</v>
      </c>
      <c r="AZ797" s="44">
        <f t="shared" si="518"/>
        <v>0</v>
      </c>
      <c r="BA797" s="44">
        <f t="shared" si="519"/>
        <v>0</v>
      </c>
      <c r="BB797" s="44">
        <v>0</v>
      </c>
      <c r="BC797" s="44">
        <v>0</v>
      </c>
      <c r="BD797" s="44">
        <f t="shared" si="520"/>
        <v>0</v>
      </c>
      <c r="BE797" s="44">
        <f t="shared" si="521"/>
        <v>0</v>
      </c>
      <c r="BF797" s="40">
        <v>0</v>
      </c>
      <c r="BG797" s="40">
        <v>0</v>
      </c>
      <c r="BH797" s="40">
        <v>0</v>
      </c>
      <c r="BI797" s="40">
        <v>0</v>
      </c>
      <c r="BJ797" s="40">
        <f t="shared" si="522"/>
        <v>0</v>
      </c>
      <c r="BK797" s="40">
        <f t="shared" si="523"/>
        <v>0</v>
      </c>
      <c r="BL797" s="40">
        <v>0</v>
      </c>
      <c r="BM797" s="40">
        <v>0</v>
      </c>
      <c r="BN797" s="40">
        <v>0</v>
      </c>
      <c r="BO797" s="40">
        <v>0</v>
      </c>
      <c r="BP797" s="40">
        <f t="shared" si="524"/>
        <v>0</v>
      </c>
      <c r="BQ797" s="40">
        <f t="shared" si="525"/>
        <v>0</v>
      </c>
      <c r="BR797" s="40">
        <v>0</v>
      </c>
      <c r="BS797" s="40">
        <v>0</v>
      </c>
      <c r="BT797" s="40">
        <v>0</v>
      </c>
      <c r="BU797" s="40">
        <f t="shared" si="526"/>
        <v>0</v>
      </c>
      <c r="BV797" s="40">
        <f t="shared" si="527"/>
        <v>0</v>
      </c>
      <c r="BW797" s="40">
        <v>0</v>
      </c>
      <c r="BX797" s="40">
        <v>0</v>
      </c>
      <c r="BY797" s="40">
        <v>0</v>
      </c>
      <c r="BZ797" s="40">
        <v>0</v>
      </c>
      <c r="CA797" s="40">
        <f t="shared" si="528"/>
        <v>0</v>
      </c>
      <c r="CB797" s="40">
        <f t="shared" si="529"/>
        <v>0</v>
      </c>
      <c r="CC797" s="40">
        <v>0</v>
      </c>
      <c r="CD797" s="40">
        <v>0</v>
      </c>
      <c r="CE797" s="40">
        <f t="shared" si="530"/>
        <v>0</v>
      </c>
      <c r="CF797" s="40">
        <f t="shared" si="531"/>
        <v>0</v>
      </c>
      <c r="CG797" s="44">
        <v>0</v>
      </c>
      <c r="CH797" s="44">
        <v>0</v>
      </c>
      <c r="CI797" s="44">
        <v>0</v>
      </c>
      <c r="CJ797" s="44">
        <f t="shared" si="532"/>
        <v>0</v>
      </c>
      <c r="CK797" s="44">
        <f t="shared" si="533"/>
        <v>0</v>
      </c>
      <c r="CL797" s="44">
        <v>0</v>
      </c>
      <c r="CM797" s="44">
        <v>0</v>
      </c>
      <c r="CN797" s="44">
        <f t="shared" si="534"/>
        <v>0</v>
      </c>
      <c r="CO797" s="44">
        <f t="shared" si="535"/>
        <v>0</v>
      </c>
      <c r="CP797" s="40">
        <v>0</v>
      </c>
      <c r="CQ797" s="40">
        <v>0</v>
      </c>
      <c r="CR797" s="40">
        <v>0</v>
      </c>
      <c r="CS797" s="40">
        <f t="shared" si="536"/>
        <v>0</v>
      </c>
      <c r="CT797" s="40">
        <f t="shared" si="537"/>
        <v>0</v>
      </c>
      <c r="CU797" s="40">
        <v>0</v>
      </c>
      <c r="CV797" s="40">
        <v>0</v>
      </c>
      <c r="CW797" s="40">
        <v>0</v>
      </c>
      <c r="CX797" s="40">
        <v>0</v>
      </c>
      <c r="CY797" s="40">
        <f t="shared" si="538"/>
        <v>0</v>
      </c>
      <c r="CZ797" s="40">
        <f t="shared" si="539"/>
        <v>0</v>
      </c>
      <c r="DA797" s="40">
        <v>0</v>
      </c>
      <c r="DB797" s="40">
        <v>0</v>
      </c>
      <c r="DC797" s="40">
        <f t="shared" si="540"/>
        <v>0</v>
      </c>
      <c r="DD797" s="40">
        <f t="shared" si="541"/>
        <v>0</v>
      </c>
      <c r="DE797" s="44">
        <v>0</v>
      </c>
      <c r="DF797" s="44">
        <v>0</v>
      </c>
      <c r="DG797" s="44">
        <v>0</v>
      </c>
      <c r="DH797" s="44">
        <f t="shared" si="542"/>
        <v>0</v>
      </c>
      <c r="DI797" s="44">
        <f t="shared" si="543"/>
        <v>0</v>
      </c>
      <c r="DJ797" s="43">
        <v>0</v>
      </c>
      <c r="DK797" s="43">
        <v>0</v>
      </c>
      <c r="DL797" s="43">
        <f t="shared" si="544"/>
        <v>0</v>
      </c>
      <c r="DM797" s="43">
        <f t="shared" si="545"/>
        <v>0</v>
      </c>
    </row>
    <row r="798" spans="1:117" ht="14.85" customHeight="1" x14ac:dyDescent="0.25">
      <c r="A798" s="5" t="s">
        <v>2329</v>
      </c>
      <c r="B798" s="5" t="s">
        <v>2330</v>
      </c>
      <c r="C798" s="5" t="s">
        <v>5659</v>
      </c>
      <c r="D798" s="5" t="s">
        <v>232</v>
      </c>
      <c r="E798" s="5" t="s">
        <v>233</v>
      </c>
      <c r="G798" s="11" t="s">
        <v>3228</v>
      </c>
      <c r="H798" s="5">
        <v>0</v>
      </c>
      <c r="I798" s="5">
        <v>0</v>
      </c>
      <c r="J798" s="5">
        <v>1000</v>
      </c>
      <c r="K798" s="12" t="s">
        <v>3416</v>
      </c>
      <c r="L798" s="6" t="s">
        <v>4532</v>
      </c>
      <c r="M798" s="13"/>
      <c r="N798" s="40">
        <v>0</v>
      </c>
      <c r="O798" s="40">
        <v>0</v>
      </c>
      <c r="P798" s="40">
        <v>0</v>
      </c>
      <c r="Q798" s="40">
        <v>0</v>
      </c>
      <c r="R798" s="40">
        <f t="shared" si="504"/>
        <v>0</v>
      </c>
      <c r="S798" s="40">
        <f t="shared" si="505"/>
        <v>0</v>
      </c>
      <c r="T798" s="40">
        <v>0</v>
      </c>
      <c r="U798" s="40">
        <v>0</v>
      </c>
      <c r="V798" s="40">
        <v>0</v>
      </c>
      <c r="W798" s="40">
        <v>0</v>
      </c>
      <c r="X798" s="40">
        <f t="shared" si="506"/>
        <v>0</v>
      </c>
      <c r="Y798" s="40">
        <f t="shared" si="507"/>
        <v>0</v>
      </c>
      <c r="Z798" s="40">
        <v>0</v>
      </c>
      <c r="AA798" s="40">
        <v>0</v>
      </c>
      <c r="AB798" s="40">
        <f t="shared" si="508"/>
        <v>0</v>
      </c>
      <c r="AC798" s="40">
        <f t="shared" si="509"/>
        <v>0</v>
      </c>
      <c r="AD798" s="40">
        <v>0</v>
      </c>
      <c r="AE798" s="40">
        <v>0</v>
      </c>
      <c r="AF798" s="40">
        <f t="shared" si="510"/>
        <v>0</v>
      </c>
      <c r="AG798" s="40">
        <f t="shared" si="511"/>
        <v>0</v>
      </c>
      <c r="AH798" s="40">
        <v>0</v>
      </c>
      <c r="AI798" s="40">
        <v>0</v>
      </c>
      <c r="AJ798" s="40">
        <v>0</v>
      </c>
      <c r="AK798" s="40">
        <f t="shared" si="512"/>
        <v>0</v>
      </c>
      <c r="AL798" s="40">
        <f t="shared" si="513"/>
        <v>0</v>
      </c>
      <c r="AM798" s="40">
        <v>0</v>
      </c>
      <c r="AN798" s="40">
        <v>0</v>
      </c>
      <c r="AO798" s="40">
        <v>0</v>
      </c>
      <c r="AP798" s="40">
        <v>0</v>
      </c>
      <c r="AQ798" s="40">
        <f t="shared" si="514"/>
        <v>0</v>
      </c>
      <c r="AR798" s="40">
        <f t="shared" si="515"/>
        <v>0</v>
      </c>
      <c r="AS798" s="40">
        <v>0</v>
      </c>
      <c r="AT798" s="40">
        <v>0</v>
      </c>
      <c r="AU798" s="40">
        <f t="shared" si="516"/>
        <v>0</v>
      </c>
      <c r="AV798" s="40">
        <f t="shared" si="517"/>
        <v>0</v>
      </c>
      <c r="AW798" s="44">
        <v>0</v>
      </c>
      <c r="AX798" s="44">
        <v>0</v>
      </c>
      <c r="AY798" s="44">
        <v>0</v>
      </c>
      <c r="AZ798" s="44">
        <f t="shared" si="518"/>
        <v>0</v>
      </c>
      <c r="BA798" s="44">
        <f t="shared" si="519"/>
        <v>0</v>
      </c>
      <c r="BB798" s="44">
        <v>0</v>
      </c>
      <c r="BC798" s="44">
        <v>0</v>
      </c>
      <c r="BD798" s="44">
        <f t="shared" si="520"/>
        <v>0</v>
      </c>
      <c r="BE798" s="44">
        <f t="shared" si="521"/>
        <v>0</v>
      </c>
      <c r="BF798" s="40">
        <v>0</v>
      </c>
      <c r="BG798" s="40">
        <v>0</v>
      </c>
      <c r="BH798" s="40">
        <v>0</v>
      </c>
      <c r="BI798" s="40">
        <v>0</v>
      </c>
      <c r="BJ798" s="40">
        <f t="shared" si="522"/>
        <v>0</v>
      </c>
      <c r="BK798" s="40">
        <f t="shared" si="523"/>
        <v>0</v>
      </c>
      <c r="BL798" s="40">
        <v>0</v>
      </c>
      <c r="BM798" s="40">
        <v>0</v>
      </c>
      <c r="BN798" s="40">
        <v>0</v>
      </c>
      <c r="BO798" s="40">
        <v>0</v>
      </c>
      <c r="BP798" s="40">
        <f t="shared" si="524"/>
        <v>0</v>
      </c>
      <c r="BQ798" s="40">
        <f t="shared" si="525"/>
        <v>0</v>
      </c>
      <c r="BR798" s="40">
        <v>0</v>
      </c>
      <c r="BS798" s="40">
        <v>0</v>
      </c>
      <c r="BT798" s="40">
        <v>0</v>
      </c>
      <c r="BU798" s="40">
        <f t="shared" si="526"/>
        <v>0</v>
      </c>
      <c r="BV798" s="40">
        <f t="shared" si="527"/>
        <v>0</v>
      </c>
      <c r="BW798" s="40">
        <v>0</v>
      </c>
      <c r="BX798" s="40">
        <v>0</v>
      </c>
      <c r="BY798" s="40">
        <v>0</v>
      </c>
      <c r="BZ798" s="40">
        <v>0</v>
      </c>
      <c r="CA798" s="40">
        <f t="shared" si="528"/>
        <v>0</v>
      </c>
      <c r="CB798" s="40">
        <f t="shared" si="529"/>
        <v>0</v>
      </c>
      <c r="CC798" s="40">
        <v>0</v>
      </c>
      <c r="CD798" s="40">
        <v>0</v>
      </c>
      <c r="CE798" s="40">
        <f t="shared" si="530"/>
        <v>0</v>
      </c>
      <c r="CF798" s="40">
        <f t="shared" si="531"/>
        <v>0</v>
      </c>
      <c r="CG798" s="44">
        <v>0</v>
      </c>
      <c r="CH798" s="44">
        <v>0</v>
      </c>
      <c r="CI798" s="44">
        <v>0</v>
      </c>
      <c r="CJ798" s="44">
        <f t="shared" si="532"/>
        <v>0</v>
      </c>
      <c r="CK798" s="44">
        <f t="shared" si="533"/>
        <v>0</v>
      </c>
      <c r="CL798" s="44">
        <v>0</v>
      </c>
      <c r="CM798" s="44">
        <v>0</v>
      </c>
      <c r="CN798" s="44">
        <f t="shared" si="534"/>
        <v>0</v>
      </c>
      <c r="CO798" s="44">
        <f t="shared" si="535"/>
        <v>0</v>
      </c>
      <c r="CP798" s="40">
        <v>0</v>
      </c>
      <c r="CQ798" s="40">
        <v>0</v>
      </c>
      <c r="CR798" s="40">
        <v>0</v>
      </c>
      <c r="CS798" s="40">
        <f t="shared" si="536"/>
        <v>0</v>
      </c>
      <c r="CT798" s="40">
        <f t="shared" si="537"/>
        <v>0</v>
      </c>
      <c r="CU798" s="40">
        <v>0</v>
      </c>
      <c r="CV798" s="40">
        <v>0</v>
      </c>
      <c r="CW798" s="40">
        <v>0</v>
      </c>
      <c r="CX798" s="40">
        <v>0</v>
      </c>
      <c r="CY798" s="40">
        <f t="shared" si="538"/>
        <v>0</v>
      </c>
      <c r="CZ798" s="40">
        <f t="shared" si="539"/>
        <v>0</v>
      </c>
      <c r="DA798" s="40">
        <v>0</v>
      </c>
      <c r="DB798" s="40">
        <v>0</v>
      </c>
      <c r="DC798" s="40">
        <f t="shared" si="540"/>
        <v>0</v>
      </c>
      <c r="DD798" s="40">
        <f t="shared" si="541"/>
        <v>0</v>
      </c>
      <c r="DE798" s="44">
        <v>0</v>
      </c>
      <c r="DF798" s="44">
        <v>0</v>
      </c>
      <c r="DG798" s="44">
        <v>0</v>
      </c>
      <c r="DH798" s="44">
        <f t="shared" si="542"/>
        <v>0</v>
      </c>
      <c r="DI798" s="44">
        <f t="shared" si="543"/>
        <v>0</v>
      </c>
      <c r="DJ798" s="43">
        <v>0</v>
      </c>
      <c r="DK798" s="43">
        <v>0</v>
      </c>
      <c r="DL798" s="43">
        <f t="shared" si="544"/>
        <v>0</v>
      </c>
      <c r="DM798" s="43">
        <f t="shared" si="545"/>
        <v>0</v>
      </c>
    </row>
    <row r="799" spans="1:117" ht="14.85" customHeight="1" x14ac:dyDescent="0.25">
      <c r="A799" s="5" t="s">
        <v>2331</v>
      </c>
      <c r="B799" s="5" t="s">
        <v>2332</v>
      </c>
      <c r="C799" s="5" t="s">
        <v>5660</v>
      </c>
      <c r="D799" s="5" t="s">
        <v>2333</v>
      </c>
      <c r="E799" s="5" t="s">
        <v>2334</v>
      </c>
      <c r="G799" s="11" t="s">
        <v>3194</v>
      </c>
      <c r="H799" s="5">
        <v>1</v>
      </c>
      <c r="I799" s="5">
        <v>-1000</v>
      </c>
      <c r="J799" s="5">
        <v>1000</v>
      </c>
      <c r="K799" s="12" t="s">
        <v>2836</v>
      </c>
      <c r="L799" s="6" t="s">
        <v>4533</v>
      </c>
      <c r="M799" s="10"/>
      <c r="N799" s="40">
        <v>0</v>
      </c>
      <c r="O799" s="40">
        <v>0</v>
      </c>
      <c r="P799" s="40">
        <v>0</v>
      </c>
      <c r="Q799" s="40">
        <v>0</v>
      </c>
      <c r="R799" s="40">
        <f t="shared" si="504"/>
        <v>0</v>
      </c>
      <c r="S799" s="40">
        <f t="shared" si="505"/>
        <v>0</v>
      </c>
      <c r="T799" s="40">
        <v>0</v>
      </c>
      <c r="U799" s="40">
        <v>0</v>
      </c>
      <c r="V799" s="40">
        <v>0</v>
      </c>
      <c r="W799" s="40">
        <v>0</v>
      </c>
      <c r="X799" s="40">
        <f t="shared" si="506"/>
        <v>0</v>
      </c>
      <c r="Y799" s="40">
        <f t="shared" si="507"/>
        <v>0</v>
      </c>
      <c r="Z799" s="40">
        <v>0</v>
      </c>
      <c r="AA799" s="40">
        <v>0</v>
      </c>
      <c r="AB799" s="40">
        <f t="shared" si="508"/>
        <v>0</v>
      </c>
      <c r="AC799" s="40">
        <f t="shared" si="509"/>
        <v>0</v>
      </c>
      <c r="AD799" s="40">
        <v>0</v>
      </c>
      <c r="AE799" s="40">
        <v>0</v>
      </c>
      <c r="AF799" s="40">
        <f t="shared" si="510"/>
        <v>0</v>
      </c>
      <c r="AG799" s="40">
        <f t="shared" si="511"/>
        <v>0</v>
      </c>
      <c r="AH799" s="40">
        <v>0</v>
      </c>
      <c r="AI799" s="40">
        <v>0</v>
      </c>
      <c r="AJ799" s="40">
        <v>0</v>
      </c>
      <c r="AK799" s="40">
        <f t="shared" si="512"/>
        <v>0</v>
      </c>
      <c r="AL799" s="40">
        <f t="shared" si="513"/>
        <v>0</v>
      </c>
      <c r="AM799" s="40">
        <v>0</v>
      </c>
      <c r="AN799" s="40">
        <v>0</v>
      </c>
      <c r="AO799" s="40">
        <v>0</v>
      </c>
      <c r="AP799" s="40">
        <v>0</v>
      </c>
      <c r="AQ799" s="40">
        <f t="shared" si="514"/>
        <v>0</v>
      </c>
      <c r="AR799" s="40">
        <f t="shared" si="515"/>
        <v>0</v>
      </c>
      <c r="AS799" s="40">
        <v>0</v>
      </c>
      <c r="AT799" s="40">
        <v>0</v>
      </c>
      <c r="AU799" s="40">
        <f t="shared" si="516"/>
        <v>0</v>
      </c>
      <c r="AV799" s="40">
        <f t="shared" si="517"/>
        <v>0</v>
      </c>
      <c r="AW799" s="44">
        <v>0</v>
      </c>
      <c r="AX799" s="44">
        <v>0</v>
      </c>
      <c r="AY799" s="44">
        <v>0</v>
      </c>
      <c r="AZ799" s="44">
        <f t="shared" si="518"/>
        <v>0</v>
      </c>
      <c r="BA799" s="44">
        <f t="shared" si="519"/>
        <v>0</v>
      </c>
      <c r="BB799" s="44">
        <v>0</v>
      </c>
      <c r="BC799" s="44">
        <v>0</v>
      </c>
      <c r="BD799" s="44">
        <f t="shared" si="520"/>
        <v>0</v>
      </c>
      <c r="BE799" s="44">
        <f t="shared" si="521"/>
        <v>0</v>
      </c>
      <c r="BF799" s="40">
        <v>0</v>
      </c>
      <c r="BG799" s="40">
        <v>0</v>
      </c>
      <c r="BH799" s="40">
        <v>0</v>
      </c>
      <c r="BI799" s="40">
        <v>0</v>
      </c>
      <c r="BJ799" s="40">
        <f t="shared" si="522"/>
        <v>0</v>
      </c>
      <c r="BK799" s="40">
        <f t="shared" si="523"/>
        <v>0</v>
      </c>
      <c r="BL799" s="40">
        <v>0</v>
      </c>
      <c r="BM799" s="40">
        <v>0</v>
      </c>
      <c r="BN799" s="40">
        <v>0</v>
      </c>
      <c r="BO799" s="40">
        <v>0</v>
      </c>
      <c r="BP799" s="40">
        <f t="shared" si="524"/>
        <v>0</v>
      </c>
      <c r="BQ799" s="40">
        <f t="shared" si="525"/>
        <v>0</v>
      </c>
      <c r="BR799" s="40">
        <v>0</v>
      </c>
      <c r="BS799" s="40">
        <v>0</v>
      </c>
      <c r="BT799" s="40">
        <v>0</v>
      </c>
      <c r="BU799" s="40">
        <f t="shared" si="526"/>
        <v>0</v>
      </c>
      <c r="BV799" s="40">
        <f t="shared" si="527"/>
        <v>0</v>
      </c>
      <c r="BW799" s="40">
        <v>0</v>
      </c>
      <c r="BX799" s="40">
        <v>0</v>
      </c>
      <c r="BY799" s="40">
        <v>0</v>
      </c>
      <c r="BZ799" s="40">
        <v>0</v>
      </c>
      <c r="CA799" s="40">
        <f t="shared" si="528"/>
        <v>0</v>
      </c>
      <c r="CB799" s="40">
        <f t="shared" si="529"/>
        <v>0</v>
      </c>
      <c r="CC799" s="40">
        <v>0</v>
      </c>
      <c r="CD799" s="40">
        <v>0</v>
      </c>
      <c r="CE799" s="40">
        <f t="shared" si="530"/>
        <v>0</v>
      </c>
      <c r="CF799" s="40">
        <f t="shared" si="531"/>
        <v>0</v>
      </c>
      <c r="CG799" s="44">
        <v>0</v>
      </c>
      <c r="CH799" s="44">
        <v>0</v>
      </c>
      <c r="CI799" s="44">
        <v>0</v>
      </c>
      <c r="CJ799" s="44">
        <f t="shared" si="532"/>
        <v>0</v>
      </c>
      <c r="CK799" s="44">
        <f t="shared" si="533"/>
        <v>0</v>
      </c>
      <c r="CL799" s="44">
        <v>0</v>
      </c>
      <c r="CM799" s="44">
        <v>0</v>
      </c>
      <c r="CN799" s="44">
        <f t="shared" si="534"/>
        <v>0</v>
      </c>
      <c r="CO799" s="44">
        <f t="shared" si="535"/>
        <v>0</v>
      </c>
      <c r="CP799" s="40">
        <v>0</v>
      </c>
      <c r="CQ799" s="40">
        <v>0</v>
      </c>
      <c r="CR799" s="40">
        <v>0</v>
      </c>
      <c r="CS799" s="40">
        <f t="shared" si="536"/>
        <v>0</v>
      </c>
      <c r="CT799" s="40">
        <f t="shared" si="537"/>
        <v>0</v>
      </c>
      <c r="CU799" s="40">
        <v>0</v>
      </c>
      <c r="CV799" s="40">
        <v>0</v>
      </c>
      <c r="CW799" s="40">
        <v>0</v>
      </c>
      <c r="CX799" s="40">
        <v>0</v>
      </c>
      <c r="CY799" s="40">
        <f t="shared" si="538"/>
        <v>0</v>
      </c>
      <c r="CZ799" s="40">
        <f t="shared" si="539"/>
        <v>0</v>
      </c>
      <c r="DA799" s="40">
        <v>0</v>
      </c>
      <c r="DB799" s="40">
        <v>0</v>
      </c>
      <c r="DC799" s="40">
        <f t="shared" si="540"/>
        <v>0</v>
      </c>
      <c r="DD799" s="40">
        <f t="shared" si="541"/>
        <v>0</v>
      </c>
      <c r="DE799" s="44">
        <v>0</v>
      </c>
      <c r="DF799" s="44">
        <v>0</v>
      </c>
      <c r="DG799" s="44">
        <v>0</v>
      </c>
      <c r="DH799" s="44">
        <f t="shared" si="542"/>
        <v>0</v>
      </c>
      <c r="DI799" s="44">
        <f t="shared" si="543"/>
        <v>0</v>
      </c>
      <c r="DJ799" s="43">
        <v>0</v>
      </c>
      <c r="DK799" s="43">
        <v>0</v>
      </c>
      <c r="DL799" s="43">
        <f t="shared" si="544"/>
        <v>0</v>
      </c>
      <c r="DM799" s="43">
        <f t="shared" si="545"/>
        <v>0</v>
      </c>
    </row>
    <row r="800" spans="1:117" ht="14.25" customHeight="1" x14ac:dyDescent="0.25">
      <c r="A800" s="5" t="s">
        <v>2335</v>
      </c>
      <c r="B800" s="5" t="s">
        <v>2336</v>
      </c>
      <c r="C800" s="5" t="s">
        <v>5661</v>
      </c>
      <c r="D800" s="5" t="s">
        <v>2337</v>
      </c>
      <c r="E800" s="5" t="s">
        <v>2338</v>
      </c>
      <c r="G800" s="11" t="s">
        <v>2890</v>
      </c>
      <c r="H800" s="5">
        <v>1</v>
      </c>
      <c r="I800" s="5">
        <v>-1000</v>
      </c>
      <c r="J800" s="5">
        <v>1000</v>
      </c>
      <c r="K800" s="12" t="s">
        <v>2815</v>
      </c>
      <c r="L800" s="6" t="s">
        <v>4534</v>
      </c>
      <c r="M800" s="10"/>
      <c r="N800" s="40">
        <v>-0.11579176639747857</v>
      </c>
      <c r="O800" s="40">
        <v>-0.11579176639747857</v>
      </c>
      <c r="P800" s="40">
        <v>-0.11579176639747857</v>
      </c>
      <c r="Q800" s="40">
        <v>-0.11861595582172413</v>
      </c>
      <c r="R800" s="40">
        <f t="shared" si="504"/>
        <v>-0.11649781375353996</v>
      </c>
      <c r="S800" s="40">
        <f t="shared" si="505"/>
        <v>1.2229098932480013E-3</v>
      </c>
      <c r="T800" s="40">
        <v>-0.11861595582172413</v>
      </c>
      <c r="U800" s="40">
        <v>-0.11861595582172413</v>
      </c>
      <c r="V800" s="40">
        <v>-0.11579176639747857</v>
      </c>
      <c r="W800" s="40">
        <v>-0.11861595582172413</v>
      </c>
      <c r="X800" s="40">
        <f t="shared" si="506"/>
        <v>-0.11790990846566274</v>
      </c>
      <c r="Y800" s="40">
        <f t="shared" si="507"/>
        <v>1.2229098932480013E-3</v>
      </c>
      <c r="Z800" s="40">
        <v>-0.11579176639747857</v>
      </c>
      <c r="AA800" s="40">
        <v>-0.11861595582172413</v>
      </c>
      <c r="AB800" s="40">
        <f t="shared" si="508"/>
        <v>-0.11720386110960135</v>
      </c>
      <c r="AC800" s="40">
        <f t="shared" si="509"/>
        <v>1.41209471212278E-3</v>
      </c>
      <c r="AD800" s="40">
        <v>-0.11861595582172413</v>
      </c>
      <c r="AE800" s="40">
        <v>-0.11579176639747857</v>
      </c>
      <c r="AF800" s="40">
        <f t="shared" si="510"/>
        <v>-0.11720386110960135</v>
      </c>
      <c r="AG800" s="40">
        <f t="shared" si="511"/>
        <v>1.41209471212278E-3</v>
      </c>
      <c r="AH800" s="40">
        <v>-0.11579176639713751</v>
      </c>
      <c r="AI800" s="40">
        <v>-0.11579176639747857</v>
      </c>
      <c r="AJ800" s="40">
        <v>-0.11579176639747857</v>
      </c>
      <c r="AK800" s="40">
        <f t="shared" si="512"/>
        <v>-0.11579176639736488</v>
      </c>
      <c r="AL800" s="40">
        <f t="shared" si="513"/>
        <v>1.6077746776921858E-13</v>
      </c>
      <c r="AM800" s="40">
        <v>-0.11861595582217888</v>
      </c>
      <c r="AN800" s="40">
        <v>-0.11861595582172413</v>
      </c>
      <c r="AO800" s="40">
        <v>-0.11861595582161044</v>
      </c>
      <c r="AP800" s="40">
        <v>-0.12144014524608338</v>
      </c>
      <c r="AQ800" s="40">
        <f t="shared" si="514"/>
        <v>-0.11932200317789921</v>
      </c>
      <c r="AR800" s="40">
        <f t="shared" si="515"/>
        <v>1.2229098932480013E-3</v>
      </c>
      <c r="AS800" s="40">
        <v>-0.11861595582183782</v>
      </c>
      <c r="AT800" s="40">
        <v>-0.11861595582172413</v>
      </c>
      <c r="AU800" s="40">
        <f t="shared" si="516"/>
        <v>-0.11861595582178097</v>
      </c>
      <c r="AV800" s="40">
        <f t="shared" si="517"/>
        <v>5.6843418860808015E-14</v>
      </c>
      <c r="AW800" s="44">
        <v>-5.6483788486502817E-2</v>
      </c>
      <c r="AX800" s="44">
        <v>-5.5354112716827331E-2</v>
      </c>
      <c r="AY800" s="44">
        <v>-5.4224436947038157E-2</v>
      </c>
      <c r="AZ800" s="44">
        <f t="shared" si="518"/>
        <v>-5.5354112716789437E-2</v>
      </c>
      <c r="BA800" s="44">
        <f t="shared" si="519"/>
        <v>9.2237640354334461E-4</v>
      </c>
      <c r="BB800" s="44">
        <v>-5.9307977910862064E-2</v>
      </c>
      <c r="BC800" s="44">
        <v>-5.9307977910862064E-2</v>
      </c>
      <c r="BD800" s="44">
        <f t="shared" si="520"/>
        <v>-5.9307977910862064E-2</v>
      </c>
      <c r="BE800" s="44">
        <f t="shared" si="521"/>
        <v>0</v>
      </c>
      <c r="BF800" s="40">
        <v>-0.22865443614534797</v>
      </c>
      <c r="BG800" s="40">
        <v>-0.22278023909268541</v>
      </c>
      <c r="BH800" s="40">
        <v>-0.25451900220957668</v>
      </c>
      <c r="BI800" s="40">
        <v>-0.22403153839059087</v>
      </c>
      <c r="BJ800" s="40">
        <f t="shared" si="522"/>
        <v>-0.23249630395955023</v>
      </c>
      <c r="BK800" s="40">
        <f t="shared" si="523"/>
        <v>1.290167972734642E-2</v>
      </c>
      <c r="BL800" s="40">
        <v>-0.20175154069841028</v>
      </c>
      <c r="BM800" s="40">
        <v>-0.21118700244107913</v>
      </c>
      <c r="BN800" s="40">
        <v>-0.21039086389180284</v>
      </c>
      <c r="BO800" s="40">
        <v>-0.21060330018258355</v>
      </c>
      <c r="BP800" s="40">
        <f t="shared" si="524"/>
        <v>-0.20848317680346895</v>
      </c>
      <c r="BQ800" s="40">
        <f t="shared" si="525"/>
        <v>3.897428347615633E-3</v>
      </c>
      <c r="BR800" s="40">
        <v>-0.13611667963755281</v>
      </c>
      <c r="BS800" s="40">
        <v>-0.13118346137036951</v>
      </c>
      <c r="BT800" s="40">
        <v>-0.1335180336400299</v>
      </c>
      <c r="BU800" s="40">
        <f t="shared" si="526"/>
        <v>-0.13360605821598406</v>
      </c>
      <c r="BV800" s="40">
        <f t="shared" si="527"/>
        <v>2.0149395131362569E-3</v>
      </c>
      <c r="BW800" s="40">
        <v>-0.14566876710432552</v>
      </c>
      <c r="BX800" s="40">
        <v>-0.14165822946256412</v>
      </c>
      <c r="BY800" s="40">
        <v>-0.14380095480703403</v>
      </c>
      <c r="BZ800" s="40">
        <v>-0.14449899788405673</v>
      </c>
      <c r="CA800" s="40">
        <f t="shared" si="528"/>
        <v>-0.1439067373144951</v>
      </c>
      <c r="CB800" s="40">
        <f t="shared" si="529"/>
        <v>1.4596659773375665E-3</v>
      </c>
      <c r="CC800" s="40">
        <v>-0.13564200131520465</v>
      </c>
      <c r="CD800" s="40">
        <v>-0.13488141659740904</v>
      </c>
      <c r="CE800" s="40">
        <f t="shared" si="530"/>
        <v>-0.13526170895630685</v>
      </c>
      <c r="CF800" s="40">
        <f t="shared" si="531"/>
        <v>3.8029235889780466E-4</v>
      </c>
      <c r="CG800" s="44">
        <v>-6.7726751728400814E-2</v>
      </c>
      <c r="CH800" s="44">
        <v>-7.0998783439677027E-2</v>
      </c>
      <c r="CI800" s="44">
        <v>-5.9695960191788799E-2</v>
      </c>
      <c r="CJ800" s="44">
        <f t="shared" si="532"/>
        <v>-6.6140498453288885E-2</v>
      </c>
      <c r="CK800" s="44">
        <f t="shared" si="533"/>
        <v>4.7487263508477129E-3</v>
      </c>
      <c r="CL800" s="44">
        <v>-7.8682408082386246E-2</v>
      </c>
      <c r="CM800" s="44">
        <v>-7.2017289689597419E-2</v>
      </c>
      <c r="CN800" s="44">
        <f t="shared" si="534"/>
        <v>-7.5349848885991833E-2</v>
      </c>
      <c r="CO800" s="44">
        <f t="shared" si="535"/>
        <v>3.3325591963944134E-3</v>
      </c>
      <c r="CP800" s="40">
        <v>-0.13206820432810673</v>
      </c>
      <c r="CQ800" s="40">
        <v>-0.12555299831331013</v>
      </c>
      <c r="CR800" s="40">
        <v>-0.12971798624653275</v>
      </c>
      <c r="CS800" s="40">
        <f t="shared" si="536"/>
        <v>-0.12911306296264988</v>
      </c>
      <c r="CT800" s="40">
        <f t="shared" si="537"/>
        <v>2.6939965959330383E-3</v>
      </c>
      <c r="CU800" s="40">
        <v>-0.1309856909216478</v>
      </c>
      <c r="CV800" s="40">
        <v>-0.1272678958225697</v>
      </c>
      <c r="CW800" s="40">
        <v>-0.12881638862404543</v>
      </c>
      <c r="CX800" s="40">
        <v>-0.12952033708359068</v>
      </c>
      <c r="CY800" s="40">
        <f t="shared" si="538"/>
        <v>-0.1291475781129634</v>
      </c>
      <c r="CZ800" s="40">
        <f t="shared" si="539"/>
        <v>1.3379555241133973E-3</v>
      </c>
      <c r="DA800" s="40">
        <v>-0.13564200131520465</v>
      </c>
      <c r="DB800" s="40">
        <v>-0.13488141659729536</v>
      </c>
      <c r="DC800" s="40">
        <f t="shared" si="540"/>
        <v>-0.13526170895625</v>
      </c>
      <c r="DD800" s="40">
        <f t="shared" si="541"/>
        <v>3.8029235895464808E-4</v>
      </c>
      <c r="DE800" s="44">
        <v>-6.7726751728400814E-2</v>
      </c>
      <c r="DF800" s="44">
        <v>-7.099878343956334E-2</v>
      </c>
      <c r="DG800" s="44">
        <v>-5.9695960191788799E-2</v>
      </c>
      <c r="DH800" s="44">
        <f t="shared" si="542"/>
        <v>-6.6140498453250984E-2</v>
      </c>
      <c r="DI800" s="44">
        <f t="shared" si="543"/>
        <v>4.7487263508089426E-3</v>
      </c>
      <c r="DJ800" s="43">
        <v>-7.8682408082386246E-2</v>
      </c>
      <c r="DK800" s="43">
        <v>-7.2017289689597419E-2</v>
      </c>
      <c r="DL800" s="43">
        <f t="shared" si="544"/>
        <v>-7.5349848885991833E-2</v>
      </c>
      <c r="DM800" s="43">
        <f t="shared" si="545"/>
        <v>3.3325591963944134E-3</v>
      </c>
    </row>
    <row r="801" spans="1:117" ht="14.85" customHeight="1" x14ac:dyDescent="0.25">
      <c r="A801" s="5" t="s">
        <v>2339</v>
      </c>
      <c r="B801" s="5" t="s">
        <v>2340</v>
      </c>
      <c r="C801" s="5" t="s">
        <v>5662</v>
      </c>
      <c r="D801" s="5" t="s">
        <v>116</v>
      </c>
      <c r="E801" s="5" t="s">
        <v>117</v>
      </c>
      <c r="G801" s="11" t="s">
        <v>3216</v>
      </c>
      <c r="H801" s="5">
        <v>1</v>
      </c>
      <c r="I801" s="5">
        <v>-1000</v>
      </c>
      <c r="J801" s="5">
        <v>1000</v>
      </c>
      <c r="K801" s="12" t="s">
        <v>3409</v>
      </c>
      <c r="L801" s="6" t="s">
        <v>4535</v>
      </c>
      <c r="M801" s="13"/>
      <c r="N801" s="40">
        <v>0</v>
      </c>
      <c r="O801" s="40">
        <v>0</v>
      </c>
      <c r="P801" s="40">
        <v>0</v>
      </c>
      <c r="Q801" s="40">
        <v>0</v>
      </c>
      <c r="R801" s="40">
        <f t="shared" si="504"/>
        <v>0</v>
      </c>
      <c r="S801" s="40">
        <f t="shared" si="505"/>
        <v>0</v>
      </c>
      <c r="T801" s="40">
        <v>0</v>
      </c>
      <c r="U801" s="40">
        <v>0</v>
      </c>
      <c r="V801" s="40">
        <v>0</v>
      </c>
      <c r="W801" s="40">
        <v>0</v>
      </c>
      <c r="X801" s="40">
        <f t="shared" si="506"/>
        <v>0</v>
      </c>
      <c r="Y801" s="40">
        <f t="shared" si="507"/>
        <v>0</v>
      </c>
      <c r="Z801" s="40">
        <v>0</v>
      </c>
      <c r="AA801" s="40">
        <v>0</v>
      </c>
      <c r="AB801" s="40">
        <f t="shared" si="508"/>
        <v>0</v>
      </c>
      <c r="AC801" s="40">
        <f t="shared" si="509"/>
        <v>0</v>
      </c>
      <c r="AD801" s="40">
        <v>0</v>
      </c>
      <c r="AE801" s="40">
        <v>0</v>
      </c>
      <c r="AF801" s="40">
        <f t="shared" si="510"/>
        <v>0</v>
      </c>
      <c r="AG801" s="40">
        <f t="shared" si="511"/>
        <v>0</v>
      </c>
      <c r="AH801" s="40">
        <v>0</v>
      </c>
      <c r="AI801" s="40">
        <v>0</v>
      </c>
      <c r="AJ801" s="40">
        <v>0</v>
      </c>
      <c r="AK801" s="40">
        <f t="shared" si="512"/>
        <v>0</v>
      </c>
      <c r="AL801" s="40">
        <f t="shared" si="513"/>
        <v>0</v>
      </c>
      <c r="AM801" s="40">
        <v>0</v>
      </c>
      <c r="AN801" s="40">
        <v>0</v>
      </c>
      <c r="AO801" s="40">
        <v>0</v>
      </c>
      <c r="AP801" s="40">
        <v>0</v>
      </c>
      <c r="AQ801" s="40">
        <f t="shared" si="514"/>
        <v>0</v>
      </c>
      <c r="AR801" s="40">
        <f t="shared" si="515"/>
        <v>0</v>
      </c>
      <c r="AS801" s="40">
        <v>0</v>
      </c>
      <c r="AT801" s="40">
        <v>0</v>
      </c>
      <c r="AU801" s="40">
        <f t="shared" si="516"/>
        <v>0</v>
      </c>
      <c r="AV801" s="40">
        <f t="shared" si="517"/>
        <v>0</v>
      </c>
      <c r="AW801" s="44">
        <v>0</v>
      </c>
      <c r="AX801" s="44">
        <v>0</v>
      </c>
      <c r="AY801" s="44">
        <v>0</v>
      </c>
      <c r="AZ801" s="44">
        <f t="shared" si="518"/>
        <v>0</v>
      </c>
      <c r="BA801" s="44">
        <f t="shared" si="519"/>
        <v>0</v>
      </c>
      <c r="BB801" s="44">
        <v>0</v>
      </c>
      <c r="BC801" s="44">
        <v>0</v>
      </c>
      <c r="BD801" s="44">
        <f t="shared" si="520"/>
        <v>0</v>
      </c>
      <c r="BE801" s="44">
        <f t="shared" si="521"/>
        <v>0</v>
      </c>
      <c r="BF801" s="40">
        <v>0</v>
      </c>
      <c r="BG801" s="40">
        <v>0</v>
      </c>
      <c r="BH801" s="40">
        <v>0</v>
      </c>
      <c r="BI801" s="40">
        <v>0</v>
      </c>
      <c r="BJ801" s="40">
        <f t="shared" si="522"/>
        <v>0</v>
      </c>
      <c r="BK801" s="40">
        <f t="shared" si="523"/>
        <v>0</v>
      </c>
      <c r="BL801" s="40">
        <v>0</v>
      </c>
      <c r="BM801" s="40">
        <v>0</v>
      </c>
      <c r="BN801" s="40">
        <v>0</v>
      </c>
      <c r="BO801" s="40">
        <v>0</v>
      </c>
      <c r="BP801" s="40">
        <f t="shared" si="524"/>
        <v>0</v>
      </c>
      <c r="BQ801" s="40">
        <f t="shared" si="525"/>
        <v>0</v>
      </c>
      <c r="BR801" s="40">
        <v>0</v>
      </c>
      <c r="BS801" s="40">
        <v>0</v>
      </c>
      <c r="BT801" s="40">
        <v>0</v>
      </c>
      <c r="BU801" s="40">
        <f t="shared" si="526"/>
        <v>0</v>
      </c>
      <c r="BV801" s="40">
        <f t="shared" si="527"/>
        <v>0</v>
      </c>
      <c r="BW801" s="40">
        <v>0</v>
      </c>
      <c r="BX801" s="40">
        <v>0</v>
      </c>
      <c r="BY801" s="40">
        <v>0</v>
      </c>
      <c r="BZ801" s="40">
        <v>0</v>
      </c>
      <c r="CA801" s="40">
        <f t="shared" si="528"/>
        <v>0</v>
      </c>
      <c r="CB801" s="40">
        <f t="shared" si="529"/>
        <v>0</v>
      </c>
      <c r="CC801" s="40">
        <v>0</v>
      </c>
      <c r="CD801" s="40">
        <v>0</v>
      </c>
      <c r="CE801" s="40">
        <f t="shared" si="530"/>
        <v>0</v>
      </c>
      <c r="CF801" s="40">
        <f t="shared" si="531"/>
        <v>0</v>
      </c>
      <c r="CG801" s="44">
        <v>0</v>
      </c>
      <c r="CH801" s="44">
        <v>0</v>
      </c>
      <c r="CI801" s="44">
        <v>0</v>
      </c>
      <c r="CJ801" s="44">
        <f t="shared" si="532"/>
        <v>0</v>
      </c>
      <c r="CK801" s="44">
        <f t="shared" si="533"/>
        <v>0</v>
      </c>
      <c r="CL801" s="44">
        <v>0</v>
      </c>
      <c r="CM801" s="44">
        <v>0</v>
      </c>
      <c r="CN801" s="44">
        <f t="shared" si="534"/>
        <v>0</v>
      </c>
      <c r="CO801" s="44">
        <f t="shared" si="535"/>
        <v>0</v>
      </c>
      <c r="CP801" s="40">
        <v>0</v>
      </c>
      <c r="CQ801" s="40">
        <v>0</v>
      </c>
      <c r="CR801" s="40">
        <v>0</v>
      </c>
      <c r="CS801" s="40">
        <f t="shared" si="536"/>
        <v>0</v>
      </c>
      <c r="CT801" s="40">
        <f t="shared" si="537"/>
        <v>0</v>
      </c>
      <c r="CU801" s="40">
        <v>0</v>
      </c>
      <c r="CV801" s="40">
        <v>0</v>
      </c>
      <c r="CW801" s="40">
        <v>0</v>
      </c>
      <c r="CX801" s="40">
        <v>0</v>
      </c>
      <c r="CY801" s="40">
        <f t="shared" si="538"/>
        <v>0</v>
      </c>
      <c r="CZ801" s="40">
        <f t="shared" si="539"/>
        <v>0</v>
      </c>
      <c r="DA801" s="40">
        <v>0</v>
      </c>
      <c r="DB801" s="40">
        <v>0</v>
      </c>
      <c r="DC801" s="40">
        <f t="shared" si="540"/>
        <v>0</v>
      </c>
      <c r="DD801" s="40">
        <f t="shared" si="541"/>
        <v>0</v>
      </c>
      <c r="DE801" s="44">
        <v>0</v>
      </c>
      <c r="DF801" s="44">
        <v>0</v>
      </c>
      <c r="DG801" s="44">
        <v>0</v>
      </c>
      <c r="DH801" s="44">
        <f t="shared" si="542"/>
        <v>0</v>
      </c>
      <c r="DI801" s="44">
        <f t="shared" si="543"/>
        <v>0</v>
      </c>
      <c r="DJ801" s="43">
        <v>0</v>
      </c>
      <c r="DK801" s="43">
        <v>0</v>
      </c>
      <c r="DL801" s="43">
        <f t="shared" si="544"/>
        <v>0</v>
      </c>
      <c r="DM801" s="43">
        <f t="shared" si="545"/>
        <v>0</v>
      </c>
    </row>
    <row r="802" spans="1:117" ht="14.85" customHeight="1" x14ac:dyDescent="0.25">
      <c r="A802" s="5" t="s">
        <v>2341</v>
      </c>
      <c r="B802" s="5" t="s">
        <v>2342</v>
      </c>
      <c r="C802" s="5" t="s">
        <v>5663</v>
      </c>
      <c r="D802" s="5" t="s">
        <v>326</v>
      </c>
      <c r="E802" s="5" t="s">
        <v>327</v>
      </c>
      <c r="G802" s="11" t="s">
        <v>3114</v>
      </c>
      <c r="H802" s="5">
        <v>0</v>
      </c>
      <c r="I802" s="5">
        <v>0</v>
      </c>
      <c r="J802" s="5">
        <v>1000</v>
      </c>
      <c r="L802" s="6" t="s">
        <v>4536</v>
      </c>
      <c r="M802" s="13"/>
      <c r="N802" s="40">
        <v>0</v>
      </c>
      <c r="O802" s="40">
        <v>0</v>
      </c>
      <c r="P802" s="40">
        <v>0</v>
      </c>
      <c r="Q802" s="40">
        <v>0</v>
      </c>
      <c r="R802" s="40">
        <f t="shared" si="504"/>
        <v>0</v>
      </c>
      <c r="S802" s="40">
        <f t="shared" si="505"/>
        <v>0</v>
      </c>
      <c r="T802" s="40">
        <v>0</v>
      </c>
      <c r="U802" s="40">
        <v>0</v>
      </c>
      <c r="V802" s="40">
        <v>0</v>
      </c>
      <c r="W802" s="40">
        <v>0</v>
      </c>
      <c r="X802" s="40">
        <f t="shared" si="506"/>
        <v>0</v>
      </c>
      <c r="Y802" s="40">
        <f t="shared" si="507"/>
        <v>0</v>
      </c>
      <c r="Z802" s="40">
        <v>0</v>
      </c>
      <c r="AA802" s="40">
        <v>0</v>
      </c>
      <c r="AB802" s="40">
        <f t="shared" si="508"/>
        <v>0</v>
      </c>
      <c r="AC802" s="40">
        <f t="shared" si="509"/>
        <v>0</v>
      </c>
      <c r="AD802" s="40">
        <v>0</v>
      </c>
      <c r="AE802" s="40">
        <v>0</v>
      </c>
      <c r="AF802" s="40">
        <f t="shared" si="510"/>
        <v>0</v>
      </c>
      <c r="AG802" s="40">
        <f t="shared" si="511"/>
        <v>0</v>
      </c>
      <c r="AH802" s="40">
        <v>0</v>
      </c>
      <c r="AI802" s="40">
        <v>0</v>
      </c>
      <c r="AJ802" s="40">
        <v>0</v>
      </c>
      <c r="AK802" s="40">
        <f t="shared" si="512"/>
        <v>0</v>
      </c>
      <c r="AL802" s="40">
        <f t="shared" si="513"/>
        <v>0</v>
      </c>
      <c r="AM802" s="40">
        <v>0</v>
      </c>
      <c r="AN802" s="40">
        <v>0</v>
      </c>
      <c r="AO802" s="40">
        <v>0</v>
      </c>
      <c r="AP802" s="40">
        <v>0</v>
      </c>
      <c r="AQ802" s="40">
        <f t="shared" si="514"/>
        <v>0</v>
      </c>
      <c r="AR802" s="40">
        <f t="shared" si="515"/>
        <v>0</v>
      </c>
      <c r="AS802" s="40">
        <v>0</v>
      </c>
      <c r="AT802" s="40">
        <v>0</v>
      </c>
      <c r="AU802" s="40">
        <f t="shared" si="516"/>
        <v>0</v>
      </c>
      <c r="AV802" s="40">
        <f t="shared" si="517"/>
        <v>0</v>
      </c>
      <c r="AW802" s="44">
        <v>0</v>
      </c>
      <c r="AX802" s="44">
        <v>0</v>
      </c>
      <c r="AY802" s="44">
        <v>0</v>
      </c>
      <c r="AZ802" s="44">
        <f t="shared" si="518"/>
        <v>0</v>
      </c>
      <c r="BA802" s="44">
        <f t="shared" si="519"/>
        <v>0</v>
      </c>
      <c r="BB802" s="44">
        <v>0</v>
      </c>
      <c r="BC802" s="44">
        <v>0</v>
      </c>
      <c r="BD802" s="44">
        <f t="shared" si="520"/>
        <v>0</v>
      </c>
      <c r="BE802" s="44">
        <f t="shared" si="521"/>
        <v>0</v>
      </c>
      <c r="BF802" s="40">
        <v>0</v>
      </c>
      <c r="BG802" s="40">
        <v>0</v>
      </c>
      <c r="BH802" s="40">
        <v>0</v>
      </c>
      <c r="BI802" s="40">
        <v>0</v>
      </c>
      <c r="BJ802" s="40">
        <f t="shared" si="522"/>
        <v>0</v>
      </c>
      <c r="BK802" s="40">
        <f t="shared" si="523"/>
        <v>0</v>
      </c>
      <c r="BL802" s="40">
        <v>0</v>
      </c>
      <c r="BM802" s="40">
        <v>0</v>
      </c>
      <c r="BN802" s="40">
        <v>0</v>
      </c>
      <c r="BO802" s="40">
        <v>0</v>
      </c>
      <c r="BP802" s="40">
        <f t="shared" si="524"/>
        <v>0</v>
      </c>
      <c r="BQ802" s="40">
        <f t="shared" si="525"/>
        <v>0</v>
      </c>
      <c r="BR802" s="40">
        <v>0</v>
      </c>
      <c r="BS802" s="40">
        <v>0</v>
      </c>
      <c r="BT802" s="40">
        <v>0</v>
      </c>
      <c r="BU802" s="40">
        <f t="shared" si="526"/>
        <v>0</v>
      </c>
      <c r="BV802" s="40">
        <f t="shared" si="527"/>
        <v>0</v>
      </c>
      <c r="BW802" s="40">
        <v>0</v>
      </c>
      <c r="BX802" s="40">
        <v>0</v>
      </c>
      <c r="BY802" s="40">
        <v>0</v>
      </c>
      <c r="BZ802" s="40">
        <v>0</v>
      </c>
      <c r="CA802" s="40">
        <f t="shared" si="528"/>
        <v>0</v>
      </c>
      <c r="CB802" s="40">
        <f t="shared" si="529"/>
        <v>0</v>
      </c>
      <c r="CC802" s="40">
        <v>0</v>
      </c>
      <c r="CD802" s="40">
        <v>0</v>
      </c>
      <c r="CE802" s="40">
        <f t="shared" si="530"/>
        <v>0</v>
      </c>
      <c r="CF802" s="40">
        <f t="shared" si="531"/>
        <v>0</v>
      </c>
      <c r="CG802" s="44">
        <v>0</v>
      </c>
      <c r="CH802" s="44">
        <v>0</v>
      </c>
      <c r="CI802" s="44">
        <v>0</v>
      </c>
      <c r="CJ802" s="44">
        <f t="shared" si="532"/>
        <v>0</v>
      </c>
      <c r="CK802" s="44">
        <f t="shared" si="533"/>
        <v>0</v>
      </c>
      <c r="CL802" s="44">
        <v>0</v>
      </c>
      <c r="CM802" s="44">
        <v>0</v>
      </c>
      <c r="CN802" s="44">
        <f t="shared" si="534"/>
        <v>0</v>
      </c>
      <c r="CO802" s="44">
        <f t="shared" si="535"/>
        <v>0</v>
      </c>
      <c r="CP802" s="40">
        <v>0</v>
      </c>
      <c r="CQ802" s="40">
        <v>0</v>
      </c>
      <c r="CR802" s="40">
        <v>0</v>
      </c>
      <c r="CS802" s="40">
        <f t="shared" si="536"/>
        <v>0</v>
      </c>
      <c r="CT802" s="40">
        <f t="shared" si="537"/>
        <v>0</v>
      </c>
      <c r="CU802" s="40">
        <v>0</v>
      </c>
      <c r="CV802" s="40">
        <v>0</v>
      </c>
      <c r="CW802" s="40">
        <v>0</v>
      </c>
      <c r="CX802" s="40">
        <v>0</v>
      </c>
      <c r="CY802" s="40">
        <f t="shared" si="538"/>
        <v>0</v>
      </c>
      <c r="CZ802" s="40">
        <f t="shared" si="539"/>
        <v>0</v>
      </c>
      <c r="DA802" s="40">
        <v>0</v>
      </c>
      <c r="DB802" s="40">
        <v>0</v>
      </c>
      <c r="DC802" s="40">
        <f t="shared" si="540"/>
        <v>0</v>
      </c>
      <c r="DD802" s="40">
        <f t="shared" si="541"/>
        <v>0</v>
      </c>
      <c r="DE802" s="44">
        <v>0</v>
      </c>
      <c r="DF802" s="44">
        <v>0</v>
      </c>
      <c r="DG802" s="44">
        <v>0</v>
      </c>
      <c r="DH802" s="44">
        <f t="shared" si="542"/>
        <v>0</v>
      </c>
      <c r="DI802" s="44">
        <f t="shared" si="543"/>
        <v>0</v>
      </c>
      <c r="DJ802" s="43">
        <v>0</v>
      </c>
      <c r="DK802" s="43">
        <v>0</v>
      </c>
      <c r="DL802" s="43">
        <f t="shared" si="544"/>
        <v>0</v>
      </c>
      <c r="DM802" s="43">
        <f t="shared" si="545"/>
        <v>0</v>
      </c>
    </row>
    <row r="803" spans="1:117" ht="14.85" customHeight="1" x14ac:dyDescent="0.25">
      <c r="A803" s="5" t="s">
        <v>2343</v>
      </c>
      <c r="B803" s="5" t="s">
        <v>2344</v>
      </c>
      <c r="C803" s="5" t="s">
        <v>5664</v>
      </c>
      <c r="D803" s="5" t="s">
        <v>428</v>
      </c>
      <c r="E803" s="5" t="s">
        <v>429</v>
      </c>
      <c r="G803" s="11" t="s">
        <v>3247</v>
      </c>
      <c r="H803" s="5">
        <v>0</v>
      </c>
      <c r="I803" s="5">
        <v>0</v>
      </c>
      <c r="J803" s="5">
        <v>1000</v>
      </c>
      <c r="K803" s="12" t="s">
        <v>3638</v>
      </c>
      <c r="L803" s="6" t="s">
        <v>4537</v>
      </c>
      <c r="M803" s="13"/>
      <c r="N803" s="40">
        <v>3.6531000000000237E-5</v>
      </c>
      <c r="O803" s="40">
        <v>3.6531000000000237E-5</v>
      </c>
      <c r="P803" s="40">
        <v>3.6531000000006308E-5</v>
      </c>
      <c r="Q803" s="40">
        <v>3.742200000000917E-5</v>
      </c>
      <c r="R803" s="40">
        <f t="shared" si="504"/>
        <v>3.6753750000003988E-5</v>
      </c>
      <c r="S803" s="40">
        <f t="shared" si="505"/>
        <v>3.8581431738895925E-7</v>
      </c>
      <c r="T803" s="40">
        <v>3.742200000000917E-5</v>
      </c>
      <c r="U803" s="40">
        <v>3.742200000000917E-5</v>
      </c>
      <c r="V803" s="40">
        <v>3.6531000000000237E-5</v>
      </c>
      <c r="W803" s="40">
        <v>3.742200000000917E-5</v>
      </c>
      <c r="X803" s="40">
        <f t="shared" si="506"/>
        <v>3.7199250000006937E-5</v>
      </c>
      <c r="Y803" s="40">
        <f t="shared" si="507"/>
        <v>3.8581431738983561E-7</v>
      </c>
      <c r="Z803" s="40">
        <v>3.6531000000000237E-5</v>
      </c>
      <c r="AA803" s="40">
        <v>3.7421999999998762E-5</v>
      </c>
      <c r="AB803" s="40">
        <f t="shared" si="508"/>
        <v>3.6976499999999499E-5</v>
      </c>
      <c r="AC803" s="40">
        <f t="shared" si="509"/>
        <v>4.4549999999926246E-7</v>
      </c>
      <c r="AD803" s="40">
        <v>3.7421999999998762E-5</v>
      </c>
      <c r="AE803" s="40">
        <v>3.6531000000000237E-5</v>
      </c>
      <c r="AF803" s="40">
        <f t="shared" si="510"/>
        <v>3.6976499999999499E-5</v>
      </c>
      <c r="AG803" s="40">
        <f t="shared" si="511"/>
        <v>4.4549999999926246E-7</v>
      </c>
      <c r="AH803" s="40">
        <v>3.6531000000001104E-5</v>
      </c>
      <c r="AI803" s="40">
        <v>3.6531000000001104E-5</v>
      </c>
      <c r="AJ803" s="40">
        <v>3.6531000000001104E-5</v>
      </c>
      <c r="AK803" s="40">
        <f t="shared" si="512"/>
        <v>3.6531000000001104E-5</v>
      </c>
      <c r="AL803" s="40">
        <f t="shared" si="513"/>
        <v>0</v>
      </c>
      <c r="AM803" s="40">
        <v>3.7421999999998762E-5</v>
      </c>
      <c r="AN803" s="40">
        <v>3.7421999999998762E-5</v>
      </c>
      <c r="AO803" s="40">
        <v>3.7421999999998762E-5</v>
      </c>
      <c r="AP803" s="40">
        <v>3.8313000000001624E-5</v>
      </c>
      <c r="AQ803" s="40">
        <f t="shared" si="514"/>
        <v>3.7644749999999477E-5</v>
      </c>
      <c r="AR803" s="40">
        <f t="shared" si="515"/>
        <v>3.8581431738720658E-7</v>
      </c>
      <c r="AS803" s="40">
        <v>3.7421999999998762E-5</v>
      </c>
      <c r="AT803" s="40">
        <v>3.7421999999998762E-5</v>
      </c>
      <c r="AU803" s="40">
        <f t="shared" si="516"/>
        <v>3.7421999999998762E-5</v>
      </c>
      <c r="AV803" s="40">
        <f t="shared" si="517"/>
        <v>0</v>
      </c>
      <c r="AW803" s="44">
        <v>1.7820000000057235E-5</v>
      </c>
      <c r="AX803" s="44">
        <v>1.7463599999730135E-5</v>
      </c>
      <c r="AY803" s="44">
        <v>1.7107199999998046E-5</v>
      </c>
      <c r="AZ803" s="44">
        <f t="shared" si="518"/>
        <v>1.7463599999928473E-5</v>
      </c>
      <c r="BA803" s="44">
        <f t="shared" si="519"/>
        <v>2.9099938146680507E-7</v>
      </c>
      <c r="BB803" s="44">
        <v>1.8710999999999381E-5</v>
      </c>
      <c r="BC803" s="44">
        <v>1.8710999999999381E-5</v>
      </c>
      <c r="BD803" s="44">
        <f t="shared" si="520"/>
        <v>1.8710999999999381E-5</v>
      </c>
      <c r="BE803" s="44">
        <f t="shared" si="521"/>
        <v>0</v>
      </c>
      <c r="BF803" s="40">
        <v>7.2137902950318578E-5</v>
      </c>
      <c r="BG803" s="40">
        <v>7.0284659846729658E-5</v>
      </c>
      <c r="BH803" s="40">
        <v>8.0297882647420438E-5</v>
      </c>
      <c r="BI803" s="40">
        <v>7.067943070197466E-5</v>
      </c>
      <c r="BJ803" s="40">
        <f t="shared" si="522"/>
        <v>7.3349969036610833E-5</v>
      </c>
      <c r="BK803" s="40">
        <f t="shared" si="523"/>
        <v>4.0703348500812718E-6</v>
      </c>
      <c r="BL803" s="40">
        <v>6.3650342010987404E-5</v>
      </c>
      <c r="BM803" s="40">
        <v>6.6627124071114152E-5</v>
      </c>
      <c r="BN803" s="40">
        <v>6.6375951312921261E-5</v>
      </c>
      <c r="BO803" s="40">
        <v>6.6442972573379361E-5</v>
      </c>
      <c r="BP803" s="40">
        <f t="shared" si="524"/>
        <v>6.5774097492100544E-5</v>
      </c>
      <c r="BQ803" s="40">
        <f t="shared" si="525"/>
        <v>1.2295948096887449E-6</v>
      </c>
      <c r="BR803" s="40">
        <v>4.2943281534996852E-5</v>
      </c>
      <c r="BS803" s="40">
        <v>4.1386906655114727E-5</v>
      </c>
      <c r="BT803" s="40">
        <v>4.212343794950113E-5</v>
      </c>
      <c r="BU803" s="40">
        <f t="shared" si="526"/>
        <v>4.2151208713204234E-5</v>
      </c>
      <c r="BV803" s="40">
        <f t="shared" si="527"/>
        <v>6.3569075457044623E-7</v>
      </c>
      <c r="BW803" s="40">
        <v>4.595685769940433E-5</v>
      </c>
      <c r="BX803" s="40">
        <v>4.4691578179541919E-5</v>
      </c>
      <c r="BY803" s="40">
        <v>4.5367583926684066E-5</v>
      </c>
      <c r="BZ803" s="40">
        <v>4.5587808666671531E-5</v>
      </c>
      <c r="CA803" s="40">
        <f t="shared" si="528"/>
        <v>4.5400957118075461E-5</v>
      </c>
      <c r="CB803" s="40">
        <f t="shared" si="529"/>
        <v>4.6050819913253055E-7</v>
      </c>
      <c r="CC803" s="40">
        <v>4.2793525862939302E-5</v>
      </c>
      <c r="CD803" s="40">
        <v>4.2553569938687252E-5</v>
      </c>
      <c r="CE803" s="40">
        <f t="shared" si="530"/>
        <v>4.2673547900813277E-5</v>
      </c>
      <c r="CF803" s="40">
        <f t="shared" si="531"/>
        <v>1.1997796212602496E-7</v>
      </c>
      <c r="CG803" s="44">
        <v>2.1367028454333942E-5</v>
      </c>
      <c r="CH803" s="44">
        <v>2.2399317658990461E-5</v>
      </c>
      <c r="CI803" s="44">
        <v>1.8833404046013011E-5</v>
      </c>
      <c r="CJ803" s="44">
        <f t="shared" si="532"/>
        <v>2.0866583386445804E-5</v>
      </c>
      <c r="CK803" s="44">
        <f t="shared" si="533"/>
        <v>1.4981697552424081E-6</v>
      </c>
      <c r="CL803" s="44">
        <v>2.4823414816833866E-5</v>
      </c>
      <c r="CM803" s="44">
        <v>2.2720644925826664E-5</v>
      </c>
      <c r="CN803" s="44">
        <f t="shared" si="534"/>
        <v>2.3772029871330265E-5</v>
      </c>
      <c r="CO803" s="44">
        <f t="shared" si="535"/>
        <v>1.0513849455036015E-6</v>
      </c>
      <c r="CP803" s="40">
        <v>4.1666033107659942E-5</v>
      </c>
      <c r="CQ803" s="40">
        <v>3.9610558885850612E-5</v>
      </c>
      <c r="CR803" s="40">
        <v>4.0924565735604539E-5</v>
      </c>
      <c r="CS803" s="40">
        <f t="shared" si="536"/>
        <v>4.0733719243038362E-5</v>
      </c>
      <c r="CT803" s="40">
        <f t="shared" si="537"/>
        <v>8.4992562691264359E-7</v>
      </c>
      <c r="CU803" s="40">
        <v>4.1324512302846547E-5</v>
      </c>
      <c r="CV803" s="40">
        <v>4.015158976275815E-5</v>
      </c>
      <c r="CW803" s="40">
        <v>4.0640121825871213E-5</v>
      </c>
      <c r="CX803" s="40">
        <v>4.0862209647614389E-5</v>
      </c>
      <c r="CY803" s="40">
        <f t="shared" si="538"/>
        <v>4.0744608384772575E-5</v>
      </c>
      <c r="CZ803" s="40">
        <f t="shared" si="539"/>
        <v>4.2210992000498795E-7</v>
      </c>
      <c r="DA803" s="40">
        <v>4.2793525862939302E-5</v>
      </c>
      <c r="DB803" s="40">
        <v>4.2553569938687252E-5</v>
      </c>
      <c r="DC803" s="40">
        <f t="shared" si="540"/>
        <v>4.2673547900813277E-5</v>
      </c>
      <c r="DD803" s="40">
        <f t="shared" si="541"/>
        <v>1.1997796212602496E-7</v>
      </c>
      <c r="DE803" s="44">
        <v>2.1367028454333942E-5</v>
      </c>
      <c r="DF803" s="44">
        <v>2.2399317658988727E-5</v>
      </c>
      <c r="DG803" s="44">
        <v>1.8833404046013011E-5</v>
      </c>
      <c r="DH803" s="44">
        <f t="shared" si="542"/>
        <v>2.0866583386445228E-5</v>
      </c>
      <c r="DI803" s="44">
        <f t="shared" si="543"/>
        <v>1.4981697552418165E-6</v>
      </c>
      <c r="DJ803" s="43">
        <v>2.4823414816833866E-5</v>
      </c>
      <c r="DK803" s="43">
        <v>2.2720644925826664E-5</v>
      </c>
      <c r="DL803" s="43">
        <f t="shared" si="544"/>
        <v>2.3772029871330265E-5</v>
      </c>
      <c r="DM803" s="43">
        <f t="shared" si="545"/>
        <v>1.0513849455036015E-6</v>
      </c>
    </row>
    <row r="804" spans="1:117" ht="14.85" customHeight="1" x14ac:dyDescent="0.25">
      <c r="A804" s="5" t="s">
        <v>2345</v>
      </c>
      <c r="B804" s="5" t="s">
        <v>2346</v>
      </c>
      <c r="C804" s="5" t="s">
        <v>5665</v>
      </c>
      <c r="D804" s="5" t="s">
        <v>158</v>
      </c>
      <c r="E804" s="5" t="s">
        <v>159</v>
      </c>
      <c r="G804" s="11" t="s">
        <v>3224</v>
      </c>
      <c r="H804" s="5">
        <v>0</v>
      </c>
      <c r="I804" s="5">
        <v>0</v>
      </c>
      <c r="J804" s="5">
        <v>1000</v>
      </c>
      <c r="L804" s="6" t="s">
        <v>4538</v>
      </c>
      <c r="M804" s="13"/>
      <c r="N804" s="40">
        <v>0</v>
      </c>
      <c r="O804" s="40">
        <v>0</v>
      </c>
      <c r="P804" s="40">
        <v>0</v>
      </c>
      <c r="Q804" s="40">
        <v>0</v>
      </c>
      <c r="R804" s="40">
        <f t="shared" si="504"/>
        <v>0</v>
      </c>
      <c r="S804" s="40">
        <f t="shared" si="505"/>
        <v>0</v>
      </c>
      <c r="T804" s="40">
        <v>0</v>
      </c>
      <c r="U804" s="40">
        <v>0</v>
      </c>
      <c r="V804" s="40">
        <v>0</v>
      </c>
      <c r="W804" s="40">
        <v>0</v>
      </c>
      <c r="X804" s="40">
        <f t="shared" si="506"/>
        <v>0</v>
      </c>
      <c r="Y804" s="40">
        <f t="shared" si="507"/>
        <v>0</v>
      </c>
      <c r="Z804" s="40">
        <v>0</v>
      </c>
      <c r="AA804" s="40">
        <v>0</v>
      </c>
      <c r="AB804" s="40">
        <f t="shared" si="508"/>
        <v>0</v>
      </c>
      <c r="AC804" s="40">
        <f t="shared" si="509"/>
        <v>0</v>
      </c>
      <c r="AD804" s="40">
        <v>0</v>
      </c>
      <c r="AE804" s="40">
        <v>0</v>
      </c>
      <c r="AF804" s="40">
        <f t="shared" si="510"/>
        <v>0</v>
      </c>
      <c r="AG804" s="40">
        <f t="shared" si="511"/>
        <v>0</v>
      </c>
      <c r="AH804" s="40">
        <v>0</v>
      </c>
      <c r="AI804" s="40">
        <v>0</v>
      </c>
      <c r="AJ804" s="40">
        <v>0</v>
      </c>
      <c r="AK804" s="40">
        <f t="shared" si="512"/>
        <v>0</v>
      </c>
      <c r="AL804" s="40">
        <f t="shared" si="513"/>
        <v>0</v>
      </c>
      <c r="AM804" s="40">
        <v>0</v>
      </c>
      <c r="AN804" s="40">
        <v>0</v>
      </c>
      <c r="AO804" s="40">
        <v>0</v>
      </c>
      <c r="AP804" s="40">
        <v>0</v>
      </c>
      <c r="AQ804" s="40">
        <f t="shared" si="514"/>
        <v>0</v>
      </c>
      <c r="AR804" s="40">
        <f t="shared" si="515"/>
        <v>0</v>
      </c>
      <c r="AS804" s="40">
        <v>0</v>
      </c>
      <c r="AT804" s="40">
        <v>0</v>
      </c>
      <c r="AU804" s="40">
        <f t="shared" si="516"/>
        <v>0</v>
      </c>
      <c r="AV804" s="40">
        <f t="shared" si="517"/>
        <v>0</v>
      </c>
      <c r="AW804" s="44">
        <v>0</v>
      </c>
      <c r="AX804" s="44">
        <v>0</v>
      </c>
      <c r="AY804" s="44">
        <v>0</v>
      </c>
      <c r="AZ804" s="44">
        <f t="shared" si="518"/>
        <v>0</v>
      </c>
      <c r="BA804" s="44">
        <f t="shared" si="519"/>
        <v>0</v>
      </c>
      <c r="BB804" s="44">
        <v>0</v>
      </c>
      <c r="BC804" s="44">
        <v>0</v>
      </c>
      <c r="BD804" s="44">
        <f t="shared" si="520"/>
        <v>0</v>
      </c>
      <c r="BE804" s="44">
        <f t="shared" si="521"/>
        <v>0</v>
      </c>
      <c r="BF804" s="40">
        <v>0</v>
      </c>
      <c r="BG804" s="40">
        <v>0</v>
      </c>
      <c r="BH804" s="40">
        <v>0</v>
      </c>
      <c r="BI804" s="40">
        <v>0</v>
      </c>
      <c r="BJ804" s="40">
        <f t="shared" si="522"/>
        <v>0</v>
      </c>
      <c r="BK804" s="40">
        <f t="shared" si="523"/>
        <v>0</v>
      </c>
      <c r="BL804" s="40">
        <v>0</v>
      </c>
      <c r="BM804" s="40">
        <v>0</v>
      </c>
      <c r="BN804" s="40">
        <v>0</v>
      </c>
      <c r="BO804" s="40">
        <v>0</v>
      </c>
      <c r="BP804" s="40">
        <f t="shared" si="524"/>
        <v>0</v>
      </c>
      <c r="BQ804" s="40">
        <f t="shared" si="525"/>
        <v>0</v>
      </c>
      <c r="BR804" s="40">
        <v>0</v>
      </c>
      <c r="BS804" s="40">
        <v>0</v>
      </c>
      <c r="BT804" s="40">
        <v>0</v>
      </c>
      <c r="BU804" s="40">
        <f t="shared" si="526"/>
        <v>0</v>
      </c>
      <c r="BV804" s="40">
        <f t="shared" si="527"/>
        <v>0</v>
      </c>
      <c r="BW804" s="40">
        <v>0</v>
      </c>
      <c r="BX804" s="40">
        <v>0</v>
      </c>
      <c r="BY804" s="40">
        <v>0</v>
      </c>
      <c r="BZ804" s="40">
        <v>0</v>
      </c>
      <c r="CA804" s="40">
        <f t="shared" si="528"/>
        <v>0</v>
      </c>
      <c r="CB804" s="40">
        <f t="shared" si="529"/>
        <v>0</v>
      </c>
      <c r="CC804" s="40">
        <v>0</v>
      </c>
      <c r="CD804" s="40">
        <v>0</v>
      </c>
      <c r="CE804" s="40">
        <f t="shared" si="530"/>
        <v>0</v>
      </c>
      <c r="CF804" s="40">
        <f t="shared" si="531"/>
        <v>0</v>
      </c>
      <c r="CG804" s="44">
        <v>0</v>
      </c>
      <c r="CH804" s="44">
        <v>0</v>
      </c>
      <c r="CI804" s="44">
        <v>0</v>
      </c>
      <c r="CJ804" s="44">
        <f t="shared" si="532"/>
        <v>0</v>
      </c>
      <c r="CK804" s="44">
        <f t="shared" si="533"/>
        <v>0</v>
      </c>
      <c r="CL804" s="44">
        <v>0</v>
      </c>
      <c r="CM804" s="44">
        <v>0</v>
      </c>
      <c r="CN804" s="44">
        <f t="shared" si="534"/>
        <v>0</v>
      </c>
      <c r="CO804" s="44">
        <f t="shared" si="535"/>
        <v>0</v>
      </c>
      <c r="CP804" s="40">
        <v>0</v>
      </c>
      <c r="CQ804" s="40">
        <v>0</v>
      </c>
      <c r="CR804" s="40">
        <v>0</v>
      </c>
      <c r="CS804" s="40">
        <f t="shared" si="536"/>
        <v>0</v>
      </c>
      <c r="CT804" s="40">
        <f t="shared" si="537"/>
        <v>0</v>
      </c>
      <c r="CU804" s="40">
        <v>0</v>
      </c>
      <c r="CV804" s="40">
        <v>0</v>
      </c>
      <c r="CW804" s="40">
        <v>0</v>
      </c>
      <c r="CX804" s="40">
        <v>0</v>
      </c>
      <c r="CY804" s="40">
        <f t="shared" si="538"/>
        <v>0</v>
      </c>
      <c r="CZ804" s="40">
        <f t="shared" si="539"/>
        <v>0</v>
      </c>
      <c r="DA804" s="40">
        <v>0</v>
      </c>
      <c r="DB804" s="40">
        <v>0</v>
      </c>
      <c r="DC804" s="40">
        <f t="shared" si="540"/>
        <v>0</v>
      </c>
      <c r="DD804" s="40">
        <f t="shared" si="541"/>
        <v>0</v>
      </c>
      <c r="DE804" s="44">
        <v>0</v>
      </c>
      <c r="DF804" s="44">
        <v>0</v>
      </c>
      <c r="DG804" s="44">
        <v>0</v>
      </c>
      <c r="DH804" s="44">
        <f t="shared" si="542"/>
        <v>0</v>
      </c>
      <c r="DI804" s="44">
        <f t="shared" si="543"/>
        <v>0</v>
      </c>
      <c r="DJ804" s="43">
        <v>0</v>
      </c>
      <c r="DK804" s="43">
        <v>0</v>
      </c>
      <c r="DL804" s="43">
        <f t="shared" si="544"/>
        <v>0</v>
      </c>
      <c r="DM804" s="43">
        <f t="shared" si="545"/>
        <v>0</v>
      </c>
    </row>
    <row r="805" spans="1:117" ht="14.85" customHeight="1" x14ac:dyDescent="0.25">
      <c r="A805" s="5" t="s">
        <v>2347</v>
      </c>
      <c r="B805" s="5" t="s">
        <v>2348</v>
      </c>
      <c r="C805" s="5" t="s">
        <v>5666</v>
      </c>
      <c r="D805" s="5" t="s">
        <v>2264</v>
      </c>
      <c r="E805" s="5" t="s">
        <v>353</v>
      </c>
      <c r="G805" s="11" t="s">
        <v>3379</v>
      </c>
      <c r="H805" s="5">
        <v>1</v>
      </c>
      <c r="I805" s="5">
        <v>-1000</v>
      </c>
      <c r="J805" s="5">
        <v>1000</v>
      </c>
      <c r="L805" s="6" t="s">
        <v>4539</v>
      </c>
      <c r="M805" s="13"/>
      <c r="N805" s="40">
        <v>0</v>
      </c>
      <c r="O805" s="40">
        <v>0</v>
      </c>
      <c r="P805" s="40">
        <v>0</v>
      </c>
      <c r="Q805" s="40">
        <v>0</v>
      </c>
      <c r="R805" s="40">
        <f t="shared" si="504"/>
        <v>0</v>
      </c>
      <c r="S805" s="40">
        <f t="shared" si="505"/>
        <v>0</v>
      </c>
      <c r="T805" s="40">
        <v>0</v>
      </c>
      <c r="U805" s="40">
        <v>0</v>
      </c>
      <c r="V805" s="40">
        <v>0</v>
      </c>
      <c r="W805" s="40">
        <v>0</v>
      </c>
      <c r="X805" s="40">
        <f t="shared" si="506"/>
        <v>0</v>
      </c>
      <c r="Y805" s="40">
        <f t="shared" si="507"/>
        <v>0</v>
      </c>
      <c r="Z805" s="40">
        <v>0</v>
      </c>
      <c r="AA805" s="40">
        <v>0</v>
      </c>
      <c r="AB805" s="40">
        <f t="shared" si="508"/>
        <v>0</v>
      </c>
      <c r="AC805" s="40">
        <f t="shared" si="509"/>
        <v>0</v>
      </c>
      <c r="AD805" s="40">
        <v>0</v>
      </c>
      <c r="AE805" s="40">
        <v>0</v>
      </c>
      <c r="AF805" s="40">
        <f t="shared" si="510"/>
        <v>0</v>
      </c>
      <c r="AG805" s="40">
        <f t="shared" si="511"/>
        <v>0</v>
      </c>
      <c r="AH805" s="40">
        <v>0</v>
      </c>
      <c r="AI805" s="40">
        <v>0</v>
      </c>
      <c r="AJ805" s="40">
        <v>0</v>
      </c>
      <c r="AK805" s="40">
        <f t="shared" si="512"/>
        <v>0</v>
      </c>
      <c r="AL805" s="40">
        <f t="shared" si="513"/>
        <v>0</v>
      </c>
      <c r="AM805" s="40">
        <v>0</v>
      </c>
      <c r="AN805" s="40">
        <v>0</v>
      </c>
      <c r="AO805" s="40">
        <v>0</v>
      </c>
      <c r="AP805" s="40">
        <v>0</v>
      </c>
      <c r="AQ805" s="40">
        <f t="shared" si="514"/>
        <v>0</v>
      </c>
      <c r="AR805" s="40">
        <f t="shared" si="515"/>
        <v>0</v>
      </c>
      <c r="AS805" s="40">
        <v>0</v>
      </c>
      <c r="AT805" s="40">
        <v>0</v>
      </c>
      <c r="AU805" s="40">
        <f t="shared" si="516"/>
        <v>0</v>
      </c>
      <c r="AV805" s="40">
        <f t="shared" si="517"/>
        <v>0</v>
      </c>
      <c r="AW805" s="44">
        <v>0</v>
      </c>
      <c r="AX805" s="44">
        <v>0</v>
      </c>
      <c r="AY805" s="44">
        <v>0</v>
      </c>
      <c r="AZ805" s="44">
        <f t="shared" si="518"/>
        <v>0</v>
      </c>
      <c r="BA805" s="44">
        <f t="shared" si="519"/>
        <v>0</v>
      </c>
      <c r="BB805" s="44">
        <v>0</v>
      </c>
      <c r="BC805" s="44">
        <v>0</v>
      </c>
      <c r="BD805" s="44">
        <f t="shared" si="520"/>
        <v>0</v>
      </c>
      <c r="BE805" s="44">
        <f t="shared" si="521"/>
        <v>0</v>
      </c>
      <c r="BF805" s="40">
        <v>0</v>
      </c>
      <c r="BG805" s="40">
        <v>0</v>
      </c>
      <c r="BH805" s="40">
        <v>0</v>
      </c>
      <c r="BI805" s="40">
        <v>0</v>
      </c>
      <c r="BJ805" s="40">
        <f t="shared" si="522"/>
        <v>0</v>
      </c>
      <c r="BK805" s="40">
        <f t="shared" si="523"/>
        <v>0</v>
      </c>
      <c r="BL805" s="40">
        <v>0</v>
      </c>
      <c r="BM805" s="40">
        <v>0</v>
      </c>
      <c r="BN805" s="40">
        <v>0</v>
      </c>
      <c r="BO805" s="40">
        <v>0</v>
      </c>
      <c r="BP805" s="40">
        <f t="shared" si="524"/>
        <v>0</v>
      </c>
      <c r="BQ805" s="40">
        <f t="shared" si="525"/>
        <v>0</v>
      </c>
      <c r="BR805" s="40">
        <v>0</v>
      </c>
      <c r="BS805" s="40">
        <v>0</v>
      </c>
      <c r="BT805" s="40">
        <v>0</v>
      </c>
      <c r="BU805" s="40">
        <f t="shared" si="526"/>
        <v>0</v>
      </c>
      <c r="BV805" s="40">
        <f t="shared" si="527"/>
        <v>0</v>
      </c>
      <c r="BW805" s="40">
        <v>0</v>
      </c>
      <c r="BX805" s="40">
        <v>0</v>
      </c>
      <c r="BY805" s="40">
        <v>0</v>
      </c>
      <c r="BZ805" s="40">
        <v>0</v>
      </c>
      <c r="CA805" s="40">
        <f t="shared" si="528"/>
        <v>0</v>
      </c>
      <c r="CB805" s="40">
        <f t="shared" si="529"/>
        <v>0</v>
      </c>
      <c r="CC805" s="40">
        <v>0</v>
      </c>
      <c r="CD805" s="40">
        <v>0</v>
      </c>
      <c r="CE805" s="40">
        <f t="shared" si="530"/>
        <v>0</v>
      </c>
      <c r="CF805" s="40">
        <f t="shared" si="531"/>
        <v>0</v>
      </c>
      <c r="CG805" s="44">
        <v>0</v>
      </c>
      <c r="CH805" s="44">
        <v>0</v>
      </c>
      <c r="CI805" s="44">
        <v>0</v>
      </c>
      <c r="CJ805" s="44">
        <f t="shared" si="532"/>
        <v>0</v>
      </c>
      <c r="CK805" s="44">
        <f t="shared" si="533"/>
        <v>0</v>
      </c>
      <c r="CL805" s="44">
        <v>0</v>
      </c>
      <c r="CM805" s="44">
        <v>0</v>
      </c>
      <c r="CN805" s="44">
        <f t="shared" si="534"/>
        <v>0</v>
      </c>
      <c r="CO805" s="44">
        <f t="shared" si="535"/>
        <v>0</v>
      </c>
      <c r="CP805" s="40">
        <v>0</v>
      </c>
      <c r="CQ805" s="40">
        <v>0</v>
      </c>
      <c r="CR805" s="40">
        <v>0</v>
      </c>
      <c r="CS805" s="40">
        <f t="shared" si="536"/>
        <v>0</v>
      </c>
      <c r="CT805" s="40">
        <f t="shared" si="537"/>
        <v>0</v>
      </c>
      <c r="CU805" s="40">
        <v>0</v>
      </c>
      <c r="CV805" s="40">
        <v>0</v>
      </c>
      <c r="CW805" s="40">
        <v>0</v>
      </c>
      <c r="CX805" s="40">
        <v>0</v>
      </c>
      <c r="CY805" s="40">
        <f t="shared" si="538"/>
        <v>0</v>
      </c>
      <c r="CZ805" s="40">
        <f t="shared" si="539"/>
        <v>0</v>
      </c>
      <c r="DA805" s="40">
        <v>0</v>
      </c>
      <c r="DB805" s="40">
        <v>0</v>
      </c>
      <c r="DC805" s="40">
        <f t="shared" si="540"/>
        <v>0</v>
      </c>
      <c r="DD805" s="40">
        <f t="shared" si="541"/>
        <v>0</v>
      </c>
      <c r="DE805" s="44">
        <v>0</v>
      </c>
      <c r="DF805" s="44">
        <v>0</v>
      </c>
      <c r="DG805" s="44">
        <v>0</v>
      </c>
      <c r="DH805" s="44">
        <f t="shared" si="542"/>
        <v>0</v>
      </c>
      <c r="DI805" s="44">
        <f t="shared" si="543"/>
        <v>0</v>
      </c>
      <c r="DJ805" s="43">
        <v>0</v>
      </c>
      <c r="DK805" s="43">
        <v>0</v>
      </c>
      <c r="DL805" s="43">
        <f t="shared" si="544"/>
        <v>0</v>
      </c>
      <c r="DM805" s="43">
        <f t="shared" si="545"/>
        <v>0</v>
      </c>
    </row>
    <row r="806" spans="1:117" ht="14.85" customHeight="1" x14ac:dyDescent="0.25">
      <c r="A806" s="5" t="s">
        <v>2349</v>
      </c>
      <c r="B806" s="5" t="s">
        <v>2086</v>
      </c>
      <c r="C806" s="5" t="s">
        <v>5667</v>
      </c>
      <c r="D806" s="5" t="s">
        <v>441</v>
      </c>
      <c r="E806" s="5" t="s">
        <v>442</v>
      </c>
      <c r="G806" s="11" t="s">
        <v>3137</v>
      </c>
      <c r="H806" s="5">
        <v>1</v>
      </c>
      <c r="I806" s="5">
        <v>-1000</v>
      </c>
      <c r="J806" s="5">
        <v>1000</v>
      </c>
      <c r="K806" s="12" t="s">
        <v>3639</v>
      </c>
      <c r="L806" s="6" t="s">
        <v>4540</v>
      </c>
      <c r="M806" s="13"/>
      <c r="N806" s="40">
        <v>0</v>
      </c>
      <c r="O806" s="40">
        <v>0</v>
      </c>
      <c r="P806" s="40">
        <v>0</v>
      </c>
      <c r="Q806" s="40">
        <v>0</v>
      </c>
      <c r="R806" s="40">
        <f t="shared" si="504"/>
        <v>0</v>
      </c>
      <c r="S806" s="40">
        <f t="shared" si="505"/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f t="shared" si="506"/>
        <v>0</v>
      </c>
      <c r="Y806" s="40">
        <f t="shared" si="507"/>
        <v>0</v>
      </c>
      <c r="Z806" s="40">
        <v>0</v>
      </c>
      <c r="AA806" s="40">
        <v>0</v>
      </c>
      <c r="AB806" s="40">
        <f t="shared" si="508"/>
        <v>0</v>
      </c>
      <c r="AC806" s="40">
        <f t="shared" si="509"/>
        <v>0</v>
      </c>
      <c r="AD806" s="40">
        <v>0</v>
      </c>
      <c r="AE806" s="40">
        <v>0</v>
      </c>
      <c r="AF806" s="40">
        <f t="shared" si="510"/>
        <v>0</v>
      </c>
      <c r="AG806" s="40">
        <f t="shared" si="511"/>
        <v>0</v>
      </c>
      <c r="AH806" s="40">
        <v>0</v>
      </c>
      <c r="AI806" s="40">
        <v>0</v>
      </c>
      <c r="AJ806" s="40">
        <v>0</v>
      </c>
      <c r="AK806" s="40">
        <f t="shared" si="512"/>
        <v>0</v>
      </c>
      <c r="AL806" s="40">
        <f t="shared" si="513"/>
        <v>0</v>
      </c>
      <c r="AM806" s="40">
        <v>0</v>
      </c>
      <c r="AN806" s="40">
        <v>0</v>
      </c>
      <c r="AO806" s="40">
        <v>0</v>
      </c>
      <c r="AP806" s="40">
        <v>0</v>
      </c>
      <c r="AQ806" s="40">
        <f t="shared" si="514"/>
        <v>0</v>
      </c>
      <c r="AR806" s="40">
        <f t="shared" si="515"/>
        <v>0</v>
      </c>
      <c r="AS806" s="40">
        <v>0</v>
      </c>
      <c r="AT806" s="40">
        <v>0</v>
      </c>
      <c r="AU806" s="40">
        <f t="shared" si="516"/>
        <v>0</v>
      </c>
      <c r="AV806" s="40">
        <f t="shared" si="517"/>
        <v>0</v>
      </c>
      <c r="AW806" s="44">
        <v>0</v>
      </c>
      <c r="AX806" s="44">
        <v>0</v>
      </c>
      <c r="AY806" s="44">
        <v>0</v>
      </c>
      <c r="AZ806" s="44">
        <f t="shared" si="518"/>
        <v>0</v>
      </c>
      <c r="BA806" s="44">
        <f t="shared" si="519"/>
        <v>0</v>
      </c>
      <c r="BB806" s="44">
        <v>0</v>
      </c>
      <c r="BC806" s="44">
        <v>0</v>
      </c>
      <c r="BD806" s="44">
        <f t="shared" si="520"/>
        <v>0</v>
      </c>
      <c r="BE806" s="44">
        <f t="shared" si="521"/>
        <v>0</v>
      </c>
      <c r="BF806" s="40">
        <v>0</v>
      </c>
      <c r="BG806" s="40">
        <v>0</v>
      </c>
      <c r="BH806" s="40">
        <v>0</v>
      </c>
      <c r="BI806" s="40">
        <v>0</v>
      </c>
      <c r="BJ806" s="40">
        <f t="shared" si="522"/>
        <v>0</v>
      </c>
      <c r="BK806" s="40">
        <f t="shared" si="523"/>
        <v>0</v>
      </c>
      <c r="BL806" s="40">
        <v>0</v>
      </c>
      <c r="BM806" s="40">
        <v>0</v>
      </c>
      <c r="BN806" s="40">
        <v>0</v>
      </c>
      <c r="BO806" s="40">
        <v>0</v>
      </c>
      <c r="BP806" s="40">
        <f t="shared" si="524"/>
        <v>0</v>
      </c>
      <c r="BQ806" s="40">
        <f t="shared" si="525"/>
        <v>0</v>
      </c>
      <c r="BR806" s="40">
        <v>0</v>
      </c>
      <c r="BS806" s="40">
        <v>0</v>
      </c>
      <c r="BT806" s="40">
        <v>0</v>
      </c>
      <c r="BU806" s="40">
        <f t="shared" si="526"/>
        <v>0</v>
      </c>
      <c r="BV806" s="40">
        <f t="shared" si="527"/>
        <v>0</v>
      </c>
      <c r="BW806" s="40">
        <v>0</v>
      </c>
      <c r="BX806" s="40">
        <v>0</v>
      </c>
      <c r="BY806" s="40">
        <v>0</v>
      </c>
      <c r="BZ806" s="40">
        <v>0</v>
      </c>
      <c r="CA806" s="40">
        <f t="shared" si="528"/>
        <v>0</v>
      </c>
      <c r="CB806" s="40">
        <f t="shared" si="529"/>
        <v>0</v>
      </c>
      <c r="CC806" s="40">
        <v>0</v>
      </c>
      <c r="CD806" s="40">
        <v>0</v>
      </c>
      <c r="CE806" s="40">
        <f t="shared" si="530"/>
        <v>0</v>
      </c>
      <c r="CF806" s="40">
        <f t="shared" si="531"/>
        <v>0</v>
      </c>
      <c r="CG806" s="44">
        <v>0</v>
      </c>
      <c r="CH806" s="44">
        <v>0</v>
      </c>
      <c r="CI806" s="44">
        <v>0</v>
      </c>
      <c r="CJ806" s="44">
        <f t="shared" si="532"/>
        <v>0</v>
      </c>
      <c r="CK806" s="44">
        <f t="shared" si="533"/>
        <v>0</v>
      </c>
      <c r="CL806" s="44">
        <v>0</v>
      </c>
      <c r="CM806" s="44">
        <v>0</v>
      </c>
      <c r="CN806" s="44">
        <f t="shared" si="534"/>
        <v>0</v>
      </c>
      <c r="CO806" s="44">
        <f t="shared" si="535"/>
        <v>0</v>
      </c>
      <c r="CP806" s="40">
        <v>0</v>
      </c>
      <c r="CQ806" s="40">
        <v>0</v>
      </c>
      <c r="CR806" s="40">
        <v>0</v>
      </c>
      <c r="CS806" s="40">
        <f t="shared" si="536"/>
        <v>0</v>
      </c>
      <c r="CT806" s="40">
        <f t="shared" si="537"/>
        <v>0</v>
      </c>
      <c r="CU806" s="40">
        <v>0</v>
      </c>
      <c r="CV806" s="40">
        <v>0</v>
      </c>
      <c r="CW806" s="40">
        <v>0</v>
      </c>
      <c r="CX806" s="40">
        <v>0</v>
      </c>
      <c r="CY806" s="40">
        <f t="shared" si="538"/>
        <v>0</v>
      </c>
      <c r="CZ806" s="40">
        <f t="shared" si="539"/>
        <v>0</v>
      </c>
      <c r="DA806" s="40">
        <v>0</v>
      </c>
      <c r="DB806" s="40">
        <v>0</v>
      </c>
      <c r="DC806" s="40">
        <f t="shared" si="540"/>
        <v>0</v>
      </c>
      <c r="DD806" s="40">
        <f t="shared" si="541"/>
        <v>0</v>
      </c>
      <c r="DE806" s="44">
        <v>0</v>
      </c>
      <c r="DF806" s="44">
        <v>0</v>
      </c>
      <c r="DG806" s="44">
        <v>0</v>
      </c>
      <c r="DH806" s="44">
        <f t="shared" si="542"/>
        <v>0</v>
      </c>
      <c r="DI806" s="44">
        <f t="shared" si="543"/>
        <v>0</v>
      </c>
      <c r="DJ806" s="43">
        <v>0</v>
      </c>
      <c r="DK806" s="43">
        <v>0</v>
      </c>
      <c r="DL806" s="43">
        <f t="shared" si="544"/>
        <v>0</v>
      </c>
      <c r="DM806" s="43">
        <f t="shared" si="545"/>
        <v>0</v>
      </c>
    </row>
    <row r="807" spans="1:117" ht="14.85" customHeight="1" x14ac:dyDescent="0.25">
      <c r="A807" s="5" t="s">
        <v>2350</v>
      </c>
      <c r="B807" s="5" t="s">
        <v>2351</v>
      </c>
      <c r="C807" s="5" t="s">
        <v>5668</v>
      </c>
      <c r="D807" s="5" t="s">
        <v>141</v>
      </c>
      <c r="E807" s="5" t="s">
        <v>142</v>
      </c>
      <c r="G807" s="11" t="s">
        <v>3222</v>
      </c>
      <c r="H807" s="5">
        <v>1</v>
      </c>
      <c r="I807" s="5">
        <v>-1000</v>
      </c>
      <c r="J807" s="5">
        <v>1000</v>
      </c>
      <c r="K807" s="12" t="s">
        <v>3413</v>
      </c>
      <c r="L807" s="6" t="s">
        <v>4541</v>
      </c>
      <c r="M807" s="13"/>
      <c r="N807" s="40">
        <v>0</v>
      </c>
      <c r="O807" s="40">
        <v>0</v>
      </c>
      <c r="P807" s="40">
        <v>0</v>
      </c>
      <c r="Q807" s="40">
        <v>0</v>
      </c>
      <c r="R807" s="40">
        <f t="shared" si="504"/>
        <v>0</v>
      </c>
      <c r="S807" s="40">
        <f t="shared" si="505"/>
        <v>0</v>
      </c>
      <c r="T807" s="40">
        <v>0</v>
      </c>
      <c r="U807" s="40">
        <v>0</v>
      </c>
      <c r="V807" s="40">
        <v>0</v>
      </c>
      <c r="W807" s="40">
        <v>0</v>
      </c>
      <c r="X807" s="40">
        <f t="shared" si="506"/>
        <v>0</v>
      </c>
      <c r="Y807" s="40">
        <f t="shared" si="507"/>
        <v>0</v>
      </c>
      <c r="Z807" s="40">
        <v>0</v>
      </c>
      <c r="AA807" s="40">
        <v>0</v>
      </c>
      <c r="AB807" s="40">
        <f t="shared" si="508"/>
        <v>0</v>
      </c>
      <c r="AC807" s="40">
        <f t="shared" si="509"/>
        <v>0</v>
      </c>
      <c r="AD807" s="40">
        <v>0</v>
      </c>
      <c r="AE807" s="40">
        <v>0</v>
      </c>
      <c r="AF807" s="40">
        <f t="shared" si="510"/>
        <v>0</v>
      </c>
      <c r="AG807" s="40">
        <f t="shared" si="511"/>
        <v>0</v>
      </c>
      <c r="AH807" s="40">
        <v>0</v>
      </c>
      <c r="AI807" s="40">
        <v>0</v>
      </c>
      <c r="AJ807" s="40">
        <v>0</v>
      </c>
      <c r="AK807" s="40">
        <f t="shared" si="512"/>
        <v>0</v>
      </c>
      <c r="AL807" s="40">
        <f t="shared" si="513"/>
        <v>0</v>
      </c>
      <c r="AM807" s="40">
        <v>0</v>
      </c>
      <c r="AN807" s="40">
        <v>0</v>
      </c>
      <c r="AO807" s="40">
        <v>0</v>
      </c>
      <c r="AP807" s="40">
        <v>0</v>
      </c>
      <c r="AQ807" s="40">
        <f t="shared" si="514"/>
        <v>0</v>
      </c>
      <c r="AR807" s="40">
        <f t="shared" si="515"/>
        <v>0</v>
      </c>
      <c r="AS807" s="40">
        <v>0</v>
      </c>
      <c r="AT807" s="40">
        <v>0</v>
      </c>
      <c r="AU807" s="40">
        <f t="shared" si="516"/>
        <v>0</v>
      </c>
      <c r="AV807" s="40">
        <f t="shared" si="517"/>
        <v>0</v>
      </c>
      <c r="AW807" s="44">
        <v>0</v>
      </c>
      <c r="AX807" s="44">
        <v>0</v>
      </c>
      <c r="AY807" s="44">
        <v>0</v>
      </c>
      <c r="AZ807" s="44">
        <f t="shared" si="518"/>
        <v>0</v>
      </c>
      <c r="BA807" s="44">
        <f t="shared" si="519"/>
        <v>0</v>
      </c>
      <c r="BB807" s="44">
        <v>0</v>
      </c>
      <c r="BC807" s="44">
        <v>0</v>
      </c>
      <c r="BD807" s="44">
        <f t="shared" si="520"/>
        <v>0</v>
      </c>
      <c r="BE807" s="44">
        <f t="shared" si="521"/>
        <v>0</v>
      </c>
      <c r="BF807" s="40">
        <v>0</v>
      </c>
      <c r="BG807" s="40">
        <v>0</v>
      </c>
      <c r="BH807" s="40">
        <v>0</v>
      </c>
      <c r="BI807" s="40">
        <v>0</v>
      </c>
      <c r="BJ807" s="40">
        <f t="shared" si="522"/>
        <v>0</v>
      </c>
      <c r="BK807" s="40">
        <f t="shared" si="523"/>
        <v>0</v>
      </c>
      <c r="BL807" s="40">
        <v>0</v>
      </c>
      <c r="BM807" s="40">
        <v>0</v>
      </c>
      <c r="BN807" s="40">
        <v>0</v>
      </c>
      <c r="BO807" s="40">
        <v>0</v>
      </c>
      <c r="BP807" s="40">
        <f t="shared" si="524"/>
        <v>0</v>
      </c>
      <c r="BQ807" s="40">
        <f t="shared" si="525"/>
        <v>0</v>
      </c>
      <c r="BR807" s="40">
        <v>0</v>
      </c>
      <c r="BS807" s="40">
        <v>0</v>
      </c>
      <c r="BT807" s="40">
        <v>0</v>
      </c>
      <c r="BU807" s="40">
        <f t="shared" si="526"/>
        <v>0</v>
      </c>
      <c r="BV807" s="40">
        <f t="shared" si="527"/>
        <v>0</v>
      </c>
      <c r="BW807" s="40">
        <v>0</v>
      </c>
      <c r="BX807" s="40">
        <v>0</v>
      </c>
      <c r="BY807" s="40">
        <v>0</v>
      </c>
      <c r="BZ807" s="40">
        <v>0</v>
      </c>
      <c r="CA807" s="40">
        <f t="shared" si="528"/>
        <v>0</v>
      </c>
      <c r="CB807" s="40">
        <f t="shared" si="529"/>
        <v>0</v>
      </c>
      <c r="CC807" s="40">
        <v>0</v>
      </c>
      <c r="CD807" s="40">
        <v>0</v>
      </c>
      <c r="CE807" s="40">
        <f t="shared" si="530"/>
        <v>0</v>
      </c>
      <c r="CF807" s="40">
        <f t="shared" si="531"/>
        <v>0</v>
      </c>
      <c r="CG807" s="44">
        <v>0</v>
      </c>
      <c r="CH807" s="44">
        <v>0</v>
      </c>
      <c r="CI807" s="44">
        <v>0</v>
      </c>
      <c r="CJ807" s="44">
        <f t="shared" si="532"/>
        <v>0</v>
      </c>
      <c r="CK807" s="44">
        <f t="shared" si="533"/>
        <v>0</v>
      </c>
      <c r="CL807" s="44">
        <v>0</v>
      </c>
      <c r="CM807" s="44">
        <v>0</v>
      </c>
      <c r="CN807" s="44">
        <f t="shared" si="534"/>
        <v>0</v>
      </c>
      <c r="CO807" s="44">
        <f t="shared" si="535"/>
        <v>0</v>
      </c>
      <c r="CP807" s="40">
        <v>0</v>
      </c>
      <c r="CQ807" s="40">
        <v>0</v>
      </c>
      <c r="CR807" s="40">
        <v>0</v>
      </c>
      <c r="CS807" s="40">
        <f t="shared" si="536"/>
        <v>0</v>
      </c>
      <c r="CT807" s="40">
        <f t="shared" si="537"/>
        <v>0</v>
      </c>
      <c r="CU807" s="40">
        <v>0</v>
      </c>
      <c r="CV807" s="40">
        <v>0</v>
      </c>
      <c r="CW807" s="40">
        <v>0</v>
      </c>
      <c r="CX807" s="40">
        <v>0</v>
      </c>
      <c r="CY807" s="40">
        <f t="shared" si="538"/>
        <v>0</v>
      </c>
      <c r="CZ807" s="40">
        <f t="shared" si="539"/>
        <v>0</v>
      </c>
      <c r="DA807" s="40">
        <v>0</v>
      </c>
      <c r="DB807" s="40">
        <v>0</v>
      </c>
      <c r="DC807" s="40">
        <f t="shared" si="540"/>
        <v>0</v>
      </c>
      <c r="DD807" s="40">
        <f t="shared" si="541"/>
        <v>0</v>
      </c>
      <c r="DE807" s="44">
        <v>0</v>
      </c>
      <c r="DF807" s="44">
        <v>0</v>
      </c>
      <c r="DG807" s="44">
        <v>0</v>
      </c>
      <c r="DH807" s="44">
        <f t="shared" si="542"/>
        <v>0</v>
      </c>
      <c r="DI807" s="44">
        <f t="shared" si="543"/>
        <v>0</v>
      </c>
      <c r="DJ807" s="43">
        <v>0</v>
      </c>
      <c r="DK807" s="43">
        <v>0</v>
      </c>
      <c r="DL807" s="43">
        <f t="shared" si="544"/>
        <v>0</v>
      </c>
      <c r="DM807" s="43">
        <f t="shared" si="545"/>
        <v>0</v>
      </c>
    </row>
    <row r="808" spans="1:117" ht="14.85" customHeight="1" x14ac:dyDescent="0.25">
      <c r="A808" s="5" t="s">
        <v>2352</v>
      </c>
      <c r="B808" s="5" t="s">
        <v>2353</v>
      </c>
      <c r="C808" s="5" t="s">
        <v>5669</v>
      </c>
      <c r="D808" s="5" t="s">
        <v>63</v>
      </c>
      <c r="E808" s="5" t="s">
        <v>64</v>
      </c>
      <c r="G808" s="11" t="s">
        <v>3233</v>
      </c>
      <c r="H808" s="5">
        <v>0</v>
      </c>
      <c r="I808" s="5">
        <v>0</v>
      </c>
      <c r="J808" s="5">
        <v>1000</v>
      </c>
      <c r="L808" s="6" t="s">
        <v>4542</v>
      </c>
      <c r="M808" s="13"/>
      <c r="N808" s="40">
        <v>0</v>
      </c>
      <c r="O808" s="40">
        <v>0</v>
      </c>
      <c r="P808" s="40">
        <v>0</v>
      </c>
      <c r="Q808" s="40">
        <v>0</v>
      </c>
      <c r="R808" s="40">
        <f t="shared" si="504"/>
        <v>0</v>
      </c>
      <c r="S808" s="40">
        <f t="shared" si="505"/>
        <v>0</v>
      </c>
      <c r="T808" s="40">
        <v>0</v>
      </c>
      <c r="U808" s="40">
        <v>0</v>
      </c>
      <c r="V808" s="40">
        <v>0</v>
      </c>
      <c r="W808" s="40">
        <v>0</v>
      </c>
      <c r="X808" s="40">
        <f t="shared" si="506"/>
        <v>0</v>
      </c>
      <c r="Y808" s="40">
        <f t="shared" si="507"/>
        <v>0</v>
      </c>
      <c r="Z808" s="40">
        <v>0</v>
      </c>
      <c r="AA808" s="40">
        <v>0</v>
      </c>
      <c r="AB808" s="40">
        <f t="shared" si="508"/>
        <v>0</v>
      </c>
      <c r="AC808" s="40">
        <f t="shared" si="509"/>
        <v>0</v>
      </c>
      <c r="AD808" s="40">
        <v>0</v>
      </c>
      <c r="AE808" s="40">
        <v>0</v>
      </c>
      <c r="AF808" s="40">
        <f t="shared" si="510"/>
        <v>0</v>
      </c>
      <c r="AG808" s="40">
        <f t="shared" si="511"/>
        <v>0</v>
      </c>
      <c r="AH808" s="40">
        <v>0</v>
      </c>
      <c r="AI808" s="40">
        <v>0</v>
      </c>
      <c r="AJ808" s="40">
        <v>0</v>
      </c>
      <c r="AK808" s="40">
        <f t="shared" si="512"/>
        <v>0</v>
      </c>
      <c r="AL808" s="40">
        <f t="shared" si="513"/>
        <v>0</v>
      </c>
      <c r="AM808" s="40">
        <v>0</v>
      </c>
      <c r="AN808" s="40">
        <v>0</v>
      </c>
      <c r="AO808" s="40">
        <v>0</v>
      </c>
      <c r="AP808" s="40">
        <v>0</v>
      </c>
      <c r="AQ808" s="40">
        <f t="shared" si="514"/>
        <v>0</v>
      </c>
      <c r="AR808" s="40">
        <f t="shared" si="515"/>
        <v>0</v>
      </c>
      <c r="AS808" s="40">
        <v>0</v>
      </c>
      <c r="AT808" s="40">
        <v>0</v>
      </c>
      <c r="AU808" s="40">
        <f t="shared" si="516"/>
        <v>0</v>
      </c>
      <c r="AV808" s="40">
        <f t="shared" si="517"/>
        <v>0</v>
      </c>
      <c r="AW808" s="44">
        <v>0</v>
      </c>
      <c r="AX808" s="44">
        <v>0</v>
      </c>
      <c r="AY808" s="44">
        <v>0</v>
      </c>
      <c r="AZ808" s="44">
        <f t="shared" si="518"/>
        <v>0</v>
      </c>
      <c r="BA808" s="44">
        <f t="shared" si="519"/>
        <v>0</v>
      </c>
      <c r="BB808" s="44">
        <v>0</v>
      </c>
      <c r="BC808" s="44">
        <v>0</v>
      </c>
      <c r="BD808" s="44">
        <f t="shared" si="520"/>
        <v>0</v>
      </c>
      <c r="BE808" s="44">
        <f t="shared" si="521"/>
        <v>0</v>
      </c>
      <c r="BF808" s="40">
        <v>0</v>
      </c>
      <c r="BG808" s="40">
        <v>0</v>
      </c>
      <c r="BH808" s="40">
        <v>0</v>
      </c>
      <c r="BI808" s="40">
        <v>0</v>
      </c>
      <c r="BJ808" s="40">
        <f t="shared" si="522"/>
        <v>0</v>
      </c>
      <c r="BK808" s="40">
        <f t="shared" si="523"/>
        <v>0</v>
      </c>
      <c r="BL808" s="40">
        <v>0</v>
      </c>
      <c r="BM808" s="40">
        <v>0</v>
      </c>
      <c r="BN808" s="40">
        <v>0</v>
      </c>
      <c r="BO808" s="40">
        <v>0</v>
      </c>
      <c r="BP808" s="40">
        <f t="shared" si="524"/>
        <v>0</v>
      </c>
      <c r="BQ808" s="40">
        <f t="shared" si="525"/>
        <v>0</v>
      </c>
      <c r="BR808" s="40">
        <v>0</v>
      </c>
      <c r="BS808" s="40">
        <v>0</v>
      </c>
      <c r="BT808" s="40">
        <v>0</v>
      </c>
      <c r="BU808" s="40">
        <f t="shared" si="526"/>
        <v>0</v>
      </c>
      <c r="BV808" s="40">
        <f t="shared" si="527"/>
        <v>0</v>
      </c>
      <c r="BW808" s="40">
        <v>0</v>
      </c>
      <c r="BX808" s="40">
        <v>0</v>
      </c>
      <c r="BY808" s="40">
        <v>0</v>
      </c>
      <c r="BZ808" s="40">
        <v>0</v>
      </c>
      <c r="CA808" s="40">
        <f t="shared" si="528"/>
        <v>0</v>
      </c>
      <c r="CB808" s="40">
        <f t="shared" si="529"/>
        <v>0</v>
      </c>
      <c r="CC808" s="40">
        <v>0</v>
      </c>
      <c r="CD808" s="40">
        <v>0</v>
      </c>
      <c r="CE808" s="40">
        <f t="shared" si="530"/>
        <v>0</v>
      </c>
      <c r="CF808" s="40">
        <f t="shared" si="531"/>
        <v>0</v>
      </c>
      <c r="CG808" s="44">
        <v>0</v>
      </c>
      <c r="CH808" s="44">
        <v>0</v>
      </c>
      <c r="CI808" s="44">
        <v>0</v>
      </c>
      <c r="CJ808" s="44">
        <f t="shared" si="532"/>
        <v>0</v>
      </c>
      <c r="CK808" s="44">
        <f t="shared" si="533"/>
        <v>0</v>
      </c>
      <c r="CL808" s="44">
        <v>0</v>
      </c>
      <c r="CM808" s="44">
        <v>0</v>
      </c>
      <c r="CN808" s="44">
        <f t="shared" si="534"/>
        <v>0</v>
      </c>
      <c r="CO808" s="44">
        <f t="shared" si="535"/>
        <v>0</v>
      </c>
      <c r="CP808" s="40">
        <v>0</v>
      </c>
      <c r="CQ808" s="40">
        <v>0</v>
      </c>
      <c r="CR808" s="40">
        <v>0</v>
      </c>
      <c r="CS808" s="40">
        <f t="shared" si="536"/>
        <v>0</v>
      </c>
      <c r="CT808" s="40">
        <f t="shared" si="537"/>
        <v>0</v>
      </c>
      <c r="CU808" s="40">
        <v>0</v>
      </c>
      <c r="CV808" s="40">
        <v>0</v>
      </c>
      <c r="CW808" s="40">
        <v>0</v>
      </c>
      <c r="CX808" s="40">
        <v>0</v>
      </c>
      <c r="CY808" s="40">
        <f t="shared" si="538"/>
        <v>0</v>
      </c>
      <c r="CZ808" s="40">
        <f t="shared" si="539"/>
        <v>0</v>
      </c>
      <c r="DA808" s="40">
        <v>0</v>
      </c>
      <c r="DB808" s="40">
        <v>0</v>
      </c>
      <c r="DC808" s="40">
        <f t="shared" si="540"/>
        <v>0</v>
      </c>
      <c r="DD808" s="40">
        <f t="shared" si="541"/>
        <v>0</v>
      </c>
      <c r="DE808" s="44">
        <v>0</v>
      </c>
      <c r="DF808" s="44">
        <v>0</v>
      </c>
      <c r="DG808" s="44">
        <v>0</v>
      </c>
      <c r="DH808" s="44">
        <f t="shared" si="542"/>
        <v>0</v>
      </c>
      <c r="DI808" s="44">
        <f t="shared" si="543"/>
        <v>0</v>
      </c>
      <c r="DJ808" s="43">
        <v>0</v>
      </c>
      <c r="DK808" s="43">
        <v>0</v>
      </c>
      <c r="DL808" s="43">
        <f t="shared" si="544"/>
        <v>0</v>
      </c>
      <c r="DM808" s="43">
        <f t="shared" si="545"/>
        <v>0</v>
      </c>
    </row>
    <row r="809" spans="1:117" ht="14.85" customHeight="1" x14ac:dyDescent="0.25">
      <c r="A809" s="5" t="s">
        <v>2354</v>
      </c>
      <c r="B809" s="5" t="s">
        <v>2355</v>
      </c>
      <c r="C809" s="5" t="s">
        <v>5670</v>
      </c>
      <c r="D809" s="5" t="s">
        <v>573</v>
      </c>
      <c r="E809" s="5" t="s">
        <v>574</v>
      </c>
      <c r="G809" s="11" t="s">
        <v>3401</v>
      </c>
      <c r="H809" s="5">
        <v>1</v>
      </c>
      <c r="I809" s="5">
        <v>-1000</v>
      </c>
      <c r="J809" s="5">
        <v>1000</v>
      </c>
      <c r="K809" s="12" t="s">
        <v>3640</v>
      </c>
      <c r="L809" s="6" t="s">
        <v>4543</v>
      </c>
      <c r="M809" s="13"/>
      <c r="N809" s="40">
        <v>0</v>
      </c>
      <c r="O809" s="40">
        <v>0</v>
      </c>
      <c r="P809" s="40">
        <v>0</v>
      </c>
      <c r="Q809" s="40">
        <v>0</v>
      </c>
      <c r="R809" s="40">
        <f t="shared" si="504"/>
        <v>0</v>
      </c>
      <c r="S809" s="40">
        <f t="shared" si="505"/>
        <v>0</v>
      </c>
      <c r="T809" s="40">
        <v>0</v>
      </c>
      <c r="U809" s="40">
        <v>0</v>
      </c>
      <c r="V809" s="40">
        <v>0</v>
      </c>
      <c r="W809" s="40">
        <v>0</v>
      </c>
      <c r="X809" s="40">
        <f t="shared" si="506"/>
        <v>0</v>
      </c>
      <c r="Y809" s="40">
        <f t="shared" si="507"/>
        <v>0</v>
      </c>
      <c r="Z809" s="40">
        <v>0</v>
      </c>
      <c r="AA809" s="40">
        <v>0</v>
      </c>
      <c r="AB809" s="40">
        <f t="shared" si="508"/>
        <v>0</v>
      </c>
      <c r="AC809" s="40">
        <f t="shared" si="509"/>
        <v>0</v>
      </c>
      <c r="AD809" s="40">
        <v>0</v>
      </c>
      <c r="AE809" s="40">
        <v>0</v>
      </c>
      <c r="AF809" s="40">
        <f t="shared" si="510"/>
        <v>0</v>
      </c>
      <c r="AG809" s="40">
        <f t="shared" si="511"/>
        <v>0</v>
      </c>
      <c r="AH809" s="40">
        <v>0</v>
      </c>
      <c r="AI809" s="40">
        <v>0</v>
      </c>
      <c r="AJ809" s="40">
        <v>0</v>
      </c>
      <c r="AK809" s="40">
        <f t="shared" si="512"/>
        <v>0</v>
      </c>
      <c r="AL809" s="40">
        <f t="shared" si="513"/>
        <v>0</v>
      </c>
      <c r="AM809" s="40">
        <v>0</v>
      </c>
      <c r="AN809" s="40">
        <v>0</v>
      </c>
      <c r="AO809" s="40">
        <v>0</v>
      </c>
      <c r="AP809" s="40">
        <v>0</v>
      </c>
      <c r="AQ809" s="40">
        <f t="shared" si="514"/>
        <v>0</v>
      </c>
      <c r="AR809" s="40">
        <f t="shared" si="515"/>
        <v>0</v>
      </c>
      <c r="AS809" s="40">
        <v>0</v>
      </c>
      <c r="AT809" s="40">
        <v>0</v>
      </c>
      <c r="AU809" s="40">
        <f t="shared" si="516"/>
        <v>0</v>
      </c>
      <c r="AV809" s="40">
        <f t="shared" si="517"/>
        <v>0</v>
      </c>
      <c r="AW809" s="44">
        <v>0</v>
      </c>
      <c r="AX809" s="44">
        <v>0</v>
      </c>
      <c r="AY809" s="44">
        <v>0</v>
      </c>
      <c r="AZ809" s="44">
        <f t="shared" si="518"/>
        <v>0</v>
      </c>
      <c r="BA809" s="44">
        <f t="shared" si="519"/>
        <v>0</v>
      </c>
      <c r="BB809" s="44">
        <v>0</v>
      </c>
      <c r="BC809" s="44">
        <v>0</v>
      </c>
      <c r="BD809" s="44">
        <f t="shared" si="520"/>
        <v>0</v>
      </c>
      <c r="BE809" s="44">
        <f t="shared" si="521"/>
        <v>0</v>
      </c>
      <c r="BF809" s="40">
        <v>0</v>
      </c>
      <c r="BG809" s="40">
        <v>0</v>
      </c>
      <c r="BH809" s="40">
        <v>0</v>
      </c>
      <c r="BI809" s="40">
        <v>0</v>
      </c>
      <c r="BJ809" s="40">
        <f t="shared" si="522"/>
        <v>0</v>
      </c>
      <c r="BK809" s="40">
        <f t="shared" si="523"/>
        <v>0</v>
      </c>
      <c r="BL809" s="40">
        <v>0</v>
      </c>
      <c r="BM809" s="40">
        <v>0</v>
      </c>
      <c r="BN809" s="40">
        <v>0</v>
      </c>
      <c r="BO809" s="40">
        <v>0</v>
      </c>
      <c r="BP809" s="40">
        <f t="shared" si="524"/>
        <v>0</v>
      </c>
      <c r="BQ809" s="40">
        <f t="shared" si="525"/>
        <v>0</v>
      </c>
      <c r="BR809" s="40">
        <v>0</v>
      </c>
      <c r="BS809" s="40">
        <v>0</v>
      </c>
      <c r="BT809" s="40">
        <v>0</v>
      </c>
      <c r="BU809" s="40">
        <f t="shared" si="526"/>
        <v>0</v>
      </c>
      <c r="BV809" s="40">
        <f t="shared" si="527"/>
        <v>0</v>
      </c>
      <c r="BW809" s="40">
        <v>0</v>
      </c>
      <c r="BX809" s="40">
        <v>0</v>
      </c>
      <c r="BY809" s="40">
        <v>0</v>
      </c>
      <c r="BZ809" s="40">
        <v>0</v>
      </c>
      <c r="CA809" s="40">
        <f t="shared" si="528"/>
        <v>0</v>
      </c>
      <c r="CB809" s="40">
        <f t="shared" si="529"/>
        <v>0</v>
      </c>
      <c r="CC809" s="40">
        <v>0</v>
      </c>
      <c r="CD809" s="40">
        <v>0</v>
      </c>
      <c r="CE809" s="40">
        <f t="shared" si="530"/>
        <v>0</v>
      </c>
      <c r="CF809" s="40">
        <f t="shared" si="531"/>
        <v>0</v>
      </c>
      <c r="CG809" s="44">
        <v>0</v>
      </c>
      <c r="CH809" s="44">
        <v>0</v>
      </c>
      <c r="CI809" s="44">
        <v>0</v>
      </c>
      <c r="CJ809" s="44">
        <f t="shared" si="532"/>
        <v>0</v>
      </c>
      <c r="CK809" s="44">
        <f t="shared" si="533"/>
        <v>0</v>
      </c>
      <c r="CL809" s="44">
        <v>0</v>
      </c>
      <c r="CM809" s="44">
        <v>0</v>
      </c>
      <c r="CN809" s="44">
        <f t="shared" si="534"/>
        <v>0</v>
      </c>
      <c r="CO809" s="44">
        <f t="shared" si="535"/>
        <v>0</v>
      </c>
      <c r="CP809" s="40">
        <v>0</v>
      </c>
      <c r="CQ809" s="40">
        <v>0</v>
      </c>
      <c r="CR809" s="40">
        <v>0</v>
      </c>
      <c r="CS809" s="40">
        <f t="shared" si="536"/>
        <v>0</v>
      </c>
      <c r="CT809" s="40">
        <f t="shared" si="537"/>
        <v>0</v>
      </c>
      <c r="CU809" s="40">
        <v>0</v>
      </c>
      <c r="CV809" s="40">
        <v>0</v>
      </c>
      <c r="CW809" s="40">
        <v>0</v>
      </c>
      <c r="CX809" s="40">
        <v>0</v>
      </c>
      <c r="CY809" s="40">
        <f t="shared" si="538"/>
        <v>0</v>
      </c>
      <c r="CZ809" s="40">
        <f t="shared" si="539"/>
        <v>0</v>
      </c>
      <c r="DA809" s="40">
        <v>0</v>
      </c>
      <c r="DB809" s="40">
        <v>0</v>
      </c>
      <c r="DC809" s="40">
        <f t="shared" si="540"/>
        <v>0</v>
      </c>
      <c r="DD809" s="40">
        <f t="shared" si="541"/>
        <v>0</v>
      </c>
      <c r="DE809" s="44">
        <v>0</v>
      </c>
      <c r="DF809" s="44">
        <v>0</v>
      </c>
      <c r="DG809" s="44">
        <v>0</v>
      </c>
      <c r="DH809" s="44">
        <f t="shared" si="542"/>
        <v>0</v>
      </c>
      <c r="DI809" s="44">
        <f t="shared" si="543"/>
        <v>0</v>
      </c>
      <c r="DJ809" s="43">
        <v>0</v>
      </c>
      <c r="DK809" s="43">
        <v>0</v>
      </c>
      <c r="DL809" s="43">
        <f t="shared" si="544"/>
        <v>0</v>
      </c>
      <c r="DM809" s="43">
        <f t="shared" si="545"/>
        <v>0</v>
      </c>
    </row>
    <row r="810" spans="1:117" ht="14.85" customHeight="1" x14ac:dyDescent="0.25">
      <c r="A810" s="5" t="s">
        <v>2356</v>
      </c>
      <c r="B810" s="5" t="s">
        <v>2357</v>
      </c>
      <c r="C810" s="5" t="s">
        <v>5671</v>
      </c>
      <c r="D810" s="5" t="s">
        <v>2358</v>
      </c>
      <c r="E810" s="5" t="s">
        <v>2359</v>
      </c>
      <c r="G810" s="11" t="s">
        <v>3242</v>
      </c>
      <c r="H810" s="5">
        <v>1</v>
      </c>
      <c r="I810" s="5">
        <v>-1000</v>
      </c>
      <c r="J810" s="5">
        <v>1000</v>
      </c>
      <c r="K810" s="12" t="s">
        <v>3641</v>
      </c>
      <c r="L810" s="6" t="s">
        <v>4544</v>
      </c>
      <c r="M810" s="13"/>
      <c r="N810" s="40">
        <v>1.4206500509317266E-6</v>
      </c>
      <c r="O810" s="40">
        <v>1.4206500509317266E-6</v>
      </c>
      <c r="P810" s="40">
        <v>1.4206500509317266E-6</v>
      </c>
      <c r="Q810" s="40">
        <v>1.4552999800798716E-6</v>
      </c>
      <c r="R810" s="40">
        <f t="shared" si="504"/>
        <v>1.4293125332187628E-6</v>
      </c>
      <c r="S810" s="40">
        <f t="shared" si="505"/>
        <v>1.5003859440812239E-8</v>
      </c>
      <c r="T810" s="40">
        <v>1.4552999800798716E-6</v>
      </c>
      <c r="U810" s="40">
        <v>1.4552999800798716E-6</v>
      </c>
      <c r="V810" s="40">
        <v>1.4206500509317266E-6</v>
      </c>
      <c r="W810" s="40">
        <v>1.4552999800798716E-6</v>
      </c>
      <c r="X810" s="40">
        <f t="shared" si="506"/>
        <v>1.4466374977928353E-6</v>
      </c>
      <c r="Y810" s="40">
        <f t="shared" si="507"/>
        <v>1.5003859440812239E-8</v>
      </c>
      <c r="Z810" s="40">
        <v>1.4206500509317266E-6</v>
      </c>
      <c r="AA810" s="40">
        <v>1.4552999800798716E-6</v>
      </c>
      <c r="AB810" s="40">
        <f t="shared" si="508"/>
        <v>1.4379750155057991E-6</v>
      </c>
      <c r="AC810" s="40">
        <f t="shared" si="509"/>
        <v>1.732496457407251E-8</v>
      </c>
      <c r="AD810" s="40">
        <v>1.4552999800798716E-6</v>
      </c>
      <c r="AE810" s="40">
        <v>1.4206500509317266E-6</v>
      </c>
      <c r="AF810" s="40">
        <f t="shared" si="510"/>
        <v>1.4379750155057991E-6</v>
      </c>
      <c r="AG810" s="40">
        <f t="shared" si="511"/>
        <v>1.732496457407251E-8</v>
      </c>
      <c r="AH810" s="40">
        <v>1.4206500509317266E-6</v>
      </c>
      <c r="AI810" s="40">
        <v>1.4206500509317266E-6</v>
      </c>
      <c r="AJ810" s="40">
        <v>1.4206500509317266E-6</v>
      </c>
      <c r="AK810" s="40">
        <f t="shared" si="512"/>
        <v>1.4206500509317266E-6</v>
      </c>
      <c r="AL810" s="40">
        <f t="shared" si="513"/>
        <v>0</v>
      </c>
      <c r="AM810" s="40">
        <v>1.4552999800798716E-6</v>
      </c>
      <c r="AN810" s="40">
        <v>1.4552999800798716E-6</v>
      </c>
      <c r="AO810" s="40">
        <v>1.4552999800798716E-6</v>
      </c>
      <c r="AP810" s="40">
        <v>1.4899500229148543E-6</v>
      </c>
      <c r="AQ810" s="40">
        <f t="shared" si="514"/>
        <v>1.4639624907886173E-6</v>
      </c>
      <c r="AR810" s="40">
        <f t="shared" si="515"/>
        <v>1.500390866865701E-8</v>
      </c>
      <c r="AS810" s="40">
        <v>1.4552999800798716E-6</v>
      </c>
      <c r="AT810" s="40">
        <v>1.4552999800798716E-6</v>
      </c>
      <c r="AU810" s="40">
        <f t="shared" si="516"/>
        <v>1.4552999800798716E-6</v>
      </c>
      <c r="AV810" s="40">
        <f t="shared" si="517"/>
        <v>0</v>
      </c>
      <c r="AW810" s="44">
        <v>6.9299994720495306E-7</v>
      </c>
      <c r="AX810" s="44">
        <v>6.7914004375779768E-7</v>
      </c>
      <c r="AY810" s="44">
        <v>6.6528002662380459E-7</v>
      </c>
      <c r="AZ810" s="44">
        <f t="shared" si="518"/>
        <v>6.7914000586218515E-7</v>
      </c>
      <c r="BA810" s="44">
        <f t="shared" si="519"/>
        <v>1.131661018907964E-8</v>
      </c>
      <c r="BB810" s="44">
        <v>7.276499900399358E-7</v>
      </c>
      <c r="BC810" s="44">
        <v>7.276499900399358E-7</v>
      </c>
      <c r="BD810" s="44">
        <f t="shared" si="520"/>
        <v>7.276499900399358E-7</v>
      </c>
      <c r="BE810" s="44">
        <f t="shared" si="521"/>
        <v>0</v>
      </c>
      <c r="BF810" s="40">
        <v>2.8053628966517863E-6</v>
      </c>
      <c r="BG810" s="40">
        <v>2.7332923764333827E-6</v>
      </c>
      <c r="BH810" s="40">
        <v>3.1226954888552427E-6</v>
      </c>
      <c r="BI810" s="40">
        <v>2.748644533312472E-6</v>
      </c>
      <c r="BJ810" s="40">
        <f t="shared" si="522"/>
        <v>2.852498823813221E-6</v>
      </c>
      <c r="BK810" s="40">
        <f t="shared" si="523"/>
        <v>1.5829081162652388E-7</v>
      </c>
      <c r="BL810" s="40">
        <v>2.4752911258474342E-6</v>
      </c>
      <c r="BM810" s="40">
        <v>2.5910547947205487E-6</v>
      </c>
      <c r="BN810" s="40">
        <v>2.5812870489971829E-6</v>
      </c>
      <c r="BO810" s="40">
        <v>2.5838934334387886E-6</v>
      </c>
      <c r="BP810" s="40">
        <f t="shared" si="524"/>
        <v>2.5578816007509886E-6</v>
      </c>
      <c r="BQ810" s="40">
        <f t="shared" si="525"/>
        <v>4.7817564216300516E-8</v>
      </c>
      <c r="BR810" s="40">
        <v>1.670016558819043E-6</v>
      </c>
      <c r="BS810" s="40">
        <v>1.6094908232844318E-6</v>
      </c>
      <c r="BT810" s="40">
        <v>1.6381336536142044E-6</v>
      </c>
      <c r="BU810" s="40">
        <f t="shared" si="526"/>
        <v>1.6392136785725597E-6</v>
      </c>
      <c r="BV810" s="40">
        <f t="shared" si="527"/>
        <v>2.4721326905250936E-8</v>
      </c>
      <c r="BW810" s="40">
        <v>1.7872110902317218E-6</v>
      </c>
      <c r="BX810" s="40">
        <v>1.7380058352500782E-6</v>
      </c>
      <c r="BY810" s="40">
        <v>1.7642948932916624E-6</v>
      </c>
      <c r="BZ810" s="40">
        <v>1.7728592638377449E-6</v>
      </c>
      <c r="CA810" s="40">
        <f t="shared" si="528"/>
        <v>1.7655927706528018E-6</v>
      </c>
      <c r="CB810" s="40">
        <f t="shared" si="529"/>
        <v>1.7908637267961932E-8</v>
      </c>
      <c r="CC810" s="40">
        <v>1.6641927231830778E-6</v>
      </c>
      <c r="CD810" s="40">
        <v>1.6548610801692121E-6</v>
      </c>
      <c r="CE810" s="40">
        <f t="shared" si="530"/>
        <v>1.6595269016761449E-6</v>
      </c>
      <c r="CF810" s="40">
        <f t="shared" si="531"/>
        <v>4.6658215069328435E-9</v>
      </c>
      <c r="CG810" s="44">
        <v>8.309399390782346E-7</v>
      </c>
      <c r="CH810" s="44">
        <v>8.7108458046714077E-7</v>
      </c>
      <c r="CI810" s="44">
        <v>7.3241017162217759E-7</v>
      </c>
      <c r="CJ810" s="44">
        <f t="shared" si="532"/>
        <v>8.1147823038918432E-7</v>
      </c>
      <c r="CK810" s="44">
        <f t="shared" si="533"/>
        <v>5.8262146063850021E-8</v>
      </c>
      <c r="CL810" s="44">
        <v>9.6535507054795744E-7</v>
      </c>
      <c r="CM810" s="44">
        <v>8.8358058292214992E-7</v>
      </c>
      <c r="CN810" s="44">
        <f t="shared" si="534"/>
        <v>9.2446782673505368E-7</v>
      </c>
      <c r="CO810" s="44">
        <f t="shared" si="535"/>
        <v>4.0887243812903762E-8</v>
      </c>
      <c r="CP810" s="40">
        <v>1.6203457562369294E-6</v>
      </c>
      <c r="CQ810" s="40">
        <v>1.5404106079586199E-6</v>
      </c>
      <c r="CR810" s="40">
        <v>1.5915109088382451E-6</v>
      </c>
      <c r="CS810" s="40">
        <f t="shared" si="536"/>
        <v>1.5840890910112648E-6</v>
      </c>
      <c r="CT810" s="40">
        <f t="shared" si="537"/>
        <v>3.3052680349824312E-8</v>
      </c>
      <c r="CU810" s="40">
        <v>1.6070644051069394E-6</v>
      </c>
      <c r="CV810" s="40">
        <v>1.5614507447025971E-6</v>
      </c>
      <c r="CW810" s="40">
        <v>1.5804491795279318E-6</v>
      </c>
      <c r="CX810" s="40">
        <v>1.589085968589643E-6</v>
      </c>
      <c r="CY810" s="40">
        <f t="shared" si="538"/>
        <v>1.5845125744817778E-6</v>
      </c>
      <c r="CZ810" s="40">
        <f t="shared" si="539"/>
        <v>1.6415390412100134E-8</v>
      </c>
      <c r="DA810" s="40">
        <v>1.6641927231830778E-6</v>
      </c>
      <c r="DB810" s="40">
        <v>1.6548610801692121E-6</v>
      </c>
      <c r="DC810" s="40">
        <f t="shared" si="540"/>
        <v>1.6595269016761449E-6</v>
      </c>
      <c r="DD810" s="40">
        <f t="shared" si="541"/>
        <v>4.6658215069328435E-9</v>
      </c>
      <c r="DE810" s="44">
        <v>8.309399390782346E-7</v>
      </c>
      <c r="DF810" s="44">
        <v>8.7108458046714077E-7</v>
      </c>
      <c r="DG810" s="44">
        <v>7.3241017162217759E-7</v>
      </c>
      <c r="DH810" s="44">
        <f t="shared" si="542"/>
        <v>8.1147823038918432E-7</v>
      </c>
      <c r="DI810" s="44">
        <f t="shared" si="543"/>
        <v>5.8262146063850021E-8</v>
      </c>
      <c r="DJ810" s="43">
        <v>9.6535507054795744E-7</v>
      </c>
      <c r="DK810" s="43">
        <v>8.8358058292214992E-7</v>
      </c>
      <c r="DL810" s="43">
        <f t="shared" si="544"/>
        <v>9.2446782673505368E-7</v>
      </c>
      <c r="DM810" s="43">
        <f t="shared" si="545"/>
        <v>4.0887243812903762E-8</v>
      </c>
    </row>
    <row r="811" spans="1:117" ht="14.85" customHeight="1" x14ac:dyDescent="0.25">
      <c r="A811" s="5" t="s">
        <v>2360</v>
      </c>
      <c r="B811" s="5" t="s">
        <v>2361</v>
      </c>
      <c r="C811" s="5" t="s">
        <v>5672</v>
      </c>
      <c r="D811" s="5" t="s">
        <v>2362</v>
      </c>
      <c r="E811" s="5" t="s">
        <v>2363</v>
      </c>
      <c r="G811" s="11" t="s">
        <v>3264</v>
      </c>
      <c r="H811" s="5">
        <v>0</v>
      </c>
      <c r="I811" s="5">
        <v>0</v>
      </c>
      <c r="J811" s="5">
        <v>1000</v>
      </c>
      <c r="K811" s="12" t="s">
        <v>3642</v>
      </c>
      <c r="L811" s="6" t="s">
        <v>4545</v>
      </c>
      <c r="M811" s="13"/>
      <c r="N811" s="40">
        <v>0</v>
      </c>
      <c r="O811" s="40">
        <v>0</v>
      </c>
      <c r="P811" s="40">
        <v>0</v>
      </c>
      <c r="Q811" s="40">
        <v>0</v>
      </c>
      <c r="R811" s="40">
        <f t="shared" si="504"/>
        <v>0</v>
      </c>
      <c r="S811" s="40">
        <f t="shared" si="505"/>
        <v>0</v>
      </c>
      <c r="T811" s="40">
        <v>0</v>
      </c>
      <c r="U811" s="40">
        <v>0</v>
      </c>
      <c r="V811" s="40">
        <v>0</v>
      </c>
      <c r="W811" s="40">
        <v>0</v>
      </c>
      <c r="X811" s="40">
        <f t="shared" si="506"/>
        <v>0</v>
      </c>
      <c r="Y811" s="40">
        <f t="shared" si="507"/>
        <v>0</v>
      </c>
      <c r="Z811" s="40">
        <v>0</v>
      </c>
      <c r="AA811" s="40">
        <v>0</v>
      </c>
      <c r="AB811" s="40">
        <f t="shared" si="508"/>
        <v>0</v>
      </c>
      <c r="AC811" s="40">
        <f t="shared" si="509"/>
        <v>0</v>
      </c>
      <c r="AD811" s="40">
        <v>0</v>
      </c>
      <c r="AE811" s="40">
        <v>0</v>
      </c>
      <c r="AF811" s="40">
        <f t="shared" si="510"/>
        <v>0</v>
      </c>
      <c r="AG811" s="40">
        <f t="shared" si="511"/>
        <v>0</v>
      </c>
      <c r="AH811" s="40">
        <v>0</v>
      </c>
      <c r="AI811" s="40">
        <v>0</v>
      </c>
      <c r="AJ811" s="40">
        <v>0</v>
      </c>
      <c r="AK811" s="40">
        <f t="shared" si="512"/>
        <v>0</v>
      </c>
      <c r="AL811" s="40">
        <f t="shared" si="513"/>
        <v>0</v>
      </c>
      <c r="AM811" s="40">
        <v>0</v>
      </c>
      <c r="AN811" s="40">
        <v>0</v>
      </c>
      <c r="AO811" s="40">
        <v>0</v>
      </c>
      <c r="AP811" s="40">
        <v>0</v>
      </c>
      <c r="AQ811" s="40">
        <f t="shared" si="514"/>
        <v>0</v>
      </c>
      <c r="AR811" s="40">
        <f t="shared" si="515"/>
        <v>0</v>
      </c>
      <c r="AS811" s="40">
        <v>0</v>
      </c>
      <c r="AT811" s="40">
        <v>0</v>
      </c>
      <c r="AU811" s="40">
        <f t="shared" si="516"/>
        <v>0</v>
      </c>
      <c r="AV811" s="40">
        <f t="shared" si="517"/>
        <v>0</v>
      </c>
      <c r="AW811" s="44">
        <v>0</v>
      </c>
      <c r="AX811" s="44">
        <v>0</v>
      </c>
      <c r="AY811" s="44">
        <v>0</v>
      </c>
      <c r="AZ811" s="44">
        <f t="shared" si="518"/>
        <v>0</v>
      </c>
      <c r="BA811" s="44">
        <f t="shared" si="519"/>
        <v>0</v>
      </c>
      <c r="BB811" s="44">
        <v>0</v>
      </c>
      <c r="BC811" s="44">
        <v>0</v>
      </c>
      <c r="BD811" s="44">
        <f t="shared" si="520"/>
        <v>0</v>
      </c>
      <c r="BE811" s="44">
        <f t="shared" si="521"/>
        <v>0</v>
      </c>
      <c r="BF811" s="40">
        <v>0</v>
      </c>
      <c r="BG811" s="40">
        <v>0</v>
      </c>
      <c r="BH811" s="40">
        <v>0</v>
      </c>
      <c r="BI811" s="40">
        <v>0</v>
      </c>
      <c r="BJ811" s="40">
        <f t="shared" si="522"/>
        <v>0</v>
      </c>
      <c r="BK811" s="40">
        <f t="shared" si="523"/>
        <v>0</v>
      </c>
      <c r="BL811" s="40">
        <v>0</v>
      </c>
      <c r="BM811" s="40">
        <v>0</v>
      </c>
      <c r="BN811" s="40">
        <v>0</v>
      </c>
      <c r="BO811" s="40">
        <v>0</v>
      </c>
      <c r="BP811" s="40">
        <f t="shared" si="524"/>
        <v>0</v>
      </c>
      <c r="BQ811" s="40">
        <f t="shared" si="525"/>
        <v>0</v>
      </c>
      <c r="BR811" s="40">
        <v>0</v>
      </c>
      <c r="BS811" s="40">
        <v>0</v>
      </c>
      <c r="BT811" s="40">
        <v>0</v>
      </c>
      <c r="BU811" s="40">
        <f t="shared" si="526"/>
        <v>0</v>
      </c>
      <c r="BV811" s="40">
        <f t="shared" si="527"/>
        <v>0</v>
      </c>
      <c r="BW811" s="40">
        <v>0</v>
      </c>
      <c r="BX811" s="40">
        <v>0</v>
      </c>
      <c r="BY811" s="40">
        <v>0</v>
      </c>
      <c r="BZ811" s="40">
        <v>0</v>
      </c>
      <c r="CA811" s="40">
        <f t="shared" si="528"/>
        <v>0</v>
      </c>
      <c r="CB811" s="40">
        <f t="shared" si="529"/>
        <v>0</v>
      </c>
      <c r="CC811" s="40">
        <v>0</v>
      </c>
      <c r="CD811" s="40">
        <v>0</v>
      </c>
      <c r="CE811" s="40">
        <f t="shared" si="530"/>
        <v>0</v>
      </c>
      <c r="CF811" s="40">
        <f t="shared" si="531"/>
        <v>0</v>
      </c>
      <c r="CG811" s="44">
        <v>0</v>
      </c>
      <c r="CH811" s="44">
        <v>0</v>
      </c>
      <c r="CI811" s="44">
        <v>0</v>
      </c>
      <c r="CJ811" s="44">
        <f t="shared" si="532"/>
        <v>0</v>
      </c>
      <c r="CK811" s="44">
        <f t="shared" si="533"/>
        <v>0</v>
      </c>
      <c r="CL811" s="44">
        <v>0</v>
      </c>
      <c r="CM811" s="44">
        <v>0</v>
      </c>
      <c r="CN811" s="44">
        <f t="shared" si="534"/>
        <v>0</v>
      </c>
      <c r="CO811" s="44">
        <f t="shared" si="535"/>
        <v>0</v>
      </c>
      <c r="CP811" s="40">
        <v>0</v>
      </c>
      <c r="CQ811" s="40">
        <v>0</v>
      </c>
      <c r="CR811" s="40">
        <v>0</v>
      </c>
      <c r="CS811" s="40">
        <f t="shared" si="536"/>
        <v>0</v>
      </c>
      <c r="CT811" s="40">
        <f t="shared" si="537"/>
        <v>0</v>
      </c>
      <c r="CU811" s="40">
        <v>0</v>
      </c>
      <c r="CV811" s="40">
        <v>0</v>
      </c>
      <c r="CW811" s="40">
        <v>0</v>
      </c>
      <c r="CX811" s="40">
        <v>0</v>
      </c>
      <c r="CY811" s="40">
        <f t="shared" si="538"/>
        <v>0</v>
      </c>
      <c r="CZ811" s="40">
        <f t="shared" si="539"/>
        <v>0</v>
      </c>
      <c r="DA811" s="40">
        <v>0</v>
      </c>
      <c r="DB811" s="40">
        <v>0</v>
      </c>
      <c r="DC811" s="40">
        <f t="shared" si="540"/>
        <v>0</v>
      </c>
      <c r="DD811" s="40">
        <f t="shared" si="541"/>
        <v>0</v>
      </c>
      <c r="DE811" s="44">
        <v>0</v>
      </c>
      <c r="DF811" s="44">
        <v>0</v>
      </c>
      <c r="DG811" s="44">
        <v>0</v>
      </c>
      <c r="DH811" s="44">
        <f t="shared" si="542"/>
        <v>0</v>
      </c>
      <c r="DI811" s="44">
        <f t="shared" si="543"/>
        <v>0</v>
      </c>
      <c r="DJ811" s="43">
        <v>0</v>
      </c>
      <c r="DK811" s="43">
        <v>0</v>
      </c>
      <c r="DL811" s="43">
        <f t="shared" si="544"/>
        <v>0</v>
      </c>
      <c r="DM811" s="43">
        <f t="shared" si="545"/>
        <v>0</v>
      </c>
    </row>
    <row r="812" spans="1:117" ht="14.85" customHeight="1" x14ac:dyDescent="0.25">
      <c r="A812" s="5" t="s">
        <v>2364</v>
      </c>
      <c r="B812" s="5" t="s">
        <v>2365</v>
      </c>
      <c r="C812" s="5" t="s">
        <v>5673</v>
      </c>
      <c r="D812" s="5" t="s">
        <v>88</v>
      </c>
      <c r="E812" s="5" t="s">
        <v>89</v>
      </c>
      <c r="G812" s="6" t="s">
        <v>3148</v>
      </c>
      <c r="H812" s="5">
        <v>0</v>
      </c>
      <c r="I812" s="5">
        <v>0</v>
      </c>
      <c r="J812" s="5">
        <v>1000</v>
      </c>
      <c r="K812" s="12" t="s">
        <v>3146</v>
      </c>
      <c r="L812" s="6" t="s">
        <v>4546</v>
      </c>
      <c r="M812" s="13"/>
      <c r="N812" s="40">
        <v>0</v>
      </c>
      <c r="O812" s="40">
        <v>0</v>
      </c>
      <c r="P812" s="40">
        <v>0</v>
      </c>
      <c r="Q812" s="40">
        <v>0</v>
      </c>
      <c r="R812" s="40">
        <f t="shared" si="504"/>
        <v>0</v>
      </c>
      <c r="S812" s="40">
        <f t="shared" si="505"/>
        <v>0</v>
      </c>
      <c r="T812" s="40">
        <v>0</v>
      </c>
      <c r="U812" s="40">
        <v>0</v>
      </c>
      <c r="V812" s="40">
        <v>0</v>
      </c>
      <c r="W812" s="40">
        <v>0</v>
      </c>
      <c r="X812" s="40">
        <f t="shared" si="506"/>
        <v>0</v>
      </c>
      <c r="Y812" s="40">
        <f t="shared" si="507"/>
        <v>0</v>
      </c>
      <c r="Z812" s="40">
        <v>0</v>
      </c>
      <c r="AA812" s="40">
        <v>0</v>
      </c>
      <c r="AB812" s="40">
        <f t="shared" si="508"/>
        <v>0</v>
      </c>
      <c r="AC812" s="40">
        <f t="shared" si="509"/>
        <v>0</v>
      </c>
      <c r="AD812" s="40">
        <v>0</v>
      </c>
      <c r="AE812" s="40">
        <v>0</v>
      </c>
      <c r="AF812" s="40">
        <f t="shared" si="510"/>
        <v>0</v>
      </c>
      <c r="AG812" s="40">
        <f t="shared" si="511"/>
        <v>0</v>
      </c>
      <c r="AH812" s="40">
        <v>0</v>
      </c>
      <c r="AI812" s="40">
        <v>0</v>
      </c>
      <c r="AJ812" s="40">
        <v>0</v>
      </c>
      <c r="AK812" s="40">
        <f t="shared" si="512"/>
        <v>0</v>
      </c>
      <c r="AL812" s="40">
        <f t="shared" si="513"/>
        <v>0</v>
      </c>
      <c r="AM812" s="40">
        <v>0</v>
      </c>
      <c r="AN812" s="40">
        <v>0</v>
      </c>
      <c r="AO812" s="40">
        <v>0</v>
      </c>
      <c r="AP812" s="40">
        <v>0</v>
      </c>
      <c r="AQ812" s="40">
        <f t="shared" si="514"/>
        <v>0</v>
      </c>
      <c r="AR812" s="40">
        <f t="shared" si="515"/>
        <v>0</v>
      </c>
      <c r="AS812" s="40">
        <v>0</v>
      </c>
      <c r="AT812" s="40">
        <v>0</v>
      </c>
      <c r="AU812" s="40">
        <f t="shared" si="516"/>
        <v>0</v>
      </c>
      <c r="AV812" s="40">
        <f t="shared" si="517"/>
        <v>0</v>
      </c>
      <c r="AW812" s="44">
        <v>0</v>
      </c>
      <c r="AX812" s="44">
        <v>0</v>
      </c>
      <c r="AY812" s="44">
        <v>0</v>
      </c>
      <c r="AZ812" s="44">
        <f t="shared" si="518"/>
        <v>0</v>
      </c>
      <c r="BA812" s="44">
        <f t="shared" si="519"/>
        <v>0</v>
      </c>
      <c r="BB812" s="44">
        <v>0</v>
      </c>
      <c r="BC812" s="44">
        <v>0</v>
      </c>
      <c r="BD812" s="44">
        <f t="shared" si="520"/>
        <v>0</v>
      </c>
      <c r="BE812" s="44">
        <f t="shared" si="521"/>
        <v>0</v>
      </c>
      <c r="BF812" s="40">
        <v>0</v>
      </c>
      <c r="BG812" s="40">
        <v>0</v>
      </c>
      <c r="BH812" s="40">
        <v>0</v>
      </c>
      <c r="BI812" s="40">
        <v>0</v>
      </c>
      <c r="BJ812" s="40">
        <f t="shared" si="522"/>
        <v>0</v>
      </c>
      <c r="BK812" s="40">
        <f t="shared" si="523"/>
        <v>0</v>
      </c>
      <c r="BL812" s="40">
        <v>0</v>
      </c>
      <c r="BM812" s="40">
        <v>0</v>
      </c>
      <c r="BN812" s="40">
        <v>0</v>
      </c>
      <c r="BO812" s="40">
        <v>0</v>
      </c>
      <c r="BP812" s="40">
        <f t="shared" si="524"/>
        <v>0</v>
      </c>
      <c r="BQ812" s="40">
        <f t="shared" si="525"/>
        <v>0</v>
      </c>
      <c r="BR812" s="40">
        <v>0</v>
      </c>
      <c r="BS812" s="40">
        <v>0</v>
      </c>
      <c r="BT812" s="40">
        <v>0</v>
      </c>
      <c r="BU812" s="40">
        <f t="shared" si="526"/>
        <v>0</v>
      </c>
      <c r="BV812" s="40">
        <f t="shared" si="527"/>
        <v>0</v>
      </c>
      <c r="BW812" s="40">
        <v>0</v>
      </c>
      <c r="BX812" s="40">
        <v>0</v>
      </c>
      <c r="BY812" s="40">
        <v>0</v>
      </c>
      <c r="BZ812" s="40">
        <v>0</v>
      </c>
      <c r="CA812" s="40">
        <f t="shared" si="528"/>
        <v>0</v>
      </c>
      <c r="CB812" s="40">
        <f t="shared" si="529"/>
        <v>0</v>
      </c>
      <c r="CC812" s="40">
        <v>0</v>
      </c>
      <c r="CD812" s="40">
        <v>0</v>
      </c>
      <c r="CE812" s="40">
        <f t="shared" si="530"/>
        <v>0</v>
      </c>
      <c r="CF812" s="40">
        <f t="shared" si="531"/>
        <v>0</v>
      </c>
      <c r="CG812" s="44">
        <v>0</v>
      </c>
      <c r="CH812" s="44">
        <v>0</v>
      </c>
      <c r="CI812" s="44">
        <v>0</v>
      </c>
      <c r="CJ812" s="44">
        <f t="shared" si="532"/>
        <v>0</v>
      </c>
      <c r="CK812" s="44">
        <f t="shared" si="533"/>
        <v>0</v>
      </c>
      <c r="CL812" s="44">
        <v>0</v>
      </c>
      <c r="CM812" s="44">
        <v>0</v>
      </c>
      <c r="CN812" s="44">
        <f t="shared" si="534"/>
        <v>0</v>
      </c>
      <c r="CO812" s="44">
        <f t="shared" si="535"/>
        <v>0</v>
      </c>
      <c r="CP812" s="40">
        <v>0</v>
      </c>
      <c r="CQ812" s="40">
        <v>0</v>
      </c>
      <c r="CR812" s="40">
        <v>0</v>
      </c>
      <c r="CS812" s="40">
        <f t="shared" si="536"/>
        <v>0</v>
      </c>
      <c r="CT812" s="40">
        <f t="shared" si="537"/>
        <v>0</v>
      </c>
      <c r="CU812" s="40">
        <v>0</v>
      </c>
      <c r="CV812" s="40">
        <v>0</v>
      </c>
      <c r="CW812" s="40">
        <v>0</v>
      </c>
      <c r="CX812" s="40">
        <v>0</v>
      </c>
      <c r="CY812" s="40">
        <f t="shared" si="538"/>
        <v>0</v>
      </c>
      <c r="CZ812" s="40">
        <f t="shared" si="539"/>
        <v>0</v>
      </c>
      <c r="DA812" s="40">
        <v>0</v>
      </c>
      <c r="DB812" s="40">
        <v>0</v>
      </c>
      <c r="DC812" s="40">
        <f t="shared" si="540"/>
        <v>0</v>
      </c>
      <c r="DD812" s="40">
        <f t="shared" si="541"/>
        <v>0</v>
      </c>
      <c r="DE812" s="44">
        <v>0</v>
      </c>
      <c r="DF812" s="44">
        <v>0</v>
      </c>
      <c r="DG812" s="44">
        <v>0</v>
      </c>
      <c r="DH812" s="44">
        <f t="shared" si="542"/>
        <v>0</v>
      </c>
      <c r="DI812" s="44">
        <f t="shared" si="543"/>
        <v>0</v>
      </c>
      <c r="DJ812" s="43">
        <v>0</v>
      </c>
      <c r="DK812" s="43">
        <v>0</v>
      </c>
      <c r="DL812" s="43">
        <f t="shared" si="544"/>
        <v>0</v>
      </c>
      <c r="DM812" s="43">
        <f t="shared" si="545"/>
        <v>0</v>
      </c>
    </row>
    <row r="813" spans="1:117" ht="14.85" customHeight="1" x14ac:dyDescent="0.25">
      <c r="A813" s="5" t="s">
        <v>2366</v>
      </c>
      <c r="B813" s="5" t="s">
        <v>2367</v>
      </c>
      <c r="C813" s="5" t="s">
        <v>5674</v>
      </c>
      <c r="D813" s="5" t="s">
        <v>2368</v>
      </c>
      <c r="E813" s="5" t="s">
        <v>83</v>
      </c>
      <c r="G813" s="11" t="s">
        <v>2891</v>
      </c>
      <c r="H813" s="5">
        <v>1</v>
      </c>
      <c r="I813" s="5">
        <v>-1000</v>
      </c>
      <c r="J813" s="5">
        <v>1000</v>
      </c>
      <c r="K813" s="12" t="s">
        <v>2915</v>
      </c>
      <c r="L813" s="6" t="s">
        <v>4547</v>
      </c>
      <c r="M813" s="13"/>
      <c r="N813" s="40">
        <v>9.8373575500545485E-3</v>
      </c>
      <c r="O813" s="40">
        <v>9.8373575500545485E-3</v>
      </c>
      <c r="P813" s="40">
        <v>9.8373575500545485E-3</v>
      </c>
      <c r="Q813" s="40">
        <v>1.0077293100039242E-2</v>
      </c>
      <c r="R813" s="40">
        <f t="shared" si="504"/>
        <v>9.8973414375507218E-3</v>
      </c>
      <c r="S813" s="40">
        <f t="shared" si="505"/>
        <v>1.0389514077886771E-4</v>
      </c>
      <c r="T813" s="40">
        <v>1.0077293100039242E-2</v>
      </c>
      <c r="U813" s="40">
        <v>1.0077293100039242E-2</v>
      </c>
      <c r="V813" s="40">
        <v>9.8373575500545485E-3</v>
      </c>
      <c r="W813" s="40">
        <v>1.0077293100039242E-2</v>
      </c>
      <c r="X813" s="40">
        <f t="shared" si="506"/>
        <v>1.0017309212543068E-2</v>
      </c>
      <c r="Y813" s="40">
        <f t="shared" si="507"/>
        <v>1.0389514077886771E-4</v>
      </c>
      <c r="Z813" s="40">
        <v>9.8373575500545485E-3</v>
      </c>
      <c r="AA813" s="40">
        <v>1.0077293100039242E-2</v>
      </c>
      <c r="AB813" s="40">
        <f t="shared" si="508"/>
        <v>9.9573253250468952E-3</v>
      </c>
      <c r="AC813" s="40">
        <f t="shared" si="509"/>
        <v>1.1996777499234668E-4</v>
      </c>
      <c r="AD813" s="40">
        <v>1.0077293100039242E-2</v>
      </c>
      <c r="AE813" s="40">
        <v>9.8373575500545485E-3</v>
      </c>
      <c r="AF813" s="40">
        <f t="shared" si="510"/>
        <v>9.9573253250468952E-3</v>
      </c>
      <c r="AG813" s="40">
        <f t="shared" si="511"/>
        <v>1.1996777499234668E-4</v>
      </c>
      <c r="AH813" s="40">
        <v>9.8373575500545485E-3</v>
      </c>
      <c r="AI813" s="40">
        <v>9.8373575500545485E-3</v>
      </c>
      <c r="AJ813" s="40">
        <v>9.8373575500545485E-3</v>
      </c>
      <c r="AK813" s="40">
        <f t="shared" si="512"/>
        <v>9.8373575500545485E-3</v>
      </c>
      <c r="AL813" s="40">
        <f t="shared" si="513"/>
        <v>0</v>
      </c>
      <c r="AM813" s="40">
        <v>1.0077293100039242E-2</v>
      </c>
      <c r="AN813" s="40">
        <v>1.0077293100039242E-2</v>
      </c>
      <c r="AO813" s="40">
        <v>1.0077293100039242E-2</v>
      </c>
      <c r="AP813" s="40">
        <v>1.0317228650023935E-2</v>
      </c>
      <c r="AQ813" s="40">
        <f t="shared" si="514"/>
        <v>1.0137276987535415E-2</v>
      </c>
      <c r="AR813" s="40">
        <f t="shared" si="515"/>
        <v>1.0389514077886771E-4</v>
      </c>
      <c r="AS813" s="40">
        <v>1.0077293100039242E-2</v>
      </c>
      <c r="AT813" s="40">
        <v>1.0077293100039242E-2</v>
      </c>
      <c r="AU813" s="40">
        <f t="shared" si="516"/>
        <v>1.0077293100039242E-2</v>
      </c>
      <c r="AV813" s="40">
        <f t="shared" si="517"/>
        <v>0</v>
      </c>
      <c r="AW813" s="44">
        <v>4.7987110000349276E-3</v>
      </c>
      <c r="AX813" s="44">
        <v>4.7027367800183129E-3</v>
      </c>
      <c r="AY813" s="44">
        <v>4.6067625600016981E-3</v>
      </c>
      <c r="AZ813" s="44">
        <f t="shared" si="518"/>
        <v>4.7027367800183129E-3</v>
      </c>
      <c r="BA813" s="44">
        <f t="shared" si="519"/>
        <v>7.8362622500771233E-5</v>
      </c>
      <c r="BB813" s="44">
        <v>5.0386465500196209E-3</v>
      </c>
      <c r="BC813" s="44">
        <v>5.0386465500196209E-3</v>
      </c>
      <c r="BD813" s="44">
        <f t="shared" si="520"/>
        <v>5.0386465500196209E-3</v>
      </c>
      <c r="BE813" s="44">
        <f t="shared" si="521"/>
        <v>0</v>
      </c>
      <c r="BF813" s="40">
        <v>1.9425866913820755E-2</v>
      </c>
      <c r="BG813" s="40">
        <v>1.8926810905554703E-2</v>
      </c>
      <c r="BH813" s="40">
        <v>2.1623250995389753E-2</v>
      </c>
      <c r="BI813" s="40">
        <v>1.9033117933986432E-2</v>
      </c>
      <c r="BJ813" s="40">
        <f t="shared" si="522"/>
        <v>1.9752261687187911E-2</v>
      </c>
      <c r="BK813" s="40">
        <f t="shared" si="523"/>
        <v>1.0960920661781325E-3</v>
      </c>
      <c r="BL813" s="40">
        <v>1.7140269156129762E-2</v>
      </c>
      <c r="BM813" s="40">
        <v>1.7941880649686937E-2</v>
      </c>
      <c r="BN813" s="40">
        <v>1.7874242856350975E-2</v>
      </c>
      <c r="BO813" s="40">
        <v>1.7892290873191996E-2</v>
      </c>
      <c r="BP813" s="40">
        <f t="shared" si="524"/>
        <v>1.7712170883839917E-2</v>
      </c>
      <c r="BQ813" s="40">
        <f t="shared" si="525"/>
        <v>3.3111504704602733E-4</v>
      </c>
      <c r="BR813" s="40">
        <v>1.1564107602566764E-2</v>
      </c>
      <c r="BS813" s="40">
        <v>1.1144994625283289E-2</v>
      </c>
      <c r="BT813" s="40">
        <v>1.1343333616537166E-2</v>
      </c>
      <c r="BU813" s="40">
        <f t="shared" si="526"/>
        <v>1.1350811948129072E-2</v>
      </c>
      <c r="BV813" s="40">
        <f t="shared" si="527"/>
        <v>1.7118385051245085E-4</v>
      </c>
      <c r="BW813" s="40">
        <v>1.2375627304550108E-2</v>
      </c>
      <c r="BX813" s="40">
        <v>1.203490279556263E-2</v>
      </c>
      <c r="BY813" s="40">
        <v>1.2216942987265611E-2</v>
      </c>
      <c r="BZ813" s="40">
        <v>1.2276246852707118E-2</v>
      </c>
      <c r="CA813" s="40">
        <f t="shared" si="528"/>
        <v>1.2225929985021367E-2</v>
      </c>
      <c r="CB813" s="40">
        <f t="shared" si="529"/>
        <v>1.240093019585239E-4</v>
      </c>
      <c r="CC813" s="40">
        <v>1.1523780206971423E-2</v>
      </c>
      <c r="CD813" s="40">
        <v>1.1459162971618753E-2</v>
      </c>
      <c r="CE813" s="40">
        <f t="shared" si="530"/>
        <v>1.1491471589295088E-2</v>
      </c>
      <c r="CF813" s="40">
        <f t="shared" si="531"/>
        <v>3.2308617676335416E-5</v>
      </c>
      <c r="CG813" s="44">
        <v>5.7538829674967928E-3</v>
      </c>
      <c r="CH813" s="44">
        <v>6.0318659956237752E-3</v>
      </c>
      <c r="CI813" s="44">
        <v>5.0716084828081875E-3</v>
      </c>
      <c r="CJ813" s="44">
        <f t="shared" si="532"/>
        <v>5.6191191486429188E-3</v>
      </c>
      <c r="CK813" s="44">
        <f t="shared" si="533"/>
        <v>4.0343903949564635E-4</v>
      </c>
      <c r="CL813" s="44">
        <v>6.6846461132854529E-3</v>
      </c>
      <c r="CM813" s="44">
        <v>6.118395551766298E-3</v>
      </c>
      <c r="CN813" s="44">
        <f t="shared" si="534"/>
        <v>6.4015208325258754E-3</v>
      </c>
      <c r="CO813" s="44">
        <f t="shared" si="535"/>
        <v>2.8312528075957744E-4</v>
      </c>
      <c r="CP813" s="40">
        <v>1.1220160011248481E-2</v>
      </c>
      <c r="CQ813" s="40">
        <v>1.066664560278241E-2</v>
      </c>
      <c r="CR813" s="40">
        <v>1.1020491793829024E-2</v>
      </c>
      <c r="CS813" s="40">
        <f t="shared" si="536"/>
        <v>1.0969099135953305E-2</v>
      </c>
      <c r="CT813" s="40">
        <f t="shared" si="537"/>
        <v>2.2887471690502683E-4</v>
      </c>
      <c r="CU813" s="40">
        <v>1.11281925790081E-2</v>
      </c>
      <c r="CV813" s="40">
        <v>1.0812338690357137E-2</v>
      </c>
      <c r="CW813" s="40">
        <v>1.0943894480760719E-2</v>
      </c>
      <c r="CX813" s="40">
        <v>1.1003700051674059E-2</v>
      </c>
      <c r="CY813" s="40">
        <f t="shared" si="538"/>
        <v>1.0972031450450004E-2</v>
      </c>
      <c r="CZ813" s="40">
        <f t="shared" si="539"/>
        <v>1.136691086722776E-4</v>
      </c>
      <c r="DA813" s="40">
        <v>1.1523780206971423E-2</v>
      </c>
      <c r="DB813" s="40">
        <v>1.1459162971618753E-2</v>
      </c>
      <c r="DC813" s="40">
        <f t="shared" si="540"/>
        <v>1.1491471589295088E-2</v>
      </c>
      <c r="DD813" s="40">
        <f t="shared" si="541"/>
        <v>3.2308617676335416E-5</v>
      </c>
      <c r="DE813" s="44">
        <v>5.7538829674967928E-3</v>
      </c>
      <c r="DF813" s="44">
        <v>6.0318659956237752E-3</v>
      </c>
      <c r="DG813" s="44">
        <v>5.0716084828081875E-3</v>
      </c>
      <c r="DH813" s="44">
        <f t="shared" si="542"/>
        <v>5.6191191486429188E-3</v>
      </c>
      <c r="DI813" s="44">
        <f t="shared" si="543"/>
        <v>4.0343903949564635E-4</v>
      </c>
      <c r="DJ813" s="43">
        <v>6.6846461132854529E-3</v>
      </c>
      <c r="DK813" s="43">
        <v>6.118395551766298E-3</v>
      </c>
      <c r="DL813" s="43">
        <f t="shared" si="544"/>
        <v>6.4015208325258754E-3</v>
      </c>
      <c r="DM813" s="43">
        <f t="shared" si="545"/>
        <v>2.8312528075957744E-4</v>
      </c>
    </row>
    <row r="814" spans="1:117" ht="14.85" customHeight="1" x14ac:dyDescent="0.25">
      <c r="A814" s="5" t="s">
        <v>2369</v>
      </c>
      <c r="B814" s="5" t="s">
        <v>2370</v>
      </c>
      <c r="C814" s="5" t="s">
        <v>5675</v>
      </c>
      <c r="D814" s="5" t="s">
        <v>104</v>
      </c>
      <c r="E814" s="5" t="s">
        <v>105</v>
      </c>
      <c r="G814" s="11" t="s">
        <v>2917</v>
      </c>
      <c r="H814" s="5">
        <v>0</v>
      </c>
      <c r="I814" s="5">
        <v>0</v>
      </c>
      <c r="J814" s="5">
        <v>1000</v>
      </c>
      <c r="K814" s="12" t="s">
        <v>2981</v>
      </c>
      <c r="L814" s="6" t="s">
        <v>4548</v>
      </c>
      <c r="M814" s="13"/>
      <c r="N814" s="40">
        <v>0</v>
      </c>
      <c r="O814" s="40">
        <v>0</v>
      </c>
      <c r="P814" s="40">
        <v>0</v>
      </c>
      <c r="Q814" s="40">
        <v>0</v>
      </c>
      <c r="R814" s="40">
        <f t="shared" si="504"/>
        <v>0</v>
      </c>
      <c r="S814" s="40">
        <f t="shared" si="505"/>
        <v>0</v>
      </c>
      <c r="T814" s="40">
        <v>0</v>
      </c>
      <c r="U814" s="40">
        <v>0</v>
      </c>
      <c r="V814" s="40">
        <v>0</v>
      </c>
      <c r="W814" s="40">
        <v>0</v>
      </c>
      <c r="X814" s="40">
        <f t="shared" si="506"/>
        <v>0</v>
      </c>
      <c r="Y814" s="40">
        <f t="shared" si="507"/>
        <v>0</v>
      </c>
      <c r="Z814" s="40">
        <v>0</v>
      </c>
      <c r="AA814" s="40">
        <v>0</v>
      </c>
      <c r="AB814" s="40">
        <f t="shared" si="508"/>
        <v>0</v>
      </c>
      <c r="AC814" s="40">
        <f t="shared" si="509"/>
        <v>0</v>
      </c>
      <c r="AD814" s="40">
        <v>0</v>
      </c>
      <c r="AE814" s="40">
        <v>0</v>
      </c>
      <c r="AF814" s="40">
        <f t="shared" si="510"/>
        <v>0</v>
      </c>
      <c r="AG814" s="40">
        <f t="shared" si="511"/>
        <v>0</v>
      </c>
      <c r="AH814" s="40">
        <v>0</v>
      </c>
      <c r="AI814" s="40">
        <v>0</v>
      </c>
      <c r="AJ814" s="40">
        <v>0</v>
      </c>
      <c r="AK814" s="40">
        <f t="shared" si="512"/>
        <v>0</v>
      </c>
      <c r="AL814" s="40">
        <f t="shared" si="513"/>
        <v>0</v>
      </c>
      <c r="AM814" s="40">
        <v>0</v>
      </c>
      <c r="AN814" s="40">
        <v>0</v>
      </c>
      <c r="AO814" s="40">
        <v>0</v>
      </c>
      <c r="AP814" s="40">
        <v>0</v>
      </c>
      <c r="AQ814" s="40">
        <f t="shared" si="514"/>
        <v>0</v>
      </c>
      <c r="AR814" s="40">
        <f t="shared" si="515"/>
        <v>0</v>
      </c>
      <c r="AS814" s="40">
        <v>0</v>
      </c>
      <c r="AT814" s="40">
        <v>0</v>
      </c>
      <c r="AU814" s="40">
        <f t="shared" si="516"/>
        <v>0</v>
      </c>
      <c r="AV814" s="40">
        <f t="shared" si="517"/>
        <v>0</v>
      </c>
      <c r="AW814" s="44">
        <v>0</v>
      </c>
      <c r="AX814" s="44">
        <v>0</v>
      </c>
      <c r="AY814" s="44">
        <v>0</v>
      </c>
      <c r="AZ814" s="44">
        <f t="shared" si="518"/>
        <v>0</v>
      </c>
      <c r="BA814" s="44">
        <f t="shared" si="519"/>
        <v>0</v>
      </c>
      <c r="BB814" s="44">
        <v>0</v>
      </c>
      <c r="BC814" s="44">
        <v>0</v>
      </c>
      <c r="BD814" s="44">
        <f t="shared" si="520"/>
        <v>0</v>
      </c>
      <c r="BE814" s="44">
        <f t="shared" si="521"/>
        <v>0</v>
      </c>
      <c r="BF814" s="40">
        <v>0</v>
      </c>
      <c r="BG814" s="40">
        <v>0</v>
      </c>
      <c r="BH814" s="40">
        <v>0</v>
      </c>
      <c r="BI814" s="40">
        <v>0</v>
      </c>
      <c r="BJ814" s="40">
        <f t="shared" si="522"/>
        <v>0</v>
      </c>
      <c r="BK814" s="40">
        <f t="shared" si="523"/>
        <v>0</v>
      </c>
      <c r="BL814" s="40">
        <v>0</v>
      </c>
      <c r="BM814" s="40">
        <v>0</v>
      </c>
      <c r="BN814" s="40">
        <v>0</v>
      </c>
      <c r="BO814" s="40">
        <v>0</v>
      </c>
      <c r="BP814" s="40">
        <f t="shared" si="524"/>
        <v>0</v>
      </c>
      <c r="BQ814" s="40">
        <f t="shared" si="525"/>
        <v>0</v>
      </c>
      <c r="BR814" s="40">
        <v>0</v>
      </c>
      <c r="BS814" s="40">
        <v>0</v>
      </c>
      <c r="BT814" s="40">
        <v>0</v>
      </c>
      <c r="BU814" s="40">
        <f t="shared" si="526"/>
        <v>0</v>
      </c>
      <c r="BV814" s="40">
        <f t="shared" si="527"/>
        <v>0</v>
      </c>
      <c r="BW814" s="40">
        <v>0</v>
      </c>
      <c r="BX814" s="40">
        <v>0</v>
      </c>
      <c r="BY814" s="40">
        <v>0</v>
      </c>
      <c r="BZ814" s="40">
        <v>0</v>
      </c>
      <c r="CA814" s="40">
        <f t="shared" si="528"/>
        <v>0</v>
      </c>
      <c r="CB814" s="40">
        <f t="shared" si="529"/>
        <v>0</v>
      </c>
      <c r="CC814" s="40">
        <v>0</v>
      </c>
      <c r="CD814" s="40">
        <v>0</v>
      </c>
      <c r="CE814" s="40">
        <f t="shared" si="530"/>
        <v>0</v>
      </c>
      <c r="CF814" s="40">
        <f t="shared" si="531"/>
        <v>0</v>
      </c>
      <c r="CG814" s="44">
        <v>0</v>
      </c>
      <c r="CH814" s="44">
        <v>0</v>
      </c>
      <c r="CI814" s="44">
        <v>0</v>
      </c>
      <c r="CJ814" s="44">
        <f t="shared" si="532"/>
        <v>0</v>
      </c>
      <c r="CK814" s="44">
        <f t="shared" si="533"/>
        <v>0</v>
      </c>
      <c r="CL814" s="44">
        <v>0</v>
      </c>
      <c r="CM814" s="44">
        <v>0</v>
      </c>
      <c r="CN814" s="44">
        <f t="shared" si="534"/>
        <v>0</v>
      </c>
      <c r="CO814" s="44">
        <f t="shared" si="535"/>
        <v>0</v>
      </c>
      <c r="CP814" s="40">
        <v>0</v>
      </c>
      <c r="CQ814" s="40">
        <v>0</v>
      </c>
      <c r="CR814" s="40">
        <v>0</v>
      </c>
      <c r="CS814" s="40">
        <f t="shared" si="536"/>
        <v>0</v>
      </c>
      <c r="CT814" s="40">
        <f t="shared" si="537"/>
        <v>0</v>
      </c>
      <c r="CU814" s="40">
        <v>0</v>
      </c>
      <c r="CV814" s="40">
        <v>0</v>
      </c>
      <c r="CW814" s="40">
        <v>0</v>
      </c>
      <c r="CX814" s="40">
        <v>0</v>
      </c>
      <c r="CY814" s="40">
        <f t="shared" si="538"/>
        <v>0</v>
      </c>
      <c r="CZ814" s="40">
        <f t="shared" si="539"/>
        <v>0</v>
      </c>
      <c r="DA814" s="40">
        <v>0</v>
      </c>
      <c r="DB814" s="40">
        <v>0</v>
      </c>
      <c r="DC814" s="40">
        <f t="shared" si="540"/>
        <v>0</v>
      </c>
      <c r="DD814" s="40">
        <f t="shared" si="541"/>
        <v>0</v>
      </c>
      <c r="DE814" s="44">
        <v>0</v>
      </c>
      <c r="DF814" s="44">
        <v>0</v>
      </c>
      <c r="DG814" s="44">
        <v>0</v>
      </c>
      <c r="DH814" s="44">
        <f t="shared" si="542"/>
        <v>0</v>
      </c>
      <c r="DI814" s="44">
        <f t="shared" si="543"/>
        <v>0</v>
      </c>
      <c r="DJ814" s="43">
        <v>0</v>
      </c>
      <c r="DK814" s="43">
        <v>0</v>
      </c>
      <c r="DL814" s="43">
        <f t="shared" si="544"/>
        <v>0</v>
      </c>
      <c r="DM814" s="43">
        <f t="shared" si="545"/>
        <v>0</v>
      </c>
    </row>
    <row r="815" spans="1:117" ht="14.85" customHeight="1" x14ac:dyDescent="0.25">
      <c r="A815" s="5" t="s">
        <v>2371</v>
      </c>
      <c r="B815" s="5" t="s">
        <v>2372</v>
      </c>
      <c r="C815" s="5" t="s">
        <v>5676</v>
      </c>
      <c r="D815" s="5" t="s">
        <v>2373</v>
      </c>
      <c r="E815" s="5" t="s">
        <v>2374</v>
      </c>
      <c r="G815" s="11" t="s">
        <v>3350</v>
      </c>
      <c r="H815" s="5">
        <v>1</v>
      </c>
      <c r="I815" s="5">
        <v>-1000</v>
      </c>
      <c r="J815" s="5">
        <v>1000</v>
      </c>
      <c r="K815" s="12" t="s">
        <v>3643</v>
      </c>
      <c r="L815" s="6" t="s">
        <v>4549</v>
      </c>
      <c r="M815" s="13"/>
      <c r="N815" s="40">
        <v>-1.4206500509317266E-6</v>
      </c>
      <c r="O815" s="40">
        <v>-1.4206500509317266E-6</v>
      </c>
      <c r="P815" s="40">
        <v>-1.4206500509317266E-6</v>
      </c>
      <c r="Q815" s="40">
        <v>-1.4552999800798716E-6</v>
      </c>
      <c r="R815" s="40">
        <f t="shared" si="504"/>
        <v>-1.4293125332187628E-6</v>
      </c>
      <c r="S815" s="40">
        <f t="shared" si="505"/>
        <v>1.5003859440812239E-8</v>
      </c>
      <c r="T815" s="40">
        <v>-1.4552999800798716E-6</v>
      </c>
      <c r="U815" s="40">
        <v>-1.4552999800798716E-6</v>
      </c>
      <c r="V815" s="40">
        <v>-1.4206500509317266E-6</v>
      </c>
      <c r="W815" s="40">
        <v>-1.4552999800798716E-6</v>
      </c>
      <c r="X815" s="40">
        <f t="shared" si="506"/>
        <v>-1.4466374977928353E-6</v>
      </c>
      <c r="Y815" s="40">
        <f t="shared" si="507"/>
        <v>1.5003859440812239E-8</v>
      </c>
      <c r="Z815" s="40">
        <v>-1.4206500509317266E-6</v>
      </c>
      <c r="AA815" s="40">
        <v>-1.4552999800798716E-6</v>
      </c>
      <c r="AB815" s="40">
        <f t="shared" si="508"/>
        <v>-1.4379750155057991E-6</v>
      </c>
      <c r="AC815" s="40">
        <f t="shared" si="509"/>
        <v>1.732496457407251E-8</v>
      </c>
      <c r="AD815" s="40">
        <v>-1.4552999800798716E-6</v>
      </c>
      <c r="AE815" s="40">
        <v>-1.4206500509317266E-6</v>
      </c>
      <c r="AF815" s="40">
        <f t="shared" si="510"/>
        <v>-1.4379750155057991E-6</v>
      </c>
      <c r="AG815" s="40">
        <f t="shared" si="511"/>
        <v>1.732496457407251E-8</v>
      </c>
      <c r="AH815" s="40">
        <v>-1.4206500509317266E-6</v>
      </c>
      <c r="AI815" s="40">
        <v>-1.4206500509317266E-6</v>
      </c>
      <c r="AJ815" s="40">
        <v>-1.4206500509317266E-6</v>
      </c>
      <c r="AK815" s="40">
        <f t="shared" si="512"/>
        <v>-1.4206500509317266E-6</v>
      </c>
      <c r="AL815" s="40">
        <f t="shared" si="513"/>
        <v>0</v>
      </c>
      <c r="AM815" s="40">
        <v>-1.4552999800798716E-6</v>
      </c>
      <c r="AN815" s="40">
        <v>-1.4552999800798716E-6</v>
      </c>
      <c r="AO815" s="40">
        <v>-1.4552999800798716E-6</v>
      </c>
      <c r="AP815" s="40">
        <v>-1.4899500229148543E-6</v>
      </c>
      <c r="AQ815" s="40">
        <f t="shared" si="514"/>
        <v>-1.4639624907886173E-6</v>
      </c>
      <c r="AR815" s="40">
        <f t="shared" si="515"/>
        <v>1.500390866865701E-8</v>
      </c>
      <c r="AS815" s="40">
        <v>-1.4552999800798716E-6</v>
      </c>
      <c r="AT815" s="40">
        <v>-1.4552999800798716E-6</v>
      </c>
      <c r="AU815" s="40">
        <f t="shared" si="516"/>
        <v>-1.4552999800798716E-6</v>
      </c>
      <c r="AV815" s="40">
        <f t="shared" si="517"/>
        <v>0</v>
      </c>
      <c r="AW815" s="44">
        <v>-6.9299994720495306E-7</v>
      </c>
      <c r="AX815" s="44">
        <v>-6.7914004375779768E-7</v>
      </c>
      <c r="AY815" s="44">
        <v>-6.6528002662380459E-7</v>
      </c>
      <c r="AZ815" s="44">
        <f t="shared" si="518"/>
        <v>-6.7914000586218515E-7</v>
      </c>
      <c r="BA815" s="44">
        <f t="shared" si="519"/>
        <v>1.131661018907964E-8</v>
      </c>
      <c r="BB815" s="44">
        <v>-7.276499900399358E-7</v>
      </c>
      <c r="BC815" s="44">
        <v>-7.276499900399358E-7</v>
      </c>
      <c r="BD815" s="44">
        <f t="shared" si="520"/>
        <v>-7.276499900399358E-7</v>
      </c>
      <c r="BE815" s="44">
        <f t="shared" si="521"/>
        <v>0</v>
      </c>
      <c r="BF815" s="40">
        <v>-2.8053628966517863E-6</v>
      </c>
      <c r="BG815" s="40">
        <v>-2.7332923764333827E-6</v>
      </c>
      <c r="BH815" s="40">
        <v>-3.1226954888552427E-6</v>
      </c>
      <c r="BI815" s="40">
        <v>-2.748644533312472E-6</v>
      </c>
      <c r="BJ815" s="40">
        <f t="shared" si="522"/>
        <v>-2.852498823813221E-6</v>
      </c>
      <c r="BK815" s="40">
        <f t="shared" si="523"/>
        <v>1.5829081162652388E-7</v>
      </c>
      <c r="BL815" s="40">
        <v>-2.4752911258474342E-6</v>
      </c>
      <c r="BM815" s="40">
        <v>-2.5910547947205487E-6</v>
      </c>
      <c r="BN815" s="40">
        <v>-2.5812870489971829E-6</v>
      </c>
      <c r="BO815" s="40">
        <v>-2.5838934334387886E-6</v>
      </c>
      <c r="BP815" s="40">
        <f t="shared" si="524"/>
        <v>-2.5578816007509886E-6</v>
      </c>
      <c r="BQ815" s="40">
        <f t="shared" si="525"/>
        <v>4.7817564216300516E-8</v>
      </c>
      <c r="BR815" s="40">
        <v>-1.670016558819043E-6</v>
      </c>
      <c r="BS815" s="40">
        <v>-1.6094908232844318E-6</v>
      </c>
      <c r="BT815" s="40">
        <v>-1.6381336536142044E-6</v>
      </c>
      <c r="BU815" s="40">
        <f t="shared" si="526"/>
        <v>-1.6392136785725597E-6</v>
      </c>
      <c r="BV815" s="40">
        <f t="shared" si="527"/>
        <v>2.4721326905250936E-8</v>
      </c>
      <c r="BW815" s="40">
        <v>-1.7872110902317218E-6</v>
      </c>
      <c r="BX815" s="40">
        <v>-1.7380058352500782E-6</v>
      </c>
      <c r="BY815" s="40">
        <v>-1.7642948932916624E-6</v>
      </c>
      <c r="BZ815" s="40">
        <v>-1.7728592638377449E-6</v>
      </c>
      <c r="CA815" s="40">
        <f t="shared" si="528"/>
        <v>-1.7655927706528018E-6</v>
      </c>
      <c r="CB815" s="40">
        <f t="shared" si="529"/>
        <v>1.7908637267961932E-8</v>
      </c>
      <c r="CC815" s="40">
        <v>-1.6641927231830778E-6</v>
      </c>
      <c r="CD815" s="40">
        <v>-1.6548610801692121E-6</v>
      </c>
      <c r="CE815" s="40">
        <f t="shared" si="530"/>
        <v>-1.6595269016761449E-6</v>
      </c>
      <c r="CF815" s="40">
        <f t="shared" si="531"/>
        <v>4.6658215069328435E-9</v>
      </c>
      <c r="CG815" s="44">
        <v>-8.309399390782346E-7</v>
      </c>
      <c r="CH815" s="44">
        <v>-8.7108458046714077E-7</v>
      </c>
      <c r="CI815" s="44">
        <v>-7.3241017162217759E-7</v>
      </c>
      <c r="CJ815" s="44">
        <f t="shared" si="532"/>
        <v>-8.1147823038918432E-7</v>
      </c>
      <c r="CK815" s="44">
        <f t="shared" si="533"/>
        <v>5.8262146063850021E-8</v>
      </c>
      <c r="CL815" s="44">
        <v>-9.6535507054795744E-7</v>
      </c>
      <c r="CM815" s="44">
        <v>-8.8358058292214992E-7</v>
      </c>
      <c r="CN815" s="44">
        <f t="shared" si="534"/>
        <v>-9.2446782673505368E-7</v>
      </c>
      <c r="CO815" s="44">
        <f t="shared" si="535"/>
        <v>4.0887243812903762E-8</v>
      </c>
      <c r="CP815" s="40">
        <v>-1.6203457562369294E-6</v>
      </c>
      <c r="CQ815" s="40">
        <v>-1.5404106079586199E-6</v>
      </c>
      <c r="CR815" s="40">
        <v>-1.5915109088382451E-6</v>
      </c>
      <c r="CS815" s="40">
        <f t="shared" si="536"/>
        <v>-1.5840890910112648E-6</v>
      </c>
      <c r="CT815" s="40">
        <f t="shared" si="537"/>
        <v>3.3052680349824312E-8</v>
      </c>
      <c r="CU815" s="40">
        <v>-1.6070644051069394E-6</v>
      </c>
      <c r="CV815" s="40">
        <v>-1.5614507447025971E-6</v>
      </c>
      <c r="CW815" s="40">
        <v>-1.5804491795279318E-6</v>
      </c>
      <c r="CX815" s="40">
        <v>-1.589085968589643E-6</v>
      </c>
      <c r="CY815" s="40">
        <f t="shared" si="538"/>
        <v>-1.5845125744817778E-6</v>
      </c>
      <c r="CZ815" s="40">
        <f t="shared" si="539"/>
        <v>1.6415390412100134E-8</v>
      </c>
      <c r="DA815" s="40">
        <v>-1.6641927231830778E-6</v>
      </c>
      <c r="DB815" s="40">
        <v>-1.6548610801692121E-6</v>
      </c>
      <c r="DC815" s="40">
        <f t="shared" si="540"/>
        <v>-1.6595269016761449E-6</v>
      </c>
      <c r="DD815" s="40">
        <f t="shared" si="541"/>
        <v>4.6658215069328435E-9</v>
      </c>
      <c r="DE815" s="44">
        <v>-8.309399390782346E-7</v>
      </c>
      <c r="DF815" s="44">
        <v>-8.7108458046714077E-7</v>
      </c>
      <c r="DG815" s="44">
        <v>-7.3241017162217759E-7</v>
      </c>
      <c r="DH815" s="44">
        <f t="shared" si="542"/>
        <v>-8.1147823038918432E-7</v>
      </c>
      <c r="DI815" s="44">
        <f t="shared" si="543"/>
        <v>5.8262146063850021E-8</v>
      </c>
      <c r="DJ815" s="43">
        <v>-9.6535507054795744E-7</v>
      </c>
      <c r="DK815" s="43">
        <v>-8.8358058292214992E-7</v>
      </c>
      <c r="DL815" s="43">
        <f t="shared" si="544"/>
        <v>-9.2446782673505368E-7</v>
      </c>
      <c r="DM815" s="43">
        <f t="shared" si="545"/>
        <v>4.0887243812903762E-8</v>
      </c>
    </row>
    <row r="816" spans="1:117" ht="14.85" customHeight="1" x14ac:dyDescent="0.25">
      <c r="A816" s="5" t="s">
        <v>2375</v>
      </c>
      <c r="B816" s="5" t="s">
        <v>2376</v>
      </c>
      <c r="C816" s="5" t="s">
        <v>5677</v>
      </c>
      <c r="D816" s="5" t="s">
        <v>2377</v>
      </c>
      <c r="E816" s="5" t="s">
        <v>2378</v>
      </c>
      <c r="G816" s="11" t="s">
        <v>3260</v>
      </c>
      <c r="H816" s="5">
        <v>1</v>
      </c>
      <c r="I816" s="5">
        <v>-1000</v>
      </c>
      <c r="J816" s="5">
        <v>1000</v>
      </c>
      <c r="K816" s="12" t="s">
        <v>3644</v>
      </c>
      <c r="L816" s="6" t="s">
        <v>4550</v>
      </c>
      <c r="M816" s="13"/>
      <c r="N816" s="40">
        <v>0</v>
      </c>
      <c r="O816" s="40">
        <v>0</v>
      </c>
      <c r="P816" s="40">
        <v>0</v>
      </c>
      <c r="Q816" s="40">
        <v>0</v>
      </c>
      <c r="R816" s="40">
        <f t="shared" si="504"/>
        <v>0</v>
      </c>
      <c r="S816" s="40">
        <f t="shared" si="505"/>
        <v>0</v>
      </c>
      <c r="T816" s="40">
        <v>0</v>
      </c>
      <c r="U816" s="40">
        <v>0</v>
      </c>
      <c r="V816" s="40">
        <v>0</v>
      </c>
      <c r="W816" s="40">
        <v>0</v>
      </c>
      <c r="X816" s="40">
        <f t="shared" si="506"/>
        <v>0</v>
      </c>
      <c r="Y816" s="40">
        <f t="shared" si="507"/>
        <v>0</v>
      </c>
      <c r="Z816" s="40">
        <v>0</v>
      </c>
      <c r="AA816" s="40">
        <v>0</v>
      </c>
      <c r="AB816" s="40">
        <f t="shared" si="508"/>
        <v>0</v>
      </c>
      <c r="AC816" s="40">
        <f t="shared" si="509"/>
        <v>0</v>
      </c>
      <c r="AD816" s="40">
        <v>0</v>
      </c>
      <c r="AE816" s="40">
        <v>0</v>
      </c>
      <c r="AF816" s="40">
        <f t="shared" si="510"/>
        <v>0</v>
      </c>
      <c r="AG816" s="40">
        <f t="shared" si="511"/>
        <v>0</v>
      </c>
      <c r="AH816" s="40">
        <v>0</v>
      </c>
      <c r="AI816" s="40">
        <v>0</v>
      </c>
      <c r="AJ816" s="40">
        <v>0</v>
      </c>
      <c r="AK816" s="40">
        <f t="shared" si="512"/>
        <v>0</v>
      </c>
      <c r="AL816" s="40">
        <f t="shared" si="513"/>
        <v>0</v>
      </c>
      <c r="AM816" s="40">
        <v>0</v>
      </c>
      <c r="AN816" s="40">
        <v>0</v>
      </c>
      <c r="AO816" s="40">
        <v>0</v>
      </c>
      <c r="AP816" s="40">
        <v>0</v>
      </c>
      <c r="AQ816" s="40">
        <f t="shared" si="514"/>
        <v>0</v>
      </c>
      <c r="AR816" s="40">
        <f t="shared" si="515"/>
        <v>0</v>
      </c>
      <c r="AS816" s="40">
        <v>0</v>
      </c>
      <c r="AT816" s="40">
        <v>0</v>
      </c>
      <c r="AU816" s="40">
        <f t="shared" si="516"/>
        <v>0</v>
      </c>
      <c r="AV816" s="40">
        <f t="shared" si="517"/>
        <v>0</v>
      </c>
      <c r="AW816" s="44">
        <v>0</v>
      </c>
      <c r="AX816" s="44">
        <v>0</v>
      </c>
      <c r="AY816" s="44">
        <v>0</v>
      </c>
      <c r="AZ816" s="44">
        <f t="shared" si="518"/>
        <v>0</v>
      </c>
      <c r="BA816" s="44">
        <f t="shared" si="519"/>
        <v>0</v>
      </c>
      <c r="BB816" s="44">
        <v>0</v>
      </c>
      <c r="BC816" s="44">
        <v>0</v>
      </c>
      <c r="BD816" s="44">
        <f t="shared" si="520"/>
        <v>0</v>
      </c>
      <c r="BE816" s="44">
        <f t="shared" si="521"/>
        <v>0</v>
      </c>
      <c r="BF816" s="40">
        <v>0</v>
      </c>
      <c r="BG816" s="40">
        <v>0</v>
      </c>
      <c r="BH816" s="40">
        <v>0</v>
      </c>
      <c r="BI816" s="40">
        <v>0</v>
      </c>
      <c r="BJ816" s="40">
        <f t="shared" si="522"/>
        <v>0</v>
      </c>
      <c r="BK816" s="40">
        <f t="shared" si="523"/>
        <v>0</v>
      </c>
      <c r="BL816" s="40">
        <v>0</v>
      </c>
      <c r="BM816" s="40">
        <v>0</v>
      </c>
      <c r="BN816" s="40">
        <v>0</v>
      </c>
      <c r="BO816" s="40">
        <v>0</v>
      </c>
      <c r="BP816" s="40">
        <f t="shared" si="524"/>
        <v>0</v>
      </c>
      <c r="BQ816" s="40">
        <f t="shared" si="525"/>
        <v>0</v>
      </c>
      <c r="BR816" s="40">
        <v>0</v>
      </c>
      <c r="BS816" s="40">
        <v>0</v>
      </c>
      <c r="BT816" s="40">
        <v>0</v>
      </c>
      <c r="BU816" s="40">
        <f t="shared" si="526"/>
        <v>0</v>
      </c>
      <c r="BV816" s="40">
        <f t="shared" si="527"/>
        <v>0</v>
      </c>
      <c r="BW816" s="40">
        <v>0</v>
      </c>
      <c r="BX816" s="40">
        <v>0</v>
      </c>
      <c r="BY816" s="40">
        <v>0</v>
      </c>
      <c r="BZ816" s="40">
        <v>0</v>
      </c>
      <c r="CA816" s="40">
        <f t="shared" si="528"/>
        <v>0</v>
      </c>
      <c r="CB816" s="40">
        <f t="shared" si="529"/>
        <v>0</v>
      </c>
      <c r="CC816" s="40">
        <v>0</v>
      </c>
      <c r="CD816" s="40">
        <v>0</v>
      </c>
      <c r="CE816" s="40">
        <f t="shared" si="530"/>
        <v>0</v>
      </c>
      <c r="CF816" s="40">
        <f t="shared" si="531"/>
        <v>0</v>
      </c>
      <c r="CG816" s="44">
        <v>0</v>
      </c>
      <c r="CH816" s="44">
        <v>0</v>
      </c>
      <c r="CI816" s="44">
        <v>0</v>
      </c>
      <c r="CJ816" s="44">
        <f t="shared" si="532"/>
        <v>0</v>
      </c>
      <c r="CK816" s="44">
        <f t="shared" si="533"/>
        <v>0</v>
      </c>
      <c r="CL816" s="44">
        <v>0</v>
      </c>
      <c r="CM816" s="44">
        <v>0</v>
      </c>
      <c r="CN816" s="44">
        <f t="shared" si="534"/>
        <v>0</v>
      </c>
      <c r="CO816" s="44">
        <f t="shared" si="535"/>
        <v>0</v>
      </c>
      <c r="CP816" s="40">
        <v>0</v>
      </c>
      <c r="CQ816" s="40">
        <v>0</v>
      </c>
      <c r="CR816" s="40">
        <v>0</v>
      </c>
      <c r="CS816" s="40">
        <f t="shared" si="536"/>
        <v>0</v>
      </c>
      <c r="CT816" s="40">
        <f t="shared" si="537"/>
        <v>0</v>
      </c>
      <c r="CU816" s="40">
        <v>0</v>
      </c>
      <c r="CV816" s="40">
        <v>0</v>
      </c>
      <c r="CW816" s="40">
        <v>0</v>
      </c>
      <c r="CX816" s="40">
        <v>0</v>
      </c>
      <c r="CY816" s="40">
        <f t="shared" si="538"/>
        <v>0</v>
      </c>
      <c r="CZ816" s="40">
        <f t="shared" si="539"/>
        <v>0</v>
      </c>
      <c r="DA816" s="40">
        <v>0</v>
      </c>
      <c r="DB816" s="40">
        <v>0</v>
      </c>
      <c r="DC816" s="40">
        <f t="shared" si="540"/>
        <v>0</v>
      </c>
      <c r="DD816" s="40">
        <f t="shared" si="541"/>
        <v>0</v>
      </c>
      <c r="DE816" s="44">
        <v>0</v>
      </c>
      <c r="DF816" s="44">
        <v>0</v>
      </c>
      <c r="DG816" s="44">
        <v>0</v>
      </c>
      <c r="DH816" s="44">
        <f t="shared" si="542"/>
        <v>0</v>
      </c>
      <c r="DI816" s="44">
        <f t="shared" si="543"/>
        <v>0</v>
      </c>
      <c r="DJ816" s="43">
        <v>0</v>
      </c>
      <c r="DK816" s="43">
        <v>0</v>
      </c>
      <c r="DL816" s="43">
        <f t="shared" si="544"/>
        <v>0</v>
      </c>
      <c r="DM816" s="43">
        <f t="shared" si="545"/>
        <v>0</v>
      </c>
    </row>
    <row r="817" spans="1:117" ht="14.85" customHeight="1" x14ac:dyDescent="0.25">
      <c r="A817" s="5" t="s">
        <v>2379</v>
      </c>
      <c r="B817" s="5" t="s">
        <v>2380</v>
      </c>
      <c r="C817" s="5" t="s">
        <v>5678</v>
      </c>
      <c r="D817" s="5" t="s">
        <v>1826</v>
      </c>
      <c r="E817" s="5" t="s">
        <v>1827</v>
      </c>
      <c r="G817" s="11" t="s">
        <v>3341</v>
      </c>
      <c r="H817" s="5">
        <v>0</v>
      </c>
      <c r="I817" s="5">
        <v>0</v>
      </c>
      <c r="J817" s="5">
        <v>1000</v>
      </c>
      <c r="L817" s="6" t="s">
        <v>4463</v>
      </c>
      <c r="M817" s="13"/>
      <c r="N817" s="40">
        <v>0</v>
      </c>
      <c r="O817" s="40">
        <v>0</v>
      </c>
      <c r="P817" s="40">
        <v>0</v>
      </c>
      <c r="Q817" s="40">
        <v>0</v>
      </c>
      <c r="R817" s="40">
        <f t="shared" si="504"/>
        <v>0</v>
      </c>
      <c r="S817" s="40">
        <f t="shared" si="505"/>
        <v>0</v>
      </c>
      <c r="T817" s="40">
        <v>0</v>
      </c>
      <c r="U817" s="40">
        <v>0</v>
      </c>
      <c r="V817" s="40">
        <v>0</v>
      </c>
      <c r="W817" s="40">
        <v>0</v>
      </c>
      <c r="X817" s="40">
        <f t="shared" si="506"/>
        <v>0</v>
      </c>
      <c r="Y817" s="40">
        <f t="shared" si="507"/>
        <v>0</v>
      </c>
      <c r="Z817" s="40">
        <v>0</v>
      </c>
      <c r="AA817" s="40">
        <v>0</v>
      </c>
      <c r="AB817" s="40">
        <f t="shared" si="508"/>
        <v>0</v>
      </c>
      <c r="AC817" s="40">
        <f t="shared" si="509"/>
        <v>0</v>
      </c>
      <c r="AD817" s="40">
        <v>0</v>
      </c>
      <c r="AE817" s="40">
        <v>0</v>
      </c>
      <c r="AF817" s="40">
        <f t="shared" si="510"/>
        <v>0</v>
      </c>
      <c r="AG817" s="40">
        <f t="shared" si="511"/>
        <v>0</v>
      </c>
      <c r="AH817" s="40">
        <v>0</v>
      </c>
      <c r="AI817" s="40">
        <v>0</v>
      </c>
      <c r="AJ817" s="40">
        <v>0</v>
      </c>
      <c r="AK817" s="40">
        <f t="shared" si="512"/>
        <v>0</v>
      </c>
      <c r="AL817" s="40">
        <f t="shared" si="513"/>
        <v>0</v>
      </c>
      <c r="AM817" s="40">
        <v>0</v>
      </c>
      <c r="AN817" s="40">
        <v>0</v>
      </c>
      <c r="AO817" s="40">
        <v>0</v>
      </c>
      <c r="AP817" s="40">
        <v>0</v>
      </c>
      <c r="AQ817" s="40">
        <f t="shared" si="514"/>
        <v>0</v>
      </c>
      <c r="AR817" s="40">
        <f t="shared" si="515"/>
        <v>0</v>
      </c>
      <c r="AS817" s="40">
        <v>0</v>
      </c>
      <c r="AT817" s="40">
        <v>0</v>
      </c>
      <c r="AU817" s="40">
        <f t="shared" si="516"/>
        <v>0</v>
      </c>
      <c r="AV817" s="40">
        <f t="shared" si="517"/>
        <v>0</v>
      </c>
      <c r="AW817" s="44">
        <v>0</v>
      </c>
      <c r="AX817" s="44">
        <v>0</v>
      </c>
      <c r="AY817" s="44">
        <v>0</v>
      </c>
      <c r="AZ817" s="44">
        <f t="shared" si="518"/>
        <v>0</v>
      </c>
      <c r="BA817" s="44">
        <f t="shared" si="519"/>
        <v>0</v>
      </c>
      <c r="BB817" s="44">
        <v>0</v>
      </c>
      <c r="BC817" s="44">
        <v>0</v>
      </c>
      <c r="BD817" s="44">
        <f t="shared" si="520"/>
        <v>0</v>
      </c>
      <c r="BE817" s="44">
        <f t="shared" si="521"/>
        <v>0</v>
      </c>
      <c r="BF817" s="40">
        <v>0</v>
      </c>
      <c r="BG817" s="40">
        <v>0</v>
      </c>
      <c r="BH817" s="40">
        <v>0</v>
      </c>
      <c r="BI817" s="40">
        <v>0</v>
      </c>
      <c r="BJ817" s="40">
        <f t="shared" si="522"/>
        <v>0</v>
      </c>
      <c r="BK817" s="40">
        <f t="shared" si="523"/>
        <v>0</v>
      </c>
      <c r="BL817" s="40">
        <v>0</v>
      </c>
      <c r="BM817" s="40">
        <v>0</v>
      </c>
      <c r="BN817" s="40">
        <v>0</v>
      </c>
      <c r="BO817" s="40">
        <v>0</v>
      </c>
      <c r="BP817" s="40">
        <f t="shared" si="524"/>
        <v>0</v>
      </c>
      <c r="BQ817" s="40">
        <f t="shared" si="525"/>
        <v>0</v>
      </c>
      <c r="BR817" s="40">
        <v>0</v>
      </c>
      <c r="BS817" s="40">
        <v>0</v>
      </c>
      <c r="BT817" s="40">
        <v>0</v>
      </c>
      <c r="BU817" s="40">
        <f t="shared" si="526"/>
        <v>0</v>
      </c>
      <c r="BV817" s="40">
        <f t="shared" si="527"/>
        <v>0</v>
      </c>
      <c r="BW817" s="40">
        <v>0</v>
      </c>
      <c r="BX817" s="40">
        <v>0</v>
      </c>
      <c r="BY817" s="40">
        <v>0</v>
      </c>
      <c r="BZ817" s="40">
        <v>0</v>
      </c>
      <c r="CA817" s="40">
        <f t="shared" si="528"/>
        <v>0</v>
      </c>
      <c r="CB817" s="40">
        <f t="shared" si="529"/>
        <v>0</v>
      </c>
      <c r="CC817" s="40">
        <v>0</v>
      </c>
      <c r="CD817" s="40">
        <v>0</v>
      </c>
      <c r="CE817" s="40">
        <f t="shared" si="530"/>
        <v>0</v>
      </c>
      <c r="CF817" s="40">
        <f t="shared" si="531"/>
        <v>0</v>
      </c>
      <c r="CG817" s="44">
        <v>0</v>
      </c>
      <c r="CH817" s="44">
        <v>0</v>
      </c>
      <c r="CI817" s="44">
        <v>0</v>
      </c>
      <c r="CJ817" s="44">
        <f t="shared" si="532"/>
        <v>0</v>
      </c>
      <c r="CK817" s="44">
        <f t="shared" si="533"/>
        <v>0</v>
      </c>
      <c r="CL817" s="44">
        <v>0</v>
      </c>
      <c r="CM817" s="44">
        <v>0</v>
      </c>
      <c r="CN817" s="44">
        <f t="shared" si="534"/>
        <v>0</v>
      </c>
      <c r="CO817" s="44">
        <f t="shared" si="535"/>
        <v>0</v>
      </c>
      <c r="CP817" s="40">
        <v>0</v>
      </c>
      <c r="CQ817" s="40">
        <v>0</v>
      </c>
      <c r="CR817" s="40">
        <v>0</v>
      </c>
      <c r="CS817" s="40">
        <f t="shared" si="536"/>
        <v>0</v>
      </c>
      <c r="CT817" s="40">
        <f t="shared" si="537"/>
        <v>0</v>
      </c>
      <c r="CU817" s="40">
        <v>0</v>
      </c>
      <c r="CV817" s="40">
        <v>0</v>
      </c>
      <c r="CW817" s="40">
        <v>0</v>
      </c>
      <c r="CX817" s="40">
        <v>0</v>
      </c>
      <c r="CY817" s="40">
        <f t="shared" si="538"/>
        <v>0</v>
      </c>
      <c r="CZ817" s="40">
        <f t="shared" si="539"/>
        <v>0</v>
      </c>
      <c r="DA817" s="40">
        <v>0</v>
      </c>
      <c r="DB817" s="40">
        <v>0</v>
      </c>
      <c r="DC817" s="40">
        <f t="shared" si="540"/>
        <v>0</v>
      </c>
      <c r="DD817" s="40">
        <f t="shared" si="541"/>
        <v>0</v>
      </c>
      <c r="DE817" s="44">
        <v>0</v>
      </c>
      <c r="DF817" s="44">
        <v>0</v>
      </c>
      <c r="DG817" s="44">
        <v>0</v>
      </c>
      <c r="DH817" s="44">
        <f t="shared" si="542"/>
        <v>0</v>
      </c>
      <c r="DI817" s="44">
        <f t="shared" si="543"/>
        <v>0</v>
      </c>
      <c r="DJ817" s="43">
        <v>0</v>
      </c>
      <c r="DK817" s="43">
        <v>0</v>
      </c>
      <c r="DL817" s="43">
        <f t="shared" si="544"/>
        <v>0</v>
      </c>
      <c r="DM817" s="43">
        <f t="shared" si="545"/>
        <v>0</v>
      </c>
    </row>
    <row r="818" spans="1:117" ht="14.85" customHeight="1" x14ac:dyDescent="0.25">
      <c r="A818" s="5" t="s">
        <v>2381</v>
      </c>
      <c r="B818" s="5" t="s">
        <v>2382</v>
      </c>
      <c r="C818" s="5" t="s">
        <v>5679</v>
      </c>
      <c r="D818" s="5" t="s">
        <v>2383</v>
      </c>
      <c r="E818" s="5" t="s">
        <v>2384</v>
      </c>
      <c r="G818" s="11" t="s">
        <v>3351</v>
      </c>
      <c r="H818" s="5">
        <v>1</v>
      </c>
      <c r="I818" s="5">
        <v>-1000</v>
      </c>
      <c r="J818" s="5">
        <v>1000</v>
      </c>
      <c r="K818" s="12" t="s">
        <v>3645</v>
      </c>
      <c r="L818" s="6" t="s">
        <v>4551</v>
      </c>
      <c r="M818" s="13"/>
      <c r="N818" s="40">
        <v>6.9856027085506867E-2</v>
      </c>
      <c r="O818" s="40">
        <v>6.9856027085506867E-2</v>
      </c>
      <c r="P818" s="40">
        <v>6.9856027085506867E-2</v>
      </c>
      <c r="Q818" s="40">
        <v>7.1559832624188857E-2</v>
      </c>
      <c r="R818" s="40">
        <f t="shared" si="504"/>
        <v>7.0281978470177364E-2</v>
      </c>
      <c r="S818" s="40">
        <f t="shared" si="505"/>
        <v>7.3776943980361702E-4</v>
      </c>
      <c r="T818" s="40">
        <v>7.1559832624188857E-2</v>
      </c>
      <c r="U818" s="40">
        <v>7.1559832624188857E-2</v>
      </c>
      <c r="V818" s="40">
        <v>6.9856027085506867E-2</v>
      </c>
      <c r="W818" s="40">
        <v>7.1559832624188857E-2</v>
      </c>
      <c r="X818" s="40">
        <f t="shared" si="506"/>
        <v>7.113388123951836E-2</v>
      </c>
      <c r="Y818" s="40">
        <f t="shared" si="507"/>
        <v>7.3776943980361691E-4</v>
      </c>
      <c r="Z818" s="40">
        <v>6.9856027085506867E-2</v>
      </c>
      <c r="AA818" s="40">
        <v>7.1559832624188857E-2</v>
      </c>
      <c r="AB818" s="40">
        <f t="shared" si="508"/>
        <v>7.0707929854847862E-2</v>
      </c>
      <c r="AC818" s="40">
        <f t="shared" si="509"/>
        <v>8.5190276934099529E-4</v>
      </c>
      <c r="AD818" s="40">
        <v>7.1559832624188857E-2</v>
      </c>
      <c r="AE818" s="40">
        <v>6.9856027085506867E-2</v>
      </c>
      <c r="AF818" s="40">
        <f t="shared" si="510"/>
        <v>7.0707929854847862E-2</v>
      </c>
      <c r="AG818" s="40">
        <f t="shared" si="511"/>
        <v>8.5190276934099529E-4</v>
      </c>
      <c r="AH818" s="40">
        <v>6.985602708539318E-2</v>
      </c>
      <c r="AI818" s="40">
        <v>6.9856027085506867E-2</v>
      </c>
      <c r="AJ818" s="40">
        <v>6.9856027085506867E-2</v>
      </c>
      <c r="AK818" s="40">
        <f t="shared" si="512"/>
        <v>6.9856027085468966E-2</v>
      </c>
      <c r="AL818" s="40">
        <f t="shared" si="513"/>
        <v>5.3592489456053769E-14</v>
      </c>
      <c r="AM818" s="40">
        <v>7.1559832624302544E-2</v>
      </c>
      <c r="AN818" s="40">
        <v>7.1559832624188857E-2</v>
      </c>
      <c r="AO818" s="40">
        <v>7.155983262407517E-2</v>
      </c>
      <c r="AP818" s="40">
        <v>7.3263638162870848E-2</v>
      </c>
      <c r="AQ818" s="40">
        <f t="shared" si="514"/>
        <v>7.1985784008859355E-2</v>
      </c>
      <c r="AR818" s="40">
        <f t="shared" si="515"/>
        <v>7.3776943980361702E-4</v>
      </c>
      <c r="AS818" s="40">
        <v>7.1559832624188857E-2</v>
      </c>
      <c r="AT818" s="40">
        <v>7.155983262407517E-2</v>
      </c>
      <c r="AU818" s="40">
        <f t="shared" si="516"/>
        <v>7.1559832624132014E-2</v>
      </c>
      <c r="AV818" s="40">
        <f t="shared" si="517"/>
        <v>5.6843418860808015E-14</v>
      </c>
      <c r="AW818" s="44">
        <v>3.4076110773412438E-2</v>
      </c>
      <c r="AX818" s="44">
        <v>3.3394588557939642E-2</v>
      </c>
      <c r="AY818" s="44">
        <v>3.2713066342466846E-2</v>
      </c>
      <c r="AZ818" s="44">
        <f t="shared" si="518"/>
        <v>3.3394588557939642E-2</v>
      </c>
      <c r="BA818" s="44">
        <f t="shared" si="519"/>
        <v>5.5646055875982719E-4</v>
      </c>
      <c r="BB818" s="44">
        <v>3.5779916312094429E-2</v>
      </c>
      <c r="BC818" s="44">
        <v>3.5779916312094429E-2</v>
      </c>
      <c r="BD818" s="44">
        <f t="shared" si="520"/>
        <v>3.5779916312094429E-2</v>
      </c>
      <c r="BE818" s="44">
        <f t="shared" si="521"/>
        <v>0</v>
      </c>
      <c r="BF818" s="40">
        <v>0.13794495914123672</v>
      </c>
      <c r="BG818" s="40">
        <v>0.13440111417560274</v>
      </c>
      <c r="BH818" s="40">
        <v>0.1535487959575903</v>
      </c>
      <c r="BI818" s="40">
        <v>0.13515601066228555</v>
      </c>
      <c r="BJ818" s="40">
        <f t="shared" si="522"/>
        <v>0.14026271998417883</v>
      </c>
      <c r="BK818" s="40">
        <f t="shared" si="523"/>
        <v>7.7834557371674867E-3</v>
      </c>
      <c r="BL818" s="40">
        <v>0.12171470848102217</v>
      </c>
      <c r="BM818" s="40">
        <v>0.12740702920098101</v>
      </c>
      <c r="BN818" s="40">
        <v>0.12692672669072635</v>
      </c>
      <c r="BO818" s="40">
        <v>0.1270548874032329</v>
      </c>
      <c r="BP818" s="40">
        <f t="shared" si="524"/>
        <v>0.12577583794399061</v>
      </c>
      <c r="BQ818" s="40">
        <f t="shared" si="525"/>
        <v>2.3512799630426412E-3</v>
      </c>
      <c r="BR818" s="40">
        <v>8.2117846159349028E-2</v>
      </c>
      <c r="BS818" s="40">
        <v>7.9141684385490407E-2</v>
      </c>
      <c r="BT818" s="40">
        <v>8.0550108738748349E-2</v>
      </c>
      <c r="BU818" s="40">
        <f t="shared" si="526"/>
        <v>8.0603213094529266E-2</v>
      </c>
      <c r="BV818" s="40">
        <f t="shared" si="527"/>
        <v>1.215593073495815E-3</v>
      </c>
      <c r="BW818" s="40">
        <v>8.7880526024832761E-2</v>
      </c>
      <c r="BX818" s="40">
        <v>8.5461008343713729E-2</v>
      </c>
      <c r="BY818" s="40">
        <v>8.6753693345031024E-2</v>
      </c>
      <c r="BZ818" s="40">
        <v>8.7174815827324892E-2</v>
      </c>
      <c r="CA818" s="40">
        <f t="shared" si="528"/>
        <v>8.6817510885225602E-2</v>
      </c>
      <c r="CB818" s="40">
        <f t="shared" si="529"/>
        <v>8.8060204295800702E-4</v>
      </c>
      <c r="CC818" s="40">
        <v>8.1831477423747856E-2</v>
      </c>
      <c r="CD818" s="40">
        <v>8.1372624188247755E-2</v>
      </c>
      <c r="CE818" s="40">
        <f t="shared" si="530"/>
        <v>8.1602050805997806E-2</v>
      </c>
      <c r="CF818" s="40">
        <f t="shared" si="531"/>
        <v>2.2942661775005035E-4</v>
      </c>
      <c r="CG818" s="44">
        <v>4.0858879265329051E-2</v>
      </c>
      <c r="CH818" s="44">
        <v>4.2832863624994388E-2</v>
      </c>
      <c r="CI818" s="44">
        <v>3.6013982183590088E-2</v>
      </c>
      <c r="CJ818" s="44">
        <f t="shared" si="532"/>
        <v>3.9901908357971173E-2</v>
      </c>
      <c r="CK818" s="44">
        <f t="shared" si="533"/>
        <v>2.8648596261281883E-3</v>
      </c>
      <c r="CL818" s="44">
        <v>4.7468318354276562E-2</v>
      </c>
      <c r="CM818" s="44">
        <v>4.3447318368976084E-2</v>
      </c>
      <c r="CN818" s="44">
        <f t="shared" si="534"/>
        <v>4.5457818361626323E-2</v>
      </c>
      <c r="CO818" s="44">
        <f t="shared" si="535"/>
        <v>2.0104999926502387E-3</v>
      </c>
      <c r="CP818" s="40">
        <v>7.9675441058611796E-2</v>
      </c>
      <c r="CQ818" s="40">
        <v>7.5744881727928259E-2</v>
      </c>
      <c r="CR818" s="40">
        <v>7.8257577741851492E-2</v>
      </c>
      <c r="CS818" s="40">
        <f t="shared" si="536"/>
        <v>7.7892633509463849E-2</v>
      </c>
      <c r="CT818" s="40">
        <f t="shared" si="537"/>
        <v>1.6252614933338384E-3</v>
      </c>
      <c r="CU818" s="40">
        <v>7.9022371430369276E-2</v>
      </c>
      <c r="CV818" s="40">
        <v>7.6779462428930856E-2</v>
      </c>
      <c r="CW818" s="40">
        <v>7.7713652816100875E-2</v>
      </c>
      <c r="CX818" s="40">
        <v>7.8138337957284421E-2</v>
      </c>
      <c r="CY818" s="40">
        <f t="shared" si="538"/>
        <v>7.7913456158171357E-2</v>
      </c>
      <c r="CZ818" s="40">
        <f t="shared" si="539"/>
        <v>8.0717533069733771E-4</v>
      </c>
      <c r="DA818" s="40">
        <v>8.1831477423747856E-2</v>
      </c>
      <c r="DB818" s="40">
        <v>8.1372624188247755E-2</v>
      </c>
      <c r="DC818" s="40">
        <f t="shared" si="540"/>
        <v>8.1602050805997806E-2</v>
      </c>
      <c r="DD818" s="40">
        <f t="shared" si="541"/>
        <v>2.2942661775005035E-4</v>
      </c>
      <c r="DE818" s="44">
        <v>4.0858879265329051E-2</v>
      </c>
      <c r="DF818" s="44">
        <v>4.2832863624994388E-2</v>
      </c>
      <c r="DG818" s="44">
        <v>3.6013982183590088E-2</v>
      </c>
      <c r="DH818" s="44">
        <f t="shared" si="542"/>
        <v>3.9901908357971173E-2</v>
      </c>
      <c r="DI818" s="44">
        <f t="shared" si="543"/>
        <v>2.8648596261281883E-3</v>
      </c>
      <c r="DJ818" s="43">
        <v>4.7468318354276562E-2</v>
      </c>
      <c r="DK818" s="43">
        <v>4.3447318368976084E-2</v>
      </c>
      <c r="DL818" s="43">
        <f t="shared" si="544"/>
        <v>4.5457818361626323E-2</v>
      </c>
      <c r="DM818" s="43">
        <f t="shared" si="545"/>
        <v>2.0104999926502387E-3</v>
      </c>
    </row>
    <row r="819" spans="1:117" ht="14.85" customHeight="1" x14ac:dyDescent="0.25">
      <c r="A819" s="5" t="s">
        <v>2385</v>
      </c>
      <c r="B819" s="5" t="s">
        <v>2386</v>
      </c>
      <c r="C819" s="5" t="s">
        <v>5680</v>
      </c>
      <c r="D819" s="5" t="s">
        <v>63</v>
      </c>
      <c r="E819" s="5" t="s">
        <v>64</v>
      </c>
      <c r="G819" s="11" t="s">
        <v>3233</v>
      </c>
      <c r="H819" s="5">
        <v>0</v>
      </c>
      <c r="I819" s="5">
        <v>0</v>
      </c>
      <c r="J819" s="5">
        <v>1000</v>
      </c>
      <c r="L819" s="6" t="s">
        <v>4552</v>
      </c>
      <c r="M819" s="13"/>
      <c r="N819" s="40">
        <v>0</v>
      </c>
      <c r="O819" s="40">
        <v>0</v>
      </c>
      <c r="P819" s="40">
        <v>0</v>
      </c>
      <c r="Q819" s="40">
        <v>0</v>
      </c>
      <c r="R819" s="40">
        <f t="shared" si="504"/>
        <v>0</v>
      </c>
      <c r="S819" s="40">
        <f t="shared" si="505"/>
        <v>0</v>
      </c>
      <c r="T819" s="40">
        <v>0</v>
      </c>
      <c r="U819" s="40">
        <v>0</v>
      </c>
      <c r="V819" s="40">
        <v>0</v>
      </c>
      <c r="W819" s="40">
        <v>0</v>
      </c>
      <c r="X819" s="40">
        <f t="shared" si="506"/>
        <v>0</v>
      </c>
      <c r="Y819" s="40">
        <f t="shared" si="507"/>
        <v>0</v>
      </c>
      <c r="Z819" s="40">
        <v>0</v>
      </c>
      <c r="AA819" s="40">
        <v>0</v>
      </c>
      <c r="AB819" s="40">
        <f t="shared" si="508"/>
        <v>0</v>
      </c>
      <c r="AC819" s="40">
        <f t="shared" si="509"/>
        <v>0</v>
      </c>
      <c r="AD819" s="40">
        <v>0</v>
      </c>
      <c r="AE819" s="40">
        <v>0</v>
      </c>
      <c r="AF819" s="40">
        <f t="shared" si="510"/>
        <v>0</v>
      </c>
      <c r="AG819" s="40">
        <f t="shared" si="511"/>
        <v>0</v>
      </c>
      <c r="AH819" s="40">
        <v>0</v>
      </c>
      <c r="AI819" s="40">
        <v>0</v>
      </c>
      <c r="AJ819" s="40">
        <v>0</v>
      </c>
      <c r="AK819" s="40">
        <f t="shared" si="512"/>
        <v>0</v>
      </c>
      <c r="AL819" s="40">
        <f t="shared" si="513"/>
        <v>0</v>
      </c>
      <c r="AM819" s="40">
        <v>0</v>
      </c>
      <c r="AN819" s="40">
        <v>0</v>
      </c>
      <c r="AO819" s="40">
        <v>0</v>
      </c>
      <c r="AP819" s="40">
        <v>0</v>
      </c>
      <c r="AQ819" s="40">
        <f t="shared" si="514"/>
        <v>0</v>
      </c>
      <c r="AR819" s="40">
        <f t="shared" si="515"/>
        <v>0</v>
      </c>
      <c r="AS819" s="40">
        <v>0</v>
      </c>
      <c r="AT819" s="40">
        <v>0</v>
      </c>
      <c r="AU819" s="40">
        <f t="shared" si="516"/>
        <v>0</v>
      </c>
      <c r="AV819" s="40">
        <f t="shared" si="517"/>
        <v>0</v>
      </c>
      <c r="AW819" s="44">
        <v>0</v>
      </c>
      <c r="AX819" s="44">
        <v>0</v>
      </c>
      <c r="AY819" s="44">
        <v>0</v>
      </c>
      <c r="AZ819" s="44">
        <f t="shared" si="518"/>
        <v>0</v>
      </c>
      <c r="BA819" s="44">
        <f t="shared" si="519"/>
        <v>0</v>
      </c>
      <c r="BB819" s="44">
        <v>0</v>
      </c>
      <c r="BC819" s="44">
        <v>0</v>
      </c>
      <c r="BD819" s="44">
        <f t="shared" si="520"/>
        <v>0</v>
      </c>
      <c r="BE819" s="44">
        <f t="shared" si="521"/>
        <v>0</v>
      </c>
      <c r="BF819" s="40">
        <v>0</v>
      </c>
      <c r="BG819" s="40">
        <v>0</v>
      </c>
      <c r="BH819" s="40">
        <v>0</v>
      </c>
      <c r="BI819" s="40">
        <v>0</v>
      </c>
      <c r="BJ819" s="40">
        <f t="shared" si="522"/>
        <v>0</v>
      </c>
      <c r="BK819" s="40">
        <f t="shared" si="523"/>
        <v>0</v>
      </c>
      <c r="BL819" s="40">
        <v>0</v>
      </c>
      <c r="BM819" s="40">
        <v>0</v>
      </c>
      <c r="BN819" s="40">
        <v>0</v>
      </c>
      <c r="BO819" s="40">
        <v>0</v>
      </c>
      <c r="BP819" s="40">
        <f t="shared" si="524"/>
        <v>0</v>
      </c>
      <c r="BQ819" s="40">
        <f t="shared" si="525"/>
        <v>0</v>
      </c>
      <c r="BR819" s="40">
        <v>0</v>
      </c>
      <c r="BS819" s="40">
        <v>0</v>
      </c>
      <c r="BT819" s="40">
        <v>0</v>
      </c>
      <c r="BU819" s="40">
        <f t="shared" si="526"/>
        <v>0</v>
      </c>
      <c r="BV819" s="40">
        <f t="shared" si="527"/>
        <v>0</v>
      </c>
      <c r="BW819" s="40">
        <v>0</v>
      </c>
      <c r="BX819" s="40">
        <v>0</v>
      </c>
      <c r="BY819" s="40">
        <v>0</v>
      </c>
      <c r="BZ819" s="40">
        <v>0</v>
      </c>
      <c r="CA819" s="40">
        <f t="shared" si="528"/>
        <v>0</v>
      </c>
      <c r="CB819" s="40">
        <f t="shared" si="529"/>
        <v>0</v>
      </c>
      <c r="CC819" s="40">
        <v>0</v>
      </c>
      <c r="CD819" s="40">
        <v>0</v>
      </c>
      <c r="CE819" s="40">
        <f t="shared" si="530"/>
        <v>0</v>
      </c>
      <c r="CF819" s="40">
        <f t="shared" si="531"/>
        <v>0</v>
      </c>
      <c r="CG819" s="44">
        <v>0</v>
      </c>
      <c r="CH819" s="44">
        <v>0</v>
      </c>
      <c r="CI819" s="44">
        <v>0</v>
      </c>
      <c r="CJ819" s="44">
        <f t="shared" si="532"/>
        <v>0</v>
      </c>
      <c r="CK819" s="44">
        <f t="shared" si="533"/>
        <v>0</v>
      </c>
      <c r="CL819" s="44">
        <v>0</v>
      </c>
      <c r="CM819" s="44">
        <v>0</v>
      </c>
      <c r="CN819" s="44">
        <f t="shared" si="534"/>
        <v>0</v>
      </c>
      <c r="CO819" s="44">
        <f t="shared" si="535"/>
        <v>0</v>
      </c>
      <c r="CP819" s="40">
        <v>0</v>
      </c>
      <c r="CQ819" s="40">
        <v>0</v>
      </c>
      <c r="CR819" s="40">
        <v>0</v>
      </c>
      <c r="CS819" s="40">
        <f t="shared" si="536"/>
        <v>0</v>
      </c>
      <c r="CT819" s="40">
        <f t="shared" si="537"/>
        <v>0</v>
      </c>
      <c r="CU819" s="40">
        <v>0</v>
      </c>
      <c r="CV819" s="40">
        <v>0</v>
      </c>
      <c r="CW819" s="40">
        <v>0</v>
      </c>
      <c r="CX819" s="40">
        <v>0</v>
      </c>
      <c r="CY819" s="40">
        <f t="shared" si="538"/>
        <v>0</v>
      </c>
      <c r="CZ819" s="40">
        <f t="shared" si="539"/>
        <v>0</v>
      </c>
      <c r="DA819" s="40">
        <v>0</v>
      </c>
      <c r="DB819" s="40">
        <v>0</v>
      </c>
      <c r="DC819" s="40">
        <f t="shared" si="540"/>
        <v>0</v>
      </c>
      <c r="DD819" s="40">
        <f t="shared" si="541"/>
        <v>0</v>
      </c>
      <c r="DE819" s="44">
        <v>0</v>
      </c>
      <c r="DF819" s="44">
        <v>0</v>
      </c>
      <c r="DG819" s="44">
        <v>0</v>
      </c>
      <c r="DH819" s="44">
        <f t="shared" si="542"/>
        <v>0</v>
      </c>
      <c r="DI819" s="44">
        <f t="shared" si="543"/>
        <v>0</v>
      </c>
      <c r="DJ819" s="43">
        <v>0</v>
      </c>
      <c r="DK819" s="43">
        <v>0</v>
      </c>
      <c r="DL819" s="43">
        <f t="shared" si="544"/>
        <v>0</v>
      </c>
      <c r="DM819" s="43">
        <f t="shared" si="545"/>
        <v>0</v>
      </c>
    </row>
    <row r="820" spans="1:117" ht="14.85" customHeight="1" x14ac:dyDescent="0.25">
      <c r="A820" s="5" t="s">
        <v>2387</v>
      </c>
      <c r="B820" s="5" t="s">
        <v>2388</v>
      </c>
      <c r="C820" s="5" t="s">
        <v>5681</v>
      </c>
      <c r="D820" s="5" t="s">
        <v>2389</v>
      </c>
      <c r="E820" s="5" t="s">
        <v>2390</v>
      </c>
      <c r="G820" s="11" t="s">
        <v>3396</v>
      </c>
      <c r="H820" s="5">
        <v>1</v>
      </c>
      <c r="I820" s="5">
        <v>-1000</v>
      </c>
      <c r="J820" s="5">
        <v>1000</v>
      </c>
      <c r="L820" s="6" t="s">
        <v>4553</v>
      </c>
      <c r="M820" s="13"/>
      <c r="N820" s="40">
        <v>0</v>
      </c>
      <c r="O820" s="40">
        <v>0</v>
      </c>
      <c r="P820" s="40">
        <v>0</v>
      </c>
      <c r="Q820" s="40">
        <v>0</v>
      </c>
      <c r="R820" s="40">
        <f t="shared" si="504"/>
        <v>0</v>
      </c>
      <c r="S820" s="40">
        <f t="shared" si="505"/>
        <v>0</v>
      </c>
      <c r="T820" s="40">
        <v>0</v>
      </c>
      <c r="U820" s="40">
        <v>0</v>
      </c>
      <c r="V820" s="40">
        <v>0</v>
      </c>
      <c r="W820" s="40">
        <v>0</v>
      </c>
      <c r="X820" s="40">
        <f t="shared" si="506"/>
        <v>0</v>
      </c>
      <c r="Y820" s="40">
        <f t="shared" si="507"/>
        <v>0</v>
      </c>
      <c r="Z820" s="40">
        <v>0</v>
      </c>
      <c r="AA820" s="40">
        <v>0</v>
      </c>
      <c r="AB820" s="40">
        <f t="shared" si="508"/>
        <v>0</v>
      </c>
      <c r="AC820" s="40">
        <f t="shared" si="509"/>
        <v>0</v>
      </c>
      <c r="AD820" s="40">
        <v>0</v>
      </c>
      <c r="AE820" s="40">
        <v>0</v>
      </c>
      <c r="AF820" s="40">
        <f t="shared" si="510"/>
        <v>0</v>
      </c>
      <c r="AG820" s="40">
        <f t="shared" si="511"/>
        <v>0</v>
      </c>
      <c r="AH820" s="40">
        <v>0</v>
      </c>
      <c r="AI820" s="40">
        <v>0</v>
      </c>
      <c r="AJ820" s="40">
        <v>0</v>
      </c>
      <c r="AK820" s="40">
        <f t="shared" si="512"/>
        <v>0</v>
      </c>
      <c r="AL820" s="40">
        <f t="shared" si="513"/>
        <v>0</v>
      </c>
      <c r="AM820" s="40">
        <v>0</v>
      </c>
      <c r="AN820" s="40">
        <v>0</v>
      </c>
      <c r="AO820" s="40">
        <v>0</v>
      </c>
      <c r="AP820" s="40">
        <v>0</v>
      </c>
      <c r="AQ820" s="40">
        <f t="shared" si="514"/>
        <v>0</v>
      </c>
      <c r="AR820" s="40">
        <f t="shared" si="515"/>
        <v>0</v>
      </c>
      <c r="AS820" s="40">
        <v>0</v>
      </c>
      <c r="AT820" s="40">
        <v>0</v>
      </c>
      <c r="AU820" s="40">
        <f t="shared" si="516"/>
        <v>0</v>
      </c>
      <c r="AV820" s="40">
        <f t="shared" si="517"/>
        <v>0</v>
      </c>
      <c r="AW820" s="44">
        <v>0</v>
      </c>
      <c r="AX820" s="44">
        <v>0</v>
      </c>
      <c r="AY820" s="44">
        <v>0</v>
      </c>
      <c r="AZ820" s="44">
        <f t="shared" si="518"/>
        <v>0</v>
      </c>
      <c r="BA820" s="44">
        <f t="shared" si="519"/>
        <v>0</v>
      </c>
      <c r="BB820" s="44">
        <v>0</v>
      </c>
      <c r="BC820" s="44">
        <v>0</v>
      </c>
      <c r="BD820" s="44">
        <f t="shared" si="520"/>
        <v>0</v>
      </c>
      <c r="BE820" s="44">
        <f t="shared" si="521"/>
        <v>0</v>
      </c>
      <c r="BF820" s="40">
        <v>0</v>
      </c>
      <c r="BG820" s="40">
        <v>0</v>
      </c>
      <c r="BH820" s="40">
        <v>0</v>
      </c>
      <c r="BI820" s="40">
        <v>0</v>
      </c>
      <c r="BJ820" s="40">
        <f t="shared" si="522"/>
        <v>0</v>
      </c>
      <c r="BK820" s="40">
        <f t="shared" si="523"/>
        <v>0</v>
      </c>
      <c r="BL820" s="40">
        <v>0</v>
      </c>
      <c r="BM820" s="40">
        <v>0</v>
      </c>
      <c r="BN820" s="40">
        <v>0</v>
      </c>
      <c r="BO820" s="40">
        <v>0</v>
      </c>
      <c r="BP820" s="40">
        <f t="shared" si="524"/>
        <v>0</v>
      </c>
      <c r="BQ820" s="40">
        <f t="shared" si="525"/>
        <v>0</v>
      </c>
      <c r="BR820" s="40">
        <v>0</v>
      </c>
      <c r="BS820" s="40">
        <v>0</v>
      </c>
      <c r="BT820" s="40">
        <v>0</v>
      </c>
      <c r="BU820" s="40">
        <f t="shared" si="526"/>
        <v>0</v>
      </c>
      <c r="BV820" s="40">
        <f t="shared" si="527"/>
        <v>0</v>
      </c>
      <c r="BW820" s="40">
        <v>0</v>
      </c>
      <c r="BX820" s="40">
        <v>0</v>
      </c>
      <c r="BY820" s="40">
        <v>0</v>
      </c>
      <c r="BZ820" s="40">
        <v>0</v>
      </c>
      <c r="CA820" s="40">
        <f t="shared" si="528"/>
        <v>0</v>
      </c>
      <c r="CB820" s="40">
        <f t="shared" si="529"/>
        <v>0</v>
      </c>
      <c r="CC820" s="40">
        <v>0</v>
      </c>
      <c r="CD820" s="40">
        <v>0</v>
      </c>
      <c r="CE820" s="40">
        <f t="shared" si="530"/>
        <v>0</v>
      </c>
      <c r="CF820" s="40">
        <f t="shared" si="531"/>
        <v>0</v>
      </c>
      <c r="CG820" s="44">
        <v>0</v>
      </c>
      <c r="CH820" s="44">
        <v>0</v>
      </c>
      <c r="CI820" s="44">
        <v>0</v>
      </c>
      <c r="CJ820" s="44">
        <f t="shared" si="532"/>
        <v>0</v>
      </c>
      <c r="CK820" s="44">
        <f t="shared" si="533"/>
        <v>0</v>
      </c>
      <c r="CL820" s="44">
        <v>0</v>
      </c>
      <c r="CM820" s="44">
        <v>0</v>
      </c>
      <c r="CN820" s="44">
        <f t="shared" si="534"/>
        <v>0</v>
      </c>
      <c r="CO820" s="44">
        <f t="shared" si="535"/>
        <v>0</v>
      </c>
      <c r="CP820" s="40">
        <v>0</v>
      </c>
      <c r="CQ820" s="40">
        <v>0</v>
      </c>
      <c r="CR820" s="40">
        <v>0</v>
      </c>
      <c r="CS820" s="40">
        <f t="shared" si="536"/>
        <v>0</v>
      </c>
      <c r="CT820" s="40">
        <f t="shared" si="537"/>
        <v>0</v>
      </c>
      <c r="CU820" s="40">
        <v>0</v>
      </c>
      <c r="CV820" s="40">
        <v>0</v>
      </c>
      <c r="CW820" s="40">
        <v>0</v>
      </c>
      <c r="CX820" s="40">
        <v>0</v>
      </c>
      <c r="CY820" s="40">
        <f t="shared" si="538"/>
        <v>0</v>
      </c>
      <c r="CZ820" s="40">
        <f t="shared" si="539"/>
        <v>0</v>
      </c>
      <c r="DA820" s="40">
        <v>0</v>
      </c>
      <c r="DB820" s="40">
        <v>0</v>
      </c>
      <c r="DC820" s="40">
        <f t="shared" si="540"/>
        <v>0</v>
      </c>
      <c r="DD820" s="40">
        <f t="shared" si="541"/>
        <v>0</v>
      </c>
      <c r="DE820" s="44">
        <v>0</v>
      </c>
      <c r="DF820" s="44">
        <v>0</v>
      </c>
      <c r="DG820" s="44">
        <v>0</v>
      </c>
      <c r="DH820" s="44">
        <f t="shared" si="542"/>
        <v>0</v>
      </c>
      <c r="DI820" s="44">
        <f t="shared" si="543"/>
        <v>0</v>
      </c>
      <c r="DJ820" s="43">
        <v>0</v>
      </c>
      <c r="DK820" s="43">
        <v>0</v>
      </c>
      <c r="DL820" s="43">
        <f t="shared" si="544"/>
        <v>0</v>
      </c>
      <c r="DM820" s="43">
        <f t="shared" si="545"/>
        <v>0</v>
      </c>
    </row>
    <row r="821" spans="1:117" ht="14.85" customHeight="1" x14ac:dyDescent="0.25">
      <c r="A821" s="5" t="s">
        <v>2391</v>
      </c>
      <c r="B821" s="5" t="s">
        <v>2392</v>
      </c>
      <c r="C821" s="5" t="s">
        <v>5682</v>
      </c>
      <c r="D821" s="5" t="s">
        <v>907</v>
      </c>
      <c r="E821" s="5" t="s">
        <v>908</v>
      </c>
      <c r="G821" s="6" t="s">
        <v>3148</v>
      </c>
      <c r="H821" s="5">
        <v>0</v>
      </c>
      <c r="I821" s="5">
        <v>0</v>
      </c>
      <c r="J821" s="5">
        <v>1000</v>
      </c>
      <c r="K821" s="12" t="s">
        <v>3146</v>
      </c>
      <c r="L821" s="6" t="s">
        <v>4554</v>
      </c>
      <c r="M821" s="13"/>
      <c r="N821" s="40">
        <v>0</v>
      </c>
      <c r="O821" s="40">
        <v>0</v>
      </c>
      <c r="P821" s="40">
        <v>0</v>
      </c>
      <c r="Q821" s="40">
        <v>0</v>
      </c>
      <c r="R821" s="40">
        <f t="shared" si="504"/>
        <v>0</v>
      </c>
      <c r="S821" s="40">
        <f t="shared" si="505"/>
        <v>0</v>
      </c>
      <c r="T821" s="40">
        <v>0</v>
      </c>
      <c r="U821" s="40">
        <v>0</v>
      </c>
      <c r="V821" s="40">
        <v>0</v>
      </c>
      <c r="W821" s="40">
        <v>0</v>
      </c>
      <c r="X821" s="40">
        <f t="shared" si="506"/>
        <v>0</v>
      </c>
      <c r="Y821" s="40">
        <f t="shared" si="507"/>
        <v>0</v>
      </c>
      <c r="Z821" s="40">
        <v>0</v>
      </c>
      <c r="AA821" s="40">
        <v>0</v>
      </c>
      <c r="AB821" s="40">
        <f t="shared" si="508"/>
        <v>0</v>
      </c>
      <c r="AC821" s="40">
        <f t="shared" si="509"/>
        <v>0</v>
      </c>
      <c r="AD821" s="40">
        <v>0</v>
      </c>
      <c r="AE821" s="40">
        <v>0</v>
      </c>
      <c r="AF821" s="40">
        <f t="shared" si="510"/>
        <v>0</v>
      </c>
      <c r="AG821" s="40">
        <f t="shared" si="511"/>
        <v>0</v>
      </c>
      <c r="AH821" s="40">
        <v>0</v>
      </c>
      <c r="AI821" s="40">
        <v>0</v>
      </c>
      <c r="AJ821" s="40">
        <v>0</v>
      </c>
      <c r="AK821" s="40">
        <f t="shared" si="512"/>
        <v>0</v>
      </c>
      <c r="AL821" s="40">
        <f t="shared" si="513"/>
        <v>0</v>
      </c>
      <c r="AM821" s="40">
        <v>0</v>
      </c>
      <c r="AN821" s="40">
        <v>0</v>
      </c>
      <c r="AO821" s="40">
        <v>0</v>
      </c>
      <c r="AP821" s="40">
        <v>0</v>
      </c>
      <c r="AQ821" s="40">
        <f t="shared" si="514"/>
        <v>0</v>
      </c>
      <c r="AR821" s="40">
        <f t="shared" si="515"/>
        <v>0</v>
      </c>
      <c r="AS821" s="40">
        <v>0</v>
      </c>
      <c r="AT821" s="40">
        <v>0</v>
      </c>
      <c r="AU821" s="40">
        <f t="shared" si="516"/>
        <v>0</v>
      </c>
      <c r="AV821" s="40">
        <f t="shared" si="517"/>
        <v>0</v>
      </c>
      <c r="AW821" s="44">
        <v>0</v>
      </c>
      <c r="AX821" s="44">
        <v>0</v>
      </c>
      <c r="AY821" s="44">
        <v>0</v>
      </c>
      <c r="AZ821" s="44">
        <f t="shared" si="518"/>
        <v>0</v>
      </c>
      <c r="BA821" s="44">
        <f t="shared" si="519"/>
        <v>0</v>
      </c>
      <c r="BB821" s="44">
        <v>0</v>
      </c>
      <c r="BC821" s="44">
        <v>0</v>
      </c>
      <c r="BD821" s="44">
        <f t="shared" si="520"/>
        <v>0</v>
      </c>
      <c r="BE821" s="44">
        <f t="shared" si="521"/>
        <v>0</v>
      </c>
      <c r="BF821" s="40">
        <v>0</v>
      </c>
      <c r="BG821" s="40">
        <v>0</v>
      </c>
      <c r="BH821" s="40">
        <v>0</v>
      </c>
      <c r="BI821" s="40">
        <v>0</v>
      </c>
      <c r="BJ821" s="40">
        <f t="shared" si="522"/>
        <v>0</v>
      </c>
      <c r="BK821" s="40">
        <f t="shared" si="523"/>
        <v>0</v>
      </c>
      <c r="BL821" s="40">
        <v>0</v>
      </c>
      <c r="BM821" s="40">
        <v>0</v>
      </c>
      <c r="BN821" s="40">
        <v>0</v>
      </c>
      <c r="BO821" s="40">
        <v>0</v>
      </c>
      <c r="BP821" s="40">
        <f t="shared" si="524"/>
        <v>0</v>
      </c>
      <c r="BQ821" s="40">
        <f t="shared" si="525"/>
        <v>0</v>
      </c>
      <c r="BR821" s="40">
        <v>0</v>
      </c>
      <c r="BS821" s="40">
        <v>0</v>
      </c>
      <c r="BT821" s="40">
        <v>0</v>
      </c>
      <c r="BU821" s="40">
        <f t="shared" si="526"/>
        <v>0</v>
      </c>
      <c r="BV821" s="40">
        <f t="shared" si="527"/>
        <v>0</v>
      </c>
      <c r="BW821" s="40">
        <v>0</v>
      </c>
      <c r="BX821" s="40">
        <v>0</v>
      </c>
      <c r="BY821" s="40">
        <v>0</v>
      </c>
      <c r="BZ821" s="40">
        <v>0</v>
      </c>
      <c r="CA821" s="40">
        <f t="shared" si="528"/>
        <v>0</v>
      </c>
      <c r="CB821" s="40">
        <f t="shared" si="529"/>
        <v>0</v>
      </c>
      <c r="CC821" s="40">
        <v>0</v>
      </c>
      <c r="CD821" s="40">
        <v>0</v>
      </c>
      <c r="CE821" s="40">
        <f t="shared" si="530"/>
        <v>0</v>
      </c>
      <c r="CF821" s="40">
        <f t="shared" si="531"/>
        <v>0</v>
      </c>
      <c r="CG821" s="44">
        <v>0</v>
      </c>
      <c r="CH821" s="44">
        <v>0</v>
      </c>
      <c r="CI821" s="44">
        <v>0</v>
      </c>
      <c r="CJ821" s="44">
        <f t="shared" si="532"/>
        <v>0</v>
      </c>
      <c r="CK821" s="44">
        <f t="shared" si="533"/>
        <v>0</v>
      </c>
      <c r="CL821" s="44">
        <v>0</v>
      </c>
      <c r="CM821" s="44">
        <v>0</v>
      </c>
      <c r="CN821" s="44">
        <f t="shared" si="534"/>
        <v>0</v>
      </c>
      <c r="CO821" s="44">
        <f t="shared" si="535"/>
        <v>0</v>
      </c>
      <c r="CP821" s="40">
        <v>0</v>
      </c>
      <c r="CQ821" s="40">
        <v>0</v>
      </c>
      <c r="CR821" s="40">
        <v>0</v>
      </c>
      <c r="CS821" s="40">
        <f t="shared" si="536"/>
        <v>0</v>
      </c>
      <c r="CT821" s="40">
        <f t="shared" si="537"/>
        <v>0</v>
      </c>
      <c r="CU821" s="40">
        <v>0</v>
      </c>
      <c r="CV821" s="40">
        <v>0</v>
      </c>
      <c r="CW821" s="40">
        <v>0</v>
      </c>
      <c r="CX821" s="40">
        <v>0</v>
      </c>
      <c r="CY821" s="40">
        <f t="shared" si="538"/>
        <v>0</v>
      </c>
      <c r="CZ821" s="40">
        <f t="shared" si="539"/>
        <v>0</v>
      </c>
      <c r="DA821" s="40">
        <v>0</v>
      </c>
      <c r="DB821" s="40">
        <v>0</v>
      </c>
      <c r="DC821" s="40">
        <f t="shared" si="540"/>
        <v>0</v>
      </c>
      <c r="DD821" s="40">
        <f t="shared" si="541"/>
        <v>0</v>
      </c>
      <c r="DE821" s="44">
        <v>0</v>
      </c>
      <c r="DF821" s="44">
        <v>0</v>
      </c>
      <c r="DG821" s="44">
        <v>0</v>
      </c>
      <c r="DH821" s="44">
        <f t="shared" si="542"/>
        <v>0</v>
      </c>
      <c r="DI821" s="44">
        <f t="shared" si="543"/>
        <v>0</v>
      </c>
      <c r="DJ821" s="43">
        <v>0</v>
      </c>
      <c r="DK821" s="43">
        <v>0</v>
      </c>
      <c r="DL821" s="43">
        <f t="shared" si="544"/>
        <v>0</v>
      </c>
      <c r="DM821" s="43">
        <f t="shared" si="545"/>
        <v>0</v>
      </c>
    </row>
    <row r="822" spans="1:117" ht="14.85" customHeight="1" x14ac:dyDescent="0.25">
      <c r="A822" s="5" t="s">
        <v>2393</v>
      </c>
      <c r="B822" s="5" t="s">
        <v>2394</v>
      </c>
      <c r="C822" s="5" t="s">
        <v>5683</v>
      </c>
      <c r="D822" s="5" t="s">
        <v>2395</v>
      </c>
      <c r="E822" s="5" t="s">
        <v>2396</v>
      </c>
      <c r="G822" s="11" t="s">
        <v>3265</v>
      </c>
      <c r="H822" s="5">
        <v>1</v>
      </c>
      <c r="I822" s="5">
        <v>-1000</v>
      </c>
      <c r="J822" s="5">
        <v>1000</v>
      </c>
      <c r="K822" s="12" t="s">
        <v>3646</v>
      </c>
      <c r="L822" s="6" t="s">
        <v>4555</v>
      </c>
      <c r="M822" s="13"/>
      <c r="N822" s="40">
        <v>-4.5791423999617109E-3</v>
      </c>
      <c r="O822" s="40">
        <v>-4.5791423999617109E-3</v>
      </c>
      <c r="P822" s="40">
        <v>-4.5791423999617109E-3</v>
      </c>
      <c r="Q822" s="40">
        <v>-4.6908287999940512E-3</v>
      </c>
      <c r="R822" s="40">
        <f t="shared" si="504"/>
        <v>-4.607063999969796E-3</v>
      </c>
      <c r="S822" s="40">
        <f t="shared" si="505"/>
        <v>4.836162984261893E-5</v>
      </c>
      <c r="T822" s="40">
        <v>-4.6908287999940512E-3</v>
      </c>
      <c r="U822" s="40">
        <v>-4.6908287999940512E-3</v>
      </c>
      <c r="V822" s="40">
        <v>-4.5791423999617109E-3</v>
      </c>
      <c r="W822" s="40">
        <v>-4.6908287999940512E-3</v>
      </c>
      <c r="X822" s="40">
        <f t="shared" si="506"/>
        <v>-4.6629071999859661E-3</v>
      </c>
      <c r="Y822" s="40">
        <f t="shared" si="507"/>
        <v>4.836162984261893E-5</v>
      </c>
      <c r="Z822" s="40">
        <v>-4.5791423999617109E-3</v>
      </c>
      <c r="AA822" s="40">
        <v>-4.6908287999940512E-3</v>
      </c>
      <c r="AB822" s="40">
        <f t="shared" si="508"/>
        <v>-4.6349855999778811E-3</v>
      </c>
      <c r="AC822" s="40">
        <f t="shared" si="509"/>
        <v>5.5843200016170158E-5</v>
      </c>
      <c r="AD822" s="40">
        <v>-4.6908287999940512E-3</v>
      </c>
      <c r="AE822" s="40">
        <v>-4.5791423999617109E-3</v>
      </c>
      <c r="AF822" s="40">
        <f t="shared" si="510"/>
        <v>-4.6349855999778811E-3</v>
      </c>
      <c r="AG822" s="40">
        <f t="shared" si="511"/>
        <v>5.5843200016170158E-5</v>
      </c>
      <c r="AH822" s="40">
        <v>-4.5791423999617109E-3</v>
      </c>
      <c r="AI822" s="40">
        <v>-4.5791423999617109E-3</v>
      </c>
      <c r="AJ822" s="40">
        <v>-4.5791423999617109E-3</v>
      </c>
      <c r="AK822" s="40">
        <f t="shared" si="512"/>
        <v>-4.5791423999617109E-3</v>
      </c>
      <c r="AL822" s="40">
        <f t="shared" si="513"/>
        <v>0</v>
      </c>
      <c r="AM822" s="40">
        <v>-4.6908287999940512E-3</v>
      </c>
      <c r="AN822" s="40">
        <v>-4.6908287999940512E-3</v>
      </c>
      <c r="AO822" s="40">
        <v>-4.6908287999940512E-3</v>
      </c>
      <c r="AP822" s="40">
        <v>-4.8025152000263915E-3</v>
      </c>
      <c r="AQ822" s="40">
        <f t="shared" si="514"/>
        <v>-4.7187504000021363E-3</v>
      </c>
      <c r="AR822" s="40">
        <f t="shared" si="515"/>
        <v>4.836162984261893E-5</v>
      </c>
      <c r="AS822" s="40">
        <v>-4.6908287999940512E-3</v>
      </c>
      <c r="AT822" s="40">
        <v>-4.6908287999940512E-3</v>
      </c>
      <c r="AU822" s="40">
        <f t="shared" si="516"/>
        <v>-4.6908287999940512E-3</v>
      </c>
      <c r="AV822" s="40">
        <f t="shared" si="517"/>
        <v>0</v>
      </c>
      <c r="AW822" s="44">
        <v>-2.2337279999646853E-3</v>
      </c>
      <c r="AX822" s="44">
        <v>-2.1890534400199613E-3</v>
      </c>
      <c r="AY822" s="44">
        <v>-2.1443788799615504E-3</v>
      </c>
      <c r="AZ822" s="44">
        <f t="shared" si="518"/>
        <v>-2.1890534399820658E-3</v>
      </c>
      <c r="BA822" s="44">
        <f t="shared" si="519"/>
        <v>3.647662549573036E-5</v>
      </c>
      <c r="BB822" s="44">
        <v>-2.3454143999970256E-3</v>
      </c>
      <c r="BC822" s="44">
        <v>-2.3454143999970256E-3</v>
      </c>
      <c r="BD822" s="44">
        <f t="shared" si="520"/>
        <v>-2.3454143999970256E-3</v>
      </c>
      <c r="BE822" s="44">
        <f t="shared" si="521"/>
        <v>0</v>
      </c>
      <c r="BF822" s="40">
        <v>-9.04244970149648E-3</v>
      </c>
      <c r="BG822" s="40">
        <v>-8.8101466144507867E-3</v>
      </c>
      <c r="BH822" s="40">
        <v>-1.0065299035318276E-2</v>
      </c>
      <c r="BI822" s="40">
        <v>-8.8596309418562669E-3</v>
      </c>
      <c r="BJ822" s="40">
        <f t="shared" si="522"/>
        <v>-9.1943815732804524E-3</v>
      </c>
      <c r="BK822" s="40">
        <f t="shared" si="523"/>
        <v>5.1021441771374678E-4</v>
      </c>
      <c r="BL822" s="40">
        <v>-7.9785382243926506E-3</v>
      </c>
      <c r="BM822" s="40">
        <v>-8.3516763522766269E-3</v>
      </c>
      <c r="BN822" s="40">
        <v>-8.3201919738939978E-3</v>
      </c>
      <c r="BO822" s="40">
        <v>-8.3285930550118792E-3</v>
      </c>
      <c r="BP822" s="40">
        <f t="shared" si="524"/>
        <v>-8.2447499013937886E-3</v>
      </c>
      <c r="BQ822" s="40">
        <f t="shared" si="525"/>
        <v>1.5412908841447792E-4</v>
      </c>
      <c r="BR822" s="40">
        <v>-5.3829186518896677E-3</v>
      </c>
      <c r="BS822" s="40">
        <v>-5.1878278467256678E-3</v>
      </c>
      <c r="BT822" s="40">
        <v>-5.2801516725367037E-3</v>
      </c>
      <c r="BU822" s="40">
        <f t="shared" si="526"/>
        <v>-5.2836327237173464E-3</v>
      </c>
      <c r="BV822" s="40">
        <f t="shared" si="527"/>
        <v>7.9683515036575091E-5</v>
      </c>
      <c r="BW822" s="40">
        <v>-5.7606689020985868E-3</v>
      </c>
      <c r="BX822" s="40">
        <v>-5.6020667533402957E-3</v>
      </c>
      <c r="BY822" s="40">
        <v>-5.6868037322601594E-3</v>
      </c>
      <c r="BZ822" s="40">
        <v>-5.7144087921869868E-3</v>
      </c>
      <c r="CA822" s="40">
        <f t="shared" si="528"/>
        <v>-5.6909870449715072E-3</v>
      </c>
      <c r="CB822" s="40">
        <f t="shared" si="529"/>
        <v>5.7724470167176925E-5</v>
      </c>
      <c r="CC822" s="40">
        <v>-5.3641468540490678E-3</v>
      </c>
      <c r="CD822" s="40">
        <v>-5.3340685001330712E-3</v>
      </c>
      <c r="CE822" s="40">
        <f t="shared" si="530"/>
        <v>-5.3491076770910695E-3</v>
      </c>
      <c r="CF822" s="40">
        <f t="shared" si="531"/>
        <v>1.5039176957998279E-5</v>
      </c>
      <c r="CG822" s="44">
        <v>-2.6783462253661128E-3</v>
      </c>
      <c r="CH822" s="44">
        <v>-2.8077431558131138E-3</v>
      </c>
      <c r="CI822" s="44">
        <v>-2.3607576853237333E-3</v>
      </c>
      <c r="CJ822" s="44">
        <f t="shared" si="532"/>
        <v>-2.6156156888343198E-3</v>
      </c>
      <c r="CK822" s="44">
        <f t="shared" si="533"/>
        <v>1.8779482219934989E-4</v>
      </c>
      <c r="CL822" s="44">
        <v>-3.1116025102164713E-3</v>
      </c>
      <c r="CM822" s="44">
        <v>-2.8480213663897302E-3</v>
      </c>
      <c r="CN822" s="44">
        <f t="shared" si="534"/>
        <v>-2.9798119383031008E-3</v>
      </c>
      <c r="CO822" s="44">
        <f t="shared" si="535"/>
        <v>1.3179057191337051E-4</v>
      </c>
      <c r="CP822" s="40">
        <v>-5.2228162065830475E-3</v>
      </c>
      <c r="CQ822" s="40">
        <v>-4.9651635509917469E-3</v>
      </c>
      <c r="CR822" s="40">
        <v>-5.1298736459557404E-3</v>
      </c>
      <c r="CS822" s="40">
        <f t="shared" si="536"/>
        <v>-5.1059511345101782E-3</v>
      </c>
      <c r="CT822" s="40">
        <f t="shared" si="537"/>
        <v>1.0653774807929073E-4</v>
      </c>
      <c r="CU822" s="40">
        <v>-5.180006746172694E-3</v>
      </c>
      <c r="CV822" s="40">
        <v>-5.0329814981751042E-3</v>
      </c>
      <c r="CW822" s="40">
        <v>-5.0942187455120802E-3</v>
      </c>
      <c r="CX822" s="40">
        <v>-5.12205734185045E-3</v>
      </c>
      <c r="CY822" s="40">
        <f t="shared" si="538"/>
        <v>-5.1073160829275821E-3</v>
      </c>
      <c r="CZ822" s="40">
        <f t="shared" si="539"/>
        <v>5.2911265282886867E-5</v>
      </c>
      <c r="DA822" s="40">
        <v>-5.3641468540490678E-3</v>
      </c>
      <c r="DB822" s="40">
        <v>-5.3340685001330712E-3</v>
      </c>
      <c r="DC822" s="40">
        <f t="shared" si="540"/>
        <v>-5.3491076770910695E-3</v>
      </c>
      <c r="DD822" s="40">
        <f t="shared" si="541"/>
        <v>1.5039176957998279E-5</v>
      </c>
      <c r="DE822" s="44">
        <v>-2.6783462253661128E-3</v>
      </c>
      <c r="DF822" s="44">
        <v>-2.8077431558131138E-3</v>
      </c>
      <c r="DG822" s="44">
        <v>-2.3607576853237333E-3</v>
      </c>
      <c r="DH822" s="44">
        <f t="shared" si="542"/>
        <v>-2.6156156888343198E-3</v>
      </c>
      <c r="DI822" s="44">
        <f t="shared" si="543"/>
        <v>1.8779482219934989E-4</v>
      </c>
      <c r="DJ822" s="43">
        <v>-3.1116025102164713E-3</v>
      </c>
      <c r="DK822" s="43">
        <v>-2.8480213663897302E-3</v>
      </c>
      <c r="DL822" s="43">
        <f t="shared" si="544"/>
        <v>-2.9798119383031008E-3</v>
      </c>
      <c r="DM822" s="43">
        <f t="shared" si="545"/>
        <v>1.3179057191337051E-4</v>
      </c>
    </row>
    <row r="823" spans="1:117" ht="14.85" customHeight="1" x14ac:dyDescent="0.25">
      <c r="A823" s="5" t="s">
        <v>2397</v>
      </c>
      <c r="B823" s="5" t="s">
        <v>2398</v>
      </c>
      <c r="C823" s="5" t="s">
        <v>5684</v>
      </c>
      <c r="D823" s="5" t="s">
        <v>579</v>
      </c>
      <c r="E823" s="5" t="s">
        <v>580</v>
      </c>
      <c r="G823" s="11" t="s">
        <v>3260</v>
      </c>
      <c r="H823" s="5">
        <v>1</v>
      </c>
      <c r="I823" s="5">
        <v>-1000</v>
      </c>
      <c r="J823" s="5">
        <v>1000</v>
      </c>
      <c r="K823" s="12" t="s">
        <v>3647</v>
      </c>
      <c r="L823" s="6" t="s">
        <v>4556</v>
      </c>
      <c r="M823" s="13"/>
      <c r="N823" s="40">
        <v>9.1327500513216364E-6</v>
      </c>
      <c r="O823" s="40">
        <v>9.1327500513216364E-6</v>
      </c>
      <c r="P823" s="40">
        <v>9.1327500513216364E-6</v>
      </c>
      <c r="Q823" s="40">
        <v>9.3554999693878926E-6</v>
      </c>
      <c r="R823" s="40">
        <f t="shared" si="504"/>
        <v>9.1884375308382005E-6</v>
      </c>
      <c r="S823" s="40">
        <f t="shared" si="505"/>
        <v>9.6453543868140076E-8</v>
      </c>
      <c r="T823" s="40">
        <v>9.3554999693878926E-6</v>
      </c>
      <c r="U823" s="40">
        <v>9.3554999693878926E-6</v>
      </c>
      <c r="V823" s="40">
        <v>9.1327500513216364E-6</v>
      </c>
      <c r="W823" s="40">
        <v>9.3554999693878926E-6</v>
      </c>
      <c r="X823" s="40">
        <f t="shared" si="506"/>
        <v>9.2998124898713286E-6</v>
      </c>
      <c r="Y823" s="40">
        <f t="shared" si="507"/>
        <v>9.6453543868140076E-8</v>
      </c>
      <c r="Z823" s="40">
        <v>9.1327500513216364E-6</v>
      </c>
      <c r="AA823" s="40">
        <v>9.3554999693878926E-6</v>
      </c>
      <c r="AB823" s="40">
        <f t="shared" si="508"/>
        <v>9.2441250103547645E-6</v>
      </c>
      <c r="AC823" s="40">
        <f t="shared" si="509"/>
        <v>1.1137495903312811E-7</v>
      </c>
      <c r="AD823" s="40">
        <v>9.3554999693878926E-6</v>
      </c>
      <c r="AE823" s="40">
        <v>9.1327500513216364E-6</v>
      </c>
      <c r="AF823" s="40">
        <f t="shared" si="510"/>
        <v>9.2441250103547645E-6</v>
      </c>
      <c r="AG823" s="40">
        <f t="shared" si="511"/>
        <v>1.1137495903312811E-7</v>
      </c>
      <c r="AH823" s="40">
        <v>9.1327500513216364E-6</v>
      </c>
      <c r="AI823" s="40">
        <v>9.1327500513216364E-6</v>
      </c>
      <c r="AJ823" s="40">
        <v>9.1327500513216364E-6</v>
      </c>
      <c r="AK823" s="40">
        <f t="shared" si="512"/>
        <v>9.1327500513216364E-6</v>
      </c>
      <c r="AL823" s="40">
        <f t="shared" si="513"/>
        <v>0</v>
      </c>
      <c r="AM823" s="40">
        <v>9.3554999693878926E-6</v>
      </c>
      <c r="AN823" s="40">
        <v>9.3554999693878926E-6</v>
      </c>
      <c r="AO823" s="40">
        <v>9.3554999693878926E-6</v>
      </c>
      <c r="AP823" s="40">
        <v>9.5782500011409866E-6</v>
      </c>
      <c r="AQ823" s="40">
        <f t="shared" si="514"/>
        <v>9.4111874773261661E-6</v>
      </c>
      <c r="AR823" s="40">
        <f t="shared" si="515"/>
        <v>9.6453593095984851E-8</v>
      </c>
      <c r="AS823" s="40">
        <v>9.3554999693878926E-6</v>
      </c>
      <c r="AT823" s="40">
        <v>9.3554999693878926E-6</v>
      </c>
      <c r="AU823" s="40">
        <f t="shared" si="516"/>
        <v>9.3554999693878926E-6</v>
      </c>
      <c r="AV823" s="40">
        <f t="shared" si="517"/>
        <v>0</v>
      </c>
      <c r="AW823" s="44">
        <v>4.4549999529408524E-6</v>
      </c>
      <c r="AX823" s="44">
        <v>4.3659000539264525E-6</v>
      </c>
      <c r="AY823" s="44">
        <v>4.276800041225215E-6</v>
      </c>
      <c r="AZ823" s="44">
        <f t="shared" si="518"/>
        <v>4.3659000160308397E-6</v>
      </c>
      <c r="BA823" s="44">
        <f t="shared" si="519"/>
        <v>7.2749809318725218E-8</v>
      </c>
      <c r="BB823" s="44">
        <v>4.6777499846939463E-6</v>
      </c>
      <c r="BC823" s="44">
        <v>4.6777499846939463E-6</v>
      </c>
      <c r="BD823" s="44">
        <f t="shared" si="520"/>
        <v>4.6777499846939463E-6</v>
      </c>
      <c r="BE823" s="44">
        <f t="shared" si="521"/>
        <v>0</v>
      </c>
      <c r="BF823" s="40">
        <v>1.8034475715467124E-5</v>
      </c>
      <c r="BG823" s="40">
        <v>1.7571165017216117E-5</v>
      </c>
      <c r="BH823" s="40">
        <v>2.0074470626241236E-5</v>
      </c>
      <c r="BI823" s="40">
        <v>1.7669857697910629E-5</v>
      </c>
      <c r="BJ823" s="40">
        <f t="shared" si="522"/>
        <v>1.8337492264208777E-5</v>
      </c>
      <c r="BK823" s="40">
        <f t="shared" si="523"/>
        <v>1.0175836848362563E-6</v>
      </c>
      <c r="BL823" s="40">
        <v>1.5912585467958706E-5</v>
      </c>
      <c r="BM823" s="40">
        <v>1.6656780985613295E-5</v>
      </c>
      <c r="BN823" s="40">
        <v>1.6593987879787164E-5</v>
      </c>
      <c r="BO823" s="40">
        <v>1.6610743159617414E-5</v>
      </c>
      <c r="BP823" s="40">
        <f t="shared" si="524"/>
        <v>1.6443524373244145E-5</v>
      </c>
      <c r="BQ823" s="40">
        <f t="shared" si="525"/>
        <v>3.0739872038699027E-7</v>
      </c>
      <c r="BR823" s="40">
        <v>1.073582041044574E-5</v>
      </c>
      <c r="BS823" s="40">
        <v>1.0346726639909321E-5</v>
      </c>
      <c r="BT823" s="40">
        <v>1.0530859526625136E-5</v>
      </c>
      <c r="BU823" s="40">
        <f t="shared" si="526"/>
        <v>1.0537802192326732E-5</v>
      </c>
      <c r="BV823" s="40">
        <f t="shared" si="527"/>
        <v>1.5892270872522709E-7</v>
      </c>
      <c r="BW823" s="40">
        <v>1.1489214443827223E-5</v>
      </c>
      <c r="BX823" s="40">
        <v>1.117289457397419E-5</v>
      </c>
      <c r="BY823" s="40">
        <v>1.1341895969962934E-5</v>
      </c>
      <c r="BZ823" s="40">
        <v>1.1396952118047921E-5</v>
      </c>
      <c r="CA823" s="40">
        <f t="shared" si="528"/>
        <v>1.1350239276453067E-5</v>
      </c>
      <c r="CB823" s="40">
        <f t="shared" si="529"/>
        <v>1.1512703958785055E-7</v>
      </c>
      <c r="CC823" s="40">
        <v>1.0698381515794608E-5</v>
      </c>
      <c r="CD823" s="40">
        <v>1.0638392495820881E-5</v>
      </c>
      <c r="CE823" s="40">
        <f t="shared" si="530"/>
        <v>1.0668387005807745E-5</v>
      </c>
      <c r="CF823" s="40">
        <f t="shared" si="531"/>
        <v>2.9994509986863704E-8</v>
      </c>
      <c r="CG823" s="44">
        <v>5.341757059795782E-6</v>
      </c>
      <c r="CH823" s="44">
        <v>5.5998293646553066E-6</v>
      </c>
      <c r="CI823" s="44">
        <v>4.708350957116636E-6</v>
      </c>
      <c r="CJ823" s="44">
        <f t="shared" si="532"/>
        <v>5.2166457938559079E-6</v>
      </c>
      <c r="CK823" s="44">
        <f t="shared" si="533"/>
        <v>3.7454244034174939E-7</v>
      </c>
      <c r="CL823" s="44">
        <v>6.2058536514086882E-6</v>
      </c>
      <c r="CM823" s="44">
        <v>5.6801612799972645E-6</v>
      </c>
      <c r="CN823" s="44">
        <f t="shared" si="534"/>
        <v>5.9430074657029763E-6</v>
      </c>
      <c r="CO823" s="44">
        <f t="shared" si="535"/>
        <v>2.6284618570571183E-7</v>
      </c>
      <c r="CP823" s="40">
        <v>1.0416508303023875E-5</v>
      </c>
      <c r="CQ823" s="40">
        <v>9.9026397037960123E-6</v>
      </c>
      <c r="CR823" s="40">
        <v>1.0231141459371429E-5</v>
      </c>
      <c r="CS823" s="40">
        <f t="shared" si="536"/>
        <v>1.0183429822063772E-5</v>
      </c>
      <c r="CT823" s="40">
        <f t="shared" si="537"/>
        <v>2.1248142596320337E-7</v>
      </c>
      <c r="CU823" s="40">
        <v>1.0331128123652888E-5</v>
      </c>
      <c r="CV823" s="40">
        <v>1.0037897482106928E-5</v>
      </c>
      <c r="CW823" s="40">
        <v>1.0160030456063396E-5</v>
      </c>
      <c r="CX823" s="40">
        <v>1.0215552379122528E-5</v>
      </c>
      <c r="CY823" s="40">
        <f t="shared" si="538"/>
        <v>1.0186152110236435E-5</v>
      </c>
      <c r="CZ823" s="40">
        <f t="shared" si="539"/>
        <v>1.0552747966200152E-7</v>
      </c>
      <c r="DA823" s="40">
        <v>1.0698381515794608E-5</v>
      </c>
      <c r="DB823" s="40">
        <v>1.0638392495820881E-5</v>
      </c>
      <c r="DC823" s="40">
        <f t="shared" si="540"/>
        <v>1.0668387005807745E-5</v>
      </c>
      <c r="DD823" s="40">
        <f t="shared" si="541"/>
        <v>2.9994509986863704E-8</v>
      </c>
      <c r="DE823" s="44">
        <v>5.341757059795782E-6</v>
      </c>
      <c r="DF823" s="44">
        <v>5.5998293646553066E-6</v>
      </c>
      <c r="DG823" s="44">
        <v>4.708350957116636E-6</v>
      </c>
      <c r="DH823" s="44">
        <f t="shared" si="542"/>
        <v>5.2166457938559079E-6</v>
      </c>
      <c r="DI823" s="44">
        <f t="shared" si="543"/>
        <v>3.7454244034174939E-7</v>
      </c>
      <c r="DJ823" s="43">
        <v>6.2058536514086882E-6</v>
      </c>
      <c r="DK823" s="43">
        <v>5.6801612799972645E-6</v>
      </c>
      <c r="DL823" s="43">
        <f t="shared" si="544"/>
        <v>5.9430074657029763E-6</v>
      </c>
      <c r="DM823" s="43">
        <f t="shared" si="545"/>
        <v>2.6284618570571183E-7</v>
      </c>
    </row>
    <row r="824" spans="1:117" ht="14.85" customHeight="1" x14ac:dyDescent="0.25">
      <c r="A824" s="5" t="s">
        <v>2399</v>
      </c>
      <c r="B824" s="5" t="s">
        <v>2400</v>
      </c>
      <c r="C824" s="5" t="s">
        <v>5685</v>
      </c>
      <c r="D824" s="5" t="s">
        <v>605</v>
      </c>
      <c r="E824" s="5" t="s">
        <v>606</v>
      </c>
      <c r="G824" s="11" t="s">
        <v>3262</v>
      </c>
      <c r="H824" s="5">
        <v>1</v>
      </c>
      <c r="I824" s="5">
        <v>-1000</v>
      </c>
      <c r="J824" s="5">
        <v>1000</v>
      </c>
      <c r="K824" s="12" t="s">
        <v>3463</v>
      </c>
      <c r="L824" s="6" t="s">
        <v>4557</v>
      </c>
      <c r="M824" s="13"/>
      <c r="N824" s="40">
        <v>0</v>
      </c>
      <c r="O824" s="40">
        <v>0</v>
      </c>
      <c r="P824" s="40">
        <v>0</v>
      </c>
      <c r="Q824" s="40">
        <v>0</v>
      </c>
      <c r="R824" s="40">
        <f t="shared" si="504"/>
        <v>0</v>
      </c>
      <c r="S824" s="40">
        <f t="shared" si="505"/>
        <v>0</v>
      </c>
      <c r="T824" s="40">
        <v>0</v>
      </c>
      <c r="U824" s="40">
        <v>0</v>
      </c>
      <c r="V824" s="40">
        <v>0</v>
      </c>
      <c r="W824" s="40">
        <v>0</v>
      </c>
      <c r="X824" s="40">
        <f t="shared" si="506"/>
        <v>0</v>
      </c>
      <c r="Y824" s="40">
        <f t="shared" si="507"/>
        <v>0</v>
      </c>
      <c r="Z824" s="40">
        <v>0</v>
      </c>
      <c r="AA824" s="40">
        <v>0</v>
      </c>
      <c r="AB824" s="40">
        <f t="shared" si="508"/>
        <v>0</v>
      </c>
      <c r="AC824" s="40">
        <f t="shared" si="509"/>
        <v>0</v>
      </c>
      <c r="AD824" s="40">
        <v>0</v>
      </c>
      <c r="AE824" s="40">
        <v>0</v>
      </c>
      <c r="AF824" s="40">
        <f t="shared" si="510"/>
        <v>0</v>
      </c>
      <c r="AG824" s="40">
        <f t="shared" si="511"/>
        <v>0</v>
      </c>
      <c r="AH824" s="40">
        <v>0</v>
      </c>
      <c r="AI824" s="40">
        <v>0</v>
      </c>
      <c r="AJ824" s="40">
        <v>0</v>
      </c>
      <c r="AK824" s="40">
        <f t="shared" si="512"/>
        <v>0</v>
      </c>
      <c r="AL824" s="40">
        <f t="shared" si="513"/>
        <v>0</v>
      </c>
      <c r="AM824" s="40">
        <v>0</v>
      </c>
      <c r="AN824" s="40">
        <v>0</v>
      </c>
      <c r="AO824" s="40">
        <v>0</v>
      </c>
      <c r="AP824" s="40">
        <v>0</v>
      </c>
      <c r="AQ824" s="40">
        <f t="shared" si="514"/>
        <v>0</v>
      </c>
      <c r="AR824" s="40">
        <f t="shared" si="515"/>
        <v>0</v>
      </c>
      <c r="AS824" s="40">
        <v>0</v>
      </c>
      <c r="AT824" s="40">
        <v>0</v>
      </c>
      <c r="AU824" s="40">
        <f t="shared" si="516"/>
        <v>0</v>
      </c>
      <c r="AV824" s="40">
        <f t="shared" si="517"/>
        <v>0</v>
      </c>
      <c r="AW824" s="44">
        <v>0</v>
      </c>
      <c r="AX824" s="44">
        <v>0</v>
      </c>
      <c r="AY824" s="44">
        <v>0</v>
      </c>
      <c r="AZ824" s="44">
        <f t="shared" si="518"/>
        <v>0</v>
      </c>
      <c r="BA824" s="44">
        <f t="shared" si="519"/>
        <v>0</v>
      </c>
      <c r="BB824" s="44">
        <v>0</v>
      </c>
      <c r="BC824" s="44">
        <v>0</v>
      </c>
      <c r="BD824" s="44">
        <f t="shared" si="520"/>
        <v>0</v>
      </c>
      <c r="BE824" s="44">
        <f t="shared" si="521"/>
        <v>0</v>
      </c>
      <c r="BF824" s="40">
        <v>0</v>
      </c>
      <c r="BG824" s="40">
        <v>0</v>
      </c>
      <c r="BH824" s="40">
        <v>0</v>
      </c>
      <c r="BI824" s="40">
        <v>0</v>
      </c>
      <c r="BJ824" s="40">
        <f t="shared" si="522"/>
        <v>0</v>
      </c>
      <c r="BK824" s="40">
        <f t="shared" si="523"/>
        <v>0</v>
      </c>
      <c r="BL824" s="40">
        <v>0</v>
      </c>
      <c r="BM824" s="40">
        <v>0</v>
      </c>
      <c r="BN824" s="40">
        <v>0</v>
      </c>
      <c r="BO824" s="40">
        <v>0</v>
      </c>
      <c r="BP824" s="40">
        <f t="shared" si="524"/>
        <v>0</v>
      </c>
      <c r="BQ824" s="40">
        <f t="shared" si="525"/>
        <v>0</v>
      </c>
      <c r="BR824" s="40">
        <v>0</v>
      </c>
      <c r="BS824" s="40">
        <v>0</v>
      </c>
      <c r="BT824" s="40">
        <v>0</v>
      </c>
      <c r="BU824" s="40">
        <f t="shared" si="526"/>
        <v>0</v>
      </c>
      <c r="BV824" s="40">
        <f t="shared" si="527"/>
        <v>0</v>
      </c>
      <c r="BW824" s="40">
        <v>0</v>
      </c>
      <c r="BX824" s="40">
        <v>0</v>
      </c>
      <c r="BY824" s="40">
        <v>0</v>
      </c>
      <c r="BZ824" s="40">
        <v>0</v>
      </c>
      <c r="CA824" s="40">
        <f t="shared" si="528"/>
        <v>0</v>
      </c>
      <c r="CB824" s="40">
        <f t="shared" si="529"/>
        <v>0</v>
      </c>
      <c r="CC824" s="40">
        <v>0</v>
      </c>
      <c r="CD824" s="40">
        <v>0</v>
      </c>
      <c r="CE824" s="40">
        <f t="shared" si="530"/>
        <v>0</v>
      </c>
      <c r="CF824" s="40">
        <f t="shared" si="531"/>
        <v>0</v>
      </c>
      <c r="CG824" s="44">
        <v>0</v>
      </c>
      <c r="CH824" s="44">
        <v>0</v>
      </c>
      <c r="CI824" s="44">
        <v>0</v>
      </c>
      <c r="CJ824" s="44">
        <f t="shared" si="532"/>
        <v>0</v>
      </c>
      <c r="CK824" s="44">
        <f t="shared" si="533"/>
        <v>0</v>
      </c>
      <c r="CL824" s="44">
        <v>0</v>
      </c>
      <c r="CM824" s="44">
        <v>0</v>
      </c>
      <c r="CN824" s="44">
        <f t="shared" si="534"/>
        <v>0</v>
      </c>
      <c r="CO824" s="44">
        <f t="shared" si="535"/>
        <v>0</v>
      </c>
      <c r="CP824" s="40">
        <v>0</v>
      </c>
      <c r="CQ824" s="40">
        <v>0</v>
      </c>
      <c r="CR824" s="40">
        <v>0</v>
      </c>
      <c r="CS824" s="40">
        <f t="shared" si="536"/>
        <v>0</v>
      </c>
      <c r="CT824" s="40">
        <f t="shared" si="537"/>
        <v>0</v>
      </c>
      <c r="CU824" s="40">
        <v>0</v>
      </c>
      <c r="CV824" s="40">
        <v>0</v>
      </c>
      <c r="CW824" s="40">
        <v>0</v>
      </c>
      <c r="CX824" s="40">
        <v>0</v>
      </c>
      <c r="CY824" s="40">
        <f t="shared" si="538"/>
        <v>0</v>
      </c>
      <c r="CZ824" s="40">
        <f t="shared" si="539"/>
        <v>0</v>
      </c>
      <c r="DA824" s="40">
        <v>0</v>
      </c>
      <c r="DB824" s="40">
        <v>0</v>
      </c>
      <c r="DC824" s="40">
        <f t="shared" si="540"/>
        <v>0</v>
      </c>
      <c r="DD824" s="40">
        <f t="shared" si="541"/>
        <v>0</v>
      </c>
      <c r="DE824" s="44">
        <v>0</v>
      </c>
      <c r="DF824" s="44">
        <v>0</v>
      </c>
      <c r="DG824" s="44">
        <v>0</v>
      </c>
      <c r="DH824" s="44">
        <f t="shared" si="542"/>
        <v>0</v>
      </c>
      <c r="DI824" s="44">
        <f t="shared" si="543"/>
        <v>0</v>
      </c>
      <c r="DJ824" s="43">
        <v>0</v>
      </c>
      <c r="DK824" s="43">
        <v>0</v>
      </c>
      <c r="DL824" s="43">
        <f t="shared" si="544"/>
        <v>0</v>
      </c>
      <c r="DM824" s="43">
        <f t="shared" si="545"/>
        <v>0</v>
      </c>
    </row>
    <row r="825" spans="1:117" ht="14.85" customHeight="1" x14ac:dyDescent="0.25">
      <c r="A825" s="5" t="s">
        <v>2401</v>
      </c>
      <c r="B825" s="5" t="s">
        <v>2402</v>
      </c>
      <c r="C825" s="5" t="s">
        <v>5686</v>
      </c>
      <c r="D825" s="5" t="s">
        <v>29</v>
      </c>
      <c r="E825" s="5" t="s">
        <v>30</v>
      </c>
      <c r="G825" s="11" t="s">
        <v>3246</v>
      </c>
      <c r="H825" s="5">
        <v>0</v>
      </c>
      <c r="I825" s="5">
        <v>0</v>
      </c>
      <c r="J825" s="5">
        <v>1000</v>
      </c>
      <c r="K825" s="12" t="s">
        <v>3125</v>
      </c>
      <c r="L825" s="6" t="s">
        <v>4558</v>
      </c>
      <c r="M825" s="13"/>
      <c r="N825" s="40">
        <v>0</v>
      </c>
      <c r="O825" s="40">
        <v>0</v>
      </c>
      <c r="P825" s="40">
        <v>0</v>
      </c>
      <c r="Q825" s="40">
        <v>0</v>
      </c>
      <c r="R825" s="40">
        <f t="shared" si="504"/>
        <v>0</v>
      </c>
      <c r="S825" s="40">
        <f t="shared" si="505"/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f t="shared" si="506"/>
        <v>0</v>
      </c>
      <c r="Y825" s="40">
        <f t="shared" si="507"/>
        <v>0</v>
      </c>
      <c r="Z825" s="40">
        <v>0</v>
      </c>
      <c r="AA825" s="40">
        <v>0</v>
      </c>
      <c r="AB825" s="40">
        <f t="shared" si="508"/>
        <v>0</v>
      </c>
      <c r="AC825" s="40">
        <f t="shared" si="509"/>
        <v>0</v>
      </c>
      <c r="AD825" s="40">
        <v>0</v>
      </c>
      <c r="AE825" s="40">
        <v>0</v>
      </c>
      <c r="AF825" s="40">
        <f t="shared" si="510"/>
        <v>0</v>
      </c>
      <c r="AG825" s="40">
        <f t="shared" si="511"/>
        <v>0</v>
      </c>
      <c r="AH825" s="40">
        <v>0</v>
      </c>
      <c r="AI825" s="40">
        <v>0</v>
      </c>
      <c r="AJ825" s="40">
        <v>0</v>
      </c>
      <c r="AK825" s="40">
        <f t="shared" si="512"/>
        <v>0</v>
      </c>
      <c r="AL825" s="40">
        <f t="shared" si="513"/>
        <v>0</v>
      </c>
      <c r="AM825" s="40">
        <v>0</v>
      </c>
      <c r="AN825" s="40">
        <v>0</v>
      </c>
      <c r="AO825" s="40">
        <v>0</v>
      </c>
      <c r="AP825" s="40">
        <v>0</v>
      </c>
      <c r="AQ825" s="40">
        <f t="shared" si="514"/>
        <v>0</v>
      </c>
      <c r="AR825" s="40">
        <f t="shared" si="515"/>
        <v>0</v>
      </c>
      <c r="AS825" s="40">
        <v>0</v>
      </c>
      <c r="AT825" s="40">
        <v>0</v>
      </c>
      <c r="AU825" s="40">
        <f t="shared" si="516"/>
        <v>0</v>
      </c>
      <c r="AV825" s="40">
        <f t="shared" si="517"/>
        <v>0</v>
      </c>
      <c r="AW825" s="44">
        <v>0</v>
      </c>
      <c r="AX825" s="44">
        <v>0</v>
      </c>
      <c r="AY825" s="44">
        <v>0</v>
      </c>
      <c r="AZ825" s="44">
        <f t="shared" si="518"/>
        <v>0</v>
      </c>
      <c r="BA825" s="44">
        <f t="shared" si="519"/>
        <v>0</v>
      </c>
      <c r="BB825" s="44">
        <v>0</v>
      </c>
      <c r="BC825" s="44">
        <v>0</v>
      </c>
      <c r="BD825" s="44">
        <f t="shared" si="520"/>
        <v>0</v>
      </c>
      <c r="BE825" s="44">
        <f t="shared" si="521"/>
        <v>0</v>
      </c>
      <c r="BF825" s="40">
        <v>0</v>
      </c>
      <c r="BG825" s="40">
        <v>0</v>
      </c>
      <c r="BH825" s="40">
        <v>0</v>
      </c>
      <c r="BI825" s="40">
        <v>0</v>
      </c>
      <c r="BJ825" s="40">
        <f t="shared" si="522"/>
        <v>0</v>
      </c>
      <c r="BK825" s="40">
        <f t="shared" si="523"/>
        <v>0</v>
      </c>
      <c r="BL825" s="40">
        <v>0</v>
      </c>
      <c r="BM825" s="40">
        <v>0</v>
      </c>
      <c r="BN825" s="40">
        <v>0</v>
      </c>
      <c r="BO825" s="40">
        <v>0</v>
      </c>
      <c r="BP825" s="40">
        <f t="shared" si="524"/>
        <v>0</v>
      </c>
      <c r="BQ825" s="40">
        <f t="shared" si="525"/>
        <v>0</v>
      </c>
      <c r="BR825" s="40">
        <v>0</v>
      </c>
      <c r="BS825" s="40">
        <v>0</v>
      </c>
      <c r="BT825" s="40">
        <v>0</v>
      </c>
      <c r="BU825" s="40">
        <f t="shared" si="526"/>
        <v>0</v>
      </c>
      <c r="BV825" s="40">
        <f t="shared" si="527"/>
        <v>0</v>
      </c>
      <c r="BW825" s="40">
        <v>0</v>
      </c>
      <c r="BX825" s="40">
        <v>0</v>
      </c>
      <c r="BY825" s="40">
        <v>0</v>
      </c>
      <c r="BZ825" s="40">
        <v>0</v>
      </c>
      <c r="CA825" s="40">
        <f t="shared" si="528"/>
        <v>0</v>
      </c>
      <c r="CB825" s="40">
        <f t="shared" si="529"/>
        <v>0</v>
      </c>
      <c r="CC825" s="40">
        <v>0</v>
      </c>
      <c r="CD825" s="40">
        <v>0</v>
      </c>
      <c r="CE825" s="40">
        <f t="shared" si="530"/>
        <v>0</v>
      </c>
      <c r="CF825" s="40">
        <f t="shared" si="531"/>
        <v>0</v>
      </c>
      <c r="CG825" s="44">
        <v>0</v>
      </c>
      <c r="CH825" s="44">
        <v>0</v>
      </c>
      <c r="CI825" s="44">
        <v>0</v>
      </c>
      <c r="CJ825" s="44">
        <f t="shared" si="532"/>
        <v>0</v>
      </c>
      <c r="CK825" s="44">
        <f t="shared" si="533"/>
        <v>0</v>
      </c>
      <c r="CL825" s="44">
        <v>0</v>
      </c>
      <c r="CM825" s="44">
        <v>0</v>
      </c>
      <c r="CN825" s="44">
        <f t="shared" si="534"/>
        <v>0</v>
      </c>
      <c r="CO825" s="44">
        <f t="shared" si="535"/>
        <v>0</v>
      </c>
      <c r="CP825" s="40">
        <v>0</v>
      </c>
      <c r="CQ825" s="40">
        <v>0</v>
      </c>
      <c r="CR825" s="40">
        <v>0</v>
      </c>
      <c r="CS825" s="40">
        <f t="shared" si="536"/>
        <v>0</v>
      </c>
      <c r="CT825" s="40">
        <f t="shared" si="537"/>
        <v>0</v>
      </c>
      <c r="CU825" s="40">
        <v>0</v>
      </c>
      <c r="CV825" s="40">
        <v>0</v>
      </c>
      <c r="CW825" s="40">
        <v>0</v>
      </c>
      <c r="CX825" s="40">
        <v>0</v>
      </c>
      <c r="CY825" s="40">
        <f t="shared" si="538"/>
        <v>0</v>
      </c>
      <c r="CZ825" s="40">
        <f t="shared" si="539"/>
        <v>0</v>
      </c>
      <c r="DA825" s="40">
        <v>0</v>
      </c>
      <c r="DB825" s="40">
        <v>0</v>
      </c>
      <c r="DC825" s="40">
        <f t="shared" si="540"/>
        <v>0</v>
      </c>
      <c r="DD825" s="40">
        <f t="shared" si="541"/>
        <v>0</v>
      </c>
      <c r="DE825" s="44">
        <v>0</v>
      </c>
      <c r="DF825" s="44">
        <v>0</v>
      </c>
      <c r="DG825" s="44">
        <v>0</v>
      </c>
      <c r="DH825" s="44">
        <f t="shared" si="542"/>
        <v>0</v>
      </c>
      <c r="DI825" s="44">
        <f t="shared" si="543"/>
        <v>0</v>
      </c>
      <c r="DJ825" s="43">
        <v>0</v>
      </c>
      <c r="DK825" s="43">
        <v>0</v>
      </c>
      <c r="DL825" s="43">
        <f t="shared" si="544"/>
        <v>0</v>
      </c>
      <c r="DM825" s="43">
        <f t="shared" si="545"/>
        <v>0</v>
      </c>
    </row>
    <row r="826" spans="1:117" ht="14.85" customHeight="1" x14ac:dyDescent="0.25">
      <c r="A826" s="5" t="s">
        <v>2403</v>
      </c>
      <c r="B826" s="5" t="s">
        <v>2404</v>
      </c>
      <c r="C826" s="5" t="s">
        <v>5687</v>
      </c>
      <c r="D826" s="5" t="s">
        <v>2405</v>
      </c>
      <c r="E826" s="5" t="s">
        <v>2406</v>
      </c>
      <c r="G826" s="6" t="s">
        <v>3148</v>
      </c>
      <c r="H826" s="5">
        <v>1</v>
      </c>
      <c r="I826" s="5">
        <v>-1000</v>
      </c>
      <c r="J826" s="5">
        <v>1000</v>
      </c>
      <c r="K826" s="12" t="s">
        <v>3648</v>
      </c>
      <c r="L826" s="6" t="s">
        <v>4559</v>
      </c>
      <c r="M826" s="13"/>
      <c r="N826" s="40">
        <v>1.4206500509317266E-6</v>
      </c>
      <c r="O826" s="40">
        <v>1.4206500509317266E-6</v>
      </c>
      <c r="P826" s="40">
        <v>1.4206500509317266E-6</v>
      </c>
      <c r="Q826" s="40">
        <v>1.4552999800798716E-6</v>
      </c>
      <c r="R826" s="40">
        <f t="shared" si="504"/>
        <v>1.4293125332187628E-6</v>
      </c>
      <c r="S826" s="40">
        <f t="shared" si="505"/>
        <v>1.5003859440812239E-8</v>
      </c>
      <c r="T826" s="40">
        <v>1.4552999800798716E-6</v>
      </c>
      <c r="U826" s="40">
        <v>1.4552999800798716E-6</v>
      </c>
      <c r="V826" s="40">
        <v>1.4206500509317266E-6</v>
      </c>
      <c r="W826" s="40">
        <v>1.4552999800798716E-6</v>
      </c>
      <c r="X826" s="40">
        <f t="shared" si="506"/>
        <v>1.4466374977928353E-6</v>
      </c>
      <c r="Y826" s="40">
        <f t="shared" si="507"/>
        <v>1.5003859440812239E-8</v>
      </c>
      <c r="Z826" s="40">
        <v>1.4206500509317266E-6</v>
      </c>
      <c r="AA826" s="40">
        <v>1.4552999800798716E-6</v>
      </c>
      <c r="AB826" s="40">
        <f t="shared" si="508"/>
        <v>1.4379750155057991E-6</v>
      </c>
      <c r="AC826" s="40">
        <f t="shared" si="509"/>
        <v>1.732496457407251E-8</v>
      </c>
      <c r="AD826" s="40">
        <v>1.4552999800798716E-6</v>
      </c>
      <c r="AE826" s="40">
        <v>1.4206500509317266E-6</v>
      </c>
      <c r="AF826" s="40">
        <f t="shared" si="510"/>
        <v>1.4379750155057991E-6</v>
      </c>
      <c r="AG826" s="40">
        <f t="shared" si="511"/>
        <v>1.732496457407251E-8</v>
      </c>
      <c r="AH826" s="40">
        <v>1.4206500509317266E-6</v>
      </c>
      <c r="AI826" s="40">
        <v>1.4206500509317266E-6</v>
      </c>
      <c r="AJ826" s="40">
        <v>1.4206500509317266E-6</v>
      </c>
      <c r="AK826" s="40">
        <f t="shared" si="512"/>
        <v>1.4206500509317266E-6</v>
      </c>
      <c r="AL826" s="40">
        <f t="shared" si="513"/>
        <v>0</v>
      </c>
      <c r="AM826" s="40">
        <v>1.4552999800798716E-6</v>
      </c>
      <c r="AN826" s="40">
        <v>1.4552999800798716E-6</v>
      </c>
      <c r="AO826" s="40">
        <v>1.4552999800798716E-6</v>
      </c>
      <c r="AP826" s="40">
        <v>1.4899500229148543E-6</v>
      </c>
      <c r="AQ826" s="40">
        <f t="shared" si="514"/>
        <v>1.4639624907886173E-6</v>
      </c>
      <c r="AR826" s="40">
        <f t="shared" si="515"/>
        <v>1.500390866865701E-8</v>
      </c>
      <c r="AS826" s="40">
        <v>1.4552999800798716E-6</v>
      </c>
      <c r="AT826" s="40">
        <v>1.4552999800798716E-6</v>
      </c>
      <c r="AU826" s="40">
        <f t="shared" si="516"/>
        <v>1.4552999800798716E-6</v>
      </c>
      <c r="AV826" s="40">
        <f t="shared" si="517"/>
        <v>0</v>
      </c>
      <c r="AW826" s="44">
        <v>6.9299994720495306E-7</v>
      </c>
      <c r="AX826" s="44">
        <v>6.7914004375779768E-7</v>
      </c>
      <c r="AY826" s="44">
        <v>6.6528002662380459E-7</v>
      </c>
      <c r="AZ826" s="44">
        <f t="shared" si="518"/>
        <v>6.7914000586218515E-7</v>
      </c>
      <c r="BA826" s="44">
        <f t="shared" si="519"/>
        <v>1.131661018907964E-8</v>
      </c>
      <c r="BB826" s="44">
        <v>7.276499900399358E-7</v>
      </c>
      <c r="BC826" s="44">
        <v>7.276499900399358E-7</v>
      </c>
      <c r="BD826" s="44">
        <f t="shared" si="520"/>
        <v>7.276499900399358E-7</v>
      </c>
      <c r="BE826" s="44">
        <f t="shared" si="521"/>
        <v>0</v>
      </c>
      <c r="BF826" s="40">
        <v>2.8053628966517863E-6</v>
      </c>
      <c r="BG826" s="40">
        <v>2.7332923764333827E-6</v>
      </c>
      <c r="BH826" s="40">
        <v>3.1226954888552427E-6</v>
      </c>
      <c r="BI826" s="40">
        <v>2.748644533312472E-6</v>
      </c>
      <c r="BJ826" s="40">
        <f t="shared" si="522"/>
        <v>2.852498823813221E-6</v>
      </c>
      <c r="BK826" s="40">
        <f t="shared" si="523"/>
        <v>1.5829081162652388E-7</v>
      </c>
      <c r="BL826" s="40">
        <v>2.4752911258474342E-6</v>
      </c>
      <c r="BM826" s="40">
        <v>2.5910547947205487E-6</v>
      </c>
      <c r="BN826" s="40">
        <v>2.5812870489971829E-6</v>
      </c>
      <c r="BO826" s="40">
        <v>2.5838934334387886E-6</v>
      </c>
      <c r="BP826" s="40">
        <f t="shared" si="524"/>
        <v>2.5578816007509886E-6</v>
      </c>
      <c r="BQ826" s="40">
        <f t="shared" si="525"/>
        <v>4.7817564216300516E-8</v>
      </c>
      <c r="BR826" s="40">
        <v>1.670016558819043E-6</v>
      </c>
      <c r="BS826" s="40">
        <v>1.6094908232844318E-6</v>
      </c>
      <c r="BT826" s="40">
        <v>1.6381336536142044E-6</v>
      </c>
      <c r="BU826" s="40">
        <f t="shared" si="526"/>
        <v>1.6392136785725597E-6</v>
      </c>
      <c r="BV826" s="40">
        <f t="shared" si="527"/>
        <v>2.4721326905250936E-8</v>
      </c>
      <c r="BW826" s="40">
        <v>1.7872110902317218E-6</v>
      </c>
      <c r="BX826" s="40">
        <v>1.7380058352500782E-6</v>
      </c>
      <c r="BY826" s="40">
        <v>1.7642948932916624E-6</v>
      </c>
      <c r="BZ826" s="40">
        <v>1.7728592638377449E-6</v>
      </c>
      <c r="CA826" s="40">
        <f t="shared" si="528"/>
        <v>1.7655927706528018E-6</v>
      </c>
      <c r="CB826" s="40">
        <f t="shared" si="529"/>
        <v>1.7908637267961932E-8</v>
      </c>
      <c r="CC826" s="40">
        <v>1.6641927231830778E-6</v>
      </c>
      <c r="CD826" s="40">
        <v>1.6548610801692121E-6</v>
      </c>
      <c r="CE826" s="40">
        <f t="shared" si="530"/>
        <v>1.6595269016761449E-6</v>
      </c>
      <c r="CF826" s="40">
        <f t="shared" si="531"/>
        <v>4.6658215069328435E-9</v>
      </c>
      <c r="CG826" s="44">
        <v>8.309399390782346E-7</v>
      </c>
      <c r="CH826" s="44">
        <v>8.7108458046714077E-7</v>
      </c>
      <c r="CI826" s="44">
        <v>7.3241017162217759E-7</v>
      </c>
      <c r="CJ826" s="44">
        <f t="shared" si="532"/>
        <v>8.1147823038918432E-7</v>
      </c>
      <c r="CK826" s="44">
        <f t="shared" si="533"/>
        <v>5.8262146063850021E-8</v>
      </c>
      <c r="CL826" s="44">
        <v>9.6535507054795744E-7</v>
      </c>
      <c r="CM826" s="44">
        <v>8.8358058292214992E-7</v>
      </c>
      <c r="CN826" s="44">
        <f t="shared" si="534"/>
        <v>9.2446782673505368E-7</v>
      </c>
      <c r="CO826" s="44">
        <f t="shared" si="535"/>
        <v>4.0887243812903762E-8</v>
      </c>
      <c r="CP826" s="40">
        <v>1.6203457562369294E-6</v>
      </c>
      <c r="CQ826" s="40">
        <v>1.5404106079586199E-6</v>
      </c>
      <c r="CR826" s="40">
        <v>1.5915109088382451E-6</v>
      </c>
      <c r="CS826" s="40">
        <f t="shared" si="536"/>
        <v>1.5840890910112648E-6</v>
      </c>
      <c r="CT826" s="40">
        <f t="shared" si="537"/>
        <v>3.3052680349824312E-8</v>
      </c>
      <c r="CU826" s="40">
        <v>1.6070644051069394E-6</v>
      </c>
      <c r="CV826" s="40">
        <v>1.5614507447025971E-6</v>
      </c>
      <c r="CW826" s="40">
        <v>1.5804491795279318E-6</v>
      </c>
      <c r="CX826" s="40">
        <v>1.589085968589643E-6</v>
      </c>
      <c r="CY826" s="40">
        <f t="shared" si="538"/>
        <v>1.5845125744817778E-6</v>
      </c>
      <c r="CZ826" s="40">
        <f t="shared" si="539"/>
        <v>1.6415390412100134E-8</v>
      </c>
      <c r="DA826" s="40">
        <v>1.6641927231830778E-6</v>
      </c>
      <c r="DB826" s="40">
        <v>1.6548610801692121E-6</v>
      </c>
      <c r="DC826" s="40">
        <f t="shared" si="540"/>
        <v>1.6595269016761449E-6</v>
      </c>
      <c r="DD826" s="40">
        <f t="shared" si="541"/>
        <v>4.6658215069328435E-9</v>
      </c>
      <c r="DE826" s="44">
        <v>8.309399390782346E-7</v>
      </c>
      <c r="DF826" s="44">
        <v>8.7108458046714077E-7</v>
      </c>
      <c r="DG826" s="44">
        <v>7.3241017162217759E-7</v>
      </c>
      <c r="DH826" s="44">
        <f t="shared" si="542"/>
        <v>8.1147823038918432E-7</v>
      </c>
      <c r="DI826" s="44">
        <f t="shared" si="543"/>
        <v>5.8262146063850021E-8</v>
      </c>
      <c r="DJ826" s="43">
        <v>9.6535507054795744E-7</v>
      </c>
      <c r="DK826" s="43">
        <v>8.8358058292214992E-7</v>
      </c>
      <c r="DL826" s="43">
        <f t="shared" si="544"/>
        <v>9.2446782673505368E-7</v>
      </c>
      <c r="DM826" s="43">
        <f t="shared" si="545"/>
        <v>4.0887243812903762E-8</v>
      </c>
    </row>
    <row r="827" spans="1:117" ht="14.85" customHeight="1" x14ac:dyDescent="0.25">
      <c r="A827" s="5" t="s">
        <v>2407</v>
      </c>
      <c r="B827" s="5" t="s">
        <v>2408</v>
      </c>
      <c r="C827" s="5" t="s">
        <v>5688</v>
      </c>
      <c r="D827" s="5" t="s">
        <v>116</v>
      </c>
      <c r="E827" s="5" t="s">
        <v>117</v>
      </c>
      <c r="G827" s="11" t="s">
        <v>3216</v>
      </c>
      <c r="H827" s="5">
        <v>1</v>
      </c>
      <c r="I827" s="5">
        <v>-1000</v>
      </c>
      <c r="J827" s="5">
        <v>1000</v>
      </c>
      <c r="K827" s="12" t="s">
        <v>3409</v>
      </c>
      <c r="L827" s="6" t="s">
        <v>4560</v>
      </c>
      <c r="M827" s="13"/>
      <c r="N827" s="40">
        <v>0</v>
      </c>
      <c r="O827" s="40">
        <v>0</v>
      </c>
      <c r="P827" s="40">
        <v>0</v>
      </c>
      <c r="Q827" s="40">
        <v>0</v>
      </c>
      <c r="R827" s="40">
        <f t="shared" si="504"/>
        <v>0</v>
      </c>
      <c r="S827" s="40">
        <f t="shared" si="505"/>
        <v>0</v>
      </c>
      <c r="T827" s="40">
        <v>0</v>
      </c>
      <c r="U827" s="40">
        <v>0</v>
      </c>
      <c r="V827" s="40">
        <v>0</v>
      </c>
      <c r="W827" s="40">
        <v>0</v>
      </c>
      <c r="X827" s="40">
        <f t="shared" si="506"/>
        <v>0</v>
      </c>
      <c r="Y827" s="40">
        <f t="shared" si="507"/>
        <v>0</v>
      </c>
      <c r="Z827" s="40">
        <v>0</v>
      </c>
      <c r="AA827" s="40">
        <v>0</v>
      </c>
      <c r="AB827" s="40">
        <f t="shared" si="508"/>
        <v>0</v>
      </c>
      <c r="AC827" s="40">
        <f t="shared" si="509"/>
        <v>0</v>
      </c>
      <c r="AD827" s="40">
        <v>0</v>
      </c>
      <c r="AE827" s="40">
        <v>0</v>
      </c>
      <c r="AF827" s="40">
        <f t="shared" si="510"/>
        <v>0</v>
      </c>
      <c r="AG827" s="40">
        <f t="shared" si="511"/>
        <v>0</v>
      </c>
      <c r="AH827" s="40">
        <v>0</v>
      </c>
      <c r="AI827" s="40">
        <v>0</v>
      </c>
      <c r="AJ827" s="40">
        <v>0</v>
      </c>
      <c r="AK827" s="40">
        <f t="shared" si="512"/>
        <v>0</v>
      </c>
      <c r="AL827" s="40">
        <f t="shared" si="513"/>
        <v>0</v>
      </c>
      <c r="AM827" s="40">
        <v>0</v>
      </c>
      <c r="AN827" s="40">
        <v>0</v>
      </c>
      <c r="AO827" s="40">
        <v>0</v>
      </c>
      <c r="AP827" s="40">
        <v>0</v>
      </c>
      <c r="AQ827" s="40">
        <f t="shared" si="514"/>
        <v>0</v>
      </c>
      <c r="AR827" s="40">
        <f t="shared" si="515"/>
        <v>0</v>
      </c>
      <c r="AS827" s="40">
        <v>0</v>
      </c>
      <c r="AT827" s="40">
        <v>0</v>
      </c>
      <c r="AU827" s="40">
        <f t="shared" si="516"/>
        <v>0</v>
      </c>
      <c r="AV827" s="40">
        <f t="shared" si="517"/>
        <v>0</v>
      </c>
      <c r="AW827" s="44">
        <v>0</v>
      </c>
      <c r="AX827" s="44">
        <v>0</v>
      </c>
      <c r="AY827" s="44">
        <v>0</v>
      </c>
      <c r="AZ827" s="44">
        <f t="shared" si="518"/>
        <v>0</v>
      </c>
      <c r="BA827" s="44">
        <f t="shared" si="519"/>
        <v>0</v>
      </c>
      <c r="BB827" s="44">
        <v>0</v>
      </c>
      <c r="BC827" s="44">
        <v>0</v>
      </c>
      <c r="BD827" s="44">
        <f t="shared" si="520"/>
        <v>0</v>
      </c>
      <c r="BE827" s="44">
        <f t="shared" si="521"/>
        <v>0</v>
      </c>
      <c r="BF827" s="40">
        <v>0</v>
      </c>
      <c r="BG827" s="40">
        <v>0</v>
      </c>
      <c r="BH827" s="40">
        <v>0</v>
      </c>
      <c r="BI827" s="40">
        <v>0</v>
      </c>
      <c r="BJ827" s="40">
        <f t="shared" si="522"/>
        <v>0</v>
      </c>
      <c r="BK827" s="40">
        <f t="shared" si="523"/>
        <v>0</v>
      </c>
      <c r="BL827" s="40">
        <v>0</v>
      </c>
      <c r="BM827" s="40">
        <v>0</v>
      </c>
      <c r="BN827" s="40">
        <v>0</v>
      </c>
      <c r="BO827" s="40">
        <v>0</v>
      </c>
      <c r="BP827" s="40">
        <f t="shared" si="524"/>
        <v>0</v>
      </c>
      <c r="BQ827" s="40">
        <f t="shared" si="525"/>
        <v>0</v>
      </c>
      <c r="BR827" s="40">
        <v>0</v>
      </c>
      <c r="BS827" s="40">
        <v>0</v>
      </c>
      <c r="BT827" s="40">
        <v>0</v>
      </c>
      <c r="BU827" s="40">
        <f t="shared" si="526"/>
        <v>0</v>
      </c>
      <c r="BV827" s="40">
        <f t="shared" si="527"/>
        <v>0</v>
      </c>
      <c r="BW827" s="40">
        <v>0</v>
      </c>
      <c r="BX827" s="40">
        <v>0</v>
      </c>
      <c r="BY827" s="40">
        <v>0</v>
      </c>
      <c r="BZ827" s="40">
        <v>0</v>
      </c>
      <c r="CA827" s="40">
        <f t="shared" si="528"/>
        <v>0</v>
      </c>
      <c r="CB827" s="40">
        <f t="shared" si="529"/>
        <v>0</v>
      </c>
      <c r="CC827" s="40">
        <v>0</v>
      </c>
      <c r="CD827" s="40">
        <v>0</v>
      </c>
      <c r="CE827" s="40">
        <f t="shared" si="530"/>
        <v>0</v>
      </c>
      <c r="CF827" s="40">
        <f t="shared" si="531"/>
        <v>0</v>
      </c>
      <c r="CG827" s="44">
        <v>0</v>
      </c>
      <c r="CH827" s="44">
        <v>0</v>
      </c>
      <c r="CI827" s="44">
        <v>0</v>
      </c>
      <c r="CJ827" s="44">
        <f t="shared" si="532"/>
        <v>0</v>
      </c>
      <c r="CK827" s="44">
        <f t="shared" si="533"/>
        <v>0</v>
      </c>
      <c r="CL827" s="44">
        <v>0</v>
      </c>
      <c r="CM827" s="44">
        <v>0</v>
      </c>
      <c r="CN827" s="44">
        <f t="shared" si="534"/>
        <v>0</v>
      </c>
      <c r="CO827" s="44">
        <f t="shared" si="535"/>
        <v>0</v>
      </c>
      <c r="CP827" s="40">
        <v>0</v>
      </c>
      <c r="CQ827" s="40">
        <v>0</v>
      </c>
      <c r="CR827" s="40">
        <v>0</v>
      </c>
      <c r="CS827" s="40">
        <f t="shared" si="536"/>
        <v>0</v>
      </c>
      <c r="CT827" s="40">
        <f t="shared" si="537"/>
        <v>0</v>
      </c>
      <c r="CU827" s="40">
        <v>0</v>
      </c>
      <c r="CV827" s="40">
        <v>0</v>
      </c>
      <c r="CW827" s="40">
        <v>0</v>
      </c>
      <c r="CX827" s="40">
        <v>0</v>
      </c>
      <c r="CY827" s="40">
        <f t="shared" si="538"/>
        <v>0</v>
      </c>
      <c r="CZ827" s="40">
        <f t="shared" si="539"/>
        <v>0</v>
      </c>
      <c r="DA827" s="40">
        <v>0</v>
      </c>
      <c r="DB827" s="40">
        <v>0</v>
      </c>
      <c r="DC827" s="40">
        <f t="shared" si="540"/>
        <v>0</v>
      </c>
      <c r="DD827" s="40">
        <f t="shared" si="541"/>
        <v>0</v>
      </c>
      <c r="DE827" s="44">
        <v>0</v>
      </c>
      <c r="DF827" s="44">
        <v>0</v>
      </c>
      <c r="DG827" s="44">
        <v>0</v>
      </c>
      <c r="DH827" s="44">
        <f t="shared" si="542"/>
        <v>0</v>
      </c>
      <c r="DI827" s="44">
        <f t="shared" si="543"/>
        <v>0</v>
      </c>
      <c r="DJ827" s="43">
        <v>0</v>
      </c>
      <c r="DK827" s="43">
        <v>0</v>
      </c>
      <c r="DL827" s="43">
        <f t="shared" si="544"/>
        <v>0</v>
      </c>
      <c r="DM827" s="43">
        <f t="shared" si="545"/>
        <v>0</v>
      </c>
    </row>
    <row r="828" spans="1:117" ht="14.85" customHeight="1" x14ac:dyDescent="0.25">
      <c r="A828" s="5" t="s">
        <v>2409</v>
      </c>
      <c r="B828" s="5" t="s">
        <v>2410</v>
      </c>
      <c r="C828" s="5" t="s">
        <v>5689</v>
      </c>
      <c r="D828" s="5" t="s">
        <v>2411</v>
      </c>
      <c r="E828" s="5" t="s">
        <v>2412</v>
      </c>
      <c r="G828" s="11" t="s">
        <v>3006</v>
      </c>
      <c r="H828" s="5">
        <v>0</v>
      </c>
      <c r="I828" s="5">
        <v>0</v>
      </c>
      <c r="J828" s="5">
        <v>1000</v>
      </c>
      <c r="K828" s="12" t="s">
        <v>2786</v>
      </c>
      <c r="L828" s="6" t="s">
        <v>4561</v>
      </c>
      <c r="M828" s="10"/>
      <c r="N828" s="40">
        <v>0</v>
      </c>
      <c r="O828" s="40">
        <v>0</v>
      </c>
      <c r="P828" s="40">
        <v>0</v>
      </c>
      <c r="Q828" s="40">
        <v>0</v>
      </c>
      <c r="R828" s="40">
        <f t="shared" si="504"/>
        <v>0</v>
      </c>
      <c r="S828" s="40">
        <f t="shared" si="505"/>
        <v>0</v>
      </c>
      <c r="T828" s="40">
        <v>0</v>
      </c>
      <c r="U828" s="40">
        <v>0</v>
      </c>
      <c r="V828" s="40">
        <v>0</v>
      </c>
      <c r="W828" s="40">
        <v>0</v>
      </c>
      <c r="X828" s="40">
        <f t="shared" si="506"/>
        <v>0</v>
      </c>
      <c r="Y828" s="40">
        <f t="shared" si="507"/>
        <v>0</v>
      </c>
      <c r="Z828" s="40">
        <v>0</v>
      </c>
      <c r="AA828" s="40">
        <v>0</v>
      </c>
      <c r="AB828" s="40">
        <f t="shared" si="508"/>
        <v>0</v>
      </c>
      <c r="AC828" s="40">
        <f t="shared" si="509"/>
        <v>0</v>
      </c>
      <c r="AD828" s="40">
        <v>0</v>
      </c>
      <c r="AE828" s="40">
        <v>0</v>
      </c>
      <c r="AF828" s="40">
        <f t="shared" si="510"/>
        <v>0</v>
      </c>
      <c r="AG828" s="40">
        <f t="shared" si="511"/>
        <v>0</v>
      </c>
      <c r="AH828" s="40">
        <v>0</v>
      </c>
      <c r="AI828" s="40">
        <v>0</v>
      </c>
      <c r="AJ828" s="40">
        <v>0</v>
      </c>
      <c r="AK828" s="40">
        <f t="shared" si="512"/>
        <v>0</v>
      </c>
      <c r="AL828" s="40">
        <f t="shared" si="513"/>
        <v>0</v>
      </c>
      <c r="AM828" s="40">
        <v>0</v>
      </c>
      <c r="AN828" s="40">
        <v>0</v>
      </c>
      <c r="AO828" s="40">
        <v>0</v>
      </c>
      <c r="AP828" s="40">
        <v>0</v>
      </c>
      <c r="AQ828" s="40">
        <f t="shared" si="514"/>
        <v>0</v>
      </c>
      <c r="AR828" s="40">
        <f t="shared" si="515"/>
        <v>0</v>
      </c>
      <c r="AS828" s="40">
        <v>0</v>
      </c>
      <c r="AT828" s="40">
        <v>0</v>
      </c>
      <c r="AU828" s="40">
        <f t="shared" si="516"/>
        <v>0</v>
      </c>
      <c r="AV828" s="40">
        <f t="shared" si="517"/>
        <v>0</v>
      </c>
      <c r="AW828" s="44">
        <v>0</v>
      </c>
      <c r="AX828" s="44">
        <v>0</v>
      </c>
      <c r="AY828" s="44">
        <v>0</v>
      </c>
      <c r="AZ828" s="44">
        <f t="shared" si="518"/>
        <v>0</v>
      </c>
      <c r="BA828" s="44">
        <f t="shared" si="519"/>
        <v>0</v>
      </c>
      <c r="BB828" s="44">
        <v>0</v>
      </c>
      <c r="BC828" s="44">
        <v>0</v>
      </c>
      <c r="BD828" s="44">
        <f t="shared" si="520"/>
        <v>0</v>
      </c>
      <c r="BE828" s="44">
        <f t="shared" si="521"/>
        <v>0</v>
      </c>
      <c r="BF828" s="40">
        <v>0</v>
      </c>
      <c r="BG828" s="40">
        <v>0</v>
      </c>
      <c r="BH828" s="40">
        <v>0</v>
      </c>
      <c r="BI828" s="40">
        <v>0</v>
      </c>
      <c r="BJ828" s="40">
        <f t="shared" si="522"/>
        <v>0</v>
      </c>
      <c r="BK828" s="40">
        <f t="shared" si="523"/>
        <v>0</v>
      </c>
      <c r="BL828" s="40">
        <v>0</v>
      </c>
      <c r="BM828" s="40">
        <v>0</v>
      </c>
      <c r="BN828" s="40">
        <v>0</v>
      </c>
      <c r="BO828" s="40">
        <v>0</v>
      </c>
      <c r="BP828" s="40">
        <f t="shared" si="524"/>
        <v>0</v>
      </c>
      <c r="BQ828" s="40">
        <f t="shared" si="525"/>
        <v>0</v>
      </c>
      <c r="BR828" s="40">
        <v>0</v>
      </c>
      <c r="BS828" s="40">
        <v>0</v>
      </c>
      <c r="BT828" s="40">
        <v>0</v>
      </c>
      <c r="BU828" s="40">
        <f t="shared" si="526"/>
        <v>0</v>
      </c>
      <c r="BV828" s="40">
        <f t="shared" si="527"/>
        <v>0</v>
      </c>
      <c r="BW828" s="40">
        <v>0</v>
      </c>
      <c r="BX828" s="40">
        <v>0</v>
      </c>
      <c r="BY828" s="40">
        <v>0</v>
      </c>
      <c r="BZ828" s="40">
        <v>0</v>
      </c>
      <c r="CA828" s="40">
        <f t="shared" si="528"/>
        <v>0</v>
      </c>
      <c r="CB828" s="40">
        <f t="shared" si="529"/>
        <v>0</v>
      </c>
      <c r="CC828" s="40">
        <v>0</v>
      </c>
      <c r="CD828" s="40">
        <v>0</v>
      </c>
      <c r="CE828" s="40">
        <f t="shared" si="530"/>
        <v>0</v>
      </c>
      <c r="CF828" s="40">
        <f t="shared" si="531"/>
        <v>0</v>
      </c>
      <c r="CG828" s="44">
        <v>0</v>
      </c>
      <c r="CH828" s="44">
        <v>0</v>
      </c>
      <c r="CI828" s="44">
        <v>0</v>
      </c>
      <c r="CJ828" s="44">
        <f t="shared" si="532"/>
        <v>0</v>
      </c>
      <c r="CK828" s="44">
        <f t="shared" si="533"/>
        <v>0</v>
      </c>
      <c r="CL828" s="44">
        <v>0</v>
      </c>
      <c r="CM828" s="44">
        <v>0</v>
      </c>
      <c r="CN828" s="44">
        <f t="shared" si="534"/>
        <v>0</v>
      </c>
      <c r="CO828" s="44">
        <f t="shared" si="535"/>
        <v>0</v>
      </c>
      <c r="CP828" s="40">
        <v>0</v>
      </c>
      <c r="CQ828" s="40">
        <v>0</v>
      </c>
      <c r="CR828" s="40">
        <v>0</v>
      </c>
      <c r="CS828" s="40">
        <f t="shared" si="536"/>
        <v>0</v>
      </c>
      <c r="CT828" s="40">
        <f t="shared" si="537"/>
        <v>0</v>
      </c>
      <c r="CU828" s="40">
        <v>0</v>
      </c>
      <c r="CV828" s="40">
        <v>0</v>
      </c>
      <c r="CW828" s="40">
        <v>0</v>
      </c>
      <c r="CX828" s="40">
        <v>0</v>
      </c>
      <c r="CY828" s="40">
        <f t="shared" si="538"/>
        <v>0</v>
      </c>
      <c r="CZ828" s="40">
        <f t="shared" si="539"/>
        <v>0</v>
      </c>
      <c r="DA828" s="40">
        <v>0</v>
      </c>
      <c r="DB828" s="40">
        <v>0</v>
      </c>
      <c r="DC828" s="40">
        <f t="shared" si="540"/>
        <v>0</v>
      </c>
      <c r="DD828" s="40">
        <f t="shared" si="541"/>
        <v>0</v>
      </c>
      <c r="DE828" s="44">
        <v>0</v>
      </c>
      <c r="DF828" s="44">
        <v>0</v>
      </c>
      <c r="DG828" s="44">
        <v>0</v>
      </c>
      <c r="DH828" s="44">
        <f t="shared" si="542"/>
        <v>0</v>
      </c>
      <c r="DI828" s="44">
        <f t="shared" si="543"/>
        <v>0</v>
      </c>
      <c r="DJ828" s="43">
        <v>0</v>
      </c>
      <c r="DK828" s="43">
        <v>0</v>
      </c>
      <c r="DL828" s="43">
        <f t="shared" si="544"/>
        <v>0</v>
      </c>
      <c r="DM828" s="43">
        <f t="shared" si="545"/>
        <v>0</v>
      </c>
    </row>
    <row r="829" spans="1:117" ht="14.85" customHeight="1" x14ac:dyDescent="0.25">
      <c r="A829" s="5" t="s">
        <v>2413</v>
      </c>
      <c r="B829" s="5" t="s">
        <v>2414</v>
      </c>
      <c r="C829" s="5" t="s">
        <v>5690</v>
      </c>
      <c r="D829" s="5" t="s">
        <v>2415</v>
      </c>
      <c r="E829" s="5" t="s">
        <v>2416</v>
      </c>
      <c r="G829" s="11" t="s">
        <v>3207</v>
      </c>
      <c r="H829" s="5">
        <v>0</v>
      </c>
      <c r="I829" s="5">
        <v>0</v>
      </c>
      <c r="J829" s="5">
        <v>1000</v>
      </c>
      <c r="K829" s="12" t="s">
        <v>2870</v>
      </c>
      <c r="L829" s="6" t="s">
        <v>4562</v>
      </c>
      <c r="M829" s="13"/>
      <c r="N829" s="40">
        <v>0</v>
      </c>
      <c r="O829" s="40">
        <v>0</v>
      </c>
      <c r="P829" s="40">
        <v>0</v>
      </c>
      <c r="Q829" s="40">
        <v>0</v>
      </c>
      <c r="R829" s="40">
        <f t="shared" si="504"/>
        <v>0</v>
      </c>
      <c r="S829" s="40">
        <f t="shared" si="505"/>
        <v>0</v>
      </c>
      <c r="T829" s="40">
        <v>0</v>
      </c>
      <c r="U829" s="40">
        <v>0</v>
      </c>
      <c r="V829" s="40">
        <v>0</v>
      </c>
      <c r="W829" s="40">
        <v>0</v>
      </c>
      <c r="X829" s="40">
        <f t="shared" si="506"/>
        <v>0</v>
      </c>
      <c r="Y829" s="40">
        <f t="shared" si="507"/>
        <v>0</v>
      </c>
      <c r="Z829" s="40">
        <v>0</v>
      </c>
      <c r="AA829" s="40">
        <v>0</v>
      </c>
      <c r="AB829" s="40">
        <f t="shared" si="508"/>
        <v>0</v>
      </c>
      <c r="AC829" s="40">
        <f t="shared" si="509"/>
        <v>0</v>
      </c>
      <c r="AD829" s="40">
        <v>0</v>
      </c>
      <c r="AE829" s="40">
        <v>0</v>
      </c>
      <c r="AF829" s="40">
        <f t="shared" si="510"/>
        <v>0</v>
      </c>
      <c r="AG829" s="40">
        <f t="shared" si="511"/>
        <v>0</v>
      </c>
      <c r="AH829" s="40">
        <v>0</v>
      </c>
      <c r="AI829" s="40">
        <v>0</v>
      </c>
      <c r="AJ829" s="40">
        <v>0</v>
      </c>
      <c r="AK829" s="40">
        <f t="shared" si="512"/>
        <v>0</v>
      </c>
      <c r="AL829" s="40">
        <f t="shared" si="513"/>
        <v>0</v>
      </c>
      <c r="AM829" s="40">
        <v>0</v>
      </c>
      <c r="AN829" s="40">
        <v>0</v>
      </c>
      <c r="AO829" s="40">
        <v>0</v>
      </c>
      <c r="AP829" s="40">
        <v>0</v>
      </c>
      <c r="AQ829" s="40">
        <f t="shared" si="514"/>
        <v>0</v>
      </c>
      <c r="AR829" s="40">
        <f t="shared" si="515"/>
        <v>0</v>
      </c>
      <c r="AS829" s="40">
        <v>0</v>
      </c>
      <c r="AT829" s="40">
        <v>0</v>
      </c>
      <c r="AU829" s="40">
        <f t="shared" si="516"/>
        <v>0</v>
      </c>
      <c r="AV829" s="40">
        <f t="shared" si="517"/>
        <v>0</v>
      </c>
      <c r="AW829" s="44">
        <v>0</v>
      </c>
      <c r="AX829" s="44">
        <v>0</v>
      </c>
      <c r="AY829" s="44">
        <v>0</v>
      </c>
      <c r="AZ829" s="44">
        <f t="shared" si="518"/>
        <v>0</v>
      </c>
      <c r="BA829" s="44">
        <f t="shared" si="519"/>
        <v>0</v>
      </c>
      <c r="BB829" s="44">
        <v>0</v>
      </c>
      <c r="BC829" s="44">
        <v>0</v>
      </c>
      <c r="BD829" s="44">
        <f t="shared" si="520"/>
        <v>0</v>
      </c>
      <c r="BE829" s="44">
        <f t="shared" si="521"/>
        <v>0</v>
      </c>
      <c r="BF829" s="40">
        <v>0</v>
      </c>
      <c r="BG829" s="40">
        <v>0</v>
      </c>
      <c r="BH829" s="40">
        <v>0</v>
      </c>
      <c r="BI829" s="40">
        <v>0</v>
      </c>
      <c r="BJ829" s="40">
        <f t="shared" si="522"/>
        <v>0</v>
      </c>
      <c r="BK829" s="40">
        <f t="shared" si="523"/>
        <v>0</v>
      </c>
      <c r="BL829" s="40">
        <v>0</v>
      </c>
      <c r="BM829" s="40">
        <v>0</v>
      </c>
      <c r="BN829" s="40">
        <v>0</v>
      </c>
      <c r="BO829" s="40">
        <v>0</v>
      </c>
      <c r="BP829" s="40">
        <f t="shared" si="524"/>
        <v>0</v>
      </c>
      <c r="BQ829" s="40">
        <f t="shared" si="525"/>
        <v>0</v>
      </c>
      <c r="BR829" s="40">
        <v>0</v>
      </c>
      <c r="BS829" s="40">
        <v>0</v>
      </c>
      <c r="BT829" s="40">
        <v>0</v>
      </c>
      <c r="BU829" s="40">
        <f t="shared" si="526"/>
        <v>0</v>
      </c>
      <c r="BV829" s="40">
        <f t="shared" si="527"/>
        <v>0</v>
      </c>
      <c r="BW829" s="40">
        <v>0</v>
      </c>
      <c r="BX829" s="40">
        <v>0</v>
      </c>
      <c r="BY829" s="40">
        <v>0</v>
      </c>
      <c r="BZ829" s="40">
        <v>0</v>
      </c>
      <c r="CA829" s="40">
        <f t="shared" si="528"/>
        <v>0</v>
      </c>
      <c r="CB829" s="40">
        <f t="shared" si="529"/>
        <v>0</v>
      </c>
      <c r="CC829" s="40">
        <v>0</v>
      </c>
      <c r="CD829" s="40">
        <v>0</v>
      </c>
      <c r="CE829" s="40">
        <f t="shared" si="530"/>
        <v>0</v>
      </c>
      <c r="CF829" s="40">
        <f t="shared" si="531"/>
        <v>0</v>
      </c>
      <c r="CG829" s="44">
        <v>0</v>
      </c>
      <c r="CH829" s="44">
        <v>0</v>
      </c>
      <c r="CI829" s="44">
        <v>0</v>
      </c>
      <c r="CJ829" s="44">
        <f t="shared" si="532"/>
        <v>0</v>
      </c>
      <c r="CK829" s="44">
        <f t="shared" si="533"/>
        <v>0</v>
      </c>
      <c r="CL829" s="44">
        <v>0</v>
      </c>
      <c r="CM829" s="44">
        <v>0</v>
      </c>
      <c r="CN829" s="44">
        <f t="shared" si="534"/>
        <v>0</v>
      </c>
      <c r="CO829" s="44">
        <f t="shared" si="535"/>
        <v>0</v>
      </c>
      <c r="CP829" s="40">
        <v>0</v>
      </c>
      <c r="CQ829" s="40">
        <v>0</v>
      </c>
      <c r="CR829" s="40">
        <v>0</v>
      </c>
      <c r="CS829" s="40">
        <f t="shared" si="536"/>
        <v>0</v>
      </c>
      <c r="CT829" s="40">
        <f t="shared" si="537"/>
        <v>0</v>
      </c>
      <c r="CU829" s="40">
        <v>0</v>
      </c>
      <c r="CV829" s="40">
        <v>0</v>
      </c>
      <c r="CW829" s="40">
        <v>0</v>
      </c>
      <c r="CX829" s="40">
        <v>0</v>
      </c>
      <c r="CY829" s="40">
        <f t="shared" si="538"/>
        <v>0</v>
      </c>
      <c r="CZ829" s="40">
        <f t="shared" si="539"/>
        <v>0</v>
      </c>
      <c r="DA829" s="40">
        <v>0</v>
      </c>
      <c r="DB829" s="40">
        <v>0</v>
      </c>
      <c r="DC829" s="40">
        <f t="shared" si="540"/>
        <v>0</v>
      </c>
      <c r="DD829" s="40">
        <f t="shared" si="541"/>
        <v>0</v>
      </c>
      <c r="DE829" s="44">
        <v>0</v>
      </c>
      <c r="DF829" s="44">
        <v>0</v>
      </c>
      <c r="DG829" s="44">
        <v>0</v>
      </c>
      <c r="DH829" s="44">
        <f t="shared" si="542"/>
        <v>0</v>
      </c>
      <c r="DI829" s="44">
        <f t="shared" si="543"/>
        <v>0</v>
      </c>
      <c r="DJ829" s="43">
        <v>0</v>
      </c>
      <c r="DK829" s="43">
        <v>0</v>
      </c>
      <c r="DL829" s="43">
        <f t="shared" si="544"/>
        <v>0</v>
      </c>
      <c r="DM829" s="43">
        <f t="shared" si="545"/>
        <v>0</v>
      </c>
    </row>
    <row r="830" spans="1:117" ht="14.85" customHeight="1" x14ac:dyDescent="0.25">
      <c r="A830" s="5" t="s">
        <v>2417</v>
      </c>
      <c r="B830" s="5" t="s">
        <v>2418</v>
      </c>
      <c r="C830" s="5" t="s">
        <v>5691</v>
      </c>
      <c r="D830" s="5" t="s">
        <v>2419</v>
      </c>
      <c r="E830" s="5" t="s">
        <v>2420</v>
      </c>
      <c r="G830" s="11" t="s">
        <v>3352</v>
      </c>
      <c r="H830" s="5">
        <v>0</v>
      </c>
      <c r="I830" s="5">
        <v>0</v>
      </c>
      <c r="J830" s="5">
        <v>1000</v>
      </c>
      <c r="K830" s="12" t="s">
        <v>3649</v>
      </c>
      <c r="L830" s="6" t="s">
        <v>4563</v>
      </c>
      <c r="M830" s="13"/>
      <c r="N830" s="40">
        <v>0.77244387813351512</v>
      </c>
      <c r="O830" s="40">
        <v>0.72560887813352049</v>
      </c>
      <c r="P830" s="40">
        <v>0.92932387813351458</v>
      </c>
      <c r="Q830" s="40">
        <v>0.71420787516059425</v>
      </c>
      <c r="R830" s="40">
        <f t="shared" si="504"/>
        <v>0.78539612739028608</v>
      </c>
      <c r="S830" s="40">
        <f t="shared" si="505"/>
        <v>8.5914551479978341E-2</v>
      </c>
      <c r="T830" s="40">
        <v>0.47574787516059203</v>
      </c>
      <c r="U830" s="40">
        <v>0.56309787516059917</v>
      </c>
      <c r="V830" s="40">
        <v>0.51793887813349881</v>
      </c>
      <c r="W830" s="40">
        <v>0.54658287516059623</v>
      </c>
      <c r="X830" s="40">
        <f t="shared" si="506"/>
        <v>0.52584187590382159</v>
      </c>
      <c r="Y830" s="40">
        <f t="shared" si="507"/>
        <v>3.3128782104881807E-2</v>
      </c>
      <c r="Z830" s="40">
        <v>0.10601932448458931</v>
      </c>
      <c r="AA830" s="40">
        <v>0.10860516166715121</v>
      </c>
      <c r="AB830" s="40">
        <f t="shared" si="508"/>
        <v>0.10731224307587026</v>
      </c>
      <c r="AC830" s="40">
        <f t="shared" si="509"/>
        <v>1.2929185912809518E-3</v>
      </c>
      <c r="AD830" s="40">
        <v>0.10860516166714025</v>
      </c>
      <c r="AE830" s="40">
        <v>0.10601932448458681</v>
      </c>
      <c r="AF830" s="40">
        <f t="shared" si="510"/>
        <v>0.10731224307586354</v>
      </c>
      <c r="AG830" s="40">
        <f t="shared" si="511"/>
        <v>1.2929185912767191E-3</v>
      </c>
      <c r="AH830" s="40">
        <v>0.10981387813272604</v>
      </c>
      <c r="AI830" s="40">
        <v>0.10601932448461049</v>
      </c>
      <c r="AJ830" s="40">
        <v>0.10601932448461299</v>
      </c>
      <c r="AK830" s="40">
        <f t="shared" si="512"/>
        <v>0.10728417570064984</v>
      </c>
      <c r="AL830" s="40">
        <f t="shared" si="513"/>
        <v>1.7887697441051848E-3</v>
      </c>
      <c r="AM830" s="40">
        <v>0.11098287516166239</v>
      </c>
      <c r="AN830" s="40">
        <v>0.10860516166714403</v>
      </c>
      <c r="AO830" s="40">
        <v>0.10860516166696736</v>
      </c>
      <c r="AP830" s="40">
        <v>0.11119099884969021</v>
      </c>
      <c r="AQ830" s="40">
        <f t="shared" si="514"/>
        <v>0.10984604933636599</v>
      </c>
      <c r="AR830" s="40">
        <f t="shared" si="515"/>
        <v>1.2430674324171392E-3</v>
      </c>
      <c r="AS830" s="40">
        <v>0.1597778751615101</v>
      </c>
      <c r="AT830" s="40">
        <v>0.1086051616679896</v>
      </c>
      <c r="AU830" s="40">
        <f t="shared" si="516"/>
        <v>0.13419151841474986</v>
      </c>
      <c r="AV830" s="40">
        <f t="shared" si="517"/>
        <v>2.5586356746760193E-2</v>
      </c>
      <c r="AW830" s="44">
        <v>9.0279940552799573E-2</v>
      </c>
      <c r="AX830" s="44">
        <v>0.12247634174183218</v>
      </c>
      <c r="AY830" s="44">
        <v>4.9648073904875627E-2</v>
      </c>
      <c r="AZ830" s="44">
        <f t="shared" si="518"/>
        <v>8.746811873316912E-2</v>
      </c>
      <c r="BA830" s="44">
        <f t="shared" si="519"/>
        <v>2.9798421719859417E-2</v>
      </c>
      <c r="BB830" s="44">
        <v>0.1175589375805111</v>
      </c>
      <c r="BC830" s="44">
        <v>8.0513937580505401E-2</v>
      </c>
      <c r="BD830" s="44">
        <f t="shared" si="520"/>
        <v>9.9036437580508258E-2</v>
      </c>
      <c r="BE830" s="44">
        <f t="shared" si="521"/>
        <v>1.8522500000002804E-2</v>
      </c>
      <c r="BF830" s="40">
        <v>0.4696938061273036</v>
      </c>
      <c r="BG830" s="40">
        <v>0.45762723957346607</v>
      </c>
      <c r="BH830" s="40">
        <v>0.23303844066195642</v>
      </c>
      <c r="BI830" s="40">
        <v>0.46019761406408066</v>
      </c>
      <c r="BJ830" s="40">
        <f t="shared" si="522"/>
        <v>0.40513927510670167</v>
      </c>
      <c r="BK830" s="40">
        <f t="shared" si="523"/>
        <v>9.9464053550111092E-2</v>
      </c>
      <c r="BL830" s="40">
        <v>0.41443083563208011</v>
      </c>
      <c r="BM830" s="40">
        <v>0.43381282538569343</v>
      </c>
      <c r="BN830" s="40">
        <v>0.43217742590825059</v>
      </c>
      <c r="BO830" s="40">
        <v>0.43261380497709201</v>
      </c>
      <c r="BP830" s="40">
        <f t="shared" si="524"/>
        <v>0.42825872297577905</v>
      </c>
      <c r="BQ830" s="40">
        <f t="shared" si="525"/>
        <v>8.0059586228159972E-3</v>
      </c>
      <c r="BR830" s="40">
        <v>0.27960603963858238</v>
      </c>
      <c r="BS830" s="40">
        <v>0.26947239822130153</v>
      </c>
      <c r="BT830" s="40">
        <v>0.27426799350257042</v>
      </c>
      <c r="BU830" s="40">
        <f t="shared" si="526"/>
        <v>0.27444881045415143</v>
      </c>
      <c r="BV830" s="40">
        <f t="shared" si="527"/>
        <v>4.1390170468354548E-3</v>
      </c>
      <c r="BW830" s="40">
        <v>0.29922759780456754</v>
      </c>
      <c r="BX830" s="40">
        <v>0.29098929409470686</v>
      </c>
      <c r="BY830" s="40">
        <v>0.29539080424894604</v>
      </c>
      <c r="BZ830" s="40">
        <v>0.29682469949815238</v>
      </c>
      <c r="CA830" s="40">
        <f t="shared" si="528"/>
        <v>0.29560809891159323</v>
      </c>
      <c r="CB830" s="40">
        <f t="shared" si="529"/>
        <v>2.9983939088437809E-3</v>
      </c>
      <c r="CC830" s="40">
        <v>0.12419426526246535</v>
      </c>
      <c r="CD830" s="40">
        <v>0.12349787137795491</v>
      </c>
      <c r="CE830" s="40">
        <f t="shared" si="530"/>
        <v>0.12384606832021014</v>
      </c>
      <c r="CF830" s="40">
        <f t="shared" si="531"/>
        <v>3.4819694225522035E-4</v>
      </c>
      <c r="CG830" s="44">
        <v>0.13912188336359291</v>
      </c>
      <c r="CH830" s="44">
        <v>0.14584317447038064</v>
      </c>
      <c r="CI830" s="44">
        <v>0.1226253171623225</v>
      </c>
      <c r="CJ830" s="44">
        <f t="shared" si="532"/>
        <v>0.13586345833209867</v>
      </c>
      <c r="CK830" s="44">
        <f t="shared" si="533"/>
        <v>9.7546646878553557E-3</v>
      </c>
      <c r="CL830" s="44">
        <v>0.16162660279195612</v>
      </c>
      <c r="CM830" s="44">
        <v>0.14793535376586661</v>
      </c>
      <c r="CN830" s="44">
        <f t="shared" si="534"/>
        <v>0.15478097827891135</v>
      </c>
      <c r="CO830" s="44">
        <f t="shared" si="535"/>
        <v>6.8456245130447541E-3</v>
      </c>
      <c r="CP830" s="40">
        <v>0.2712898057216927</v>
      </c>
      <c r="CQ830" s="40">
        <v>0.25790650136777549</v>
      </c>
      <c r="CR830" s="40">
        <v>0.26646207137047034</v>
      </c>
      <c r="CS830" s="40">
        <f t="shared" si="536"/>
        <v>0.26521945948664616</v>
      </c>
      <c r="CT830" s="40">
        <f t="shared" si="537"/>
        <v>5.533911942303904E-3</v>
      </c>
      <c r="CU830" s="40">
        <v>0.26906614520308286</v>
      </c>
      <c r="CV830" s="40">
        <v>0.26142918280731126</v>
      </c>
      <c r="CW830" s="40">
        <v>0.26461004161731522</v>
      </c>
      <c r="CX830" s="40">
        <v>0.26605606749309874</v>
      </c>
      <c r="CY830" s="40">
        <f t="shared" si="538"/>
        <v>0.265290359280202</v>
      </c>
      <c r="CZ830" s="40">
        <f t="shared" si="539"/>
        <v>2.7483806268402645E-3</v>
      </c>
      <c r="DA830" s="40">
        <v>0.27863097231998313</v>
      </c>
      <c r="DB830" s="40">
        <v>0.12349787137794334</v>
      </c>
      <c r="DC830" s="40">
        <f t="shared" si="540"/>
        <v>0.20106442184896323</v>
      </c>
      <c r="DD830" s="40">
        <f t="shared" si="541"/>
        <v>7.7566550471019929E-2</v>
      </c>
      <c r="DE830" s="44">
        <v>0.13912188336358633</v>
      </c>
      <c r="DF830" s="44">
        <v>0.14584317447031797</v>
      </c>
      <c r="DG830" s="44">
        <v>5.4657818693816543E-2</v>
      </c>
      <c r="DH830" s="44">
        <f t="shared" si="542"/>
        <v>0.11320762550924028</v>
      </c>
      <c r="DI830" s="44">
        <f t="shared" si="543"/>
        <v>4.1491797158216992E-2</v>
      </c>
      <c r="DJ830" s="43">
        <v>7.2041873211291962E-2</v>
      </c>
      <c r="DK830" s="43">
        <v>0.14793535376580183</v>
      </c>
      <c r="DL830" s="43">
        <f t="shared" si="544"/>
        <v>0.1099886134885469</v>
      </c>
      <c r="DM830" s="43">
        <f t="shared" si="545"/>
        <v>3.7946740277254955E-2</v>
      </c>
    </row>
    <row r="831" spans="1:117" ht="14.85" customHeight="1" x14ac:dyDescent="0.25">
      <c r="A831" s="5" t="s">
        <v>2421</v>
      </c>
      <c r="B831" s="5" t="s">
        <v>2422</v>
      </c>
      <c r="C831" s="5" t="s">
        <v>5692</v>
      </c>
      <c r="D831" s="5" t="s">
        <v>489</v>
      </c>
      <c r="E831" s="5" t="s">
        <v>490</v>
      </c>
      <c r="G831" s="11" t="s">
        <v>3253</v>
      </c>
      <c r="H831" s="5">
        <v>1</v>
      </c>
      <c r="I831" s="5">
        <v>-1000</v>
      </c>
      <c r="J831" s="5">
        <v>1000</v>
      </c>
      <c r="K831" s="12" t="s">
        <v>3451</v>
      </c>
      <c r="L831" s="6" t="s">
        <v>4564</v>
      </c>
      <c r="M831" s="13"/>
      <c r="N831" s="40">
        <v>0</v>
      </c>
      <c r="O831" s="40">
        <v>0</v>
      </c>
      <c r="P831" s="40">
        <v>0</v>
      </c>
      <c r="Q831" s="40">
        <v>0</v>
      </c>
      <c r="R831" s="40">
        <f t="shared" si="504"/>
        <v>0</v>
      </c>
      <c r="S831" s="40">
        <f t="shared" si="505"/>
        <v>0</v>
      </c>
      <c r="T831" s="40">
        <v>0</v>
      </c>
      <c r="U831" s="40">
        <v>0</v>
      </c>
      <c r="V831" s="40">
        <v>0</v>
      </c>
      <c r="W831" s="40">
        <v>0</v>
      </c>
      <c r="X831" s="40">
        <f t="shared" si="506"/>
        <v>0</v>
      </c>
      <c r="Y831" s="40">
        <f t="shared" si="507"/>
        <v>0</v>
      </c>
      <c r="Z831" s="40">
        <v>0</v>
      </c>
      <c r="AA831" s="40">
        <v>0</v>
      </c>
      <c r="AB831" s="40">
        <f t="shared" si="508"/>
        <v>0</v>
      </c>
      <c r="AC831" s="40">
        <f t="shared" si="509"/>
        <v>0</v>
      </c>
      <c r="AD831" s="40">
        <v>0</v>
      </c>
      <c r="AE831" s="40">
        <v>0</v>
      </c>
      <c r="AF831" s="40">
        <f t="shared" si="510"/>
        <v>0</v>
      </c>
      <c r="AG831" s="40">
        <f t="shared" si="511"/>
        <v>0</v>
      </c>
      <c r="AH831" s="40">
        <v>0</v>
      </c>
      <c r="AI831" s="40">
        <v>0</v>
      </c>
      <c r="AJ831" s="40">
        <v>0</v>
      </c>
      <c r="AK831" s="40">
        <f t="shared" si="512"/>
        <v>0</v>
      </c>
      <c r="AL831" s="40">
        <f t="shared" si="513"/>
        <v>0</v>
      </c>
      <c r="AM831" s="40">
        <v>0</v>
      </c>
      <c r="AN831" s="40">
        <v>0</v>
      </c>
      <c r="AO831" s="40">
        <v>0</v>
      </c>
      <c r="AP831" s="40">
        <v>0</v>
      </c>
      <c r="AQ831" s="40">
        <f t="shared" si="514"/>
        <v>0</v>
      </c>
      <c r="AR831" s="40">
        <f t="shared" si="515"/>
        <v>0</v>
      </c>
      <c r="AS831" s="40">
        <v>0</v>
      </c>
      <c r="AT831" s="40">
        <v>0</v>
      </c>
      <c r="AU831" s="40">
        <f t="shared" si="516"/>
        <v>0</v>
      </c>
      <c r="AV831" s="40">
        <f t="shared" si="517"/>
        <v>0</v>
      </c>
      <c r="AW831" s="44">
        <v>0</v>
      </c>
      <c r="AX831" s="44">
        <v>0</v>
      </c>
      <c r="AY831" s="44">
        <v>0</v>
      </c>
      <c r="AZ831" s="44">
        <f t="shared" si="518"/>
        <v>0</v>
      </c>
      <c r="BA831" s="44">
        <f t="shared" si="519"/>
        <v>0</v>
      </c>
      <c r="BB831" s="44">
        <v>0</v>
      </c>
      <c r="BC831" s="44">
        <v>0</v>
      </c>
      <c r="BD831" s="44">
        <f t="shared" si="520"/>
        <v>0</v>
      </c>
      <c r="BE831" s="44">
        <f t="shared" si="521"/>
        <v>0</v>
      </c>
      <c r="BF831" s="40">
        <v>0</v>
      </c>
      <c r="BG831" s="40">
        <v>0</v>
      </c>
      <c r="BH831" s="40">
        <v>0</v>
      </c>
      <c r="BI831" s="40">
        <v>0</v>
      </c>
      <c r="BJ831" s="40">
        <f t="shared" si="522"/>
        <v>0</v>
      </c>
      <c r="BK831" s="40">
        <f t="shared" si="523"/>
        <v>0</v>
      </c>
      <c r="BL831" s="40">
        <v>0</v>
      </c>
      <c r="BM831" s="40">
        <v>0</v>
      </c>
      <c r="BN831" s="40">
        <v>0</v>
      </c>
      <c r="BO831" s="40">
        <v>0</v>
      </c>
      <c r="BP831" s="40">
        <f t="shared" si="524"/>
        <v>0</v>
      </c>
      <c r="BQ831" s="40">
        <f t="shared" si="525"/>
        <v>0</v>
      </c>
      <c r="BR831" s="40">
        <v>0</v>
      </c>
      <c r="BS831" s="40">
        <v>0</v>
      </c>
      <c r="BT831" s="40">
        <v>0</v>
      </c>
      <c r="BU831" s="40">
        <f t="shared" si="526"/>
        <v>0</v>
      </c>
      <c r="BV831" s="40">
        <f t="shared" si="527"/>
        <v>0</v>
      </c>
      <c r="BW831" s="40">
        <v>0</v>
      </c>
      <c r="BX831" s="40">
        <v>0</v>
      </c>
      <c r="BY831" s="40">
        <v>0</v>
      </c>
      <c r="BZ831" s="40">
        <v>0</v>
      </c>
      <c r="CA831" s="40">
        <f t="shared" si="528"/>
        <v>0</v>
      </c>
      <c r="CB831" s="40">
        <f t="shared" si="529"/>
        <v>0</v>
      </c>
      <c r="CC831" s="40">
        <v>0</v>
      </c>
      <c r="CD831" s="40">
        <v>0</v>
      </c>
      <c r="CE831" s="40">
        <f t="shared" si="530"/>
        <v>0</v>
      </c>
      <c r="CF831" s="40">
        <f t="shared" si="531"/>
        <v>0</v>
      </c>
      <c r="CG831" s="44">
        <v>0</v>
      </c>
      <c r="CH831" s="44">
        <v>0</v>
      </c>
      <c r="CI831" s="44">
        <v>0</v>
      </c>
      <c r="CJ831" s="44">
        <f t="shared" si="532"/>
        <v>0</v>
      </c>
      <c r="CK831" s="44">
        <f t="shared" si="533"/>
        <v>0</v>
      </c>
      <c r="CL831" s="44">
        <v>0</v>
      </c>
      <c r="CM831" s="44">
        <v>0</v>
      </c>
      <c r="CN831" s="44">
        <f t="shared" si="534"/>
        <v>0</v>
      </c>
      <c r="CO831" s="44">
        <f t="shared" si="535"/>
        <v>0</v>
      </c>
      <c r="CP831" s="40">
        <v>0</v>
      </c>
      <c r="CQ831" s="40">
        <v>0</v>
      </c>
      <c r="CR831" s="40">
        <v>0</v>
      </c>
      <c r="CS831" s="40">
        <f t="shared" si="536"/>
        <v>0</v>
      </c>
      <c r="CT831" s="40">
        <f t="shared" si="537"/>
        <v>0</v>
      </c>
      <c r="CU831" s="40">
        <v>0</v>
      </c>
      <c r="CV831" s="40">
        <v>0</v>
      </c>
      <c r="CW831" s="40">
        <v>0</v>
      </c>
      <c r="CX831" s="40">
        <v>0</v>
      </c>
      <c r="CY831" s="40">
        <f t="shared" si="538"/>
        <v>0</v>
      </c>
      <c r="CZ831" s="40">
        <f t="shared" si="539"/>
        <v>0</v>
      </c>
      <c r="DA831" s="40">
        <v>0</v>
      </c>
      <c r="DB831" s="40">
        <v>0</v>
      </c>
      <c r="DC831" s="40">
        <f t="shared" si="540"/>
        <v>0</v>
      </c>
      <c r="DD831" s="40">
        <f t="shared" si="541"/>
        <v>0</v>
      </c>
      <c r="DE831" s="44">
        <v>0</v>
      </c>
      <c r="DF831" s="44">
        <v>0</v>
      </c>
      <c r="DG831" s="44">
        <v>0</v>
      </c>
      <c r="DH831" s="44">
        <f t="shared" si="542"/>
        <v>0</v>
      </c>
      <c r="DI831" s="44">
        <f t="shared" si="543"/>
        <v>0</v>
      </c>
      <c r="DJ831" s="43">
        <v>0</v>
      </c>
      <c r="DK831" s="43">
        <v>0</v>
      </c>
      <c r="DL831" s="43">
        <f t="shared" si="544"/>
        <v>0</v>
      </c>
      <c r="DM831" s="43">
        <f t="shared" si="545"/>
        <v>0</v>
      </c>
    </row>
    <row r="832" spans="1:117" ht="14.85" customHeight="1" x14ac:dyDescent="0.25">
      <c r="A832" s="5" t="s">
        <v>2423</v>
      </c>
      <c r="B832" s="5" t="s">
        <v>2424</v>
      </c>
      <c r="C832" s="5" t="s">
        <v>5693</v>
      </c>
      <c r="D832" s="5" t="s">
        <v>2425</v>
      </c>
      <c r="E832" s="5" t="s">
        <v>2426</v>
      </c>
      <c r="G832" s="11" t="s">
        <v>3353</v>
      </c>
      <c r="H832" s="5">
        <v>1</v>
      </c>
      <c r="I832" s="5">
        <v>-1000</v>
      </c>
      <c r="J832" s="5">
        <v>1000</v>
      </c>
      <c r="K832" s="12" t="s">
        <v>3650</v>
      </c>
      <c r="L832" s="6" t="s">
        <v>4565</v>
      </c>
      <c r="M832" s="13"/>
      <c r="N832" s="40">
        <v>0</v>
      </c>
      <c r="O832" s="40">
        <v>0</v>
      </c>
      <c r="P832" s="40">
        <v>0</v>
      </c>
      <c r="Q832" s="40">
        <v>0</v>
      </c>
      <c r="R832" s="40">
        <f t="shared" si="504"/>
        <v>0</v>
      </c>
      <c r="S832" s="40">
        <f t="shared" si="505"/>
        <v>0</v>
      </c>
      <c r="T832" s="40">
        <v>0</v>
      </c>
      <c r="U832" s="40">
        <v>0</v>
      </c>
      <c r="V832" s="40">
        <v>0</v>
      </c>
      <c r="W832" s="40">
        <v>0</v>
      </c>
      <c r="X832" s="40">
        <f t="shared" si="506"/>
        <v>0</v>
      </c>
      <c r="Y832" s="40">
        <f t="shared" si="507"/>
        <v>0</v>
      </c>
      <c r="Z832" s="40">
        <v>0</v>
      </c>
      <c r="AA832" s="40">
        <v>0</v>
      </c>
      <c r="AB832" s="40">
        <f t="shared" si="508"/>
        <v>0</v>
      </c>
      <c r="AC832" s="40">
        <f t="shared" si="509"/>
        <v>0</v>
      </c>
      <c r="AD832" s="40">
        <v>0</v>
      </c>
      <c r="AE832" s="40">
        <v>0</v>
      </c>
      <c r="AF832" s="40">
        <f t="shared" si="510"/>
        <v>0</v>
      </c>
      <c r="AG832" s="40">
        <f t="shared" si="511"/>
        <v>0</v>
      </c>
      <c r="AH832" s="40">
        <v>0</v>
      </c>
      <c r="AI832" s="40">
        <v>0</v>
      </c>
      <c r="AJ832" s="40">
        <v>0</v>
      </c>
      <c r="AK832" s="40">
        <f t="shared" si="512"/>
        <v>0</v>
      </c>
      <c r="AL832" s="40">
        <f t="shared" si="513"/>
        <v>0</v>
      </c>
      <c r="AM832" s="40">
        <v>0</v>
      </c>
      <c r="AN832" s="40">
        <v>0</v>
      </c>
      <c r="AO832" s="40">
        <v>0</v>
      </c>
      <c r="AP832" s="40">
        <v>0</v>
      </c>
      <c r="AQ832" s="40">
        <f t="shared" si="514"/>
        <v>0</v>
      </c>
      <c r="AR832" s="40">
        <f t="shared" si="515"/>
        <v>0</v>
      </c>
      <c r="AS832" s="40">
        <v>0</v>
      </c>
      <c r="AT832" s="40">
        <v>0</v>
      </c>
      <c r="AU832" s="40">
        <f t="shared" si="516"/>
        <v>0</v>
      </c>
      <c r="AV832" s="40">
        <f t="shared" si="517"/>
        <v>0</v>
      </c>
      <c r="AW832" s="44">
        <v>0</v>
      </c>
      <c r="AX832" s="44">
        <v>0</v>
      </c>
      <c r="AY832" s="44">
        <v>0</v>
      </c>
      <c r="AZ832" s="44">
        <f t="shared" si="518"/>
        <v>0</v>
      </c>
      <c r="BA832" s="44">
        <f t="shared" si="519"/>
        <v>0</v>
      </c>
      <c r="BB832" s="44">
        <v>0</v>
      </c>
      <c r="BC832" s="44">
        <v>0</v>
      </c>
      <c r="BD832" s="44">
        <f t="shared" si="520"/>
        <v>0</v>
      </c>
      <c r="BE832" s="44">
        <f t="shared" si="521"/>
        <v>0</v>
      </c>
      <c r="BF832" s="40">
        <v>0</v>
      </c>
      <c r="BG832" s="40">
        <v>0</v>
      </c>
      <c r="BH832" s="40">
        <v>0</v>
      </c>
      <c r="BI832" s="40">
        <v>0</v>
      </c>
      <c r="BJ832" s="40">
        <f t="shared" si="522"/>
        <v>0</v>
      </c>
      <c r="BK832" s="40">
        <f t="shared" si="523"/>
        <v>0</v>
      </c>
      <c r="BL832" s="40">
        <v>0</v>
      </c>
      <c r="BM832" s="40">
        <v>0</v>
      </c>
      <c r="BN832" s="40">
        <v>0</v>
      </c>
      <c r="BO832" s="40">
        <v>0</v>
      </c>
      <c r="BP832" s="40">
        <f t="shared" si="524"/>
        <v>0</v>
      </c>
      <c r="BQ832" s="40">
        <f t="shared" si="525"/>
        <v>0</v>
      </c>
      <c r="BR832" s="40">
        <v>0</v>
      </c>
      <c r="BS832" s="40">
        <v>0</v>
      </c>
      <c r="BT832" s="40">
        <v>0</v>
      </c>
      <c r="BU832" s="40">
        <f t="shared" si="526"/>
        <v>0</v>
      </c>
      <c r="BV832" s="40">
        <f t="shared" si="527"/>
        <v>0</v>
      </c>
      <c r="BW832" s="40">
        <v>0</v>
      </c>
      <c r="BX832" s="40">
        <v>0</v>
      </c>
      <c r="BY832" s="40">
        <v>0</v>
      </c>
      <c r="BZ832" s="40">
        <v>0</v>
      </c>
      <c r="CA832" s="40">
        <f t="shared" si="528"/>
        <v>0</v>
      </c>
      <c r="CB832" s="40">
        <f t="shared" si="529"/>
        <v>0</v>
      </c>
      <c r="CC832" s="40">
        <v>0</v>
      </c>
      <c r="CD832" s="40">
        <v>0</v>
      </c>
      <c r="CE832" s="40">
        <f t="shared" si="530"/>
        <v>0</v>
      </c>
      <c r="CF832" s="40">
        <f t="shared" si="531"/>
        <v>0</v>
      </c>
      <c r="CG832" s="44">
        <v>0</v>
      </c>
      <c r="CH832" s="44">
        <v>0</v>
      </c>
      <c r="CI832" s="44">
        <v>0</v>
      </c>
      <c r="CJ832" s="44">
        <f t="shared" si="532"/>
        <v>0</v>
      </c>
      <c r="CK832" s="44">
        <f t="shared" si="533"/>
        <v>0</v>
      </c>
      <c r="CL832" s="44">
        <v>0</v>
      </c>
      <c r="CM832" s="44">
        <v>0</v>
      </c>
      <c r="CN832" s="44">
        <f t="shared" si="534"/>
        <v>0</v>
      </c>
      <c r="CO832" s="44">
        <f t="shared" si="535"/>
        <v>0</v>
      </c>
      <c r="CP832" s="40">
        <v>0</v>
      </c>
      <c r="CQ832" s="40">
        <v>0</v>
      </c>
      <c r="CR832" s="40">
        <v>0</v>
      </c>
      <c r="CS832" s="40">
        <f t="shared" si="536"/>
        <v>0</v>
      </c>
      <c r="CT832" s="40">
        <f t="shared" si="537"/>
        <v>0</v>
      </c>
      <c r="CU832" s="40">
        <v>0</v>
      </c>
      <c r="CV832" s="40">
        <v>0</v>
      </c>
      <c r="CW832" s="40">
        <v>0</v>
      </c>
      <c r="CX832" s="40">
        <v>0</v>
      </c>
      <c r="CY832" s="40">
        <f t="shared" si="538"/>
        <v>0</v>
      </c>
      <c r="CZ832" s="40">
        <f t="shared" si="539"/>
        <v>0</v>
      </c>
      <c r="DA832" s="40">
        <v>0</v>
      </c>
      <c r="DB832" s="40">
        <v>0</v>
      </c>
      <c r="DC832" s="40">
        <f t="shared" si="540"/>
        <v>0</v>
      </c>
      <c r="DD832" s="40">
        <f t="shared" si="541"/>
        <v>0</v>
      </c>
      <c r="DE832" s="44">
        <v>0</v>
      </c>
      <c r="DF832" s="44">
        <v>0</v>
      </c>
      <c r="DG832" s="44">
        <v>0</v>
      </c>
      <c r="DH832" s="44">
        <f t="shared" si="542"/>
        <v>0</v>
      </c>
      <c r="DI832" s="44">
        <f t="shared" si="543"/>
        <v>0</v>
      </c>
      <c r="DJ832" s="43">
        <v>0</v>
      </c>
      <c r="DK832" s="43">
        <v>0</v>
      </c>
      <c r="DL832" s="43">
        <f t="shared" si="544"/>
        <v>0</v>
      </c>
      <c r="DM832" s="43">
        <f t="shared" si="545"/>
        <v>0</v>
      </c>
    </row>
    <row r="833" spans="1:117" ht="14.85" customHeight="1" x14ac:dyDescent="0.25">
      <c r="A833" s="5" t="s">
        <v>2427</v>
      </c>
      <c r="B833" s="5" t="s">
        <v>2428</v>
      </c>
      <c r="C833" s="5" t="s">
        <v>5694</v>
      </c>
      <c r="D833" s="5" t="s">
        <v>1587</v>
      </c>
      <c r="E833" s="5" t="s">
        <v>1588</v>
      </c>
      <c r="G833" s="11" t="s">
        <v>3165</v>
      </c>
      <c r="H833" s="5">
        <v>0</v>
      </c>
      <c r="I833" s="5">
        <v>0</v>
      </c>
      <c r="J833" s="5">
        <v>1000</v>
      </c>
      <c r="K833" s="12" t="s">
        <v>2877</v>
      </c>
      <c r="L833" s="6" t="s">
        <v>4566</v>
      </c>
      <c r="M833" s="13"/>
      <c r="N833" s="40">
        <v>1.6991817203682793E-3</v>
      </c>
      <c r="O833" s="40">
        <v>1.6991817203682793E-3</v>
      </c>
      <c r="P833" s="40">
        <v>1.6991817203682793E-3</v>
      </c>
      <c r="Q833" s="40">
        <v>1.7406251769626275E-3</v>
      </c>
      <c r="R833" s="40">
        <f t="shared" si="504"/>
        <v>1.7095425845168664E-3</v>
      </c>
      <c r="S833" s="40">
        <f t="shared" si="505"/>
        <v>1.7945543115671633E-5</v>
      </c>
      <c r="T833" s="40">
        <v>1.7406251769626275E-3</v>
      </c>
      <c r="U833" s="40">
        <v>1.7406251769626275E-3</v>
      </c>
      <c r="V833" s="40">
        <v>1.6991817203682793E-3</v>
      </c>
      <c r="W833" s="40">
        <v>1.7406251769626275E-3</v>
      </c>
      <c r="X833" s="40">
        <f t="shared" si="506"/>
        <v>1.7302643128140405E-3</v>
      </c>
      <c r="Y833" s="40">
        <f t="shared" si="507"/>
        <v>1.7945543115671636E-5</v>
      </c>
      <c r="Z833" s="40">
        <v>1.6991817203682793E-3</v>
      </c>
      <c r="AA833" s="40">
        <v>1.7406251769626275E-3</v>
      </c>
      <c r="AB833" s="40">
        <f t="shared" si="508"/>
        <v>1.7199034486654534E-3</v>
      </c>
      <c r="AC833" s="40">
        <f t="shared" si="509"/>
        <v>2.0721728297174108E-5</v>
      </c>
      <c r="AD833" s="40">
        <v>1.7406251769626275E-3</v>
      </c>
      <c r="AE833" s="40">
        <v>1.6991817203682793E-3</v>
      </c>
      <c r="AF833" s="40">
        <f t="shared" si="510"/>
        <v>1.7199034486654534E-3</v>
      </c>
      <c r="AG833" s="40">
        <f t="shared" si="511"/>
        <v>2.0721728297174108E-5</v>
      </c>
      <c r="AH833" s="40">
        <v>1.6991817203682793E-3</v>
      </c>
      <c r="AI833" s="40">
        <v>1.6991817203682793E-3</v>
      </c>
      <c r="AJ833" s="40">
        <v>1.6991817203682793E-3</v>
      </c>
      <c r="AK833" s="40">
        <f t="shared" si="512"/>
        <v>1.6991817203682793E-3</v>
      </c>
      <c r="AL833" s="40">
        <f t="shared" si="513"/>
        <v>0</v>
      </c>
      <c r="AM833" s="40">
        <v>1.7406251769626275E-3</v>
      </c>
      <c r="AN833" s="40">
        <v>1.7406251769626275E-3</v>
      </c>
      <c r="AO833" s="40">
        <v>1.7406251769626275E-3</v>
      </c>
      <c r="AP833" s="40">
        <v>1.7820686335569761E-3</v>
      </c>
      <c r="AQ833" s="40">
        <f t="shared" si="514"/>
        <v>1.7509860411112146E-3</v>
      </c>
      <c r="AR833" s="40">
        <f t="shared" si="515"/>
        <v>1.7945543115671823E-5</v>
      </c>
      <c r="AS833" s="40">
        <v>1.7406251769626275E-3</v>
      </c>
      <c r="AT833" s="40">
        <v>1.7406251769626275E-3</v>
      </c>
      <c r="AU833" s="40">
        <f t="shared" si="516"/>
        <v>1.7406251769626275E-3</v>
      </c>
      <c r="AV833" s="40">
        <f t="shared" si="517"/>
        <v>0</v>
      </c>
      <c r="AW833" s="44">
        <v>8.2886913188696552E-4</v>
      </c>
      <c r="AX833" s="44">
        <v>8.1229174924922606E-4</v>
      </c>
      <c r="AY833" s="44">
        <v>7.9571436661148682E-4</v>
      </c>
      <c r="AZ833" s="44">
        <f t="shared" si="518"/>
        <v>8.1229174924922617E-4</v>
      </c>
      <c r="BA833" s="44">
        <f t="shared" si="519"/>
        <v>1.3535376244444829E-5</v>
      </c>
      <c r="BB833" s="44">
        <v>8.7031258848131374E-4</v>
      </c>
      <c r="BC833" s="44">
        <v>8.7031258848131374E-4</v>
      </c>
      <c r="BD833" s="44">
        <f t="shared" si="520"/>
        <v>8.7031258848131374E-4</v>
      </c>
      <c r="BE833" s="44">
        <f t="shared" si="521"/>
        <v>0</v>
      </c>
      <c r="BF833" s="40">
        <v>3.355380527192915E-3</v>
      </c>
      <c r="BG833" s="40">
        <v>3.2691798536548288E-3</v>
      </c>
      <c r="BH833" s="40">
        <v>3.7349290843053848E-3</v>
      </c>
      <c r="BI833" s="40">
        <v>3.2875419959715181E-3</v>
      </c>
      <c r="BJ833" s="40">
        <f t="shared" si="522"/>
        <v>3.4117578652811619E-3</v>
      </c>
      <c r="BK833" s="40">
        <f t="shared" si="523"/>
        <v>1.8932519156413658E-4</v>
      </c>
      <c r="BL833" s="40">
        <v>2.960595046406105E-3</v>
      </c>
      <c r="BM833" s="40">
        <v>3.0990553585268734E-3</v>
      </c>
      <c r="BN833" s="40">
        <v>3.0873724547089468E-3</v>
      </c>
      <c r="BO833" s="40">
        <v>3.090489842698638E-3</v>
      </c>
      <c r="BP833" s="40">
        <f t="shared" si="524"/>
        <v>3.0593781755851408E-3</v>
      </c>
      <c r="BQ833" s="40">
        <f t="shared" si="525"/>
        <v>5.7192658949458757E-5</v>
      </c>
      <c r="BR833" s="40">
        <v>1.9974388600612039E-3</v>
      </c>
      <c r="BS833" s="40">
        <v>1.9250465426886836E-3</v>
      </c>
      <c r="BT833" s="40">
        <v>1.9593051316104467E-3</v>
      </c>
      <c r="BU833" s="40">
        <f t="shared" si="526"/>
        <v>1.9605968447867776E-3</v>
      </c>
      <c r="BV833" s="40">
        <f t="shared" si="527"/>
        <v>2.9568150611069761E-5</v>
      </c>
      <c r="BW833" s="40">
        <v>2.1376105917820095E-3</v>
      </c>
      <c r="BX833" s="40">
        <v>2.0787581149458948E-3</v>
      </c>
      <c r="BY833" s="40">
        <v>2.1102014537105547E-3</v>
      </c>
      <c r="BZ833" s="40">
        <v>2.120444859381225E-3</v>
      </c>
      <c r="CA833" s="40">
        <f t="shared" si="528"/>
        <v>2.1117537549549211E-3</v>
      </c>
      <c r="CB833" s="40">
        <f t="shared" si="529"/>
        <v>2.14198109562743E-5</v>
      </c>
      <c r="CC833" s="40">
        <v>1.9904732116945347E-3</v>
      </c>
      <c r="CD833" s="40">
        <v>1.9793120411769013E-3</v>
      </c>
      <c r="CE833" s="40">
        <f t="shared" si="530"/>
        <v>1.9848926264357178E-3</v>
      </c>
      <c r="CF833" s="40">
        <f t="shared" si="531"/>
        <v>5.5805852588167084E-6</v>
      </c>
      <c r="CG833" s="44">
        <v>9.9385355364456276E-4</v>
      </c>
      <c r="CH833" s="44">
        <v>1.0418688542573708E-3</v>
      </c>
      <c r="CI833" s="44">
        <v>8.7600601919728127E-4</v>
      </c>
      <c r="CJ833" s="44">
        <f t="shared" si="532"/>
        <v>9.7057614236640503E-4</v>
      </c>
      <c r="CK833" s="44">
        <f t="shared" si="533"/>
        <v>6.9684998004840802E-5</v>
      </c>
      <c r="CL833" s="44">
        <v>1.1546219017788402E-3</v>
      </c>
      <c r="CM833" s="44">
        <v>1.0568148841516101E-3</v>
      </c>
      <c r="CN833" s="44">
        <f t="shared" si="534"/>
        <v>1.1057183929652251E-3</v>
      </c>
      <c r="CO833" s="44">
        <f t="shared" si="535"/>
        <v>4.8903508813615037E-5</v>
      </c>
      <c r="CP833" s="40">
        <v>1.9380296684129831E-3</v>
      </c>
      <c r="CQ833" s="40">
        <v>1.8424225340781246E-3</v>
      </c>
      <c r="CR833" s="40">
        <v>1.9035414856409219E-3</v>
      </c>
      <c r="CS833" s="40">
        <f t="shared" si="536"/>
        <v>1.8946645627106766E-3</v>
      </c>
      <c r="CT833" s="40">
        <f t="shared" si="537"/>
        <v>3.9532947056542232E-5</v>
      </c>
      <c r="CU833" s="40">
        <v>1.9221443680198203E-3</v>
      </c>
      <c r="CV833" s="40">
        <v>1.8675877301088E-3</v>
      </c>
      <c r="CW833" s="40">
        <v>1.8903110268007244E-3</v>
      </c>
      <c r="CX833" s="40">
        <v>1.9006410907744255E-3</v>
      </c>
      <c r="CY833" s="40">
        <f t="shared" si="538"/>
        <v>1.8951710539259425E-3</v>
      </c>
      <c r="CZ833" s="40">
        <f t="shared" si="539"/>
        <v>1.9633775698970555E-5</v>
      </c>
      <c r="DA833" s="40">
        <v>1.9904732116945347E-3</v>
      </c>
      <c r="DB833" s="40">
        <v>1.9793120411769013E-3</v>
      </c>
      <c r="DC833" s="40">
        <f t="shared" si="540"/>
        <v>1.9848926264357178E-3</v>
      </c>
      <c r="DD833" s="40">
        <f t="shared" si="541"/>
        <v>5.5805852588167084E-6</v>
      </c>
      <c r="DE833" s="44">
        <v>9.9385355364456276E-4</v>
      </c>
      <c r="DF833" s="44">
        <v>1.0418688542573708E-3</v>
      </c>
      <c r="DG833" s="44">
        <v>8.7600601919728127E-4</v>
      </c>
      <c r="DH833" s="44">
        <f t="shared" si="542"/>
        <v>9.7057614236640503E-4</v>
      </c>
      <c r="DI833" s="44">
        <f t="shared" si="543"/>
        <v>6.9684998004840802E-5</v>
      </c>
      <c r="DJ833" s="43">
        <v>1.1546219017788402E-3</v>
      </c>
      <c r="DK833" s="43">
        <v>1.0568148841516101E-3</v>
      </c>
      <c r="DL833" s="43">
        <f t="shared" si="544"/>
        <v>1.1057183929652251E-3</v>
      </c>
      <c r="DM833" s="43">
        <f t="shared" si="545"/>
        <v>4.8903508813615037E-5</v>
      </c>
    </row>
    <row r="834" spans="1:117" ht="14.85" customHeight="1" x14ac:dyDescent="0.25">
      <c r="A834" s="5" t="s">
        <v>2429</v>
      </c>
      <c r="B834" s="5" t="s">
        <v>2430</v>
      </c>
      <c r="C834" s="5" t="s">
        <v>5695</v>
      </c>
      <c r="D834" s="5" t="s">
        <v>2431</v>
      </c>
      <c r="E834" s="5" t="s">
        <v>2432</v>
      </c>
      <c r="G834" s="11" t="s">
        <v>3404</v>
      </c>
      <c r="H834" s="5">
        <v>1</v>
      </c>
      <c r="I834" s="5">
        <v>-1000</v>
      </c>
      <c r="J834" s="5">
        <v>1000</v>
      </c>
      <c r="K834" s="12" t="s">
        <v>3651</v>
      </c>
      <c r="L834" s="6" t="s">
        <v>4567</v>
      </c>
      <c r="M834" s="13"/>
      <c r="N834" s="40">
        <v>0</v>
      </c>
      <c r="O834" s="40">
        <v>0</v>
      </c>
      <c r="P834" s="40">
        <v>0</v>
      </c>
      <c r="Q834" s="40">
        <v>0</v>
      </c>
      <c r="R834" s="40">
        <f t="shared" si="504"/>
        <v>0</v>
      </c>
      <c r="S834" s="40">
        <f t="shared" si="505"/>
        <v>0</v>
      </c>
      <c r="T834" s="40">
        <v>0</v>
      </c>
      <c r="U834" s="40">
        <v>0</v>
      </c>
      <c r="V834" s="40">
        <v>0</v>
      </c>
      <c r="W834" s="40">
        <v>0</v>
      </c>
      <c r="X834" s="40">
        <f t="shared" si="506"/>
        <v>0</v>
      </c>
      <c r="Y834" s="40">
        <f t="shared" si="507"/>
        <v>0</v>
      </c>
      <c r="Z834" s="40">
        <v>0</v>
      </c>
      <c r="AA834" s="40">
        <v>0</v>
      </c>
      <c r="AB834" s="40">
        <f t="shared" si="508"/>
        <v>0</v>
      </c>
      <c r="AC834" s="40">
        <f t="shared" si="509"/>
        <v>0</v>
      </c>
      <c r="AD834" s="40">
        <v>0</v>
      </c>
      <c r="AE834" s="40">
        <v>0</v>
      </c>
      <c r="AF834" s="40">
        <f t="shared" si="510"/>
        <v>0</v>
      </c>
      <c r="AG834" s="40">
        <f t="shared" si="511"/>
        <v>0</v>
      </c>
      <c r="AH834" s="40">
        <v>0</v>
      </c>
      <c r="AI834" s="40">
        <v>0</v>
      </c>
      <c r="AJ834" s="40">
        <v>0</v>
      </c>
      <c r="AK834" s="40">
        <f t="shared" si="512"/>
        <v>0</v>
      </c>
      <c r="AL834" s="40">
        <f t="shared" si="513"/>
        <v>0</v>
      </c>
      <c r="AM834" s="40">
        <v>0</v>
      </c>
      <c r="AN834" s="40">
        <v>0</v>
      </c>
      <c r="AO834" s="40">
        <v>0</v>
      </c>
      <c r="AP834" s="40">
        <v>0</v>
      </c>
      <c r="AQ834" s="40">
        <f t="shared" si="514"/>
        <v>0</v>
      </c>
      <c r="AR834" s="40">
        <f t="shared" si="515"/>
        <v>0</v>
      </c>
      <c r="AS834" s="40">
        <v>0</v>
      </c>
      <c r="AT834" s="40">
        <v>0</v>
      </c>
      <c r="AU834" s="40">
        <f t="shared" si="516"/>
        <v>0</v>
      </c>
      <c r="AV834" s="40">
        <f t="shared" si="517"/>
        <v>0</v>
      </c>
      <c r="AW834" s="44">
        <v>0</v>
      </c>
      <c r="AX834" s="44">
        <v>0</v>
      </c>
      <c r="AY834" s="44">
        <v>0</v>
      </c>
      <c r="AZ834" s="44">
        <f t="shared" si="518"/>
        <v>0</v>
      </c>
      <c r="BA834" s="44">
        <f t="shared" si="519"/>
        <v>0</v>
      </c>
      <c r="BB834" s="44">
        <v>0</v>
      </c>
      <c r="BC834" s="44">
        <v>0</v>
      </c>
      <c r="BD834" s="44">
        <f t="shared" si="520"/>
        <v>0</v>
      </c>
      <c r="BE834" s="44">
        <f t="shared" si="521"/>
        <v>0</v>
      </c>
      <c r="BF834" s="40">
        <v>0</v>
      </c>
      <c r="BG834" s="40">
        <v>0</v>
      </c>
      <c r="BH834" s="40">
        <v>0</v>
      </c>
      <c r="BI834" s="40">
        <v>0</v>
      </c>
      <c r="BJ834" s="40">
        <f t="shared" si="522"/>
        <v>0</v>
      </c>
      <c r="BK834" s="40">
        <f t="shared" si="523"/>
        <v>0</v>
      </c>
      <c r="BL834" s="40">
        <v>0</v>
      </c>
      <c r="BM834" s="40">
        <v>0</v>
      </c>
      <c r="BN834" s="40">
        <v>0</v>
      </c>
      <c r="BO834" s="40">
        <v>0</v>
      </c>
      <c r="BP834" s="40">
        <f t="shared" si="524"/>
        <v>0</v>
      </c>
      <c r="BQ834" s="40">
        <f t="shared" si="525"/>
        <v>0</v>
      </c>
      <c r="BR834" s="40">
        <v>0</v>
      </c>
      <c r="BS834" s="40">
        <v>0</v>
      </c>
      <c r="BT834" s="40">
        <v>0</v>
      </c>
      <c r="BU834" s="40">
        <f t="shared" si="526"/>
        <v>0</v>
      </c>
      <c r="BV834" s="40">
        <f t="shared" si="527"/>
        <v>0</v>
      </c>
      <c r="BW834" s="40">
        <v>0</v>
      </c>
      <c r="BX834" s="40">
        <v>0</v>
      </c>
      <c r="BY834" s="40">
        <v>0</v>
      </c>
      <c r="BZ834" s="40">
        <v>0</v>
      </c>
      <c r="CA834" s="40">
        <f t="shared" si="528"/>
        <v>0</v>
      </c>
      <c r="CB834" s="40">
        <f t="shared" si="529"/>
        <v>0</v>
      </c>
      <c r="CC834" s="40">
        <v>0</v>
      </c>
      <c r="CD834" s="40">
        <v>0</v>
      </c>
      <c r="CE834" s="40">
        <f t="shared" si="530"/>
        <v>0</v>
      </c>
      <c r="CF834" s="40">
        <f t="shared" si="531"/>
        <v>0</v>
      </c>
      <c r="CG834" s="44">
        <v>0</v>
      </c>
      <c r="CH834" s="44">
        <v>0</v>
      </c>
      <c r="CI834" s="44">
        <v>0</v>
      </c>
      <c r="CJ834" s="44">
        <f t="shared" si="532"/>
        <v>0</v>
      </c>
      <c r="CK834" s="44">
        <f t="shared" si="533"/>
        <v>0</v>
      </c>
      <c r="CL834" s="44">
        <v>0</v>
      </c>
      <c r="CM834" s="44">
        <v>0</v>
      </c>
      <c r="CN834" s="44">
        <f t="shared" si="534"/>
        <v>0</v>
      </c>
      <c r="CO834" s="44">
        <f t="shared" si="535"/>
        <v>0</v>
      </c>
      <c r="CP834" s="40">
        <v>0</v>
      </c>
      <c r="CQ834" s="40">
        <v>0</v>
      </c>
      <c r="CR834" s="40">
        <v>0</v>
      </c>
      <c r="CS834" s="40">
        <f t="shared" si="536"/>
        <v>0</v>
      </c>
      <c r="CT834" s="40">
        <f t="shared" si="537"/>
        <v>0</v>
      </c>
      <c r="CU834" s="40">
        <v>0</v>
      </c>
      <c r="CV834" s="40">
        <v>0</v>
      </c>
      <c r="CW834" s="40">
        <v>0</v>
      </c>
      <c r="CX834" s="40">
        <v>0</v>
      </c>
      <c r="CY834" s="40">
        <f t="shared" si="538"/>
        <v>0</v>
      </c>
      <c r="CZ834" s="40">
        <f t="shared" si="539"/>
        <v>0</v>
      </c>
      <c r="DA834" s="40">
        <v>0</v>
      </c>
      <c r="DB834" s="40">
        <v>0</v>
      </c>
      <c r="DC834" s="40">
        <f t="shared" si="540"/>
        <v>0</v>
      </c>
      <c r="DD834" s="40">
        <f t="shared" si="541"/>
        <v>0</v>
      </c>
      <c r="DE834" s="44">
        <v>0</v>
      </c>
      <c r="DF834" s="44">
        <v>0</v>
      </c>
      <c r="DG834" s="44">
        <v>0</v>
      </c>
      <c r="DH834" s="44">
        <f t="shared" si="542"/>
        <v>0</v>
      </c>
      <c r="DI834" s="44">
        <f t="shared" si="543"/>
        <v>0</v>
      </c>
      <c r="DJ834" s="43">
        <v>0</v>
      </c>
      <c r="DK834" s="43">
        <v>0</v>
      </c>
      <c r="DL834" s="43">
        <f t="shared" si="544"/>
        <v>0</v>
      </c>
      <c r="DM834" s="43">
        <f t="shared" si="545"/>
        <v>0</v>
      </c>
    </row>
    <row r="835" spans="1:117" ht="14.85" customHeight="1" x14ac:dyDescent="0.25">
      <c r="A835" s="5" t="s">
        <v>2433</v>
      </c>
      <c r="B835" s="5" t="s">
        <v>2434</v>
      </c>
      <c r="C835" s="5" t="s">
        <v>5696</v>
      </c>
      <c r="D835" s="5" t="s">
        <v>1866</v>
      </c>
      <c r="E835" s="5" t="s">
        <v>1867</v>
      </c>
      <c r="G835" s="11" t="s">
        <v>3325</v>
      </c>
      <c r="H835" s="5">
        <v>0</v>
      </c>
      <c r="I835" s="5">
        <v>0</v>
      </c>
      <c r="J835" s="5">
        <v>1000</v>
      </c>
      <c r="K835" s="12" t="s">
        <v>3600</v>
      </c>
      <c r="L835" s="6" t="s">
        <v>4568</v>
      </c>
      <c r="M835" s="13"/>
      <c r="N835" s="40">
        <v>0</v>
      </c>
      <c r="O835" s="40">
        <v>0</v>
      </c>
      <c r="P835" s="40">
        <v>0</v>
      </c>
      <c r="Q835" s="40">
        <v>0</v>
      </c>
      <c r="R835" s="40">
        <f t="shared" si="504"/>
        <v>0</v>
      </c>
      <c r="S835" s="40">
        <f t="shared" si="505"/>
        <v>0</v>
      </c>
      <c r="T835" s="40">
        <v>0</v>
      </c>
      <c r="U835" s="40">
        <v>0</v>
      </c>
      <c r="V835" s="40">
        <v>0</v>
      </c>
      <c r="W835" s="40">
        <v>0</v>
      </c>
      <c r="X835" s="40">
        <f t="shared" si="506"/>
        <v>0</v>
      </c>
      <c r="Y835" s="40">
        <f t="shared" si="507"/>
        <v>0</v>
      </c>
      <c r="Z835" s="40">
        <v>0</v>
      </c>
      <c r="AA835" s="40">
        <v>0</v>
      </c>
      <c r="AB835" s="40">
        <f t="shared" si="508"/>
        <v>0</v>
      </c>
      <c r="AC835" s="40">
        <f t="shared" si="509"/>
        <v>0</v>
      </c>
      <c r="AD835" s="40">
        <v>0</v>
      </c>
      <c r="AE835" s="40">
        <v>0</v>
      </c>
      <c r="AF835" s="40">
        <f t="shared" si="510"/>
        <v>0</v>
      </c>
      <c r="AG835" s="40">
        <f t="shared" si="511"/>
        <v>0</v>
      </c>
      <c r="AH835" s="40">
        <v>0</v>
      </c>
      <c r="AI835" s="40">
        <v>0</v>
      </c>
      <c r="AJ835" s="40">
        <v>0</v>
      </c>
      <c r="AK835" s="40">
        <f t="shared" si="512"/>
        <v>0</v>
      </c>
      <c r="AL835" s="40">
        <f t="shared" si="513"/>
        <v>0</v>
      </c>
      <c r="AM835" s="40">
        <v>0</v>
      </c>
      <c r="AN835" s="40">
        <v>0</v>
      </c>
      <c r="AO835" s="40">
        <v>0</v>
      </c>
      <c r="AP835" s="40">
        <v>0</v>
      </c>
      <c r="AQ835" s="40">
        <f t="shared" si="514"/>
        <v>0</v>
      </c>
      <c r="AR835" s="40">
        <f t="shared" si="515"/>
        <v>0</v>
      </c>
      <c r="AS835" s="40">
        <v>0</v>
      </c>
      <c r="AT835" s="40">
        <v>0</v>
      </c>
      <c r="AU835" s="40">
        <f t="shared" si="516"/>
        <v>0</v>
      </c>
      <c r="AV835" s="40">
        <f t="shared" si="517"/>
        <v>0</v>
      </c>
      <c r="AW835" s="44">
        <v>0</v>
      </c>
      <c r="AX835" s="44">
        <v>0</v>
      </c>
      <c r="AY835" s="44">
        <v>0</v>
      </c>
      <c r="AZ835" s="44">
        <f t="shared" si="518"/>
        <v>0</v>
      </c>
      <c r="BA835" s="44">
        <f t="shared" si="519"/>
        <v>0</v>
      </c>
      <c r="BB835" s="44">
        <v>0</v>
      </c>
      <c r="BC835" s="44">
        <v>0</v>
      </c>
      <c r="BD835" s="44">
        <f t="shared" si="520"/>
        <v>0</v>
      </c>
      <c r="BE835" s="44">
        <f t="shared" si="521"/>
        <v>0</v>
      </c>
      <c r="BF835" s="40">
        <v>1.9425866913840184E-2</v>
      </c>
      <c r="BG835" s="40">
        <v>1.8926810905598057E-2</v>
      </c>
      <c r="BH835" s="40">
        <v>2.1623250995333687E-2</v>
      </c>
      <c r="BI835" s="40">
        <v>1.903311793396828E-2</v>
      </c>
      <c r="BJ835" s="40">
        <f t="shared" si="522"/>
        <v>1.9752261687185052E-2</v>
      </c>
      <c r="BK835" s="40">
        <f t="shared" si="523"/>
        <v>1.0960920661475754E-3</v>
      </c>
      <c r="BL835" s="40">
        <v>1.7140269156110777E-2</v>
      </c>
      <c r="BM835" s="40">
        <v>1.7941880649742781E-2</v>
      </c>
      <c r="BN835" s="40">
        <v>1.7874242856385211E-2</v>
      </c>
      <c r="BO835" s="40">
        <v>1.789229087320951E-2</v>
      </c>
      <c r="BP835" s="40">
        <f t="shared" si="524"/>
        <v>1.771217088386207E-2</v>
      </c>
      <c r="BQ835" s="40">
        <f t="shared" si="525"/>
        <v>3.3111504707048162E-4</v>
      </c>
      <c r="BR835" s="40">
        <v>0</v>
      </c>
      <c r="BS835" s="40">
        <v>0</v>
      </c>
      <c r="BT835" s="40">
        <v>0</v>
      </c>
      <c r="BU835" s="40">
        <f t="shared" si="526"/>
        <v>0</v>
      </c>
      <c r="BV835" s="40">
        <f t="shared" si="527"/>
        <v>0</v>
      </c>
      <c r="BW835" s="40">
        <v>1.237562730457635E-2</v>
      </c>
      <c r="BX835" s="40">
        <v>1.2034902795596557E-2</v>
      </c>
      <c r="BY835" s="40">
        <v>0</v>
      </c>
      <c r="BZ835" s="40">
        <v>1.227624685267417E-2</v>
      </c>
      <c r="CA835" s="40">
        <f t="shared" si="528"/>
        <v>9.1716942382117691E-3</v>
      </c>
      <c r="CB835" s="40">
        <f t="shared" si="529"/>
        <v>5.2967294737422191E-3</v>
      </c>
      <c r="CC835" s="40">
        <v>0</v>
      </c>
      <c r="CD835" s="40">
        <v>1.1459162971608094E-2</v>
      </c>
      <c r="CE835" s="40">
        <f t="shared" si="530"/>
        <v>5.7295814858040472E-3</v>
      </c>
      <c r="CF835" s="40">
        <f t="shared" si="531"/>
        <v>5.7295814858040472E-3</v>
      </c>
      <c r="CG835" s="44">
        <v>0</v>
      </c>
      <c r="CH835" s="44">
        <v>0</v>
      </c>
      <c r="CI835" s="44">
        <v>0</v>
      </c>
      <c r="CJ835" s="44">
        <f t="shared" si="532"/>
        <v>0</v>
      </c>
      <c r="CK835" s="44">
        <f t="shared" si="533"/>
        <v>0</v>
      </c>
      <c r="CL835" s="44">
        <v>0</v>
      </c>
      <c r="CM835" s="44">
        <v>0</v>
      </c>
      <c r="CN835" s="44">
        <f t="shared" si="534"/>
        <v>0</v>
      </c>
      <c r="CO835" s="44">
        <f t="shared" si="535"/>
        <v>0</v>
      </c>
      <c r="CP835" s="40">
        <v>1.1220160011228417E-2</v>
      </c>
      <c r="CQ835" s="40">
        <v>0</v>
      </c>
      <c r="CR835" s="40">
        <v>0</v>
      </c>
      <c r="CS835" s="40">
        <f t="shared" si="536"/>
        <v>3.7400533370761393E-3</v>
      </c>
      <c r="CT835" s="40">
        <f t="shared" si="537"/>
        <v>5.2892341532918283E-3</v>
      </c>
      <c r="CU835" s="40">
        <v>0</v>
      </c>
      <c r="CV835" s="40">
        <v>0</v>
      </c>
      <c r="CW835" s="40">
        <v>0</v>
      </c>
      <c r="CX835" s="40">
        <v>0</v>
      </c>
      <c r="CY835" s="40">
        <f t="shared" si="538"/>
        <v>0</v>
      </c>
      <c r="CZ835" s="40">
        <f t="shared" si="539"/>
        <v>0</v>
      </c>
      <c r="DA835" s="40">
        <v>0</v>
      </c>
      <c r="DB835" s="40">
        <v>0</v>
      </c>
      <c r="DC835" s="40">
        <f t="shared" si="540"/>
        <v>0</v>
      </c>
      <c r="DD835" s="40">
        <f t="shared" si="541"/>
        <v>0</v>
      </c>
      <c r="DE835" s="44">
        <v>0</v>
      </c>
      <c r="DF835" s="44">
        <v>0</v>
      </c>
      <c r="DG835" s="44">
        <v>0</v>
      </c>
      <c r="DH835" s="44">
        <f t="shared" si="542"/>
        <v>0</v>
      </c>
      <c r="DI835" s="44">
        <f t="shared" si="543"/>
        <v>0</v>
      </c>
      <c r="DJ835" s="43">
        <v>0</v>
      </c>
      <c r="DK835" s="43">
        <v>0</v>
      </c>
      <c r="DL835" s="43">
        <f t="shared" si="544"/>
        <v>0</v>
      </c>
      <c r="DM835" s="43">
        <f t="shared" si="545"/>
        <v>0</v>
      </c>
    </row>
    <row r="836" spans="1:117" ht="14.85" customHeight="1" x14ac:dyDescent="0.25">
      <c r="A836" s="5" t="s">
        <v>2435</v>
      </c>
      <c r="B836" s="5" t="s">
        <v>2436</v>
      </c>
      <c r="C836" s="5" t="s">
        <v>5697</v>
      </c>
      <c r="D836" s="5" t="s">
        <v>428</v>
      </c>
      <c r="E836" s="5" t="s">
        <v>429</v>
      </c>
      <c r="G836" s="11" t="s">
        <v>3247</v>
      </c>
      <c r="H836" s="5">
        <v>0</v>
      </c>
      <c r="I836" s="5">
        <v>0</v>
      </c>
      <c r="J836" s="5">
        <v>1000</v>
      </c>
      <c r="K836" s="12" t="s">
        <v>3638</v>
      </c>
      <c r="L836" s="6" t="s">
        <v>4569</v>
      </c>
      <c r="M836" s="13"/>
      <c r="N836" s="40">
        <v>0</v>
      </c>
      <c r="O836" s="40">
        <v>0</v>
      </c>
      <c r="P836" s="40">
        <v>0</v>
      </c>
      <c r="Q836" s="40">
        <v>0</v>
      </c>
      <c r="R836" s="40">
        <f t="shared" si="504"/>
        <v>0</v>
      </c>
      <c r="S836" s="40">
        <f t="shared" si="505"/>
        <v>0</v>
      </c>
      <c r="T836" s="40">
        <v>0</v>
      </c>
      <c r="U836" s="40">
        <v>0</v>
      </c>
      <c r="V836" s="40">
        <v>0</v>
      </c>
      <c r="W836" s="40">
        <v>0</v>
      </c>
      <c r="X836" s="40">
        <f t="shared" si="506"/>
        <v>0</v>
      </c>
      <c r="Y836" s="40">
        <f t="shared" si="507"/>
        <v>0</v>
      </c>
      <c r="Z836" s="40">
        <v>0</v>
      </c>
      <c r="AA836" s="40">
        <v>0</v>
      </c>
      <c r="AB836" s="40">
        <f t="shared" si="508"/>
        <v>0</v>
      </c>
      <c r="AC836" s="40">
        <f t="shared" si="509"/>
        <v>0</v>
      </c>
      <c r="AD836" s="40">
        <v>0</v>
      </c>
      <c r="AE836" s="40">
        <v>0</v>
      </c>
      <c r="AF836" s="40">
        <f t="shared" si="510"/>
        <v>0</v>
      </c>
      <c r="AG836" s="40">
        <f t="shared" si="511"/>
        <v>0</v>
      </c>
      <c r="AH836" s="40">
        <v>0</v>
      </c>
      <c r="AI836" s="40">
        <v>0</v>
      </c>
      <c r="AJ836" s="40">
        <v>0</v>
      </c>
      <c r="AK836" s="40">
        <f t="shared" si="512"/>
        <v>0</v>
      </c>
      <c r="AL836" s="40">
        <f t="shared" si="513"/>
        <v>0</v>
      </c>
      <c r="AM836" s="40">
        <v>0</v>
      </c>
      <c r="AN836" s="40">
        <v>0</v>
      </c>
      <c r="AO836" s="40">
        <v>0</v>
      </c>
      <c r="AP836" s="40">
        <v>0</v>
      </c>
      <c r="AQ836" s="40">
        <f t="shared" si="514"/>
        <v>0</v>
      </c>
      <c r="AR836" s="40">
        <f t="shared" si="515"/>
        <v>0</v>
      </c>
      <c r="AS836" s="40">
        <v>0</v>
      </c>
      <c r="AT836" s="40">
        <v>0</v>
      </c>
      <c r="AU836" s="40">
        <f t="shared" si="516"/>
        <v>0</v>
      </c>
      <c r="AV836" s="40">
        <f t="shared" si="517"/>
        <v>0</v>
      </c>
      <c r="AW836" s="44">
        <v>0</v>
      </c>
      <c r="AX836" s="44">
        <v>0</v>
      </c>
      <c r="AY836" s="44">
        <v>0</v>
      </c>
      <c r="AZ836" s="44">
        <f t="shared" si="518"/>
        <v>0</v>
      </c>
      <c r="BA836" s="44">
        <f t="shared" si="519"/>
        <v>0</v>
      </c>
      <c r="BB836" s="44">
        <v>0</v>
      </c>
      <c r="BC836" s="44">
        <v>0</v>
      </c>
      <c r="BD836" s="44">
        <f t="shared" si="520"/>
        <v>0</v>
      </c>
      <c r="BE836" s="44">
        <f t="shared" si="521"/>
        <v>0</v>
      </c>
      <c r="BF836" s="40">
        <v>0</v>
      </c>
      <c r="BG836" s="40">
        <v>0</v>
      </c>
      <c r="BH836" s="40">
        <v>0</v>
      </c>
      <c r="BI836" s="40">
        <v>0</v>
      </c>
      <c r="BJ836" s="40">
        <f t="shared" si="522"/>
        <v>0</v>
      </c>
      <c r="BK836" s="40">
        <f t="shared" si="523"/>
        <v>0</v>
      </c>
      <c r="BL836" s="40">
        <v>0</v>
      </c>
      <c r="BM836" s="40">
        <v>0</v>
      </c>
      <c r="BN836" s="40">
        <v>0</v>
      </c>
      <c r="BO836" s="40">
        <v>0</v>
      </c>
      <c r="BP836" s="40">
        <f t="shared" si="524"/>
        <v>0</v>
      </c>
      <c r="BQ836" s="40">
        <f t="shared" si="525"/>
        <v>0</v>
      </c>
      <c r="BR836" s="40">
        <v>0</v>
      </c>
      <c r="BS836" s="40">
        <v>0</v>
      </c>
      <c r="BT836" s="40">
        <v>0</v>
      </c>
      <c r="BU836" s="40">
        <f t="shared" si="526"/>
        <v>0</v>
      </c>
      <c r="BV836" s="40">
        <f t="shared" si="527"/>
        <v>0</v>
      </c>
      <c r="BW836" s="40">
        <v>0</v>
      </c>
      <c r="BX836" s="40">
        <v>0</v>
      </c>
      <c r="BY836" s="40">
        <v>0</v>
      </c>
      <c r="BZ836" s="40">
        <v>0</v>
      </c>
      <c r="CA836" s="40">
        <f t="shared" si="528"/>
        <v>0</v>
      </c>
      <c r="CB836" s="40">
        <f t="shared" si="529"/>
        <v>0</v>
      </c>
      <c r="CC836" s="40">
        <v>0</v>
      </c>
      <c r="CD836" s="40">
        <v>0</v>
      </c>
      <c r="CE836" s="40">
        <f t="shared" si="530"/>
        <v>0</v>
      </c>
      <c r="CF836" s="40">
        <f t="shared" si="531"/>
        <v>0</v>
      </c>
      <c r="CG836" s="44">
        <v>0</v>
      </c>
      <c r="CH836" s="44">
        <v>0</v>
      </c>
      <c r="CI836" s="44">
        <v>0</v>
      </c>
      <c r="CJ836" s="44">
        <f t="shared" si="532"/>
        <v>0</v>
      </c>
      <c r="CK836" s="44">
        <f t="shared" si="533"/>
        <v>0</v>
      </c>
      <c r="CL836" s="44">
        <v>0</v>
      </c>
      <c r="CM836" s="44">
        <v>0</v>
      </c>
      <c r="CN836" s="44">
        <f t="shared" si="534"/>
        <v>0</v>
      </c>
      <c r="CO836" s="44">
        <f t="shared" si="535"/>
        <v>0</v>
      </c>
      <c r="CP836" s="40">
        <v>0</v>
      </c>
      <c r="CQ836" s="40">
        <v>0</v>
      </c>
      <c r="CR836" s="40">
        <v>0</v>
      </c>
      <c r="CS836" s="40">
        <f t="shared" si="536"/>
        <v>0</v>
      </c>
      <c r="CT836" s="40">
        <f t="shared" si="537"/>
        <v>0</v>
      </c>
      <c r="CU836" s="40">
        <v>0</v>
      </c>
      <c r="CV836" s="40">
        <v>0</v>
      </c>
      <c r="CW836" s="40">
        <v>0</v>
      </c>
      <c r="CX836" s="40">
        <v>0</v>
      </c>
      <c r="CY836" s="40">
        <f t="shared" si="538"/>
        <v>0</v>
      </c>
      <c r="CZ836" s="40">
        <f t="shared" si="539"/>
        <v>0</v>
      </c>
      <c r="DA836" s="40">
        <v>0</v>
      </c>
      <c r="DB836" s="40">
        <v>0</v>
      </c>
      <c r="DC836" s="40">
        <f t="shared" si="540"/>
        <v>0</v>
      </c>
      <c r="DD836" s="40">
        <f t="shared" si="541"/>
        <v>0</v>
      </c>
      <c r="DE836" s="44">
        <v>0</v>
      </c>
      <c r="DF836" s="44">
        <v>0</v>
      </c>
      <c r="DG836" s="44">
        <v>0</v>
      </c>
      <c r="DH836" s="44">
        <f t="shared" si="542"/>
        <v>0</v>
      </c>
      <c r="DI836" s="44">
        <f t="shared" si="543"/>
        <v>0</v>
      </c>
      <c r="DJ836" s="43">
        <v>0</v>
      </c>
      <c r="DK836" s="43">
        <v>0</v>
      </c>
      <c r="DL836" s="43">
        <f t="shared" si="544"/>
        <v>0</v>
      </c>
      <c r="DM836" s="43">
        <f t="shared" si="545"/>
        <v>0</v>
      </c>
    </row>
    <row r="837" spans="1:117" ht="14.85" customHeight="1" x14ac:dyDescent="0.25">
      <c r="A837" s="5" t="s">
        <v>2437</v>
      </c>
      <c r="B837" s="5" t="s">
        <v>2438</v>
      </c>
      <c r="C837" s="5" t="s">
        <v>5698</v>
      </c>
      <c r="D837" s="5" t="s">
        <v>352</v>
      </c>
      <c r="E837" s="5" t="s">
        <v>353</v>
      </c>
      <c r="G837" s="11" t="s">
        <v>3008</v>
      </c>
      <c r="H837" s="5">
        <v>1</v>
      </c>
      <c r="I837" s="5">
        <v>-1000</v>
      </c>
      <c r="J837" s="5">
        <v>1000</v>
      </c>
      <c r="L837" s="6" t="s">
        <v>4570</v>
      </c>
      <c r="M837" s="13"/>
      <c r="N837" s="40">
        <v>0</v>
      </c>
      <c r="O837" s="40">
        <v>0</v>
      </c>
      <c r="P837" s="40">
        <v>0</v>
      </c>
      <c r="Q837" s="40">
        <v>0</v>
      </c>
      <c r="R837" s="40">
        <f t="shared" si="504"/>
        <v>0</v>
      </c>
      <c r="S837" s="40">
        <f t="shared" si="505"/>
        <v>0</v>
      </c>
      <c r="T837" s="40">
        <v>0</v>
      </c>
      <c r="U837" s="40">
        <v>0</v>
      </c>
      <c r="V837" s="40">
        <v>0</v>
      </c>
      <c r="W837" s="40">
        <v>0</v>
      </c>
      <c r="X837" s="40">
        <f t="shared" si="506"/>
        <v>0</v>
      </c>
      <c r="Y837" s="40">
        <f t="shared" si="507"/>
        <v>0</v>
      </c>
      <c r="Z837" s="40">
        <v>0</v>
      </c>
      <c r="AA837" s="40">
        <v>0</v>
      </c>
      <c r="AB837" s="40">
        <f t="shared" si="508"/>
        <v>0</v>
      </c>
      <c r="AC837" s="40">
        <f t="shared" si="509"/>
        <v>0</v>
      </c>
      <c r="AD837" s="40">
        <v>0</v>
      </c>
      <c r="AE837" s="40">
        <v>0</v>
      </c>
      <c r="AF837" s="40">
        <f t="shared" si="510"/>
        <v>0</v>
      </c>
      <c r="AG837" s="40">
        <f t="shared" si="511"/>
        <v>0</v>
      </c>
      <c r="AH837" s="40">
        <v>0</v>
      </c>
      <c r="AI837" s="40">
        <v>0</v>
      </c>
      <c r="AJ837" s="40">
        <v>0</v>
      </c>
      <c r="AK837" s="40">
        <f t="shared" si="512"/>
        <v>0</v>
      </c>
      <c r="AL837" s="40">
        <f t="shared" si="513"/>
        <v>0</v>
      </c>
      <c r="AM837" s="40">
        <v>0</v>
      </c>
      <c r="AN837" s="40">
        <v>0</v>
      </c>
      <c r="AO837" s="40">
        <v>0</v>
      </c>
      <c r="AP837" s="40">
        <v>0</v>
      </c>
      <c r="AQ837" s="40">
        <f t="shared" si="514"/>
        <v>0</v>
      </c>
      <c r="AR837" s="40">
        <f t="shared" si="515"/>
        <v>0</v>
      </c>
      <c r="AS837" s="40">
        <v>0</v>
      </c>
      <c r="AT837" s="40">
        <v>0</v>
      </c>
      <c r="AU837" s="40">
        <f t="shared" si="516"/>
        <v>0</v>
      </c>
      <c r="AV837" s="40">
        <f t="shared" si="517"/>
        <v>0</v>
      </c>
      <c r="AW837" s="44">
        <v>0</v>
      </c>
      <c r="AX837" s="44">
        <v>0</v>
      </c>
      <c r="AY837" s="44">
        <v>0</v>
      </c>
      <c r="AZ837" s="44">
        <f t="shared" si="518"/>
        <v>0</v>
      </c>
      <c r="BA837" s="44">
        <f t="shared" si="519"/>
        <v>0</v>
      </c>
      <c r="BB837" s="44">
        <v>0</v>
      </c>
      <c r="BC837" s="44">
        <v>0</v>
      </c>
      <c r="BD837" s="44">
        <f t="shared" si="520"/>
        <v>0</v>
      </c>
      <c r="BE837" s="44">
        <f t="shared" si="521"/>
        <v>0</v>
      </c>
      <c r="BF837" s="40">
        <v>0</v>
      </c>
      <c r="BG837" s="40">
        <v>0</v>
      </c>
      <c r="BH837" s="40">
        <v>0</v>
      </c>
      <c r="BI837" s="40">
        <v>0</v>
      </c>
      <c r="BJ837" s="40">
        <f t="shared" si="522"/>
        <v>0</v>
      </c>
      <c r="BK837" s="40">
        <f t="shared" si="523"/>
        <v>0</v>
      </c>
      <c r="BL837" s="40">
        <v>0</v>
      </c>
      <c r="BM837" s="40">
        <v>0</v>
      </c>
      <c r="BN837" s="40">
        <v>0</v>
      </c>
      <c r="BO837" s="40">
        <v>0</v>
      </c>
      <c r="BP837" s="40">
        <f t="shared" si="524"/>
        <v>0</v>
      </c>
      <c r="BQ837" s="40">
        <f t="shared" si="525"/>
        <v>0</v>
      </c>
      <c r="BR837" s="40">
        <v>0</v>
      </c>
      <c r="BS837" s="40">
        <v>0</v>
      </c>
      <c r="BT837" s="40">
        <v>0</v>
      </c>
      <c r="BU837" s="40">
        <f t="shared" si="526"/>
        <v>0</v>
      </c>
      <c r="BV837" s="40">
        <f t="shared" si="527"/>
        <v>0</v>
      </c>
      <c r="BW837" s="40">
        <v>0</v>
      </c>
      <c r="BX837" s="40">
        <v>0</v>
      </c>
      <c r="BY837" s="40">
        <v>0</v>
      </c>
      <c r="BZ837" s="40">
        <v>0</v>
      </c>
      <c r="CA837" s="40">
        <f t="shared" si="528"/>
        <v>0</v>
      </c>
      <c r="CB837" s="40">
        <f t="shared" si="529"/>
        <v>0</v>
      </c>
      <c r="CC837" s="40">
        <v>0</v>
      </c>
      <c r="CD837" s="40">
        <v>0</v>
      </c>
      <c r="CE837" s="40">
        <f t="shared" si="530"/>
        <v>0</v>
      </c>
      <c r="CF837" s="40">
        <f t="shared" si="531"/>
        <v>0</v>
      </c>
      <c r="CG837" s="44">
        <v>0</v>
      </c>
      <c r="CH837" s="44">
        <v>0</v>
      </c>
      <c r="CI837" s="44">
        <v>0</v>
      </c>
      <c r="CJ837" s="44">
        <f t="shared" si="532"/>
        <v>0</v>
      </c>
      <c r="CK837" s="44">
        <f t="shared" si="533"/>
        <v>0</v>
      </c>
      <c r="CL837" s="44">
        <v>0</v>
      </c>
      <c r="CM837" s="44">
        <v>0</v>
      </c>
      <c r="CN837" s="44">
        <f t="shared" si="534"/>
        <v>0</v>
      </c>
      <c r="CO837" s="44">
        <f t="shared" si="535"/>
        <v>0</v>
      </c>
      <c r="CP837" s="40">
        <v>0</v>
      </c>
      <c r="CQ837" s="40">
        <v>0</v>
      </c>
      <c r="CR837" s="40">
        <v>0</v>
      </c>
      <c r="CS837" s="40">
        <f t="shared" si="536"/>
        <v>0</v>
      </c>
      <c r="CT837" s="40">
        <f t="shared" si="537"/>
        <v>0</v>
      </c>
      <c r="CU837" s="40">
        <v>0</v>
      </c>
      <c r="CV837" s="40">
        <v>0</v>
      </c>
      <c r="CW837" s="40">
        <v>0</v>
      </c>
      <c r="CX837" s="40">
        <v>0</v>
      </c>
      <c r="CY837" s="40">
        <f t="shared" si="538"/>
        <v>0</v>
      </c>
      <c r="CZ837" s="40">
        <f t="shared" si="539"/>
        <v>0</v>
      </c>
      <c r="DA837" s="40">
        <v>0</v>
      </c>
      <c r="DB837" s="40">
        <v>0</v>
      </c>
      <c r="DC837" s="40">
        <f t="shared" si="540"/>
        <v>0</v>
      </c>
      <c r="DD837" s="40">
        <f t="shared" si="541"/>
        <v>0</v>
      </c>
      <c r="DE837" s="44">
        <v>0</v>
      </c>
      <c r="DF837" s="44">
        <v>0</v>
      </c>
      <c r="DG837" s="44">
        <v>0</v>
      </c>
      <c r="DH837" s="44">
        <f t="shared" si="542"/>
        <v>0</v>
      </c>
      <c r="DI837" s="44">
        <f t="shared" si="543"/>
        <v>0</v>
      </c>
      <c r="DJ837" s="43">
        <v>0</v>
      </c>
      <c r="DK837" s="43">
        <v>0</v>
      </c>
      <c r="DL837" s="43">
        <f t="shared" si="544"/>
        <v>0</v>
      </c>
      <c r="DM837" s="43">
        <f t="shared" si="545"/>
        <v>0</v>
      </c>
    </row>
    <row r="838" spans="1:117" ht="14.85" customHeight="1" x14ac:dyDescent="0.25">
      <c r="A838" s="5" t="s">
        <v>2439</v>
      </c>
      <c r="B838" s="5" t="s">
        <v>2440</v>
      </c>
      <c r="C838" s="5" t="s">
        <v>5699</v>
      </c>
      <c r="D838" s="5" t="s">
        <v>180</v>
      </c>
      <c r="E838" s="5" t="s">
        <v>181</v>
      </c>
      <c r="G838" s="11" t="s">
        <v>3222</v>
      </c>
      <c r="H838" s="5">
        <v>1</v>
      </c>
      <c r="I838" s="5">
        <v>-1000</v>
      </c>
      <c r="J838" s="5">
        <v>1000</v>
      </c>
      <c r="K838" s="12" t="s">
        <v>2985</v>
      </c>
      <c r="L838" s="6" t="s">
        <v>4571</v>
      </c>
      <c r="M838" s="13"/>
      <c r="N838" s="40">
        <v>0</v>
      </c>
      <c r="O838" s="40">
        <v>0</v>
      </c>
      <c r="P838" s="40">
        <v>0</v>
      </c>
      <c r="Q838" s="40">
        <v>0</v>
      </c>
      <c r="R838" s="40">
        <f t="shared" si="504"/>
        <v>0</v>
      </c>
      <c r="S838" s="40">
        <f t="shared" si="505"/>
        <v>0</v>
      </c>
      <c r="T838" s="40">
        <v>0</v>
      </c>
      <c r="U838" s="40">
        <v>0</v>
      </c>
      <c r="V838" s="40">
        <v>0</v>
      </c>
      <c r="W838" s="40">
        <v>0</v>
      </c>
      <c r="X838" s="40">
        <f t="shared" si="506"/>
        <v>0</v>
      </c>
      <c r="Y838" s="40">
        <f t="shared" si="507"/>
        <v>0</v>
      </c>
      <c r="Z838" s="40">
        <v>0</v>
      </c>
      <c r="AA838" s="40">
        <v>0</v>
      </c>
      <c r="AB838" s="40">
        <f t="shared" si="508"/>
        <v>0</v>
      </c>
      <c r="AC838" s="40">
        <f t="shared" si="509"/>
        <v>0</v>
      </c>
      <c r="AD838" s="40">
        <v>0</v>
      </c>
      <c r="AE838" s="40">
        <v>0</v>
      </c>
      <c r="AF838" s="40">
        <f t="shared" si="510"/>
        <v>0</v>
      </c>
      <c r="AG838" s="40">
        <f t="shared" si="511"/>
        <v>0</v>
      </c>
      <c r="AH838" s="40">
        <v>0</v>
      </c>
      <c r="AI838" s="40">
        <v>0</v>
      </c>
      <c r="AJ838" s="40">
        <v>0</v>
      </c>
      <c r="AK838" s="40">
        <f t="shared" si="512"/>
        <v>0</v>
      </c>
      <c r="AL838" s="40">
        <f t="shared" si="513"/>
        <v>0</v>
      </c>
      <c r="AM838" s="40">
        <v>0</v>
      </c>
      <c r="AN838" s="40">
        <v>0</v>
      </c>
      <c r="AO838" s="40">
        <v>0</v>
      </c>
      <c r="AP838" s="40">
        <v>0</v>
      </c>
      <c r="AQ838" s="40">
        <f t="shared" si="514"/>
        <v>0</v>
      </c>
      <c r="AR838" s="40">
        <f t="shared" si="515"/>
        <v>0</v>
      </c>
      <c r="AS838" s="40">
        <v>0</v>
      </c>
      <c r="AT838" s="40">
        <v>0</v>
      </c>
      <c r="AU838" s="40">
        <f t="shared" si="516"/>
        <v>0</v>
      </c>
      <c r="AV838" s="40">
        <f t="shared" si="517"/>
        <v>0</v>
      </c>
      <c r="AW838" s="44">
        <v>0</v>
      </c>
      <c r="AX838" s="44">
        <v>0</v>
      </c>
      <c r="AY838" s="44">
        <v>0</v>
      </c>
      <c r="AZ838" s="44">
        <f t="shared" si="518"/>
        <v>0</v>
      </c>
      <c r="BA838" s="44">
        <f t="shared" si="519"/>
        <v>0</v>
      </c>
      <c r="BB838" s="44">
        <v>0</v>
      </c>
      <c r="BC838" s="44">
        <v>0</v>
      </c>
      <c r="BD838" s="44">
        <f t="shared" si="520"/>
        <v>0</v>
      </c>
      <c r="BE838" s="44">
        <f t="shared" si="521"/>
        <v>0</v>
      </c>
      <c r="BF838" s="40">
        <v>0</v>
      </c>
      <c r="BG838" s="40">
        <v>0</v>
      </c>
      <c r="BH838" s="40">
        <v>0</v>
      </c>
      <c r="BI838" s="40">
        <v>0</v>
      </c>
      <c r="BJ838" s="40">
        <f t="shared" si="522"/>
        <v>0</v>
      </c>
      <c r="BK838" s="40">
        <f t="shared" si="523"/>
        <v>0</v>
      </c>
      <c r="BL838" s="40">
        <v>0</v>
      </c>
      <c r="BM838" s="40">
        <v>0</v>
      </c>
      <c r="BN838" s="40">
        <v>0</v>
      </c>
      <c r="BO838" s="40">
        <v>0</v>
      </c>
      <c r="BP838" s="40">
        <f t="shared" si="524"/>
        <v>0</v>
      </c>
      <c r="BQ838" s="40">
        <f t="shared" si="525"/>
        <v>0</v>
      </c>
      <c r="BR838" s="40">
        <v>0</v>
      </c>
      <c r="BS838" s="40">
        <v>0</v>
      </c>
      <c r="BT838" s="40">
        <v>0</v>
      </c>
      <c r="BU838" s="40">
        <f t="shared" si="526"/>
        <v>0</v>
      </c>
      <c r="BV838" s="40">
        <f t="shared" si="527"/>
        <v>0</v>
      </c>
      <c r="BW838" s="40">
        <v>0</v>
      </c>
      <c r="BX838" s="40">
        <v>0</v>
      </c>
      <c r="BY838" s="40">
        <v>0</v>
      </c>
      <c r="BZ838" s="40">
        <v>0</v>
      </c>
      <c r="CA838" s="40">
        <f t="shared" si="528"/>
        <v>0</v>
      </c>
      <c r="CB838" s="40">
        <f t="shared" si="529"/>
        <v>0</v>
      </c>
      <c r="CC838" s="40">
        <v>0</v>
      </c>
      <c r="CD838" s="40">
        <v>0</v>
      </c>
      <c r="CE838" s="40">
        <f t="shared" si="530"/>
        <v>0</v>
      </c>
      <c r="CF838" s="40">
        <f t="shared" si="531"/>
        <v>0</v>
      </c>
      <c r="CG838" s="44">
        <v>0</v>
      </c>
      <c r="CH838" s="44">
        <v>0</v>
      </c>
      <c r="CI838" s="44">
        <v>0</v>
      </c>
      <c r="CJ838" s="44">
        <f t="shared" si="532"/>
        <v>0</v>
      </c>
      <c r="CK838" s="44">
        <f t="shared" si="533"/>
        <v>0</v>
      </c>
      <c r="CL838" s="44">
        <v>0</v>
      </c>
      <c r="CM838" s="44">
        <v>0</v>
      </c>
      <c r="CN838" s="44">
        <f t="shared" si="534"/>
        <v>0</v>
      </c>
      <c r="CO838" s="44">
        <f t="shared" si="535"/>
        <v>0</v>
      </c>
      <c r="CP838" s="40">
        <v>0</v>
      </c>
      <c r="CQ838" s="40">
        <v>0</v>
      </c>
      <c r="CR838" s="40">
        <v>0</v>
      </c>
      <c r="CS838" s="40">
        <f t="shared" si="536"/>
        <v>0</v>
      </c>
      <c r="CT838" s="40">
        <f t="shared" si="537"/>
        <v>0</v>
      </c>
      <c r="CU838" s="40">
        <v>0</v>
      </c>
      <c r="CV838" s="40">
        <v>0</v>
      </c>
      <c r="CW838" s="40">
        <v>0</v>
      </c>
      <c r="CX838" s="40">
        <v>0</v>
      </c>
      <c r="CY838" s="40">
        <f t="shared" si="538"/>
        <v>0</v>
      </c>
      <c r="CZ838" s="40">
        <f t="shared" si="539"/>
        <v>0</v>
      </c>
      <c r="DA838" s="40">
        <v>0</v>
      </c>
      <c r="DB838" s="40">
        <v>0</v>
      </c>
      <c r="DC838" s="40">
        <f t="shared" si="540"/>
        <v>0</v>
      </c>
      <c r="DD838" s="40">
        <f t="shared" si="541"/>
        <v>0</v>
      </c>
      <c r="DE838" s="44">
        <v>0</v>
      </c>
      <c r="DF838" s="44">
        <v>0</v>
      </c>
      <c r="DG838" s="44">
        <v>0</v>
      </c>
      <c r="DH838" s="44">
        <f t="shared" si="542"/>
        <v>0</v>
      </c>
      <c r="DI838" s="44">
        <f t="shared" si="543"/>
        <v>0</v>
      </c>
      <c r="DJ838" s="43">
        <v>0</v>
      </c>
      <c r="DK838" s="43">
        <v>0</v>
      </c>
      <c r="DL838" s="43">
        <f t="shared" si="544"/>
        <v>0</v>
      </c>
      <c r="DM838" s="43">
        <f t="shared" si="545"/>
        <v>0</v>
      </c>
    </row>
    <row r="839" spans="1:117" ht="14.85" customHeight="1" x14ac:dyDescent="0.25">
      <c r="A839" s="5" t="s">
        <v>2441</v>
      </c>
      <c r="B839" s="5" t="s">
        <v>2442</v>
      </c>
      <c r="C839" s="5" t="s">
        <v>5700</v>
      </c>
      <c r="D839" s="5" t="s">
        <v>2443</v>
      </c>
      <c r="E839" s="5" t="s">
        <v>2444</v>
      </c>
      <c r="G839" s="11" t="s">
        <v>3145</v>
      </c>
      <c r="H839" s="5">
        <v>1</v>
      </c>
      <c r="I839" s="5">
        <v>-1000</v>
      </c>
      <c r="J839" s="5">
        <v>1000</v>
      </c>
      <c r="K839" s="12" t="s">
        <v>3173</v>
      </c>
      <c r="L839" s="6" t="s">
        <v>4572</v>
      </c>
      <c r="M839" s="13"/>
      <c r="N839" s="40">
        <v>0</v>
      </c>
      <c r="O839" s="40">
        <v>0</v>
      </c>
      <c r="P839" s="40">
        <v>0</v>
      </c>
      <c r="Q839" s="40">
        <v>0</v>
      </c>
      <c r="R839" s="40">
        <f t="shared" si="504"/>
        <v>0</v>
      </c>
      <c r="S839" s="40">
        <f t="shared" si="505"/>
        <v>0</v>
      </c>
      <c r="T839" s="40">
        <v>0</v>
      </c>
      <c r="U839" s="40">
        <v>0</v>
      </c>
      <c r="V839" s="40">
        <v>0</v>
      </c>
      <c r="W839" s="40">
        <v>0</v>
      </c>
      <c r="X839" s="40">
        <f t="shared" si="506"/>
        <v>0</v>
      </c>
      <c r="Y839" s="40">
        <f t="shared" si="507"/>
        <v>0</v>
      </c>
      <c r="Z839" s="40">
        <v>0</v>
      </c>
      <c r="AA839" s="40">
        <v>0</v>
      </c>
      <c r="AB839" s="40">
        <f t="shared" si="508"/>
        <v>0</v>
      </c>
      <c r="AC839" s="40">
        <f t="shared" si="509"/>
        <v>0</v>
      </c>
      <c r="AD839" s="40">
        <v>0</v>
      </c>
      <c r="AE839" s="40">
        <v>0</v>
      </c>
      <c r="AF839" s="40">
        <f t="shared" si="510"/>
        <v>0</v>
      </c>
      <c r="AG839" s="40">
        <f t="shared" si="511"/>
        <v>0</v>
      </c>
      <c r="AH839" s="40">
        <v>0</v>
      </c>
      <c r="AI839" s="40">
        <v>0</v>
      </c>
      <c r="AJ839" s="40">
        <v>0</v>
      </c>
      <c r="AK839" s="40">
        <f t="shared" si="512"/>
        <v>0</v>
      </c>
      <c r="AL839" s="40">
        <f t="shared" si="513"/>
        <v>0</v>
      </c>
      <c r="AM839" s="40">
        <v>0</v>
      </c>
      <c r="AN839" s="40">
        <v>0</v>
      </c>
      <c r="AO839" s="40">
        <v>0</v>
      </c>
      <c r="AP839" s="40">
        <v>0</v>
      </c>
      <c r="AQ839" s="40">
        <f t="shared" si="514"/>
        <v>0</v>
      </c>
      <c r="AR839" s="40">
        <f t="shared" si="515"/>
        <v>0</v>
      </c>
      <c r="AS839" s="40">
        <v>0</v>
      </c>
      <c r="AT839" s="40">
        <v>0</v>
      </c>
      <c r="AU839" s="40">
        <f t="shared" si="516"/>
        <v>0</v>
      </c>
      <c r="AV839" s="40">
        <f t="shared" si="517"/>
        <v>0</v>
      </c>
      <c r="AW839" s="44">
        <v>0</v>
      </c>
      <c r="AX839" s="44">
        <v>0</v>
      </c>
      <c r="AY839" s="44">
        <v>0</v>
      </c>
      <c r="AZ839" s="44">
        <f t="shared" si="518"/>
        <v>0</v>
      </c>
      <c r="BA839" s="44">
        <f t="shared" si="519"/>
        <v>0</v>
      </c>
      <c r="BB839" s="44">
        <v>0</v>
      </c>
      <c r="BC839" s="44">
        <v>0</v>
      </c>
      <c r="BD839" s="44">
        <f t="shared" si="520"/>
        <v>0</v>
      </c>
      <c r="BE839" s="44">
        <f t="shared" si="521"/>
        <v>0</v>
      </c>
      <c r="BF839" s="40">
        <v>0</v>
      </c>
      <c r="BG839" s="40">
        <v>0</v>
      </c>
      <c r="BH839" s="40">
        <v>0</v>
      </c>
      <c r="BI839" s="40">
        <v>0</v>
      </c>
      <c r="BJ839" s="40">
        <f t="shared" si="522"/>
        <v>0</v>
      </c>
      <c r="BK839" s="40">
        <f t="shared" si="523"/>
        <v>0</v>
      </c>
      <c r="BL839" s="40">
        <v>0</v>
      </c>
      <c r="BM839" s="40">
        <v>0</v>
      </c>
      <c r="BN839" s="40">
        <v>0</v>
      </c>
      <c r="BO839" s="40">
        <v>0</v>
      </c>
      <c r="BP839" s="40">
        <f t="shared" si="524"/>
        <v>0</v>
      </c>
      <c r="BQ839" s="40">
        <f t="shared" si="525"/>
        <v>0</v>
      </c>
      <c r="BR839" s="40">
        <v>0</v>
      </c>
      <c r="BS839" s="40">
        <v>0</v>
      </c>
      <c r="BT839" s="40">
        <v>0</v>
      </c>
      <c r="BU839" s="40">
        <f t="shared" si="526"/>
        <v>0</v>
      </c>
      <c r="BV839" s="40">
        <f t="shared" si="527"/>
        <v>0</v>
      </c>
      <c r="BW839" s="40">
        <v>0</v>
      </c>
      <c r="BX839" s="40">
        <v>0</v>
      </c>
      <c r="BY839" s="40">
        <v>0</v>
      </c>
      <c r="BZ839" s="40">
        <v>0</v>
      </c>
      <c r="CA839" s="40">
        <f t="shared" si="528"/>
        <v>0</v>
      </c>
      <c r="CB839" s="40">
        <f t="shared" si="529"/>
        <v>0</v>
      </c>
      <c r="CC839" s="40">
        <v>0</v>
      </c>
      <c r="CD839" s="40">
        <v>0</v>
      </c>
      <c r="CE839" s="40">
        <f t="shared" si="530"/>
        <v>0</v>
      </c>
      <c r="CF839" s="40">
        <f t="shared" si="531"/>
        <v>0</v>
      </c>
      <c r="CG839" s="44">
        <v>0</v>
      </c>
      <c r="CH839" s="44">
        <v>0</v>
      </c>
      <c r="CI839" s="44">
        <v>0</v>
      </c>
      <c r="CJ839" s="44">
        <f t="shared" si="532"/>
        <v>0</v>
      </c>
      <c r="CK839" s="44">
        <f t="shared" si="533"/>
        <v>0</v>
      </c>
      <c r="CL839" s="44">
        <v>0</v>
      </c>
      <c r="CM839" s="44">
        <v>0</v>
      </c>
      <c r="CN839" s="44">
        <f t="shared" si="534"/>
        <v>0</v>
      </c>
      <c r="CO839" s="44">
        <f t="shared" si="535"/>
        <v>0</v>
      </c>
      <c r="CP839" s="40">
        <v>0</v>
      </c>
      <c r="CQ839" s="40">
        <v>0</v>
      </c>
      <c r="CR839" s="40">
        <v>0</v>
      </c>
      <c r="CS839" s="40">
        <f t="shared" si="536"/>
        <v>0</v>
      </c>
      <c r="CT839" s="40">
        <f t="shared" si="537"/>
        <v>0</v>
      </c>
      <c r="CU839" s="40">
        <v>0</v>
      </c>
      <c r="CV839" s="40">
        <v>0</v>
      </c>
      <c r="CW839" s="40">
        <v>0</v>
      </c>
      <c r="CX839" s="40">
        <v>0</v>
      </c>
      <c r="CY839" s="40">
        <f t="shared" si="538"/>
        <v>0</v>
      </c>
      <c r="CZ839" s="40">
        <f t="shared" si="539"/>
        <v>0</v>
      </c>
      <c r="DA839" s="40">
        <v>0</v>
      </c>
      <c r="DB839" s="40">
        <v>0</v>
      </c>
      <c r="DC839" s="40">
        <f t="shared" si="540"/>
        <v>0</v>
      </c>
      <c r="DD839" s="40">
        <f t="shared" si="541"/>
        <v>0</v>
      </c>
      <c r="DE839" s="44">
        <v>0</v>
      </c>
      <c r="DF839" s="44">
        <v>0</v>
      </c>
      <c r="DG839" s="44">
        <v>0</v>
      </c>
      <c r="DH839" s="44">
        <f t="shared" si="542"/>
        <v>0</v>
      </c>
      <c r="DI839" s="44">
        <f t="shared" si="543"/>
        <v>0</v>
      </c>
      <c r="DJ839" s="43">
        <v>0</v>
      </c>
      <c r="DK839" s="43">
        <v>0</v>
      </c>
      <c r="DL839" s="43">
        <f t="shared" si="544"/>
        <v>0</v>
      </c>
      <c r="DM839" s="43">
        <f t="shared" si="545"/>
        <v>0</v>
      </c>
    </row>
    <row r="840" spans="1:117" ht="14.85" customHeight="1" x14ac:dyDescent="0.25">
      <c r="A840" s="5" t="s">
        <v>2445</v>
      </c>
      <c r="B840" s="5" t="s">
        <v>2446</v>
      </c>
      <c r="C840" s="5" t="s">
        <v>5701</v>
      </c>
      <c r="D840" s="5" t="s">
        <v>318</v>
      </c>
      <c r="E840" s="5" t="s">
        <v>319</v>
      </c>
      <c r="G840" s="11" t="s">
        <v>3111</v>
      </c>
      <c r="H840" s="5">
        <v>0</v>
      </c>
      <c r="I840" s="5">
        <v>0</v>
      </c>
      <c r="J840" s="5">
        <v>1000</v>
      </c>
      <c r="K840" s="12" t="s">
        <v>3430</v>
      </c>
      <c r="L840" s="6" t="s">
        <v>4573</v>
      </c>
      <c r="M840" s="13"/>
      <c r="N840" s="40">
        <v>0</v>
      </c>
      <c r="O840" s="40">
        <v>0</v>
      </c>
      <c r="P840" s="40">
        <v>0</v>
      </c>
      <c r="Q840" s="40">
        <v>0</v>
      </c>
      <c r="R840" s="40">
        <f t="shared" ref="R840:R903" si="546">AVERAGE(N840:Q840)</f>
        <v>0</v>
      </c>
      <c r="S840" s="40">
        <f t="shared" ref="S840:S903" si="547">_xlfn.STDEV.P(N840:Q840)</f>
        <v>0</v>
      </c>
      <c r="T840" s="40">
        <v>0</v>
      </c>
      <c r="U840" s="40">
        <v>0</v>
      </c>
      <c r="V840" s="40">
        <v>0</v>
      </c>
      <c r="W840" s="40">
        <v>0</v>
      </c>
      <c r="X840" s="40">
        <f t="shared" ref="X840:X903" si="548">AVERAGE(T840:W840)</f>
        <v>0</v>
      </c>
      <c r="Y840" s="40">
        <f t="shared" ref="Y840:Y903" si="549">_xlfn.STDEV.P(T840:W840)</f>
        <v>0</v>
      </c>
      <c r="Z840" s="40">
        <v>0</v>
      </c>
      <c r="AA840" s="40">
        <v>0</v>
      </c>
      <c r="AB840" s="40">
        <f t="shared" ref="AB840:AB903" si="550">AVERAGE(Z840:AA840)</f>
        <v>0</v>
      </c>
      <c r="AC840" s="40">
        <f t="shared" ref="AC840:AC903" si="551">_xlfn.STDEV.P(Z840:AA840)</f>
        <v>0</v>
      </c>
      <c r="AD840" s="40">
        <v>0</v>
      </c>
      <c r="AE840" s="40">
        <v>0</v>
      </c>
      <c r="AF840" s="40">
        <f t="shared" ref="AF840:AF903" si="552">AVERAGE(AD840:AE840)</f>
        <v>0</v>
      </c>
      <c r="AG840" s="40">
        <f t="shared" ref="AG840:AG903" si="553">_xlfn.STDEV.P(AD840:AE840)</f>
        <v>0</v>
      </c>
      <c r="AH840" s="40">
        <v>0</v>
      </c>
      <c r="AI840" s="40">
        <v>0</v>
      </c>
      <c r="AJ840" s="40">
        <v>0</v>
      </c>
      <c r="AK840" s="40">
        <f t="shared" ref="AK840:AK903" si="554">AVERAGE(AH840:AJ840)</f>
        <v>0</v>
      </c>
      <c r="AL840" s="40">
        <f t="shared" ref="AL840:AL903" si="555">_xlfn.STDEV.P(AH840:AJ840)</f>
        <v>0</v>
      </c>
      <c r="AM840" s="40">
        <v>0</v>
      </c>
      <c r="AN840" s="40">
        <v>0</v>
      </c>
      <c r="AO840" s="40">
        <v>0</v>
      </c>
      <c r="AP840" s="40">
        <v>0</v>
      </c>
      <c r="AQ840" s="40">
        <f t="shared" ref="AQ840:AQ903" si="556">AVERAGE(AM840:AP840)</f>
        <v>0</v>
      </c>
      <c r="AR840" s="40">
        <f t="shared" ref="AR840:AR903" si="557">_xlfn.STDEV.P(AM840:AP840)</f>
        <v>0</v>
      </c>
      <c r="AS840" s="40">
        <v>0</v>
      </c>
      <c r="AT840" s="40">
        <v>0</v>
      </c>
      <c r="AU840" s="40">
        <f t="shared" ref="AU840:AU903" si="558">AVERAGE(AS840:AT840)</f>
        <v>0</v>
      </c>
      <c r="AV840" s="40">
        <f t="shared" ref="AV840:AV903" si="559">_xlfn.STDEV.P(AS840:AT840)</f>
        <v>0</v>
      </c>
      <c r="AW840" s="44">
        <v>0</v>
      </c>
      <c r="AX840" s="44">
        <v>0</v>
      </c>
      <c r="AY840" s="44">
        <v>0</v>
      </c>
      <c r="AZ840" s="44">
        <f t="shared" ref="AZ840:AZ903" si="560">AVERAGE(AW840:AY840)</f>
        <v>0</v>
      </c>
      <c r="BA840" s="44">
        <f t="shared" ref="BA840:BA903" si="561">_xlfn.STDEV.P(AW840:AY840)</f>
        <v>0</v>
      </c>
      <c r="BB840" s="44">
        <v>0</v>
      </c>
      <c r="BC840" s="44">
        <v>0</v>
      </c>
      <c r="BD840" s="44">
        <f t="shared" ref="BD840:BD903" si="562">AVERAGE(BB840:BC840)</f>
        <v>0</v>
      </c>
      <c r="BE840" s="44">
        <f t="shared" ref="BE840:BE903" si="563">_xlfn.STDEV.P(BB840:BC840)</f>
        <v>0</v>
      </c>
      <c r="BF840" s="40">
        <v>0</v>
      </c>
      <c r="BG840" s="40">
        <v>0</v>
      </c>
      <c r="BH840" s="40">
        <v>0</v>
      </c>
      <c r="BI840" s="40">
        <v>0</v>
      </c>
      <c r="BJ840" s="40">
        <f t="shared" ref="BJ840:BJ903" si="564">AVERAGE(BF840:BI840)</f>
        <v>0</v>
      </c>
      <c r="BK840" s="40">
        <f t="shared" ref="BK840:BK903" si="565">_xlfn.STDEV.P(BF840:BI840)</f>
        <v>0</v>
      </c>
      <c r="BL840" s="40">
        <v>0</v>
      </c>
      <c r="BM840" s="40">
        <v>0</v>
      </c>
      <c r="BN840" s="40">
        <v>0</v>
      </c>
      <c r="BO840" s="40">
        <v>0</v>
      </c>
      <c r="BP840" s="40">
        <f t="shared" ref="BP840:BP903" si="566">AVERAGE(BL840:BO840)</f>
        <v>0</v>
      </c>
      <c r="BQ840" s="40">
        <f t="shared" ref="BQ840:BQ903" si="567">_xlfn.STDEV.P(BL840:BO840)</f>
        <v>0</v>
      </c>
      <c r="BR840" s="40">
        <v>0</v>
      </c>
      <c r="BS840" s="40">
        <v>0</v>
      </c>
      <c r="BT840" s="40">
        <v>0</v>
      </c>
      <c r="BU840" s="40">
        <f t="shared" ref="BU840:BU903" si="568">AVERAGE(BR840:BT840)</f>
        <v>0</v>
      </c>
      <c r="BV840" s="40">
        <f t="shared" ref="BV840:BV903" si="569">_xlfn.STDEV.P(BR840:BT840)</f>
        <v>0</v>
      </c>
      <c r="BW840" s="40">
        <v>0</v>
      </c>
      <c r="BX840" s="40">
        <v>0</v>
      </c>
      <c r="BY840" s="40">
        <v>0</v>
      </c>
      <c r="BZ840" s="40">
        <v>0</v>
      </c>
      <c r="CA840" s="40">
        <f t="shared" ref="CA840:CA903" si="570">AVERAGE(BW840:BZ840)</f>
        <v>0</v>
      </c>
      <c r="CB840" s="40">
        <f t="shared" ref="CB840:CB903" si="571">_xlfn.STDEV.P(BW840:BZ840)</f>
        <v>0</v>
      </c>
      <c r="CC840" s="40">
        <v>0</v>
      </c>
      <c r="CD840" s="40">
        <v>0</v>
      </c>
      <c r="CE840" s="40">
        <f t="shared" ref="CE840:CE903" si="572">AVERAGE(CC840:CD840)</f>
        <v>0</v>
      </c>
      <c r="CF840" s="40">
        <f t="shared" ref="CF840:CF903" si="573">_xlfn.STDEV.P(CC840:CD840)</f>
        <v>0</v>
      </c>
      <c r="CG840" s="44">
        <v>0</v>
      </c>
      <c r="CH840" s="44">
        <v>0</v>
      </c>
      <c r="CI840" s="44">
        <v>0</v>
      </c>
      <c r="CJ840" s="44">
        <f t="shared" ref="CJ840:CJ903" si="574">AVERAGE(CG840:CI840)</f>
        <v>0</v>
      </c>
      <c r="CK840" s="44">
        <f t="shared" ref="CK840:CK903" si="575">_xlfn.STDEV.P(CG840:CI840)</f>
        <v>0</v>
      </c>
      <c r="CL840" s="44">
        <v>0</v>
      </c>
      <c r="CM840" s="44">
        <v>0</v>
      </c>
      <c r="CN840" s="44">
        <f t="shared" ref="CN840:CN903" si="576">AVERAGE(CL840:CM840)</f>
        <v>0</v>
      </c>
      <c r="CO840" s="44">
        <f t="shared" ref="CO840:CO903" si="577">_xlfn.STDEV.P(CL840:CM840)</f>
        <v>0</v>
      </c>
      <c r="CP840" s="40">
        <v>0</v>
      </c>
      <c r="CQ840" s="40">
        <v>0</v>
      </c>
      <c r="CR840" s="40">
        <v>0</v>
      </c>
      <c r="CS840" s="40">
        <f t="shared" ref="CS840:CS903" si="578">AVERAGE(CP840:CR840)</f>
        <v>0</v>
      </c>
      <c r="CT840" s="40">
        <f t="shared" ref="CT840:CT903" si="579">_xlfn.STDEV.P(CP840:CR840)</f>
        <v>0</v>
      </c>
      <c r="CU840" s="40">
        <v>0</v>
      </c>
      <c r="CV840" s="40">
        <v>0</v>
      </c>
      <c r="CW840" s="40">
        <v>0</v>
      </c>
      <c r="CX840" s="40">
        <v>0</v>
      </c>
      <c r="CY840" s="40">
        <f t="shared" ref="CY840:CY903" si="580">AVERAGE(CU840:CX840)</f>
        <v>0</v>
      </c>
      <c r="CZ840" s="40">
        <f t="shared" ref="CZ840:CZ903" si="581">_xlfn.STDEV.P(CU840:CX840)</f>
        <v>0</v>
      </c>
      <c r="DA840" s="40">
        <v>0</v>
      </c>
      <c r="DB840" s="40">
        <v>0</v>
      </c>
      <c r="DC840" s="40">
        <f t="shared" ref="DC840:DC903" si="582">AVERAGE(DA840:DB840)</f>
        <v>0</v>
      </c>
      <c r="DD840" s="40">
        <f t="shared" ref="DD840:DD903" si="583">_xlfn.STDEV.P(DA840:DB840)</f>
        <v>0</v>
      </c>
      <c r="DE840" s="44">
        <v>0</v>
      </c>
      <c r="DF840" s="44">
        <v>0</v>
      </c>
      <c r="DG840" s="44">
        <v>0</v>
      </c>
      <c r="DH840" s="44">
        <f t="shared" ref="DH840:DH903" si="584">AVERAGE(DE840:DG840)</f>
        <v>0</v>
      </c>
      <c r="DI840" s="44">
        <f t="shared" ref="DI840:DI903" si="585">_xlfn.STDEV.P(DE840:DG840)</f>
        <v>0</v>
      </c>
      <c r="DJ840" s="43">
        <v>0</v>
      </c>
      <c r="DK840" s="43">
        <v>0</v>
      </c>
      <c r="DL840" s="43">
        <f t="shared" ref="DL840:DL903" si="586">AVERAGE(DJ840:DK840)</f>
        <v>0</v>
      </c>
      <c r="DM840" s="43">
        <f t="shared" ref="DM840:DM903" si="587">_xlfn.STDEV.P(DJ840:DK840)</f>
        <v>0</v>
      </c>
    </row>
    <row r="841" spans="1:117" ht="14.85" customHeight="1" x14ac:dyDescent="0.25">
      <c r="A841" s="5" t="s">
        <v>2447</v>
      </c>
      <c r="B841" s="5" t="s">
        <v>2448</v>
      </c>
      <c r="C841" s="5" t="s">
        <v>5702</v>
      </c>
      <c r="D841" s="5" t="s">
        <v>2449</v>
      </c>
      <c r="E841" s="5" t="s">
        <v>2450</v>
      </c>
      <c r="G841" s="11" t="s">
        <v>3257</v>
      </c>
      <c r="H841" s="5">
        <v>0</v>
      </c>
      <c r="I841" s="5">
        <v>0</v>
      </c>
      <c r="J841" s="5">
        <v>1000</v>
      </c>
      <c r="K841" s="12" t="s">
        <v>3652</v>
      </c>
      <c r="L841" s="6" t="s">
        <v>4574</v>
      </c>
      <c r="M841" s="13"/>
      <c r="N841" s="40">
        <v>0</v>
      </c>
      <c r="O841" s="40">
        <v>0</v>
      </c>
      <c r="P841" s="40">
        <v>0</v>
      </c>
      <c r="Q841" s="40">
        <v>0</v>
      </c>
      <c r="R841" s="40">
        <f t="shared" si="546"/>
        <v>0</v>
      </c>
      <c r="S841" s="40">
        <f t="shared" si="547"/>
        <v>0</v>
      </c>
      <c r="T841" s="40">
        <v>0</v>
      </c>
      <c r="U841" s="40">
        <v>0</v>
      </c>
      <c r="V841" s="40">
        <v>0</v>
      </c>
      <c r="W841" s="40">
        <v>0</v>
      </c>
      <c r="X841" s="40">
        <f t="shared" si="548"/>
        <v>0</v>
      </c>
      <c r="Y841" s="40">
        <f t="shared" si="549"/>
        <v>0</v>
      </c>
      <c r="Z841" s="40">
        <v>0</v>
      </c>
      <c r="AA841" s="40">
        <v>0</v>
      </c>
      <c r="AB841" s="40">
        <f t="shared" si="550"/>
        <v>0</v>
      </c>
      <c r="AC841" s="40">
        <f t="shared" si="551"/>
        <v>0</v>
      </c>
      <c r="AD841" s="40">
        <v>0</v>
      </c>
      <c r="AE841" s="40">
        <v>0</v>
      </c>
      <c r="AF841" s="40">
        <f t="shared" si="552"/>
        <v>0</v>
      </c>
      <c r="AG841" s="40">
        <f t="shared" si="553"/>
        <v>0</v>
      </c>
      <c r="AH841" s="40">
        <v>0</v>
      </c>
      <c r="AI841" s="40">
        <v>0</v>
      </c>
      <c r="AJ841" s="40">
        <v>0</v>
      </c>
      <c r="AK841" s="40">
        <f t="shared" si="554"/>
        <v>0</v>
      </c>
      <c r="AL841" s="40">
        <f t="shared" si="555"/>
        <v>0</v>
      </c>
      <c r="AM841" s="40">
        <v>0</v>
      </c>
      <c r="AN841" s="40">
        <v>0</v>
      </c>
      <c r="AO841" s="40">
        <v>0</v>
      </c>
      <c r="AP841" s="40">
        <v>0</v>
      </c>
      <c r="AQ841" s="40">
        <f t="shared" si="556"/>
        <v>0</v>
      </c>
      <c r="AR841" s="40">
        <f t="shared" si="557"/>
        <v>0</v>
      </c>
      <c r="AS841" s="40">
        <v>0</v>
      </c>
      <c r="AT841" s="40">
        <v>0</v>
      </c>
      <c r="AU841" s="40">
        <f t="shared" si="558"/>
        <v>0</v>
      </c>
      <c r="AV841" s="40">
        <f t="shared" si="559"/>
        <v>0</v>
      </c>
      <c r="AW841" s="44">
        <v>0</v>
      </c>
      <c r="AX841" s="44">
        <v>0</v>
      </c>
      <c r="AY841" s="44">
        <v>0</v>
      </c>
      <c r="AZ841" s="44">
        <f t="shared" si="560"/>
        <v>0</v>
      </c>
      <c r="BA841" s="44">
        <f t="shared" si="561"/>
        <v>0</v>
      </c>
      <c r="BB841" s="44">
        <v>0</v>
      </c>
      <c r="BC841" s="44">
        <v>0</v>
      </c>
      <c r="BD841" s="44">
        <f t="shared" si="562"/>
        <v>0</v>
      </c>
      <c r="BE841" s="44">
        <f t="shared" si="563"/>
        <v>0</v>
      </c>
      <c r="BF841" s="40">
        <v>0</v>
      </c>
      <c r="BG841" s="40">
        <v>0</v>
      </c>
      <c r="BH841" s="40">
        <v>0</v>
      </c>
      <c r="BI841" s="40">
        <v>0</v>
      </c>
      <c r="BJ841" s="40">
        <f t="shared" si="564"/>
        <v>0</v>
      </c>
      <c r="BK841" s="40">
        <f t="shared" si="565"/>
        <v>0</v>
      </c>
      <c r="BL841" s="40">
        <v>0</v>
      </c>
      <c r="BM841" s="40">
        <v>0</v>
      </c>
      <c r="BN841" s="40">
        <v>0</v>
      </c>
      <c r="BO841" s="40">
        <v>0</v>
      </c>
      <c r="BP841" s="40">
        <f t="shared" si="566"/>
        <v>0</v>
      </c>
      <c r="BQ841" s="40">
        <f t="shared" si="567"/>
        <v>0</v>
      </c>
      <c r="BR841" s="40">
        <v>0</v>
      </c>
      <c r="BS841" s="40">
        <v>0</v>
      </c>
      <c r="BT841" s="40">
        <v>0</v>
      </c>
      <c r="BU841" s="40">
        <f t="shared" si="568"/>
        <v>0</v>
      </c>
      <c r="BV841" s="40">
        <f t="shared" si="569"/>
        <v>0</v>
      </c>
      <c r="BW841" s="40">
        <v>0</v>
      </c>
      <c r="BX841" s="40">
        <v>0</v>
      </c>
      <c r="BY841" s="40">
        <v>0</v>
      </c>
      <c r="BZ841" s="40">
        <v>0</v>
      </c>
      <c r="CA841" s="40">
        <f t="shared" si="570"/>
        <v>0</v>
      </c>
      <c r="CB841" s="40">
        <f t="shared" si="571"/>
        <v>0</v>
      </c>
      <c r="CC841" s="40">
        <v>0</v>
      </c>
      <c r="CD841" s="40">
        <v>0</v>
      </c>
      <c r="CE841" s="40">
        <f t="shared" si="572"/>
        <v>0</v>
      </c>
      <c r="CF841" s="40">
        <f t="shared" si="573"/>
        <v>0</v>
      </c>
      <c r="CG841" s="44">
        <v>0</v>
      </c>
      <c r="CH841" s="44">
        <v>0</v>
      </c>
      <c r="CI841" s="44">
        <v>0</v>
      </c>
      <c r="CJ841" s="44">
        <f t="shared" si="574"/>
        <v>0</v>
      </c>
      <c r="CK841" s="44">
        <f t="shared" si="575"/>
        <v>0</v>
      </c>
      <c r="CL841" s="44">
        <v>0</v>
      </c>
      <c r="CM841" s="44">
        <v>0</v>
      </c>
      <c r="CN841" s="44">
        <f t="shared" si="576"/>
        <v>0</v>
      </c>
      <c r="CO841" s="44">
        <f t="shared" si="577"/>
        <v>0</v>
      </c>
      <c r="CP841" s="40">
        <v>0</v>
      </c>
      <c r="CQ841" s="40">
        <v>0</v>
      </c>
      <c r="CR841" s="40">
        <v>0</v>
      </c>
      <c r="CS841" s="40">
        <f t="shared" si="578"/>
        <v>0</v>
      </c>
      <c r="CT841" s="40">
        <f t="shared" si="579"/>
        <v>0</v>
      </c>
      <c r="CU841" s="40">
        <v>0</v>
      </c>
      <c r="CV841" s="40">
        <v>0</v>
      </c>
      <c r="CW841" s="40">
        <v>0</v>
      </c>
      <c r="CX841" s="40">
        <v>0</v>
      </c>
      <c r="CY841" s="40">
        <f t="shared" si="580"/>
        <v>0</v>
      </c>
      <c r="CZ841" s="40">
        <f t="shared" si="581"/>
        <v>0</v>
      </c>
      <c r="DA841" s="40">
        <v>0</v>
      </c>
      <c r="DB841" s="40">
        <v>0</v>
      </c>
      <c r="DC841" s="40">
        <f t="shared" si="582"/>
        <v>0</v>
      </c>
      <c r="DD841" s="40">
        <f t="shared" si="583"/>
        <v>0</v>
      </c>
      <c r="DE841" s="44">
        <v>0</v>
      </c>
      <c r="DF841" s="44">
        <v>0</v>
      </c>
      <c r="DG841" s="44">
        <v>0</v>
      </c>
      <c r="DH841" s="44">
        <f t="shared" si="584"/>
        <v>0</v>
      </c>
      <c r="DI841" s="44">
        <f t="shared" si="585"/>
        <v>0</v>
      </c>
      <c r="DJ841" s="43">
        <v>0</v>
      </c>
      <c r="DK841" s="43">
        <v>0</v>
      </c>
      <c r="DL841" s="43">
        <f t="shared" si="586"/>
        <v>0</v>
      </c>
      <c r="DM841" s="43">
        <f t="shared" si="587"/>
        <v>0</v>
      </c>
    </row>
    <row r="842" spans="1:117" ht="14.85" customHeight="1" x14ac:dyDescent="0.25">
      <c r="A842" s="5" t="s">
        <v>2451</v>
      </c>
      <c r="B842" s="5" t="s">
        <v>2452</v>
      </c>
      <c r="C842" s="5" t="s">
        <v>5703</v>
      </c>
      <c r="D842" s="5" t="s">
        <v>2453</v>
      </c>
      <c r="E842" s="5" t="s">
        <v>2454</v>
      </c>
      <c r="G842" s="11" t="s">
        <v>3354</v>
      </c>
      <c r="H842" s="5">
        <v>0</v>
      </c>
      <c r="I842" s="5">
        <v>0</v>
      </c>
      <c r="J842" s="5">
        <v>1000</v>
      </c>
      <c r="K842" s="12" t="s">
        <v>3653</v>
      </c>
      <c r="L842" s="6" t="s">
        <v>4575</v>
      </c>
      <c r="M842" s="13"/>
      <c r="N842" s="40">
        <v>0</v>
      </c>
      <c r="O842" s="40">
        <v>0</v>
      </c>
      <c r="P842" s="40">
        <v>0</v>
      </c>
      <c r="Q842" s="40">
        <v>0</v>
      </c>
      <c r="R842" s="40">
        <f t="shared" si="546"/>
        <v>0</v>
      </c>
      <c r="S842" s="40">
        <f t="shared" si="547"/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f t="shared" si="548"/>
        <v>0</v>
      </c>
      <c r="Y842" s="40">
        <f t="shared" si="549"/>
        <v>0</v>
      </c>
      <c r="Z842" s="40">
        <v>0</v>
      </c>
      <c r="AA842" s="40">
        <v>0</v>
      </c>
      <c r="AB842" s="40">
        <f t="shared" si="550"/>
        <v>0</v>
      </c>
      <c r="AC842" s="40">
        <f t="shared" si="551"/>
        <v>0</v>
      </c>
      <c r="AD842" s="40">
        <v>0</v>
      </c>
      <c r="AE842" s="40">
        <v>0</v>
      </c>
      <c r="AF842" s="40">
        <f t="shared" si="552"/>
        <v>0</v>
      </c>
      <c r="AG842" s="40">
        <f t="shared" si="553"/>
        <v>0</v>
      </c>
      <c r="AH842" s="40">
        <v>0</v>
      </c>
      <c r="AI842" s="40">
        <v>0</v>
      </c>
      <c r="AJ842" s="40">
        <v>0</v>
      </c>
      <c r="AK842" s="40">
        <f t="shared" si="554"/>
        <v>0</v>
      </c>
      <c r="AL842" s="40">
        <f t="shared" si="555"/>
        <v>0</v>
      </c>
      <c r="AM842" s="40">
        <v>0</v>
      </c>
      <c r="AN842" s="40">
        <v>0</v>
      </c>
      <c r="AO842" s="40">
        <v>0</v>
      </c>
      <c r="AP842" s="40">
        <v>0</v>
      </c>
      <c r="AQ842" s="40">
        <f t="shared" si="556"/>
        <v>0</v>
      </c>
      <c r="AR842" s="40">
        <f t="shared" si="557"/>
        <v>0</v>
      </c>
      <c r="AS842" s="40">
        <v>0</v>
      </c>
      <c r="AT842" s="40">
        <v>0</v>
      </c>
      <c r="AU842" s="40">
        <f t="shared" si="558"/>
        <v>0</v>
      </c>
      <c r="AV842" s="40">
        <f t="shared" si="559"/>
        <v>0</v>
      </c>
      <c r="AW842" s="44">
        <v>0</v>
      </c>
      <c r="AX842" s="44">
        <v>0</v>
      </c>
      <c r="AY842" s="44">
        <v>0</v>
      </c>
      <c r="AZ842" s="44">
        <f t="shared" si="560"/>
        <v>0</v>
      </c>
      <c r="BA842" s="44">
        <f t="shared" si="561"/>
        <v>0</v>
      </c>
      <c r="BB842" s="44">
        <v>0</v>
      </c>
      <c r="BC842" s="44">
        <v>0</v>
      </c>
      <c r="BD842" s="44">
        <f t="shared" si="562"/>
        <v>0</v>
      </c>
      <c r="BE842" s="44">
        <f t="shared" si="563"/>
        <v>0</v>
      </c>
      <c r="BF842" s="40">
        <v>0</v>
      </c>
      <c r="BG842" s="40">
        <v>0</v>
      </c>
      <c r="BH842" s="40">
        <v>0</v>
      </c>
      <c r="BI842" s="40">
        <v>0</v>
      </c>
      <c r="BJ842" s="40">
        <f t="shared" si="564"/>
        <v>0</v>
      </c>
      <c r="BK842" s="40">
        <f t="shared" si="565"/>
        <v>0</v>
      </c>
      <c r="BL842" s="40">
        <v>0</v>
      </c>
      <c r="BM842" s="40">
        <v>0</v>
      </c>
      <c r="BN842" s="40">
        <v>0</v>
      </c>
      <c r="BO842" s="40">
        <v>0</v>
      </c>
      <c r="BP842" s="40">
        <f t="shared" si="566"/>
        <v>0</v>
      </c>
      <c r="BQ842" s="40">
        <f t="shared" si="567"/>
        <v>0</v>
      </c>
      <c r="BR842" s="40">
        <v>0</v>
      </c>
      <c r="BS842" s="40">
        <v>0</v>
      </c>
      <c r="BT842" s="40">
        <v>0</v>
      </c>
      <c r="BU842" s="40">
        <f t="shared" si="568"/>
        <v>0</v>
      </c>
      <c r="BV842" s="40">
        <f t="shared" si="569"/>
        <v>0</v>
      </c>
      <c r="BW842" s="40">
        <v>0</v>
      </c>
      <c r="BX842" s="40">
        <v>0</v>
      </c>
      <c r="BY842" s="40">
        <v>0</v>
      </c>
      <c r="BZ842" s="40">
        <v>0</v>
      </c>
      <c r="CA842" s="40">
        <f t="shared" si="570"/>
        <v>0</v>
      </c>
      <c r="CB842" s="40">
        <f t="shared" si="571"/>
        <v>0</v>
      </c>
      <c r="CC842" s="40">
        <v>0</v>
      </c>
      <c r="CD842" s="40">
        <v>0</v>
      </c>
      <c r="CE842" s="40">
        <f t="shared" si="572"/>
        <v>0</v>
      </c>
      <c r="CF842" s="40">
        <f t="shared" si="573"/>
        <v>0</v>
      </c>
      <c r="CG842" s="44">
        <v>0</v>
      </c>
      <c r="CH842" s="44">
        <v>0</v>
      </c>
      <c r="CI842" s="44">
        <v>0</v>
      </c>
      <c r="CJ842" s="44">
        <f t="shared" si="574"/>
        <v>0</v>
      </c>
      <c r="CK842" s="44">
        <f t="shared" si="575"/>
        <v>0</v>
      </c>
      <c r="CL842" s="44">
        <v>0</v>
      </c>
      <c r="CM842" s="44">
        <v>0</v>
      </c>
      <c r="CN842" s="44">
        <f t="shared" si="576"/>
        <v>0</v>
      </c>
      <c r="CO842" s="44">
        <f t="shared" si="577"/>
        <v>0</v>
      </c>
      <c r="CP842" s="40">
        <v>0</v>
      </c>
      <c r="CQ842" s="40">
        <v>0</v>
      </c>
      <c r="CR842" s="40">
        <v>0</v>
      </c>
      <c r="CS842" s="40">
        <f t="shared" si="578"/>
        <v>0</v>
      </c>
      <c r="CT842" s="40">
        <f t="shared" si="579"/>
        <v>0</v>
      </c>
      <c r="CU842" s="40">
        <v>0</v>
      </c>
      <c r="CV842" s="40">
        <v>0</v>
      </c>
      <c r="CW842" s="40">
        <v>0</v>
      </c>
      <c r="CX842" s="40">
        <v>0</v>
      </c>
      <c r="CY842" s="40">
        <f t="shared" si="580"/>
        <v>0</v>
      </c>
      <c r="CZ842" s="40">
        <f t="shared" si="581"/>
        <v>0</v>
      </c>
      <c r="DA842" s="40">
        <v>0</v>
      </c>
      <c r="DB842" s="40">
        <v>0</v>
      </c>
      <c r="DC842" s="40">
        <f t="shared" si="582"/>
        <v>0</v>
      </c>
      <c r="DD842" s="40">
        <f t="shared" si="583"/>
        <v>0</v>
      </c>
      <c r="DE842" s="44">
        <v>0</v>
      </c>
      <c r="DF842" s="44">
        <v>0</v>
      </c>
      <c r="DG842" s="44">
        <v>0</v>
      </c>
      <c r="DH842" s="44">
        <f t="shared" si="584"/>
        <v>0</v>
      </c>
      <c r="DI842" s="44">
        <f t="shared" si="585"/>
        <v>0</v>
      </c>
      <c r="DJ842" s="43">
        <v>0</v>
      </c>
      <c r="DK842" s="43">
        <v>0</v>
      </c>
      <c r="DL842" s="43">
        <f t="shared" si="586"/>
        <v>0</v>
      </c>
      <c r="DM842" s="43">
        <f t="shared" si="587"/>
        <v>0</v>
      </c>
    </row>
    <row r="843" spans="1:117" ht="14.85" customHeight="1" x14ac:dyDescent="0.25">
      <c r="A843" s="5" t="s">
        <v>2455</v>
      </c>
      <c r="B843" s="5" t="s">
        <v>2456</v>
      </c>
      <c r="C843" s="5" t="s">
        <v>5704</v>
      </c>
      <c r="D843" s="5" t="s">
        <v>2457</v>
      </c>
      <c r="E843" s="5" t="s">
        <v>2458</v>
      </c>
      <c r="G843" s="11" t="s">
        <v>3355</v>
      </c>
      <c r="H843" s="5">
        <v>1</v>
      </c>
      <c r="I843" s="5">
        <v>-1000</v>
      </c>
      <c r="J843" s="5">
        <v>1000</v>
      </c>
      <c r="L843" s="6" t="s">
        <v>4576</v>
      </c>
      <c r="M843" s="13"/>
      <c r="N843" s="40">
        <v>0</v>
      </c>
      <c r="O843" s="40">
        <v>0</v>
      </c>
      <c r="P843" s="40">
        <v>0</v>
      </c>
      <c r="Q843" s="40">
        <v>0</v>
      </c>
      <c r="R843" s="40">
        <f t="shared" si="546"/>
        <v>0</v>
      </c>
      <c r="S843" s="40">
        <f t="shared" si="547"/>
        <v>0</v>
      </c>
      <c r="T843" s="40">
        <v>0</v>
      </c>
      <c r="U843" s="40">
        <v>0</v>
      </c>
      <c r="V843" s="40">
        <v>0</v>
      </c>
      <c r="W843" s="40">
        <v>0</v>
      </c>
      <c r="X843" s="40">
        <f t="shared" si="548"/>
        <v>0</v>
      </c>
      <c r="Y843" s="40">
        <f t="shared" si="549"/>
        <v>0</v>
      </c>
      <c r="Z843" s="40">
        <v>0</v>
      </c>
      <c r="AA843" s="40">
        <v>0</v>
      </c>
      <c r="AB843" s="40">
        <f t="shared" si="550"/>
        <v>0</v>
      </c>
      <c r="AC843" s="40">
        <f t="shared" si="551"/>
        <v>0</v>
      </c>
      <c r="AD843" s="40">
        <v>0</v>
      </c>
      <c r="AE843" s="40">
        <v>0</v>
      </c>
      <c r="AF843" s="40">
        <f t="shared" si="552"/>
        <v>0</v>
      </c>
      <c r="AG843" s="40">
        <f t="shared" si="553"/>
        <v>0</v>
      </c>
      <c r="AH843" s="40">
        <v>0</v>
      </c>
      <c r="AI843" s="40">
        <v>0</v>
      </c>
      <c r="AJ843" s="40">
        <v>0</v>
      </c>
      <c r="AK843" s="40">
        <f t="shared" si="554"/>
        <v>0</v>
      </c>
      <c r="AL843" s="40">
        <f t="shared" si="555"/>
        <v>0</v>
      </c>
      <c r="AM843" s="40">
        <v>0</v>
      </c>
      <c r="AN843" s="40">
        <v>0</v>
      </c>
      <c r="AO843" s="40">
        <v>0</v>
      </c>
      <c r="AP843" s="40">
        <v>0</v>
      </c>
      <c r="AQ843" s="40">
        <f t="shared" si="556"/>
        <v>0</v>
      </c>
      <c r="AR843" s="40">
        <f t="shared" si="557"/>
        <v>0</v>
      </c>
      <c r="AS843" s="40">
        <v>0</v>
      </c>
      <c r="AT843" s="40">
        <v>0</v>
      </c>
      <c r="AU843" s="40">
        <f t="shared" si="558"/>
        <v>0</v>
      </c>
      <c r="AV843" s="40">
        <f t="shared" si="559"/>
        <v>0</v>
      </c>
      <c r="AW843" s="44">
        <v>0</v>
      </c>
      <c r="AX843" s="44">
        <v>0</v>
      </c>
      <c r="AY843" s="44">
        <v>0</v>
      </c>
      <c r="AZ843" s="44">
        <f t="shared" si="560"/>
        <v>0</v>
      </c>
      <c r="BA843" s="44">
        <f t="shared" si="561"/>
        <v>0</v>
      </c>
      <c r="BB843" s="44">
        <v>0</v>
      </c>
      <c r="BC843" s="44">
        <v>0</v>
      </c>
      <c r="BD843" s="44">
        <f t="shared" si="562"/>
        <v>0</v>
      </c>
      <c r="BE843" s="44">
        <f t="shared" si="563"/>
        <v>0</v>
      </c>
      <c r="BF843" s="40">
        <v>0</v>
      </c>
      <c r="BG843" s="40">
        <v>0</v>
      </c>
      <c r="BH843" s="40">
        <v>0</v>
      </c>
      <c r="BI843" s="40">
        <v>0</v>
      </c>
      <c r="BJ843" s="40">
        <f t="shared" si="564"/>
        <v>0</v>
      </c>
      <c r="BK843" s="40">
        <f t="shared" si="565"/>
        <v>0</v>
      </c>
      <c r="BL843" s="40">
        <v>0</v>
      </c>
      <c r="BM843" s="40">
        <v>0</v>
      </c>
      <c r="BN843" s="40">
        <v>0</v>
      </c>
      <c r="BO843" s="40">
        <v>0</v>
      </c>
      <c r="BP843" s="40">
        <f t="shared" si="566"/>
        <v>0</v>
      </c>
      <c r="BQ843" s="40">
        <f t="shared" si="567"/>
        <v>0</v>
      </c>
      <c r="BR843" s="40">
        <v>0</v>
      </c>
      <c r="BS843" s="40">
        <v>0</v>
      </c>
      <c r="BT843" s="40">
        <v>0</v>
      </c>
      <c r="BU843" s="40">
        <f t="shared" si="568"/>
        <v>0</v>
      </c>
      <c r="BV843" s="40">
        <f t="shared" si="569"/>
        <v>0</v>
      </c>
      <c r="BW843" s="40">
        <v>0</v>
      </c>
      <c r="BX843" s="40">
        <v>0</v>
      </c>
      <c r="BY843" s="40">
        <v>0</v>
      </c>
      <c r="BZ843" s="40">
        <v>0</v>
      </c>
      <c r="CA843" s="40">
        <f t="shared" si="570"/>
        <v>0</v>
      </c>
      <c r="CB843" s="40">
        <f t="shared" si="571"/>
        <v>0</v>
      </c>
      <c r="CC843" s="40">
        <v>0</v>
      </c>
      <c r="CD843" s="40">
        <v>0</v>
      </c>
      <c r="CE843" s="40">
        <f t="shared" si="572"/>
        <v>0</v>
      </c>
      <c r="CF843" s="40">
        <f t="shared" si="573"/>
        <v>0</v>
      </c>
      <c r="CG843" s="44">
        <v>0</v>
      </c>
      <c r="CH843" s="44">
        <v>0</v>
      </c>
      <c r="CI843" s="44">
        <v>0</v>
      </c>
      <c r="CJ843" s="44">
        <f t="shared" si="574"/>
        <v>0</v>
      </c>
      <c r="CK843" s="44">
        <f t="shared" si="575"/>
        <v>0</v>
      </c>
      <c r="CL843" s="44">
        <v>0</v>
      </c>
      <c r="CM843" s="44">
        <v>0</v>
      </c>
      <c r="CN843" s="44">
        <f t="shared" si="576"/>
        <v>0</v>
      </c>
      <c r="CO843" s="44">
        <f t="shared" si="577"/>
        <v>0</v>
      </c>
      <c r="CP843" s="40">
        <v>0</v>
      </c>
      <c r="CQ843" s="40">
        <v>0</v>
      </c>
      <c r="CR843" s="40">
        <v>0</v>
      </c>
      <c r="CS843" s="40">
        <f t="shared" si="578"/>
        <v>0</v>
      </c>
      <c r="CT843" s="40">
        <f t="shared" si="579"/>
        <v>0</v>
      </c>
      <c r="CU843" s="40">
        <v>0</v>
      </c>
      <c r="CV843" s="40">
        <v>0</v>
      </c>
      <c r="CW843" s="40">
        <v>0</v>
      </c>
      <c r="CX843" s="40">
        <v>0</v>
      </c>
      <c r="CY843" s="40">
        <f t="shared" si="580"/>
        <v>0</v>
      </c>
      <c r="CZ843" s="40">
        <f t="shared" si="581"/>
        <v>0</v>
      </c>
      <c r="DA843" s="40">
        <v>0</v>
      </c>
      <c r="DB843" s="40">
        <v>0</v>
      </c>
      <c r="DC843" s="40">
        <f t="shared" si="582"/>
        <v>0</v>
      </c>
      <c r="DD843" s="40">
        <f t="shared" si="583"/>
        <v>0</v>
      </c>
      <c r="DE843" s="44">
        <v>0</v>
      </c>
      <c r="DF843" s="44">
        <v>0</v>
      </c>
      <c r="DG843" s="44">
        <v>0</v>
      </c>
      <c r="DH843" s="44">
        <f t="shared" si="584"/>
        <v>0</v>
      </c>
      <c r="DI843" s="44">
        <f t="shared" si="585"/>
        <v>0</v>
      </c>
      <c r="DJ843" s="43">
        <v>0</v>
      </c>
      <c r="DK843" s="43">
        <v>0</v>
      </c>
      <c r="DL843" s="43">
        <f t="shared" si="586"/>
        <v>0</v>
      </c>
      <c r="DM843" s="43">
        <f t="shared" si="587"/>
        <v>0</v>
      </c>
    </row>
    <row r="844" spans="1:117" ht="14.85" customHeight="1" x14ac:dyDescent="0.25">
      <c r="A844" s="5" t="s">
        <v>2459</v>
      </c>
      <c r="B844" s="5" t="s">
        <v>2460</v>
      </c>
      <c r="C844" s="5" t="s">
        <v>5705</v>
      </c>
      <c r="D844" s="5" t="s">
        <v>2067</v>
      </c>
      <c r="E844" s="5" t="s">
        <v>2068</v>
      </c>
      <c r="H844" s="5">
        <v>1</v>
      </c>
      <c r="I844" s="5">
        <v>-1000</v>
      </c>
      <c r="J844" s="5">
        <v>1000</v>
      </c>
      <c r="L844" s="6" t="s">
        <v>4577</v>
      </c>
      <c r="M844" s="13"/>
      <c r="N844" s="40">
        <v>0</v>
      </c>
      <c r="O844" s="40">
        <v>0</v>
      </c>
      <c r="P844" s="40">
        <v>0</v>
      </c>
      <c r="Q844" s="40">
        <v>0</v>
      </c>
      <c r="R844" s="40">
        <f t="shared" si="546"/>
        <v>0</v>
      </c>
      <c r="S844" s="40">
        <f t="shared" si="547"/>
        <v>0</v>
      </c>
      <c r="T844" s="40">
        <v>0</v>
      </c>
      <c r="U844" s="40">
        <v>0</v>
      </c>
      <c r="V844" s="40">
        <v>0</v>
      </c>
      <c r="W844" s="40">
        <v>0</v>
      </c>
      <c r="X844" s="40">
        <f t="shared" si="548"/>
        <v>0</v>
      </c>
      <c r="Y844" s="40">
        <f t="shared" si="549"/>
        <v>0</v>
      </c>
      <c r="Z844" s="40">
        <v>0</v>
      </c>
      <c r="AA844" s="40">
        <v>0</v>
      </c>
      <c r="AB844" s="40">
        <f t="shared" si="550"/>
        <v>0</v>
      </c>
      <c r="AC844" s="40">
        <f t="shared" si="551"/>
        <v>0</v>
      </c>
      <c r="AD844" s="40">
        <v>0</v>
      </c>
      <c r="AE844" s="40">
        <v>0</v>
      </c>
      <c r="AF844" s="40">
        <f t="shared" si="552"/>
        <v>0</v>
      </c>
      <c r="AG844" s="40">
        <f t="shared" si="553"/>
        <v>0</v>
      </c>
      <c r="AH844" s="40">
        <v>0</v>
      </c>
      <c r="AI844" s="40">
        <v>0</v>
      </c>
      <c r="AJ844" s="40">
        <v>0</v>
      </c>
      <c r="AK844" s="40">
        <f t="shared" si="554"/>
        <v>0</v>
      </c>
      <c r="AL844" s="40">
        <f t="shared" si="555"/>
        <v>0</v>
      </c>
      <c r="AM844" s="40">
        <v>0</v>
      </c>
      <c r="AN844" s="40">
        <v>0</v>
      </c>
      <c r="AO844" s="40">
        <v>0</v>
      </c>
      <c r="AP844" s="40">
        <v>0</v>
      </c>
      <c r="AQ844" s="40">
        <f t="shared" si="556"/>
        <v>0</v>
      </c>
      <c r="AR844" s="40">
        <f t="shared" si="557"/>
        <v>0</v>
      </c>
      <c r="AS844" s="40">
        <v>0</v>
      </c>
      <c r="AT844" s="40">
        <v>0</v>
      </c>
      <c r="AU844" s="40">
        <f t="shared" si="558"/>
        <v>0</v>
      </c>
      <c r="AV844" s="40">
        <f t="shared" si="559"/>
        <v>0</v>
      </c>
      <c r="AW844" s="44">
        <v>0</v>
      </c>
      <c r="AX844" s="44">
        <v>0</v>
      </c>
      <c r="AY844" s="44">
        <v>0</v>
      </c>
      <c r="AZ844" s="44">
        <f t="shared" si="560"/>
        <v>0</v>
      </c>
      <c r="BA844" s="44">
        <f t="shared" si="561"/>
        <v>0</v>
      </c>
      <c r="BB844" s="44">
        <v>0</v>
      </c>
      <c r="BC844" s="44">
        <v>0</v>
      </c>
      <c r="BD844" s="44">
        <f t="shared" si="562"/>
        <v>0</v>
      </c>
      <c r="BE844" s="44">
        <f t="shared" si="563"/>
        <v>0</v>
      </c>
      <c r="BF844" s="40">
        <v>0</v>
      </c>
      <c r="BG844" s="40">
        <v>0</v>
      </c>
      <c r="BH844" s="40">
        <v>0</v>
      </c>
      <c r="BI844" s="40">
        <v>0</v>
      </c>
      <c r="BJ844" s="40">
        <f t="shared" si="564"/>
        <v>0</v>
      </c>
      <c r="BK844" s="40">
        <f t="shared" si="565"/>
        <v>0</v>
      </c>
      <c r="BL844" s="40">
        <v>0</v>
      </c>
      <c r="BM844" s="40">
        <v>0</v>
      </c>
      <c r="BN844" s="40">
        <v>0</v>
      </c>
      <c r="BO844" s="40">
        <v>0</v>
      </c>
      <c r="BP844" s="40">
        <f t="shared" si="566"/>
        <v>0</v>
      </c>
      <c r="BQ844" s="40">
        <f t="shared" si="567"/>
        <v>0</v>
      </c>
      <c r="BR844" s="40">
        <v>0</v>
      </c>
      <c r="BS844" s="40">
        <v>0</v>
      </c>
      <c r="BT844" s="40">
        <v>0</v>
      </c>
      <c r="BU844" s="40">
        <f t="shared" si="568"/>
        <v>0</v>
      </c>
      <c r="BV844" s="40">
        <f t="shared" si="569"/>
        <v>0</v>
      </c>
      <c r="BW844" s="40">
        <v>0</v>
      </c>
      <c r="BX844" s="40">
        <v>0</v>
      </c>
      <c r="BY844" s="40">
        <v>0</v>
      </c>
      <c r="BZ844" s="40">
        <v>0</v>
      </c>
      <c r="CA844" s="40">
        <f t="shared" si="570"/>
        <v>0</v>
      </c>
      <c r="CB844" s="40">
        <f t="shared" si="571"/>
        <v>0</v>
      </c>
      <c r="CC844" s="40">
        <v>0</v>
      </c>
      <c r="CD844" s="40">
        <v>0</v>
      </c>
      <c r="CE844" s="40">
        <f t="shared" si="572"/>
        <v>0</v>
      </c>
      <c r="CF844" s="40">
        <f t="shared" si="573"/>
        <v>0</v>
      </c>
      <c r="CG844" s="44">
        <v>0</v>
      </c>
      <c r="CH844" s="44">
        <v>0</v>
      </c>
      <c r="CI844" s="44">
        <v>0</v>
      </c>
      <c r="CJ844" s="44">
        <f t="shared" si="574"/>
        <v>0</v>
      </c>
      <c r="CK844" s="44">
        <f t="shared" si="575"/>
        <v>0</v>
      </c>
      <c r="CL844" s="44">
        <v>0</v>
      </c>
      <c r="CM844" s="44">
        <v>0</v>
      </c>
      <c r="CN844" s="44">
        <f t="shared" si="576"/>
        <v>0</v>
      </c>
      <c r="CO844" s="44">
        <f t="shared" si="577"/>
        <v>0</v>
      </c>
      <c r="CP844" s="40">
        <v>0</v>
      </c>
      <c r="CQ844" s="40">
        <v>0</v>
      </c>
      <c r="CR844" s="40">
        <v>0</v>
      </c>
      <c r="CS844" s="40">
        <f t="shared" si="578"/>
        <v>0</v>
      </c>
      <c r="CT844" s="40">
        <f t="shared" si="579"/>
        <v>0</v>
      </c>
      <c r="CU844" s="40">
        <v>0</v>
      </c>
      <c r="CV844" s="40">
        <v>0</v>
      </c>
      <c r="CW844" s="40">
        <v>0</v>
      </c>
      <c r="CX844" s="40">
        <v>0</v>
      </c>
      <c r="CY844" s="40">
        <f t="shared" si="580"/>
        <v>0</v>
      </c>
      <c r="CZ844" s="40">
        <f t="shared" si="581"/>
        <v>0</v>
      </c>
      <c r="DA844" s="40">
        <v>0</v>
      </c>
      <c r="DB844" s="40">
        <v>0</v>
      </c>
      <c r="DC844" s="40">
        <f t="shared" si="582"/>
        <v>0</v>
      </c>
      <c r="DD844" s="40">
        <f t="shared" si="583"/>
        <v>0</v>
      </c>
      <c r="DE844" s="44">
        <v>0</v>
      </c>
      <c r="DF844" s="44">
        <v>0</v>
      </c>
      <c r="DG844" s="44">
        <v>0</v>
      </c>
      <c r="DH844" s="44">
        <f t="shared" si="584"/>
        <v>0</v>
      </c>
      <c r="DI844" s="44">
        <f t="shared" si="585"/>
        <v>0</v>
      </c>
      <c r="DJ844" s="43">
        <v>0</v>
      </c>
      <c r="DK844" s="43">
        <v>0</v>
      </c>
      <c r="DL844" s="43">
        <f t="shared" si="586"/>
        <v>0</v>
      </c>
      <c r="DM844" s="43">
        <f t="shared" si="587"/>
        <v>0</v>
      </c>
    </row>
    <row r="845" spans="1:117" ht="14.85" customHeight="1" x14ac:dyDescent="0.25">
      <c r="A845" s="5" t="s">
        <v>2461</v>
      </c>
      <c r="B845" s="5" t="s">
        <v>2462</v>
      </c>
      <c r="C845" s="5" t="s">
        <v>5706</v>
      </c>
      <c r="D845" s="5" t="s">
        <v>1064</v>
      </c>
      <c r="E845" s="5" t="s">
        <v>1065</v>
      </c>
      <c r="G845" s="11" t="s">
        <v>3241</v>
      </c>
      <c r="H845" s="5">
        <v>0</v>
      </c>
      <c r="I845" s="5">
        <v>0</v>
      </c>
      <c r="J845" s="5">
        <v>1000</v>
      </c>
      <c r="K845" s="12" t="s">
        <v>3654</v>
      </c>
      <c r="L845" s="6" t="s">
        <v>4578</v>
      </c>
      <c r="M845" s="13"/>
      <c r="N845" s="40">
        <v>0</v>
      </c>
      <c r="O845" s="40">
        <v>0</v>
      </c>
      <c r="P845" s="40">
        <v>0</v>
      </c>
      <c r="Q845" s="40">
        <v>0</v>
      </c>
      <c r="R845" s="40">
        <f t="shared" si="546"/>
        <v>0</v>
      </c>
      <c r="S845" s="40">
        <f t="shared" si="547"/>
        <v>0</v>
      </c>
      <c r="T845" s="40">
        <v>0</v>
      </c>
      <c r="U845" s="40">
        <v>0</v>
      </c>
      <c r="V845" s="40">
        <v>0</v>
      </c>
      <c r="W845" s="40">
        <v>0</v>
      </c>
      <c r="X845" s="40">
        <f t="shared" si="548"/>
        <v>0</v>
      </c>
      <c r="Y845" s="40">
        <f t="shared" si="549"/>
        <v>0</v>
      </c>
      <c r="Z845" s="40">
        <v>0</v>
      </c>
      <c r="AA845" s="40">
        <v>0</v>
      </c>
      <c r="AB845" s="40">
        <f t="shared" si="550"/>
        <v>0</v>
      </c>
      <c r="AC845" s="40">
        <f t="shared" si="551"/>
        <v>0</v>
      </c>
      <c r="AD845" s="40">
        <v>0</v>
      </c>
      <c r="AE845" s="40">
        <v>0</v>
      </c>
      <c r="AF845" s="40">
        <f t="shared" si="552"/>
        <v>0</v>
      </c>
      <c r="AG845" s="40">
        <f t="shared" si="553"/>
        <v>0</v>
      </c>
      <c r="AH845" s="40">
        <v>0</v>
      </c>
      <c r="AI845" s="40">
        <v>0</v>
      </c>
      <c r="AJ845" s="40">
        <v>0</v>
      </c>
      <c r="AK845" s="40">
        <f t="shared" si="554"/>
        <v>0</v>
      </c>
      <c r="AL845" s="40">
        <f t="shared" si="555"/>
        <v>0</v>
      </c>
      <c r="AM845" s="40">
        <v>0</v>
      </c>
      <c r="AN845" s="40">
        <v>0</v>
      </c>
      <c r="AO845" s="40">
        <v>0</v>
      </c>
      <c r="AP845" s="40">
        <v>0</v>
      </c>
      <c r="AQ845" s="40">
        <f t="shared" si="556"/>
        <v>0</v>
      </c>
      <c r="AR845" s="40">
        <f t="shared" si="557"/>
        <v>0</v>
      </c>
      <c r="AS845" s="40">
        <v>0</v>
      </c>
      <c r="AT845" s="40">
        <v>0</v>
      </c>
      <c r="AU845" s="40">
        <f t="shared" si="558"/>
        <v>0</v>
      </c>
      <c r="AV845" s="40">
        <f t="shared" si="559"/>
        <v>0</v>
      </c>
      <c r="AW845" s="44">
        <v>0</v>
      </c>
      <c r="AX845" s="44">
        <v>0</v>
      </c>
      <c r="AY845" s="44">
        <v>0</v>
      </c>
      <c r="AZ845" s="44">
        <f t="shared" si="560"/>
        <v>0</v>
      </c>
      <c r="BA845" s="44">
        <f t="shared" si="561"/>
        <v>0</v>
      </c>
      <c r="BB845" s="44">
        <v>0</v>
      </c>
      <c r="BC845" s="44">
        <v>0</v>
      </c>
      <c r="BD845" s="44">
        <f t="shared" si="562"/>
        <v>0</v>
      </c>
      <c r="BE845" s="44">
        <f t="shared" si="563"/>
        <v>0</v>
      </c>
      <c r="BF845" s="40">
        <v>0</v>
      </c>
      <c r="BG845" s="40">
        <v>0</v>
      </c>
      <c r="BH845" s="40">
        <v>0</v>
      </c>
      <c r="BI845" s="40">
        <v>0</v>
      </c>
      <c r="BJ845" s="40">
        <f t="shared" si="564"/>
        <v>0</v>
      </c>
      <c r="BK845" s="40">
        <f t="shared" si="565"/>
        <v>0</v>
      </c>
      <c r="BL845" s="40">
        <v>0</v>
      </c>
      <c r="BM845" s="40">
        <v>0</v>
      </c>
      <c r="BN845" s="40">
        <v>0</v>
      </c>
      <c r="BO845" s="40">
        <v>0</v>
      </c>
      <c r="BP845" s="40">
        <f t="shared" si="566"/>
        <v>0</v>
      </c>
      <c r="BQ845" s="40">
        <f t="shared" si="567"/>
        <v>0</v>
      </c>
      <c r="BR845" s="40">
        <v>0</v>
      </c>
      <c r="BS845" s="40">
        <v>0</v>
      </c>
      <c r="BT845" s="40">
        <v>0</v>
      </c>
      <c r="BU845" s="40">
        <f t="shared" si="568"/>
        <v>0</v>
      </c>
      <c r="BV845" s="40">
        <f t="shared" si="569"/>
        <v>0</v>
      </c>
      <c r="BW845" s="40">
        <v>0</v>
      </c>
      <c r="BX845" s="40">
        <v>0</v>
      </c>
      <c r="BY845" s="40">
        <v>0</v>
      </c>
      <c r="BZ845" s="40">
        <v>0</v>
      </c>
      <c r="CA845" s="40">
        <f t="shared" si="570"/>
        <v>0</v>
      </c>
      <c r="CB845" s="40">
        <f t="shared" si="571"/>
        <v>0</v>
      </c>
      <c r="CC845" s="40">
        <v>0</v>
      </c>
      <c r="CD845" s="40">
        <v>0</v>
      </c>
      <c r="CE845" s="40">
        <f t="shared" si="572"/>
        <v>0</v>
      </c>
      <c r="CF845" s="40">
        <f t="shared" si="573"/>
        <v>0</v>
      </c>
      <c r="CG845" s="44">
        <v>0</v>
      </c>
      <c r="CH845" s="44">
        <v>0</v>
      </c>
      <c r="CI845" s="44">
        <v>0</v>
      </c>
      <c r="CJ845" s="44">
        <f t="shared" si="574"/>
        <v>0</v>
      </c>
      <c r="CK845" s="44">
        <f t="shared" si="575"/>
        <v>0</v>
      </c>
      <c r="CL845" s="44">
        <v>0</v>
      </c>
      <c r="CM845" s="44">
        <v>0</v>
      </c>
      <c r="CN845" s="44">
        <f t="shared" si="576"/>
        <v>0</v>
      </c>
      <c r="CO845" s="44">
        <f t="shared" si="577"/>
        <v>0</v>
      </c>
      <c r="CP845" s="40">
        <v>0</v>
      </c>
      <c r="CQ845" s="40">
        <v>0</v>
      </c>
      <c r="CR845" s="40">
        <v>0</v>
      </c>
      <c r="CS845" s="40">
        <f t="shared" si="578"/>
        <v>0</v>
      </c>
      <c r="CT845" s="40">
        <f t="shared" si="579"/>
        <v>0</v>
      </c>
      <c r="CU845" s="40">
        <v>0</v>
      </c>
      <c r="CV845" s="40">
        <v>0</v>
      </c>
      <c r="CW845" s="40">
        <v>0</v>
      </c>
      <c r="CX845" s="40">
        <v>0</v>
      </c>
      <c r="CY845" s="40">
        <f t="shared" si="580"/>
        <v>0</v>
      </c>
      <c r="CZ845" s="40">
        <f t="shared" si="581"/>
        <v>0</v>
      </c>
      <c r="DA845" s="40">
        <v>0</v>
      </c>
      <c r="DB845" s="40">
        <v>0</v>
      </c>
      <c r="DC845" s="40">
        <f t="shared" si="582"/>
        <v>0</v>
      </c>
      <c r="DD845" s="40">
        <f t="shared" si="583"/>
        <v>0</v>
      </c>
      <c r="DE845" s="44">
        <v>0</v>
      </c>
      <c r="DF845" s="44">
        <v>0</v>
      </c>
      <c r="DG845" s="44">
        <v>0</v>
      </c>
      <c r="DH845" s="44">
        <f t="shared" si="584"/>
        <v>0</v>
      </c>
      <c r="DI845" s="44">
        <f t="shared" si="585"/>
        <v>0</v>
      </c>
      <c r="DJ845" s="43">
        <v>0</v>
      </c>
      <c r="DK845" s="43">
        <v>0</v>
      </c>
      <c r="DL845" s="43">
        <f t="shared" si="586"/>
        <v>0</v>
      </c>
      <c r="DM845" s="43">
        <f t="shared" si="587"/>
        <v>0</v>
      </c>
    </row>
    <row r="846" spans="1:117" ht="14.85" customHeight="1" x14ac:dyDescent="0.25">
      <c r="A846" s="5" t="s">
        <v>2463</v>
      </c>
      <c r="B846" s="5" t="s">
        <v>2464</v>
      </c>
      <c r="C846" s="5" t="s">
        <v>5707</v>
      </c>
      <c r="D846" s="5" t="s">
        <v>441</v>
      </c>
      <c r="E846" s="5" t="s">
        <v>442</v>
      </c>
      <c r="G846" s="11" t="s">
        <v>3248</v>
      </c>
      <c r="H846" s="5">
        <v>1</v>
      </c>
      <c r="I846" s="5">
        <v>-1000</v>
      </c>
      <c r="J846" s="5">
        <v>1000</v>
      </c>
      <c r="K846" s="12" t="s">
        <v>3444</v>
      </c>
      <c r="L846" s="6" t="s">
        <v>4579</v>
      </c>
      <c r="M846" s="13"/>
      <c r="N846" s="40">
        <v>0</v>
      </c>
      <c r="O846" s="40">
        <v>0</v>
      </c>
      <c r="P846" s="40">
        <v>0</v>
      </c>
      <c r="Q846" s="40">
        <v>0</v>
      </c>
      <c r="R846" s="40">
        <f t="shared" si="546"/>
        <v>0</v>
      </c>
      <c r="S846" s="40">
        <f t="shared" si="547"/>
        <v>0</v>
      </c>
      <c r="T846" s="40">
        <v>0</v>
      </c>
      <c r="U846" s="40">
        <v>0</v>
      </c>
      <c r="V846" s="40">
        <v>0</v>
      </c>
      <c r="W846" s="40">
        <v>0</v>
      </c>
      <c r="X846" s="40">
        <f t="shared" si="548"/>
        <v>0</v>
      </c>
      <c r="Y846" s="40">
        <f t="shared" si="549"/>
        <v>0</v>
      </c>
      <c r="Z846" s="40">
        <v>0</v>
      </c>
      <c r="AA846" s="40">
        <v>0</v>
      </c>
      <c r="AB846" s="40">
        <f t="shared" si="550"/>
        <v>0</v>
      </c>
      <c r="AC846" s="40">
        <f t="shared" si="551"/>
        <v>0</v>
      </c>
      <c r="AD846" s="40">
        <v>0</v>
      </c>
      <c r="AE846" s="40">
        <v>0</v>
      </c>
      <c r="AF846" s="40">
        <f t="shared" si="552"/>
        <v>0</v>
      </c>
      <c r="AG846" s="40">
        <f t="shared" si="553"/>
        <v>0</v>
      </c>
      <c r="AH846" s="40">
        <v>0</v>
      </c>
      <c r="AI846" s="40">
        <v>0</v>
      </c>
      <c r="AJ846" s="40">
        <v>0</v>
      </c>
      <c r="AK846" s="40">
        <f t="shared" si="554"/>
        <v>0</v>
      </c>
      <c r="AL846" s="40">
        <f t="shared" si="555"/>
        <v>0</v>
      </c>
      <c r="AM846" s="40">
        <v>0</v>
      </c>
      <c r="AN846" s="40">
        <v>0</v>
      </c>
      <c r="AO846" s="40">
        <v>0</v>
      </c>
      <c r="AP846" s="40">
        <v>0</v>
      </c>
      <c r="AQ846" s="40">
        <f t="shared" si="556"/>
        <v>0</v>
      </c>
      <c r="AR846" s="40">
        <f t="shared" si="557"/>
        <v>0</v>
      </c>
      <c r="AS846" s="40">
        <v>0</v>
      </c>
      <c r="AT846" s="40">
        <v>0</v>
      </c>
      <c r="AU846" s="40">
        <f t="shared" si="558"/>
        <v>0</v>
      </c>
      <c r="AV846" s="40">
        <f t="shared" si="559"/>
        <v>0</v>
      </c>
      <c r="AW846" s="44">
        <v>0</v>
      </c>
      <c r="AX846" s="44">
        <v>0</v>
      </c>
      <c r="AY846" s="44">
        <v>0</v>
      </c>
      <c r="AZ846" s="44">
        <f t="shared" si="560"/>
        <v>0</v>
      </c>
      <c r="BA846" s="44">
        <f t="shared" si="561"/>
        <v>0</v>
      </c>
      <c r="BB846" s="44">
        <v>0</v>
      </c>
      <c r="BC846" s="44">
        <v>0</v>
      </c>
      <c r="BD846" s="44">
        <f t="shared" si="562"/>
        <v>0</v>
      </c>
      <c r="BE846" s="44">
        <f t="shared" si="563"/>
        <v>0</v>
      </c>
      <c r="BF846" s="40">
        <v>0</v>
      </c>
      <c r="BG846" s="40">
        <v>0</v>
      </c>
      <c r="BH846" s="40">
        <v>0</v>
      </c>
      <c r="BI846" s="40">
        <v>0</v>
      </c>
      <c r="BJ846" s="40">
        <f t="shared" si="564"/>
        <v>0</v>
      </c>
      <c r="BK846" s="40">
        <f t="shared" si="565"/>
        <v>0</v>
      </c>
      <c r="BL846" s="40">
        <v>0</v>
      </c>
      <c r="BM846" s="40">
        <v>0</v>
      </c>
      <c r="BN846" s="40">
        <v>0</v>
      </c>
      <c r="BO846" s="40">
        <v>0</v>
      </c>
      <c r="BP846" s="40">
        <f t="shared" si="566"/>
        <v>0</v>
      </c>
      <c r="BQ846" s="40">
        <f t="shared" si="567"/>
        <v>0</v>
      </c>
      <c r="BR846" s="40">
        <v>0</v>
      </c>
      <c r="BS846" s="40">
        <v>0</v>
      </c>
      <c r="BT846" s="40">
        <v>0</v>
      </c>
      <c r="BU846" s="40">
        <f t="shared" si="568"/>
        <v>0</v>
      </c>
      <c r="BV846" s="40">
        <f t="shared" si="569"/>
        <v>0</v>
      </c>
      <c r="BW846" s="40">
        <v>0</v>
      </c>
      <c r="BX846" s="40">
        <v>0</v>
      </c>
      <c r="BY846" s="40">
        <v>0</v>
      </c>
      <c r="BZ846" s="40">
        <v>0</v>
      </c>
      <c r="CA846" s="40">
        <f t="shared" si="570"/>
        <v>0</v>
      </c>
      <c r="CB846" s="40">
        <f t="shared" si="571"/>
        <v>0</v>
      </c>
      <c r="CC846" s="40">
        <v>0</v>
      </c>
      <c r="CD846" s="40">
        <v>0</v>
      </c>
      <c r="CE846" s="40">
        <f t="shared" si="572"/>
        <v>0</v>
      </c>
      <c r="CF846" s="40">
        <f t="shared" si="573"/>
        <v>0</v>
      </c>
      <c r="CG846" s="44">
        <v>0</v>
      </c>
      <c r="CH846" s="44">
        <v>0</v>
      </c>
      <c r="CI846" s="44">
        <v>0</v>
      </c>
      <c r="CJ846" s="44">
        <f t="shared" si="574"/>
        <v>0</v>
      </c>
      <c r="CK846" s="44">
        <f t="shared" si="575"/>
        <v>0</v>
      </c>
      <c r="CL846" s="44">
        <v>0</v>
      </c>
      <c r="CM846" s="44">
        <v>0</v>
      </c>
      <c r="CN846" s="44">
        <f t="shared" si="576"/>
        <v>0</v>
      </c>
      <c r="CO846" s="44">
        <f t="shared" si="577"/>
        <v>0</v>
      </c>
      <c r="CP846" s="40">
        <v>0</v>
      </c>
      <c r="CQ846" s="40">
        <v>0</v>
      </c>
      <c r="CR846" s="40">
        <v>0</v>
      </c>
      <c r="CS846" s="40">
        <f t="shared" si="578"/>
        <v>0</v>
      </c>
      <c r="CT846" s="40">
        <f t="shared" si="579"/>
        <v>0</v>
      </c>
      <c r="CU846" s="40">
        <v>0</v>
      </c>
      <c r="CV846" s="40">
        <v>0</v>
      </c>
      <c r="CW846" s="40">
        <v>0</v>
      </c>
      <c r="CX846" s="40">
        <v>0</v>
      </c>
      <c r="CY846" s="40">
        <f t="shared" si="580"/>
        <v>0</v>
      </c>
      <c r="CZ846" s="40">
        <f t="shared" si="581"/>
        <v>0</v>
      </c>
      <c r="DA846" s="40">
        <v>0</v>
      </c>
      <c r="DB846" s="40">
        <v>0</v>
      </c>
      <c r="DC846" s="40">
        <f t="shared" si="582"/>
        <v>0</v>
      </c>
      <c r="DD846" s="40">
        <f t="shared" si="583"/>
        <v>0</v>
      </c>
      <c r="DE846" s="44">
        <v>0</v>
      </c>
      <c r="DF846" s="44">
        <v>0</v>
      </c>
      <c r="DG846" s="44">
        <v>0</v>
      </c>
      <c r="DH846" s="44">
        <f t="shared" si="584"/>
        <v>0</v>
      </c>
      <c r="DI846" s="44">
        <f t="shared" si="585"/>
        <v>0</v>
      </c>
      <c r="DJ846" s="43">
        <v>0</v>
      </c>
      <c r="DK846" s="43">
        <v>0</v>
      </c>
      <c r="DL846" s="43">
        <f t="shared" si="586"/>
        <v>0</v>
      </c>
      <c r="DM846" s="43">
        <f t="shared" si="587"/>
        <v>0</v>
      </c>
    </row>
    <row r="847" spans="1:117" ht="14.85" customHeight="1" x14ac:dyDescent="0.25">
      <c r="A847" s="5" t="s">
        <v>2465</v>
      </c>
      <c r="B847" s="5" t="s">
        <v>2466</v>
      </c>
      <c r="C847" s="5" t="s">
        <v>5708</v>
      </c>
      <c r="D847" s="5" t="s">
        <v>232</v>
      </c>
      <c r="E847" s="5" t="s">
        <v>233</v>
      </c>
      <c r="G847" s="11" t="s">
        <v>3228</v>
      </c>
      <c r="H847" s="5">
        <v>0</v>
      </c>
      <c r="I847" s="5">
        <v>0</v>
      </c>
      <c r="J847" s="5">
        <v>1000</v>
      </c>
      <c r="K847" s="12" t="s">
        <v>3422</v>
      </c>
      <c r="L847" s="6" t="s">
        <v>4580</v>
      </c>
      <c r="M847" s="13"/>
      <c r="N847" s="40">
        <v>0</v>
      </c>
      <c r="O847" s="40">
        <v>0</v>
      </c>
      <c r="P847" s="40">
        <v>0</v>
      </c>
      <c r="Q847" s="40">
        <v>0</v>
      </c>
      <c r="R847" s="40">
        <f t="shared" si="546"/>
        <v>0</v>
      </c>
      <c r="S847" s="40">
        <f t="shared" si="547"/>
        <v>0</v>
      </c>
      <c r="T847" s="40">
        <v>0</v>
      </c>
      <c r="U847" s="40">
        <v>0</v>
      </c>
      <c r="V847" s="40">
        <v>0</v>
      </c>
      <c r="W847" s="40">
        <v>0</v>
      </c>
      <c r="X847" s="40">
        <f t="shared" si="548"/>
        <v>0</v>
      </c>
      <c r="Y847" s="40">
        <f t="shared" si="549"/>
        <v>0</v>
      </c>
      <c r="Z847" s="40">
        <v>0</v>
      </c>
      <c r="AA847" s="40">
        <v>0</v>
      </c>
      <c r="AB847" s="40">
        <f t="shared" si="550"/>
        <v>0</v>
      </c>
      <c r="AC847" s="40">
        <f t="shared" si="551"/>
        <v>0</v>
      </c>
      <c r="AD847" s="40">
        <v>0</v>
      </c>
      <c r="AE847" s="40">
        <v>0</v>
      </c>
      <c r="AF847" s="40">
        <f t="shared" si="552"/>
        <v>0</v>
      </c>
      <c r="AG847" s="40">
        <f t="shared" si="553"/>
        <v>0</v>
      </c>
      <c r="AH847" s="40">
        <v>0</v>
      </c>
      <c r="AI847" s="40">
        <v>0</v>
      </c>
      <c r="AJ847" s="40">
        <v>0</v>
      </c>
      <c r="AK847" s="40">
        <f t="shared" si="554"/>
        <v>0</v>
      </c>
      <c r="AL847" s="40">
        <f t="shared" si="555"/>
        <v>0</v>
      </c>
      <c r="AM847" s="40">
        <v>0</v>
      </c>
      <c r="AN847" s="40">
        <v>0</v>
      </c>
      <c r="AO847" s="40">
        <v>0</v>
      </c>
      <c r="AP847" s="40">
        <v>0</v>
      </c>
      <c r="AQ847" s="40">
        <f t="shared" si="556"/>
        <v>0</v>
      </c>
      <c r="AR847" s="40">
        <f t="shared" si="557"/>
        <v>0</v>
      </c>
      <c r="AS847" s="40">
        <v>0</v>
      </c>
      <c r="AT847" s="40">
        <v>0</v>
      </c>
      <c r="AU847" s="40">
        <f t="shared" si="558"/>
        <v>0</v>
      </c>
      <c r="AV847" s="40">
        <f t="shared" si="559"/>
        <v>0</v>
      </c>
      <c r="AW847" s="44">
        <v>0</v>
      </c>
      <c r="AX847" s="44">
        <v>0</v>
      </c>
      <c r="AY847" s="44">
        <v>0</v>
      </c>
      <c r="AZ847" s="44">
        <f t="shared" si="560"/>
        <v>0</v>
      </c>
      <c r="BA847" s="44">
        <f t="shared" si="561"/>
        <v>0</v>
      </c>
      <c r="BB847" s="44">
        <v>0</v>
      </c>
      <c r="BC847" s="44">
        <v>0</v>
      </c>
      <c r="BD847" s="44">
        <f t="shared" si="562"/>
        <v>0</v>
      </c>
      <c r="BE847" s="44">
        <f t="shared" si="563"/>
        <v>0</v>
      </c>
      <c r="BF847" s="40">
        <v>0</v>
      </c>
      <c r="BG847" s="40">
        <v>0</v>
      </c>
      <c r="BH847" s="40">
        <v>0</v>
      </c>
      <c r="BI847" s="40">
        <v>0</v>
      </c>
      <c r="BJ847" s="40">
        <f t="shared" si="564"/>
        <v>0</v>
      </c>
      <c r="BK847" s="40">
        <f t="shared" si="565"/>
        <v>0</v>
      </c>
      <c r="BL847" s="40">
        <v>0</v>
      </c>
      <c r="BM847" s="40">
        <v>0</v>
      </c>
      <c r="BN847" s="40">
        <v>0</v>
      </c>
      <c r="BO847" s="40">
        <v>0</v>
      </c>
      <c r="BP847" s="40">
        <f t="shared" si="566"/>
        <v>0</v>
      </c>
      <c r="BQ847" s="40">
        <f t="shared" si="567"/>
        <v>0</v>
      </c>
      <c r="BR847" s="40">
        <v>0</v>
      </c>
      <c r="BS847" s="40">
        <v>0</v>
      </c>
      <c r="BT847" s="40">
        <v>0</v>
      </c>
      <c r="BU847" s="40">
        <f t="shared" si="568"/>
        <v>0</v>
      </c>
      <c r="BV847" s="40">
        <f t="shared" si="569"/>
        <v>0</v>
      </c>
      <c r="BW847" s="40">
        <v>0</v>
      </c>
      <c r="BX847" s="40">
        <v>0</v>
      </c>
      <c r="BY847" s="40">
        <v>0</v>
      </c>
      <c r="BZ847" s="40">
        <v>0</v>
      </c>
      <c r="CA847" s="40">
        <f t="shared" si="570"/>
        <v>0</v>
      </c>
      <c r="CB847" s="40">
        <f t="shared" si="571"/>
        <v>0</v>
      </c>
      <c r="CC847" s="40">
        <v>0</v>
      </c>
      <c r="CD847" s="40">
        <v>0</v>
      </c>
      <c r="CE847" s="40">
        <f t="shared" si="572"/>
        <v>0</v>
      </c>
      <c r="CF847" s="40">
        <f t="shared" si="573"/>
        <v>0</v>
      </c>
      <c r="CG847" s="44">
        <v>0</v>
      </c>
      <c r="CH847" s="44">
        <v>0</v>
      </c>
      <c r="CI847" s="44">
        <v>0</v>
      </c>
      <c r="CJ847" s="44">
        <f t="shared" si="574"/>
        <v>0</v>
      </c>
      <c r="CK847" s="44">
        <f t="shared" si="575"/>
        <v>0</v>
      </c>
      <c r="CL847" s="44">
        <v>0</v>
      </c>
      <c r="CM847" s="44">
        <v>0</v>
      </c>
      <c r="CN847" s="44">
        <f t="shared" si="576"/>
        <v>0</v>
      </c>
      <c r="CO847" s="44">
        <f t="shared" si="577"/>
        <v>0</v>
      </c>
      <c r="CP847" s="40">
        <v>0</v>
      </c>
      <c r="CQ847" s="40">
        <v>0</v>
      </c>
      <c r="CR847" s="40">
        <v>0</v>
      </c>
      <c r="CS847" s="40">
        <f t="shared" si="578"/>
        <v>0</v>
      </c>
      <c r="CT847" s="40">
        <f t="shared" si="579"/>
        <v>0</v>
      </c>
      <c r="CU847" s="40">
        <v>0</v>
      </c>
      <c r="CV847" s="40">
        <v>0</v>
      </c>
      <c r="CW847" s="40">
        <v>0</v>
      </c>
      <c r="CX847" s="40">
        <v>0</v>
      </c>
      <c r="CY847" s="40">
        <f t="shared" si="580"/>
        <v>0</v>
      </c>
      <c r="CZ847" s="40">
        <f t="shared" si="581"/>
        <v>0</v>
      </c>
      <c r="DA847" s="40">
        <v>0</v>
      </c>
      <c r="DB847" s="40">
        <v>0</v>
      </c>
      <c r="DC847" s="40">
        <f t="shared" si="582"/>
        <v>0</v>
      </c>
      <c r="DD847" s="40">
        <f t="shared" si="583"/>
        <v>0</v>
      </c>
      <c r="DE847" s="44">
        <v>0</v>
      </c>
      <c r="DF847" s="44">
        <v>0</v>
      </c>
      <c r="DG847" s="44">
        <v>0</v>
      </c>
      <c r="DH847" s="44">
        <f t="shared" si="584"/>
        <v>0</v>
      </c>
      <c r="DI847" s="44">
        <f t="shared" si="585"/>
        <v>0</v>
      </c>
      <c r="DJ847" s="43">
        <v>0</v>
      </c>
      <c r="DK847" s="43">
        <v>0</v>
      </c>
      <c r="DL847" s="43">
        <f t="shared" si="586"/>
        <v>0</v>
      </c>
      <c r="DM847" s="43">
        <f t="shared" si="587"/>
        <v>0</v>
      </c>
    </row>
    <row r="848" spans="1:117" ht="14.85" customHeight="1" x14ac:dyDescent="0.25">
      <c r="A848" s="5" t="s">
        <v>2467</v>
      </c>
      <c r="B848" s="5" t="s">
        <v>2468</v>
      </c>
      <c r="C848" s="5" t="s">
        <v>5709</v>
      </c>
      <c r="D848" s="5" t="s">
        <v>1270</v>
      </c>
      <c r="E848" s="5" t="s">
        <v>1271</v>
      </c>
      <c r="G848" s="11" t="s">
        <v>2917</v>
      </c>
      <c r="H848" s="5">
        <v>1</v>
      </c>
      <c r="I848" s="5">
        <v>-1000</v>
      </c>
      <c r="J848" s="5">
        <v>1000</v>
      </c>
      <c r="L848" s="6" t="s">
        <v>4581</v>
      </c>
      <c r="M848" s="13"/>
      <c r="N848" s="40">
        <v>0</v>
      </c>
      <c r="O848" s="40">
        <v>0</v>
      </c>
      <c r="P848" s="40">
        <v>0</v>
      </c>
      <c r="Q848" s="40">
        <v>0</v>
      </c>
      <c r="R848" s="40">
        <f t="shared" si="546"/>
        <v>0</v>
      </c>
      <c r="S848" s="40">
        <f t="shared" si="547"/>
        <v>0</v>
      </c>
      <c r="T848" s="40">
        <v>0</v>
      </c>
      <c r="U848" s="40">
        <v>0</v>
      </c>
      <c r="V848" s="40">
        <v>0</v>
      </c>
      <c r="W848" s="40">
        <v>0</v>
      </c>
      <c r="X848" s="40">
        <f t="shared" si="548"/>
        <v>0</v>
      </c>
      <c r="Y848" s="40">
        <f t="shared" si="549"/>
        <v>0</v>
      </c>
      <c r="Z848" s="40">
        <v>0</v>
      </c>
      <c r="AA848" s="40">
        <v>0</v>
      </c>
      <c r="AB848" s="40">
        <f t="shared" si="550"/>
        <v>0</v>
      </c>
      <c r="AC848" s="40">
        <f t="shared" si="551"/>
        <v>0</v>
      </c>
      <c r="AD848" s="40">
        <v>0</v>
      </c>
      <c r="AE848" s="40">
        <v>0</v>
      </c>
      <c r="AF848" s="40">
        <f t="shared" si="552"/>
        <v>0</v>
      </c>
      <c r="AG848" s="40">
        <f t="shared" si="553"/>
        <v>0</v>
      </c>
      <c r="AH848" s="40">
        <v>0</v>
      </c>
      <c r="AI848" s="40">
        <v>0</v>
      </c>
      <c r="AJ848" s="40">
        <v>0</v>
      </c>
      <c r="AK848" s="40">
        <f t="shared" si="554"/>
        <v>0</v>
      </c>
      <c r="AL848" s="40">
        <f t="shared" si="555"/>
        <v>0</v>
      </c>
      <c r="AM848" s="40">
        <v>0</v>
      </c>
      <c r="AN848" s="40">
        <v>0</v>
      </c>
      <c r="AO848" s="40">
        <v>0</v>
      </c>
      <c r="AP848" s="40">
        <v>0</v>
      </c>
      <c r="AQ848" s="40">
        <f t="shared" si="556"/>
        <v>0</v>
      </c>
      <c r="AR848" s="40">
        <f t="shared" si="557"/>
        <v>0</v>
      </c>
      <c r="AS848" s="40">
        <v>0</v>
      </c>
      <c r="AT848" s="40">
        <v>0</v>
      </c>
      <c r="AU848" s="40">
        <f t="shared" si="558"/>
        <v>0</v>
      </c>
      <c r="AV848" s="40">
        <f t="shared" si="559"/>
        <v>0</v>
      </c>
      <c r="AW848" s="44">
        <v>0</v>
      </c>
      <c r="AX848" s="44">
        <v>0</v>
      </c>
      <c r="AY848" s="44">
        <v>0</v>
      </c>
      <c r="AZ848" s="44">
        <f t="shared" si="560"/>
        <v>0</v>
      </c>
      <c r="BA848" s="44">
        <f t="shared" si="561"/>
        <v>0</v>
      </c>
      <c r="BB848" s="44">
        <v>0</v>
      </c>
      <c r="BC848" s="44">
        <v>0</v>
      </c>
      <c r="BD848" s="44">
        <f t="shared" si="562"/>
        <v>0</v>
      </c>
      <c r="BE848" s="44">
        <f t="shared" si="563"/>
        <v>0</v>
      </c>
      <c r="BF848" s="40">
        <v>0</v>
      </c>
      <c r="BG848" s="40">
        <v>0</v>
      </c>
      <c r="BH848" s="40">
        <v>0</v>
      </c>
      <c r="BI848" s="40">
        <v>0</v>
      </c>
      <c r="BJ848" s="40">
        <f t="shared" si="564"/>
        <v>0</v>
      </c>
      <c r="BK848" s="40">
        <f t="shared" si="565"/>
        <v>0</v>
      </c>
      <c r="BL848" s="40">
        <v>0</v>
      </c>
      <c r="BM848" s="40">
        <v>0</v>
      </c>
      <c r="BN848" s="40">
        <v>0</v>
      </c>
      <c r="BO848" s="40">
        <v>0</v>
      </c>
      <c r="BP848" s="40">
        <f t="shared" si="566"/>
        <v>0</v>
      </c>
      <c r="BQ848" s="40">
        <f t="shared" si="567"/>
        <v>0</v>
      </c>
      <c r="BR848" s="40">
        <v>0</v>
      </c>
      <c r="BS848" s="40">
        <v>0</v>
      </c>
      <c r="BT848" s="40">
        <v>0</v>
      </c>
      <c r="BU848" s="40">
        <f t="shared" si="568"/>
        <v>0</v>
      </c>
      <c r="BV848" s="40">
        <f t="shared" si="569"/>
        <v>0</v>
      </c>
      <c r="BW848" s="40">
        <v>0</v>
      </c>
      <c r="BX848" s="40">
        <v>0</v>
      </c>
      <c r="BY848" s="40">
        <v>0</v>
      </c>
      <c r="BZ848" s="40">
        <v>0</v>
      </c>
      <c r="CA848" s="40">
        <f t="shared" si="570"/>
        <v>0</v>
      </c>
      <c r="CB848" s="40">
        <f t="shared" si="571"/>
        <v>0</v>
      </c>
      <c r="CC848" s="40">
        <v>0</v>
      </c>
      <c r="CD848" s="40">
        <v>0</v>
      </c>
      <c r="CE848" s="40">
        <f t="shared" si="572"/>
        <v>0</v>
      </c>
      <c r="CF848" s="40">
        <f t="shared" si="573"/>
        <v>0</v>
      </c>
      <c r="CG848" s="44">
        <v>0</v>
      </c>
      <c r="CH848" s="44">
        <v>0</v>
      </c>
      <c r="CI848" s="44">
        <v>0</v>
      </c>
      <c r="CJ848" s="44">
        <f t="shared" si="574"/>
        <v>0</v>
      </c>
      <c r="CK848" s="44">
        <f t="shared" si="575"/>
        <v>0</v>
      </c>
      <c r="CL848" s="44">
        <v>0</v>
      </c>
      <c r="CM848" s="44">
        <v>0</v>
      </c>
      <c r="CN848" s="44">
        <f t="shared" si="576"/>
        <v>0</v>
      </c>
      <c r="CO848" s="44">
        <f t="shared" si="577"/>
        <v>0</v>
      </c>
      <c r="CP848" s="40">
        <v>0</v>
      </c>
      <c r="CQ848" s="40">
        <v>0</v>
      </c>
      <c r="CR848" s="40">
        <v>0</v>
      </c>
      <c r="CS848" s="40">
        <f t="shared" si="578"/>
        <v>0</v>
      </c>
      <c r="CT848" s="40">
        <f t="shared" si="579"/>
        <v>0</v>
      </c>
      <c r="CU848" s="40">
        <v>0</v>
      </c>
      <c r="CV848" s="40">
        <v>0</v>
      </c>
      <c r="CW848" s="40">
        <v>0</v>
      </c>
      <c r="CX848" s="40">
        <v>0</v>
      </c>
      <c r="CY848" s="40">
        <f t="shared" si="580"/>
        <v>0</v>
      </c>
      <c r="CZ848" s="40">
        <f t="shared" si="581"/>
        <v>0</v>
      </c>
      <c r="DA848" s="40">
        <v>0</v>
      </c>
      <c r="DB848" s="40">
        <v>0</v>
      </c>
      <c r="DC848" s="40">
        <f t="shared" si="582"/>
        <v>0</v>
      </c>
      <c r="DD848" s="40">
        <f t="shared" si="583"/>
        <v>0</v>
      </c>
      <c r="DE848" s="44">
        <v>0</v>
      </c>
      <c r="DF848" s="44">
        <v>0</v>
      </c>
      <c r="DG848" s="44">
        <v>0</v>
      </c>
      <c r="DH848" s="44">
        <f t="shared" si="584"/>
        <v>0</v>
      </c>
      <c r="DI848" s="44">
        <f t="shared" si="585"/>
        <v>0</v>
      </c>
      <c r="DJ848" s="43">
        <v>0</v>
      </c>
      <c r="DK848" s="43">
        <v>0</v>
      </c>
      <c r="DL848" s="43">
        <f t="shared" si="586"/>
        <v>0</v>
      </c>
      <c r="DM848" s="43">
        <f t="shared" si="587"/>
        <v>0</v>
      </c>
    </row>
    <row r="849" spans="1:117" ht="14.85" customHeight="1" x14ac:dyDescent="0.25">
      <c r="A849" s="5" t="s">
        <v>2469</v>
      </c>
      <c r="B849" s="5" t="s">
        <v>2470</v>
      </c>
      <c r="C849" s="5" t="s">
        <v>5710</v>
      </c>
      <c r="D849" s="5" t="s">
        <v>192</v>
      </c>
      <c r="E849" s="5" t="s">
        <v>193</v>
      </c>
      <c r="G849" s="11" t="s">
        <v>3276</v>
      </c>
      <c r="H849" s="5">
        <v>1</v>
      </c>
      <c r="I849" s="5">
        <v>-1000</v>
      </c>
      <c r="J849" s="5">
        <v>1000</v>
      </c>
      <c r="L849" s="6" t="s">
        <v>4582</v>
      </c>
      <c r="M849" s="13"/>
      <c r="N849" s="40">
        <v>0</v>
      </c>
      <c r="O849" s="40">
        <v>0</v>
      </c>
      <c r="P849" s="40">
        <v>0</v>
      </c>
      <c r="Q849" s="40">
        <v>0</v>
      </c>
      <c r="R849" s="40">
        <f t="shared" si="546"/>
        <v>0</v>
      </c>
      <c r="S849" s="40">
        <f t="shared" si="547"/>
        <v>0</v>
      </c>
      <c r="T849" s="40">
        <v>0</v>
      </c>
      <c r="U849" s="40">
        <v>0</v>
      </c>
      <c r="V849" s="40">
        <v>0</v>
      </c>
      <c r="W849" s="40">
        <v>0</v>
      </c>
      <c r="X849" s="40">
        <f t="shared" si="548"/>
        <v>0</v>
      </c>
      <c r="Y849" s="40">
        <f t="shared" si="549"/>
        <v>0</v>
      </c>
      <c r="Z849" s="40">
        <v>0</v>
      </c>
      <c r="AA849" s="40">
        <v>0</v>
      </c>
      <c r="AB849" s="40">
        <f t="shared" si="550"/>
        <v>0</v>
      </c>
      <c r="AC849" s="40">
        <f t="shared" si="551"/>
        <v>0</v>
      </c>
      <c r="AD849" s="40">
        <v>0</v>
      </c>
      <c r="AE849" s="40">
        <v>0</v>
      </c>
      <c r="AF849" s="40">
        <f t="shared" si="552"/>
        <v>0</v>
      </c>
      <c r="AG849" s="40">
        <f t="shared" si="553"/>
        <v>0</v>
      </c>
      <c r="AH849" s="40">
        <v>0</v>
      </c>
      <c r="AI849" s="40">
        <v>0</v>
      </c>
      <c r="AJ849" s="40">
        <v>0</v>
      </c>
      <c r="AK849" s="40">
        <f t="shared" si="554"/>
        <v>0</v>
      </c>
      <c r="AL849" s="40">
        <f t="shared" si="555"/>
        <v>0</v>
      </c>
      <c r="AM849" s="40">
        <v>0</v>
      </c>
      <c r="AN849" s="40">
        <v>0</v>
      </c>
      <c r="AO849" s="40">
        <v>0</v>
      </c>
      <c r="AP849" s="40">
        <v>0</v>
      </c>
      <c r="AQ849" s="40">
        <f t="shared" si="556"/>
        <v>0</v>
      </c>
      <c r="AR849" s="40">
        <f t="shared" si="557"/>
        <v>0</v>
      </c>
      <c r="AS849" s="40">
        <v>0</v>
      </c>
      <c r="AT849" s="40">
        <v>0</v>
      </c>
      <c r="AU849" s="40">
        <f t="shared" si="558"/>
        <v>0</v>
      </c>
      <c r="AV849" s="40">
        <f t="shared" si="559"/>
        <v>0</v>
      </c>
      <c r="AW849" s="44">
        <v>0</v>
      </c>
      <c r="AX849" s="44">
        <v>0</v>
      </c>
      <c r="AY849" s="44">
        <v>0</v>
      </c>
      <c r="AZ849" s="44">
        <f t="shared" si="560"/>
        <v>0</v>
      </c>
      <c r="BA849" s="44">
        <f t="shared" si="561"/>
        <v>0</v>
      </c>
      <c r="BB849" s="44">
        <v>0</v>
      </c>
      <c r="BC849" s="44">
        <v>0</v>
      </c>
      <c r="BD849" s="44">
        <f t="shared" si="562"/>
        <v>0</v>
      </c>
      <c r="BE849" s="44">
        <f t="shared" si="563"/>
        <v>0</v>
      </c>
      <c r="BF849" s="40">
        <v>0</v>
      </c>
      <c r="BG849" s="40">
        <v>0</v>
      </c>
      <c r="BH849" s="40">
        <v>0</v>
      </c>
      <c r="BI849" s="40">
        <v>0</v>
      </c>
      <c r="BJ849" s="40">
        <f t="shared" si="564"/>
        <v>0</v>
      </c>
      <c r="BK849" s="40">
        <f t="shared" si="565"/>
        <v>0</v>
      </c>
      <c r="BL849" s="40">
        <v>0</v>
      </c>
      <c r="BM849" s="40">
        <v>0</v>
      </c>
      <c r="BN849" s="40">
        <v>0</v>
      </c>
      <c r="BO849" s="40">
        <v>0</v>
      </c>
      <c r="BP849" s="40">
        <f t="shared" si="566"/>
        <v>0</v>
      </c>
      <c r="BQ849" s="40">
        <f t="shared" si="567"/>
        <v>0</v>
      </c>
      <c r="BR849" s="40">
        <v>0</v>
      </c>
      <c r="BS849" s="40">
        <v>0</v>
      </c>
      <c r="BT849" s="40">
        <v>0</v>
      </c>
      <c r="BU849" s="40">
        <f t="shared" si="568"/>
        <v>0</v>
      </c>
      <c r="BV849" s="40">
        <f t="shared" si="569"/>
        <v>0</v>
      </c>
      <c r="BW849" s="40">
        <v>0</v>
      </c>
      <c r="BX849" s="40">
        <v>0</v>
      </c>
      <c r="BY849" s="40">
        <v>0</v>
      </c>
      <c r="BZ849" s="40">
        <v>0</v>
      </c>
      <c r="CA849" s="40">
        <f t="shared" si="570"/>
        <v>0</v>
      </c>
      <c r="CB849" s="40">
        <f t="shared" si="571"/>
        <v>0</v>
      </c>
      <c r="CC849" s="40">
        <v>0</v>
      </c>
      <c r="CD849" s="40">
        <v>0</v>
      </c>
      <c r="CE849" s="40">
        <f t="shared" si="572"/>
        <v>0</v>
      </c>
      <c r="CF849" s="40">
        <f t="shared" si="573"/>
        <v>0</v>
      </c>
      <c r="CG849" s="44">
        <v>0</v>
      </c>
      <c r="CH849" s="44">
        <v>0</v>
      </c>
      <c r="CI849" s="44">
        <v>0</v>
      </c>
      <c r="CJ849" s="44">
        <f t="shared" si="574"/>
        <v>0</v>
      </c>
      <c r="CK849" s="44">
        <f t="shared" si="575"/>
        <v>0</v>
      </c>
      <c r="CL849" s="44">
        <v>0</v>
      </c>
      <c r="CM849" s="44">
        <v>0</v>
      </c>
      <c r="CN849" s="44">
        <f t="shared" si="576"/>
        <v>0</v>
      </c>
      <c r="CO849" s="44">
        <f t="shared" si="577"/>
        <v>0</v>
      </c>
      <c r="CP849" s="40">
        <v>0</v>
      </c>
      <c r="CQ849" s="40">
        <v>0</v>
      </c>
      <c r="CR849" s="40">
        <v>0</v>
      </c>
      <c r="CS849" s="40">
        <f t="shared" si="578"/>
        <v>0</v>
      </c>
      <c r="CT849" s="40">
        <f t="shared" si="579"/>
        <v>0</v>
      </c>
      <c r="CU849" s="40">
        <v>0</v>
      </c>
      <c r="CV849" s="40">
        <v>0</v>
      </c>
      <c r="CW849" s="40">
        <v>0</v>
      </c>
      <c r="CX849" s="40">
        <v>0</v>
      </c>
      <c r="CY849" s="40">
        <f t="shared" si="580"/>
        <v>0</v>
      </c>
      <c r="CZ849" s="40">
        <f t="shared" si="581"/>
        <v>0</v>
      </c>
      <c r="DA849" s="40">
        <v>0</v>
      </c>
      <c r="DB849" s="40">
        <v>0</v>
      </c>
      <c r="DC849" s="40">
        <f t="shared" si="582"/>
        <v>0</v>
      </c>
      <c r="DD849" s="40">
        <f t="shared" si="583"/>
        <v>0</v>
      </c>
      <c r="DE849" s="44">
        <v>0</v>
      </c>
      <c r="DF849" s="44">
        <v>0</v>
      </c>
      <c r="DG849" s="44">
        <v>0</v>
      </c>
      <c r="DH849" s="44">
        <f t="shared" si="584"/>
        <v>0</v>
      </c>
      <c r="DI849" s="44">
        <f t="shared" si="585"/>
        <v>0</v>
      </c>
      <c r="DJ849" s="43">
        <v>0</v>
      </c>
      <c r="DK849" s="43">
        <v>0</v>
      </c>
      <c r="DL849" s="43">
        <f t="shared" si="586"/>
        <v>0</v>
      </c>
      <c r="DM849" s="43">
        <f t="shared" si="587"/>
        <v>0</v>
      </c>
    </row>
    <row r="850" spans="1:117" ht="14.85" customHeight="1" x14ac:dyDescent="0.25">
      <c r="A850" s="5" t="s">
        <v>2471</v>
      </c>
      <c r="B850" s="5" t="s">
        <v>2472</v>
      </c>
      <c r="C850" s="5" t="s">
        <v>5711</v>
      </c>
      <c r="D850" s="5"/>
      <c r="E850" s="5"/>
      <c r="G850" s="11" t="s">
        <v>2917</v>
      </c>
      <c r="H850" s="5">
        <v>0</v>
      </c>
      <c r="I850" s="5">
        <v>0</v>
      </c>
      <c r="J850" s="5">
        <v>1000</v>
      </c>
      <c r="L850" s="6" t="s">
        <v>4583</v>
      </c>
      <c r="M850" s="13"/>
      <c r="N850" s="40">
        <v>0</v>
      </c>
      <c r="O850" s="40">
        <v>0</v>
      </c>
      <c r="P850" s="40">
        <v>0</v>
      </c>
      <c r="Q850" s="40">
        <v>0</v>
      </c>
      <c r="R850" s="40">
        <f t="shared" si="546"/>
        <v>0</v>
      </c>
      <c r="S850" s="40">
        <f t="shared" si="547"/>
        <v>0</v>
      </c>
      <c r="T850" s="40">
        <v>0</v>
      </c>
      <c r="U850" s="40">
        <v>0</v>
      </c>
      <c r="V850" s="40">
        <v>0</v>
      </c>
      <c r="W850" s="40">
        <v>0</v>
      </c>
      <c r="X850" s="40">
        <f t="shared" si="548"/>
        <v>0</v>
      </c>
      <c r="Y850" s="40">
        <f t="shared" si="549"/>
        <v>0</v>
      </c>
      <c r="Z850" s="40">
        <v>0</v>
      </c>
      <c r="AA850" s="40">
        <v>0</v>
      </c>
      <c r="AB850" s="40">
        <f t="shared" si="550"/>
        <v>0</v>
      </c>
      <c r="AC850" s="40">
        <f t="shared" si="551"/>
        <v>0</v>
      </c>
      <c r="AD850" s="40">
        <v>0</v>
      </c>
      <c r="AE850" s="40">
        <v>0</v>
      </c>
      <c r="AF850" s="40">
        <f t="shared" si="552"/>
        <v>0</v>
      </c>
      <c r="AG850" s="40">
        <f t="shared" si="553"/>
        <v>0</v>
      </c>
      <c r="AH850" s="40">
        <v>0</v>
      </c>
      <c r="AI850" s="40">
        <v>0</v>
      </c>
      <c r="AJ850" s="40">
        <v>0</v>
      </c>
      <c r="AK850" s="40">
        <f t="shared" si="554"/>
        <v>0</v>
      </c>
      <c r="AL850" s="40">
        <f t="shared" si="555"/>
        <v>0</v>
      </c>
      <c r="AM850" s="40">
        <v>0</v>
      </c>
      <c r="AN850" s="40">
        <v>0</v>
      </c>
      <c r="AO850" s="40">
        <v>0</v>
      </c>
      <c r="AP850" s="40">
        <v>0</v>
      </c>
      <c r="AQ850" s="40">
        <f t="shared" si="556"/>
        <v>0</v>
      </c>
      <c r="AR850" s="40">
        <f t="shared" si="557"/>
        <v>0</v>
      </c>
      <c r="AS850" s="40">
        <v>0</v>
      </c>
      <c r="AT850" s="40">
        <v>0</v>
      </c>
      <c r="AU850" s="40">
        <f t="shared" si="558"/>
        <v>0</v>
      </c>
      <c r="AV850" s="40">
        <f t="shared" si="559"/>
        <v>0</v>
      </c>
      <c r="AW850" s="44">
        <v>0</v>
      </c>
      <c r="AX850" s="44">
        <v>0</v>
      </c>
      <c r="AY850" s="44">
        <v>0</v>
      </c>
      <c r="AZ850" s="44">
        <f t="shared" si="560"/>
        <v>0</v>
      </c>
      <c r="BA850" s="44">
        <f t="shared" si="561"/>
        <v>0</v>
      </c>
      <c r="BB850" s="44">
        <v>0</v>
      </c>
      <c r="BC850" s="44">
        <v>0</v>
      </c>
      <c r="BD850" s="44">
        <f t="shared" si="562"/>
        <v>0</v>
      </c>
      <c r="BE850" s="44">
        <f t="shared" si="563"/>
        <v>0</v>
      </c>
      <c r="BF850" s="40">
        <v>0</v>
      </c>
      <c r="BG850" s="40">
        <v>0</v>
      </c>
      <c r="BH850" s="40">
        <v>0</v>
      </c>
      <c r="BI850" s="40">
        <v>0</v>
      </c>
      <c r="BJ850" s="40">
        <f t="shared" si="564"/>
        <v>0</v>
      </c>
      <c r="BK850" s="40">
        <f t="shared" si="565"/>
        <v>0</v>
      </c>
      <c r="BL850" s="40">
        <v>0</v>
      </c>
      <c r="BM850" s="40">
        <v>0</v>
      </c>
      <c r="BN850" s="40">
        <v>0</v>
      </c>
      <c r="BO850" s="40">
        <v>0</v>
      </c>
      <c r="BP850" s="40">
        <f t="shared" si="566"/>
        <v>0</v>
      </c>
      <c r="BQ850" s="40">
        <f t="shared" si="567"/>
        <v>0</v>
      </c>
      <c r="BR850" s="40">
        <v>0</v>
      </c>
      <c r="BS850" s="40">
        <v>0</v>
      </c>
      <c r="BT850" s="40">
        <v>0</v>
      </c>
      <c r="BU850" s="40">
        <f t="shared" si="568"/>
        <v>0</v>
      </c>
      <c r="BV850" s="40">
        <f t="shared" si="569"/>
        <v>0</v>
      </c>
      <c r="BW850" s="40">
        <v>0</v>
      </c>
      <c r="BX850" s="40">
        <v>0</v>
      </c>
      <c r="BY850" s="40">
        <v>0</v>
      </c>
      <c r="BZ850" s="40">
        <v>0</v>
      </c>
      <c r="CA850" s="40">
        <f t="shared" si="570"/>
        <v>0</v>
      </c>
      <c r="CB850" s="40">
        <f t="shared" si="571"/>
        <v>0</v>
      </c>
      <c r="CC850" s="40">
        <v>0</v>
      </c>
      <c r="CD850" s="40">
        <v>0</v>
      </c>
      <c r="CE850" s="40">
        <f t="shared" si="572"/>
        <v>0</v>
      </c>
      <c r="CF850" s="40">
        <f t="shared" si="573"/>
        <v>0</v>
      </c>
      <c r="CG850" s="44">
        <v>0</v>
      </c>
      <c r="CH850" s="44">
        <v>0</v>
      </c>
      <c r="CI850" s="44">
        <v>0</v>
      </c>
      <c r="CJ850" s="44">
        <f t="shared" si="574"/>
        <v>0</v>
      </c>
      <c r="CK850" s="44">
        <f t="shared" si="575"/>
        <v>0</v>
      </c>
      <c r="CL850" s="44">
        <v>0</v>
      </c>
      <c r="CM850" s="44">
        <v>0</v>
      </c>
      <c r="CN850" s="44">
        <f t="shared" si="576"/>
        <v>0</v>
      </c>
      <c r="CO850" s="44">
        <f t="shared" si="577"/>
        <v>0</v>
      </c>
      <c r="CP850" s="40">
        <v>0</v>
      </c>
      <c r="CQ850" s="40">
        <v>0</v>
      </c>
      <c r="CR850" s="40">
        <v>0</v>
      </c>
      <c r="CS850" s="40">
        <f t="shared" si="578"/>
        <v>0</v>
      </c>
      <c r="CT850" s="40">
        <f t="shared" si="579"/>
        <v>0</v>
      </c>
      <c r="CU850" s="40">
        <v>0</v>
      </c>
      <c r="CV850" s="40">
        <v>0</v>
      </c>
      <c r="CW850" s="40">
        <v>0</v>
      </c>
      <c r="CX850" s="40">
        <v>0</v>
      </c>
      <c r="CY850" s="40">
        <f t="shared" si="580"/>
        <v>0</v>
      </c>
      <c r="CZ850" s="40">
        <f t="shared" si="581"/>
        <v>0</v>
      </c>
      <c r="DA850" s="40">
        <v>0</v>
      </c>
      <c r="DB850" s="40">
        <v>0</v>
      </c>
      <c r="DC850" s="40">
        <f t="shared" si="582"/>
        <v>0</v>
      </c>
      <c r="DD850" s="40">
        <f t="shared" si="583"/>
        <v>0</v>
      </c>
      <c r="DE850" s="44">
        <v>0</v>
      </c>
      <c r="DF850" s="44">
        <v>0</v>
      </c>
      <c r="DG850" s="44">
        <v>0</v>
      </c>
      <c r="DH850" s="44">
        <f t="shared" si="584"/>
        <v>0</v>
      </c>
      <c r="DI850" s="44">
        <f t="shared" si="585"/>
        <v>0</v>
      </c>
      <c r="DJ850" s="43">
        <v>0</v>
      </c>
      <c r="DK850" s="43">
        <v>0</v>
      </c>
      <c r="DL850" s="43">
        <f t="shared" si="586"/>
        <v>0</v>
      </c>
      <c r="DM850" s="43">
        <f t="shared" si="587"/>
        <v>0</v>
      </c>
    </row>
    <row r="851" spans="1:117" ht="14.85" customHeight="1" x14ac:dyDescent="0.25">
      <c r="A851" s="5" t="s">
        <v>2473</v>
      </c>
      <c r="B851" s="5" t="s">
        <v>2474</v>
      </c>
      <c r="C851" s="5" t="s">
        <v>5712</v>
      </c>
      <c r="D851" s="5"/>
      <c r="E851" s="5"/>
      <c r="G851" s="11" t="s">
        <v>2917</v>
      </c>
      <c r="H851" s="5">
        <v>0</v>
      </c>
      <c r="I851" s="5">
        <v>0</v>
      </c>
      <c r="J851" s="5">
        <v>1000</v>
      </c>
      <c r="L851" s="6" t="s">
        <v>4584</v>
      </c>
      <c r="M851" s="13"/>
      <c r="N851" s="40">
        <v>0</v>
      </c>
      <c r="O851" s="40">
        <v>0</v>
      </c>
      <c r="P851" s="40">
        <v>0</v>
      </c>
      <c r="Q851" s="40">
        <v>0</v>
      </c>
      <c r="R851" s="40">
        <f t="shared" si="546"/>
        <v>0</v>
      </c>
      <c r="S851" s="40">
        <f t="shared" si="547"/>
        <v>0</v>
      </c>
      <c r="T851" s="40">
        <v>0</v>
      </c>
      <c r="U851" s="40">
        <v>0</v>
      </c>
      <c r="V851" s="40">
        <v>0</v>
      </c>
      <c r="W851" s="40">
        <v>0</v>
      </c>
      <c r="X851" s="40">
        <f t="shared" si="548"/>
        <v>0</v>
      </c>
      <c r="Y851" s="40">
        <f t="shared" si="549"/>
        <v>0</v>
      </c>
      <c r="Z851" s="40">
        <v>0</v>
      </c>
      <c r="AA851" s="40">
        <v>0</v>
      </c>
      <c r="AB851" s="40">
        <f t="shared" si="550"/>
        <v>0</v>
      </c>
      <c r="AC851" s="40">
        <f t="shared" si="551"/>
        <v>0</v>
      </c>
      <c r="AD851" s="40">
        <v>0</v>
      </c>
      <c r="AE851" s="40">
        <v>0</v>
      </c>
      <c r="AF851" s="40">
        <f t="shared" si="552"/>
        <v>0</v>
      </c>
      <c r="AG851" s="40">
        <f t="shared" si="553"/>
        <v>0</v>
      </c>
      <c r="AH851" s="40">
        <v>0</v>
      </c>
      <c r="AI851" s="40">
        <v>0</v>
      </c>
      <c r="AJ851" s="40">
        <v>0</v>
      </c>
      <c r="AK851" s="40">
        <f t="shared" si="554"/>
        <v>0</v>
      </c>
      <c r="AL851" s="40">
        <f t="shared" si="555"/>
        <v>0</v>
      </c>
      <c r="AM851" s="40">
        <v>0</v>
      </c>
      <c r="AN851" s="40">
        <v>0</v>
      </c>
      <c r="AO851" s="40">
        <v>0</v>
      </c>
      <c r="AP851" s="40">
        <v>0</v>
      </c>
      <c r="AQ851" s="40">
        <f t="shared" si="556"/>
        <v>0</v>
      </c>
      <c r="AR851" s="40">
        <f t="shared" si="557"/>
        <v>0</v>
      </c>
      <c r="AS851" s="40">
        <v>0</v>
      </c>
      <c r="AT851" s="40">
        <v>0</v>
      </c>
      <c r="AU851" s="40">
        <f t="shared" si="558"/>
        <v>0</v>
      </c>
      <c r="AV851" s="40">
        <f t="shared" si="559"/>
        <v>0</v>
      </c>
      <c r="AW851" s="44">
        <v>0</v>
      </c>
      <c r="AX851" s="44">
        <v>0</v>
      </c>
      <c r="AY851" s="44">
        <v>0</v>
      </c>
      <c r="AZ851" s="44">
        <f t="shared" si="560"/>
        <v>0</v>
      </c>
      <c r="BA851" s="44">
        <f t="shared" si="561"/>
        <v>0</v>
      </c>
      <c r="BB851" s="44">
        <v>0</v>
      </c>
      <c r="BC851" s="44">
        <v>0</v>
      </c>
      <c r="BD851" s="44">
        <f t="shared" si="562"/>
        <v>0</v>
      </c>
      <c r="BE851" s="44">
        <f t="shared" si="563"/>
        <v>0</v>
      </c>
      <c r="BF851" s="40">
        <v>0</v>
      </c>
      <c r="BG851" s="40">
        <v>0</v>
      </c>
      <c r="BH851" s="40">
        <v>0</v>
      </c>
      <c r="BI851" s="40">
        <v>0</v>
      </c>
      <c r="BJ851" s="40">
        <f t="shared" si="564"/>
        <v>0</v>
      </c>
      <c r="BK851" s="40">
        <f t="shared" si="565"/>
        <v>0</v>
      </c>
      <c r="BL851" s="40">
        <v>0</v>
      </c>
      <c r="BM851" s="40">
        <v>0</v>
      </c>
      <c r="BN851" s="40">
        <v>0</v>
      </c>
      <c r="BO851" s="40">
        <v>0</v>
      </c>
      <c r="BP851" s="40">
        <f t="shared" si="566"/>
        <v>0</v>
      </c>
      <c r="BQ851" s="40">
        <f t="shared" si="567"/>
        <v>0</v>
      </c>
      <c r="BR851" s="40">
        <v>0</v>
      </c>
      <c r="BS851" s="40">
        <v>0</v>
      </c>
      <c r="BT851" s="40">
        <v>0</v>
      </c>
      <c r="BU851" s="40">
        <f t="shared" si="568"/>
        <v>0</v>
      </c>
      <c r="BV851" s="40">
        <f t="shared" si="569"/>
        <v>0</v>
      </c>
      <c r="BW851" s="40">
        <v>0</v>
      </c>
      <c r="BX851" s="40">
        <v>0</v>
      </c>
      <c r="BY851" s="40">
        <v>0</v>
      </c>
      <c r="BZ851" s="40">
        <v>0</v>
      </c>
      <c r="CA851" s="40">
        <f t="shared" si="570"/>
        <v>0</v>
      </c>
      <c r="CB851" s="40">
        <f t="shared" si="571"/>
        <v>0</v>
      </c>
      <c r="CC851" s="40">
        <v>0</v>
      </c>
      <c r="CD851" s="40">
        <v>0</v>
      </c>
      <c r="CE851" s="40">
        <f t="shared" si="572"/>
        <v>0</v>
      </c>
      <c r="CF851" s="40">
        <f t="shared" si="573"/>
        <v>0</v>
      </c>
      <c r="CG851" s="44">
        <v>0</v>
      </c>
      <c r="CH851" s="44">
        <v>0</v>
      </c>
      <c r="CI851" s="44">
        <v>0</v>
      </c>
      <c r="CJ851" s="44">
        <f t="shared" si="574"/>
        <v>0</v>
      </c>
      <c r="CK851" s="44">
        <f t="shared" si="575"/>
        <v>0</v>
      </c>
      <c r="CL851" s="44">
        <v>0</v>
      </c>
      <c r="CM851" s="44">
        <v>0</v>
      </c>
      <c r="CN851" s="44">
        <f t="shared" si="576"/>
        <v>0</v>
      </c>
      <c r="CO851" s="44">
        <f t="shared" si="577"/>
        <v>0</v>
      </c>
      <c r="CP851" s="40">
        <v>0</v>
      </c>
      <c r="CQ851" s="40">
        <v>0</v>
      </c>
      <c r="CR851" s="40">
        <v>0</v>
      </c>
      <c r="CS851" s="40">
        <f t="shared" si="578"/>
        <v>0</v>
      </c>
      <c r="CT851" s="40">
        <f t="shared" si="579"/>
        <v>0</v>
      </c>
      <c r="CU851" s="40">
        <v>0</v>
      </c>
      <c r="CV851" s="40">
        <v>0</v>
      </c>
      <c r="CW851" s="40">
        <v>0</v>
      </c>
      <c r="CX851" s="40">
        <v>0</v>
      </c>
      <c r="CY851" s="40">
        <f t="shared" si="580"/>
        <v>0</v>
      </c>
      <c r="CZ851" s="40">
        <f t="shared" si="581"/>
        <v>0</v>
      </c>
      <c r="DA851" s="40">
        <v>0</v>
      </c>
      <c r="DB851" s="40">
        <v>0</v>
      </c>
      <c r="DC851" s="40">
        <f t="shared" si="582"/>
        <v>0</v>
      </c>
      <c r="DD851" s="40">
        <f t="shared" si="583"/>
        <v>0</v>
      </c>
      <c r="DE851" s="44">
        <v>0</v>
      </c>
      <c r="DF851" s="44">
        <v>0</v>
      </c>
      <c r="DG851" s="44">
        <v>0</v>
      </c>
      <c r="DH851" s="44">
        <f t="shared" si="584"/>
        <v>0</v>
      </c>
      <c r="DI851" s="44">
        <f t="shared" si="585"/>
        <v>0</v>
      </c>
      <c r="DJ851" s="43">
        <v>0</v>
      </c>
      <c r="DK851" s="43">
        <v>0</v>
      </c>
      <c r="DL851" s="43">
        <f t="shared" si="586"/>
        <v>0</v>
      </c>
      <c r="DM851" s="43">
        <f t="shared" si="587"/>
        <v>0</v>
      </c>
    </row>
    <row r="852" spans="1:117" ht="14.85" customHeight="1" x14ac:dyDescent="0.25">
      <c r="A852" s="5" t="s">
        <v>2475</v>
      </c>
      <c r="C852" s="5" t="s">
        <v>5713</v>
      </c>
      <c r="D852" s="5"/>
      <c r="E852" s="5"/>
      <c r="G852" s="11" t="s">
        <v>2911</v>
      </c>
      <c r="H852" s="5">
        <v>1</v>
      </c>
      <c r="I852" s="5">
        <v>-1000</v>
      </c>
      <c r="J852" s="5">
        <v>0</v>
      </c>
      <c r="L852" s="6" t="s">
        <v>4585</v>
      </c>
      <c r="M852" s="13"/>
      <c r="N852" s="40">
        <v>0</v>
      </c>
      <c r="O852" s="40">
        <v>0</v>
      </c>
      <c r="P852" s="40">
        <v>0</v>
      </c>
      <c r="Q852" s="40">
        <v>0</v>
      </c>
      <c r="R852" s="40">
        <f t="shared" si="546"/>
        <v>0</v>
      </c>
      <c r="S852" s="40">
        <f t="shared" si="547"/>
        <v>0</v>
      </c>
      <c r="T852" s="40">
        <v>0</v>
      </c>
      <c r="U852" s="40">
        <v>0</v>
      </c>
      <c r="V852" s="40">
        <v>0</v>
      </c>
      <c r="W852" s="40">
        <v>0</v>
      </c>
      <c r="X852" s="40">
        <f t="shared" si="548"/>
        <v>0</v>
      </c>
      <c r="Y852" s="40">
        <f t="shared" si="549"/>
        <v>0</v>
      </c>
      <c r="Z852" s="40">
        <v>0</v>
      </c>
      <c r="AA852" s="40">
        <v>0</v>
      </c>
      <c r="AB852" s="40">
        <f t="shared" si="550"/>
        <v>0</v>
      </c>
      <c r="AC852" s="40">
        <f t="shared" si="551"/>
        <v>0</v>
      </c>
      <c r="AD852" s="40">
        <v>0</v>
      </c>
      <c r="AE852" s="40">
        <v>0</v>
      </c>
      <c r="AF852" s="40">
        <f t="shared" si="552"/>
        <v>0</v>
      </c>
      <c r="AG852" s="40">
        <f t="shared" si="553"/>
        <v>0</v>
      </c>
      <c r="AH852" s="40">
        <v>0</v>
      </c>
      <c r="AI852" s="40">
        <v>0</v>
      </c>
      <c r="AJ852" s="40">
        <v>0</v>
      </c>
      <c r="AK852" s="40">
        <f t="shared" si="554"/>
        <v>0</v>
      </c>
      <c r="AL852" s="40">
        <f t="shared" si="555"/>
        <v>0</v>
      </c>
      <c r="AM852" s="40">
        <v>0</v>
      </c>
      <c r="AN852" s="40">
        <v>0</v>
      </c>
      <c r="AO852" s="40">
        <v>0</v>
      </c>
      <c r="AP852" s="40">
        <v>0</v>
      </c>
      <c r="AQ852" s="40">
        <f t="shared" si="556"/>
        <v>0</v>
      </c>
      <c r="AR852" s="40">
        <f t="shared" si="557"/>
        <v>0</v>
      </c>
      <c r="AS852" s="40">
        <v>0</v>
      </c>
      <c r="AT852" s="40">
        <v>0</v>
      </c>
      <c r="AU852" s="40">
        <f t="shared" si="558"/>
        <v>0</v>
      </c>
      <c r="AV852" s="40">
        <f t="shared" si="559"/>
        <v>0</v>
      </c>
      <c r="AW852" s="44">
        <v>0</v>
      </c>
      <c r="AX852" s="44">
        <v>0</v>
      </c>
      <c r="AY852" s="44">
        <v>0</v>
      </c>
      <c r="AZ852" s="44">
        <f t="shared" si="560"/>
        <v>0</v>
      </c>
      <c r="BA852" s="44">
        <f t="shared" si="561"/>
        <v>0</v>
      </c>
      <c r="BB852" s="44">
        <v>0</v>
      </c>
      <c r="BC852" s="44">
        <v>0</v>
      </c>
      <c r="BD852" s="44">
        <f t="shared" si="562"/>
        <v>0</v>
      </c>
      <c r="BE852" s="44">
        <f t="shared" si="563"/>
        <v>0</v>
      </c>
      <c r="BF852" s="40">
        <v>0</v>
      </c>
      <c r="BG852" s="40">
        <v>0</v>
      </c>
      <c r="BH852" s="40">
        <v>0</v>
      </c>
      <c r="BI852" s="40">
        <v>0</v>
      </c>
      <c r="BJ852" s="40">
        <f t="shared" si="564"/>
        <v>0</v>
      </c>
      <c r="BK852" s="40">
        <f t="shared" si="565"/>
        <v>0</v>
      </c>
      <c r="BL852" s="40">
        <v>0</v>
      </c>
      <c r="BM852" s="40">
        <v>0</v>
      </c>
      <c r="BN852" s="40">
        <v>0</v>
      </c>
      <c r="BO852" s="40">
        <v>0</v>
      </c>
      <c r="BP852" s="40">
        <f t="shared" si="566"/>
        <v>0</v>
      </c>
      <c r="BQ852" s="40">
        <f t="shared" si="567"/>
        <v>0</v>
      </c>
      <c r="BR852" s="40">
        <v>0</v>
      </c>
      <c r="BS852" s="40">
        <v>0</v>
      </c>
      <c r="BT852" s="40">
        <v>0</v>
      </c>
      <c r="BU852" s="40">
        <f t="shared" si="568"/>
        <v>0</v>
      </c>
      <c r="BV852" s="40">
        <f t="shared" si="569"/>
        <v>0</v>
      </c>
      <c r="BW852" s="40">
        <v>0</v>
      </c>
      <c r="BX852" s="40">
        <v>0</v>
      </c>
      <c r="BY852" s="40">
        <v>0</v>
      </c>
      <c r="BZ852" s="40">
        <v>0</v>
      </c>
      <c r="CA852" s="40">
        <f t="shared" si="570"/>
        <v>0</v>
      </c>
      <c r="CB852" s="40">
        <f t="shared" si="571"/>
        <v>0</v>
      </c>
      <c r="CC852" s="40">
        <v>0</v>
      </c>
      <c r="CD852" s="40">
        <v>0</v>
      </c>
      <c r="CE852" s="40">
        <f t="shared" si="572"/>
        <v>0</v>
      </c>
      <c r="CF852" s="40">
        <f t="shared" si="573"/>
        <v>0</v>
      </c>
      <c r="CG852" s="44">
        <v>0</v>
      </c>
      <c r="CH852" s="44">
        <v>0</v>
      </c>
      <c r="CI852" s="44">
        <v>0</v>
      </c>
      <c r="CJ852" s="44">
        <f t="shared" si="574"/>
        <v>0</v>
      </c>
      <c r="CK852" s="44">
        <f t="shared" si="575"/>
        <v>0</v>
      </c>
      <c r="CL852" s="44">
        <v>0</v>
      </c>
      <c r="CM852" s="44">
        <v>0</v>
      </c>
      <c r="CN852" s="44">
        <f t="shared" si="576"/>
        <v>0</v>
      </c>
      <c r="CO852" s="44">
        <f t="shared" si="577"/>
        <v>0</v>
      </c>
      <c r="CP852" s="40">
        <v>0</v>
      </c>
      <c r="CQ852" s="40">
        <v>0</v>
      </c>
      <c r="CR852" s="40">
        <v>0</v>
      </c>
      <c r="CS852" s="40">
        <f t="shared" si="578"/>
        <v>0</v>
      </c>
      <c r="CT852" s="40">
        <f t="shared" si="579"/>
        <v>0</v>
      </c>
      <c r="CU852" s="40">
        <v>0</v>
      </c>
      <c r="CV852" s="40">
        <v>0</v>
      </c>
      <c r="CW852" s="40">
        <v>0</v>
      </c>
      <c r="CX852" s="40">
        <v>0</v>
      </c>
      <c r="CY852" s="40">
        <f t="shared" si="580"/>
        <v>0</v>
      </c>
      <c r="CZ852" s="40">
        <f t="shared" si="581"/>
        <v>0</v>
      </c>
      <c r="DA852" s="40">
        <v>0</v>
      </c>
      <c r="DB852" s="40">
        <v>0</v>
      </c>
      <c r="DC852" s="40">
        <f t="shared" si="582"/>
        <v>0</v>
      </c>
      <c r="DD852" s="40">
        <f t="shared" si="583"/>
        <v>0</v>
      </c>
      <c r="DE852" s="44">
        <v>0</v>
      </c>
      <c r="DF852" s="44">
        <v>0</v>
      </c>
      <c r="DG852" s="44">
        <v>0</v>
      </c>
      <c r="DH852" s="44">
        <f t="shared" si="584"/>
        <v>0</v>
      </c>
      <c r="DI852" s="44">
        <f t="shared" si="585"/>
        <v>0</v>
      </c>
      <c r="DJ852" s="43">
        <v>0</v>
      </c>
      <c r="DK852" s="43">
        <v>0</v>
      </c>
      <c r="DL852" s="43">
        <f t="shared" si="586"/>
        <v>0</v>
      </c>
      <c r="DM852" s="43">
        <f t="shared" si="587"/>
        <v>0</v>
      </c>
    </row>
    <row r="853" spans="1:117" ht="14.85" customHeight="1" x14ac:dyDescent="0.25">
      <c r="A853" s="5" t="s">
        <v>2476</v>
      </c>
      <c r="B853" s="5" t="s">
        <v>2477</v>
      </c>
      <c r="C853" s="5" t="s">
        <v>5714</v>
      </c>
      <c r="D853" s="5"/>
      <c r="E853" s="5"/>
      <c r="G853" s="11" t="s">
        <v>2912</v>
      </c>
      <c r="H853" s="5">
        <v>0</v>
      </c>
      <c r="I853" s="5">
        <v>8.4</v>
      </c>
      <c r="J853" s="5">
        <v>1000</v>
      </c>
      <c r="K853" s="9" t="s">
        <v>2796</v>
      </c>
      <c r="L853" s="6" t="s">
        <v>4586</v>
      </c>
      <c r="M853" s="10"/>
      <c r="N853" s="40">
        <v>3.1934956881157914</v>
      </c>
      <c r="O853" s="40">
        <v>3.143921938115751</v>
      </c>
      <c r="P853" s="40">
        <v>2.4699356881158003</v>
      </c>
      <c r="Q853" s="40">
        <v>3.3231038756323512</v>
      </c>
      <c r="R853" s="40">
        <f t="shared" si="546"/>
        <v>3.0326142974949235</v>
      </c>
      <c r="S853" s="40">
        <f t="shared" si="547"/>
        <v>0.33138483111329964</v>
      </c>
      <c r="T853" s="40">
        <v>5.6447488756323629</v>
      </c>
      <c r="U853" s="40">
        <v>5.559986375632354</v>
      </c>
      <c r="V853" s="40">
        <v>5.741524438115805</v>
      </c>
      <c r="W853" s="40">
        <v>5.2463226256323479</v>
      </c>
      <c r="X853" s="40">
        <f t="shared" si="548"/>
        <v>5.5481455787532177</v>
      </c>
      <c r="Y853" s="40">
        <f t="shared" si="549"/>
        <v>0.18571811955059164</v>
      </c>
      <c r="Z853" s="40">
        <v>6.1939187449136588</v>
      </c>
      <c r="AA853" s="40">
        <v>5.7188555842225544</v>
      </c>
      <c r="AB853" s="40">
        <f t="shared" si="550"/>
        <v>5.9563871645681061</v>
      </c>
      <c r="AC853" s="40">
        <f t="shared" si="551"/>
        <v>0.23753158034555222</v>
      </c>
      <c r="AD853" s="40">
        <v>7.9110889175558752</v>
      </c>
      <c r="AE853" s="40">
        <v>7.5357770782469951</v>
      </c>
      <c r="AF853" s="40">
        <f t="shared" si="552"/>
        <v>7.7234329979014351</v>
      </c>
      <c r="AG853" s="40">
        <f t="shared" si="553"/>
        <v>0.18765591965444006</v>
      </c>
      <c r="AH853" s="40">
        <v>9.423955688115802</v>
      </c>
      <c r="AI853" s="40">
        <v>9.4820104115802728</v>
      </c>
      <c r="AJ853" s="40">
        <v>9.7879243340391202</v>
      </c>
      <c r="AK853" s="40">
        <f t="shared" si="554"/>
        <v>9.5646301445783966</v>
      </c>
      <c r="AL853" s="40">
        <f t="shared" si="555"/>
        <v>0.15966174456085716</v>
      </c>
      <c r="AM853" s="40">
        <v>9.2067851256325568</v>
      </c>
      <c r="AN853" s="40">
        <v>8.7733507913750017</v>
      </c>
      <c r="AO853" s="40">
        <v>10.196832041375821</v>
      </c>
      <c r="AP853" s="40">
        <v>9.1948084987089889</v>
      </c>
      <c r="AQ853" s="40">
        <f t="shared" si="556"/>
        <v>9.3429441142730916</v>
      </c>
      <c r="AR853" s="40">
        <f t="shared" si="557"/>
        <v>0.52298292905410693</v>
      </c>
      <c r="AS853" s="40">
        <v>14.451076375630096</v>
      </c>
      <c r="AT853" s="40">
        <v>17.264486208040175</v>
      </c>
      <c r="AU853" s="40">
        <f t="shared" si="558"/>
        <v>15.857781291835135</v>
      </c>
      <c r="AV853" s="40">
        <f t="shared" si="559"/>
        <v>1.4067049162050393</v>
      </c>
      <c r="AW853" s="44">
        <v>6.5150137502995333</v>
      </c>
      <c r="AX853" s="44">
        <v>7.0486339752933009</v>
      </c>
      <c r="AY853" s="44">
        <v>7.9364496474857038</v>
      </c>
      <c r="AZ853" s="44">
        <f t="shared" si="560"/>
        <v>7.1666991243595133</v>
      </c>
      <c r="BA853" s="44">
        <f t="shared" si="561"/>
        <v>0.58627327929352957</v>
      </c>
      <c r="BB853" s="44">
        <v>7.8888856878159643</v>
      </c>
      <c r="BC853" s="44">
        <v>9.3672319378162179</v>
      </c>
      <c r="BD853" s="44">
        <f t="shared" si="562"/>
        <v>8.6280588128160911</v>
      </c>
      <c r="BE853" s="44">
        <f t="shared" si="563"/>
        <v>0.73917312500012677</v>
      </c>
      <c r="BF853" s="40">
        <v>3.1934956881157914</v>
      </c>
      <c r="BG853" s="40">
        <v>3.143921938115751</v>
      </c>
      <c r="BH853" s="40">
        <v>2.4699356881158003</v>
      </c>
      <c r="BI853" s="40">
        <v>3.3231038756323512</v>
      </c>
      <c r="BJ853" s="40">
        <f t="shared" si="564"/>
        <v>3.0326142974949235</v>
      </c>
      <c r="BK853" s="40">
        <f t="shared" si="565"/>
        <v>0.33138483111329964</v>
      </c>
      <c r="BL853" s="40">
        <v>5.6447488756323629</v>
      </c>
      <c r="BM853" s="40">
        <v>5.559986375632354</v>
      </c>
      <c r="BN853" s="40">
        <v>5.741524438115805</v>
      </c>
      <c r="BO853" s="40">
        <v>5.2463226256323479</v>
      </c>
      <c r="BP853" s="40">
        <f t="shared" si="566"/>
        <v>5.5481455787532177</v>
      </c>
      <c r="BQ853" s="40">
        <f t="shared" si="567"/>
        <v>0.18571811955059164</v>
      </c>
      <c r="BR853" s="40">
        <v>9.423955688115802</v>
      </c>
      <c r="BS853" s="40">
        <v>9.4820104115802728</v>
      </c>
      <c r="BT853" s="40">
        <v>9.7879243340391202</v>
      </c>
      <c r="BU853" s="40">
        <f t="shared" si="568"/>
        <v>9.5646301445783966</v>
      </c>
      <c r="BV853" s="40">
        <f t="shared" si="569"/>
        <v>0.15966174456085716</v>
      </c>
      <c r="BW853" s="40">
        <v>9.2067851256325568</v>
      </c>
      <c r="BX853" s="40">
        <v>8.7733507913750017</v>
      </c>
      <c r="BY853" s="40">
        <v>10.196832041375821</v>
      </c>
      <c r="BZ853" s="40">
        <v>9.1948084987089889</v>
      </c>
      <c r="CA853" s="40">
        <f t="shared" si="570"/>
        <v>9.3429441142730916</v>
      </c>
      <c r="CB853" s="40">
        <f t="shared" si="571"/>
        <v>0.52298292905410693</v>
      </c>
      <c r="CC853" s="40">
        <v>14.451076375630096</v>
      </c>
      <c r="CD853" s="40">
        <v>17.264486208040175</v>
      </c>
      <c r="CE853" s="40">
        <f t="shared" si="572"/>
        <v>15.857781291835135</v>
      </c>
      <c r="CF853" s="40">
        <f t="shared" si="573"/>
        <v>1.4067049162050393</v>
      </c>
      <c r="CG853" s="44">
        <v>6.5150137502995333</v>
      </c>
      <c r="CH853" s="44">
        <v>7.0486339752933009</v>
      </c>
      <c r="CI853" s="44">
        <v>7.9364496474857038</v>
      </c>
      <c r="CJ853" s="44">
        <f t="shared" si="574"/>
        <v>7.1666991243595133</v>
      </c>
      <c r="CK853" s="44">
        <f t="shared" si="575"/>
        <v>0.58627327929352957</v>
      </c>
      <c r="CL853" s="44">
        <v>7.8888856878159643</v>
      </c>
      <c r="CM853" s="44">
        <v>9.3672319378162179</v>
      </c>
      <c r="CN853" s="44">
        <f t="shared" si="576"/>
        <v>8.6280588128160911</v>
      </c>
      <c r="CO853" s="44">
        <f t="shared" si="577"/>
        <v>0.73917312500012677</v>
      </c>
      <c r="CP853" s="40">
        <v>9.423955688115802</v>
      </c>
      <c r="CQ853" s="40">
        <v>9.4820104115802728</v>
      </c>
      <c r="CR853" s="40">
        <v>9.7879243340391202</v>
      </c>
      <c r="CS853" s="40">
        <f t="shared" si="578"/>
        <v>9.5646301445783966</v>
      </c>
      <c r="CT853" s="40">
        <f t="shared" si="579"/>
        <v>0.15966174456085716</v>
      </c>
      <c r="CU853" s="40">
        <v>9.2067851256325568</v>
      </c>
      <c r="CV853" s="40">
        <v>8.7733507913750017</v>
      </c>
      <c r="CW853" s="40">
        <v>10.196832041375821</v>
      </c>
      <c r="CX853" s="40">
        <v>9.1948084987089889</v>
      </c>
      <c r="CY853" s="40">
        <f t="shared" si="580"/>
        <v>9.3429441142730916</v>
      </c>
      <c r="CZ853" s="40">
        <f t="shared" si="581"/>
        <v>0.52298292905410693</v>
      </c>
      <c r="DA853" s="40">
        <v>14.451076375630066</v>
      </c>
      <c r="DB853" s="40">
        <v>17.26448620804053</v>
      </c>
      <c r="DC853" s="40">
        <f t="shared" si="582"/>
        <v>15.857781291835298</v>
      </c>
      <c r="DD853" s="40">
        <f t="shared" si="583"/>
        <v>1.4067049162052321</v>
      </c>
      <c r="DE853" s="44">
        <v>6.5150137502994383</v>
      </c>
      <c r="DF853" s="44">
        <v>7.048633975293237</v>
      </c>
      <c r="DG853" s="44">
        <v>7.9364496474869615</v>
      </c>
      <c r="DH853" s="44">
        <f t="shared" si="584"/>
        <v>7.1666991243598792</v>
      </c>
      <c r="DI853" s="44">
        <f t="shared" si="585"/>
        <v>0.58627327929411943</v>
      </c>
      <c r="DJ853" s="43">
        <v>7.8888856878159306</v>
      </c>
      <c r="DK853" s="43">
        <v>9.3672319378161308</v>
      </c>
      <c r="DL853" s="43">
        <f t="shared" si="586"/>
        <v>8.6280588128160307</v>
      </c>
      <c r="DM853" s="43">
        <f t="shared" si="587"/>
        <v>0.73917312500010013</v>
      </c>
    </row>
    <row r="854" spans="1:117" ht="14.85" customHeight="1" x14ac:dyDescent="0.25">
      <c r="A854" s="5" t="s">
        <v>2478</v>
      </c>
      <c r="B854" s="5" t="s">
        <v>2479</v>
      </c>
      <c r="C854" s="5" t="s">
        <v>5715</v>
      </c>
      <c r="D854" s="5"/>
      <c r="E854" s="5"/>
      <c r="G854" s="6" t="s">
        <v>3202</v>
      </c>
      <c r="H854" s="5">
        <v>0</v>
      </c>
      <c r="I854" s="5">
        <v>0</v>
      </c>
      <c r="J854" s="5">
        <v>1000</v>
      </c>
      <c r="K854" s="12" t="s">
        <v>2857</v>
      </c>
      <c r="L854" s="6" t="s">
        <v>4587</v>
      </c>
      <c r="M854" s="13"/>
      <c r="N854" s="40">
        <v>8.5685282417040393E-3</v>
      </c>
      <c r="O854" s="40">
        <v>8.5685282417040393E-3</v>
      </c>
      <c r="P854" s="40">
        <v>8.5685282417040393E-3</v>
      </c>
      <c r="Q854" s="40">
        <v>8.7775167354041377E-3</v>
      </c>
      <c r="R854" s="40">
        <f t="shared" si="546"/>
        <v>8.6207753651290648E-3</v>
      </c>
      <c r="S854" s="40">
        <f t="shared" si="547"/>
        <v>9.0494672321464673E-5</v>
      </c>
      <c r="T854" s="40">
        <v>8.7775167354041377E-3</v>
      </c>
      <c r="U854" s="40">
        <v>8.7775167354041377E-3</v>
      </c>
      <c r="V854" s="40">
        <v>8.5685282417040393E-3</v>
      </c>
      <c r="W854" s="40">
        <v>8.7775167354041377E-3</v>
      </c>
      <c r="X854" s="40">
        <f t="shared" si="548"/>
        <v>8.725269611979114E-3</v>
      </c>
      <c r="Y854" s="40">
        <f t="shared" si="549"/>
        <v>9.049467232146466E-5</v>
      </c>
      <c r="Z854" s="40">
        <v>8.5685282417040393E-3</v>
      </c>
      <c r="AA854" s="40">
        <v>8.7775167354041377E-3</v>
      </c>
      <c r="AB854" s="40">
        <f t="shared" si="550"/>
        <v>8.6730224885540885E-3</v>
      </c>
      <c r="AC854" s="40">
        <f t="shared" si="551"/>
        <v>1.044942468500492E-4</v>
      </c>
      <c r="AD854" s="40">
        <v>8.7775167354041377E-3</v>
      </c>
      <c r="AE854" s="40">
        <v>8.5685282417040393E-3</v>
      </c>
      <c r="AF854" s="40">
        <f t="shared" si="552"/>
        <v>8.6730224885540885E-3</v>
      </c>
      <c r="AG854" s="40">
        <f t="shared" si="553"/>
        <v>1.044942468500492E-4</v>
      </c>
      <c r="AH854" s="40">
        <v>8.5685282417040393E-3</v>
      </c>
      <c r="AI854" s="40">
        <v>8.5685282417040393E-3</v>
      </c>
      <c r="AJ854" s="40">
        <v>8.5685282417040393E-3</v>
      </c>
      <c r="AK854" s="40">
        <f t="shared" si="554"/>
        <v>8.5685282417040393E-3</v>
      </c>
      <c r="AL854" s="40">
        <f t="shared" si="555"/>
        <v>0</v>
      </c>
      <c r="AM854" s="40">
        <v>8.7775167354041377E-3</v>
      </c>
      <c r="AN854" s="40">
        <v>8.7775167354041377E-3</v>
      </c>
      <c r="AO854" s="40">
        <v>8.7775167354041377E-3</v>
      </c>
      <c r="AP854" s="40">
        <v>8.9865052291042344E-3</v>
      </c>
      <c r="AQ854" s="40">
        <f t="shared" si="556"/>
        <v>8.8297638588291615E-3</v>
      </c>
      <c r="AR854" s="40">
        <f t="shared" si="557"/>
        <v>9.0494672321463914E-5</v>
      </c>
      <c r="AS854" s="40">
        <v>8.7775167354041377E-3</v>
      </c>
      <c r="AT854" s="40">
        <v>8.7775167354041377E-3</v>
      </c>
      <c r="AU854" s="40">
        <f t="shared" si="558"/>
        <v>8.7775167354041377E-3</v>
      </c>
      <c r="AV854" s="40">
        <f t="shared" si="559"/>
        <v>0</v>
      </c>
      <c r="AW854" s="44">
        <v>4.1797698740019696E-3</v>
      </c>
      <c r="AX854" s="44">
        <v>4.0961744765219297E-3</v>
      </c>
      <c r="AY854" s="44">
        <v>4.0125790790418907E-3</v>
      </c>
      <c r="AZ854" s="44">
        <f t="shared" si="560"/>
        <v>4.0961744765219297E-3</v>
      </c>
      <c r="BA854" s="44">
        <f t="shared" si="561"/>
        <v>6.8255356223746453E-5</v>
      </c>
      <c r="BB854" s="44">
        <v>4.3887583677020689E-3</v>
      </c>
      <c r="BC854" s="44">
        <v>4.3887583677020689E-3</v>
      </c>
      <c r="BD854" s="44">
        <f t="shared" si="562"/>
        <v>4.3887583677020689E-3</v>
      </c>
      <c r="BE854" s="44">
        <f t="shared" si="563"/>
        <v>0</v>
      </c>
      <c r="BF854" s="40">
        <v>1.6920304911639986E-2</v>
      </c>
      <c r="BG854" s="40">
        <v>1.6485617498980604E-2</v>
      </c>
      <c r="BH854" s="40">
        <v>1.8834268846004427E-2</v>
      </c>
      <c r="BI854" s="40">
        <v>1.6578212971926628E-2</v>
      </c>
      <c r="BJ854" s="40">
        <f t="shared" si="564"/>
        <v>1.7204601057137912E-2</v>
      </c>
      <c r="BK854" s="40">
        <f t="shared" si="565"/>
        <v>9.5471733913882293E-4</v>
      </c>
      <c r="BL854" s="40">
        <v>1.4929505163156748E-2</v>
      </c>
      <c r="BM854" s="40">
        <v>1.5627724241516899E-2</v>
      </c>
      <c r="BN854" s="40">
        <v>1.5568810418404839E-2</v>
      </c>
      <c r="BO854" s="40">
        <v>1.5584530589302297E-2</v>
      </c>
      <c r="BP854" s="40">
        <f t="shared" si="566"/>
        <v>1.5427642603095197E-2</v>
      </c>
      <c r="BQ854" s="40">
        <f t="shared" si="567"/>
        <v>2.8840759499246959E-4</v>
      </c>
      <c r="BR854" s="40">
        <v>1.0072560855823014E-2</v>
      </c>
      <c r="BS854" s="40">
        <v>9.7075053656107066E-3</v>
      </c>
      <c r="BT854" s="40">
        <v>9.8802624540246728E-3</v>
      </c>
      <c r="BU854" s="40">
        <f t="shared" si="568"/>
        <v>9.8867762251527973E-3</v>
      </c>
      <c r="BV854" s="40">
        <f t="shared" si="569"/>
        <v>1.4910443687623628E-4</v>
      </c>
      <c r="BW854" s="40">
        <v>1.0779410174845802E-2</v>
      </c>
      <c r="BX854" s="40">
        <v>1.048263255311198E-2</v>
      </c>
      <c r="BY854" s="40">
        <v>1.0641193072560166E-2</v>
      </c>
      <c r="BZ854" s="40">
        <v>1.0692847883654382E-2</v>
      </c>
      <c r="CA854" s="40">
        <f t="shared" si="570"/>
        <v>1.0649020921043082E-2</v>
      </c>
      <c r="CB854" s="40">
        <f t="shared" si="571"/>
        <v>1.0801449480695837E-4</v>
      </c>
      <c r="CC854" s="40">
        <v>1.0037434916062649E-2</v>
      </c>
      <c r="CD854" s="40">
        <v>9.981152057293375E-3</v>
      </c>
      <c r="CE854" s="40">
        <f t="shared" si="572"/>
        <v>1.0009293486678013E-2</v>
      </c>
      <c r="CF854" s="40">
        <f t="shared" si="573"/>
        <v>2.8141429384636978E-5</v>
      </c>
      <c r="CG854" s="44">
        <v>5.0117430881234035E-3</v>
      </c>
      <c r="CH854" s="44">
        <v>5.2538716694299284E-3</v>
      </c>
      <c r="CI854" s="44">
        <v>4.4174688471623697E-3</v>
      </c>
      <c r="CJ854" s="44">
        <f t="shared" si="574"/>
        <v>4.8943612015719005E-3</v>
      </c>
      <c r="CK854" s="44">
        <f t="shared" si="575"/>
        <v>3.5140318794045944E-4</v>
      </c>
      <c r="CL854" s="44">
        <v>5.8224557475451931E-3</v>
      </c>
      <c r="CM854" s="44">
        <v>5.3292405824278801E-3</v>
      </c>
      <c r="CN854" s="44">
        <f t="shared" si="576"/>
        <v>5.5758481649865362E-3</v>
      </c>
      <c r="CO854" s="44">
        <f t="shared" si="577"/>
        <v>2.4660758255865651E-4</v>
      </c>
      <c r="CP854" s="40">
        <v>9.7729758671472617E-3</v>
      </c>
      <c r="CQ854" s="40">
        <v>9.2908541371188383E-3</v>
      </c>
      <c r="CR854" s="40">
        <v>9.5990609970982802E-3</v>
      </c>
      <c r="CS854" s="40">
        <f t="shared" si="578"/>
        <v>9.5542970004547922E-3</v>
      </c>
      <c r="CT854" s="40">
        <f t="shared" si="579"/>
        <v>1.9935429464151434E-4</v>
      </c>
      <c r="CU854" s="40">
        <v>9.6928704591057544E-3</v>
      </c>
      <c r="CV854" s="40">
        <v>9.4177556275904534E-3</v>
      </c>
      <c r="CW854" s="40">
        <v>9.5323432594578515E-3</v>
      </c>
      <c r="CX854" s="40">
        <v>9.5844350656703638E-3</v>
      </c>
      <c r="CY854" s="40">
        <f t="shared" si="580"/>
        <v>9.5568511029561071E-3</v>
      </c>
      <c r="CZ854" s="40">
        <f t="shared" si="581"/>
        <v>9.9007986933527561E-5</v>
      </c>
      <c r="DA854" s="40">
        <v>1.0037434916062649E-2</v>
      </c>
      <c r="DB854" s="40">
        <v>9.981152057293375E-3</v>
      </c>
      <c r="DC854" s="40">
        <f t="shared" si="582"/>
        <v>1.0009293486678013E-2</v>
      </c>
      <c r="DD854" s="40">
        <f t="shared" si="583"/>
        <v>2.8141429384636978E-5</v>
      </c>
      <c r="DE854" s="44">
        <v>5.0117430881234035E-3</v>
      </c>
      <c r="DF854" s="44">
        <v>5.2538716694299284E-3</v>
      </c>
      <c r="DG854" s="44">
        <v>4.4174688471623697E-3</v>
      </c>
      <c r="DH854" s="44">
        <f t="shared" si="584"/>
        <v>4.8943612015719005E-3</v>
      </c>
      <c r="DI854" s="44">
        <f t="shared" si="585"/>
        <v>3.5140318794045944E-4</v>
      </c>
      <c r="DJ854" s="43">
        <v>5.8224557475451931E-3</v>
      </c>
      <c r="DK854" s="43">
        <v>5.3292405824278801E-3</v>
      </c>
      <c r="DL854" s="43">
        <f t="shared" si="586"/>
        <v>5.5758481649865362E-3</v>
      </c>
      <c r="DM854" s="43">
        <f t="shared" si="587"/>
        <v>2.4660758255865651E-4</v>
      </c>
    </row>
    <row r="855" spans="1:117" ht="14.85" customHeight="1" x14ac:dyDescent="0.25">
      <c r="A855" s="5" t="s">
        <v>2480</v>
      </c>
      <c r="B855" s="5" t="s">
        <v>2481</v>
      </c>
      <c r="C855" s="5" t="s">
        <v>5716</v>
      </c>
      <c r="D855" s="5"/>
      <c r="E855" s="5"/>
      <c r="H855" s="5">
        <v>0</v>
      </c>
      <c r="I855" s="5">
        <v>0</v>
      </c>
      <c r="J855" s="5">
        <v>1000</v>
      </c>
      <c r="L855" s="6" t="s">
        <v>4588</v>
      </c>
      <c r="M855" s="13"/>
      <c r="N855" s="40">
        <v>0</v>
      </c>
      <c r="O855" s="40">
        <v>0</v>
      </c>
      <c r="P855" s="40">
        <v>0</v>
      </c>
      <c r="Q855" s="40">
        <v>0</v>
      </c>
      <c r="R855" s="40">
        <f t="shared" si="546"/>
        <v>0</v>
      </c>
      <c r="S855" s="40">
        <f t="shared" si="547"/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f t="shared" si="548"/>
        <v>0</v>
      </c>
      <c r="Y855" s="40">
        <f t="shared" si="549"/>
        <v>0</v>
      </c>
      <c r="Z855" s="40">
        <v>0</v>
      </c>
      <c r="AA855" s="40">
        <v>0</v>
      </c>
      <c r="AB855" s="40">
        <f t="shared" si="550"/>
        <v>0</v>
      </c>
      <c r="AC855" s="40">
        <f t="shared" si="551"/>
        <v>0</v>
      </c>
      <c r="AD855" s="40">
        <v>0</v>
      </c>
      <c r="AE855" s="40">
        <v>0</v>
      </c>
      <c r="AF855" s="40">
        <f t="shared" si="552"/>
        <v>0</v>
      </c>
      <c r="AG855" s="40">
        <f t="shared" si="553"/>
        <v>0</v>
      </c>
      <c r="AH855" s="40">
        <v>0</v>
      </c>
      <c r="AI855" s="40">
        <v>0</v>
      </c>
      <c r="AJ855" s="40">
        <v>0</v>
      </c>
      <c r="AK855" s="40">
        <f t="shared" si="554"/>
        <v>0</v>
      </c>
      <c r="AL855" s="40">
        <f t="shared" si="555"/>
        <v>0</v>
      </c>
      <c r="AM855" s="40">
        <v>0</v>
      </c>
      <c r="AN855" s="40">
        <v>0</v>
      </c>
      <c r="AO855" s="40">
        <v>0</v>
      </c>
      <c r="AP855" s="40">
        <v>0</v>
      </c>
      <c r="AQ855" s="40">
        <f t="shared" si="556"/>
        <v>0</v>
      </c>
      <c r="AR855" s="40">
        <f t="shared" si="557"/>
        <v>0</v>
      </c>
      <c r="AS855" s="40">
        <v>0</v>
      </c>
      <c r="AT855" s="40">
        <v>0</v>
      </c>
      <c r="AU855" s="40">
        <f t="shared" si="558"/>
        <v>0</v>
      </c>
      <c r="AV855" s="40">
        <f t="shared" si="559"/>
        <v>0</v>
      </c>
      <c r="AW855" s="44">
        <v>0</v>
      </c>
      <c r="AX855" s="44">
        <v>0</v>
      </c>
      <c r="AY855" s="44">
        <v>0</v>
      </c>
      <c r="AZ855" s="44">
        <f t="shared" si="560"/>
        <v>0</v>
      </c>
      <c r="BA855" s="44">
        <f t="shared" si="561"/>
        <v>0</v>
      </c>
      <c r="BB855" s="44">
        <v>0</v>
      </c>
      <c r="BC855" s="44">
        <v>0</v>
      </c>
      <c r="BD855" s="44">
        <f t="shared" si="562"/>
        <v>0</v>
      </c>
      <c r="BE855" s="44">
        <f t="shared" si="563"/>
        <v>0</v>
      </c>
      <c r="BF855" s="40">
        <v>0</v>
      </c>
      <c r="BG855" s="40">
        <v>0</v>
      </c>
      <c r="BH855" s="40">
        <v>0</v>
      </c>
      <c r="BI855" s="40">
        <v>0</v>
      </c>
      <c r="BJ855" s="40">
        <f t="shared" si="564"/>
        <v>0</v>
      </c>
      <c r="BK855" s="40">
        <f t="shared" si="565"/>
        <v>0</v>
      </c>
      <c r="BL855" s="40">
        <v>0</v>
      </c>
      <c r="BM855" s="40">
        <v>0</v>
      </c>
      <c r="BN855" s="40">
        <v>0</v>
      </c>
      <c r="BO855" s="40">
        <v>0</v>
      </c>
      <c r="BP855" s="40">
        <f t="shared" si="566"/>
        <v>0</v>
      </c>
      <c r="BQ855" s="40">
        <f t="shared" si="567"/>
        <v>0</v>
      </c>
      <c r="BR855" s="40">
        <v>0</v>
      </c>
      <c r="BS855" s="40">
        <v>0</v>
      </c>
      <c r="BT855" s="40">
        <v>0</v>
      </c>
      <c r="BU855" s="40">
        <f t="shared" si="568"/>
        <v>0</v>
      </c>
      <c r="BV855" s="40">
        <f t="shared" si="569"/>
        <v>0</v>
      </c>
      <c r="BW855" s="40">
        <v>0</v>
      </c>
      <c r="BX855" s="40">
        <v>0</v>
      </c>
      <c r="BY855" s="40">
        <v>0</v>
      </c>
      <c r="BZ855" s="40">
        <v>0</v>
      </c>
      <c r="CA855" s="40">
        <f t="shared" si="570"/>
        <v>0</v>
      </c>
      <c r="CB855" s="40">
        <f t="shared" si="571"/>
        <v>0</v>
      </c>
      <c r="CC855" s="40">
        <v>0</v>
      </c>
      <c r="CD855" s="40">
        <v>0</v>
      </c>
      <c r="CE855" s="40">
        <f t="shared" si="572"/>
        <v>0</v>
      </c>
      <c r="CF855" s="40">
        <f t="shared" si="573"/>
        <v>0</v>
      </c>
      <c r="CG855" s="44">
        <v>0</v>
      </c>
      <c r="CH855" s="44">
        <v>0</v>
      </c>
      <c r="CI855" s="44">
        <v>0</v>
      </c>
      <c r="CJ855" s="44">
        <f t="shared" si="574"/>
        <v>0</v>
      </c>
      <c r="CK855" s="44">
        <f t="shared" si="575"/>
        <v>0</v>
      </c>
      <c r="CL855" s="44">
        <v>0</v>
      </c>
      <c r="CM855" s="44">
        <v>0</v>
      </c>
      <c r="CN855" s="44">
        <f t="shared" si="576"/>
        <v>0</v>
      </c>
      <c r="CO855" s="44">
        <f t="shared" si="577"/>
        <v>0</v>
      </c>
      <c r="CP855" s="40">
        <v>0</v>
      </c>
      <c r="CQ855" s="40">
        <v>0</v>
      </c>
      <c r="CR855" s="40">
        <v>0</v>
      </c>
      <c r="CS855" s="40">
        <f t="shared" si="578"/>
        <v>0</v>
      </c>
      <c r="CT855" s="40">
        <f t="shared" si="579"/>
        <v>0</v>
      </c>
      <c r="CU855" s="40">
        <v>0</v>
      </c>
      <c r="CV855" s="40">
        <v>0</v>
      </c>
      <c r="CW855" s="40">
        <v>0</v>
      </c>
      <c r="CX855" s="40">
        <v>0</v>
      </c>
      <c r="CY855" s="40">
        <f t="shared" si="580"/>
        <v>0</v>
      </c>
      <c r="CZ855" s="40">
        <f t="shared" si="581"/>
        <v>0</v>
      </c>
      <c r="DA855" s="40">
        <v>0</v>
      </c>
      <c r="DB855" s="40">
        <v>0</v>
      </c>
      <c r="DC855" s="40">
        <f t="shared" si="582"/>
        <v>0</v>
      </c>
      <c r="DD855" s="40">
        <f t="shared" si="583"/>
        <v>0</v>
      </c>
      <c r="DE855" s="44">
        <v>0</v>
      </c>
      <c r="DF855" s="44">
        <v>0</v>
      </c>
      <c r="DG855" s="44">
        <v>0</v>
      </c>
      <c r="DH855" s="44">
        <f t="shared" si="584"/>
        <v>0</v>
      </c>
      <c r="DI855" s="44">
        <f t="shared" si="585"/>
        <v>0</v>
      </c>
      <c r="DJ855" s="43">
        <v>0</v>
      </c>
      <c r="DK855" s="43">
        <v>0</v>
      </c>
      <c r="DL855" s="43">
        <f t="shared" si="586"/>
        <v>0</v>
      </c>
      <c r="DM855" s="43">
        <f t="shared" si="587"/>
        <v>0</v>
      </c>
    </row>
    <row r="856" spans="1:117" ht="14.85" customHeight="1" x14ac:dyDescent="0.25">
      <c r="A856" s="5" t="s">
        <v>2482</v>
      </c>
      <c r="B856" s="5" t="s">
        <v>2483</v>
      </c>
      <c r="C856" s="5" t="s">
        <v>5717</v>
      </c>
      <c r="D856" s="5"/>
      <c r="E856" s="5"/>
      <c r="H856" s="5">
        <v>0</v>
      </c>
      <c r="I856" s="5">
        <v>0</v>
      </c>
      <c r="J856" s="5">
        <v>1000</v>
      </c>
      <c r="L856" s="6" t="s">
        <v>4589</v>
      </c>
      <c r="M856" s="13"/>
      <c r="N856" s="40">
        <v>0</v>
      </c>
      <c r="O856" s="40">
        <v>0</v>
      </c>
      <c r="P856" s="40">
        <v>0</v>
      </c>
      <c r="Q856" s="40">
        <v>0</v>
      </c>
      <c r="R856" s="40">
        <f t="shared" si="546"/>
        <v>0</v>
      </c>
      <c r="S856" s="40">
        <f t="shared" si="547"/>
        <v>0</v>
      </c>
      <c r="T856" s="40">
        <v>0</v>
      </c>
      <c r="U856" s="40">
        <v>0</v>
      </c>
      <c r="V856" s="40">
        <v>0</v>
      </c>
      <c r="W856" s="40">
        <v>0</v>
      </c>
      <c r="X856" s="40">
        <f t="shared" si="548"/>
        <v>0</v>
      </c>
      <c r="Y856" s="40">
        <f t="shared" si="549"/>
        <v>0</v>
      </c>
      <c r="Z856" s="40">
        <v>0</v>
      </c>
      <c r="AA856" s="40">
        <v>0</v>
      </c>
      <c r="AB856" s="40">
        <f t="shared" si="550"/>
        <v>0</v>
      </c>
      <c r="AC856" s="40">
        <f t="shared" si="551"/>
        <v>0</v>
      </c>
      <c r="AD856" s="40">
        <v>0</v>
      </c>
      <c r="AE856" s="40">
        <v>0</v>
      </c>
      <c r="AF856" s="40">
        <f t="shared" si="552"/>
        <v>0</v>
      </c>
      <c r="AG856" s="40">
        <f t="shared" si="553"/>
        <v>0</v>
      </c>
      <c r="AH856" s="40">
        <v>0</v>
      </c>
      <c r="AI856" s="40">
        <v>0</v>
      </c>
      <c r="AJ856" s="40">
        <v>0</v>
      </c>
      <c r="AK856" s="40">
        <f t="shared" si="554"/>
        <v>0</v>
      </c>
      <c r="AL856" s="40">
        <f t="shared" si="555"/>
        <v>0</v>
      </c>
      <c r="AM856" s="40">
        <v>0</v>
      </c>
      <c r="AN856" s="40">
        <v>0</v>
      </c>
      <c r="AO856" s="40">
        <v>0</v>
      </c>
      <c r="AP856" s="40">
        <v>0</v>
      </c>
      <c r="AQ856" s="40">
        <f t="shared" si="556"/>
        <v>0</v>
      </c>
      <c r="AR856" s="40">
        <f t="shared" si="557"/>
        <v>0</v>
      </c>
      <c r="AS856" s="40">
        <v>0</v>
      </c>
      <c r="AT856" s="40">
        <v>0</v>
      </c>
      <c r="AU856" s="40">
        <f t="shared" si="558"/>
        <v>0</v>
      </c>
      <c r="AV856" s="40">
        <f t="shared" si="559"/>
        <v>0</v>
      </c>
      <c r="AW856" s="44">
        <v>0</v>
      </c>
      <c r="AX856" s="44">
        <v>0</v>
      </c>
      <c r="AY856" s="44">
        <v>0</v>
      </c>
      <c r="AZ856" s="44">
        <f t="shared" si="560"/>
        <v>0</v>
      </c>
      <c r="BA856" s="44">
        <f t="shared" si="561"/>
        <v>0</v>
      </c>
      <c r="BB856" s="44">
        <v>0</v>
      </c>
      <c r="BC856" s="44">
        <v>0</v>
      </c>
      <c r="BD856" s="44">
        <f t="shared" si="562"/>
        <v>0</v>
      </c>
      <c r="BE856" s="44">
        <f t="shared" si="563"/>
        <v>0</v>
      </c>
      <c r="BF856" s="40">
        <v>0</v>
      </c>
      <c r="BG856" s="40">
        <v>0</v>
      </c>
      <c r="BH856" s="40">
        <v>0</v>
      </c>
      <c r="BI856" s="40">
        <v>0</v>
      </c>
      <c r="BJ856" s="40">
        <f t="shared" si="564"/>
        <v>0</v>
      </c>
      <c r="BK856" s="40">
        <f t="shared" si="565"/>
        <v>0</v>
      </c>
      <c r="BL856" s="40">
        <v>0</v>
      </c>
      <c r="BM856" s="40">
        <v>0</v>
      </c>
      <c r="BN856" s="40">
        <v>0</v>
      </c>
      <c r="BO856" s="40">
        <v>0</v>
      </c>
      <c r="BP856" s="40">
        <f t="shared" si="566"/>
        <v>0</v>
      </c>
      <c r="BQ856" s="40">
        <f t="shared" si="567"/>
        <v>0</v>
      </c>
      <c r="BR856" s="40">
        <v>0</v>
      </c>
      <c r="BS856" s="40">
        <v>0</v>
      </c>
      <c r="BT856" s="40">
        <v>0</v>
      </c>
      <c r="BU856" s="40">
        <f t="shared" si="568"/>
        <v>0</v>
      </c>
      <c r="BV856" s="40">
        <f t="shared" si="569"/>
        <v>0</v>
      </c>
      <c r="BW856" s="40">
        <v>0</v>
      </c>
      <c r="BX856" s="40">
        <v>0</v>
      </c>
      <c r="BY856" s="40">
        <v>0</v>
      </c>
      <c r="BZ856" s="40">
        <v>0</v>
      </c>
      <c r="CA856" s="40">
        <f t="shared" si="570"/>
        <v>0</v>
      </c>
      <c r="CB856" s="40">
        <f t="shared" si="571"/>
        <v>0</v>
      </c>
      <c r="CC856" s="40">
        <v>0</v>
      </c>
      <c r="CD856" s="40">
        <v>0</v>
      </c>
      <c r="CE856" s="40">
        <f t="shared" si="572"/>
        <v>0</v>
      </c>
      <c r="CF856" s="40">
        <f t="shared" si="573"/>
        <v>0</v>
      </c>
      <c r="CG856" s="44">
        <v>0</v>
      </c>
      <c r="CH856" s="44">
        <v>0</v>
      </c>
      <c r="CI856" s="44">
        <v>0</v>
      </c>
      <c r="CJ856" s="44">
        <f t="shared" si="574"/>
        <v>0</v>
      </c>
      <c r="CK856" s="44">
        <f t="shared" si="575"/>
        <v>0</v>
      </c>
      <c r="CL856" s="44">
        <v>0</v>
      </c>
      <c r="CM856" s="44">
        <v>0</v>
      </c>
      <c r="CN856" s="44">
        <f t="shared" si="576"/>
        <v>0</v>
      </c>
      <c r="CO856" s="44">
        <f t="shared" si="577"/>
        <v>0</v>
      </c>
      <c r="CP856" s="40">
        <v>0</v>
      </c>
      <c r="CQ856" s="40">
        <v>0</v>
      </c>
      <c r="CR856" s="40">
        <v>0</v>
      </c>
      <c r="CS856" s="40">
        <f t="shared" si="578"/>
        <v>0</v>
      </c>
      <c r="CT856" s="40">
        <f t="shared" si="579"/>
        <v>0</v>
      </c>
      <c r="CU856" s="40">
        <v>0</v>
      </c>
      <c r="CV856" s="40">
        <v>0</v>
      </c>
      <c r="CW856" s="40">
        <v>0</v>
      </c>
      <c r="CX856" s="40">
        <v>0</v>
      </c>
      <c r="CY856" s="40">
        <f t="shared" si="580"/>
        <v>0</v>
      </c>
      <c r="CZ856" s="40">
        <f t="shared" si="581"/>
        <v>0</v>
      </c>
      <c r="DA856" s="40">
        <v>0</v>
      </c>
      <c r="DB856" s="40">
        <v>0</v>
      </c>
      <c r="DC856" s="40">
        <f t="shared" si="582"/>
        <v>0</v>
      </c>
      <c r="DD856" s="40">
        <f t="shared" si="583"/>
        <v>0</v>
      </c>
      <c r="DE856" s="44">
        <v>0</v>
      </c>
      <c r="DF856" s="44">
        <v>0</v>
      </c>
      <c r="DG856" s="44">
        <v>0</v>
      </c>
      <c r="DH856" s="44">
        <f t="shared" si="584"/>
        <v>0</v>
      </c>
      <c r="DI856" s="44">
        <f t="shared" si="585"/>
        <v>0</v>
      </c>
      <c r="DJ856" s="43">
        <v>0</v>
      </c>
      <c r="DK856" s="43">
        <v>0</v>
      </c>
      <c r="DL856" s="43">
        <f t="shared" si="586"/>
        <v>0</v>
      </c>
      <c r="DM856" s="43">
        <f t="shared" si="587"/>
        <v>0</v>
      </c>
    </row>
    <row r="857" spans="1:117" ht="14.85" customHeight="1" x14ac:dyDescent="0.25">
      <c r="A857" s="5" t="s">
        <v>2484</v>
      </c>
      <c r="B857" s="5" t="s">
        <v>2485</v>
      </c>
      <c r="C857" s="5" t="s">
        <v>5718</v>
      </c>
      <c r="D857" s="5"/>
      <c r="E857" s="5"/>
      <c r="G857" s="11" t="s">
        <v>2917</v>
      </c>
      <c r="H857" s="5">
        <v>1</v>
      </c>
      <c r="I857" s="5">
        <v>-1000</v>
      </c>
      <c r="J857" s="5">
        <v>1000</v>
      </c>
      <c r="L857" s="6" t="s">
        <v>4590</v>
      </c>
      <c r="M857" s="13"/>
      <c r="N857" s="40">
        <v>11.863029615289975</v>
      </c>
      <c r="O857" s="40">
        <v>11.611509615289947</v>
      </c>
      <c r="P857" s="40">
        <v>11.131589615289954</v>
      </c>
      <c r="Q857" s="40">
        <v>11.975165947372489</v>
      </c>
      <c r="R857" s="40">
        <f t="shared" si="546"/>
        <v>11.645323698310591</v>
      </c>
      <c r="S857" s="40">
        <f t="shared" si="547"/>
        <v>0.32452190828264077</v>
      </c>
      <c r="T857" s="40">
        <v>15.801645947372435</v>
      </c>
      <c r="U857" s="40">
        <v>15.864845947372487</v>
      </c>
      <c r="V857" s="40">
        <v>16.20046961528999</v>
      </c>
      <c r="W857" s="40">
        <v>15.30116594737251</v>
      </c>
      <c r="X857" s="40">
        <f t="shared" si="548"/>
        <v>15.792031864351856</v>
      </c>
      <c r="Y857" s="40">
        <f t="shared" si="549"/>
        <v>0.32138958684198088</v>
      </c>
      <c r="Z857" s="40">
        <v>3.9703864953451102</v>
      </c>
      <c r="AA857" s="40">
        <v>3.8734300684151322</v>
      </c>
      <c r="AB857" s="40">
        <f t="shared" si="550"/>
        <v>3.9219082818801212</v>
      </c>
      <c r="AC857" s="40">
        <f t="shared" si="551"/>
        <v>4.8478213464989039E-2</v>
      </c>
      <c r="AD857" s="40">
        <v>9.1724300684144282</v>
      </c>
      <c r="AE857" s="40">
        <v>7.7109864953450824</v>
      </c>
      <c r="AF857" s="40">
        <f t="shared" si="552"/>
        <v>8.4417082818797553</v>
      </c>
      <c r="AG857" s="40">
        <f t="shared" si="553"/>
        <v>0.7307217865346729</v>
      </c>
      <c r="AH857" s="40">
        <v>-7.6774303847074634</v>
      </c>
      <c r="AI857" s="40">
        <v>-6.9730135046406758</v>
      </c>
      <c r="AJ857" s="40">
        <v>-7.9344194920070095</v>
      </c>
      <c r="AK857" s="40">
        <f t="shared" si="554"/>
        <v>-7.5282877937850499</v>
      </c>
      <c r="AL857" s="40">
        <f t="shared" si="555"/>
        <v>0.40641358446476383</v>
      </c>
      <c r="AM857" s="40">
        <v>-4.3277340526308308</v>
      </c>
      <c r="AN857" s="40">
        <v>-3.9138894796168415</v>
      </c>
      <c r="AO857" s="40">
        <v>-4.803039479615677</v>
      </c>
      <c r="AP857" s="40">
        <v>-4.0157094672267704</v>
      </c>
      <c r="AQ857" s="40">
        <f t="shared" si="556"/>
        <v>-4.2650931197725299</v>
      </c>
      <c r="AR857" s="40">
        <f t="shared" si="557"/>
        <v>0.34599363272808981</v>
      </c>
      <c r="AS857" s="40">
        <v>-50.954994052628649</v>
      </c>
      <c r="AT857" s="40">
        <v>-61.128339479614738</v>
      </c>
      <c r="AU857" s="40">
        <f t="shared" si="558"/>
        <v>-56.041666766121693</v>
      </c>
      <c r="AV857" s="40">
        <f t="shared" si="559"/>
        <v>5.0866727134930443</v>
      </c>
      <c r="AW857" s="44">
        <v>-25.158873358394771</v>
      </c>
      <c r="AX857" s="44">
        <v>-26.939103891226978</v>
      </c>
      <c r="AY857" s="44">
        <v>-29.253383762110161</v>
      </c>
      <c r="AZ857" s="44">
        <f t="shared" si="560"/>
        <v>-27.117120337243971</v>
      </c>
      <c r="BA857" s="44">
        <f t="shared" si="561"/>
        <v>1.6763096875424066</v>
      </c>
      <c r="BB857" s="44">
        <v>-29.015057026314594</v>
      </c>
      <c r="BC857" s="44">
        <v>-32.933597026314601</v>
      </c>
      <c r="BD857" s="44">
        <f t="shared" si="562"/>
        <v>-30.974327026314597</v>
      </c>
      <c r="BE857" s="44">
        <f t="shared" si="563"/>
        <v>1.9592700000000036</v>
      </c>
      <c r="BF857" s="40">
        <v>12.737224083955084</v>
      </c>
      <c r="BG857" s="40">
        <v>12.444004169612413</v>
      </c>
      <c r="BH857" s="40">
        <v>12.224710862149095</v>
      </c>
      <c r="BI857" s="40">
        <v>12.791832130227931</v>
      </c>
      <c r="BJ857" s="40">
        <f t="shared" si="564"/>
        <v>12.549442811486131</v>
      </c>
      <c r="BK857" s="40">
        <f t="shared" si="565"/>
        <v>0.22944636314974493</v>
      </c>
      <c r="BL857" s="40">
        <v>16.313772710869216</v>
      </c>
      <c r="BM857" s="40">
        <v>16.45417015126975</v>
      </c>
      <c r="BN857" s="40">
        <v>16.796135784986177</v>
      </c>
      <c r="BO857" s="40">
        <v>15.875402123980507</v>
      </c>
      <c r="BP857" s="40">
        <f t="shared" si="566"/>
        <v>16.359870192776413</v>
      </c>
      <c r="BQ857" s="40">
        <f t="shared" si="567"/>
        <v>0.33017209021925226</v>
      </c>
      <c r="BR857" s="40">
        <v>-7.5855703498857565</v>
      </c>
      <c r="BS857" s="40">
        <v>-7.077233247392428</v>
      </c>
      <c r="BT857" s="40">
        <v>-7.9008911103692299</v>
      </c>
      <c r="BU857" s="40">
        <f t="shared" si="568"/>
        <v>-7.5212315692158045</v>
      </c>
      <c r="BV857" s="40">
        <f t="shared" si="569"/>
        <v>0.33932057392624076</v>
      </c>
      <c r="BW857" s="40">
        <v>-4.2836930521878003</v>
      </c>
      <c r="BX857" s="40">
        <v>-3.9751469784400797</v>
      </c>
      <c r="BY857" s="40">
        <v>-4.9501359010595252</v>
      </c>
      <c r="BZ857" s="40">
        <v>-4.127325285344682</v>
      </c>
      <c r="CA857" s="40">
        <f t="shared" si="570"/>
        <v>-4.3340753042580218</v>
      </c>
      <c r="CB857" s="40">
        <f t="shared" si="571"/>
        <v>0.37203633681746368</v>
      </c>
      <c r="CC857" s="40">
        <v>-50.802775518258045</v>
      </c>
      <c r="CD857" s="40">
        <v>-60.987537661962051</v>
      </c>
      <c r="CE857" s="40">
        <f t="shared" si="572"/>
        <v>-55.895156590110048</v>
      </c>
      <c r="CF857" s="40">
        <f t="shared" si="573"/>
        <v>5.0923810718520031</v>
      </c>
      <c r="CG857" s="44">
        <v>-25.057562619182931</v>
      </c>
      <c r="CH857" s="44">
        <v>-26.799193856102761</v>
      </c>
      <c r="CI857" s="44">
        <v>-29.250416334279862</v>
      </c>
      <c r="CJ857" s="44">
        <f t="shared" si="574"/>
        <v>-27.035724269855184</v>
      </c>
      <c r="CK857" s="44">
        <f t="shared" si="575"/>
        <v>1.7198770395046565</v>
      </c>
      <c r="CL857" s="44">
        <v>-28.837405782645988</v>
      </c>
      <c r="CM857" s="44">
        <v>-32.816218809889051</v>
      </c>
      <c r="CN857" s="44">
        <f t="shared" si="576"/>
        <v>-30.826812296267519</v>
      </c>
      <c r="CO857" s="44">
        <f t="shared" si="577"/>
        <v>1.9894065136215318</v>
      </c>
      <c r="CP857" s="40">
        <v>-7.5630128935291623</v>
      </c>
      <c r="CQ857" s="40">
        <v>-7.0458612085452614</v>
      </c>
      <c r="CR857" s="40">
        <v>-7.8797178545891029</v>
      </c>
      <c r="CS857" s="40">
        <f t="shared" si="578"/>
        <v>-7.4961973188878419</v>
      </c>
      <c r="CT857" s="40">
        <f t="shared" si="579"/>
        <v>0.34368344669560724</v>
      </c>
      <c r="CU857" s="40">
        <v>-4.2018813021043115</v>
      </c>
      <c r="CV857" s="40">
        <v>-3.8949663429550583</v>
      </c>
      <c r="CW857" s="40">
        <v>-4.8666442969619084</v>
      </c>
      <c r="CX857" s="40">
        <v>-4.0438665850922462</v>
      </c>
      <c r="CY857" s="40">
        <f t="shared" si="580"/>
        <v>-4.2518396317783811</v>
      </c>
      <c r="CZ857" s="40">
        <f t="shared" si="581"/>
        <v>0.37117783590172115</v>
      </c>
      <c r="DA857" s="40">
        <v>-50.802775518258045</v>
      </c>
      <c r="DB857" s="40">
        <v>-60.987537661961937</v>
      </c>
      <c r="DC857" s="40">
        <f t="shared" si="582"/>
        <v>-55.895156590109991</v>
      </c>
      <c r="DD857" s="40">
        <f t="shared" si="583"/>
        <v>5.0923810718519462</v>
      </c>
      <c r="DE857" s="44">
        <v>-25.057562619182931</v>
      </c>
      <c r="DF857" s="44">
        <v>-26.799193856102647</v>
      </c>
      <c r="DG857" s="44">
        <v>-29.250416334279862</v>
      </c>
      <c r="DH857" s="44">
        <f t="shared" si="584"/>
        <v>-27.035724269855148</v>
      </c>
      <c r="DI857" s="44">
        <f t="shared" si="585"/>
        <v>1.7198770395046616</v>
      </c>
      <c r="DJ857" s="43">
        <v>-28.837405782646101</v>
      </c>
      <c r="DK857" s="43">
        <v>-32.816218809888937</v>
      </c>
      <c r="DL857" s="43">
        <f t="shared" si="586"/>
        <v>-30.826812296267519</v>
      </c>
      <c r="DM857" s="43">
        <f t="shared" si="587"/>
        <v>1.9894065136214181</v>
      </c>
    </row>
    <row r="858" spans="1:117" ht="14.85" customHeight="1" x14ac:dyDescent="0.25">
      <c r="A858" s="5" t="s">
        <v>2486</v>
      </c>
      <c r="C858" s="5" t="s">
        <v>5719</v>
      </c>
      <c r="D858" s="5"/>
      <c r="E858" s="5"/>
      <c r="G858" s="11" t="s">
        <v>2911</v>
      </c>
      <c r="H858" s="5">
        <v>1</v>
      </c>
      <c r="I858" s="5">
        <v>-1000</v>
      </c>
      <c r="J858" s="5">
        <v>1000</v>
      </c>
      <c r="L858" s="6" t="s">
        <v>4591</v>
      </c>
      <c r="M858" s="13"/>
      <c r="N858" s="40">
        <v>-11.863029615289975</v>
      </c>
      <c r="O858" s="40">
        <v>-11.611509615289947</v>
      </c>
      <c r="P858" s="40">
        <v>-11.131589615289954</v>
      </c>
      <c r="Q858" s="40">
        <v>-11.975165947372489</v>
      </c>
      <c r="R858" s="40">
        <f t="shared" si="546"/>
        <v>-11.645323698310591</v>
      </c>
      <c r="S858" s="40">
        <f t="shared" si="547"/>
        <v>0.32452190828264077</v>
      </c>
      <c r="T858" s="40">
        <v>-15.801645947372435</v>
      </c>
      <c r="U858" s="40">
        <v>-15.864845947372487</v>
      </c>
      <c r="V858" s="40">
        <v>-16.20046961528999</v>
      </c>
      <c r="W858" s="40">
        <v>-15.30116594737251</v>
      </c>
      <c r="X858" s="40">
        <f t="shared" si="548"/>
        <v>-15.792031864351856</v>
      </c>
      <c r="Y858" s="40">
        <f t="shared" si="549"/>
        <v>0.32138958684198088</v>
      </c>
      <c r="Z858" s="40">
        <v>-3.9703864953451102</v>
      </c>
      <c r="AA858" s="40">
        <v>-3.8734300684151322</v>
      </c>
      <c r="AB858" s="40">
        <f t="shared" si="550"/>
        <v>-3.9219082818801212</v>
      </c>
      <c r="AC858" s="40">
        <f t="shared" si="551"/>
        <v>4.8478213464989039E-2</v>
      </c>
      <c r="AD858" s="40">
        <v>-9.1724300684144282</v>
      </c>
      <c r="AE858" s="40">
        <v>-7.7109864953450824</v>
      </c>
      <c r="AF858" s="40">
        <f t="shared" si="552"/>
        <v>-8.4417082818797553</v>
      </c>
      <c r="AG858" s="40">
        <f t="shared" si="553"/>
        <v>0.7307217865346729</v>
      </c>
      <c r="AH858" s="40">
        <v>7.6774303847074634</v>
      </c>
      <c r="AI858" s="40">
        <v>6.9730135046406758</v>
      </c>
      <c r="AJ858" s="40">
        <v>7.9344194920070095</v>
      </c>
      <c r="AK858" s="40">
        <f t="shared" si="554"/>
        <v>7.5282877937850499</v>
      </c>
      <c r="AL858" s="40">
        <f t="shared" si="555"/>
        <v>0.40641358446476383</v>
      </c>
      <c r="AM858" s="40">
        <v>4.3277340526308308</v>
      </c>
      <c r="AN858" s="40">
        <v>3.9138894796168415</v>
      </c>
      <c r="AO858" s="40">
        <v>4.803039479615677</v>
      </c>
      <c r="AP858" s="40">
        <v>4.0157094672267704</v>
      </c>
      <c r="AQ858" s="40">
        <f t="shared" si="556"/>
        <v>4.2650931197725299</v>
      </c>
      <c r="AR858" s="40">
        <f t="shared" si="557"/>
        <v>0.34599363272808981</v>
      </c>
      <c r="AS858" s="40">
        <v>50.954994052628763</v>
      </c>
      <c r="AT858" s="40">
        <v>61.128339479614624</v>
      </c>
      <c r="AU858" s="40">
        <f t="shared" si="558"/>
        <v>56.041666766121693</v>
      </c>
      <c r="AV858" s="40">
        <f t="shared" si="559"/>
        <v>5.0866727134929306</v>
      </c>
      <c r="AW858" s="44">
        <v>25.158873358394658</v>
      </c>
      <c r="AX858" s="44">
        <v>26.939103891226978</v>
      </c>
      <c r="AY858" s="44">
        <v>29.253383762110161</v>
      </c>
      <c r="AZ858" s="44">
        <f t="shared" si="560"/>
        <v>27.117120337243932</v>
      </c>
      <c r="BA858" s="44">
        <f t="shared" si="561"/>
        <v>1.6763096875424508</v>
      </c>
      <c r="BB858" s="44">
        <v>29.015057026314707</v>
      </c>
      <c r="BC858" s="44">
        <v>32.933597026314601</v>
      </c>
      <c r="BD858" s="44">
        <f t="shared" si="562"/>
        <v>30.974327026314654</v>
      </c>
      <c r="BE858" s="44">
        <f t="shared" si="563"/>
        <v>1.9592699999999468</v>
      </c>
      <c r="BF858" s="40">
        <v>-12.737224083955084</v>
      </c>
      <c r="BG858" s="40">
        <v>-12.444004169612413</v>
      </c>
      <c r="BH858" s="40">
        <v>-12.224710862149095</v>
      </c>
      <c r="BI858" s="40">
        <v>-12.791832130227931</v>
      </c>
      <c r="BJ858" s="40">
        <f t="shared" si="564"/>
        <v>-12.549442811486131</v>
      </c>
      <c r="BK858" s="40">
        <f t="shared" si="565"/>
        <v>0.22944636314974493</v>
      </c>
      <c r="BL858" s="40">
        <v>-16.313772710869216</v>
      </c>
      <c r="BM858" s="40">
        <v>-16.45417015126975</v>
      </c>
      <c r="BN858" s="40">
        <v>-16.796135784986177</v>
      </c>
      <c r="BO858" s="40">
        <v>-15.875402123980507</v>
      </c>
      <c r="BP858" s="40">
        <f t="shared" si="566"/>
        <v>-16.359870192776413</v>
      </c>
      <c r="BQ858" s="40">
        <f t="shared" si="567"/>
        <v>0.33017209021925226</v>
      </c>
      <c r="BR858" s="40">
        <v>7.5855703498857565</v>
      </c>
      <c r="BS858" s="40">
        <v>7.077233247392428</v>
      </c>
      <c r="BT858" s="40">
        <v>7.9008911103692299</v>
      </c>
      <c r="BU858" s="40">
        <f t="shared" si="568"/>
        <v>7.5212315692158045</v>
      </c>
      <c r="BV858" s="40">
        <f t="shared" si="569"/>
        <v>0.33932057392624076</v>
      </c>
      <c r="BW858" s="40">
        <v>4.2836930521878003</v>
      </c>
      <c r="BX858" s="40">
        <v>3.9751469784400797</v>
      </c>
      <c r="BY858" s="40">
        <v>4.9501359010595252</v>
      </c>
      <c r="BZ858" s="40">
        <v>4.127325285344682</v>
      </c>
      <c r="CA858" s="40">
        <f t="shared" si="570"/>
        <v>4.3340753042580218</v>
      </c>
      <c r="CB858" s="40">
        <f t="shared" si="571"/>
        <v>0.37203633681746368</v>
      </c>
      <c r="CC858" s="40">
        <v>50.802775518258159</v>
      </c>
      <c r="CD858" s="40">
        <v>60.987537661962051</v>
      </c>
      <c r="CE858" s="40">
        <f t="shared" si="572"/>
        <v>55.895156590110105</v>
      </c>
      <c r="CF858" s="40">
        <f t="shared" si="573"/>
        <v>5.0923810718519462</v>
      </c>
      <c r="CG858" s="44">
        <v>25.057562619182818</v>
      </c>
      <c r="CH858" s="44">
        <v>26.799193856102875</v>
      </c>
      <c r="CI858" s="44">
        <v>29.250416334279862</v>
      </c>
      <c r="CJ858" s="44">
        <f t="shared" si="574"/>
        <v>27.035724269855184</v>
      </c>
      <c r="CK858" s="44">
        <f t="shared" si="575"/>
        <v>1.7198770395046949</v>
      </c>
      <c r="CL858" s="44">
        <v>28.837405782646101</v>
      </c>
      <c r="CM858" s="44">
        <v>32.816218809889051</v>
      </c>
      <c r="CN858" s="44">
        <f t="shared" si="576"/>
        <v>30.826812296267576</v>
      </c>
      <c r="CO858" s="44">
        <f t="shared" si="577"/>
        <v>1.9894065136214749</v>
      </c>
      <c r="CP858" s="40">
        <v>7.5630128935291623</v>
      </c>
      <c r="CQ858" s="40">
        <v>7.0458612085452614</v>
      </c>
      <c r="CR858" s="40">
        <v>7.8797178545891029</v>
      </c>
      <c r="CS858" s="40">
        <f t="shared" si="578"/>
        <v>7.4961973188878419</v>
      </c>
      <c r="CT858" s="40">
        <f t="shared" si="579"/>
        <v>0.34368344669560724</v>
      </c>
      <c r="CU858" s="40">
        <v>4.2018813021043115</v>
      </c>
      <c r="CV858" s="40">
        <v>3.8949663429550583</v>
      </c>
      <c r="CW858" s="40">
        <v>4.8666442969619084</v>
      </c>
      <c r="CX858" s="40">
        <v>4.0438665850922462</v>
      </c>
      <c r="CY858" s="40">
        <f t="shared" si="580"/>
        <v>4.2518396317783811</v>
      </c>
      <c r="CZ858" s="40">
        <f t="shared" si="581"/>
        <v>0.37117783590172115</v>
      </c>
      <c r="DA858" s="40">
        <v>50.802775518257931</v>
      </c>
      <c r="DB858" s="40">
        <v>60.987537661961824</v>
      </c>
      <c r="DC858" s="40">
        <f t="shared" si="582"/>
        <v>55.895156590109877</v>
      </c>
      <c r="DD858" s="40">
        <f t="shared" si="583"/>
        <v>5.0923810718519462</v>
      </c>
      <c r="DE858" s="44">
        <v>25.057562619182818</v>
      </c>
      <c r="DF858" s="44">
        <v>26.799193856102647</v>
      </c>
      <c r="DG858" s="44">
        <v>29.250416334279862</v>
      </c>
      <c r="DH858" s="44">
        <f t="shared" si="584"/>
        <v>27.035724269855109</v>
      </c>
      <c r="DI858" s="44">
        <f t="shared" si="585"/>
        <v>1.7198770395047052</v>
      </c>
      <c r="DJ858" s="43">
        <v>28.837405782646101</v>
      </c>
      <c r="DK858" s="43">
        <v>32.816218809889051</v>
      </c>
      <c r="DL858" s="43">
        <f t="shared" si="586"/>
        <v>30.826812296267576</v>
      </c>
      <c r="DM858" s="43">
        <f t="shared" si="587"/>
        <v>1.9894065136214749</v>
      </c>
    </row>
    <row r="859" spans="1:117" ht="14.85" customHeight="1" x14ac:dyDescent="0.25">
      <c r="A859" s="5" t="s">
        <v>2487</v>
      </c>
      <c r="B859" s="5" t="s">
        <v>2488</v>
      </c>
      <c r="C859" s="5" t="s">
        <v>5720</v>
      </c>
      <c r="D859" s="5"/>
      <c r="E859" s="5"/>
      <c r="G859" s="11" t="s">
        <v>2917</v>
      </c>
      <c r="H859" s="5">
        <v>1</v>
      </c>
      <c r="I859" s="5">
        <v>-1000</v>
      </c>
      <c r="J859" s="5">
        <v>1000</v>
      </c>
      <c r="L859" s="6" t="s">
        <v>4592</v>
      </c>
      <c r="M859" s="13"/>
      <c r="N859" s="40">
        <v>-16.620000000000005</v>
      </c>
      <c r="O859" s="40">
        <v>-16.090000000000032</v>
      </c>
      <c r="P859" s="40">
        <v>-16.509999999999991</v>
      </c>
      <c r="Q859" s="40">
        <v>-16.470000000000027</v>
      </c>
      <c r="R859" s="40">
        <f t="shared" si="546"/>
        <v>-16.422500000000014</v>
      </c>
      <c r="S859" s="40">
        <f t="shared" si="547"/>
        <v>0.19967160539244283</v>
      </c>
      <c r="T859" s="40">
        <v>-20.92999999999995</v>
      </c>
      <c r="U859" s="40">
        <v>-21.269999999999982</v>
      </c>
      <c r="V859" s="40">
        <v>-21.67999999999995</v>
      </c>
      <c r="W859" s="40">
        <v>-20.590000000000032</v>
      </c>
      <c r="X859" s="40">
        <f t="shared" si="548"/>
        <v>-21.117499999999978</v>
      </c>
      <c r="Y859" s="40">
        <f t="shared" si="549"/>
        <v>0.40406527937943498</v>
      </c>
      <c r="Z859" s="40">
        <v>-5.6699999999999591</v>
      </c>
      <c r="AA859" s="40">
        <v>-5.5499999999999545</v>
      </c>
      <c r="AB859" s="40">
        <f t="shared" si="550"/>
        <v>-5.6099999999999568</v>
      </c>
      <c r="AC859" s="40">
        <f t="shared" si="551"/>
        <v>6.0000000000002274E-2</v>
      </c>
      <c r="AD859" s="40">
        <v>-12.909999999999968</v>
      </c>
      <c r="AE859" s="40">
        <v>-12.230000000000018</v>
      </c>
      <c r="AF859" s="40">
        <f t="shared" si="552"/>
        <v>-12.569999999999993</v>
      </c>
      <c r="AG859" s="40">
        <f t="shared" si="553"/>
        <v>0.33999999999997499</v>
      </c>
      <c r="AH859" s="40">
        <v>-2.0499999999999545</v>
      </c>
      <c r="AI859" s="40">
        <v>-2.32000000000005</v>
      </c>
      <c r="AJ859" s="40">
        <v>-1.9600000000000364</v>
      </c>
      <c r="AK859" s="40">
        <f t="shared" si="554"/>
        <v>-2.1100000000000136</v>
      </c>
      <c r="AL859" s="40">
        <f t="shared" si="555"/>
        <v>0.15297058540780048</v>
      </c>
      <c r="AM859" s="40">
        <v>-4.3899999999999864</v>
      </c>
      <c r="AN859" s="40">
        <v>-4.3999999999999773</v>
      </c>
      <c r="AO859" s="40">
        <v>-4.4600000000000364</v>
      </c>
      <c r="AP859" s="40">
        <v>-4.2999999999999545</v>
      </c>
      <c r="AQ859" s="40">
        <f t="shared" si="556"/>
        <v>-4.3874999999999886</v>
      </c>
      <c r="AR859" s="40">
        <f t="shared" si="557"/>
        <v>5.7172983130173903E-2</v>
      </c>
      <c r="AS859" s="40">
        <v>38.6400000000001</v>
      </c>
      <c r="AT859" s="40">
        <v>46.647999999999911</v>
      </c>
      <c r="AU859" s="40">
        <f t="shared" si="558"/>
        <v>42.644000000000005</v>
      </c>
      <c r="AV859" s="40">
        <f t="shared" si="559"/>
        <v>4.0039999999999054</v>
      </c>
      <c r="AW859" s="44">
        <v>19.649999999999977</v>
      </c>
      <c r="AX859" s="44">
        <v>20.439200000000028</v>
      </c>
      <c r="AY859" s="44">
        <v>22.902600000000007</v>
      </c>
      <c r="AZ859" s="44">
        <f t="shared" si="560"/>
        <v>20.997266666666672</v>
      </c>
      <c r="BA859" s="44">
        <f t="shared" si="561"/>
        <v>1.3852630299774267</v>
      </c>
      <c r="BB859" s="44">
        <v>20.701800000000048</v>
      </c>
      <c r="BC859" s="44">
        <v>24.153499999999894</v>
      </c>
      <c r="BD859" s="44">
        <f t="shared" si="562"/>
        <v>22.427649999999971</v>
      </c>
      <c r="BE859" s="44">
        <f t="shared" si="563"/>
        <v>1.7258499999999231</v>
      </c>
      <c r="BF859" s="40">
        <v>-13.897868982929708</v>
      </c>
      <c r="BG859" s="40">
        <v>-13.559436813982074</v>
      </c>
      <c r="BH859" s="40">
        <v>-13.520398174100364</v>
      </c>
      <c r="BI859" s="40">
        <v>-13.894765556144989</v>
      </c>
      <c r="BJ859" s="40">
        <f t="shared" si="564"/>
        <v>-13.718117381789284</v>
      </c>
      <c r="BK859" s="40">
        <f t="shared" si="565"/>
        <v>0.1787369738641828</v>
      </c>
      <c r="BL859" s="40">
        <v>-17.443151040746102</v>
      </c>
      <c r="BM859" s="40">
        <v>-17.650108361261459</v>
      </c>
      <c r="BN859" s="40">
        <v>-17.977301626446092</v>
      </c>
      <c r="BO859" s="40">
        <v>-17.057841392350156</v>
      </c>
      <c r="BP859" s="40">
        <f t="shared" si="566"/>
        <v>-17.532100605200952</v>
      </c>
      <c r="BQ859" s="40">
        <f t="shared" si="567"/>
        <v>0.33352796202069634</v>
      </c>
      <c r="BR859" s="40">
        <v>1.1709744285326451E-11</v>
      </c>
      <c r="BS859" s="40">
        <v>1.1368683772161603E-12</v>
      </c>
      <c r="BT859" s="40">
        <v>-3.8539837987627834E-11</v>
      </c>
      <c r="BU859" s="40">
        <f t="shared" si="568"/>
        <v>-8.5644084416950737E-12</v>
      </c>
      <c r="BV859" s="40">
        <f t="shared" si="569"/>
        <v>2.1630860802557978E-11</v>
      </c>
      <c r="BW859" s="40">
        <v>1.1368683772161603E-12</v>
      </c>
      <c r="BX859" s="40">
        <v>1.0118128557223827E-11</v>
      </c>
      <c r="BY859" s="40">
        <v>4.4565240386873484E-11</v>
      </c>
      <c r="BZ859" s="40">
        <v>5.9117155615240335E-12</v>
      </c>
      <c r="CA859" s="40">
        <f t="shared" si="570"/>
        <v>1.5432988220709376E-11</v>
      </c>
      <c r="CB859" s="40">
        <f t="shared" si="571"/>
        <v>1.7117020222176447E-11</v>
      </c>
      <c r="CC859" s="40">
        <v>38.6400000000001</v>
      </c>
      <c r="CD859" s="40">
        <v>46.647999999999911</v>
      </c>
      <c r="CE859" s="40">
        <f t="shared" si="572"/>
        <v>42.644000000000005</v>
      </c>
      <c r="CF859" s="40">
        <f t="shared" si="573"/>
        <v>4.0039999999999054</v>
      </c>
      <c r="CG859" s="44">
        <v>19.649999999999977</v>
      </c>
      <c r="CH859" s="44">
        <v>20.439200000000028</v>
      </c>
      <c r="CI859" s="44">
        <v>22.902600000000007</v>
      </c>
      <c r="CJ859" s="44">
        <f t="shared" si="574"/>
        <v>20.997266666666672</v>
      </c>
      <c r="CK859" s="44">
        <f t="shared" si="575"/>
        <v>1.3852630299774267</v>
      </c>
      <c r="CL859" s="44">
        <v>20.701800000000048</v>
      </c>
      <c r="CM859" s="44">
        <v>24.153499999999894</v>
      </c>
      <c r="CN859" s="44">
        <f t="shared" si="576"/>
        <v>22.427649999999971</v>
      </c>
      <c r="CO859" s="44">
        <f t="shared" si="577"/>
        <v>1.7258499999999231</v>
      </c>
      <c r="CP859" s="40">
        <v>-1.2804495566705327</v>
      </c>
      <c r="CQ859" s="40">
        <v>-1.7807997762831747</v>
      </c>
      <c r="CR859" s="40">
        <v>-1.2018769113059307</v>
      </c>
      <c r="CS859" s="40">
        <f t="shared" si="578"/>
        <v>-1.4210420814198794</v>
      </c>
      <c r="CT859" s="40">
        <f t="shared" si="579"/>
        <v>0.25640152678941136</v>
      </c>
      <c r="CU859" s="40">
        <v>-4.6439553044874629</v>
      </c>
      <c r="CV859" s="40">
        <v>-4.5513668532530573</v>
      </c>
      <c r="CW859" s="40">
        <v>-4.7393103968800006</v>
      </c>
      <c r="CX859" s="40">
        <v>-4.7374426457691925</v>
      </c>
      <c r="CY859" s="40">
        <f t="shared" si="580"/>
        <v>-4.6680188000974283</v>
      </c>
      <c r="CZ859" s="40">
        <f t="shared" si="581"/>
        <v>7.7602981004627924E-2</v>
      </c>
      <c r="DA859" s="40">
        <v>38.6400000000001</v>
      </c>
      <c r="DB859" s="40">
        <v>46.647999999999911</v>
      </c>
      <c r="DC859" s="40">
        <f t="shared" si="582"/>
        <v>42.644000000000005</v>
      </c>
      <c r="DD859" s="40">
        <f t="shared" si="583"/>
        <v>4.0039999999999054</v>
      </c>
      <c r="DE859" s="44">
        <v>19.649999999999977</v>
      </c>
      <c r="DF859" s="44">
        <v>20.439200000000028</v>
      </c>
      <c r="DG859" s="44">
        <v>22.902600000000007</v>
      </c>
      <c r="DH859" s="44">
        <f t="shared" si="584"/>
        <v>20.997266666666672</v>
      </c>
      <c r="DI859" s="44">
        <f t="shared" si="585"/>
        <v>1.3852630299774267</v>
      </c>
      <c r="DJ859" s="43">
        <v>20.701800000000048</v>
      </c>
      <c r="DK859" s="43">
        <v>24.153499999999894</v>
      </c>
      <c r="DL859" s="43">
        <f t="shared" si="586"/>
        <v>22.427649999999971</v>
      </c>
      <c r="DM859" s="43">
        <f t="shared" si="587"/>
        <v>1.7258499999999231</v>
      </c>
    </row>
    <row r="860" spans="1:117" ht="14.85" customHeight="1" x14ac:dyDescent="0.25">
      <c r="A860" s="5" t="s">
        <v>2489</v>
      </c>
      <c r="C860" s="5" t="s">
        <v>5721</v>
      </c>
      <c r="D860" s="5"/>
      <c r="E860" s="5"/>
      <c r="G860" s="11" t="s">
        <v>2911</v>
      </c>
      <c r="H860" s="5">
        <v>1</v>
      </c>
      <c r="I860" s="5">
        <v>0</v>
      </c>
      <c r="J860" s="5">
        <v>1000</v>
      </c>
      <c r="K860" s="9" t="s">
        <v>2938</v>
      </c>
      <c r="L860" s="6" t="s">
        <v>4593</v>
      </c>
      <c r="M860" s="13"/>
      <c r="N860" s="40">
        <v>16.62</v>
      </c>
      <c r="O860" s="40">
        <v>16.09</v>
      </c>
      <c r="P860" s="40">
        <v>16.510000000000002</v>
      </c>
      <c r="Q860" s="40">
        <v>16.47</v>
      </c>
      <c r="R860" s="40">
        <f t="shared" si="546"/>
        <v>16.422499999999999</v>
      </c>
      <c r="S860" s="40">
        <f t="shared" si="547"/>
        <v>0.19967160539245474</v>
      </c>
      <c r="T860" s="40">
        <v>20.93</v>
      </c>
      <c r="U860" s="40">
        <v>21.27</v>
      </c>
      <c r="V860" s="40">
        <v>21.68</v>
      </c>
      <c r="W860" s="40">
        <v>20.59</v>
      </c>
      <c r="X860" s="40">
        <f t="shared" si="548"/>
        <v>21.1175</v>
      </c>
      <c r="Y860" s="40">
        <f t="shared" si="549"/>
        <v>0.40406527937945863</v>
      </c>
      <c r="Z860" s="40">
        <v>5.67</v>
      </c>
      <c r="AA860" s="40">
        <v>5.55</v>
      </c>
      <c r="AB860" s="40">
        <f t="shared" si="550"/>
        <v>5.6099999999999994</v>
      </c>
      <c r="AC860" s="40">
        <f t="shared" si="551"/>
        <v>6.0000000000000053E-2</v>
      </c>
      <c r="AD860" s="40">
        <v>12.91</v>
      </c>
      <c r="AE860" s="40">
        <v>12.23</v>
      </c>
      <c r="AF860" s="40">
        <f t="shared" si="552"/>
        <v>12.57</v>
      </c>
      <c r="AG860" s="40">
        <f t="shared" si="553"/>
        <v>0.33999999999999986</v>
      </c>
      <c r="AH860" s="40">
        <v>2.0499999999999998</v>
      </c>
      <c r="AI860" s="40">
        <v>2.3199999999999998</v>
      </c>
      <c r="AJ860" s="40">
        <v>1.96</v>
      </c>
      <c r="AK860" s="40">
        <f t="shared" si="554"/>
        <v>2.11</v>
      </c>
      <c r="AL860" s="40">
        <f t="shared" si="555"/>
        <v>0.15297058540778352</v>
      </c>
      <c r="AM860" s="40">
        <v>4.3899999999999997</v>
      </c>
      <c r="AN860" s="40">
        <v>4.4000000000000004</v>
      </c>
      <c r="AO860" s="40">
        <v>4.46</v>
      </c>
      <c r="AP860" s="40">
        <v>4.3</v>
      </c>
      <c r="AQ860" s="40">
        <f t="shared" si="556"/>
        <v>4.3875000000000002</v>
      </c>
      <c r="AR860" s="40">
        <f t="shared" si="557"/>
        <v>5.7172983130146432E-2</v>
      </c>
      <c r="AS860" s="40">
        <v>-38.64</v>
      </c>
      <c r="AT860" s="40">
        <v>-46.648000000000003</v>
      </c>
      <c r="AU860" s="40">
        <f t="shared" si="558"/>
        <v>-42.644000000000005</v>
      </c>
      <c r="AV860" s="40">
        <f t="shared" si="559"/>
        <v>4.0040000000000013</v>
      </c>
      <c r="AW860" s="44">
        <v>-19.650000000000002</v>
      </c>
      <c r="AX860" s="44">
        <v>-20.4392</v>
      </c>
      <c r="AY860" s="44">
        <v>-22.9026</v>
      </c>
      <c r="AZ860" s="44">
        <f t="shared" si="560"/>
        <v>-20.997266666666668</v>
      </c>
      <c r="BA860" s="44">
        <f t="shared" si="561"/>
        <v>1.3852630299774189</v>
      </c>
      <c r="BB860" s="44">
        <v>-20.701800000000002</v>
      </c>
      <c r="BC860" s="44">
        <v>-24.153500000000001</v>
      </c>
      <c r="BD860" s="44">
        <f t="shared" si="562"/>
        <v>-22.42765</v>
      </c>
      <c r="BE860" s="44">
        <f t="shared" si="563"/>
        <v>1.7258499999999994</v>
      </c>
      <c r="BF860" s="40">
        <v>13.897868982929653</v>
      </c>
      <c r="BG860" s="40">
        <v>13.559436813982108</v>
      </c>
      <c r="BH860" s="40">
        <v>13.520398174100405</v>
      </c>
      <c r="BI860" s="40">
        <v>13.89476555614503</v>
      </c>
      <c r="BJ860" s="40">
        <f t="shared" si="564"/>
        <v>13.7181173817893</v>
      </c>
      <c r="BK860" s="40">
        <f t="shared" si="565"/>
        <v>0.17873697386416026</v>
      </c>
      <c r="BL860" s="40">
        <v>17.443151040746059</v>
      </c>
      <c r="BM860" s="40">
        <v>17.650108361261466</v>
      </c>
      <c r="BN860" s="40">
        <v>17.977301626446089</v>
      </c>
      <c r="BO860" s="40">
        <v>17.057841392350166</v>
      </c>
      <c r="BP860" s="40">
        <f t="shared" si="566"/>
        <v>17.532100605200945</v>
      </c>
      <c r="BQ860" s="40">
        <f t="shared" si="567"/>
        <v>0.33352796202069485</v>
      </c>
      <c r="BR860" s="40">
        <v>-1.1736330657319272E-11</v>
      </c>
      <c r="BS860" s="40">
        <v>-1.0995510058009472E-12</v>
      </c>
      <c r="BT860" s="40">
        <v>3.8596639773125219E-11</v>
      </c>
      <c r="BU860" s="40">
        <f t="shared" si="568"/>
        <v>8.5869193700016666E-12</v>
      </c>
      <c r="BV860" s="40">
        <f t="shared" si="569"/>
        <v>2.1659836246595157E-11</v>
      </c>
      <c r="BW860" s="40">
        <v>-1.1072393002464764E-12</v>
      </c>
      <c r="BX860" s="40">
        <v>-1.0075842937773416E-11</v>
      </c>
      <c r="BY860" s="40">
        <v>-4.4544812283220381E-11</v>
      </c>
      <c r="BZ860" s="40">
        <v>-5.9422189391256097E-12</v>
      </c>
      <c r="CA860" s="40">
        <f t="shared" si="570"/>
        <v>-1.5417528365091471E-11</v>
      </c>
      <c r="CB860" s="40">
        <f t="shared" si="571"/>
        <v>1.7113577456868367E-11</v>
      </c>
      <c r="CC860" s="40">
        <v>-38.64</v>
      </c>
      <c r="CD860" s="40">
        <v>-46.648000000000003</v>
      </c>
      <c r="CE860" s="40">
        <f t="shared" si="572"/>
        <v>-42.644000000000005</v>
      </c>
      <c r="CF860" s="40">
        <f t="shared" si="573"/>
        <v>4.0040000000000013</v>
      </c>
      <c r="CG860" s="44">
        <v>-19.650000000000002</v>
      </c>
      <c r="CH860" s="44">
        <v>-20.4392</v>
      </c>
      <c r="CI860" s="44">
        <v>-22.9026</v>
      </c>
      <c r="CJ860" s="44">
        <f t="shared" si="574"/>
        <v>-20.997266666666668</v>
      </c>
      <c r="CK860" s="44">
        <f t="shared" si="575"/>
        <v>1.3852630299774189</v>
      </c>
      <c r="CL860" s="44">
        <v>-20.701800000000002</v>
      </c>
      <c r="CM860" s="44">
        <v>-24.153500000000001</v>
      </c>
      <c r="CN860" s="44">
        <f t="shared" si="576"/>
        <v>-22.42765</v>
      </c>
      <c r="CO860" s="44">
        <f t="shared" si="577"/>
        <v>1.7258499999999994</v>
      </c>
      <c r="CP860" s="40">
        <v>1.280449556670562</v>
      </c>
      <c r="CQ860" s="40">
        <v>1.7807997762832195</v>
      </c>
      <c r="CR860" s="40">
        <v>1.2018769113058783</v>
      </c>
      <c r="CS860" s="40">
        <f t="shared" si="578"/>
        <v>1.4210420814198865</v>
      </c>
      <c r="CT860" s="40">
        <f t="shared" si="579"/>
        <v>0.25640152678944289</v>
      </c>
      <c r="CU860" s="40">
        <v>4.6439553044874602</v>
      </c>
      <c r="CV860" s="40">
        <v>4.5513668532530431</v>
      </c>
      <c r="CW860" s="40">
        <v>4.7393103968799588</v>
      </c>
      <c r="CX860" s="40">
        <v>4.7374426457691525</v>
      </c>
      <c r="CY860" s="40">
        <f t="shared" si="580"/>
        <v>4.6680188000974034</v>
      </c>
      <c r="CZ860" s="40">
        <f t="shared" si="581"/>
        <v>7.7602981004614949E-2</v>
      </c>
      <c r="DA860" s="40">
        <v>-38.64</v>
      </c>
      <c r="DB860" s="40">
        <v>-46.648000000000003</v>
      </c>
      <c r="DC860" s="40">
        <f t="shared" si="582"/>
        <v>-42.644000000000005</v>
      </c>
      <c r="DD860" s="40">
        <f t="shared" si="583"/>
        <v>4.0040000000000013</v>
      </c>
      <c r="DE860" s="44">
        <v>-19.650000000000002</v>
      </c>
      <c r="DF860" s="44">
        <v>-20.4392</v>
      </c>
      <c r="DG860" s="44">
        <v>-22.9026</v>
      </c>
      <c r="DH860" s="44">
        <f t="shared" si="584"/>
        <v>-20.997266666666668</v>
      </c>
      <c r="DI860" s="44">
        <f t="shared" si="585"/>
        <v>1.3852630299774189</v>
      </c>
      <c r="DJ860" s="43">
        <v>-20.701800000000002</v>
      </c>
      <c r="DK860" s="43">
        <v>-24.153500000000001</v>
      </c>
      <c r="DL860" s="43">
        <f t="shared" si="586"/>
        <v>-22.42765</v>
      </c>
      <c r="DM860" s="43">
        <f t="shared" si="587"/>
        <v>1.7258499999999994</v>
      </c>
    </row>
    <row r="861" spans="1:117" ht="14.85" customHeight="1" x14ac:dyDescent="0.25">
      <c r="A861" s="5" t="s">
        <v>2490</v>
      </c>
      <c r="B861" s="5" t="s">
        <v>2491</v>
      </c>
      <c r="C861" s="5" t="s">
        <v>5722</v>
      </c>
      <c r="D861" s="5" t="s">
        <v>3713</v>
      </c>
      <c r="E861" s="5" t="s">
        <v>1098</v>
      </c>
      <c r="G861" s="11" t="s">
        <v>3206</v>
      </c>
      <c r="H861" s="5">
        <v>0</v>
      </c>
      <c r="I861" s="5">
        <v>0</v>
      </c>
      <c r="J861" s="5">
        <v>1000</v>
      </c>
      <c r="K861" s="12" t="s">
        <v>2868</v>
      </c>
      <c r="L861" s="6" t="s">
        <v>4594</v>
      </c>
      <c r="M861" s="13"/>
      <c r="N861" s="40">
        <v>3.1160475338251063E-3</v>
      </c>
      <c r="O861" s="40">
        <v>3.1160475338251063E-3</v>
      </c>
      <c r="P861" s="40">
        <v>3.1160475338251063E-3</v>
      </c>
      <c r="Q861" s="40">
        <v>3.192048693186695E-3</v>
      </c>
      <c r="R861" s="40">
        <f t="shared" si="546"/>
        <v>3.1350478236655036E-3</v>
      </c>
      <c r="S861" s="40">
        <f t="shared" si="547"/>
        <v>3.2909467362102625E-5</v>
      </c>
      <c r="T861" s="40">
        <v>3.192048693186695E-3</v>
      </c>
      <c r="U861" s="40">
        <v>3.192048693186695E-3</v>
      </c>
      <c r="V861" s="40">
        <v>3.1160475338251063E-3</v>
      </c>
      <c r="W861" s="40">
        <v>3.192048693186695E-3</v>
      </c>
      <c r="X861" s="40">
        <f t="shared" si="548"/>
        <v>3.1730484033462977E-3</v>
      </c>
      <c r="Y861" s="40">
        <f t="shared" si="549"/>
        <v>3.2909467362102625E-5</v>
      </c>
      <c r="Z861" s="40">
        <v>3.1160475338251063E-3</v>
      </c>
      <c r="AA861" s="40">
        <v>3.192048693186695E-3</v>
      </c>
      <c r="AB861" s="40">
        <f t="shared" si="550"/>
        <v>3.1540481135059004E-3</v>
      </c>
      <c r="AC861" s="40">
        <f t="shared" si="551"/>
        <v>3.8000579680794308E-5</v>
      </c>
      <c r="AD861" s="40">
        <v>3.192048693186695E-3</v>
      </c>
      <c r="AE861" s="40">
        <v>3.1160475338251063E-3</v>
      </c>
      <c r="AF861" s="40">
        <f t="shared" si="552"/>
        <v>3.1540481135059004E-3</v>
      </c>
      <c r="AG861" s="40">
        <f t="shared" si="553"/>
        <v>3.8000579680794308E-5</v>
      </c>
      <c r="AH861" s="40">
        <v>3.1160475338251063E-3</v>
      </c>
      <c r="AI861" s="40">
        <v>3.1160475338251063E-3</v>
      </c>
      <c r="AJ861" s="40">
        <v>3.1160475338251063E-3</v>
      </c>
      <c r="AK861" s="40">
        <f t="shared" si="554"/>
        <v>3.1160475338251063E-3</v>
      </c>
      <c r="AL861" s="40">
        <f t="shared" si="555"/>
        <v>0</v>
      </c>
      <c r="AM861" s="40">
        <v>3.192048693186695E-3</v>
      </c>
      <c r="AN861" s="40">
        <v>3.192048693186695E-3</v>
      </c>
      <c r="AO861" s="40">
        <v>3.192048693186695E-3</v>
      </c>
      <c r="AP861" s="40">
        <v>3.2680498525482818E-3</v>
      </c>
      <c r="AQ861" s="40">
        <f t="shared" si="556"/>
        <v>3.2110489830270918E-3</v>
      </c>
      <c r="AR861" s="40">
        <f t="shared" si="557"/>
        <v>3.2909467362101872E-5</v>
      </c>
      <c r="AS861" s="40">
        <v>3.192048693186695E-3</v>
      </c>
      <c r="AT861" s="40">
        <v>3.192048693186695E-3</v>
      </c>
      <c r="AU861" s="40">
        <f t="shared" si="558"/>
        <v>3.192048693186695E-3</v>
      </c>
      <c r="AV861" s="40">
        <f t="shared" si="559"/>
        <v>0</v>
      </c>
      <c r="AW861" s="44">
        <v>1.5200231872317591E-3</v>
      </c>
      <c r="AX861" s="44">
        <v>1.4896227234871239E-3</v>
      </c>
      <c r="AY861" s="44">
        <v>1.4592222597424888E-3</v>
      </c>
      <c r="AZ861" s="44">
        <f t="shared" si="560"/>
        <v>1.4896227234871239E-3</v>
      </c>
      <c r="BA861" s="44">
        <f t="shared" si="561"/>
        <v>2.4821874706111872E-5</v>
      </c>
      <c r="BB861" s="44">
        <v>1.5960243465933475E-3</v>
      </c>
      <c r="BC861" s="44">
        <v>1.5960243465933475E-3</v>
      </c>
      <c r="BD861" s="44">
        <f t="shared" si="562"/>
        <v>1.5960243465933475E-3</v>
      </c>
      <c r="BE861" s="44">
        <f t="shared" si="563"/>
        <v>0</v>
      </c>
      <c r="BF861" s="40">
        <v>6.1532707723210124E-3</v>
      </c>
      <c r="BG861" s="40">
        <v>5.9951915080653914E-3</v>
      </c>
      <c r="BH861" s="40">
        <v>6.8493065942582046E-3</v>
      </c>
      <c r="BI861" s="40">
        <v>6.0288649566411345E-3</v>
      </c>
      <c r="BJ861" s="40">
        <f t="shared" si="564"/>
        <v>6.2566584578214353E-3</v>
      </c>
      <c r="BK861" s="40">
        <f t="shared" si="565"/>
        <v>3.4719435195932377E-4</v>
      </c>
      <c r="BL861" s="40">
        <v>5.4292926897831009E-3</v>
      </c>
      <c r="BM861" s="40">
        <v>5.6832083887014368E-3</v>
      </c>
      <c r="BN861" s="40">
        <v>5.6617836739735281E-3</v>
      </c>
      <c r="BO861" s="40">
        <v>5.6675005016917253E-3</v>
      </c>
      <c r="BP861" s="40">
        <f t="shared" si="566"/>
        <v>5.6104463135374484E-3</v>
      </c>
      <c r="BQ861" s="40">
        <f t="shared" si="567"/>
        <v>1.0488286316647394E-4</v>
      </c>
      <c r="BR861" s="40">
        <v>3.6630069398999499E-3</v>
      </c>
      <c r="BS861" s="40">
        <v>3.5302501550825895E-3</v>
      </c>
      <c r="BT861" s="40">
        <v>3.5930753316027629E-3</v>
      </c>
      <c r="BU861" s="40">
        <f t="shared" si="568"/>
        <v>3.5954441421951005E-3</v>
      </c>
      <c r="BV861" s="40">
        <f t="shared" si="569"/>
        <v>5.4223607567660712E-5</v>
      </c>
      <c r="BW861" s="40">
        <v>3.9200611288103294E-3</v>
      </c>
      <c r="BX861" s="40">
        <v>3.8121344055491312E-3</v>
      </c>
      <c r="BY861" s="40">
        <v>3.8697968303730104E-3</v>
      </c>
      <c r="BZ861" s="40">
        <v>3.888581718766904E-3</v>
      </c>
      <c r="CA861" s="40">
        <f t="shared" si="570"/>
        <v>3.8726435208748435E-3</v>
      </c>
      <c r="CB861" s="40">
        <f t="shared" si="571"/>
        <v>3.9280759853532366E-5</v>
      </c>
      <c r="CC861" s="40">
        <v>3.6502329727872728E-3</v>
      </c>
      <c r="CD861" s="40">
        <v>3.629765039634992E-3</v>
      </c>
      <c r="CE861" s="40">
        <f t="shared" si="572"/>
        <v>3.6399990062111324E-3</v>
      </c>
      <c r="CF861" s="40">
        <f t="shared" si="573"/>
        <v>1.0233966576140424E-5</v>
      </c>
      <c r="CG861" s="44">
        <v>1.822580173559212E-3</v>
      </c>
      <c r="CH861" s="44">
        <v>1.9106331212027296E-3</v>
      </c>
      <c r="CI861" s="44">
        <v>1.6064652550193451E-3</v>
      </c>
      <c r="CJ861" s="44">
        <f t="shared" si="574"/>
        <v>1.7798928499270956E-3</v>
      </c>
      <c r="CK861" s="44">
        <f t="shared" si="575"/>
        <v>1.2779196219844479E-4</v>
      </c>
      <c r="CL861" s="44">
        <v>2.1174055054915563E-3</v>
      </c>
      <c r="CM861" s="44">
        <v>1.9380419257079523E-3</v>
      </c>
      <c r="CN861" s="44">
        <f t="shared" si="576"/>
        <v>2.0277237155997543E-3</v>
      </c>
      <c r="CO861" s="44">
        <f t="shared" si="577"/>
        <v>8.9681789891802016E-5</v>
      </c>
      <c r="CP861" s="40">
        <v>3.5540592841531273E-3</v>
      </c>
      <c r="CQ861" s="40">
        <v>3.3787299644052354E-3</v>
      </c>
      <c r="CR861" s="40">
        <v>3.4908130665268584E-3</v>
      </c>
      <c r="CS861" s="40">
        <f t="shared" si="578"/>
        <v>3.4745341050284075E-3</v>
      </c>
      <c r="CT861" s="40">
        <f t="shared" si="579"/>
        <v>7.2497567919738642E-5</v>
      </c>
      <c r="CU861" s="40">
        <v>3.5249279967099808E-3</v>
      </c>
      <c r="CV861" s="40">
        <v>3.4248792055897601E-3</v>
      </c>
      <c r="CW861" s="40">
        <v>3.4665503651652644E-3</v>
      </c>
      <c r="CX861" s="40">
        <v>3.4854941720481036E-3</v>
      </c>
      <c r="CY861" s="40">
        <f t="shared" si="580"/>
        <v>3.4754629348782771E-3</v>
      </c>
      <c r="CZ861" s="40">
        <f t="shared" si="581"/>
        <v>3.6005435800705363E-5</v>
      </c>
      <c r="DA861" s="40">
        <v>3.6502329727872728E-3</v>
      </c>
      <c r="DB861" s="40">
        <v>3.629765039634992E-3</v>
      </c>
      <c r="DC861" s="40">
        <f t="shared" si="582"/>
        <v>3.6399990062111324E-3</v>
      </c>
      <c r="DD861" s="40">
        <f t="shared" si="583"/>
        <v>1.0233966576140424E-5</v>
      </c>
      <c r="DE861" s="44">
        <v>1.822580173559212E-3</v>
      </c>
      <c r="DF861" s="44">
        <v>1.9106331212027296E-3</v>
      </c>
      <c r="DG861" s="44">
        <v>1.6064652550193451E-3</v>
      </c>
      <c r="DH861" s="44">
        <f t="shared" si="584"/>
        <v>1.7798928499270956E-3</v>
      </c>
      <c r="DI861" s="44">
        <f t="shared" si="585"/>
        <v>1.2779196219844479E-4</v>
      </c>
      <c r="DJ861" s="43">
        <v>2.1174055054915563E-3</v>
      </c>
      <c r="DK861" s="43">
        <v>1.9380419257079523E-3</v>
      </c>
      <c r="DL861" s="43">
        <f t="shared" si="586"/>
        <v>2.0277237155997543E-3</v>
      </c>
      <c r="DM861" s="43">
        <f t="shared" si="587"/>
        <v>8.9681789891802016E-5</v>
      </c>
    </row>
    <row r="862" spans="1:117" ht="14.85" customHeight="1" x14ac:dyDescent="0.25">
      <c r="A862" s="5" t="s">
        <v>2492</v>
      </c>
      <c r="B862" s="5" t="s">
        <v>2493</v>
      </c>
      <c r="C862" s="5" t="s">
        <v>5723</v>
      </c>
      <c r="D862" s="5"/>
      <c r="E862" s="5"/>
      <c r="H862" s="5">
        <v>0</v>
      </c>
      <c r="I862" s="5">
        <v>0</v>
      </c>
      <c r="J862" s="5">
        <v>1000</v>
      </c>
      <c r="L862" s="6" t="s">
        <v>4595</v>
      </c>
      <c r="M862" s="13"/>
      <c r="N862" s="40">
        <v>0</v>
      </c>
      <c r="O862" s="40">
        <v>0</v>
      </c>
      <c r="P862" s="40">
        <v>0</v>
      </c>
      <c r="Q862" s="40">
        <v>0</v>
      </c>
      <c r="R862" s="40">
        <f t="shared" si="546"/>
        <v>0</v>
      </c>
      <c r="S862" s="40">
        <f t="shared" si="547"/>
        <v>0</v>
      </c>
      <c r="T862" s="40">
        <v>0</v>
      </c>
      <c r="U862" s="40">
        <v>0</v>
      </c>
      <c r="V862" s="40">
        <v>0</v>
      </c>
      <c r="W862" s="40">
        <v>0</v>
      </c>
      <c r="X862" s="40">
        <f t="shared" si="548"/>
        <v>0</v>
      </c>
      <c r="Y862" s="40">
        <f t="shared" si="549"/>
        <v>0</v>
      </c>
      <c r="Z862" s="40">
        <v>0</v>
      </c>
      <c r="AA862" s="40">
        <v>0</v>
      </c>
      <c r="AB862" s="40">
        <f t="shared" si="550"/>
        <v>0</v>
      </c>
      <c r="AC862" s="40">
        <f t="shared" si="551"/>
        <v>0</v>
      </c>
      <c r="AD862" s="40">
        <v>0</v>
      </c>
      <c r="AE862" s="40">
        <v>0</v>
      </c>
      <c r="AF862" s="40">
        <f t="shared" si="552"/>
        <v>0</v>
      </c>
      <c r="AG862" s="40">
        <f t="shared" si="553"/>
        <v>0</v>
      </c>
      <c r="AH862" s="40">
        <v>0</v>
      </c>
      <c r="AI862" s="40">
        <v>0</v>
      </c>
      <c r="AJ862" s="40">
        <v>0</v>
      </c>
      <c r="AK862" s="40">
        <f t="shared" si="554"/>
        <v>0</v>
      </c>
      <c r="AL862" s="40">
        <f t="shared" si="555"/>
        <v>0</v>
      </c>
      <c r="AM862" s="40">
        <v>0</v>
      </c>
      <c r="AN862" s="40">
        <v>0</v>
      </c>
      <c r="AO862" s="40">
        <v>0</v>
      </c>
      <c r="AP862" s="40">
        <v>0</v>
      </c>
      <c r="AQ862" s="40">
        <f t="shared" si="556"/>
        <v>0</v>
      </c>
      <c r="AR862" s="40">
        <f t="shared" si="557"/>
        <v>0</v>
      </c>
      <c r="AS862" s="40">
        <v>0</v>
      </c>
      <c r="AT862" s="40">
        <v>0</v>
      </c>
      <c r="AU862" s="40">
        <f t="shared" si="558"/>
        <v>0</v>
      </c>
      <c r="AV862" s="40">
        <f t="shared" si="559"/>
        <v>0</v>
      </c>
      <c r="AW862" s="44">
        <v>0</v>
      </c>
      <c r="AX862" s="44">
        <v>0</v>
      </c>
      <c r="AY862" s="44">
        <v>0</v>
      </c>
      <c r="AZ862" s="44">
        <f t="shared" si="560"/>
        <v>0</v>
      </c>
      <c r="BA862" s="44">
        <f t="shared" si="561"/>
        <v>0</v>
      </c>
      <c r="BB862" s="44">
        <v>0</v>
      </c>
      <c r="BC862" s="44">
        <v>0</v>
      </c>
      <c r="BD862" s="44">
        <f t="shared" si="562"/>
        <v>0</v>
      </c>
      <c r="BE862" s="44">
        <f t="shared" si="563"/>
        <v>0</v>
      </c>
      <c r="BF862" s="40">
        <v>0</v>
      </c>
      <c r="BG862" s="40">
        <v>0</v>
      </c>
      <c r="BH862" s="40">
        <v>0</v>
      </c>
      <c r="BI862" s="40">
        <v>0</v>
      </c>
      <c r="BJ862" s="40">
        <f t="shared" si="564"/>
        <v>0</v>
      </c>
      <c r="BK862" s="40">
        <f t="shared" si="565"/>
        <v>0</v>
      </c>
      <c r="BL862" s="40">
        <v>0</v>
      </c>
      <c r="BM862" s="40">
        <v>0</v>
      </c>
      <c r="BN862" s="40">
        <v>0</v>
      </c>
      <c r="BO862" s="40">
        <v>0</v>
      </c>
      <c r="BP862" s="40">
        <f t="shared" si="566"/>
        <v>0</v>
      </c>
      <c r="BQ862" s="40">
        <f t="shared" si="567"/>
        <v>0</v>
      </c>
      <c r="BR862" s="40">
        <v>0</v>
      </c>
      <c r="BS862" s="40">
        <v>0</v>
      </c>
      <c r="BT862" s="40">
        <v>0</v>
      </c>
      <c r="BU862" s="40">
        <f t="shared" si="568"/>
        <v>0</v>
      </c>
      <c r="BV862" s="40">
        <f t="shared" si="569"/>
        <v>0</v>
      </c>
      <c r="BW862" s="40">
        <v>0</v>
      </c>
      <c r="BX862" s="40">
        <v>0</v>
      </c>
      <c r="BY862" s="40">
        <v>0</v>
      </c>
      <c r="BZ862" s="40">
        <v>0</v>
      </c>
      <c r="CA862" s="40">
        <f t="shared" si="570"/>
        <v>0</v>
      </c>
      <c r="CB862" s="40">
        <f t="shared" si="571"/>
        <v>0</v>
      </c>
      <c r="CC862" s="40">
        <v>0</v>
      </c>
      <c r="CD862" s="40">
        <v>0</v>
      </c>
      <c r="CE862" s="40">
        <f t="shared" si="572"/>
        <v>0</v>
      </c>
      <c r="CF862" s="40">
        <f t="shared" si="573"/>
        <v>0</v>
      </c>
      <c r="CG862" s="44">
        <v>0</v>
      </c>
      <c r="CH862" s="44">
        <v>0</v>
      </c>
      <c r="CI862" s="44">
        <v>0</v>
      </c>
      <c r="CJ862" s="44">
        <f t="shared" si="574"/>
        <v>0</v>
      </c>
      <c r="CK862" s="44">
        <f t="shared" si="575"/>
        <v>0</v>
      </c>
      <c r="CL862" s="44">
        <v>0</v>
      </c>
      <c r="CM862" s="44">
        <v>0</v>
      </c>
      <c r="CN862" s="44">
        <f t="shared" si="576"/>
        <v>0</v>
      </c>
      <c r="CO862" s="44">
        <f t="shared" si="577"/>
        <v>0</v>
      </c>
      <c r="CP862" s="40">
        <v>0</v>
      </c>
      <c r="CQ862" s="40">
        <v>0</v>
      </c>
      <c r="CR862" s="40">
        <v>0</v>
      </c>
      <c r="CS862" s="40">
        <f t="shared" si="578"/>
        <v>0</v>
      </c>
      <c r="CT862" s="40">
        <f t="shared" si="579"/>
        <v>0</v>
      </c>
      <c r="CU862" s="40">
        <v>0</v>
      </c>
      <c r="CV862" s="40">
        <v>0</v>
      </c>
      <c r="CW862" s="40">
        <v>0</v>
      </c>
      <c r="CX862" s="40">
        <v>0</v>
      </c>
      <c r="CY862" s="40">
        <f t="shared" si="580"/>
        <v>0</v>
      </c>
      <c r="CZ862" s="40">
        <f t="shared" si="581"/>
        <v>0</v>
      </c>
      <c r="DA862" s="40">
        <v>0</v>
      </c>
      <c r="DB862" s="40">
        <v>0</v>
      </c>
      <c r="DC862" s="40">
        <f t="shared" si="582"/>
        <v>0</v>
      </c>
      <c r="DD862" s="40">
        <f t="shared" si="583"/>
        <v>0</v>
      </c>
      <c r="DE862" s="44">
        <v>0</v>
      </c>
      <c r="DF862" s="44">
        <v>0</v>
      </c>
      <c r="DG862" s="44">
        <v>0</v>
      </c>
      <c r="DH862" s="44">
        <f t="shared" si="584"/>
        <v>0</v>
      </c>
      <c r="DI862" s="44">
        <f t="shared" si="585"/>
        <v>0</v>
      </c>
      <c r="DJ862" s="43">
        <v>0</v>
      </c>
      <c r="DK862" s="43">
        <v>0</v>
      </c>
      <c r="DL862" s="43">
        <f t="shared" si="586"/>
        <v>0</v>
      </c>
      <c r="DM862" s="43">
        <f t="shared" si="587"/>
        <v>0</v>
      </c>
    </row>
    <row r="863" spans="1:117" ht="14.85" customHeight="1" x14ac:dyDescent="0.25">
      <c r="A863" s="5" t="s">
        <v>2494</v>
      </c>
      <c r="B863" s="5" t="s">
        <v>2495</v>
      </c>
      <c r="C863" s="5" t="s">
        <v>5724</v>
      </c>
      <c r="D863" s="5"/>
      <c r="E863" s="5"/>
      <c r="H863" s="5">
        <v>0</v>
      </c>
      <c r="I863" s="5">
        <v>0</v>
      </c>
      <c r="J863" s="5">
        <v>1000</v>
      </c>
      <c r="L863" s="6" t="s">
        <v>4596</v>
      </c>
      <c r="M863" s="13"/>
      <c r="N863" s="40">
        <v>0</v>
      </c>
      <c r="O863" s="40">
        <v>0</v>
      </c>
      <c r="P863" s="40">
        <v>0</v>
      </c>
      <c r="Q863" s="40">
        <v>0</v>
      </c>
      <c r="R863" s="40">
        <f t="shared" si="546"/>
        <v>0</v>
      </c>
      <c r="S863" s="40">
        <f t="shared" si="547"/>
        <v>0</v>
      </c>
      <c r="T863" s="40">
        <v>0</v>
      </c>
      <c r="U863" s="40">
        <v>0</v>
      </c>
      <c r="V863" s="40">
        <v>0</v>
      </c>
      <c r="W863" s="40">
        <v>0</v>
      </c>
      <c r="X863" s="40">
        <f t="shared" si="548"/>
        <v>0</v>
      </c>
      <c r="Y863" s="40">
        <f t="shared" si="549"/>
        <v>0</v>
      </c>
      <c r="Z863" s="40">
        <v>0</v>
      </c>
      <c r="AA863" s="40">
        <v>0</v>
      </c>
      <c r="AB863" s="40">
        <f t="shared" si="550"/>
        <v>0</v>
      </c>
      <c r="AC863" s="40">
        <f t="shared" si="551"/>
        <v>0</v>
      </c>
      <c r="AD863" s="40">
        <v>0</v>
      </c>
      <c r="AE863" s="40">
        <v>0</v>
      </c>
      <c r="AF863" s="40">
        <f t="shared" si="552"/>
        <v>0</v>
      </c>
      <c r="AG863" s="40">
        <f t="shared" si="553"/>
        <v>0</v>
      </c>
      <c r="AH863" s="40">
        <v>0</v>
      </c>
      <c r="AI863" s="40">
        <v>0</v>
      </c>
      <c r="AJ863" s="40">
        <v>0</v>
      </c>
      <c r="AK863" s="40">
        <f t="shared" si="554"/>
        <v>0</v>
      </c>
      <c r="AL863" s="40">
        <f t="shared" si="555"/>
        <v>0</v>
      </c>
      <c r="AM863" s="40">
        <v>0</v>
      </c>
      <c r="AN863" s="40">
        <v>0</v>
      </c>
      <c r="AO863" s="40">
        <v>0</v>
      </c>
      <c r="AP863" s="40">
        <v>0</v>
      </c>
      <c r="AQ863" s="40">
        <f t="shared" si="556"/>
        <v>0</v>
      </c>
      <c r="AR863" s="40">
        <f t="shared" si="557"/>
        <v>0</v>
      </c>
      <c r="AS863" s="40">
        <v>0</v>
      </c>
      <c r="AT863" s="40">
        <v>0</v>
      </c>
      <c r="AU863" s="40">
        <f t="shared" si="558"/>
        <v>0</v>
      </c>
      <c r="AV863" s="40">
        <f t="shared" si="559"/>
        <v>0</v>
      </c>
      <c r="AW863" s="44">
        <v>0</v>
      </c>
      <c r="AX863" s="44">
        <v>0</v>
      </c>
      <c r="AY863" s="44">
        <v>0</v>
      </c>
      <c r="AZ863" s="44">
        <f t="shared" si="560"/>
        <v>0</v>
      </c>
      <c r="BA863" s="44">
        <f t="shared" si="561"/>
        <v>0</v>
      </c>
      <c r="BB863" s="44">
        <v>0</v>
      </c>
      <c r="BC863" s="44">
        <v>0</v>
      </c>
      <c r="BD863" s="44">
        <f t="shared" si="562"/>
        <v>0</v>
      </c>
      <c r="BE863" s="44">
        <f t="shared" si="563"/>
        <v>0</v>
      </c>
      <c r="BF863" s="40">
        <v>0</v>
      </c>
      <c r="BG863" s="40">
        <v>0</v>
      </c>
      <c r="BH863" s="40">
        <v>0</v>
      </c>
      <c r="BI863" s="40">
        <v>0</v>
      </c>
      <c r="BJ863" s="40">
        <f t="shared" si="564"/>
        <v>0</v>
      </c>
      <c r="BK863" s="40">
        <f t="shared" si="565"/>
        <v>0</v>
      </c>
      <c r="BL863" s="40">
        <v>0</v>
      </c>
      <c r="BM863" s="40">
        <v>0</v>
      </c>
      <c r="BN863" s="40">
        <v>0</v>
      </c>
      <c r="BO863" s="40">
        <v>0</v>
      </c>
      <c r="BP863" s="40">
        <f t="shared" si="566"/>
        <v>0</v>
      </c>
      <c r="BQ863" s="40">
        <f t="shared" si="567"/>
        <v>0</v>
      </c>
      <c r="BR863" s="40">
        <v>0</v>
      </c>
      <c r="BS863" s="40">
        <v>0</v>
      </c>
      <c r="BT863" s="40">
        <v>0</v>
      </c>
      <c r="BU863" s="40">
        <f t="shared" si="568"/>
        <v>0</v>
      </c>
      <c r="BV863" s="40">
        <f t="shared" si="569"/>
        <v>0</v>
      </c>
      <c r="BW863" s="40">
        <v>0</v>
      </c>
      <c r="BX863" s="40">
        <v>0</v>
      </c>
      <c r="BY863" s="40">
        <v>0</v>
      </c>
      <c r="BZ863" s="40">
        <v>0</v>
      </c>
      <c r="CA863" s="40">
        <f t="shared" si="570"/>
        <v>0</v>
      </c>
      <c r="CB863" s="40">
        <f t="shared" si="571"/>
        <v>0</v>
      </c>
      <c r="CC863" s="40">
        <v>0</v>
      </c>
      <c r="CD863" s="40">
        <v>0</v>
      </c>
      <c r="CE863" s="40">
        <f t="shared" si="572"/>
        <v>0</v>
      </c>
      <c r="CF863" s="40">
        <f t="shared" si="573"/>
        <v>0</v>
      </c>
      <c r="CG863" s="44">
        <v>0</v>
      </c>
      <c r="CH863" s="44">
        <v>0</v>
      </c>
      <c r="CI863" s="44">
        <v>0</v>
      </c>
      <c r="CJ863" s="44">
        <f t="shared" si="574"/>
        <v>0</v>
      </c>
      <c r="CK863" s="44">
        <f t="shared" si="575"/>
        <v>0</v>
      </c>
      <c r="CL863" s="44">
        <v>0</v>
      </c>
      <c r="CM863" s="44">
        <v>0</v>
      </c>
      <c r="CN863" s="44">
        <f t="shared" si="576"/>
        <v>0</v>
      </c>
      <c r="CO863" s="44">
        <f t="shared" si="577"/>
        <v>0</v>
      </c>
      <c r="CP863" s="40">
        <v>0</v>
      </c>
      <c r="CQ863" s="40">
        <v>0</v>
      </c>
      <c r="CR863" s="40">
        <v>0</v>
      </c>
      <c r="CS863" s="40">
        <f t="shared" si="578"/>
        <v>0</v>
      </c>
      <c r="CT863" s="40">
        <f t="shared" si="579"/>
        <v>0</v>
      </c>
      <c r="CU863" s="40">
        <v>0</v>
      </c>
      <c r="CV863" s="40">
        <v>0</v>
      </c>
      <c r="CW863" s="40">
        <v>0</v>
      </c>
      <c r="CX863" s="40">
        <v>0</v>
      </c>
      <c r="CY863" s="40">
        <f t="shared" si="580"/>
        <v>0</v>
      </c>
      <c r="CZ863" s="40">
        <f t="shared" si="581"/>
        <v>0</v>
      </c>
      <c r="DA863" s="40">
        <v>0</v>
      </c>
      <c r="DB863" s="40">
        <v>0</v>
      </c>
      <c r="DC863" s="40">
        <f t="shared" si="582"/>
        <v>0</v>
      </c>
      <c r="DD863" s="40">
        <f t="shared" si="583"/>
        <v>0</v>
      </c>
      <c r="DE863" s="44">
        <v>0</v>
      </c>
      <c r="DF863" s="44">
        <v>0</v>
      </c>
      <c r="DG863" s="44">
        <v>0</v>
      </c>
      <c r="DH863" s="44">
        <f t="shared" si="584"/>
        <v>0</v>
      </c>
      <c r="DI863" s="44">
        <f t="shared" si="585"/>
        <v>0</v>
      </c>
      <c r="DJ863" s="43">
        <v>0</v>
      </c>
      <c r="DK863" s="43">
        <v>0</v>
      </c>
      <c r="DL863" s="43">
        <f t="shared" si="586"/>
        <v>0</v>
      </c>
      <c r="DM863" s="43">
        <f t="shared" si="587"/>
        <v>0</v>
      </c>
    </row>
    <row r="864" spans="1:117" ht="14.85" customHeight="1" x14ac:dyDescent="0.25">
      <c r="A864" s="5" t="s">
        <v>2496</v>
      </c>
      <c r="B864" s="5" t="s">
        <v>2497</v>
      </c>
      <c r="C864" s="5" t="s">
        <v>5725</v>
      </c>
      <c r="D864" s="5"/>
      <c r="E864" s="5"/>
      <c r="H864" s="5">
        <v>1</v>
      </c>
      <c r="I864" s="5">
        <v>-1000</v>
      </c>
      <c r="J864" s="5">
        <v>1000</v>
      </c>
      <c r="K864" s="12" t="s">
        <v>3655</v>
      </c>
      <c r="L864" s="6" t="s">
        <v>4597</v>
      </c>
      <c r="M864" s="13"/>
      <c r="N864" s="40">
        <v>0</v>
      </c>
      <c r="O864" s="40">
        <v>0</v>
      </c>
      <c r="P864" s="40">
        <v>0</v>
      </c>
      <c r="Q864" s="40">
        <v>0</v>
      </c>
      <c r="R864" s="40">
        <f t="shared" si="546"/>
        <v>0</v>
      </c>
      <c r="S864" s="40">
        <f t="shared" si="547"/>
        <v>0</v>
      </c>
      <c r="T864" s="40">
        <v>0</v>
      </c>
      <c r="U864" s="40">
        <v>0</v>
      </c>
      <c r="V864" s="40">
        <v>0</v>
      </c>
      <c r="W864" s="40">
        <v>0</v>
      </c>
      <c r="X864" s="40">
        <f t="shared" si="548"/>
        <v>0</v>
      </c>
      <c r="Y864" s="40">
        <f t="shared" si="549"/>
        <v>0</v>
      </c>
      <c r="Z864" s="40">
        <v>0</v>
      </c>
      <c r="AA864" s="40">
        <v>0</v>
      </c>
      <c r="AB864" s="40">
        <f t="shared" si="550"/>
        <v>0</v>
      </c>
      <c r="AC864" s="40">
        <f t="shared" si="551"/>
        <v>0</v>
      </c>
      <c r="AD864" s="40">
        <v>0</v>
      </c>
      <c r="AE864" s="40">
        <v>0</v>
      </c>
      <c r="AF864" s="40">
        <f t="shared" si="552"/>
        <v>0</v>
      </c>
      <c r="AG864" s="40">
        <f t="shared" si="553"/>
        <v>0</v>
      </c>
      <c r="AH864" s="40">
        <v>0</v>
      </c>
      <c r="AI864" s="40">
        <v>0</v>
      </c>
      <c r="AJ864" s="40">
        <v>0</v>
      </c>
      <c r="AK864" s="40">
        <f t="shared" si="554"/>
        <v>0</v>
      </c>
      <c r="AL864" s="40">
        <f t="shared" si="555"/>
        <v>0</v>
      </c>
      <c r="AM864" s="40">
        <v>0</v>
      </c>
      <c r="AN864" s="40">
        <v>0</v>
      </c>
      <c r="AO864" s="40">
        <v>0</v>
      </c>
      <c r="AP864" s="40">
        <v>0</v>
      </c>
      <c r="AQ864" s="40">
        <f t="shared" si="556"/>
        <v>0</v>
      </c>
      <c r="AR864" s="40">
        <f t="shared" si="557"/>
        <v>0</v>
      </c>
      <c r="AS864" s="40">
        <v>0</v>
      </c>
      <c r="AT864" s="40">
        <v>0</v>
      </c>
      <c r="AU864" s="40">
        <f t="shared" si="558"/>
        <v>0</v>
      </c>
      <c r="AV864" s="40">
        <f t="shared" si="559"/>
        <v>0</v>
      </c>
      <c r="AW864" s="44">
        <v>0</v>
      </c>
      <c r="AX864" s="44">
        <v>0</v>
      </c>
      <c r="AY864" s="44">
        <v>0</v>
      </c>
      <c r="AZ864" s="44">
        <f t="shared" si="560"/>
        <v>0</v>
      </c>
      <c r="BA864" s="44">
        <f t="shared" si="561"/>
        <v>0</v>
      </c>
      <c r="BB864" s="44">
        <v>0</v>
      </c>
      <c r="BC864" s="44">
        <v>0</v>
      </c>
      <c r="BD864" s="44">
        <f t="shared" si="562"/>
        <v>0</v>
      </c>
      <c r="BE864" s="44">
        <f t="shared" si="563"/>
        <v>0</v>
      </c>
      <c r="BF864" s="40">
        <v>0</v>
      </c>
      <c r="BG864" s="40">
        <v>0</v>
      </c>
      <c r="BH864" s="40">
        <v>0</v>
      </c>
      <c r="BI864" s="40">
        <v>0</v>
      </c>
      <c r="BJ864" s="40">
        <f t="shared" si="564"/>
        <v>0</v>
      </c>
      <c r="BK864" s="40">
        <f t="shared" si="565"/>
        <v>0</v>
      </c>
      <c r="BL864" s="40">
        <v>0</v>
      </c>
      <c r="BM864" s="40">
        <v>0</v>
      </c>
      <c r="BN864" s="40">
        <v>0</v>
      </c>
      <c r="BO864" s="40">
        <v>0</v>
      </c>
      <c r="BP864" s="40">
        <f t="shared" si="566"/>
        <v>0</v>
      </c>
      <c r="BQ864" s="40">
        <f t="shared" si="567"/>
        <v>0</v>
      </c>
      <c r="BR864" s="40">
        <v>0</v>
      </c>
      <c r="BS864" s="40">
        <v>0</v>
      </c>
      <c r="BT864" s="40">
        <v>0</v>
      </c>
      <c r="BU864" s="40">
        <f t="shared" si="568"/>
        <v>0</v>
      </c>
      <c r="BV864" s="40">
        <f t="shared" si="569"/>
        <v>0</v>
      </c>
      <c r="BW864" s="40">
        <v>0</v>
      </c>
      <c r="BX864" s="40">
        <v>0</v>
      </c>
      <c r="BY864" s="40">
        <v>0</v>
      </c>
      <c r="BZ864" s="40">
        <v>0</v>
      </c>
      <c r="CA864" s="40">
        <f t="shared" si="570"/>
        <v>0</v>
      </c>
      <c r="CB864" s="40">
        <f t="shared" si="571"/>
        <v>0</v>
      </c>
      <c r="CC864" s="40">
        <v>0</v>
      </c>
      <c r="CD864" s="40">
        <v>0</v>
      </c>
      <c r="CE864" s="40">
        <f t="shared" si="572"/>
        <v>0</v>
      </c>
      <c r="CF864" s="40">
        <f t="shared" si="573"/>
        <v>0</v>
      </c>
      <c r="CG864" s="44">
        <v>0</v>
      </c>
      <c r="CH864" s="44">
        <v>0</v>
      </c>
      <c r="CI864" s="44">
        <v>0</v>
      </c>
      <c r="CJ864" s="44">
        <f t="shared" si="574"/>
        <v>0</v>
      </c>
      <c r="CK864" s="44">
        <f t="shared" si="575"/>
        <v>0</v>
      </c>
      <c r="CL864" s="44">
        <v>0</v>
      </c>
      <c r="CM864" s="44">
        <v>0</v>
      </c>
      <c r="CN864" s="44">
        <f t="shared" si="576"/>
        <v>0</v>
      </c>
      <c r="CO864" s="44">
        <f t="shared" si="577"/>
        <v>0</v>
      </c>
      <c r="CP864" s="40">
        <v>0</v>
      </c>
      <c r="CQ864" s="40">
        <v>0</v>
      </c>
      <c r="CR864" s="40">
        <v>0</v>
      </c>
      <c r="CS864" s="40">
        <f t="shared" si="578"/>
        <v>0</v>
      </c>
      <c r="CT864" s="40">
        <f t="shared" si="579"/>
        <v>0</v>
      </c>
      <c r="CU864" s="40">
        <v>0</v>
      </c>
      <c r="CV864" s="40">
        <v>0</v>
      </c>
      <c r="CW864" s="40">
        <v>0</v>
      </c>
      <c r="CX864" s="40">
        <v>0</v>
      </c>
      <c r="CY864" s="40">
        <f t="shared" si="580"/>
        <v>0</v>
      </c>
      <c r="CZ864" s="40">
        <f t="shared" si="581"/>
        <v>0</v>
      </c>
      <c r="DA864" s="40">
        <v>0</v>
      </c>
      <c r="DB864" s="40">
        <v>0</v>
      </c>
      <c r="DC864" s="40">
        <f t="shared" si="582"/>
        <v>0</v>
      </c>
      <c r="DD864" s="40">
        <f t="shared" si="583"/>
        <v>0</v>
      </c>
      <c r="DE864" s="44">
        <v>0</v>
      </c>
      <c r="DF864" s="44">
        <v>0</v>
      </c>
      <c r="DG864" s="44">
        <v>0</v>
      </c>
      <c r="DH864" s="44">
        <f t="shared" si="584"/>
        <v>0</v>
      </c>
      <c r="DI864" s="44">
        <f t="shared" si="585"/>
        <v>0</v>
      </c>
      <c r="DJ864" s="43">
        <v>0</v>
      </c>
      <c r="DK864" s="43">
        <v>0</v>
      </c>
      <c r="DL864" s="43">
        <f t="shared" si="586"/>
        <v>0</v>
      </c>
      <c r="DM864" s="43">
        <f t="shared" si="587"/>
        <v>0</v>
      </c>
    </row>
    <row r="865" spans="1:117" ht="14.85" customHeight="1" x14ac:dyDescent="0.25">
      <c r="A865" s="5" t="s">
        <v>2498</v>
      </c>
      <c r="B865" s="5" t="s">
        <v>2499</v>
      </c>
      <c r="C865" s="5" t="s">
        <v>5726</v>
      </c>
      <c r="D865" s="5"/>
      <c r="E865" s="5"/>
      <c r="H865" s="5">
        <v>0</v>
      </c>
      <c r="I865" s="5">
        <v>0</v>
      </c>
      <c r="J865" s="5">
        <v>1000</v>
      </c>
      <c r="L865" s="6" t="s">
        <v>4598</v>
      </c>
      <c r="M865" s="13"/>
      <c r="N865" s="40">
        <v>0</v>
      </c>
      <c r="O865" s="40">
        <v>0</v>
      </c>
      <c r="P865" s="40">
        <v>0</v>
      </c>
      <c r="Q865" s="40">
        <v>0</v>
      </c>
      <c r="R865" s="40">
        <f t="shared" si="546"/>
        <v>0</v>
      </c>
      <c r="S865" s="40">
        <f t="shared" si="547"/>
        <v>0</v>
      </c>
      <c r="T865" s="40">
        <v>0</v>
      </c>
      <c r="U865" s="40">
        <v>0</v>
      </c>
      <c r="V865" s="40">
        <v>0</v>
      </c>
      <c r="W865" s="40">
        <v>0</v>
      </c>
      <c r="X865" s="40">
        <f t="shared" si="548"/>
        <v>0</v>
      </c>
      <c r="Y865" s="40">
        <f t="shared" si="549"/>
        <v>0</v>
      </c>
      <c r="Z865" s="40">
        <v>0</v>
      </c>
      <c r="AA865" s="40">
        <v>0</v>
      </c>
      <c r="AB865" s="40">
        <f t="shared" si="550"/>
        <v>0</v>
      </c>
      <c r="AC865" s="40">
        <f t="shared" si="551"/>
        <v>0</v>
      </c>
      <c r="AD865" s="40">
        <v>0</v>
      </c>
      <c r="AE865" s="40">
        <v>0</v>
      </c>
      <c r="AF865" s="40">
        <f t="shared" si="552"/>
        <v>0</v>
      </c>
      <c r="AG865" s="40">
        <f t="shared" si="553"/>
        <v>0</v>
      </c>
      <c r="AH865" s="40">
        <v>0</v>
      </c>
      <c r="AI865" s="40">
        <v>0</v>
      </c>
      <c r="AJ865" s="40">
        <v>0</v>
      </c>
      <c r="AK865" s="40">
        <f t="shared" si="554"/>
        <v>0</v>
      </c>
      <c r="AL865" s="40">
        <f t="shared" si="555"/>
        <v>0</v>
      </c>
      <c r="AM865" s="40">
        <v>0</v>
      </c>
      <c r="AN865" s="40">
        <v>0</v>
      </c>
      <c r="AO865" s="40">
        <v>0</v>
      </c>
      <c r="AP865" s="40">
        <v>0</v>
      </c>
      <c r="AQ865" s="40">
        <f t="shared" si="556"/>
        <v>0</v>
      </c>
      <c r="AR865" s="40">
        <f t="shared" si="557"/>
        <v>0</v>
      </c>
      <c r="AS865" s="40">
        <v>0</v>
      </c>
      <c r="AT865" s="40">
        <v>0</v>
      </c>
      <c r="AU865" s="40">
        <f t="shared" si="558"/>
        <v>0</v>
      </c>
      <c r="AV865" s="40">
        <f t="shared" si="559"/>
        <v>0</v>
      </c>
      <c r="AW865" s="44">
        <v>0</v>
      </c>
      <c r="AX865" s="44">
        <v>0</v>
      </c>
      <c r="AY865" s="44">
        <v>0</v>
      </c>
      <c r="AZ865" s="44">
        <f t="shared" si="560"/>
        <v>0</v>
      </c>
      <c r="BA865" s="44">
        <f t="shared" si="561"/>
        <v>0</v>
      </c>
      <c r="BB865" s="44">
        <v>0</v>
      </c>
      <c r="BC865" s="44">
        <v>0</v>
      </c>
      <c r="BD865" s="44">
        <f t="shared" si="562"/>
        <v>0</v>
      </c>
      <c r="BE865" s="44">
        <f t="shared" si="563"/>
        <v>0</v>
      </c>
      <c r="BF865" s="40">
        <v>0</v>
      </c>
      <c r="BG865" s="40">
        <v>0</v>
      </c>
      <c r="BH865" s="40">
        <v>0</v>
      </c>
      <c r="BI865" s="40">
        <v>0</v>
      </c>
      <c r="BJ865" s="40">
        <f t="shared" si="564"/>
        <v>0</v>
      </c>
      <c r="BK865" s="40">
        <f t="shared" si="565"/>
        <v>0</v>
      </c>
      <c r="BL865" s="40">
        <v>0</v>
      </c>
      <c r="BM865" s="40">
        <v>0</v>
      </c>
      <c r="BN865" s="40">
        <v>0</v>
      </c>
      <c r="BO865" s="40">
        <v>0</v>
      </c>
      <c r="BP865" s="40">
        <f t="shared" si="566"/>
        <v>0</v>
      </c>
      <c r="BQ865" s="40">
        <f t="shared" si="567"/>
        <v>0</v>
      </c>
      <c r="BR865" s="40">
        <v>0</v>
      </c>
      <c r="BS865" s="40">
        <v>0</v>
      </c>
      <c r="BT865" s="40">
        <v>0</v>
      </c>
      <c r="BU865" s="40">
        <f t="shared" si="568"/>
        <v>0</v>
      </c>
      <c r="BV865" s="40">
        <f t="shared" si="569"/>
        <v>0</v>
      </c>
      <c r="BW865" s="40">
        <v>0</v>
      </c>
      <c r="BX865" s="40">
        <v>0</v>
      </c>
      <c r="BY865" s="40">
        <v>0</v>
      </c>
      <c r="BZ865" s="40">
        <v>0</v>
      </c>
      <c r="CA865" s="40">
        <f t="shared" si="570"/>
        <v>0</v>
      </c>
      <c r="CB865" s="40">
        <f t="shared" si="571"/>
        <v>0</v>
      </c>
      <c r="CC865" s="40">
        <v>0</v>
      </c>
      <c r="CD865" s="40">
        <v>0</v>
      </c>
      <c r="CE865" s="40">
        <f t="shared" si="572"/>
        <v>0</v>
      </c>
      <c r="CF865" s="40">
        <f t="shared" si="573"/>
        <v>0</v>
      </c>
      <c r="CG865" s="44">
        <v>0</v>
      </c>
      <c r="CH865" s="44">
        <v>0</v>
      </c>
      <c r="CI865" s="44">
        <v>0</v>
      </c>
      <c r="CJ865" s="44">
        <f t="shared" si="574"/>
        <v>0</v>
      </c>
      <c r="CK865" s="44">
        <f t="shared" si="575"/>
        <v>0</v>
      </c>
      <c r="CL865" s="44">
        <v>0</v>
      </c>
      <c r="CM865" s="44">
        <v>0</v>
      </c>
      <c r="CN865" s="44">
        <f t="shared" si="576"/>
        <v>0</v>
      </c>
      <c r="CO865" s="44">
        <f t="shared" si="577"/>
        <v>0</v>
      </c>
      <c r="CP865" s="40">
        <v>0</v>
      </c>
      <c r="CQ865" s="40">
        <v>0</v>
      </c>
      <c r="CR865" s="40">
        <v>0</v>
      </c>
      <c r="CS865" s="40">
        <f t="shared" si="578"/>
        <v>0</v>
      </c>
      <c r="CT865" s="40">
        <f t="shared" si="579"/>
        <v>0</v>
      </c>
      <c r="CU865" s="40">
        <v>0</v>
      </c>
      <c r="CV865" s="40">
        <v>0</v>
      </c>
      <c r="CW865" s="40">
        <v>0</v>
      </c>
      <c r="CX865" s="40">
        <v>0</v>
      </c>
      <c r="CY865" s="40">
        <f t="shared" si="580"/>
        <v>0</v>
      </c>
      <c r="CZ865" s="40">
        <f t="shared" si="581"/>
        <v>0</v>
      </c>
      <c r="DA865" s="40">
        <v>0</v>
      </c>
      <c r="DB865" s="40">
        <v>0</v>
      </c>
      <c r="DC865" s="40">
        <f t="shared" si="582"/>
        <v>0</v>
      </c>
      <c r="DD865" s="40">
        <f t="shared" si="583"/>
        <v>0</v>
      </c>
      <c r="DE865" s="44">
        <v>0</v>
      </c>
      <c r="DF865" s="44">
        <v>0</v>
      </c>
      <c r="DG865" s="44">
        <v>0</v>
      </c>
      <c r="DH865" s="44">
        <f t="shared" si="584"/>
        <v>0</v>
      </c>
      <c r="DI865" s="44">
        <f t="shared" si="585"/>
        <v>0</v>
      </c>
      <c r="DJ865" s="43">
        <v>0</v>
      </c>
      <c r="DK865" s="43">
        <v>0</v>
      </c>
      <c r="DL865" s="43">
        <f t="shared" si="586"/>
        <v>0</v>
      </c>
      <c r="DM865" s="43">
        <f t="shared" si="587"/>
        <v>0</v>
      </c>
    </row>
    <row r="866" spans="1:117" ht="14.85" customHeight="1" x14ac:dyDescent="0.25">
      <c r="A866" s="5" t="s">
        <v>2500</v>
      </c>
      <c r="B866" s="5" t="s">
        <v>2501</v>
      </c>
      <c r="C866" s="5" t="s">
        <v>5727</v>
      </c>
      <c r="D866" s="5"/>
      <c r="E866" s="5"/>
      <c r="H866" s="5">
        <v>0</v>
      </c>
      <c r="I866" s="5">
        <v>0</v>
      </c>
      <c r="J866" s="5">
        <v>1000</v>
      </c>
      <c r="L866" s="6" t="s">
        <v>4599</v>
      </c>
      <c r="M866" s="13"/>
      <c r="N866" s="40">
        <v>0</v>
      </c>
      <c r="O866" s="40">
        <v>0</v>
      </c>
      <c r="P866" s="40">
        <v>0</v>
      </c>
      <c r="Q866" s="40">
        <v>0</v>
      </c>
      <c r="R866" s="40">
        <f t="shared" si="546"/>
        <v>0</v>
      </c>
      <c r="S866" s="40">
        <f t="shared" si="547"/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f t="shared" si="548"/>
        <v>0</v>
      </c>
      <c r="Y866" s="40">
        <f t="shared" si="549"/>
        <v>0</v>
      </c>
      <c r="Z866" s="40">
        <v>0</v>
      </c>
      <c r="AA866" s="40">
        <v>0</v>
      </c>
      <c r="AB866" s="40">
        <f t="shared" si="550"/>
        <v>0</v>
      </c>
      <c r="AC866" s="40">
        <f t="shared" si="551"/>
        <v>0</v>
      </c>
      <c r="AD866" s="40">
        <v>0</v>
      </c>
      <c r="AE866" s="40">
        <v>0</v>
      </c>
      <c r="AF866" s="40">
        <f t="shared" si="552"/>
        <v>0</v>
      </c>
      <c r="AG866" s="40">
        <f t="shared" si="553"/>
        <v>0</v>
      </c>
      <c r="AH866" s="40">
        <v>0</v>
      </c>
      <c r="AI866" s="40">
        <v>0</v>
      </c>
      <c r="AJ866" s="40">
        <v>0</v>
      </c>
      <c r="AK866" s="40">
        <f t="shared" si="554"/>
        <v>0</v>
      </c>
      <c r="AL866" s="40">
        <f t="shared" si="555"/>
        <v>0</v>
      </c>
      <c r="AM866" s="40">
        <v>0</v>
      </c>
      <c r="AN866" s="40">
        <v>0</v>
      </c>
      <c r="AO866" s="40">
        <v>0</v>
      </c>
      <c r="AP866" s="40">
        <v>0</v>
      </c>
      <c r="AQ866" s="40">
        <f t="shared" si="556"/>
        <v>0</v>
      </c>
      <c r="AR866" s="40">
        <f t="shared" si="557"/>
        <v>0</v>
      </c>
      <c r="AS866" s="40">
        <v>0</v>
      </c>
      <c r="AT866" s="40">
        <v>0</v>
      </c>
      <c r="AU866" s="40">
        <f t="shared" si="558"/>
        <v>0</v>
      </c>
      <c r="AV866" s="40">
        <f t="shared" si="559"/>
        <v>0</v>
      </c>
      <c r="AW866" s="44">
        <v>0</v>
      </c>
      <c r="AX866" s="44">
        <v>0</v>
      </c>
      <c r="AY866" s="44">
        <v>0</v>
      </c>
      <c r="AZ866" s="44">
        <f t="shared" si="560"/>
        <v>0</v>
      </c>
      <c r="BA866" s="44">
        <f t="shared" si="561"/>
        <v>0</v>
      </c>
      <c r="BB866" s="44">
        <v>0</v>
      </c>
      <c r="BC866" s="44">
        <v>0</v>
      </c>
      <c r="BD866" s="44">
        <f t="shared" si="562"/>
        <v>0</v>
      </c>
      <c r="BE866" s="44">
        <f t="shared" si="563"/>
        <v>0</v>
      </c>
      <c r="BF866" s="40">
        <v>0</v>
      </c>
      <c r="BG866" s="40">
        <v>0</v>
      </c>
      <c r="BH866" s="40">
        <v>0</v>
      </c>
      <c r="BI866" s="40">
        <v>0</v>
      </c>
      <c r="BJ866" s="40">
        <f t="shared" si="564"/>
        <v>0</v>
      </c>
      <c r="BK866" s="40">
        <f t="shared" si="565"/>
        <v>0</v>
      </c>
      <c r="BL866" s="40">
        <v>0</v>
      </c>
      <c r="BM866" s="40">
        <v>0</v>
      </c>
      <c r="BN866" s="40">
        <v>0</v>
      </c>
      <c r="BO866" s="40">
        <v>0</v>
      </c>
      <c r="BP866" s="40">
        <f t="shared" si="566"/>
        <v>0</v>
      </c>
      <c r="BQ866" s="40">
        <f t="shared" si="567"/>
        <v>0</v>
      </c>
      <c r="BR866" s="40">
        <v>0</v>
      </c>
      <c r="BS866" s="40">
        <v>0</v>
      </c>
      <c r="BT866" s="40">
        <v>0</v>
      </c>
      <c r="BU866" s="40">
        <f t="shared" si="568"/>
        <v>0</v>
      </c>
      <c r="BV866" s="40">
        <f t="shared" si="569"/>
        <v>0</v>
      </c>
      <c r="BW866" s="40">
        <v>0</v>
      </c>
      <c r="BX866" s="40">
        <v>0</v>
      </c>
      <c r="BY866" s="40">
        <v>0</v>
      </c>
      <c r="BZ866" s="40">
        <v>0</v>
      </c>
      <c r="CA866" s="40">
        <f t="shared" si="570"/>
        <v>0</v>
      </c>
      <c r="CB866" s="40">
        <f t="shared" si="571"/>
        <v>0</v>
      </c>
      <c r="CC866" s="40">
        <v>0</v>
      </c>
      <c r="CD866" s="40">
        <v>0</v>
      </c>
      <c r="CE866" s="40">
        <f t="shared" si="572"/>
        <v>0</v>
      </c>
      <c r="CF866" s="40">
        <f t="shared" si="573"/>
        <v>0</v>
      </c>
      <c r="CG866" s="44">
        <v>0</v>
      </c>
      <c r="CH866" s="44">
        <v>0</v>
      </c>
      <c r="CI866" s="44">
        <v>0</v>
      </c>
      <c r="CJ866" s="44">
        <f t="shared" si="574"/>
        <v>0</v>
      </c>
      <c r="CK866" s="44">
        <f t="shared" si="575"/>
        <v>0</v>
      </c>
      <c r="CL866" s="44">
        <v>0</v>
      </c>
      <c r="CM866" s="44">
        <v>0</v>
      </c>
      <c r="CN866" s="44">
        <f t="shared" si="576"/>
        <v>0</v>
      </c>
      <c r="CO866" s="44">
        <f t="shared" si="577"/>
        <v>0</v>
      </c>
      <c r="CP866" s="40">
        <v>0</v>
      </c>
      <c r="CQ866" s="40">
        <v>0</v>
      </c>
      <c r="CR866" s="40">
        <v>0</v>
      </c>
      <c r="CS866" s="40">
        <f t="shared" si="578"/>
        <v>0</v>
      </c>
      <c r="CT866" s="40">
        <f t="shared" si="579"/>
        <v>0</v>
      </c>
      <c r="CU866" s="40">
        <v>0</v>
      </c>
      <c r="CV866" s="40">
        <v>0</v>
      </c>
      <c r="CW866" s="40">
        <v>0</v>
      </c>
      <c r="CX866" s="40">
        <v>0</v>
      </c>
      <c r="CY866" s="40">
        <f t="shared" si="580"/>
        <v>0</v>
      </c>
      <c r="CZ866" s="40">
        <f t="shared" si="581"/>
        <v>0</v>
      </c>
      <c r="DA866" s="40">
        <v>0</v>
      </c>
      <c r="DB866" s="40">
        <v>0</v>
      </c>
      <c r="DC866" s="40">
        <f t="shared" si="582"/>
        <v>0</v>
      </c>
      <c r="DD866" s="40">
        <f t="shared" si="583"/>
        <v>0</v>
      </c>
      <c r="DE866" s="44">
        <v>0</v>
      </c>
      <c r="DF866" s="44">
        <v>0</v>
      </c>
      <c r="DG866" s="44">
        <v>0</v>
      </c>
      <c r="DH866" s="44">
        <f t="shared" si="584"/>
        <v>0</v>
      </c>
      <c r="DI866" s="44">
        <f t="shared" si="585"/>
        <v>0</v>
      </c>
      <c r="DJ866" s="43">
        <v>0</v>
      </c>
      <c r="DK866" s="43">
        <v>0</v>
      </c>
      <c r="DL866" s="43">
        <f t="shared" si="586"/>
        <v>0</v>
      </c>
      <c r="DM866" s="43">
        <f t="shared" si="587"/>
        <v>0</v>
      </c>
    </row>
    <row r="867" spans="1:117" ht="14.85" customHeight="1" x14ac:dyDescent="0.25">
      <c r="A867" s="5" t="s">
        <v>2502</v>
      </c>
      <c r="B867" s="5" t="s">
        <v>2503</v>
      </c>
      <c r="C867" s="5" t="s">
        <v>5728</v>
      </c>
      <c r="D867" s="5"/>
      <c r="E867" s="5"/>
      <c r="H867" s="5">
        <v>0</v>
      </c>
      <c r="I867" s="5">
        <v>0</v>
      </c>
      <c r="J867" s="5">
        <v>1000</v>
      </c>
      <c r="L867" s="6" t="s">
        <v>4600</v>
      </c>
      <c r="M867" s="13"/>
      <c r="N867" s="40">
        <v>0</v>
      </c>
      <c r="O867" s="40">
        <v>0</v>
      </c>
      <c r="P867" s="40">
        <v>0</v>
      </c>
      <c r="Q867" s="40">
        <v>0</v>
      </c>
      <c r="R867" s="40">
        <f t="shared" si="546"/>
        <v>0</v>
      </c>
      <c r="S867" s="40">
        <f t="shared" si="547"/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f t="shared" si="548"/>
        <v>0</v>
      </c>
      <c r="Y867" s="40">
        <f t="shared" si="549"/>
        <v>0</v>
      </c>
      <c r="Z867" s="40">
        <v>0</v>
      </c>
      <c r="AA867" s="40">
        <v>0</v>
      </c>
      <c r="AB867" s="40">
        <f t="shared" si="550"/>
        <v>0</v>
      </c>
      <c r="AC867" s="40">
        <f t="shared" si="551"/>
        <v>0</v>
      </c>
      <c r="AD867" s="40">
        <v>0</v>
      </c>
      <c r="AE867" s="40">
        <v>0</v>
      </c>
      <c r="AF867" s="40">
        <f t="shared" si="552"/>
        <v>0</v>
      </c>
      <c r="AG867" s="40">
        <f t="shared" si="553"/>
        <v>0</v>
      </c>
      <c r="AH867" s="40">
        <v>0</v>
      </c>
      <c r="AI867" s="40">
        <v>0</v>
      </c>
      <c r="AJ867" s="40">
        <v>0</v>
      </c>
      <c r="AK867" s="40">
        <f t="shared" si="554"/>
        <v>0</v>
      </c>
      <c r="AL867" s="40">
        <f t="shared" si="555"/>
        <v>0</v>
      </c>
      <c r="AM867" s="40">
        <v>0</v>
      </c>
      <c r="AN867" s="40">
        <v>0</v>
      </c>
      <c r="AO867" s="40">
        <v>0</v>
      </c>
      <c r="AP867" s="40">
        <v>0</v>
      </c>
      <c r="AQ867" s="40">
        <f t="shared" si="556"/>
        <v>0</v>
      </c>
      <c r="AR867" s="40">
        <f t="shared" si="557"/>
        <v>0</v>
      </c>
      <c r="AS867" s="40">
        <v>0</v>
      </c>
      <c r="AT867" s="40">
        <v>0</v>
      </c>
      <c r="AU867" s="40">
        <f t="shared" si="558"/>
        <v>0</v>
      </c>
      <c r="AV867" s="40">
        <f t="shared" si="559"/>
        <v>0</v>
      </c>
      <c r="AW867" s="44">
        <v>0</v>
      </c>
      <c r="AX867" s="44">
        <v>0</v>
      </c>
      <c r="AY867" s="44">
        <v>0</v>
      </c>
      <c r="AZ867" s="44">
        <f t="shared" si="560"/>
        <v>0</v>
      </c>
      <c r="BA867" s="44">
        <f t="shared" si="561"/>
        <v>0</v>
      </c>
      <c r="BB867" s="44">
        <v>0</v>
      </c>
      <c r="BC867" s="44">
        <v>0</v>
      </c>
      <c r="BD867" s="44">
        <f t="shared" si="562"/>
        <v>0</v>
      </c>
      <c r="BE867" s="44">
        <f t="shared" si="563"/>
        <v>0</v>
      </c>
      <c r="BF867" s="40">
        <v>0</v>
      </c>
      <c r="BG867" s="40">
        <v>0</v>
      </c>
      <c r="BH867" s="40">
        <v>0</v>
      </c>
      <c r="BI867" s="40">
        <v>0</v>
      </c>
      <c r="BJ867" s="40">
        <f t="shared" si="564"/>
        <v>0</v>
      </c>
      <c r="BK867" s="40">
        <f t="shared" si="565"/>
        <v>0</v>
      </c>
      <c r="BL867" s="40">
        <v>0</v>
      </c>
      <c r="BM867" s="40">
        <v>0</v>
      </c>
      <c r="BN867" s="40">
        <v>0</v>
      </c>
      <c r="BO867" s="40">
        <v>0</v>
      </c>
      <c r="BP867" s="40">
        <f t="shared" si="566"/>
        <v>0</v>
      </c>
      <c r="BQ867" s="40">
        <f t="shared" si="567"/>
        <v>0</v>
      </c>
      <c r="BR867" s="40">
        <v>0</v>
      </c>
      <c r="BS867" s="40">
        <v>0</v>
      </c>
      <c r="BT867" s="40">
        <v>0</v>
      </c>
      <c r="BU867" s="40">
        <f t="shared" si="568"/>
        <v>0</v>
      </c>
      <c r="BV867" s="40">
        <f t="shared" si="569"/>
        <v>0</v>
      </c>
      <c r="BW867" s="40">
        <v>0</v>
      </c>
      <c r="BX867" s="40">
        <v>0</v>
      </c>
      <c r="BY867" s="40">
        <v>0</v>
      </c>
      <c r="BZ867" s="40">
        <v>0</v>
      </c>
      <c r="CA867" s="40">
        <f t="shared" si="570"/>
        <v>0</v>
      </c>
      <c r="CB867" s="40">
        <f t="shared" si="571"/>
        <v>0</v>
      </c>
      <c r="CC867" s="40">
        <v>0</v>
      </c>
      <c r="CD867" s="40">
        <v>0</v>
      </c>
      <c r="CE867" s="40">
        <f t="shared" si="572"/>
        <v>0</v>
      </c>
      <c r="CF867" s="40">
        <f t="shared" si="573"/>
        <v>0</v>
      </c>
      <c r="CG867" s="44">
        <v>0</v>
      </c>
      <c r="CH867" s="44">
        <v>0</v>
      </c>
      <c r="CI867" s="44">
        <v>0</v>
      </c>
      <c r="CJ867" s="44">
        <f t="shared" si="574"/>
        <v>0</v>
      </c>
      <c r="CK867" s="44">
        <f t="shared" si="575"/>
        <v>0</v>
      </c>
      <c r="CL867" s="44">
        <v>0</v>
      </c>
      <c r="CM867" s="44">
        <v>0</v>
      </c>
      <c r="CN867" s="44">
        <f t="shared" si="576"/>
        <v>0</v>
      </c>
      <c r="CO867" s="44">
        <f t="shared" si="577"/>
        <v>0</v>
      </c>
      <c r="CP867" s="40">
        <v>0</v>
      </c>
      <c r="CQ867" s="40">
        <v>0</v>
      </c>
      <c r="CR867" s="40">
        <v>0</v>
      </c>
      <c r="CS867" s="40">
        <f t="shared" si="578"/>
        <v>0</v>
      </c>
      <c r="CT867" s="40">
        <f t="shared" si="579"/>
        <v>0</v>
      </c>
      <c r="CU867" s="40">
        <v>0</v>
      </c>
      <c r="CV867" s="40">
        <v>0</v>
      </c>
      <c r="CW867" s="40">
        <v>0</v>
      </c>
      <c r="CX867" s="40">
        <v>0</v>
      </c>
      <c r="CY867" s="40">
        <f t="shared" si="580"/>
        <v>0</v>
      </c>
      <c r="CZ867" s="40">
        <f t="shared" si="581"/>
        <v>0</v>
      </c>
      <c r="DA867" s="40">
        <v>0</v>
      </c>
      <c r="DB867" s="40">
        <v>0</v>
      </c>
      <c r="DC867" s="40">
        <f t="shared" si="582"/>
        <v>0</v>
      </c>
      <c r="DD867" s="40">
        <f t="shared" si="583"/>
        <v>0</v>
      </c>
      <c r="DE867" s="44">
        <v>0</v>
      </c>
      <c r="DF867" s="44">
        <v>0</v>
      </c>
      <c r="DG867" s="44">
        <v>0</v>
      </c>
      <c r="DH867" s="44">
        <f t="shared" si="584"/>
        <v>0</v>
      </c>
      <c r="DI867" s="44">
        <f t="shared" si="585"/>
        <v>0</v>
      </c>
      <c r="DJ867" s="43">
        <v>0</v>
      </c>
      <c r="DK867" s="43">
        <v>0</v>
      </c>
      <c r="DL867" s="43">
        <f t="shared" si="586"/>
        <v>0</v>
      </c>
      <c r="DM867" s="43">
        <f t="shared" si="587"/>
        <v>0</v>
      </c>
    </row>
    <row r="868" spans="1:117" ht="14.85" customHeight="1" x14ac:dyDescent="0.25">
      <c r="A868" s="5" t="s">
        <v>2504</v>
      </c>
      <c r="B868" s="5" t="s">
        <v>2505</v>
      </c>
      <c r="C868" s="5" t="s">
        <v>5729</v>
      </c>
      <c r="D868" s="5"/>
      <c r="E868" s="5"/>
      <c r="H868" s="5">
        <v>0</v>
      </c>
      <c r="I868" s="5">
        <v>0</v>
      </c>
      <c r="J868" s="5">
        <v>1000</v>
      </c>
      <c r="L868" s="6" t="s">
        <v>4601</v>
      </c>
      <c r="M868" s="13"/>
      <c r="N868" s="40">
        <v>0</v>
      </c>
      <c r="O868" s="40">
        <v>0</v>
      </c>
      <c r="P868" s="40">
        <v>0</v>
      </c>
      <c r="Q868" s="40">
        <v>0</v>
      </c>
      <c r="R868" s="40">
        <f t="shared" si="546"/>
        <v>0</v>
      </c>
      <c r="S868" s="40">
        <f t="shared" si="547"/>
        <v>0</v>
      </c>
      <c r="T868" s="40">
        <v>0</v>
      </c>
      <c r="U868" s="40">
        <v>0</v>
      </c>
      <c r="V868" s="40">
        <v>0</v>
      </c>
      <c r="W868" s="40">
        <v>0</v>
      </c>
      <c r="X868" s="40">
        <f t="shared" si="548"/>
        <v>0</v>
      </c>
      <c r="Y868" s="40">
        <f t="shared" si="549"/>
        <v>0</v>
      </c>
      <c r="Z868" s="40">
        <v>0</v>
      </c>
      <c r="AA868" s="40">
        <v>0</v>
      </c>
      <c r="AB868" s="40">
        <f t="shared" si="550"/>
        <v>0</v>
      </c>
      <c r="AC868" s="40">
        <f t="shared" si="551"/>
        <v>0</v>
      </c>
      <c r="AD868" s="40">
        <v>0</v>
      </c>
      <c r="AE868" s="40">
        <v>0</v>
      </c>
      <c r="AF868" s="40">
        <f t="shared" si="552"/>
        <v>0</v>
      </c>
      <c r="AG868" s="40">
        <f t="shared" si="553"/>
        <v>0</v>
      </c>
      <c r="AH868" s="40">
        <v>0</v>
      </c>
      <c r="AI868" s="40">
        <v>0</v>
      </c>
      <c r="AJ868" s="40">
        <v>0</v>
      </c>
      <c r="AK868" s="40">
        <f t="shared" si="554"/>
        <v>0</v>
      </c>
      <c r="AL868" s="40">
        <f t="shared" si="555"/>
        <v>0</v>
      </c>
      <c r="AM868" s="40">
        <v>0</v>
      </c>
      <c r="AN868" s="40">
        <v>0</v>
      </c>
      <c r="AO868" s="40">
        <v>0</v>
      </c>
      <c r="AP868" s="40">
        <v>0</v>
      </c>
      <c r="AQ868" s="40">
        <f t="shared" si="556"/>
        <v>0</v>
      </c>
      <c r="AR868" s="40">
        <f t="shared" si="557"/>
        <v>0</v>
      </c>
      <c r="AS868" s="40">
        <v>0</v>
      </c>
      <c r="AT868" s="40">
        <v>0</v>
      </c>
      <c r="AU868" s="40">
        <f t="shared" si="558"/>
        <v>0</v>
      </c>
      <c r="AV868" s="40">
        <f t="shared" si="559"/>
        <v>0</v>
      </c>
      <c r="AW868" s="44">
        <v>0</v>
      </c>
      <c r="AX868" s="44">
        <v>0</v>
      </c>
      <c r="AY868" s="44">
        <v>0</v>
      </c>
      <c r="AZ868" s="44">
        <f t="shared" si="560"/>
        <v>0</v>
      </c>
      <c r="BA868" s="44">
        <f t="shared" si="561"/>
        <v>0</v>
      </c>
      <c r="BB868" s="44">
        <v>0</v>
      </c>
      <c r="BC868" s="44">
        <v>0</v>
      </c>
      <c r="BD868" s="44">
        <f t="shared" si="562"/>
        <v>0</v>
      </c>
      <c r="BE868" s="44">
        <f t="shared" si="563"/>
        <v>0</v>
      </c>
      <c r="BF868" s="40">
        <v>0</v>
      </c>
      <c r="BG868" s="40">
        <v>0</v>
      </c>
      <c r="BH868" s="40">
        <v>0</v>
      </c>
      <c r="BI868" s="40">
        <v>0</v>
      </c>
      <c r="BJ868" s="40">
        <f t="shared" si="564"/>
        <v>0</v>
      </c>
      <c r="BK868" s="40">
        <f t="shared" si="565"/>
        <v>0</v>
      </c>
      <c r="BL868" s="40">
        <v>0</v>
      </c>
      <c r="BM868" s="40">
        <v>0</v>
      </c>
      <c r="BN868" s="40">
        <v>0</v>
      </c>
      <c r="BO868" s="40">
        <v>0</v>
      </c>
      <c r="BP868" s="40">
        <f t="shared" si="566"/>
        <v>0</v>
      </c>
      <c r="BQ868" s="40">
        <f t="shared" si="567"/>
        <v>0</v>
      </c>
      <c r="BR868" s="40">
        <v>0</v>
      </c>
      <c r="BS868" s="40">
        <v>0</v>
      </c>
      <c r="BT868" s="40">
        <v>0</v>
      </c>
      <c r="BU868" s="40">
        <f t="shared" si="568"/>
        <v>0</v>
      </c>
      <c r="BV868" s="40">
        <f t="shared" si="569"/>
        <v>0</v>
      </c>
      <c r="BW868" s="40">
        <v>0</v>
      </c>
      <c r="BX868" s="40">
        <v>0</v>
      </c>
      <c r="BY868" s="40">
        <v>0</v>
      </c>
      <c r="BZ868" s="40">
        <v>0</v>
      </c>
      <c r="CA868" s="40">
        <f t="shared" si="570"/>
        <v>0</v>
      </c>
      <c r="CB868" s="40">
        <f t="shared" si="571"/>
        <v>0</v>
      </c>
      <c r="CC868" s="40">
        <v>0</v>
      </c>
      <c r="CD868" s="40">
        <v>0</v>
      </c>
      <c r="CE868" s="40">
        <f t="shared" si="572"/>
        <v>0</v>
      </c>
      <c r="CF868" s="40">
        <f t="shared" si="573"/>
        <v>0</v>
      </c>
      <c r="CG868" s="44">
        <v>0</v>
      </c>
      <c r="CH868" s="44">
        <v>0</v>
      </c>
      <c r="CI868" s="44">
        <v>0</v>
      </c>
      <c r="CJ868" s="44">
        <f t="shared" si="574"/>
        <v>0</v>
      </c>
      <c r="CK868" s="44">
        <f t="shared" si="575"/>
        <v>0</v>
      </c>
      <c r="CL868" s="44">
        <v>0</v>
      </c>
      <c r="CM868" s="44">
        <v>0</v>
      </c>
      <c r="CN868" s="44">
        <f t="shared" si="576"/>
        <v>0</v>
      </c>
      <c r="CO868" s="44">
        <f t="shared" si="577"/>
        <v>0</v>
      </c>
      <c r="CP868" s="40">
        <v>0</v>
      </c>
      <c r="CQ868" s="40">
        <v>0</v>
      </c>
      <c r="CR868" s="40">
        <v>0</v>
      </c>
      <c r="CS868" s="40">
        <f t="shared" si="578"/>
        <v>0</v>
      </c>
      <c r="CT868" s="40">
        <f t="shared" si="579"/>
        <v>0</v>
      </c>
      <c r="CU868" s="40">
        <v>0</v>
      </c>
      <c r="CV868" s="40">
        <v>0</v>
      </c>
      <c r="CW868" s="40">
        <v>0</v>
      </c>
      <c r="CX868" s="40">
        <v>0</v>
      </c>
      <c r="CY868" s="40">
        <f t="shared" si="580"/>
        <v>0</v>
      </c>
      <c r="CZ868" s="40">
        <f t="shared" si="581"/>
        <v>0</v>
      </c>
      <c r="DA868" s="40">
        <v>0</v>
      </c>
      <c r="DB868" s="40">
        <v>0</v>
      </c>
      <c r="DC868" s="40">
        <f t="shared" si="582"/>
        <v>0</v>
      </c>
      <c r="DD868" s="40">
        <f t="shared" si="583"/>
        <v>0</v>
      </c>
      <c r="DE868" s="44">
        <v>0</v>
      </c>
      <c r="DF868" s="44">
        <v>0</v>
      </c>
      <c r="DG868" s="44">
        <v>0</v>
      </c>
      <c r="DH868" s="44">
        <f t="shared" si="584"/>
        <v>0</v>
      </c>
      <c r="DI868" s="44">
        <f t="shared" si="585"/>
        <v>0</v>
      </c>
      <c r="DJ868" s="43">
        <v>0</v>
      </c>
      <c r="DK868" s="43">
        <v>0</v>
      </c>
      <c r="DL868" s="43">
        <f t="shared" si="586"/>
        <v>0</v>
      </c>
      <c r="DM868" s="43">
        <f t="shared" si="587"/>
        <v>0</v>
      </c>
    </row>
    <row r="869" spans="1:117" ht="14.85" customHeight="1" x14ac:dyDescent="0.25">
      <c r="A869" s="5" t="s">
        <v>2506</v>
      </c>
      <c r="B869" s="5" t="s">
        <v>2507</v>
      </c>
      <c r="C869" s="5" t="s">
        <v>5730</v>
      </c>
      <c r="D869" s="5"/>
      <c r="E869" s="5"/>
      <c r="H869" s="5">
        <v>0</v>
      </c>
      <c r="I869" s="5">
        <v>0</v>
      </c>
      <c r="J869" s="5">
        <v>1000</v>
      </c>
      <c r="L869" s="6" t="s">
        <v>4602</v>
      </c>
      <c r="M869" s="13"/>
      <c r="N869" s="40">
        <v>0</v>
      </c>
      <c r="O869" s="40">
        <v>0</v>
      </c>
      <c r="P869" s="40">
        <v>0</v>
      </c>
      <c r="Q869" s="40">
        <v>0</v>
      </c>
      <c r="R869" s="40">
        <f t="shared" si="546"/>
        <v>0</v>
      </c>
      <c r="S869" s="40">
        <f t="shared" si="547"/>
        <v>0</v>
      </c>
      <c r="T869" s="40">
        <v>0</v>
      </c>
      <c r="U869" s="40">
        <v>0</v>
      </c>
      <c r="V869" s="40">
        <v>0</v>
      </c>
      <c r="W869" s="40">
        <v>0</v>
      </c>
      <c r="X869" s="40">
        <f t="shared" si="548"/>
        <v>0</v>
      </c>
      <c r="Y869" s="40">
        <f t="shared" si="549"/>
        <v>0</v>
      </c>
      <c r="Z869" s="40">
        <v>0</v>
      </c>
      <c r="AA869" s="40">
        <v>0</v>
      </c>
      <c r="AB869" s="40">
        <f t="shared" si="550"/>
        <v>0</v>
      </c>
      <c r="AC869" s="40">
        <f t="shared" si="551"/>
        <v>0</v>
      </c>
      <c r="AD869" s="40">
        <v>0</v>
      </c>
      <c r="AE869" s="40">
        <v>0</v>
      </c>
      <c r="AF869" s="40">
        <f t="shared" si="552"/>
        <v>0</v>
      </c>
      <c r="AG869" s="40">
        <f t="shared" si="553"/>
        <v>0</v>
      </c>
      <c r="AH869" s="40">
        <v>0</v>
      </c>
      <c r="AI869" s="40">
        <v>0</v>
      </c>
      <c r="AJ869" s="40">
        <v>0</v>
      </c>
      <c r="AK869" s="40">
        <f t="shared" si="554"/>
        <v>0</v>
      </c>
      <c r="AL869" s="40">
        <f t="shared" si="555"/>
        <v>0</v>
      </c>
      <c r="AM869" s="40">
        <v>0</v>
      </c>
      <c r="AN869" s="40">
        <v>0</v>
      </c>
      <c r="AO869" s="40">
        <v>0</v>
      </c>
      <c r="AP869" s="40">
        <v>0</v>
      </c>
      <c r="AQ869" s="40">
        <f t="shared" si="556"/>
        <v>0</v>
      </c>
      <c r="AR869" s="40">
        <f t="shared" si="557"/>
        <v>0</v>
      </c>
      <c r="AS869" s="40">
        <v>0</v>
      </c>
      <c r="AT869" s="40">
        <v>0</v>
      </c>
      <c r="AU869" s="40">
        <f t="shared" si="558"/>
        <v>0</v>
      </c>
      <c r="AV869" s="40">
        <f t="shared" si="559"/>
        <v>0</v>
      </c>
      <c r="AW869" s="44">
        <v>0</v>
      </c>
      <c r="AX869" s="44">
        <v>0</v>
      </c>
      <c r="AY869" s="44">
        <v>0</v>
      </c>
      <c r="AZ869" s="44">
        <f t="shared" si="560"/>
        <v>0</v>
      </c>
      <c r="BA869" s="44">
        <f t="shared" si="561"/>
        <v>0</v>
      </c>
      <c r="BB869" s="44">
        <v>0</v>
      </c>
      <c r="BC869" s="44">
        <v>0</v>
      </c>
      <c r="BD869" s="44">
        <f t="shared" si="562"/>
        <v>0</v>
      </c>
      <c r="BE869" s="44">
        <f t="shared" si="563"/>
        <v>0</v>
      </c>
      <c r="BF869" s="40">
        <v>0</v>
      </c>
      <c r="BG869" s="40">
        <v>0</v>
      </c>
      <c r="BH869" s="40">
        <v>0</v>
      </c>
      <c r="BI869" s="40">
        <v>0</v>
      </c>
      <c r="BJ869" s="40">
        <f t="shared" si="564"/>
        <v>0</v>
      </c>
      <c r="BK869" s="40">
        <f t="shared" si="565"/>
        <v>0</v>
      </c>
      <c r="BL869" s="40">
        <v>0</v>
      </c>
      <c r="BM869" s="40">
        <v>0</v>
      </c>
      <c r="BN869" s="40">
        <v>0</v>
      </c>
      <c r="BO869" s="40">
        <v>0</v>
      </c>
      <c r="BP869" s="40">
        <f t="shared" si="566"/>
        <v>0</v>
      </c>
      <c r="BQ869" s="40">
        <f t="shared" si="567"/>
        <v>0</v>
      </c>
      <c r="BR869" s="40">
        <v>0</v>
      </c>
      <c r="BS869" s="40">
        <v>0</v>
      </c>
      <c r="BT869" s="40">
        <v>0</v>
      </c>
      <c r="BU869" s="40">
        <f t="shared" si="568"/>
        <v>0</v>
      </c>
      <c r="BV869" s="40">
        <f t="shared" si="569"/>
        <v>0</v>
      </c>
      <c r="BW869" s="40">
        <v>0</v>
      </c>
      <c r="BX869" s="40">
        <v>0</v>
      </c>
      <c r="BY869" s="40">
        <v>0</v>
      </c>
      <c r="BZ869" s="40">
        <v>0</v>
      </c>
      <c r="CA869" s="40">
        <f t="shared" si="570"/>
        <v>0</v>
      </c>
      <c r="CB869" s="40">
        <f t="shared" si="571"/>
        <v>0</v>
      </c>
      <c r="CC869" s="40">
        <v>0</v>
      </c>
      <c r="CD869" s="40">
        <v>0</v>
      </c>
      <c r="CE869" s="40">
        <f t="shared" si="572"/>
        <v>0</v>
      </c>
      <c r="CF869" s="40">
        <f t="shared" si="573"/>
        <v>0</v>
      </c>
      <c r="CG869" s="44">
        <v>0</v>
      </c>
      <c r="CH869" s="44">
        <v>0</v>
      </c>
      <c r="CI869" s="44">
        <v>0</v>
      </c>
      <c r="CJ869" s="44">
        <f t="shared" si="574"/>
        <v>0</v>
      </c>
      <c r="CK869" s="44">
        <f t="shared" si="575"/>
        <v>0</v>
      </c>
      <c r="CL869" s="44">
        <v>0</v>
      </c>
      <c r="CM869" s="44">
        <v>0</v>
      </c>
      <c r="CN869" s="44">
        <f t="shared" si="576"/>
        <v>0</v>
      </c>
      <c r="CO869" s="44">
        <f t="shared" si="577"/>
        <v>0</v>
      </c>
      <c r="CP869" s="40">
        <v>0</v>
      </c>
      <c r="CQ869" s="40">
        <v>0</v>
      </c>
      <c r="CR869" s="40">
        <v>0</v>
      </c>
      <c r="CS869" s="40">
        <f t="shared" si="578"/>
        <v>0</v>
      </c>
      <c r="CT869" s="40">
        <f t="shared" si="579"/>
        <v>0</v>
      </c>
      <c r="CU869" s="40">
        <v>0</v>
      </c>
      <c r="CV869" s="40">
        <v>0</v>
      </c>
      <c r="CW869" s="40">
        <v>0</v>
      </c>
      <c r="CX869" s="40">
        <v>0</v>
      </c>
      <c r="CY869" s="40">
        <f t="shared" si="580"/>
        <v>0</v>
      </c>
      <c r="CZ869" s="40">
        <f t="shared" si="581"/>
        <v>0</v>
      </c>
      <c r="DA869" s="40">
        <v>0</v>
      </c>
      <c r="DB869" s="40">
        <v>0</v>
      </c>
      <c r="DC869" s="40">
        <f t="shared" si="582"/>
        <v>0</v>
      </c>
      <c r="DD869" s="40">
        <f t="shared" si="583"/>
        <v>0</v>
      </c>
      <c r="DE869" s="44">
        <v>0</v>
      </c>
      <c r="DF869" s="44">
        <v>0</v>
      </c>
      <c r="DG869" s="44">
        <v>0</v>
      </c>
      <c r="DH869" s="44">
        <f t="shared" si="584"/>
        <v>0</v>
      </c>
      <c r="DI869" s="44">
        <f t="shared" si="585"/>
        <v>0</v>
      </c>
      <c r="DJ869" s="43">
        <v>0</v>
      </c>
      <c r="DK869" s="43">
        <v>0</v>
      </c>
      <c r="DL869" s="43">
        <f t="shared" si="586"/>
        <v>0</v>
      </c>
      <c r="DM869" s="43">
        <f t="shared" si="587"/>
        <v>0</v>
      </c>
    </row>
    <row r="870" spans="1:117" ht="14.85" customHeight="1" x14ac:dyDescent="0.25">
      <c r="A870" s="5" t="s">
        <v>2508</v>
      </c>
      <c r="B870" s="5" t="s">
        <v>2509</v>
      </c>
      <c r="C870" s="5" t="s">
        <v>5731</v>
      </c>
      <c r="D870" s="5"/>
      <c r="E870" s="5"/>
      <c r="G870" s="11" t="s">
        <v>3110</v>
      </c>
      <c r="H870" s="5">
        <v>0</v>
      </c>
      <c r="I870" s="5">
        <v>0</v>
      </c>
      <c r="J870" s="5">
        <v>1000</v>
      </c>
      <c r="K870" s="12" t="s">
        <v>2944</v>
      </c>
      <c r="L870" s="6" t="s">
        <v>4603</v>
      </c>
      <c r="M870" s="13"/>
      <c r="N870" s="40">
        <v>0</v>
      </c>
      <c r="O870" s="40">
        <v>0</v>
      </c>
      <c r="P870" s="40">
        <v>0</v>
      </c>
      <c r="Q870" s="40">
        <v>0</v>
      </c>
      <c r="R870" s="40">
        <f t="shared" si="546"/>
        <v>0</v>
      </c>
      <c r="S870" s="40">
        <f t="shared" si="547"/>
        <v>0</v>
      </c>
      <c r="T870" s="40">
        <v>0</v>
      </c>
      <c r="U870" s="40">
        <v>0</v>
      </c>
      <c r="V870" s="40">
        <v>0</v>
      </c>
      <c r="W870" s="40">
        <v>0</v>
      </c>
      <c r="X870" s="40">
        <f t="shared" si="548"/>
        <v>0</v>
      </c>
      <c r="Y870" s="40">
        <f t="shared" si="549"/>
        <v>0</v>
      </c>
      <c r="Z870" s="40">
        <v>0</v>
      </c>
      <c r="AA870" s="40">
        <v>0</v>
      </c>
      <c r="AB870" s="40">
        <f t="shared" si="550"/>
        <v>0</v>
      </c>
      <c r="AC870" s="40">
        <f t="shared" si="551"/>
        <v>0</v>
      </c>
      <c r="AD870" s="40">
        <v>0</v>
      </c>
      <c r="AE870" s="40">
        <v>0</v>
      </c>
      <c r="AF870" s="40">
        <f t="shared" si="552"/>
        <v>0</v>
      </c>
      <c r="AG870" s="40">
        <f t="shared" si="553"/>
        <v>0</v>
      </c>
      <c r="AH870" s="40">
        <v>0</v>
      </c>
      <c r="AI870" s="40">
        <v>0</v>
      </c>
      <c r="AJ870" s="40">
        <v>0</v>
      </c>
      <c r="AK870" s="40">
        <f t="shared" si="554"/>
        <v>0</v>
      </c>
      <c r="AL870" s="40">
        <f t="shared" si="555"/>
        <v>0</v>
      </c>
      <c r="AM870" s="40">
        <v>0</v>
      </c>
      <c r="AN870" s="40">
        <v>0</v>
      </c>
      <c r="AO870" s="40">
        <v>0</v>
      </c>
      <c r="AP870" s="40">
        <v>0</v>
      </c>
      <c r="AQ870" s="40">
        <f t="shared" si="556"/>
        <v>0</v>
      </c>
      <c r="AR870" s="40">
        <f t="shared" si="557"/>
        <v>0</v>
      </c>
      <c r="AS870" s="40">
        <v>0</v>
      </c>
      <c r="AT870" s="40">
        <v>0</v>
      </c>
      <c r="AU870" s="40">
        <f t="shared" si="558"/>
        <v>0</v>
      </c>
      <c r="AV870" s="40">
        <f t="shared" si="559"/>
        <v>0</v>
      </c>
      <c r="AW870" s="44">
        <v>0</v>
      </c>
      <c r="AX870" s="44">
        <v>0</v>
      </c>
      <c r="AY870" s="44">
        <v>0</v>
      </c>
      <c r="AZ870" s="44">
        <f t="shared" si="560"/>
        <v>0</v>
      </c>
      <c r="BA870" s="44">
        <f t="shared" si="561"/>
        <v>0</v>
      </c>
      <c r="BB870" s="44">
        <v>0</v>
      </c>
      <c r="BC870" s="44">
        <v>0</v>
      </c>
      <c r="BD870" s="44">
        <f t="shared" si="562"/>
        <v>0</v>
      </c>
      <c r="BE870" s="44">
        <f t="shared" si="563"/>
        <v>0</v>
      </c>
      <c r="BF870" s="40">
        <v>0</v>
      </c>
      <c r="BG870" s="40">
        <v>0</v>
      </c>
      <c r="BH870" s="40">
        <v>0</v>
      </c>
      <c r="BI870" s="40">
        <v>0</v>
      </c>
      <c r="BJ870" s="40">
        <f t="shared" si="564"/>
        <v>0</v>
      </c>
      <c r="BK870" s="40">
        <f t="shared" si="565"/>
        <v>0</v>
      </c>
      <c r="BL870" s="40">
        <v>0</v>
      </c>
      <c r="BM870" s="40">
        <v>0</v>
      </c>
      <c r="BN870" s="40">
        <v>0</v>
      </c>
      <c r="BO870" s="40">
        <v>0</v>
      </c>
      <c r="BP870" s="40">
        <f t="shared" si="566"/>
        <v>0</v>
      </c>
      <c r="BQ870" s="40">
        <f t="shared" si="567"/>
        <v>0</v>
      </c>
      <c r="BR870" s="40">
        <v>0</v>
      </c>
      <c r="BS870" s="40">
        <v>0</v>
      </c>
      <c r="BT870" s="40">
        <v>0</v>
      </c>
      <c r="BU870" s="40">
        <f t="shared" si="568"/>
        <v>0</v>
      </c>
      <c r="BV870" s="40">
        <f t="shared" si="569"/>
        <v>0</v>
      </c>
      <c r="BW870" s="40">
        <v>0</v>
      </c>
      <c r="BX870" s="40">
        <v>0</v>
      </c>
      <c r="BY870" s="40">
        <v>0</v>
      </c>
      <c r="BZ870" s="40">
        <v>0</v>
      </c>
      <c r="CA870" s="40">
        <f t="shared" si="570"/>
        <v>0</v>
      </c>
      <c r="CB870" s="40">
        <f t="shared" si="571"/>
        <v>0</v>
      </c>
      <c r="CC870" s="40">
        <v>0</v>
      </c>
      <c r="CD870" s="40">
        <v>0</v>
      </c>
      <c r="CE870" s="40">
        <f t="shared" si="572"/>
        <v>0</v>
      </c>
      <c r="CF870" s="40">
        <f t="shared" si="573"/>
        <v>0</v>
      </c>
      <c r="CG870" s="44">
        <v>0</v>
      </c>
      <c r="CH870" s="44">
        <v>0</v>
      </c>
      <c r="CI870" s="44">
        <v>0</v>
      </c>
      <c r="CJ870" s="44">
        <f t="shared" si="574"/>
        <v>0</v>
      </c>
      <c r="CK870" s="44">
        <f t="shared" si="575"/>
        <v>0</v>
      </c>
      <c r="CL870" s="44">
        <v>0</v>
      </c>
      <c r="CM870" s="44">
        <v>0</v>
      </c>
      <c r="CN870" s="44">
        <f t="shared" si="576"/>
        <v>0</v>
      </c>
      <c r="CO870" s="44">
        <f t="shared" si="577"/>
        <v>0</v>
      </c>
      <c r="CP870" s="40">
        <v>0</v>
      </c>
      <c r="CQ870" s="40">
        <v>0</v>
      </c>
      <c r="CR870" s="40">
        <v>0</v>
      </c>
      <c r="CS870" s="40">
        <f t="shared" si="578"/>
        <v>0</v>
      </c>
      <c r="CT870" s="40">
        <f t="shared" si="579"/>
        <v>0</v>
      </c>
      <c r="CU870" s="40">
        <v>0</v>
      </c>
      <c r="CV870" s="40">
        <v>0</v>
      </c>
      <c r="CW870" s="40">
        <v>0</v>
      </c>
      <c r="CX870" s="40">
        <v>0</v>
      </c>
      <c r="CY870" s="40">
        <f t="shared" si="580"/>
        <v>0</v>
      </c>
      <c r="CZ870" s="40">
        <f t="shared" si="581"/>
        <v>0</v>
      </c>
      <c r="DA870" s="40">
        <v>0</v>
      </c>
      <c r="DB870" s="40">
        <v>0</v>
      </c>
      <c r="DC870" s="40">
        <f t="shared" si="582"/>
        <v>0</v>
      </c>
      <c r="DD870" s="40">
        <f t="shared" si="583"/>
        <v>0</v>
      </c>
      <c r="DE870" s="44">
        <v>0</v>
      </c>
      <c r="DF870" s="44">
        <v>0</v>
      </c>
      <c r="DG870" s="44">
        <v>0</v>
      </c>
      <c r="DH870" s="44">
        <f t="shared" si="584"/>
        <v>0</v>
      </c>
      <c r="DI870" s="44">
        <f t="shared" si="585"/>
        <v>0</v>
      </c>
      <c r="DJ870" s="43">
        <v>0</v>
      </c>
      <c r="DK870" s="43">
        <v>0</v>
      </c>
      <c r="DL870" s="43">
        <f t="shared" si="586"/>
        <v>0</v>
      </c>
      <c r="DM870" s="43">
        <f t="shared" si="587"/>
        <v>0</v>
      </c>
    </row>
    <row r="871" spans="1:117" ht="14.85" customHeight="1" x14ac:dyDescent="0.25">
      <c r="A871" s="5" t="s">
        <v>2510</v>
      </c>
      <c r="B871" s="5" t="s">
        <v>2511</v>
      </c>
      <c r="C871" s="5" t="s">
        <v>5732</v>
      </c>
      <c r="D871" s="5"/>
      <c r="E871" s="5"/>
      <c r="G871" s="11" t="s">
        <v>3228</v>
      </c>
      <c r="H871" s="5">
        <v>0</v>
      </c>
      <c r="I871" s="5">
        <v>0</v>
      </c>
      <c r="J871" s="5">
        <v>1000</v>
      </c>
      <c r="K871" s="12" t="s">
        <v>2944</v>
      </c>
      <c r="L871" s="6" t="s">
        <v>4604</v>
      </c>
      <c r="M871" s="13"/>
      <c r="N871" s="40">
        <v>0</v>
      </c>
      <c r="O871" s="40">
        <v>0</v>
      </c>
      <c r="P871" s="40">
        <v>0</v>
      </c>
      <c r="Q871" s="40">
        <v>0</v>
      </c>
      <c r="R871" s="40">
        <f t="shared" si="546"/>
        <v>0</v>
      </c>
      <c r="S871" s="40">
        <f t="shared" si="547"/>
        <v>0</v>
      </c>
      <c r="T871" s="40">
        <v>0</v>
      </c>
      <c r="U871" s="40">
        <v>0</v>
      </c>
      <c r="V871" s="40">
        <v>0</v>
      </c>
      <c r="W871" s="40">
        <v>0</v>
      </c>
      <c r="X871" s="40">
        <f t="shared" si="548"/>
        <v>0</v>
      </c>
      <c r="Y871" s="40">
        <f t="shared" si="549"/>
        <v>0</v>
      </c>
      <c r="Z871" s="40">
        <v>0</v>
      </c>
      <c r="AA871" s="40">
        <v>0</v>
      </c>
      <c r="AB871" s="40">
        <f t="shared" si="550"/>
        <v>0</v>
      </c>
      <c r="AC871" s="40">
        <f t="shared" si="551"/>
        <v>0</v>
      </c>
      <c r="AD871" s="40">
        <v>0</v>
      </c>
      <c r="AE871" s="40">
        <v>0</v>
      </c>
      <c r="AF871" s="40">
        <f t="shared" si="552"/>
        <v>0</v>
      </c>
      <c r="AG871" s="40">
        <f t="shared" si="553"/>
        <v>0</v>
      </c>
      <c r="AH871" s="40">
        <v>0</v>
      </c>
      <c r="AI871" s="40">
        <v>0</v>
      </c>
      <c r="AJ871" s="40">
        <v>0</v>
      </c>
      <c r="AK871" s="40">
        <f t="shared" si="554"/>
        <v>0</v>
      </c>
      <c r="AL871" s="40">
        <f t="shared" si="555"/>
        <v>0</v>
      </c>
      <c r="AM871" s="40">
        <v>0</v>
      </c>
      <c r="AN871" s="40">
        <v>0</v>
      </c>
      <c r="AO871" s="40">
        <v>0</v>
      </c>
      <c r="AP871" s="40">
        <v>0</v>
      </c>
      <c r="AQ871" s="40">
        <f t="shared" si="556"/>
        <v>0</v>
      </c>
      <c r="AR871" s="40">
        <f t="shared" si="557"/>
        <v>0</v>
      </c>
      <c r="AS871" s="40">
        <v>0</v>
      </c>
      <c r="AT871" s="40">
        <v>0</v>
      </c>
      <c r="AU871" s="40">
        <f t="shared" si="558"/>
        <v>0</v>
      </c>
      <c r="AV871" s="40">
        <f t="shared" si="559"/>
        <v>0</v>
      </c>
      <c r="AW871" s="44">
        <v>0</v>
      </c>
      <c r="AX871" s="44">
        <v>0</v>
      </c>
      <c r="AY871" s="44">
        <v>0</v>
      </c>
      <c r="AZ871" s="44">
        <f t="shared" si="560"/>
        <v>0</v>
      </c>
      <c r="BA871" s="44">
        <f t="shared" si="561"/>
        <v>0</v>
      </c>
      <c r="BB871" s="44">
        <v>0</v>
      </c>
      <c r="BC871" s="44">
        <v>0</v>
      </c>
      <c r="BD871" s="44">
        <f t="shared" si="562"/>
        <v>0</v>
      </c>
      <c r="BE871" s="44">
        <f t="shared" si="563"/>
        <v>0</v>
      </c>
      <c r="BF871" s="40">
        <v>0</v>
      </c>
      <c r="BG871" s="40">
        <v>0</v>
      </c>
      <c r="BH871" s="40">
        <v>0</v>
      </c>
      <c r="BI871" s="40">
        <v>0</v>
      </c>
      <c r="BJ871" s="40">
        <f t="shared" si="564"/>
        <v>0</v>
      </c>
      <c r="BK871" s="40">
        <f t="shared" si="565"/>
        <v>0</v>
      </c>
      <c r="BL871" s="40">
        <v>0</v>
      </c>
      <c r="BM871" s="40">
        <v>0</v>
      </c>
      <c r="BN871" s="40">
        <v>0</v>
      </c>
      <c r="BO871" s="40">
        <v>0</v>
      </c>
      <c r="BP871" s="40">
        <f t="shared" si="566"/>
        <v>0</v>
      </c>
      <c r="BQ871" s="40">
        <f t="shared" si="567"/>
        <v>0</v>
      </c>
      <c r="BR871" s="40">
        <v>0</v>
      </c>
      <c r="BS871" s="40">
        <v>0</v>
      </c>
      <c r="BT871" s="40">
        <v>0</v>
      </c>
      <c r="BU871" s="40">
        <f t="shared" si="568"/>
        <v>0</v>
      </c>
      <c r="BV871" s="40">
        <f t="shared" si="569"/>
        <v>0</v>
      </c>
      <c r="BW871" s="40">
        <v>0</v>
      </c>
      <c r="BX871" s="40">
        <v>0</v>
      </c>
      <c r="BY871" s="40">
        <v>0</v>
      </c>
      <c r="BZ871" s="40">
        <v>0</v>
      </c>
      <c r="CA871" s="40">
        <f t="shared" si="570"/>
        <v>0</v>
      </c>
      <c r="CB871" s="40">
        <f t="shared" si="571"/>
        <v>0</v>
      </c>
      <c r="CC871" s="40">
        <v>0</v>
      </c>
      <c r="CD871" s="40">
        <v>0</v>
      </c>
      <c r="CE871" s="40">
        <f t="shared" si="572"/>
        <v>0</v>
      </c>
      <c r="CF871" s="40">
        <f t="shared" si="573"/>
        <v>0</v>
      </c>
      <c r="CG871" s="44">
        <v>0</v>
      </c>
      <c r="CH871" s="44">
        <v>0</v>
      </c>
      <c r="CI871" s="44">
        <v>0</v>
      </c>
      <c r="CJ871" s="44">
        <f t="shared" si="574"/>
        <v>0</v>
      </c>
      <c r="CK871" s="44">
        <f t="shared" si="575"/>
        <v>0</v>
      </c>
      <c r="CL871" s="44">
        <v>0</v>
      </c>
      <c r="CM871" s="44">
        <v>0</v>
      </c>
      <c r="CN871" s="44">
        <f t="shared" si="576"/>
        <v>0</v>
      </c>
      <c r="CO871" s="44">
        <f t="shared" si="577"/>
        <v>0</v>
      </c>
      <c r="CP871" s="40">
        <v>0</v>
      </c>
      <c r="CQ871" s="40">
        <v>0</v>
      </c>
      <c r="CR871" s="40">
        <v>0</v>
      </c>
      <c r="CS871" s="40">
        <f t="shared" si="578"/>
        <v>0</v>
      </c>
      <c r="CT871" s="40">
        <f t="shared" si="579"/>
        <v>0</v>
      </c>
      <c r="CU871" s="40">
        <v>0</v>
      </c>
      <c r="CV871" s="40">
        <v>0</v>
      </c>
      <c r="CW871" s="40">
        <v>0</v>
      </c>
      <c r="CX871" s="40">
        <v>0</v>
      </c>
      <c r="CY871" s="40">
        <f t="shared" si="580"/>
        <v>0</v>
      </c>
      <c r="CZ871" s="40">
        <f t="shared" si="581"/>
        <v>0</v>
      </c>
      <c r="DA871" s="40">
        <v>0</v>
      </c>
      <c r="DB871" s="40">
        <v>0</v>
      </c>
      <c r="DC871" s="40">
        <f t="shared" si="582"/>
        <v>0</v>
      </c>
      <c r="DD871" s="40">
        <f t="shared" si="583"/>
        <v>0</v>
      </c>
      <c r="DE871" s="44">
        <v>0</v>
      </c>
      <c r="DF871" s="44">
        <v>0</v>
      </c>
      <c r="DG871" s="44">
        <v>0</v>
      </c>
      <c r="DH871" s="44">
        <f t="shared" si="584"/>
        <v>0</v>
      </c>
      <c r="DI871" s="44">
        <f t="shared" si="585"/>
        <v>0</v>
      </c>
      <c r="DJ871" s="43">
        <v>0</v>
      </c>
      <c r="DK871" s="43">
        <v>0</v>
      </c>
      <c r="DL871" s="43">
        <f t="shared" si="586"/>
        <v>0</v>
      </c>
      <c r="DM871" s="43">
        <f t="shared" si="587"/>
        <v>0</v>
      </c>
    </row>
    <row r="872" spans="1:117" ht="14.85" customHeight="1" x14ac:dyDescent="0.25">
      <c r="A872" s="5" t="s">
        <v>2512</v>
      </c>
      <c r="B872" s="5" t="s">
        <v>2513</v>
      </c>
      <c r="C872" s="5" t="s">
        <v>5733</v>
      </c>
      <c r="D872" s="5"/>
      <c r="E872" s="5"/>
      <c r="G872" s="11" t="s">
        <v>3689</v>
      </c>
      <c r="H872" s="5">
        <v>0</v>
      </c>
      <c r="I872" s="5">
        <v>0</v>
      </c>
      <c r="J872" s="5">
        <v>1000</v>
      </c>
      <c r="K872" s="12" t="s">
        <v>3656</v>
      </c>
      <c r="L872" s="6" t="s">
        <v>4605</v>
      </c>
      <c r="M872" s="13"/>
      <c r="N872" s="40">
        <v>0</v>
      </c>
      <c r="O872" s="40">
        <v>0</v>
      </c>
      <c r="P872" s="40">
        <v>0</v>
      </c>
      <c r="Q872" s="40">
        <v>0</v>
      </c>
      <c r="R872" s="40">
        <f t="shared" si="546"/>
        <v>0</v>
      </c>
      <c r="S872" s="40">
        <f t="shared" si="547"/>
        <v>0</v>
      </c>
      <c r="T872" s="40">
        <v>0</v>
      </c>
      <c r="U872" s="40">
        <v>0</v>
      </c>
      <c r="V872" s="40">
        <v>0</v>
      </c>
      <c r="W872" s="40">
        <v>0</v>
      </c>
      <c r="X872" s="40">
        <f t="shared" si="548"/>
        <v>0</v>
      </c>
      <c r="Y872" s="40">
        <f t="shared" si="549"/>
        <v>0</v>
      </c>
      <c r="Z872" s="40">
        <v>0</v>
      </c>
      <c r="AA872" s="40">
        <v>0</v>
      </c>
      <c r="AB872" s="40">
        <f t="shared" si="550"/>
        <v>0</v>
      </c>
      <c r="AC872" s="40">
        <f t="shared" si="551"/>
        <v>0</v>
      </c>
      <c r="AD872" s="40">
        <v>0</v>
      </c>
      <c r="AE872" s="40">
        <v>0</v>
      </c>
      <c r="AF872" s="40">
        <f t="shared" si="552"/>
        <v>0</v>
      </c>
      <c r="AG872" s="40">
        <f t="shared" si="553"/>
        <v>0</v>
      </c>
      <c r="AH872" s="40">
        <v>0</v>
      </c>
      <c r="AI872" s="40">
        <v>0</v>
      </c>
      <c r="AJ872" s="40">
        <v>0</v>
      </c>
      <c r="AK872" s="40">
        <f t="shared" si="554"/>
        <v>0</v>
      </c>
      <c r="AL872" s="40">
        <f t="shared" si="555"/>
        <v>0</v>
      </c>
      <c r="AM872" s="40">
        <v>0</v>
      </c>
      <c r="AN872" s="40">
        <v>0</v>
      </c>
      <c r="AO872" s="40">
        <v>0</v>
      </c>
      <c r="AP872" s="40">
        <v>0</v>
      </c>
      <c r="AQ872" s="40">
        <f t="shared" si="556"/>
        <v>0</v>
      </c>
      <c r="AR872" s="40">
        <f t="shared" si="557"/>
        <v>0</v>
      </c>
      <c r="AS872" s="40">
        <v>0</v>
      </c>
      <c r="AT872" s="40">
        <v>0</v>
      </c>
      <c r="AU872" s="40">
        <f t="shared" si="558"/>
        <v>0</v>
      </c>
      <c r="AV872" s="40">
        <f t="shared" si="559"/>
        <v>0</v>
      </c>
      <c r="AW872" s="44">
        <v>0</v>
      </c>
      <c r="AX872" s="44">
        <v>0</v>
      </c>
      <c r="AY872" s="44">
        <v>0</v>
      </c>
      <c r="AZ872" s="44">
        <f t="shared" si="560"/>
        <v>0</v>
      </c>
      <c r="BA872" s="44">
        <f t="shared" si="561"/>
        <v>0</v>
      </c>
      <c r="BB872" s="44">
        <v>0</v>
      </c>
      <c r="BC872" s="44">
        <v>0</v>
      </c>
      <c r="BD872" s="44">
        <f t="shared" si="562"/>
        <v>0</v>
      </c>
      <c r="BE872" s="44">
        <f t="shared" si="563"/>
        <v>0</v>
      </c>
      <c r="BF872" s="40">
        <v>0</v>
      </c>
      <c r="BG872" s="40">
        <v>0</v>
      </c>
      <c r="BH872" s="40">
        <v>0</v>
      </c>
      <c r="BI872" s="40">
        <v>0</v>
      </c>
      <c r="BJ872" s="40">
        <f t="shared" si="564"/>
        <v>0</v>
      </c>
      <c r="BK872" s="40">
        <f t="shared" si="565"/>
        <v>0</v>
      </c>
      <c r="BL872" s="40">
        <v>0</v>
      </c>
      <c r="BM872" s="40">
        <v>0</v>
      </c>
      <c r="BN872" s="40">
        <v>0</v>
      </c>
      <c r="BO872" s="40">
        <v>0</v>
      </c>
      <c r="BP872" s="40">
        <f t="shared" si="566"/>
        <v>0</v>
      </c>
      <c r="BQ872" s="40">
        <f t="shared" si="567"/>
        <v>0</v>
      </c>
      <c r="BR872" s="40">
        <v>0</v>
      </c>
      <c r="BS872" s="40">
        <v>0</v>
      </c>
      <c r="BT872" s="40">
        <v>0</v>
      </c>
      <c r="BU872" s="40">
        <f t="shared" si="568"/>
        <v>0</v>
      </c>
      <c r="BV872" s="40">
        <f t="shared" si="569"/>
        <v>0</v>
      </c>
      <c r="BW872" s="40">
        <v>0</v>
      </c>
      <c r="BX872" s="40">
        <v>0</v>
      </c>
      <c r="BY872" s="40">
        <v>0</v>
      </c>
      <c r="BZ872" s="40">
        <v>0</v>
      </c>
      <c r="CA872" s="40">
        <f t="shared" si="570"/>
        <v>0</v>
      </c>
      <c r="CB872" s="40">
        <f t="shared" si="571"/>
        <v>0</v>
      </c>
      <c r="CC872" s="40">
        <v>0</v>
      </c>
      <c r="CD872" s="40">
        <v>0</v>
      </c>
      <c r="CE872" s="40">
        <f t="shared" si="572"/>
        <v>0</v>
      </c>
      <c r="CF872" s="40">
        <f t="shared" si="573"/>
        <v>0</v>
      </c>
      <c r="CG872" s="44">
        <v>0</v>
      </c>
      <c r="CH872" s="44">
        <v>0</v>
      </c>
      <c r="CI872" s="44">
        <v>0</v>
      </c>
      <c r="CJ872" s="44">
        <f t="shared" si="574"/>
        <v>0</v>
      </c>
      <c r="CK872" s="44">
        <f t="shared" si="575"/>
        <v>0</v>
      </c>
      <c r="CL872" s="44">
        <v>0</v>
      </c>
      <c r="CM872" s="44">
        <v>0</v>
      </c>
      <c r="CN872" s="44">
        <f t="shared" si="576"/>
        <v>0</v>
      </c>
      <c r="CO872" s="44">
        <f t="shared" si="577"/>
        <v>0</v>
      </c>
      <c r="CP872" s="40">
        <v>0</v>
      </c>
      <c r="CQ872" s="40">
        <v>0</v>
      </c>
      <c r="CR872" s="40">
        <v>0</v>
      </c>
      <c r="CS872" s="40">
        <f t="shared" si="578"/>
        <v>0</v>
      </c>
      <c r="CT872" s="40">
        <f t="shared" si="579"/>
        <v>0</v>
      </c>
      <c r="CU872" s="40">
        <v>0</v>
      </c>
      <c r="CV872" s="40">
        <v>0</v>
      </c>
      <c r="CW872" s="40">
        <v>0</v>
      </c>
      <c r="CX872" s="40">
        <v>0</v>
      </c>
      <c r="CY872" s="40">
        <f t="shared" si="580"/>
        <v>0</v>
      </c>
      <c r="CZ872" s="40">
        <f t="shared" si="581"/>
        <v>0</v>
      </c>
      <c r="DA872" s="40">
        <v>0</v>
      </c>
      <c r="DB872" s="40">
        <v>0</v>
      </c>
      <c r="DC872" s="40">
        <f t="shared" si="582"/>
        <v>0</v>
      </c>
      <c r="DD872" s="40">
        <f t="shared" si="583"/>
        <v>0</v>
      </c>
      <c r="DE872" s="44">
        <v>0</v>
      </c>
      <c r="DF872" s="44">
        <v>0</v>
      </c>
      <c r="DG872" s="44">
        <v>0</v>
      </c>
      <c r="DH872" s="44">
        <f t="shared" si="584"/>
        <v>0</v>
      </c>
      <c r="DI872" s="44">
        <f t="shared" si="585"/>
        <v>0</v>
      </c>
      <c r="DJ872" s="43">
        <v>0</v>
      </c>
      <c r="DK872" s="43">
        <v>0</v>
      </c>
      <c r="DL872" s="43">
        <f t="shared" si="586"/>
        <v>0</v>
      </c>
      <c r="DM872" s="43">
        <f t="shared" si="587"/>
        <v>0</v>
      </c>
    </row>
    <row r="873" spans="1:117" ht="14.85" customHeight="1" x14ac:dyDescent="0.25">
      <c r="A873" s="5" t="s">
        <v>2514</v>
      </c>
      <c r="B873" s="5" t="s">
        <v>2515</v>
      </c>
      <c r="C873" s="5" t="s">
        <v>5734</v>
      </c>
      <c r="D873" s="5"/>
      <c r="E873" s="5"/>
      <c r="G873" s="11" t="s">
        <v>3228</v>
      </c>
      <c r="H873" s="5">
        <v>0</v>
      </c>
      <c r="I873" s="5">
        <v>0</v>
      </c>
      <c r="J873" s="5">
        <v>1000</v>
      </c>
      <c r="K873" s="12" t="s">
        <v>2944</v>
      </c>
      <c r="L873" s="6" t="s">
        <v>4606</v>
      </c>
      <c r="M873" s="13"/>
      <c r="N873" s="40">
        <v>0</v>
      </c>
      <c r="O873" s="40">
        <v>0</v>
      </c>
      <c r="P873" s="40">
        <v>0</v>
      </c>
      <c r="Q873" s="40">
        <v>0</v>
      </c>
      <c r="R873" s="40">
        <f t="shared" si="546"/>
        <v>0</v>
      </c>
      <c r="S873" s="40">
        <f t="shared" si="547"/>
        <v>0</v>
      </c>
      <c r="T873" s="40">
        <v>0</v>
      </c>
      <c r="U873" s="40">
        <v>0</v>
      </c>
      <c r="V873" s="40">
        <v>0</v>
      </c>
      <c r="W873" s="40">
        <v>0</v>
      </c>
      <c r="X873" s="40">
        <f t="shared" si="548"/>
        <v>0</v>
      </c>
      <c r="Y873" s="40">
        <f t="shared" si="549"/>
        <v>0</v>
      </c>
      <c r="Z873" s="40">
        <v>0</v>
      </c>
      <c r="AA873" s="40">
        <v>0</v>
      </c>
      <c r="AB873" s="40">
        <f t="shared" si="550"/>
        <v>0</v>
      </c>
      <c r="AC873" s="40">
        <f t="shared" si="551"/>
        <v>0</v>
      </c>
      <c r="AD873" s="40">
        <v>0</v>
      </c>
      <c r="AE873" s="40">
        <v>0</v>
      </c>
      <c r="AF873" s="40">
        <f t="shared" si="552"/>
        <v>0</v>
      </c>
      <c r="AG873" s="40">
        <f t="shared" si="553"/>
        <v>0</v>
      </c>
      <c r="AH873" s="40">
        <v>0</v>
      </c>
      <c r="AI873" s="40">
        <v>0</v>
      </c>
      <c r="AJ873" s="40">
        <v>0</v>
      </c>
      <c r="AK873" s="40">
        <f t="shared" si="554"/>
        <v>0</v>
      </c>
      <c r="AL873" s="40">
        <f t="shared" si="555"/>
        <v>0</v>
      </c>
      <c r="AM873" s="40">
        <v>0</v>
      </c>
      <c r="AN873" s="40">
        <v>0</v>
      </c>
      <c r="AO873" s="40">
        <v>0</v>
      </c>
      <c r="AP873" s="40">
        <v>0</v>
      </c>
      <c r="AQ873" s="40">
        <f t="shared" si="556"/>
        <v>0</v>
      </c>
      <c r="AR873" s="40">
        <f t="shared" si="557"/>
        <v>0</v>
      </c>
      <c r="AS873" s="40">
        <v>0</v>
      </c>
      <c r="AT873" s="40">
        <v>0</v>
      </c>
      <c r="AU873" s="40">
        <f t="shared" si="558"/>
        <v>0</v>
      </c>
      <c r="AV873" s="40">
        <f t="shared" si="559"/>
        <v>0</v>
      </c>
      <c r="AW873" s="44">
        <v>0</v>
      </c>
      <c r="AX873" s="44">
        <v>0</v>
      </c>
      <c r="AY873" s="44">
        <v>0</v>
      </c>
      <c r="AZ873" s="44">
        <f t="shared" si="560"/>
        <v>0</v>
      </c>
      <c r="BA873" s="44">
        <f t="shared" si="561"/>
        <v>0</v>
      </c>
      <c r="BB873" s="44">
        <v>0</v>
      </c>
      <c r="BC873" s="44">
        <v>0</v>
      </c>
      <c r="BD873" s="44">
        <f t="shared" si="562"/>
        <v>0</v>
      </c>
      <c r="BE873" s="44">
        <f t="shared" si="563"/>
        <v>0</v>
      </c>
      <c r="BF873" s="40">
        <v>0</v>
      </c>
      <c r="BG873" s="40">
        <v>0</v>
      </c>
      <c r="BH873" s="40">
        <v>0</v>
      </c>
      <c r="BI873" s="40">
        <v>0</v>
      </c>
      <c r="BJ873" s="40">
        <f t="shared" si="564"/>
        <v>0</v>
      </c>
      <c r="BK873" s="40">
        <f t="shared" si="565"/>
        <v>0</v>
      </c>
      <c r="BL873" s="40">
        <v>0</v>
      </c>
      <c r="BM873" s="40">
        <v>0</v>
      </c>
      <c r="BN873" s="40">
        <v>0</v>
      </c>
      <c r="BO873" s="40">
        <v>0</v>
      </c>
      <c r="BP873" s="40">
        <f t="shared" si="566"/>
        <v>0</v>
      </c>
      <c r="BQ873" s="40">
        <f t="shared" si="567"/>
        <v>0</v>
      </c>
      <c r="BR873" s="40">
        <v>0</v>
      </c>
      <c r="BS873" s="40">
        <v>0</v>
      </c>
      <c r="BT873" s="40">
        <v>0</v>
      </c>
      <c r="BU873" s="40">
        <f t="shared" si="568"/>
        <v>0</v>
      </c>
      <c r="BV873" s="40">
        <f t="shared" si="569"/>
        <v>0</v>
      </c>
      <c r="BW873" s="40">
        <v>0</v>
      </c>
      <c r="BX873" s="40">
        <v>0</v>
      </c>
      <c r="BY873" s="40">
        <v>0</v>
      </c>
      <c r="BZ873" s="40">
        <v>0</v>
      </c>
      <c r="CA873" s="40">
        <f t="shared" si="570"/>
        <v>0</v>
      </c>
      <c r="CB873" s="40">
        <f t="shared" si="571"/>
        <v>0</v>
      </c>
      <c r="CC873" s="40">
        <v>0</v>
      </c>
      <c r="CD873" s="40">
        <v>0</v>
      </c>
      <c r="CE873" s="40">
        <f t="shared" si="572"/>
        <v>0</v>
      </c>
      <c r="CF873" s="40">
        <f t="shared" si="573"/>
        <v>0</v>
      </c>
      <c r="CG873" s="44">
        <v>0</v>
      </c>
      <c r="CH873" s="44">
        <v>0</v>
      </c>
      <c r="CI873" s="44">
        <v>0</v>
      </c>
      <c r="CJ873" s="44">
        <f t="shared" si="574"/>
        <v>0</v>
      </c>
      <c r="CK873" s="44">
        <f t="shared" si="575"/>
        <v>0</v>
      </c>
      <c r="CL873" s="44">
        <v>0</v>
      </c>
      <c r="CM873" s="44">
        <v>0</v>
      </c>
      <c r="CN873" s="44">
        <f t="shared" si="576"/>
        <v>0</v>
      </c>
      <c r="CO873" s="44">
        <f t="shared" si="577"/>
        <v>0</v>
      </c>
      <c r="CP873" s="40">
        <v>0</v>
      </c>
      <c r="CQ873" s="40">
        <v>0</v>
      </c>
      <c r="CR873" s="40">
        <v>0</v>
      </c>
      <c r="CS873" s="40">
        <f t="shared" si="578"/>
        <v>0</v>
      </c>
      <c r="CT873" s="40">
        <f t="shared" si="579"/>
        <v>0</v>
      </c>
      <c r="CU873" s="40">
        <v>0</v>
      </c>
      <c r="CV873" s="40">
        <v>0</v>
      </c>
      <c r="CW873" s="40">
        <v>0</v>
      </c>
      <c r="CX873" s="40">
        <v>0</v>
      </c>
      <c r="CY873" s="40">
        <f t="shared" si="580"/>
        <v>0</v>
      </c>
      <c r="CZ873" s="40">
        <f t="shared" si="581"/>
        <v>0</v>
      </c>
      <c r="DA873" s="40">
        <v>0</v>
      </c>
      <c r="DB873" s="40">
        <v>0</v>
      </c>
      <c r="DC873" s="40">
        <f t="shared" si="582"/>
        <v>0</v>
      </c>
      <c r="DD873" s="40">
        <f t="shared" si="583"/>
        <v>0</v>
      </c>
      <c r="DE873" s="44">
        <v>0</v>
      </c>
      <c r="DF873" s="44">
        <v>0</v>
      </c>
      <c r="DG873" s="44">
        <v>0</v>
      </c>
      <c r="DH873" s="44">
        <f t="shared" si="584"/>
        <v>0</v>
      </c>
      <c r="DI873" s="44">
        <f t="shared" si="585"/>
        <v>0</v>
      </c>
      <c r="DJ873" s="43">
        <v>0</v>
      </c>
      <c r="DK873" s="43">
        <v>0</v>
      </c>
      <c r="DL873" s="43">
        <f t="shared" si="586"/>
        <v>0</v>
      </c>
      <c r="DM873" s="43">
        <f t="shared" si="587"/>
        <v>0</v>
      </c>
    </row>
    <row r="874" spans="1:117" ht="14.85" customHeight="1" x14ac:dyDescent="0.25">
      <c r="A874" s="5" t="s">
        <v>2516</v>
      </c>
      <c r="B874" s="5" t="s">
        <v>2517</v>
      </c>
      <c r="C874" s="5" t="s">
        <v>5735</v>
      </c>
      <c r="D874" s="5"/>
      <c r="E874" s="5"/>
      <c r="G874" s="11" t="s">
        <v>3203</v>
      </c>
      <c r="H874" s="5">
        <v>0</v>
      </c>
      <c r="I874" s="5">
        <v>0</v>
      </c>
      <c r="J874" s="5">
        <v>1000</v>
      </c>
      <c r="K874" s="12" t="s">
        <v>2825</v>
      </c>
      <c r="L874" s="6" t="s">
        <v>4607</v>
      </c>
      <c r="M874" s="10"/>
      <c r="N874" s="40">
        <v>1.8186974341906817E-2</v>
      </c>
      <c r="O874" s="40">
        <v>1.8186974341906817E-2</v>
      </c>
      <c r="P874" s="40">
        <v>1.8186974341906817E-2</v>
      </c>
      <c r="Q874" s="40">
        <v>1.8630559081953327E-2</v>
      </c>
      <c r="R874" s="40">
        <f t="shared" si="546"/>
        <v>1.8297870526918444E-2</v>
      </c>
      <c r="S874" s="40">
        <f t="shared" si="547"/>
        <v>1.9207782680569726E-4</v>
      </c>
      <c r="T874" s="40">
        <v>1.8630559081953327E-2</v>
      </c>
      <c r="U874" s="40">
        <v>1.8630559081953327E-2</v>
      </c>
      <c r="V874" s="40">
        <v>1.8186974341906817E-2</v>
      </c>
      <c r="W874" s="40">
        <v>1.8630559081953327E-2</v>
      </c>
      <c r="X874" s="40">
        <f t="shared" si="548"/>
        <v>1.8519662896941701E-2</v>
      </c>
      <c r="Y874" s="40">
        <f t="shared" si="549"/>
        <v>1.9207782680569726E-4</v>
      </c>
      <c r="Z874" s="40">
        <v>1.8186974341906817E-2</v>
      </c>
      <c r="AA874" s="40">
        <v>1.8630559081953327E-2</v>
      </c>
      <c r="AB874" s="40">
        <f t="shared" si="550"/>
        <v>1.840876671193007E-2</v>
      </c>
      <c r="AC874" s="40">
        <f t="shared" si="551"/>
        <v>2.2179237002325526E-4</v>
      </c>
      <c r="AD874" s="40">
        <v>1.8630559081953327E-2</v>
      </c>
      <c r="AE874" s="40">
        <v>1.8186974341906817E-2</v>
      </c>
      <c r="AF874" s="40">
        <f t="shared" si="552"/>
        <v>1.840876671193007E-2</v>
      </c>
      <c r="AG874" s="40">
        <f t="shared" si="553"/>
        <v>2.2179237002325526E-4</v>
      </c>
      <c r="AH874" s="40">
        <v>1.8186974341906817E-2</v>
      </c>
      <c r="AI874" s="40">
        <v>1.8186974341906817E-2</v>
      </c>
      <c r="AJ874" s="40">
        <v>1.8186974341906817E-2</v>
      </c>
      <c r="AK874" s="40">
        <f t="shared" si="554"/>
        <v>1.8186974341906817E-2</v>
      </c>
      <c r="AL874" s="40">
        <f t="shared" si="555"/>
        <v>0</v>
      </c>
      <c r="AM874" s="40">
        <v>1.8630559081953327E-2</v>
      </c>
      <c r="AN874" s="40">
        <v>1.8630559081953327E-2</v>
      </c>
      <c r="AO874" s="40">
        <v>1.8630559081953327E-2</v>
      </c>
      <c r="AP874" s="40">
        <v>1.9074143821999831E-2</v>
      </c>
      <c r="AQ874" s="40">
        <f t="shared" si="556"/>
        <v>1.8741455266964954E-2</v>
      </c>
      <c r="AR874" s="40">
        <f t="shared" si="557"/>
        <v>1.9207782680569425E-4</v>
      </c>
      <c r="AS874" s="40">
        <v>1.8630559081953327E-2</v>
      </c>
      <c r="AT874" s="40">
        <v>1.8630559081953327E-2</v>
      </c>
      <c r="AU874" s="40">
        <f t="shared" si="558"/>
        <v>1.8630559081953327E-2</v>
      </c>
      <c r="AV874" s="40">
        <f t="shared" si="559"/>
        <v>0</v>
      </c>
      <c r="AW874" s="44">
        <v>8.8716948009301549E-3</v>
      </c>
      <c r="AX874" s="44">
        <v>8.6942609049115507E-3</v>
      </c>
      <c r="AY874" s="44">
        <v>8.5168270088929483E-3</v>
      </c>
      <c r="AZ874" s="44">
        <f t="shared" si="560"/>
        <v>8.6942609049115507E-3</v>
      </c>
      <c r="BA874" s="44">
        <f t="shared" si="561"/>
        <v>1.4487416943987529E-4</v>
      </c>
      <c r="BB874" s="44">
        <v>9.3152795409766637E-3</v>
      </c>
      <c r="BC874" s="44">
        <v>9.3152795409766637E-3</v>
      </c>
      <c r="BD874" s="44">
        <f t="shared" si="562"/>
        <v>9.3152795409766637E-3</v>
      </c>
      <c r="BE874" s="44">
        <f t="shared" si="563"/>
        <v>0</v>
      </c>
      <c r="BF874" s="40">
        <v>3.5913886563095195E-2</v>
      </c>
      <c r="BG874" s="40">
        <v>3.4991248672691995E-2</v>
      </c>
      <c r="BH874" s="40">
        <v>3.9976336027426833E-2</v>
      </c>
      <c r="BI874" s="40">
        <v>3.5187785515792963E-2</v>
      </c>
      <c r="BJ874" s="40">
        <f t="shared" si="564"/>
        <v>3.6517314194751745E-2</v>
      </c>
      <c r="BK874" s="40">
        <f t="shared" si="565"/>
        <v>2.0264179869515409E-3</v>
      </c>
      <c r="BL874" s="40">
        <v>3.1688350633912246E-2</v>
      </c>
      <c r="BM874" s="40">
        <v>3.3170342885669182E-2</v>
      </c>
      <c r="BN874" s="40">
        <v>3.3045296418049722E-2</v>
      </c>
      <c r="BO874" s="40">
        <v>3.3078662981909659E-2</v>
      </c>
      <c r="BP874" s="40">
        <f t="shared" si="566"/>
        <v>3.2745663229885202E-2</v>
      </c>
      <c r="BQ874" s="40">
        <f t="shared" si="567"/>
        <v>6.1215431427415743E-4</v>
      </c>
      <c r="BR874" s="40">
        <v>2.1379331511162405E-2</v>
      </c>
      <c r="BS874" s="40">
        <v>2.0604489595890486E-2</v>
      </c>
      <c r="BT874" s="40">
        <v>2.097117202322675E-2</v>
      </c>
      <c r="BU874" s="40">
        <f t="shared" si="568"/>
        <v>2.0984997710093212E-2</v>
      </c>
      <c r="BV874" s="40">
        <f t="shared" si="569"/>
        <v>3.1647892044448617E-4</v>
      </c>
      <c r="BW874" s="40">
        <v>2.2879641723841954E-2</v>
      </c>
      <c r="BX874" s="40">
        <v>2.2249721760988255E-2</v>
      </c>
      <c r="BY874" s="40">
        <v>2.2586271518134183E-2</v>
      </c>
      <c r="BZ874" s="40">
        <v>2.2695910501341846E-2</v>
      </c>
      <c r="CA874" s="40">
        <f t="shared" si="570"/>
        <v>2.2602886376076558E-2</v>
      </c>
      <c r="CB874" s="40">
        <f t="shared" si="571"/>
        <v>2.2926420853080834E-4</v>
      </c>
      <c r="CC874" s="40">
        <v>2.1304775584270803E-2</v>
      </c>
      <c r="CD874" s="40">
        <v>2.1185313422339199E-2</v>
      </c>
      <c r="CE874" s="40">
        <f t="shared" si="572"/>
        <v>2.1245044503304999E-2</v>
      </c>
      <c r="CF874" s="40">
        <f t="shared" si="573"/>
        <v>5.9731080965802139E-5</v>
      </c>
      <c r="CG874" s="44">
        <v>1.0637584469675778E-2</v>
      </c>
      <c r="CH874" s="44">
        <v>1.1151510102111847E-2</v>
      </c>
      <c r="CI874" s="44">
        <v>9.3762184488683301E-3</v>
      </c>
      <c r="CJ874" s="44">
        <f t="shared" si="574"/>
        <v>1.0388437673551985E-2</v>
      </c>
      <c r="CK874" s="44">
        <f t="shared" si="575"/>
        <v>7.4586446848967929E-4</v>
      </c>
      <c r="CL874" s="44">
        <v>1.2358347933324102E-2</v>
      </c>
      <c r="CM874" s="44">
        <v>1.1311483022572053E-2</v>
      </c>
      <c r="CN874" s="44">
        <f t="shared" si="576"/>
        <v>1.1834915477948078E-2</v>
      </c>
      <c r="CO874" s="44">
        <f t="shared" si="577"/>
        <v>5.2343245537602497E-4</v>
      </c>
      <c r="CP874" s="40">
        <v>2.0743452822480767E-2</v>
      </c>
      <c r="CQ874" s="40">
        <v>1.9720134081343151E-2</v>
      </c>
      <c r="CR874" s="40">
        <v>2.037431296671624E-2</v>
      </c>
      <c r="CS874" s="40">
        <f t="shared" si="578"/>
        <v>2.0279299956846717E-2</v>
      </c>
      <c r="CT874" s="40">
        <f t="shared" si="579"/>
        <v>4.2313584542415196E-4</v>
      </c>
      <c r="CU874" s="40">
        <v>2.0573426540299877E-2</v>
      </c>
      <c r="CV874" s="40">
        <v>1.9989486540254814E-2</v>
      </c>
      <c r="CW874" s="40">
        <v>2.0232702441735903E-2</v>
      </c>
      <c r="CX874" s="40">
        <v>2.0343268961012746E-2</v>
      </c>
      <c r="CY874" s="40">
        <f t="shared" si="580"/>
        <v>2.0284721120825834E-2</v>
      </c>
      <c r="CZ874" s="40">
        <f t="shared" si="581"/>
        <v>2.1014760845857995E-4</v>
      </c>
      <c r="DA874" s="40">
        <v>2.1304775584270803E-2</v>
      </c>
      <c r="DB874" s="40">
        <v>2.1185313422339199E-2</v>
      </c>
      <c r="DC874" s="40">
        <f t="shared" si="582"/>
        <v>2.1245044503304999E-2</v>
      </c>
      <c r="DD874" s="40">
        <f t="shared" si="583"/>
        <v>5.9731080965802139E-5</v>
      </c>
      <c r="DE874" s="44">
        <v>1.0637584469675778E-2</v>
      </c>
      <c r="DF874" s="44">
        <v>1.1151510102111847E-2</v>
      </c>
      <c r="DG874" s="44">
        <v>9.3762184488683301E-3</v>
      </c>
      <c r="DH874" s="44">
        <f t="shared" si="584"/>
        <v>1.0388437673551985E-2</v>
      </c>
      <c r="DI874" s="44">
        <f t="shared" si="585"/>
        <v>7.4586446848967929E-4</v>
      </c>
      <c r="DJ874" s="43">
        <v>1.2358347933324102E-2</v>
      </c>
      <c r="DK874" s="43">
        <v>1.1311483022572053E-2</v>
      </c>
      <c r="DL874" s="43">
        <f t="shared" si="586"/>
        <v>1.1834915477948078E-2</v>
      </c>
      <c r="DM874" s="43">
        <f t="shared" si="587"/>
        <v>5.2343245537602497E-4</v>
      </c>
    </row>
    <row r="875" spans="1:117" ht="14.85" customHeight="1" x14ac:dyDescent="0.25">
      <c r="A875" s="5" t="s">
        <v>2518</v>
      </c>
      <c r="B875" s="5" t="s">
        <v>2519</v>
      </c>
      <c r="C875" s="5" t="s">
        <v>5736</v>
      </c>
      <c r="D875" s="5"/>
      <c r="E875" s="5"/>
      <c r="H875" s="5">
        <v>0</v>
      </c>
      <c r="I875" s="5">
        <v>0</v>
      </c>
      <c r="J875" s="5">
        <v>1000</v>
      </c>
      <c r="L875" s="6" t="s">
        <v>4608</v>
      </c>
      <c r="M875" s="13"/>
      <c r="N875" s="40">
        <v>9.1327499999998424E-6</v>
      </c>
      <c r="O875" s="40">
        <v>9.1327499999998424E-6</v>
      </c>
      <c r="P875" s="40">
        <v>9.1327499999998424E-6</v>
      </c>
      <c r="Q875" s="40">
        <v>9.3554999999996905E-6</v>
      </c>
      <c r="R875" s="40">
        <f t="shared" si="546"/>
        <v>9.1884374999998044E-6</v>
      </c>
      <c r="S875" s="40">
        <f t="shared" si="547"/>
        <v>9.6453579346426066E-8</v>
      </c>
      <c r="T875" s="40">
        <v>9.3554999999996905E-6</v>
      </c>
      <c r="U875" s="40">
        <v>9.3554999999996905E-6</v>
      </c>
      <c r="V875" s="40">
        <v>9.1327499999998424E-6</v>
      </c>
      <c r="W875" s="40">
        <v>9.3554999999996905E-6</v>
      </c>
      <c r="X875" s="40">
        <f t="shared" si="548"/>
        <v>9.2998124999997284E-6</v>
      </c>
      <c r="Y875" s="40">
        <f t="shared" si="549"/>
        <v>9.6453579346426066E-8</v>
      </c>
      <c r="Z875" s="40">
        <v>9.1327499999998424E-6</v>
      </c>
      <c r="AA875" s="40">
        <v>9.3554999999996905E-6</v>
      </c>
      <c r="AB875" s="40">
        <f t="shared" si="550"/>
        <v>9.2441249999997664E-6</v>
      </c>
      <c r="AC875" s="40">
        <f t="shared" si="551"/>
        <v>1.1137499999992403E-7</v>
      </c>
      <c r="AD875" s="40">
        <v>9.3554999999996905E-6</v>
      </c>
      <c r="AE875" s="40">
        <v>9.1327499999998424E-6</v>
      </c>
      <c r="AF875" s="40">
        <f t="shared" si="552"/>
        <v>9.2441249999997664E-6</v>
      </c>
      <c r="AG875" s="40">
        <f t="shared" si="553"/>
        <v>1.1137499999992403E-7</v>
      </c>
      <c r="AH875" s="40">
        <v>9.1327499999998424E-6</v>
      </c>
      <c r="AI875" s="40">
        <v>9.1327499999998424E-6</v>
      </c>
      <c r="AJ875" s="40">
        <v>9.1327499999998424E-6</v>
      </c>
      <c r="AK875" s="40">
        <f t="shared" si="554"/>
        <v>9.1327499999998424E-6</v>
      </c>
      <c r="AL875" s="40">
        <f t="shared" si="555"/>
        <v>0</v>
      </c>
      <c r="AM875" s="40">
        <v>9.3554999999996905E-6</v>
      </c>
      <c r="AN875" s="40">
        <v>9.3554999999996905E-6</v>
      </c>
      <c r="AO875" s="40">
        <v>9.3554999999996905E-6</v>
      </c>
      <c r="AP875" s="40">
        <v>9.5782500000004059E-6</v>
      </c>
      <c r="AQ875" s="40">
        <f t="shared" si="556"/>
        <v>9.4111874999998693E-6</v>
      </c>
      <c r="AR875" s="40">
        <f t="shared" si="557"/>
        <v>9.6453579346801645E-8</v>
      </c>
      <c r="AS875" s="40">
        <v>9.3554999999996905E-6</v>
      </c>
      <c r="AT875" s="40">
        <v>9.3554999999996905E-6</v>
      </c>
      <c r="AU875" s="40">
        <f t="shared" si="558"/>
        <v>9.3554999999996905E-6</v>
      </c>
      <c r="AV875" s="40">
        <f t="shared" si="559"/>
        <v>0</v>
      </c>
      <c r="AW875" s="44">
        <v>4.4549999999999972E-6</v>
      </c>
      <c r="AX875" s="44">
        <v>4.3658999999999712E-6</v>
      </c>
      <c r="AY875" s="44">
        <v>4.2767999999999452E-6</v>
      </c>
      <c r="AZ875" s="44">
        <f t="shared" si="560"/>
        <v>4.3658999999999712E-6</v>
      </c>
      <c r="BA875" s="44">
        <f t="shared" si="561"/>
        <v>7.2749845360681591E-8</v>
      </c>
      <c r="BB875" s="44">
        <v>4.6777499999998452E-6</v>
      </c>
      <c r="BC875" s="44">
        <v>4.6777499999998452E-6</v>
      </c>
      <c r="BD875" s="44">
        <f t="shared" si="562"/>
        <v>4.6777499999998452E-6</v>
      </c>
      <c r="BE875" s="44">
        <f t="shared" si="563"/>
        <v>0</v>
      </c>
      <c r="BF875" s="40">
        <v>1.8034475737579644E-5</v>
      </c>
      <c r="BG875" s="40">
        <v>1.7571164961682414E-5</v>
      </c>
      <c r="BH875" s="40">
        <v>2.0074470661853375E-5</v>
      </c>
      <c r="BI875" s="40">
        <v>1.7669857675494532E-5</v>
      </c>
      <c r="BJ875" s="40">
        <f t="shared" si="564"/>
        <v>1.8337492259152492E-5</v>
      </c>
      <c r="BK875" s="40">
        <f t="shared" si="565"/>
        <v>1.0175837125194353E-6</v>
      </c>
      <c r="BL875" s="40">
        <v>1.5912585502746851E-5</v>
      </c>
      <c r="BM875" s="40">
        <v>1.6656781017778538E-5</v>
      </c>
      <c r="BN875" s="40">
        <v>1.6593987828231183E-5</v>
      </c>
      <c r="BO875" s="40">
        <v>1.6610743143345708E-5</v>
      </c>
      <c r="BP875" s="40">
        <f t="shared" si="566"/>
        <v>1.644352437302557E-5</v>
      </c>
      <c r="BQ875" s="40">
        <f t="shared" si="567"/>
        <v>3.0739870242241032E-7</v>
      </c>
      <c r="BR875" s="40">
        <v>1.073582038375008E-5</v>
      </c>
      <c r="BS875" s="40">
        <v>1.0346726663779116E-5</v>
      </c>
      <c r="BT875" s="40">
        <v>1.0530859487375283E-5</v>
      </c>
      <c r="BU875" s="40">
        <f t="shared" si="568"/>
        <v>1.0537802178301492E-5</v>
      </c>
      <c r="BV875" s="40">
        <f t="shared" si="569"/>
        <v>1.5892268864279798E-7</v>
      </c>
      <c r="BW875" s="40">
        <v>1.1489214424851082E-5</v>
      </c>
      <c r="BX875" s="40">
        <v>1.1172894544886347E-5</v>
      </c>
      <c r="BY875" s="40">
        <v>1.1341895981672317E-5</v>
      </c>
      <c r="BZ875" s="40">
        <v>1.139695216666875E-5</v>
      </c>
      <c r="CA875" s="40">
        <f t="shared" si="570"/>
        <v>1.1350239279519624E-5</v>
      </c>
      <c r="CB875" s="40">
        <f t="shared" si="571"/>
        <v>1.1512704978286303E-7</v>
      </c>
      <c r="CC875" s="40">
        <v>1.0698381465733958E-5</v>
      </c>
      <c r="CD875" s="40">
        <v>1.0638392484671813E-5</v>
      </c>
      <c r="CE875" s="40">
        <f t="shared" si="572"/>
        <v>1.0668386975202886E-5</v>
      </c>
      <c r="CF875" s="40">
        <f t="shared" si="573"/>
        <v>2.999449053107256E-8</v>
      </c>
      <c r="CG875" s="44">
        <v>5.3417571135826181E-6</v>
      </c>
      <c r="CH875" s="44">
        <v>5.5998294147471817E-6</v>
      </c>
      <c r="CI875" s="44">
        <v>4.7083510115032527E-6</v>
      </c>
      <c r="CJ875" s="44">
        <f t="shared" si="574"/>
        <v>5.2166458466110172E-6</v>
      </c>
      <c r="CK875" s="44">
        <f t="shared" si="575"/>
        <v>3.745424388103575E-7</v>
      </c>
      <c r="CL875" s="44">
        <v>6.2058537042084666E-6</v>
      </c>
      <c r="CM875" s="44">
        <v>5.6801612314562322E-6</v>
      </c>
      <c r="CN875" s="44">
        <f t="shared" si="576"/>
        <v>5.9430074678323494E-6</v>
      </c>
      <c r="CO875" s="44">
        <f t="shared" si="577"/>
        <v>2.628462363761172E-7</v>
      </c>
      <c r="CP875" s="40">
        <v>1.0416508276914552E-5</v>
      </c>
      <c r="CQ875" s="40">
        <v>9.9026397214624362E-6</v>
      </c>
      <c r="CR875" s="40">
        <v>1.0231141433900484E-5</v>
      </c>
      <c r="CS875" s="40">
        <f t="shared" si="578"/>
        <v>1.0183429810759157E-5</v>
      </c>
      <c r="CT875" s="40">
        <f t="shared" si="579"/>
        <v>2.1248140672804914E-7</v>
      </c>
      <c r="CU875" s="40">
        <v>1.033112807571207E-5</v>
      </c>
      <c r="CV875" s="40">
        <v>1.0037897440689537E-5</v>
      </c>
      <c r="CW875" s="40">
        <v>1.0160030456467586E-5</v>
      </c>
      <c r="CX875" s="40">
        <v>1.0215552411903597E-5</v>
      </c>
      <c r="CY875" s="40">
        <f t="shared" si="580"/>
        <v>1.0186152096193198E-5</v>
      </c>
      <c r="CZ875" s="40">
        <f t="shared" si="581"/>
        <v>1.0552748000140937E-7</v>
      </c>
      <c r="DA875" s="40">
        <v>1.0698381465733958E-5</v>
      </c>
      <c r="DB875" s="40">
        <v>1.0638392484671813E-5</v>
      </c>
      <c r="DC875" s="40">
        <f t="shared" si="582"/>
        <v>1.0668386975202886E-5</v>
      </c>
      <c r="DD875" s="40">
        <f t="shared" si="583"/>
        <v>2.999449053107256E-8</v>
      </c>
      <c r="DE875" s="44">
        <v>5.3417571135826181E-6</v>
      </c>
      <c r="DF875" s="44">
        <v>5.5998294147471817E-6</v>
      </c>
      <c r="DG875" s="44">
        <v>4.7083510115032527E-6</v>
      </c>
      <c r="DH875" s="44">
        <f t="shared" si="584"/>
        <v>5.2166458466110172E-6</v>
      </c>
      <c r="DI875" s="44">
        <f t="shared" si="585"/>
        <v>3.745424388103575E-7</v>
      </c>
      <c r="DJ875" s="43">
        <v>6.2058537042084666E-6</v>
      </c>
      <c r="DK875" s="43">
        <v>5.6801612314562322E-6</v>
      </c>
      <c r="DL875" s="43">
        <f t="shared" si="586"/>
        <v>5.9430074678323494E-6</v>
      </c>
      <c r="DM875" s="43">
        <f t="shared" si="587"/>
        <v>2.628462363761172E-7</v>
      </c>
    </row>
    <row r="876" spans="1:117" ht="14.85" customHeight="1" x14ac:dyDescent="0.25">
      <c r="A876" s="5" t="s">
        <v>2520</v>
      </c>
      <c r="B876" s="5" t="s">
        <v>2521</v>
      </c>
      <c r="C876" s="5" t="s">
        <v>5737</v>
      </c>
      <c r="D876" s="5"/>
      <c r="E876" s="5"/>
      <c r="G876" s="11" t="s">
        <v>3222</v>
      </c>
      <c r="H876" s="5">
        <v>0</v>
      </c>
      <c r="I876" s="5">
        <v>0</v>
      </c>
      <c r="J876" s="5">
        <v>1000</v>
      </c>
      <c r="K876" s="12" t="s">
        <v>3657</v>
      </c>
      <c r="L876" s="6" t="s">
        <v>4609</v>
      </c>
      <c r="M876" s="13"/>
      <c r="N876" s="40">
        <v>0</v>
      </c>
      <c r="O876" s="40">
        <v>0</v>
      </c>
      <c r="P876" s="40">
        <v>0</v>
      </c>
      <c r="Q876" s="40">
        <v>0</v>
      </c>
      <c r="R876" s="40">
        <f t="shared" si="546"/>
        <v>0</v>
      </c>
      <c r="S876" s="40">
        <f t="shared" si="547"/>
        <v>0</v>
      </c>
      <c r="T876" s="40">
        <v>0</v>
      </c>
      <c r="U876" s="40">
        <v>0</v>
      </c>
      <c r="V876" s="40">
        <v>0</v>
      </c>
      <c r="W876" s="40">
        <v>0</v>
      </c>
      <c r="X876" s="40">
        <f t="shared" si="548"/>
        <v>0</v>
      </c>
      <c r="Y876" s="40">
        <f t="shared" si="549"/>
        <v>0</v>
      </c>
      <c r="Z876" s="40">
        <v>0</v>
      </c>
      <c r="AA876" s="40">
        <v>0</v>
      </c>
      <c r="AB876" s="40">
        <f t="shared" si="550"/>
        <v>0</v>
      </c>
      <c r="AC876" s="40">
        <f t="shared" si="551"/>
        <v>0</v>
      </c>
      <c r="AD876" s="40">
        <v>0</v>
      </c>
      <c r="AE876" s="40">
        <v>0</v>
      </c>
      <c r="AF876" s="40">
        <f t="shared" si="552"/>
        <v>0</v>
      </c>
      <c r="AG876" s="40">
        <f t="shared" si="553"/>
        <v>0</v>
      </c>
      <c r="AH876" s="40">
        <v>0</v>
      </c>
      <c r="AI876" s="40">
        <v>0</v>
      </c>
      <c r="AJ876" s="40">
        <v>0</v>
      </c>
      <c r="AK876" s="40">
        <f t="shared" si="554"/>
        <v>0</v>
      </c>
      <c r="AL876" s="40">
        <f t="shared" si="555"/>
        <v>0</v>
      </c>
      <c r="AM876" s="40">
        <v>0</v>
      </c>
      <c r="AN876" s="40">
        <v>0</v>
      </c>
      <c r="AO876" s="40">
        <v>0</v>
      </c>
      <c r="AP876" s="40">
        <v>0</v>
      </c>
      <c r="AQ876" s="40">
        <f t="shared" si="556"/>
        <v>0</v>
      </c>
      <c r="AR876" s="40">
        <f t="shared" si="557"/>
        <v>0</v>
      </c>
      <c r="AS876" s="40">
        <v>0</v>
      </c>
      <c r="AT876" s="40">
        <v>0</v>
      </c>
      <c r="AU876" s="40">
        <f t="shared" si="558"/>
        <v>0</v>
      </c>
      <c r="AV876" s="40">
        <f t="shared" si="559"/>
        <v>0</v>
      </c>
      <c r="AW876" s="44">
        <v>0</v>
      </c>
      <c r="AX876" s="44">
        <v>0</v>
      </c>
      <c r="AY876" s="44">
        <v>0</v>
      </c>
      <c r="AZ876" s="44">
        <f t="shared" si="560"/>
        <v>0</v>
      </c>
      <c r="BA876" s="44">
        <f t="shared" si="561"/>
        <v>0</v>
      </c>
      <c r="BB876" s="44">
        <v>0</v>
      </c>
      <c r="BC876" s="44">
        <v>0</v>
      </c>
      <c r="BD876" s="44">
        <f t="shared" si="562"/>
        <v>0</v>
      </c>
      <c r="BE876" s="44">
        <f t="shared" si="563"/>
        <v>0</v>
      </c>
      <c r="BF876" s="40">
        <v>0</v>
      </c>
      <c r="BG876" s="40">
        <v>0</v>
      </c>
      <c r="BH876" s="40">
        <v>0</v>
      </c>
      <c r="BI876" s="40">
        <v>0</v>
      </c>
      <c r="BJ876" s="40">
        <f t="shared" si="564"/>
        <v>0</v>
      </c>
      <c r="BK876" s="40">
        <f t="shared" si="565"/>
        <v>0</v>
      </c>
      <c r="BL876" s="40">
        <v>0</v>
      </c>
      <c r="BM876" s="40">
        <v>0</v>
      </c>
      <c r="BN876" s="40">
        <v>0</v>
      </c>
      <c r="BO876" s="40">
        <v>0</v>
      </c>
      <c r="BP876" s="40">
        <f t="shared" si="566"/>
        <v>0</v>
      </c>
      <c r="BQ876" s="40">
        <f t="shared" si="567"/>
        <v>0</v>
      </c>
      <c r="BR876" s="40">
        <v>0</v>
      </c>
      <c r="BS876" s="40">
        <v>0</v>
      </c>
      <c r="BT876" s="40">
        <v>0</v>
      </c>
      <c r="BU876" s="40">
        <f t="shared" si="568"/>
        <v>0</v>
      </c>
      <c r="BV876" s="40">
        <f t="shared" si="569"/>
        <v>0</v>
      </c>
      <c r="BW876" s="40">
        <v>0</v>
      </c>
      <c r="BX876" s="40">
        <v>0</v>
      </c>
      <c r="BY876" s="40">
        <v>0</v>
      </c>
      <c r="BZ876" s="40">
        <v>0</v>
      </c>
      <c r="CA876" s="40">
        <f t="shared" si="570"/>
        <v>0</v>
      </c>
      <c r="CB876" s="40">
        <f t="shared" si="571"/>
        <v>0</v>
      </c>
      <c r="CC876" s="40">
        <v>0</v>
      </c>
      <c r="CD876" s="40">
        <v>0</v>
      </c>
      <c r="CE876" s="40">
        <f t="shared" si="572"/>
        <v>0</v>
      </c>
      <c r="CF876" s="40">
        <f t="shared" si="573"/>
        <v>0</v>
      </c>
      <c r="CG876" s="44">
        <v>0</v>
      </c>
      <c r="CH876" s="44">
        <v>0</v>
      </c>
      <c r="CI876" s="44">
        <v>0</v>
      </c>
      <c r="CJ876" s="44">
        <f t="shared" si="574"/>
        <v>0</v>
      </c>
      <c r="CK876" s="44">
        <f t="shared" si="575"/>
        <v>0</v>
      </c>
      <c r="CL876" s="44">
        <v>0</v>
      </c>
      <c r="CM876" s="44">
        <v>0</v>
      </c>
      <c r="CN876" s="44">
        <f t="shared" si="576"/>
        <v>0</v>
      </c>
      <c r="CO876" s="44">
        <f t="shared" si="577"/>
        <v>0</v>
      </c>
      <c r="CP876" s="40">
        <v>0</v>
      </c>
      <c r="CQ876" s="40">
        <v>0</v>
      </c>
      <c r="CR876" s="40">
        <v>0</v>
      </c>
      <c r="CS876" s="40">
        <f t="shared" si="578"/>
        <v>0</v>
      </c>
      <c r="CT876" s="40">
        <f t="shared" si="579"/>
        <v>0</v>
      </c>
      <c r="CU876" s="40">
        <v>0</v>
      </c>
      <c r="CV876" s="40">
        <v>0</v>
      </c>
      <c r="CW876" s="40">
        <v>0</v>
      </c>
      <c r="CX876" s="40">
        <v>0</v>
      </c>
      <c r="CY876" s="40">
        <f t="shared" si="580"/>
        <v>0</v>
      </c>
      <c r="CZ876" s="40">
        <f t="shared" si="581"/>
        <v>0</v>
      </c>
      <c r="DA876" s="40">
        <v>0</v>
      </c>
      <c r="DB876" s="40">
        <v>0</v>
      </c>
      <c r="DC876" s="40">
        <f t="shared" si="582"/>
        <v>0</v>
      </c>
      <c r="DD876" s="40">
        <f t="shared" si="583"/>
        <v>0</v>
      </c>
      <c r="DE876" s="44">
        <v>0</v>
      </c>
      <c r="DF876" s="44">
        <v>0</v>
      </c>
      <c r="DG876" s="44">
        <v>0</v>
      </c>
      <c r="DH876" s="44">
        <f t="shared" si="584"/>
        <v>0</v>
      </c>
      <c r="DI876" s="44">
        <f t="shared" si="585"/>
        <v>0</v>
      </c>
      <c r="DJ876" s="43">
        <v>0</v>
      </c>
      <c r="DK876" s="43">
        <v>0</v>
      </c>
      <c r="DL876" s="43">
        <f t="shared" si="586"/>
        <v>0</v>
      </c>
      <c r="DM876" s="43">
        <f t="shared" si="587"/>
        <v>0</v>
      </c>
    </row>
    <row r="877" spans="1:117" ht="14.85" customHeight="1" x14ac:dyDescent="0.25">
      <c r="A877" s="5" t="s">
        <v>2522</v>
      </c>
      <c r="B877" s="5" t="s">
        <v>2523</v>
      </c>
      <c r="C877" s="5" t="s">
        <v>5738</v>
      </c>
      <c r="D877" s="5"/>
      <c r="E877" s="5"/>
      <c r="G877" s="11" t="s">
        <v>3222</v>
      </c>
      <c r="H877" s="5">
        <v>0</v>
      </c>
      <c r="I877" s="5">
        <v>0</v>
      </c>
      <c r="J877" s="5">
        <v>1000</v>
      </c>
      <c r="K877" s="12" t="s">
        <v>3657</v>
      </c>
      <c r="L877" s="6" t="s">
        <v>4610</v>
      </c>
      <c r="M877" s="13"/>
      <c r="N877" s="40">
        <v>0</v>
      </c>
      <c r="O877" s="40">
        <v>0</v>
      </c>
      <c r="P877" s="40">
        <v>0</v>
      </c>
      <c r="Q877" s="40">
        <v>0</v>
      </c>
      <c r="R877" s="40">
        <f t="shared" si="546"/>
        <v>0</v>
      </c>
      <c r="S877" s="40">
        <f t="shared" si="547"/>
        <v>0</v>
      </c>
      <c r="T877" s="40">
        <v>0</v>
      </c>
      <c r="U877" s="40">
        <v>0</v>
      </c>
      <c r="V877" s="40">
        <v>0</v>
      </c>
      <c r="W877" s="40">
        <v>0</v>
      </c>
      <c r="X877" s="40">
        <f t="shared" si="548"/>
        <v>0</v>
      </c>
      <c r="Y877" s="40">
        <f t="shared" si="549"/>
        <v>0</v>
      </c>
      <c r="Z877" s="40">
        <v>0</v>
      </c>
      <c r="AA877" s="40">
        <v>0</v>
      </c>
      <c r="AB877" s="40">
        <f t="shared" si="550"/>
        <v>0</v>
      </c>
      <c r="AC877" s="40">
        <f t="shared" si="551"/>
        <v>0</v>
      </c>
      <c r="AD877" s="40">
        <v>0</v>
      </c>
      <c r="AE877" s="40">
        <v>0</v>
      </c>
      <c r="AF877" s="40">
        <f t="shared" si="552"/>
        <v>0</v>
      </c>
      <c r="AG877" s="40">
        <f t="shared" si="553"/>
        <v>0</v>
      </c>
      <c r="AH877" s="40">
        <v>0</v>
      </c>
      <c r="AI877" s="40">
        <v>0</v>
      </c>
      <c r="AJ877" s="40">
        <v>0</v>
      </c>
      <c r="AK877" s="40">
        <f t="shared" si="554"/>
        <v>0</v>
      </c>
      <c r="AL877" s="40">
        <f t="shared" si="555"/>
        <v>0</v>
      </c>
      <c r="AM877" s="40">
        <v>0</v>
      </c>
      <c r="AN877" s="40">
        <v>0</v>
      </c>
      <c r="AO877" s="40">
        <v>0</v>
      </c>
      <c r="AP877" s="40">
        <v>0</v>
      </c>
      <c r="AQ877" s="40">
        <f t="shared" si="556"/>
        <v>0</v>
      </c>
      <c r="AR877" s="40">
        <f t="shared" si="557"/>
        <v>0</v>
      </c>
      <c r="AS877" s="40">
        <v>0</v>
      </c>
      <c r="AT877" s="40">
        <v>0</v>
      </c>
      <c r="AU877" s="40">
        <f t="shared" si="558"/>
        <v>0</v>
      </c>
      <c r="AV877" s="40">
        <f t="shared" si="559"/>
        <v>0</v>
      </c>
      <c r="AW877" s="44">
        <v>0</v>
      </c>
      <c r="AX877" s="44">
        <v>0</v>
      </c>
      <c r="AY877" s="44">
        <v>0</v>
      </c>
      <c r="AZ877" s="44">
        <f t="shared" si="560"/>
        <v>0</v>
      </c>
      <c r="BA877" s="44">
        <f t="shared" si="561"/>
        <v>0</v>
      </c>
      <c r="BB877" s="44">
        <v>0</v>
      </c>
      <c r="BC877" s="44">
        <v>0</v>
      </c>
      <c r="BD877" s="44">
        <f t="shared" si="562"/>
        <v>0</v>
      </c>
      <c r="BE877" s="44">
        <f t="shared" si="563"/>
        <v>0</v>
      </c>
      <c r="BF877" s="40">
        <v>0</v>
      </c>
      <c r="BG877" s="40">
        <v>0</v>
      </c>
      <c r="BH877" s="40">
        <v>0</v>
      </c>
      <c r="BI877" s="40">
        <v>0</v>
      </c>
      <c r="BJ877" s="40">
        <f t="shared" si="564"/>
        <v>0</v>
      </c>
      <c r="BK877" s="40">
        <f t="shared" si="565"/>
        <v>0</v>
      </c>
      <c r="BL877" s="40">
        <v>0</v>
      </c>
      <c r="BM877" s="40">
        <v>0</v>
      </c>
      <c r="BN877" s="40">
        <v>0</v>
      </c>
      <c r="BO877" s="40">
        <v>0</v>
      </c>
      <c r="BP877" s="40">
        <f t="shared" si="566"/>
        <v>0</v>
      </c>
      <c r="BQ877" s="40">
        <f t="shared" si="567"/>
        <v>0</v>
      </c>
      <c r="BR877" s="40">
        <v>0</v>
      </c>
      <c r="BS877" s="40">
        <v>0</v>
      </c>
      <c r="BT877" s="40">
        <v>0</v>
      </c>
      <c r="BU877" s="40">
        <f t="shared" si="568"/>
        <v>0</v>
      </c>
      <c r="BV877" s="40">
        <f t="shared" si="569"/>
        <v>0</v>
      </c>
      <c r="BW877" s="40">
        <v>0</v>
      </c>
      <c r="BX877" s="40">
        <v>0</v>
      </c>
      <c r="BY877" s="40">
        <v>0</v>
      </c>
      <c r="BZ877" s="40">
        <v>0</v>
      </c>
      <c r="CA877" s="40">
        <f t="shared" si="570"/>
        <v>0</v>
      </c>
      <c r="CB877" s="40">
        <f t="shared" si="571"/>
        <v>0</v>
      </c>
      <c r="CC877" s="40">
        <v>0</v>
      </c>
      <c r="CD877" s="40">
        <v>0</v>
      </c>
      <c r="CE877" s="40">
        <f t="shared" si="572"/>
        <v>0</v>
      </c>
      <c r="CF877" s="40">
        <f t="shared" si="573"/>
        <v>0</v>
      </c>
      <c r="CG877" s="44">
        <v>0</v>
      </c>
      <c r="CH877" s="44">
        <v>0</v>
      </c>
      <c r="CI877" s="44">
        <v>0</v>
      </c>
      <c r="CJ877" s="44">
        <f t="shared" si="574"/>
        <v>0</v>
      </c>
      <c r="CK877" s="44">
        <f t="shared" si="575"/>
        <v>0</v>
      </c>
      <c r="CL877" s="44">
        <v>0</v>
      </c>
      <c r="CM877" s="44">
        <v>0</v>
      </c>
      <c r="CN877" s="44">
        <f t="shared" si="576"/>
        <v>0</v>
      </c>
      <c r="CO877" s="44">
        <f t="shared" si="577"/>
        <v>0</v>
      </c>
      <c r="CP877" s="40">
        <v>0</v>
      </c>
      <c r="CQ877" s="40">
        <v>0</v>
      </c>
      <c r="CR877" s="40">
        <v>0</v>
      </c>
      <c r="CS877" s="40">
        <f t="shared" si="578"/>
        <v>0</v>
      </c>
      <c r="CT877" s="40">
        <f t="shared" si="579"/>
        <v>0</v>
      </c>
      <c r="CU877" s="40">
        <v>0</v>
      </c>
      <c r="CV877" s="40">
        <v>0</v>
      </c>
      <c r="CW877" s="40">
        <v>0</v>
      </c>
      <c r="CX877" s="40">
        <v>0</v>
      </c>
      <c r="CY877" s="40">
        <f t="shared" si="580"/>
        <v>0</v>
      </c>
      <c r="CZ877" s="40">
        <f t="shared" si="581"/>
        <v>0</v>
      </c>
      <c r="DA877" s="40">
        <v>0</v>
      </c>
      <c r="DB877" s="40">
        <v>0</v>
      </c>
      <c r="DC877" s="40">
        <f t="shared" si="582"/>
        <v>0</v>
      </c>
      <c r="DD877" s="40">
        <f t="shared" si="583"/>
        <v>0</v>
      </c>
      <c r="DE877" s="44">
        <v>0</v>
      </c>
      <c r="DF877" s="44">
        <v>0</v>
      </c>
      <c r="DG877" s="44">
        <v>0</v>
      </c>
      <c r="DH877" s="44">
        <f t="shared" si="584"/>
        <v>0</v>
      </c>
      <c r="DI877" s="44">
        <f t="shared" si="585"/>
        <v>0</v>
      </c>
      <c r="DJ877" s="43">
        <v>0</v>
      </c>
      <c r="DK877" s="43">
        <v>0</v>
      </c>
      <c r="DL877" s="43">
        <f t="shared" si="586"/>
        <v>0</v>
      </c>
      <c r="DM877" s="43">
        <f t="shared" si="587"/>
        <v>0</v>
      </c>
    </row>
    <row r="878" spans="1:117" ht="14.85" customHeight="1" x14ac:dyDescent="0.25">
      <c r="A878" s="5" t="s">
        <v>2524</v>
      </c>
      <c r="B878" s="5" t="s">
        <v>2525</v>
      </c>
      <c r="C878" s="5" t="s">
        <v>5739</v>
      </c>
      <c r="D878" s="5"/>
      <c r="E878" s="5"/>
      <c r="G878" s="11" t="s">
        <v>3689</v>
      </c>
      <c r="H878" s="5">
        <v>0</v>
      </c>
      <c r="I878" s="5">
        <v>0</v>
      </c>
      <c r="J878" s="5">
        <v>1000</v>
      </c>
      <c r="K878" s="12" t="s">
        <v>3658</v>
      </c>
      <c r="L878" s="6" t="s">
        <v>4611</v>
      </c>
      <c r="M878" s="13"/>
      <c r="N878" s="40">
        <v>0</v>
      </c>
      <c r="O878" s="40">
        <v>0</v>
      </c>
      <c r="P878" s="40">
        <v>0</v>
      </c>
      <c r="Q878" s="40">
        <v>0</v>
      </c>
      <c r="R878" s="40">
        <f t="shared" si="546"/>
        <v>0</v>
      </c>
      <c r="S878" s="40">
        <f t="shared" si="547"/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f t="shared" si="548"/>
        <v>0</v>
      </c>
      <c r="Y878" s="40">
        <f t="shared" si="549"/>
        <v>0</v>
      </c>
      <c r="Z878" s="40">
        <v>0</v>
      </c>
      <c r="AA878" s="40">
        <v>0</v>
      </c>
      <c r="AB878" s="40">
        <f t="shared" si="550"/>
        <v>0</v>
      </c>
      <c r="AC878" s="40">
        <f t="shared" si="551"/>
        <v>0</v>
      </c>
      <c r="AD878" s="40">
        <v>0</v>
      </c>
      <c r="AE878" s="40">
        <v>0</v>
      </c>
      <c r="AF878" s="40">
        <f t="shared" si="552"/>
        <v>0</v>
      </c>
      <c r="AG878" s="40">
        <f t="shared" si="553"/>
        <v>0</v>
      </c>
      <c r="AH878" s="40">
        <v>0</v>
      </c>
      <c r="AI878" s="40">
        <v>0</v>
      </c>
      <c r="AJ878" s="40">
        <v>0</v>
      </c>
      <c r="AK878" s="40">
        <f t="shared" si="554"/>
        <v>0</v>
      </c>
      <c r="AL878" s="40">
        <f t="shared" si="555"/>
        <v>0</v>
      </c>
      <c r="AM878" s="40">
        <v>0</v>
      </c>
      <c r="AN878" s="40">
        <v>0</v>
      </c>
      <c r="AO878" s="40">
        <v>0</v>
      </c>
      <c r="AP878" s="40">
        <v>0</v>
      </c>
      <c r="AQ878" s="40">
        <f t="shared" si="556"/>
        <v>0</v>
      </c>
      <c r="AR878" s="40">
        <f t="shared" si="557"/>
        <v>0</v>
      </c>
      <c r="AS878" s="40">
        <v>0</v>
      </c>
      <c r="AT878" s="40">
        <v>0</v>
      </c>
      <c r="AU878" s="40">
        <f t="shared" si="558"/>
        <v>0</v>
      </c>
      <c r="AV878" s="40">
        <f t="shared" si="559"/>
        <v>0</v>
      </c>
      <c r="AW878" s="44">
        <v>0</v>
      </c>
      <c r="AX878" s="44">
        <v>0</v>
      </c>
      <c r="AY878" s="44">
        <v>0</v>
      </c>
      <c r="AZ878" s="44">
        <f t="shared" si="560"/>
        <v>0</v>
      </c>
      <c r="BA878" s="44">
        <f t="shared" si="561"/>
        <v>0</v>
      </c>
      <c r="BB878" s="44">
        <v>0</v>
      </c>
      <c r="BC878" s="44">
        <v>0</v>
      </c>
      <c r="BD878" s="44">
        <f t="shared" si="562"/>
        <v>0</v>
      </c>
      <c r="BE878" s="44">
        <f t="shared" si="563"/>
        <v>0</v>
      </c>
      <c r="BF878" s="40">
        <v>0</v>
      </c>
      <c r="BG878" s="40">
        <v>0</v>
      </c>
      <c r="BH878" s="40">
        <v>0</v>
      </c>
      <c r="BI878" s="40">
        <v>0</v>
      </c>
      <c r="BJ878" s="40">
        <f t="shared" si="564"/>
        <v>0</v>
      </c>
      <c r="BK878" s="40">
        <f t="shared" si="565"/>
        <v>0</v>
      </c>
      <c r="BL878" s="40">
        <v>0</v>
      </c>
      <c r="BM878" s="40">
        <v>0</v>
      </c>
      <c r="BN878" s="40">
        <v>0</v>
      </c>
      <c r="BO878" s="40">
        <v>0</v>
      </c>
      <c r="BP878" s="40">
        <f t="shared" si="566"/>
        <v>0</v>
      </c>
      <c r="BQ878" s="40">
        <f t="shared" si="567"/>
        <v>0</v>
      </c>
      <c r="BR878" s="40">
        <v>0</v>
      </c>
      <c r="BS878" s="40">
        <v>0</v>
      </c>
      <c r="BT878" s="40">
        <v>0</v>
      </c>
      <c r="BU878" s="40">
        <f t="shared" si="568"/>
        <v>0</v>
      </c>
      <c r="BV878" s="40">
        <f t="shared" si="569"/>
        <v>0</v>
      </c>
      <c r="BW878" s="40">
        <v>0</v>
      </c>
      <c r="BX878" s="40">
        <v>0</v>
      </c>
      <c r="BY878" s="40">
        <v>0</v>
      </c>
      <c r="BZ878" s="40">
        <v>0</v>
      </c>
      <c r="CA878" s="40">
        <f t="shared" si="570"/>
        <v>0</v>
      </c>
      <c r="CB878" s="40">
        <f t="shared" si="571"/>
        <v>0</v>
      </c>
      <c r="CC878" s="40">
        <v>0</v>
      </c>
      <c r="CD878" s="40">
        <v>0</v>
      </c>
      <c r="CE878" s="40">
        <f t="shared" si="572"/>
        <v>0</v>
      </c>
      <c r="CF878" s="40">
        <f t="shared" si="573"/>
        <v>0</v>
      </c>
      <c r="CG878" s="44">
        <v>0</v>
      </c>
      <c r="CH878" s="44">
        <v>0</v>
      </c>
      <c r="CI878" s="44">
        <v>0</v>
      </c>
      <c r="CJ878" s="44">
        <f t="shared" si="574"/>
        <v>0</v>
      </c>
      <c r="CK878" s="44">
        <f t="shared" si="575"/>
        <v>0</v>
      </c>
      <c r="CL878" s="44">
        <v>0</v>
      </c>
      <c r="CM878" s="44">
        <v>0</v>
      </c>
      <c r="CN878" s="44">
        <f t="shared" si="576"/>
        <v>0</v>
      </c>
      <c r="CO878" s="44">
        <f t="shared" si="577"/>
        <v>0</v>
      </c>
      <c r="CP878" s="40">
        <v>0</v>
      </c>
      <c r="CQ878" s="40">
        <v>0</v>
      </c>
      <c r="CR878" s="40">
        <v>0</v>
      </c>
      <c r="CS878" s="40">
        <f t="shared" si="578"/>
        <v>0</v>
      </c>
      <c r="CT878" s="40">
        <f t="shared" si="579"/>
        <v>0</v>
      </c>
      <c r="CU878" s="40">
        <v>0</v>
      </c>
      <c r="CV878" s="40">
        <v>0</v>
      </c>
      <c r="CW878" s="40">
        <v>0</v>
      </c>
      <c r="CX878" s="40">
        <v>0</v>
      </c>
      <c r="CY878" s="40">
        <f t="shared" si="580"/>
        <v>0</v>
      </c>
      <c r="CZ878" s="40">
        <f t="shared" si="581"/>
        <v>0</v>
      </c>
      <c r="DA878" s="40">
        <v>0</v>
      </c>
      <c r="DB878" s="40">
        <v>0</v>
      </c>
      <c r="DC878" s="40">
        <f t="shared" si="582"/>
        <v>0</v>
      </c>
      <c r="DD878" s="40">
        <f t="shared" si="583"/>
        <v>0</v>
      </c>
      <c r="DE878" s="44">
        <v>0</v>
      </c>
      <c r="DF878" s="44">
        <v>0</v>
      </c>
      <c r="DG878" s="44">
        <v>0</v>
      </c>
      <c r="DH878" s="44">
        <f t="shared" si="584"/>
        <v>0</v>
      </c>
      <c r="DI878" s="44">
        <f t="shared" si="585"/>
        <v>0</v>
      </c>
      <c r="DJ878" s="43">
        <v>0</v>
      </c>
      <c r="DK878" s="43">
        <v>0</v>
      </c>
      <c r="DL878" s="43">
        <f t="shared" si="586"/>
        <v>0</v>
      </c>
      <c r="DM878" s="43">
        <f t="shared" si="587"/>
        <v>0</v>
      </c>
    </row>
    <row r="879" spans="1:117" ht="14.85" customHeight="1" x14ac:dyDescent="0.25">
      <c r="A879" s="5" t="s">
        <v>2526</v>
      </c>
      <c r="B879" s="5" t="s">
        <v>2527</v>
      </c>
      <c r="C879" s="5" t="s">
        <v>5740</v>
      </c>
      <c r="D879" s="5"/>
      <c r="E879" s="5"/>
      <c r="G879" s="11" t="s">
        <v>3216</v>
      </c>
      <c r="H879" s="5">
        <v>0</v>
      </c>
      <c r="I879" s="5">
        <v>0</v>
      </c>
      <c r="J879" s="5">
        <v>1000</v>
      </c>
      <c r="K879" s="12" t="s">
        <v>3659</v>
      </c>
      <c r="L879" s="6" t="s">
        <v>4612</v>
      </c>
      <c r="M879" s="13"/>
      <c r="N879" s="40">
        <v>0</v>
      </c>
      <c r="O879" s="40">
        <v>0</v>
      </c>
      <c r="P879" s="40">
        <v>0</v>
      </c>
      <c r="Q879" s="40">
        <v>0</v>
      </c>
      <c r="R879" s="40">
        <f t="shared" si="546"/>
        <v>0</v>
      </c>
      <c r="S879" s="40">
        <f t="shared" si="547"/>
        <v>0</v>
      </c>
      <c r="T879" s="40">
        <v>0</v>
      </c>
      <c r="U879" s="40">
        <v>0</v>
      </c>
      <c r="V879" s="40">
        <v>0</v>
      </c>
      <c r="W879" s="40">
        <v>0</v>
      </c>
      <c r="X879" s="40">
        <f t="shared" si="548"/>
        <v>0</v>
      </c>
      <c r="Y879" s="40">
        <f t="shared" si="549"/>
        <v>0</v>
      </c>
      <c r="Z879" s="40">
        <v>0</v>
      </c>
      <c r="AA879" s="40">
        <v>0</v>
      </c>
      <c r="AB879" s="40">
        <f t="shared" si="550"/>
        <v>0</v>
      </c>
      <c r="AC879" s="40">
        <f t="shared" si="551"/>
        <v>0</v>
      </c>
      <c r="AD879" s="40">
        <v>0</v>
      </c>
      <c r="AE879" s="40">
        <v>0</v>
      </c>
      <c r="AF879" s="40">
        <f t="shared" si="552"/>
        <v>0</v>
      </c>
      <c r="AG879" s="40">
        <f t="shared" si="553"/>
        <v>0</v>
      </c>
      <c r="AH879" s="40">
        <v>0</v>
      </c>
      <c r="AI879" s="40">
        <v>0</v>
      </c>
      <c r="AJ879" s="40">
        <v>0</v>
      </c>
      <c r="AK879" s="40">
        <f t="shared" si="554"/>
        <v>0</v>
      </c>
      <c r="AL879" s="40">
        <f t="shared" si="555"/>
        <v>0</v>
      </c>
      <c r="AM879" s="40">
        <v>0</v>
      </c>
      <c r="AN879" s="40">
        <v>0</v>
      </c>
      <c r="AO879" s="40">
        <v>0</v>
      </c>
      <c r="AP879" s="40">
        <v>0</v>
      </c>
      <c r="AQ879" s="40">
        <f t="shared" si="556"/>
        <v>0</v>
      </c>
      <c r="AR879" s="40">
        <f t="shared" si="557"/>
        <v>0</v>
      </c>
      <c r="AS879" s="40">
        <v>0</v>
      </c>
      <c r="AT879" s="40">
        <v>0</v>
      </c>
      <c r="AU879" s="40">
        <f t="shared" si="558"/>
        <v>0</v>
      </c>
      <c r="AV879" s="40">
        <f t="shared" si="559"/>
        <v>0</v>
      </c>
      <c r="AW879" s="44">
        <v>0</v>
      </c>
      <c r="AX879" s="44">
        <v>0</v>
      </c>
      <c r="AY879" s="44">
        <v>0</v>
      </c>
      <c r="AZ879" s="44">
        <f t="shared" si="560"/>
        <v>0</v>
      </c>
      <c r="BA879" s="44">
        <f t="shared" si="561"/>
        <v>0</v>
      </c>
      <c r="BB879" s="44">
        <v>0</v>
      </c>
      <c r="BC879" s="44">
        <v>0</v>
      </c>
      <c r="BD879" s="44">
        <f t="shared" si="562"/>
        <v>0</v>
      </c>
      <c r="BE879" s="44">
        <f t="shared" si="563"/>
        <v>0</v>
      </c>
      <c r="BF879" s="40">
        <v>0</v>
      </c>
      <c r="BG879" s="40">
        <v>0</v>
      </c>
      <c r="BH879" s="40">
        <v>0</v>
      </c>
      <c r="BI879" s="40">
        <v>0</v>
      </c>
      <c r="BJ879" s="40">
        <f t="shared" si="564"/>
        <v>0</v>
      </c>
      <c r="BK879" s="40">
        <f t="shared" si="565"/>
        <v>0</v>
      </c>
      <c r="BL879" s="40">
        <v>0</v>
      </c>
      <c r="BM879" s="40">
        <v>0</v>
      </c>
      <c r="BN879" s="40">
        <v>0</v>
      </c>
      <c r="BO879" s="40">
        <v>0</v>
      </c>
      <c r="BP879" s="40">
        <f t="shared" si="566"/>
        <v>0</v>
      </c>
      <c r="BQ879" s="40">
        <f t="shared" si="567"/>
        <v>0</v>
      </c>
      <c r="BR879" s="40">
        <v>0</v>
      </c>
      <c r="BS879" s="40">
        <v>0</v>
      </c>
      <c r="BT879" s="40">
        <v>0</v>
      </c>
      <c r="BU879" s="40">
        <f t="shared" si="568"/>
        <v>0</v>
      </c>
      <c r="BV879" s="40">
        <f t="shared" si="569"/>
        <v>0</v>
      </c>
      <c r="BW879" s="40">
        <v>0</v>
      </c>
      <c r="BX879" s="40">
        <v>0</v>
      </c>
      <c r="BY879" s="40">
        <v>0</v>
      </c>
      <c r="BZ879" s="40">
        <v>0</v>
      </c>
      <c r="CA879" s="40">
        <f t="shared" si="570"/>
        <v>0</v>
      </c>
      <c r="CB879" s="40">
        <f t="shared" si="571"/>
        <v>0</v>
      </c>
      <c r="CC879" s="40">
        <v>0</v>
      </c>
      <c r="CD879" s="40">
        <v>0</v>
      </c>
      <c r="CE879" s="40">
        <f t="shared" si="572"/>
        <v>0</v>
      </c>
      <c r="CF879" s="40">
        <f t="shared" si="573"/>
        <v>0</v>
      </c>
      <c r="CG879" s="44">
        <v>0</v>
      </c>
      <c r="CH879" s="44">
        <v>0</v>
      </c>
      <c r="CI879" s="44">
        <v>0</v>
      </c>
      <c r="CJ879" s="44">
        <f t="shared" si="574"/>
        <v>0</v>
      </c>
      <c r="CK879" s="44">
        <f t="shared" si="575"/>
        <v>0</v>
      </c>
      <c r="CL879" s="44">
        <v>0</v>
      </c>
      <c r="CM879" s="44">
        <v>0</v>
      </c>
      <c r="CN879" s="44">
        <f t="shared" si="576"/>
        <v>0</v>
      </c>
      <c r="CO879" s="44">
        <f t="shared" si="577"/>
        <v>0</v>
      </c>
      <c r="CP879" s="40">
        <v>0</v>
      </c>
      <c r="CQ879" s="40">
        <v>0</v>
      </c>
      <c r="CR879" s="40">
        <v>0</v>
      </c>
      <c r="CS879" s="40">
        <f t="shared" si="578"/>
        <v>0</v>
      </c>
      <c r="CT879" s="40">
        <f t="shared" si="579"/>
        <v>0</v>
      </c>
      <c r="CU879" s="40">
        <v>0</v>
      </c>
      <c r="CV879" s="40">
        <v>0</v>
      </c>
      <c r="CW879" s="40">
        <v>0</v>
      </c>
      <c r="CX879" s="40">
        <v>0</v>
      </c>
      <c r="CY879" s="40">
        <f t="shared" si="580"/>
        <v>0</v>
      </c>
      <c r="CZ879" s="40">
        <f t="shared" si="581"/>
        <v>0</v>
      </c>
      <c r="DA879" s="40">
        <v>0</v>
      </c>
      <c r="DB879" s="40">
        <v>0</v>
      </c>
      <c r="DC879" s="40">
        <f t="shared" si="582"/>
        <v>0</v>
      </c>
      <c r="DD879" s="40">
        <f t="shared" si="583"/>
        <v>0</v>
      </c>
      <c r="DE879" s="44">
        <v>0</v>
      </c>
      <c r="DF879" s="44">
        <v>0</v>
      </c>
      <c r="DG879" s="44">
        <v>0</v>
      </c>
      <c r="DH879" s="44">
        <f t="shared" si="584"/>
        <v>0</v>
      </c>
      <c r="DI879" s="44">
        <f t="shared" si="585"/>
        <v>0</v>
      </c>
      <c r="DJ879" s="43">
        <v>0</v>
      </c>
      <c r="DK879" s="43">
        <v>0</v>
      </c>
      <c r="DL879" s="43">
        <f t="shared" si="586"/>
        <v>0</v>
      </c>
      <c r="DM879" s="43">
        <f t="shared" si="587"/>
        <v>0</v>
      </c>
    </row>
    <row r="880" spans="1:117" ht="14.85" customHeight="1" x14ac:dyDescent="0.25">
      <c r="A880" s="5" t="s">
        <v>2528</v>
      </c>
      <c r="B880" s="5" t="s">
        <v>2529</v>
      </c>
      <c r="C880" s="5" t="s">
        <v>5741</v>
      </c>
      <c r="D880" s="5"/>
      <c r="E880" s="5"/>
      <c r="G880" s="11" t="s">
        <v>3356</v>
      </c>
      <c r="H880" s="5">
        <v>0</v>
      </c>
      <c r="I880" s="5">
        <v>0</v>
      </c>
      <c r="J880" s="5">
        <v>1000</v>
      </c>
      <c r="K880" s="12" t="s">
        <v>3660</v>
      </c>
      <c r="L880" s="6" t="s">
        <v>4613</v>
      </c>
      <c r="M880" s="13"/>
      <c r="N880" s="40">
        <v>0</v>
      </c>
      <c r="O880" s="40">
        <v>0</v>
      </c>
      <c r="P880" s="40">
        <v>0</v>
      </c>
      <c r="Q880" s="40">
        <v>0</v>
      </c>
      <c r="R880" s="40">
        <f t="shared" si="546"/>
        <v>0</v>
      </c>
      <c r="S880" s="40">
        <f t="shared" si="547"/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f t="shared" si="548"/>
        <v>0</v>
      </c>
      <c r="Y880" s="40">
        <f t="shared" si="549"/>
        <v>0</v>
      </c>
      <c r="Z880" s="40">
        <v>0</v>
      </c>
      <c r="AA880" s="40">
        <v>0</v>
      </c>
      <c r="AB880" s="40">
        <f t="shared" si="550"/>
        <v>0</v>
      </c>
      <c r="AC880" s="40">
        <f t="shared" si="551"/>
        <v>0</v>
      </c>
      <c r="AD880" s="40">
        <v>0</v>
      </c>
      <c r="AE880" s="40">
        <v>0</v>
      </c>
      <c r="AF880" s="40">
        <f t="shared" si="552"/>
        <v>0</v>
      </c>
      <c r="AG880" s="40">
        <f t="shared" si="553"/>
        <v>0</v>
      </c>
      <c r="AH880" s="40">
        <v>0</v>
      </c>
      <c r="AI880" s="40">
        <v>0</v>
      </c>
      <c r="AJ880" s="40">
        <v>0</v>
      </c>
      <c r="AK880" s="40">
        <f t="shared" si="554"/>
        <v>0</v>
      </c>
      <c r="AL880" s="40">
        <f t="shared" si="555"/>
        <v>0</v>
      </c>
      <c r="AM880" s="40">
        <v>0</v>
      </c>
      <c r="AN880" s="40">
        <v>0</v>
      </c>
      <c r="AO880" s="40">
        <v>0</v>
      </c>
      <c r="AP880" s="40">
        <v>0</v>
      </c>
      <c r="AQ880" s="40">
        <f t="shared" si="556"/>
        <v>0</v>
      </c>
      <c r="AR880" s="40">
        <f t="shared" si="557"/>
        <v>0</v>
      </c>
      <c r="AS880" s="40">
        <v>0</v>
      </c>
      <c r="AT880" s="40">
        <v>0</v>
      </c>
      <c r="AU880" s="40">
        <f t="shared" si="558"/>
        <v>0</v>
      </c>
      <c r="AV880" s="40">
        <f t="shared" si="559"/>
        <v>0</v>
      </c>
      <c r="AW880" s="44">
        <v>0</v>
      </c>
      <c r="AX880" s="44">
        <v>0</v>
      </c>
      <c r="AY880" s="44">
        <v>0</v>
      </c>
      <c r="AZ880" s="44">
        <f t="shared" si="560"/>
        <v>0</v>
      </c>
      <c r="BA880" s="44">
        <f t="shared" si="561"/>
        <v>0</v>
      </c>
      <c r="BB880" s="44">
        <v>0</v>
      </c>
      <c r="BC880" s="44">
        <v>0</v>
      </c>
      <c r="BD880" s="44">
        <f t="shared" si="562"/>
        <v>0</v>
      </c>
      <c r="BE880" s="44">
        <f t="shared" si="563"/>
        <v>0</v>
      </c>
      <c r="BF880" s="40">
        <v>0</v>
      </c>
      <c r="BG880" s="40">
        <v>0</v>
      </c>
      <c r="BH880" s="40">
        <v>0</v>
      </c>
      <c r="BI880" s="40">
        <v>0</v>
      </c>
      <c r="BJ880" s="40">
        <f t="shared" si="564"/>
        <v>0</v>
      </c>
      <c r="BK880" s="40">
        <f t="shared" si="565"/>
        <v>0</v>
      </c>
      <c r="BL880" s="40">
        <v>0</v>
      </c>
      <c r="BM880" s="40">
        <v>0</v>
      </c>
      <c r="BN880" s="40">
        <v>0</v>
      </c>
      <c r="BO880" s="40">
        <v>0</v>
      </c>
      <c r="BP880" s="40">
        <f t="shared" si="566"/>
        <v>0</v>
      </c>
      <c r="BQ880" s="40">
        <f t="shared" si="567"/>
        <v>0</v>
      </c>
      <c r="BR880" s="40">
        <v>0</v>
      </c>
      <c r="BS880" s="40">
        <v>0</v>
      </c>
      <c r="BT880" s="40">
        <v>0</v>
      </c>
      <c r="BU880" s="40">
        <f t="shared" si="568"/>
        <v>0</v>
      </c>
      <c r="BV880" s="40">
        <f t="shared" si="569"/>
        <v>0</v>
      </c>
      <c r="BW880" s="40">
        <v>0</v>
      </c>
      <c r="BX880" s="40">
        <v>0</v>
      </c>
      <c r="BY880" s="40">
        <v>0</v>
      </c>
      <c r="BZ880" s="40">
        <v>0</v>
      </c>
      <c r="CA880" s="40">
        <f t="shared" si="570"/>
        <v>0</v>
      </c>
      <c r="CB880" s="40">
        <f t="shared" si="571"/>
        <v>0</v>
      </c>
      <c r="CC880" s="40">
        <v>0</v>
      </c>
      <c r="CD880" s="40">
        <v>0</v>
      </c>
      <c r="CE880" s="40">
        <f t="shared" si="572"/>
        <v>0</v>
      </c>
      <c r="CF880" s="40">
        <f t="shared" si="573"/>
        <v>0</v>
      </c>
      <c r="CG880" s="44">
        <v>0</v>
      </c>
      <c r="CH880" s="44">
        <v>0</v>
      </c>
      <c r="CI880" s="44">
        <v>0</v>
      </c>
      <c r="CJ880" s="44">
        <f t="shared" si="574"/>
        <v>0</v>
      </c>
      <c r="CK880" s="44">
        <f t="shared" si="575"/>
        <v>0</v>
      </c>
      <c r="CL880" s="44">
        <v>0</v>
      </c>
      <c r="CM880" s="44">
        <v>0</v>
      </c>
      <c r="CN880" s="44">
        <f t="shared" si="576"/>
        <v>0</v>
      </c>
      <c r="CO880" s="44">
        <f t="shared" si="577"/>
        <v>0</v>
      </c>
      <c r="CP880" s="40">
        <v>0</v>
      </c>
      <c r="CQ880" s="40">
        <v>0</v>
      </c>
      <c r="CR880" s="40">
        <v>0</v>
      </c>
      <c r="CS880" s="40">
        <f t="shared" si="578"/>
        <v>0</v>
      </c>
      <c r="CT880" s="40">
        <f t="shared" si="579"/>
        <v>0</v>
      </c>
      <c r="CU880" s="40">
        <v>0</v>
      </c>
      <c r="CV880" s="40">
        <v>0</v>
      </c>
      <c r="CW880" s="40">
        <v>0</v>
      </c>
      <c r="CX880" s="40">
        <v>0</v>
      </c>
      <c r="CY880" s="40">
        <f t="shared" si="580"/>
        <v>0</v>
      </c>
      <c r="CZ880" s="40">
        <f t="shared" si="581"/>
        <v>0</v>
      </c>
      <c r="DA880" s="40">
        <v>0</v>
      </c>
      <c r="DB880" s="40">
        <v>0</v>
      </c>
      <c r="DC880" s="40">
        <f t="shared" si="582"/>
        <v>0</v>
      </c>
      <c r="DD880" s="40">
        <f t="shared" si="583"/>
        <v>0</v>
      </c>
      <c r="DE880" s="44">
        <v>0</v>
      </c>
      <c r="DF880" s="44">
        <v>0</v>
      </c>
      <c r="DG880" s="44">
        <v>0</v>
      </c>
      <c r="DH880" s="44">
        <f t="shared" si="584"/>
        <v>0</v>
      </c>
      <c r="DI880" s="44">
        <f t="shared" si="585"/>
        <v>0</v>
      </c>
      <c r="DJ880" s="43">
        <v>0</v>
      </c>
      <c r="DK880" s="43">
        <v>0</v>
      </c>
      <c r="DL880" s="43">
        <f t="shared" si="586"/>
        <v>0</v>
      </c>
      <c r="DM880" s="43">
        <f t="shared" si="587"/>
        <v>0</v>
      </c>
    </row>
    <row r="881" spans="1:117" ht="14.85" customHeight="1" x14ac:dyDescent="0.25">
      <c r="A881" s="5" t="s">
        <v>2530</v>
      </c>
      <c r="B881" s="5" t="s">
        <v>2531</v>
      </c>
      <c r="C881" s="5" t="s">
        <v>5742</v>
      </c>
      <c r="D881" s="5"/>
      <c r="E881" s="5"/>
      <c r="G881" s="11" t="s">
        <v>3228</v>
      </c>
      <c r="H881" s="5">
        <v>0</v>
      </c>
      <c r="I881" s="5">
        <v>0</v>
      </c>
      <c r="J881" s="5">
        <v>1000</v>
      </c>
      <c r="K881" s="12" t="s">
        <v>2944</v>
      </c>
      <c r="L881" s="6" t="s">
        <v>4614</v>
      </c>
      <c r="M881" s="13"/>
      <c r="N881" s="40">
        <v>0</v>
      </c>
      <c r="O881" s="40">
        <v>0</v>
      </c>
      <c r="P881" s="40">
        <v>0</v>
      </c>
      <c r="Q881" s="40">
        <v>0</v>
      </c>
      <c r="R881" s="40">
        <f t="shared" si="546"/>
        <v>0</v>
      </c>
      <c r="S881" s="40">
        <f t="shared" si="547"/>
        <v>0</v>
      </c>
      <c r="T881" s="40">
        <v>0</v>
      </c>
      <c r="U881" s="40">
        <v>0</v>
      </c>
      <c r="V881" s="40">
        <v>0</v>
      </c>
      <c r="W881" s="40">
        <v>0</v>
      </c>
      <c r="X881" s="40">
        <f t="shared" si="548"/>
        <v>0</v>
      </c>
      <c r="Y881" s="40">
        <f t="shared" si="549"/>
        <v>0</v>
      </c>
      <c r="Z881" s="40">
        <v>0</v>
      </c>
      <c r="AA881" s="40">
        <v>0</v>
      </c>
      <c r="AB881" s="40">
        <f t="shared" si="550"/>
        <v>0</v>
      </c>
      <c r="AC881" s="40">
        <f t="shared" si="551"/>
        <v>0</v>
      </c>
      <c r="AD881" s="40">
        <v>0</v>
      </c>
      <c r="AE881" s="40">
        <v>0</v>
      </c>
      <c r="AF881" s="40">
        <f t="shared" si="552"/>
        <v>0</v>
      </c>
      <c r="AG881" s="40">
        <f t="shared" si="553"/>
        <v>0</v>
      </c>
      <c r="AH881" s="40">
        <v>0</v>
      </c>
      <c r="AI881" s="40">
        <v>0</v>
      </c>
      <c r="AJ881" s="40">
        <v>0</v>
      </c>
      <c r="AK881" s="40">
        <f t="shared" si="554"/>
        <v>0</v>
      </c>
      <c r="AL881" s="40">
        <f t="shared" si="555"/>
        <v>0</v>
      </c>
      <c r="AM881" s="40">
        <v>0</v>
      </c>
      <c r="AN881" s="40">
        <v>0</v>
      </c>
      <c r="AO881" s="40">
        <v>0</v>
      </c>
      <c r="AP881" s="40">
        <v>0</v>
      </c>
      <c r="AQ881" s="40">
        <f t="shared" si="556"/>
        <v>0</v>
      </c>
      <c r="AR881" s="40">
        <f t="shared" si="557"/>
        <v>0</v>
      </c>
      <c r="AS881" s="40">
        <v>0</v>
      </c>
      <c r="AT881" s="40">
        <v>0</v>
      </c>
      <c r="AU881" s="40">
        <f t="shared" si="558"/>
        <v>0</v>
      </c>
      <c r="AV881" s="40">
        <f t="shared" si="559"/>
        <v>0</v>
      </c>
      <c r="AW881" s="44">
        <v>0</v>
      </c>
      <c r="AX881" s="44">
        <v>0</v>
      </c>
      <c r="AY881" s="44">
        <v>0</v>
      </c>
      <c r="AZ881" s="44">
        <f t="shared" si="560"/>
        <v>0</v>
      </c>
      <c r="BA881" s="44">
        <f t="shared" si="561"/>
        <v>0</v>
      </c>
      <c r="BB881" s="44">
        <v>0</v>
      </c>
      <c r="BC881" s="44">
        <v>0</v>
      </c>
      <c r="BD881" s="44">
        <f t="shared" si="562"/>
        <v>0</v>
      </c>
      <c r="BE881" s="44">
        <f t="shared" si="563"/>
        <v>0</v>
      </c>
      <c r="BF881" s="40">
        <v>0</v>
      </c>
      <c r="BG881" s="40">
        <v>0</v>
      </c>
      <c r="BH881" s="40">
        <v>0</v>
      </c>
      <c r="BI881" s="40">
        <v>0</v>
      </c>
      <c r="BJ881" s="40">
        <f t="shared" si="564"/>
        <v>0</v>
      </c>
      <c r="BK881" s="40">
        <f t="shared" si="565"/>
        <v>0</v>
      </c>
      <c r="BL881" s="40">
        <v>0</v>
      </c>
      <c r="BM881" s="40">
        <v>0</v>
      </c>
      <c r="BN881" s="40">
        <v>0</v>
      </c>
      <c r="BO881" s="40">
        <v>0</v>
      </c>
      <c r="BP881" s="40">
        <f t="shared" si="566"/>
        <v>0</v>
      </c>
      <c r="BQ881" s="40">
        <f t="shared" si="567"/>
        <v>0</v>
      </c>
      <c r="BR881" s="40">
        <v>0</v>
      </c>
      <c r="BS881" s="40">
        <v>0</v>
      </c>
      <c r="BT881" s="40">
        <v>0</v>
      </c>
      <c r="BU881" s="40">
        <f t="shared" si="568"/>
        <v>0</v>
      </c>
      <c r="BV881" s="40">
        <f t="shared" si="569"/>
        <v>0</v>
      </c>
      <c r="BW881" s="40">
        <v>0</v>
      </c>
      <c r="BX881" s="40">
        <v>0</v>
      </c>
      <c r="BY881" s="40">
        <v>0</v>
      </c>
      <c r="BZ881" s="40">
        <v>0</v>
      </c>
      <c r="CA881" s="40">
        <f t="shared" si="570"/>
        <v>0</v>
      </c>
      <c r="CB881" s="40">
        <f t="shared" si="571"/>
        <v>0</v>
      </c>
      <c r="CC881" s="40">
        <v>0</v>
      </c>
      <c r="CD881" s="40">
        <v>0</v>
      </c>
      <c r="CE881" s="40">
        <f t="shared" si="572"/>
        <v>0</v>
      </c>
      <c r="CF881" s="40">
        <f t="shared" si="573"/>
        <v>0</v>
      </c>
      <c r="CG881" s="44">
        <v>0</v>
      </c>
      <c r="CH881" s="44">
        <v>0</v>
      </c>
      <c r="CI881" s="44">
        <v>0</v>
      </c>
      <c r="CJ881" s="44">
        <f t="shared" si="574"/>
        <v>0</v>
      </c>
      <c r="CK881" s="44">
        <f t="shared" si="575"/>
        <v>0</v>
      </c>
      <c r="CL881" s="44">
        <v>0</v>
      </c>
      <c r="CM881" s="44">
        <v>0</v>
      </c>
      <c r="CN881" s="44">
        <f t="shared" si="576"/>
        <v>0</v>
      </c>
      <c r="CO881" s="44">
        <f t="shared" si="577"/>
        <v>0</v>
      </c>
      <c r="CP881" s="40">
        <v>0</v>
      </c>
      <c r="CQ881" s="40">
        <v>0</v>
      </c>
      <c r="CR881" s="40">
        <v>0</v>
      </c>
      <c r="CS881" s="40">
        <f t="shared" si="578"/>
        <v>0</v>
      </c>
      <c r="CT881" s="40">
        <f t="shared" si="579"/>
        <v>0</v>
      </c>
      <c r="CU881" s="40">
        <v>0</v>
      </c>
      <c r="CV881" s="40">
        <v>0</v>
      </c>
      <c r="CW881" s="40">
        <v>0</v>
      </c>
      <c r="CX881" s="40">
        <v>0</v>
      </c>
      <c r="CY881" s="40">
        <f t="shared" si="580"/>
        <v>0</v>
      </c>
      <c r="CZ881" s="40">
        <f t="shared" si="581"/>
        <v>0</v>
      </c>
      <c r="DA881" s="40">
        <v>0</v>
      </c>
      <c r="DB881" s="40">
        <v>0</v>
      </c>
      <c r="DC881" s="40">
        <f t="shared" si="582"/>
        <v>0</v>
      </c>
      <c r="DD881" s="40">
        <f t="shared" si="583"/>
        <v>0</v>
      </c>
      <c r="DE881" s="44">
        <v>0</v>
      </c>
      <c r="DF881" s="44">
        <v>0</v>
      </c>
      <c r="DG881" s="44">
        <v>0</v>
      </c>
      <c r="DH881" s="44">
        <f t="shared" si="584"/>
        <v>0</v>
      </c>
      <c r="DI881" s="44">
        <f t="shared" si="585"/>
        <v>0</v>
      </c>
      <c r="DJ881" s="43">
        <v>0</v>
      </c>
      <c r="DK881" s="43">
        <v>0</v>
      </c>
      <c r="DL881" s="43">
        <f t="shared" si="586"/>
        <v>0</v>
      </c>
      <c r="DM881" s="43">
        <f t="shared" si="587"/>
        <v>0</v>
      </c>
    </row>
    <row r="882" spans="1:117" ht="14.85" customHeight="1" x14ac:dyDescent="0.25">
      <c r="A882" s="5" t="s">
        <v>2532</v>
      </c>
      <c r="B882" s="5" t="s">
        <v>2533</v>
      </c>
      <c r="C882" s="5" t="s">
        <v>5743</v>
      </c>
      <c r="D882" s="5"/>
      <c r="E882" s="5"/>
      <c r="G882" s="11" t="s">
        <v>3228</v>
      </c>
      <c r="H882" s="5">
        <v>0</v>
      </c>
      <c r="I882" s="5">
        <v>0</v>
      </c>
      <c r="J882" s="5">
        <v>1000</v>
      </c>
      <c r="K882" s="12" t="s">
        <v>2944</v>
      </c>
      <c r="L882" s="6" t="s">
        <v>4615</v>
      </c>
      <c r="M882" s="13"/>
      <c r="N882" s="40">
        <v>0</v>
      </c>
      <c r="O882" s="40">
        <v>0</v>
      </c>
      <c r="P882" s="40">
        <v>0</v>
      </c>
      <c r="Q882" s="40">
        <v>0</v>
      </c>
      <c r="R882" s="40">
        <f t="shared" si="546"/>
        <v>0</v>
      </c>
      <c r="S882" s="40">
        <f t="shared" si="547"/>
        <v>0</v>
      </c>
      <c r="T882" s="40">
        <v>0</v>
      </c>
      <c r="U882" s="40">
        <v>0</v>
      </c>
      <c r="V882" s="40">
        <v>0</v>
      </c>
      <c r="W882" s="40">
        <v>0</v>
      </c>
      <c r="X882" s="40">
        <f t="shared" si="548"/>
        <v>0</v>
      </c>
      <c r="Y882" s="40">
        <f t="shared" si="549"/>
        <v>0</v>
      </c>
      <c r="Z882" s="40">
        <v>0</v>
      </c>
      <c r="AA882" s="40">
        <v>0</v>
      </c>
      <c r="AB882" s="40">
        <f t="shared" si="550"/>
        <v>0</v>
      </c>
      <c r="AC882" s="40">
        <f t="shared" si="551"/>
        <v>0</v>
      </c>
      <c r="AD882" s="40">
        <v>0</v>
      </c>
      <c r="AE882" s="40">
        <v>0</v>
      </c>
      <c r="AF882" s="40">
        <f t="shared" si="552"/>
        <v>0</v>
      </c>
      <c r="AG882" s="40">
        <f t="shared" si="553"/>
        <v>0</v>
      </c>
      <c r="AH882" s="40">
        <v>0</v>
      </c>
      <c r="AI882" s="40">
        <v>0</v>
      </c>
      <c r="AJ882" s="40">
        <v>0</v>
      </c>
      <c r="AK882" s="40">
        <f t="shared" si="554"/>
        <v>0</v>
      </c>
      <c r="AL882" s="40">
        <f t="shared" si="555"/>
        <v>0</v>
      </c>
      <c r="AM882" s="40">
        <v>0</v>
      </c>
      <c r="AN882" s="40">
        <v>0</v>
      </c>
      <c r="AO882" s="40">
        <v>0</v>
      </c>
      <c r="AP882" s="40">
        <v>0</v>
      </c>
      <c r="AQ882" s="40">
        <f t="shared" si="556"/>
        <v>0</v>
      </c>
      <c r="AR882" s="40">
        <f t="shared" si="557"/>
        <v>0</v>
      </c>
      <c r="AS882" s="40">
        <v>0</v>
      </c>
      <c r="AT882" s="40">
        <v>0</v>
      </c>
      <c r="AU882" s="40">
        <f t="shared" si="558"/>
        <v>0</v>
      </c>
      <c r="AV882" s="40">
        <f t="shared" si="559"/>
        <v>0</v>
      </c>
      <c r="AW882" s="44">
        <v>0</v>
      </c>
      <c r="AX882" s="44">
        <v>0</v>
      </c>
      <c r="AY882" s="44">
        <v>0</v>
      </c>
      <c r="AZ882" s="44">
        <f t="shared" si="560"/>
        <v>0</v>
      </c>
      <c r="BA882" s="44">
        <f t="shared" si="561"/>
        <v>0</v>
      </c>
      <c r="BB882" s="44">
        <v>0</v>
      </c>
      <c r="BC882" s="44">
        <v>0</v>
      </c>
      <c r="BD882" s="44">
        <f t="shared" si="562"/>
        <v>0</v>
      </c>
      <c r="BE882" s="44">
        <f t="shared" si="563"/>
        <v>0</v>
      </c>
      <c r="BF882" s="40">
        <v>0</v>
      </c>
      <c r="BG882" s="40">
        <v>0</v>
      </c>
      <c r="BH882" s="40">
        <v>0</v>
      </c>
      <c r="BI882" s="40">
        <v>0</v>
      </c>
      <c r="BJ882" s="40">
        <f t="shared" si="564"/>
        <v>0</v>
      </c>
      <c r="BK882" s="40">
        <f t="shared" si="565"/>
        <v>0</v>
      </c>
      <c r="BL882" s="40">
        <v>0</v>
      </c>
      <c r="BM882" s="40">
        <v>0</v>
      </c>
      <c r="BN882" s="40">
        <v>0</v>
      </c>
      <c r="BO882" s="40">
        <v>0</v>
      </c>
      <c r="BP882" s="40">
        <f t="shared" si="566"/>
        <v>0</v>
      </c>
      <c r="BQ882" s="40">
        <f t="shared" si="567"/>
        <v>0</v>
      </c>
      <c r="BR882" s="40">
        <v>0</v>
      </c>
      <c r="BS882" s="40">
        <v>0</v>
      </c>
      <c r="BT882" s="40">
        <v>0</v>
      </c>
      <c r="BU882" s="40">
        <f t="shared" si="568"/>
        <v>0</v>
      </c>
      <c r="BV882" s="40">
        <f t="shared" si="569"/>
        <v>0</v>
      </c>
      <c r="BW882" s="40">
        <v>0</v>
      </c>
      <c r="BX882" s="40">
        <v>0</v>
      </c>
      <c r="BY882" s="40">
        <v>0</v>
      </c>
      <c r="BZ882" s="40">
        <v>0</v>
      </c>
      <c r="CA882" s="40">
        <f t="shared" si="570"/>
        <v>0</v>
      </c>
      <c r="CB882" s="40">
        <f t="shared" si="571"/>
        <v>0</v>
      </c>
      <c r="CC882" s="40">
        <v>0</v>
      </c>
      <c r="CD882" s="40">
        <v>0</v>
      </c>
      <c r="CE882" s="40">
        <f t="shared" si="572"/>
        <v>0</v>
      </c>
      <c r="CF882" s="40">
        <f t="shared" si="573"/>
        <v>0</v>
      </c>
      <c r="CG882" s="44">
        <v>0</v>
      </c>
      <c r="CH882" s="44">
        <v>0</v>
      </c>
      <c r="CI882" s="44">
        <v>0</v>
      </c>
      <c r="CJ882" s="44">
        <f t="shared" si="574"/>
        <v>0</v>
      </c>
      <c r="CK882" s="44">
        <f t="shared" si="575"/>
        <v>0</v>
      </c>
      <c r="CL882" s="44">
        <v>0</v>
      </c>
      <c r="CM882" s="44">
        <v>0</v>
      </c>
      <c r="CN882" s="44">
        <f t="shared" si="576"/>
        <v>0</v>
      </c>
      <c r="CO882" s="44">
        <f t="shared" si="577"/>
        <v>0</v>
      </c>
      <c r="CP882" s="40">
        <v>0</v>
      </c>
      <c r="CQ882" s="40">
        <v>0</v>
      </c>
      <c r="CR882" s="40">
        <v>0</v>
      </c>
      <c r="CS882" s="40">
        <f t="shared" si="578"/>
        <v>0</v>
      </c>
      <c r="CT882" s="40">
        <f t="shared" si="579"/>
        <v>0</v>
      </c>
      <c r="CU882" s="40">
        <v>0</v>
      </c>
      <c r="CV882" s="40">
        <v>0</v>
      </c>
      <c r="CW882" s="40">
        <v>0</v>
      </c>
      <c r="CX882" s="40">
        <v>0</v>
      </c>
      <c r="CY882" s="40">
        <f t="shared" si="580"/>
        <v>0</v>
      </c>
      <c r="CZ882" s="40">
        <f t="shared" si="581"/>
        <v>0</v>
      </c>
      <c r="DA882" s="40">
        <v>0</v>
      </c>
      <c r="DB882" s="40">
        <v>0</v>
      </c>
      <c r="DC882" s="40">
        <f t="shared" si="582"/>
        <v>0</v>
      </c>
      <c r="DD882" s="40">
        <f t="shared" si="583"/>
        <v>0</v>
      </c>
      <c r="DE882" s="44">
        <v>0</v>
      </c>
      <c r="DF882" s="44">
        <v>0</v>
      </c>
      <c r="DG882" s="44">
        <v>0</v>
      </c>
      <c r="DH882" s="44">
        <f t="shared" si="584"/>
        <v>0</v>
      </c>
      <c r="DI882" s="44">
        <f t="shared" si="585"/>
        <v>0</v>
      </c>
      <c r="DJ882" s="43">
        <v>0</v>
      </c>
      <c r="DK882" s="43">
        <v>0</v>
      </c>
      <c r="DL882" s="43">
        <f t="shared" si="586"/>
        <v>0</v>
      </c>
      <c r="DM882" s="43">
        <f t="shared" si="587"/>
        <v>0</v>
      </c>
    </row>
    <row r="883" spans="1:117" ht="14.85" customHeight="1" x14ac:dyDescent="0.25">
      <c r="A883" s="5" t="s">
        <v>2534</v>
      </c>
      <c r="B883" s="5" t="s">
        <v>2535</v>
      </c>
      <c r="C883" s="5" t="s">
        <v>5744</v>
      </c>
      <c r="D883" s="5"/>
      <c r="E883" s="5"/>
      <c r="G883" s="11" t="s">
        <v>3402</v>
      </c>
      <c r="H883" s="5">
        <v>0</v>
      </c>
      <c r="I883" s="5">
        <v>0</v>
      </c>
      <c r="J883" s="5">
        <v>1000</v>
      </c>
      <c r="K883" s="12" t="s">
        <v>3661</v>
      </c>
      <c r="L883" s="6" t="s">
        <v>4616</v>
      </c>
      <c r="M883" s="13"/>
      <c r="N883" s="40">
        <v>0</v>
      </c>
      <c r="O883" s="40">
        <v>0</v>
      </c>
      <c r="P883" s="40">
        <v>0</v>
      </c>
      <c r="Q883" s="40">
        <v>0</v>
      </c>
      <c r="R883" s="40">
        <f t="shared" si="546"/>
        <v>0</v>
      </c>
      <c r="S883" s="40">
        <f t="shared" si="547"/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f t="shared" si="548"/>
        <v>0</v>
      </c>
      <c r="Y883" s="40">
        <f t="shared" si="549"/>
        <v>0</v>
      </c>
      <c r="Z883" s="40">
        <v>0</v>
      </c>
      <c r="AA883" s="40">
        <v>0</v>
      </c>
      <c r="AB883" s="40">
        <f t="shared" si="550"/>
        <v>0</v>
      </c>
      <c r="AC883" s="40">
        <f t="shared" si="551"/>
        <v>0</v>
      </c>
      <c r="AD883" s="40">
        <v>0</v>
      </c>
      <c r="AE883" s="40">
        <v>0</v>
      </c>
      <c r="AF883" s="40">
        <f t="shared" si="552"/>
        <v>0</v>
      </c>
      <c r="AG883" s="40">
        <f t="shared" si="553"/>
        <v>0</v>
      </c>
      <c r="AH883" s="40">
        <v>0</v>
      </c>
      <c r="AI883" s="40">
        <v>0</v>
      </c>
      <c r="AJ883" s="40">
        <v>0</v>
      </c>
      <c r="AK883" s="40">
        <f t="shared" si="554"/>
        <v>0</v>
      </c>
      <c r="AL883" s="40">
        <f t="shared" si="555"/>
        <v>0</v>
      </c>
      <c r="AM883" s="40">
        <v>0</v>
      </c>
      <c r="AN883" s="40">
        <v>0</v>
      </c>
      <c r="AO883" s="40">
        <v>0</v>
      </c>
      <c r="AP883" s="40">
        <v>0</v>
      </c>
      <c r="AQ883" s="40">
        <f t="shared" si="556"/>
        <v>0</v>
      </c>
      <c r="AR883" s="40">
        <f t="shared" si="557"/>
        <v>0</v>
      </c>
      <c r="AS883" s="40">
        <v>0</v>
      </c>
      <c r="AT883" s="40">
        <v>0</v>
      </c>
      <c r="AU883" s="40">
        <f t="shared" si="558"/>
        <v>0</v>
      </c>
      <c r="AV883" s="40">
        <f t="shared" si="559"/>
        <v>0</v>
      </c>
      <c r="AW883" s="44">
        <v>0</v>
      </c>
      <c r="AX883" s="44">
        <v>0</v>
      </c>
      <c r="AY883" s="44">
        <v>0</v>
      </c>
      <c r="AZ883" s="44">
        <f t="shared" si="560"/>
        <v>0</v>
      </c>
      <c r="BA883" s="44">
        <f t="shared" si="561"/>
        <v>0</v>
      </c>
      <c r="BB883" s="44">
        <v>0</v>
      </c>
      <c r="BC883" s="44">
        <v>0</v>
      </c>
      <c r="BD883" s="44">
        <f t="shared" si="562"/>
        <v>0</v>
      </c>
      <c r="BE883" s="44">
        <f t="shared" si="563"/>
        <v>0</v>
      </c>
      <c r="BF883" s="40">
        <v>0</v>
      </c>
      <c r="BG883" s="40">
        <v>0</v>
      </c>
      <c r="BH883" s="40">
        <v>0</v>
      </c>
      <c r="BI883" s="40">
        <v>0</v>
      </c>
      <c r="BJ883" s="40">
        <f t="shared" si="564"/>
        <v>0</v>
      </c>
      <c r="BK883" s="40">
        <f t="shared" si="565"/>
        <v>0</v>
      </c>
      <c r="BL883" s="40">
        <v>0</v>
      </c>
      <c r="BM883" s="40">
        <v>0</v>
      </c>
      <c r="BN883" s="40">
        <v>0</v>
      </c>
      <c r="BO883" s="40">
        <v>0</v>
      </c>
      <c r="BP883" s="40">
        <f t="shared" si="566"/>
        <v>0</v>
      </c>
      <c r="BQ883" s="40">
        <f t="shared" si="567"/>
        <v>0</v>
      </c>
      <c r="BR883" s="40">
        <v>0</v>
      </c>
      <c r="BS883" s="40">
        <v>0</v>
      </c>
      <c r="BT883" s="40">
        <v>0</v>
      </c>
      <c r="BU883" s="40">
        <f t="shared" si="568"/>
        <v>0</v>
      </c>
      <c r="BV883" s="40">
        <f t="shared" si="569"/>
        <v>0</v>
      </c>
      <c r="BW883" s="40">
        <v>0</v>
      </c>
      <c r="BX883" s="40">
        <v>0</v>
      </c>
      <c r="BY883" s="40">
        <v>0</v>
      </c>
      <c r="BZ883" s="40">
        <v>0</v>
      </c>
      <c r="CA883" s="40">
        <f t="shared" si="570"/>
        <v>0</v>
      </c>
      <c r="CB883" s="40">
        <f t="shared" si="571"/>
        <v>0</v>
      </c>
      <c r="CC883" s="40">
        <v>0</v>
      </c>
      <c r="CD883" s="40">
        <v>0</v>
      </c>
      <c r="CE883" s="40">
        <f t="shared" si="572"/>
        <v>0</v>
      </c>
      <c r="CF883" s="40">
        <f t="shared" si="573"/>
        <v>0</v>
      </c>
      <c r="CG883" s="44">
        <v>0</v>
      </c>
      <c r="CH883" s="44">
        <v>0</v>
      </c>
      <c r="CI883" s="44">
        <v>0</v>
      </c>
      <c r="CJ883" s="44">
        <f t="shared" si="574"/>
        <v>0</v>
      </c>
      <c r="CK883" s="44">
        <f t="shared" si="575"/>
        <v>0</v>
      </c>
      <c r="CL883" s="44">
        <v>0</v>
      </c>
      <c r="CM883" s="44">
        <v>0</v>
      </c>
      <c r="CN883" s="44">
        <f t="shared" si="576"/>
        <v>0</v>
      </c>
      <c r="CO883" s="44">
        <f t="shared" si="577"/>
        <v>0</v>
      </c>
      <c r="CP883" s="40">
        <v>0</v>
      </c>
      <c r="CQ883" s="40">
        <v>0</v>
      </c>
      <c r="CR883" s="40">
        <v>0</v>
      </c>
      <c r="CS883" s="40">
        <f t="shared" si="578"/>
        <v>0</v>
      </c>
      <c r="CT883" s="40">
        <f t="shared" si="579"/>
        <v>0</v>
      </c>
      <c r="CU883" s="40">
        <v>0</v>
      </c>
      <c r="CV883" s="40">
        <v>0</v>
      </c>
      <c r="CW883" s="40">
        <v>0</v>
      </c>
      <c r="CX883" s="40">
        <v>0</v>
      </c>
      <c r="CY883" s="40">
        <f t="shared" si="580"/>
        <v>0</v>
      </c>
      <c r="CZ883" s="40">
        <f t="shared" si="581"/>
        <v>0</v>
      </c>
      <c r="DA883" s="40">
        <v>0</v>
      </c>
      <c r="DB883" s="40">
        <v>0</v>
      </c>
      <c r="DC883" s="40">
        <f t="shared" si="582"/>
        <v>0</v>
      </c>
      <c r="DD883" s="40">
        <f t="shared" si="583"/>
        <v>0</v>
      </c>
      <c r="DE883" s="44">
        <v>0</v>
      </c>
      <c r="DF883" s="44">
        <v>0</v>
      </c>
      <c r="DG883" s="44">
        <v>0</v>
      </c>
      <c r="DH883" s="44">
        <f t="shared" si="584"/>
        <v>0</v>
      </c>
      <c r="DI883" s="44">
        <f t="shared" si="585"/>
        <v>0</v>
      </c>
      <c r="DJ883" s="43">
        <v>0</v>
      </c>
      <c r="DK883" s="43">
        <v>0</v>
      </c>
      <c r="DL883" s="43">
        <f t="shared" si="586"/>
        <v>0</v>
      </c>
      <c r="DM883" s="43">
        <f t="shared" si="587"/>
        <v>0</v>
      </c>
    </row>
    <row r="884" spans="1:117" ht="14.85" customHeight="1" x14ac:dyDescent="0.25">
      <c r="A884" s="5" t="s">
        <v>2536</v>
      </c>
      <c r="B884" s="5" t="s">
        <v>2537</v>
      </c>
      <c r="C884" s="5" t="s">
        <v>5745</v>
      </c>
      <c r="D884" s="5"/>
      <c r="E884" s="5"/>
      <c r="H884" s="5">
        <v>0</v>
      </c>
      <c r="I884" s="5">
        <v>0</v>
      </c>
      <c r="J884" s="5">
        <v>1000</v>
      </c>
      <c r="K884" s="12" t="s">
        <v>3662</v>
      </c>
      <c r="L884" s="6" t="s">
        <v>4617</v>
      </c>
      <c r="M884" s="13"/>
      <c r="N884" s="40">
        <v>0</v>
      </c>
      <c r="O884" s="40">
        <v>0</v>
      </c>
      <c r="P884" s="40">
        <v>0</v>
      </c>
      <c r="Q884" s="40">
        <v>0</v>
      </c>
      <c r="R884" s="40">
        <f t="shared" si="546"/>
        <v>0</v>
      </c>
      <c r="S884" s="40">
        <f t="shared" si="547"/>
        <v>0</v>
      </c>
      <c r="T884" s="40">
        <v>0</v>
      </c>
      <c r="U884" s="40">
        <v>0</v>
      </c>
      <c r="V884" s="40">
        <v>0</v>
      </c>
      <c r="W884" s="40">
        <v>0</v>
      </c>
      <c r="X884" s="40">
        <f t="shared" si="548"/>
        <v>0</v>
      </c>
      <c r="Y884" s="40">
        <f t="shared" si="549"/>
        <v>0</v>
      </c>
      <c r="Z884" s="40">
        <v>0</v>
      </c>
      <c r="AA884" s="40">
        <v>0</v>
      </c>
      <c r="AB884" s="40">
        <f t="shared" si="550"/>
        <v>0</v>
      </c>
      <c r="AC884" s="40">
        <f t="shared" si="551"/>
        <v>0</v>
      </c>
      <c r="AD884" s="40">
        <v>0</v>
      </c>
      <c r="AE884" s="40">
        <v>0</v>
      </c>
      <c r="AF884" s="40">
        <f t="shared" si="552"/>
        <v>0</v>
      </c>
      <c r="AG884" s="40">
        <f t="shared" si="553"/>
        <v>0</v>
      </c>
      <c r="AH884" s="40">
        <v>0</v>
      </c>
      <c r="AI884" s="40">
        <v>0</v>
      </c>
      <c r="AJ884" s="40">
        <v>0</v>
      </c>
      <c r="AK884" s="40">
        <f t="shared" si="554"/>
        <v>0</v>
      </c>
      <c r="AL884" s="40">
        <f t="shared" si="555"/>
        <v>0</v>
      </c>
      <c r="AM884" s="40">
        <v>0</v>
      </c>
      <c r="AN884" s="40">
        <v>0</v>
      </c>
      <c r="AO884" s="40">
        <v>0</v>
      </c>
      <c r="AP884" s="40">
        <v>0</v>
      </c>
      <c r="AQ884" s="40">
        <f t="shared" si="556"/>
        <v>0</v>
      </c>
      <c r="AR884" s="40">
        <f t="shared" si="557"/>
        <v>0</v>
      </c>
      <c r="AS884" s="40">
        <v>0</v>
      </c>
      <c r="AT884" s="40">
        <v>0</v>
      </c>
      <c r="AU884" s="40">
        <f t="shared" si="558"/>
        <v>0</v>
      </c>
      <c r="AV884" s="40">
        <f t="shared" si="559"/>
        <v>0</v>
      </c>
      <c r="AW884" s="44">
        <v>0</v>
      </c>
      <c r="AX884" s="44">
        <v>0</v>
      </c>
      <c r="AY884" s="44">
        <v>0</v>
      </c>
      <c r="AZ884" s="44">
        <f t="shared" si="560"/>
        <v>0</v>
      </c>
      <c r="BA884" s="44">
        <f t="shared" si="561"/>
        <v>0</v>
      </c>
      <c r="BB884" s="44">
        <v>0</v>
      </c>
      <c r="BC884" s="44">
        <v>0</v>
      </c>
      <c r="BD884" s="44">
        <f t="shared" si="562"/>
        <v>0</v>
      </c>
      <c r="BE884" s="44">
        <f t="shared" si="563"/>
        <v>0</v>
      </c>
      <c r="BF884" s="40">
        <v>0</v>
      </c>
      <c r="BG884" s="40">
        <v>0</v>
      </c>
      <c r="BH884" s="40">
        <v>0</v>
      </c>
      <c r="BI884" s="40">
        <v>0</v>
      </c>
      <c r="BJ884" s="40">
        <f t="shared" si="564"/>
        <v>0</v>
      </c>
      <c r="BK884" s="40">
        <f t="shared" si="565"/>
        <v>0</v>
      </c>
      <c r="BL884" s="40">
        <v>0</v>
      </c>
      <c r="BM884" s="40">
        <v>0</v>
      </c>
      <c r="BN884" s="40">
        <v>0</v>
      </c>
      <c r="BO884" s="40">
        <v>0</v>
      </c>
      <c r="BP884" s="40">
        <f t="shared" si="566"/>
        <v>0</v>
      </c>
      <c r="BQ884" s="40">
        <f t="shared" si="567"/>
        <v>0</v>
      </c>
      <c r="BR884" s="40">
        <v>0</v>
      </c>
      <c r="BS884" s="40">
        <v>0</v>
      </c>
      <c r="BT884" s="40">
        <v>0</v>
      </c>
      <c r="BU884" s="40">
        <f t="shared" si="568"/>
        <v>0</v>
      </c>
      <c r="BV884" s="40">
        <f t="shared" si="569"/>
        <v>0</v>
      </c>
      <c r="BW884" s="40">
        <v>0</v>
      </c>
      <c r="BX884" s="40">
        <v>0</v>
      </c>
      <c r="BY884" s="40">
        <v>0</v>
      </c>
      <c r="BZ884" s="40">
        <v>0</v>
      </c>
      <c r="CA884" s="40">
        <f t="shared" si="570"/>
        <v>0</v>
      </c>
      <c r="CB884" s="40">
        <f t="shared" si="571"/>
        <v>0</v>
      </c>
      <c r="CC884" s="40">
        <v>0</v>
      </c>
      <c r="CD884" s="40">
        <v>0</v>
      </c>
      <c r="CE884" s="40">
        <f t="shared" si="572"/>
        <v>0</v>
      </c>
      <c r="CF884" s="40">
        <f t="shared" si="573"/>
        <v>0</v>
      </c>
      <c r="CG884" s="44">
        <v>0</v>
      </c>
      <c r="CH884" s="44">
        <v>0</v>
      </c>
      <c r="CI884" s="44">
        <v>0</v>
      </c>
      <c r="CJ884" s="44">
        <f t="shared" si="574"/>
        <v>0</v>
      </c>
      <c r="CK884" s="44">
        <f t="shared" si="575"/>
        <v>0</v>
      </c>
      <c r="CL884" s="44">
        <v>0</v>
      </c>
      <c r="CM884" s="44">
        <v>0</v>
      </c>
      <c r="CN884" s="44">
        <f t="shared" si="576"/>
        <v>0</v>
      </c>
      <c r="CO884" s="44">
        <f t="shared" si="577"/>
        <v>0</v>
      </c>
      <c r="CP884" s="40">
        <v>0</v>
      </c>
      <c r="CQ884" s="40">
        <v>0</v>
      </c>
      <c r="CR884" s="40">
        <v>0</v>
      </c>
      <c r="CS884" s="40">
        <f t="shared" si="578"/>
        <v>0</v>
      </c>
      <c r="CT884" s="40">
        <f t="shared" si="579"/>
        <v>0</v>
      </c>
      <c r="CU884" s="40">
        <v>0</v>
      </c>
      <c r="CV884" s="40">
        <v>0</v>
      </c>
      <c r="CW884" s="40">
        <v>0</v>
      </c>
      <c r="CX884" s="40">
        <v>0</v>
      </c>
      <c r="CY884" s="40">
        <f t="shared" si="580"/>
        <v>0</v>
      </c>
      <c r="CZ884" s="40">
        <f t="shared" si="581"/>
        <v>0</v>
      </c>
      <c r="DA884" s="40">
        <v>0</v>
      </c>
      <c r="DB884" s="40">
        <v>0</v>
      </c>
      <c r="DC884" s="40">
        <f t="shared" si="582"/>
        <v>0</v>
      </c>
      <c r="DD884" s="40">
        <f t="shared" si="583"/>
        <v>0</v>
      </c>
      <c r="DE884" s="44">
        <v>0</v>
      </c>
      <c r="DF884" s="44">
        <v>0</v>
      </c>
      <c r="DG884" s="44">
        <v>0</v>
      </c>
      <c r="DH884" s="44">
        <f t="shared" si="584"/>
        <v>0</v>
      </c>
      <c r="DI884" s="44">
        <f t="shared" si="585"/>
        <v>0</v>
      </c>
      <c r="DJ884" s="43">
        <v>0</v>
      </c>
      <c r="DK884" s="43">
        <v>0</v>
      </c>
      <c r="DL884" s="43">
        <f t="shared" si="586"/>
        <v>0</v>
      </c>
      <c r="DM884" s="43">
        <f t="shared" si="587"/>
        <v>0</v>
      </c>
    </row>
    <row r="885" spans="1:117" ht="14.85" customHeight="1" x14ac:dyDescent="0.25">
      <c r="A885" s="5" t="s">
        <v>2538</v>
      </c>
      <c r="B885" s="5" t="s">
        <v>2539</v>
      </c>
      <c r="C885" s="5" t="s">
        <v>5746</v>
      </c>
      <c r="D885" s="5"/>
      <c r="E885" s="5"/>
      <c r="G885" s="11" t="s">
        <v>3690</v>
      </c>
      <c r="H885" s="5">
        <v>0</v>
      </c>
      <c r="I885" s="5">
        <v>0</v>
      </c>
      <c r="J885" s="5">
        <v>1000</v>
      </c>
      <c r="K885" s="12" t="s">
        <v>3663</v>
      </c>
      <c r="L885" s="6" t="s">
        <v>4618</v>
      </c>
      <c r="M885" s="13"/>
      <c r="N885" s="40">
        <v>0</v>
      </c>
      <c r="O885" s="40">
        <v>0</v>
      </c>
      <c r="P885" s="40">
        <v>0</v>
      </c>
      <c r="Q885" s="40">
        <v>0</v>
      </c>
      <c r="R885" s="40">
        <f t="shared" si="546"/>
        <v>0</v>
      </c>
      <c r="S885" s="40">
        <f t="shared" si="547"/>
        <v>0</v>
      </c>
      <c r="T885" s="40">
        <v>0</v>
      </c>
      <c r="U885" s="40">
        <v>0</v>
      </c>
      <c r="V885" s="40">
        <v>0</v>
      </c>
      <c r="W885" s="40">
        <v>0</v>
      </c>
      <c r="X885" s="40">
        <f t="shared" si="548"/>
        <v>0</v>
      </c>
      <c r="Y885" s="40">
        <f t="shared" si="549"/>
        <v>0</v>
      </c>
      <c r="Z885" s="40">
        <v>0</v>
      </c>
      <c r="AA885" s="40">
        <v>0</v>
      </c>
      <c r="AB885" s="40">
        <f t="shared" si="550"/>
        <v>0</v>
      </c>
      <c r="AC885" s="40">
        <f t="shared" si="551"/>
        <v>0</v>
      </c>
      <c r="AD885" s="40">
        <v>0</v>
      </c>
      <c r="AE885" s="40">
        <v>0</v>
      </c>
      <c r="AF885" s="40">
        <f t="shared" si="552"/>
        <v>0</v>
      </c>
      <c r="AG885" s="40">
        <f t="shared" si="553"/>
        <v>0</v>
      </c>
      <c r="AH885" s="40">
        <v>0</v>
      </c>
      <c r="AI885" s="40">
        <v>0</v>
      </c>
      <c r="AJ885" s="40">
        <v>0</v>
      </c>
      <c r="AK885" s="40">
        <f t="shared" si="554"/>
        <v>0</v>
      </c>
      <c r="AL885" s="40">
        <f t="shared" si="555"/>
        <v>0</v>
      </c>
      <c r="AM885" s="40">
        <v>0</v>
      </c>
      <c r="AN885" s="40">
        <v>0</v>
      </c>
      <c r="AO885" s="40">
        <v>0</v>
      </c>
      <c r="AP885" s="40">
        <v>0</v>
      </c>
      <c r="AQ885" s="40">
        <f t="shared" si="556"/>
        <v>0</v>
      </c>
      <c r="AR885" s="40">
        <f t="shared" si="557"/>
        <v>0</v>
      </c>
      <c r="AS885" s="40">
        <v>0</v>
      </c>
      <c r="AT885" s="40">
        <v>0</v>
      </c>
      <c r="AU885" s="40">
        <f t="shared" si="558"/>
        <v>0</v>
      </c>
      <c r="AV885" s="40">
        <f t="shared" si="559"/>
        <v>0</v>
      </c>
      <c r="AW885" s="44">
        <v>0</v>
      </c>
      <c r="AX885" s="44">
        <v>0</v>
      </c>
      <c r="AY885" s="44">
        <v>0</v>
      </c>
      <c r="AZ885" s="44">
        <f t="shared" si="560"/>
        <v>0</v>
      </c>
      <c r="BA885" s="44">
        <f t="shared" si="561"/>
        <v>0</v>
      </c>
      <c r="BB885" s="44">
        <v>0</v>
      </c>
      <c r="BC885" s="44">
        <v>0</v>
      </c>
      <c r="BD885" s="44">
        <f t="shared" si="562"/>
        <v>0</v>
      </c>
      <c r="BE885" s="44">
        <f t="shared" si="563"/>
        <v>0</v>
      </c>
      <c r="BF885" s="40">
        <v>0</v>
      </c>
      <c r="BG885" s="40">
        <v>0</v>
      </c>
      <c r="BH885" s="40">
        <v>0</v>
      </c>
      <c r="BI885" s="40">
        <v>0</v>
      </c>
      <c r="BJ885" s="40">
        <f t="shared" si="564"/>
        <v>0</v>
      </c>
      <c r="BK885" s="40">
        <f t="shared" si="565"/>
        <v>0</v>
      </c>
      <c r="BL885" s="40">
        <v>0</v>
      </c>
      <c r="BM885" s="40">
        <v>0</v>
      </c>
      <c r="BN885" s="40">
        <v>0</v>
      </c>
      <c r="BO885" s="40">
        <v>0</v>
      </c>
      <c r="BP885" s="40">
        <f t="shared" si="566"/>
        <v>0</v>
      </c>
      <c r="BQ885" s="40">
        <f t="shared" si="567"/>
        <v>0</v>
      </c>
      <c r="BR885" s="40">
        <v>0</v>
      </c>
      <c r="BS885" s="40">
        <v>0</v>
      </c>
      <c r="BT885" s="40">
        <v>0</v>
      </c>
      <c r="BU885" s="40">
        <f t="shared" si="568"/>
        <v>0</v>
      </c>
      <c r="BV885" s="40">
        <f t="shared" si="569"/>
        <v>0</v>
      </c>
      <c r="BW885" s="40">
        <v>0</v>
      </c>
      <c r="BX885" s="40">
        <v>0</v>
      </c>
      <c r="BY885" s="40">
        <v>0</v>
      </c>
      <c r="BZ885" s="40">
        <v>0</v>
      </c>
      <c r="CA885" s="40">
        <f t="shared" si="570"/>
        <v>0</v>
      </c>
      <c r="CB885" s="40">
        <f t="shared" si="571"/>
        <v>0</v>
      </c>
      <c r="CC885" s="40">
        <v>0</v>
      </c>
      <c r="CD885" s="40">
        <v>0</v>
      </c>
      <c r="CE885" s="40">
        <f t="shared" si="572"/>
        <v>0</v>
      </c>
      <c r="CF885" s="40">
        <f t="shared" si="573"/>
        <v>0</v>
      </c>
      <c r="CG885" s="44">
        <v>0</v>
      </c>
      <c r="CH885" s="44">
        <v>0</v>
      </c>
      <c r="CI885" s="44">
        <v>0</v>
      </c>
      <c r="CJ885" s="44">
        <f t="shared" si="574"/>
        <v>0</v>
      </c>
      <c r="CK885" s="44">
        <f t="shared" si="575"/>
        <v>0</v>
      </c>
      <c r="CL885" s="44">
        <v>0</v>
      </c>
      <c r="CM885" s="44">
        <v>0</v>
      </c>
      <c r="CN885" s="44">
        <f t="shared" si="576"/>
        <v>0</v>
      </c>
      <c r="CO885" s="44">
        <f t="shared" si="577"/>
        <v>0</v>
      </c>
      <c r="CP885" s="40">
        <v>0</v>
      </c>
      <c r="CQ885" s="40">
        <v>0</v>
      </c>
      <c r="CR885" s="40">
        <v>0</v>
      </c>
      <c r="CS885" s="40">
        <f t="shared" si="578"/>
        <v>0</v>
      </c>
      <c r="CT885" s="40">
        <f t="shared" si="579"/>
        <v>0</v>
      </c>
      <c r="CU885" s="40">
        <v>0</v>
      </c>
      <c r="CV885" s="40">
        <v>0</v>
      </c>
      <c r="CW885" s="40">
        <v>0</v>
      </c>
      <c r="CX885" s="40">
        <v>0</v>
      </c>
      <c r="CY885" s="40">
        <f t="shared" si="580"/>
        <v>0</v>
      </c>
      <c r="CZ885" s="40">
        <f t="shared" si="581"/>
        <v>0</v>
      </c>
      <c r="DA885" s="40">
        <v>0</v>
      </c>
      <c r="DB885" s="40">
        <v>0</v>
      </c>
      <c r="DC885" s="40">
        <f t="shared" si="582"/>
        <v>0</v>
      </c>
      <c r="DD885" s="40">
        <f t="shared" si="583"/>
        <v>0</v>
      </c>
      <c r="DE885" s="44">
        <v>0</v>
      </c>
      <c r="DF885" s="44">
        <v>0</v>
      </c>
      <c r="DG885" s="44">
        <v>0</v>
      </c>
      <c r="DH885" s="44">
        <f t="shared" si="584"/>
        <v>0</v>
      </c>
      <c r="DI885" s="44">
        <f t="shared" si="585"/>
        <v>0</v>
      </c>
      <c r="DJ885" s="43">
        <v>0</v>
      </c>
      <c r="DK885" s="43">
        <v>0</v>
      </c>
      <c r="DL885" s="43">
        <f t="shared" si="586"/>
        <v>0</v>
      </c>
      <c r="DM885" s="43">
        <f t="shared" si="587"/>
        <v>0</v>
      </c>
    </row>
    <row r="886" spans="1:117" ht="14.85" customHeight="1" x14ac:dyDescent="0.25">
      <c r="A886" s="5" t="s">
        <v>2540</v>
      </c>
      <c r="B886" s="5" t="s">
        <v>2541</v>
      </c>
      <c r="C886" s="5" t="s">
        <v>5747</v>
      </c>
      <c r="D886" s="5"/>
      <c r="E886" s="5"/>
      <c r="G886" s="11" t="s">
        <v>3216</v>
      </c>
      <c r="H886" s="5">
        <v>0</v>
      </c>
      <c r="I886" s="5">
        <v>0</v>
      </c>
      <c r="J886" s="5">
        <v>1000</v>
      </c>
      <c r="K886" s="12" t="s">
        <v>3659</v>
      </c>
      <c r="L886" s="6" t="s">
        <v>4619</v>
      </c>
      <c r="M886" s="13"/>
      <c r="N886" s="40">
        <v>0</v>
      </c>
      <c r="O886" s="40">
        <v>0</v>
      </c>
      <c r="P886" s="40">
        <v>0</v>
      </c>
      <c r="Q886" s="40">
        <v>0</v>
      </c>
      <c r="R886" s="40">
        <f t="shared" si="546"/>
        <v>0</v>
      </c>
      <c r="S886" s="40">
        <f t="shared" si="547"/>
        <v>0</v>
      </c>
      <c r="T886" s="40">
        <v>0</v>
      </c>
      <c r="U886" s="40">
        <v>0</v>
      </c>
      <c r="V886" s="40">
        <v>0</v>
      </c>
      <c r="W886" s="40">
        <v>0</v>
      </c>
      <c r="X886" s="40">
        <f t="shared" si="548"/>
        <v>0</v>
      </c>
      <c r="Y886" s="40">
        <f t="shared" si="549"/>
        <v>0</v>
      </c>
      <c r="Z886" s="40">
        <v>0</v>
      </c>
      <c r="AA886" s="40">
        <v>0</v>
      </c>
      <c r="AB886" s="40">
        <f t="shared" si="550"/>
        <v>0</v>
      </c>
      <c r="AC886" s="40">
        <f t="shared" si="551"/>
        <v>0</v>
      </c>
      <c r="AD886" s="40">
        <v>0</v>
      </c>
      <c r="AE886" s="40">
        <v>0</v>
      </c>
      <c r="AF886" s="40">
        <f t="shared" si="552"/>
        <v>0</v>
      </c>
      <c r="AG886" s="40">
        <f t="shared" si="553"/>
        <v>0</v>
      </c>
      <c r="AH886" s="40">
        <v>0</v>
      </c>
      <c r="AI886" s="40">
        <v>0</v>
      </c>
      <c r="AJ886" s="40">
        <v>0</v>
      </c>
      <c r="AK886" s="40">
        <f t="shared" si="554"/>
        <v>0</v>
      </c>
      <c r="AL886" s="40">
        <f t="shared" si="555"/>
        <v>0</v>
      </c>
      <c r="AM886" s="40">
        <v>0</v>
      </c>
      <c r="AN886" s="40">
        <v>0</v>
      </c>
      <c r="AO886" s="40">
        <v>0</v>
      </c>
      <c r="AP886" s="40">
        <v>0</v>
      </c>
      <c r="AQ886" s="40">
        <f t="shared" si="556"/>
        <v>0</v>
      </c>
      <c r="AR886" s="40">
        <f t="shared" si="557"/>
        <v>0</v>
      </c>
      <c r="AS886" s="40">
        <v>0</v>
      </c>
      <c r="AT886" s="40">
        <v>0</v>
      </c>
      <c r="AU886" s="40">
        <f t="shared" si="558"/>
        <v>0</v>
      </c>
      <c r="AV886" s="40">
        <f t="shared" si="559"/>
        <v>0</v>
      </c>
      <c r="AW886" s="44">
        <v>0</v>
      </c>
      <c r="AX886" s="44">
        <v>0</v>
      </c>
      <c r="AY886" s="44">
        <v>0</v>
      </c>
      <c r="AZ886" s="44">
        <f t="shared" si="560"/>
        <v>0</v>
      </c>
      <c r="BA886" s="44">
        <f t="shared" si="561"/>
        <v>0</v>
      </c>
      <c r="BB886" s="44">
        <v>0</v>
      </c>
      <c r="BC886" s="44">
        <v>0</v>
      </c>
      <c r="BD886" s="44">
        <f t="shared" si="562"/>
        <v>0</v>
      </c>
      <c r="BE886" s="44">
        <f t="shared" si="563"/>
        <v>0</v>
      </c>
      <c r="BF886" s="40">
        <v>0</v>
      </c>
      <c r="BG886" s="40">
        <v>0</v>
      </c>
      <c r="BH886" s="40">
        <v>0</v>
      </c>
      <c r="BI886" s="40">
        <v>0</v>
      </c>
      <c r="BJ886" s="40">
        <f t="shared" si="564"/>
        <v>0</v>
      </c>
      <c r="BK886" s="40">
        <f t="shared" si="565"/>
        <v>0</v>
      </c>
      <c r="BL886" s="40">
        <v>0</v>
      </c>
      <c r="BM886" s="40">
        <v>0</v>
      </c>
      <c r="BN886" s="40">
        <v>0</v>
      </c>
      <c r="BO886" s="40">
        <v>0</v>
      </c>
      <c r="BP886" s="40">
        <f t="shared" si="566"/>
        <v>0</v>
      </c>
      <c r="BQ886" s="40">
        <f t="shared" si="567"/>
        <v>0</v>
      </c>
      <c r="BR886" s="40">
        <v>0</v>
      </c>
      <c r="BS886" s="40">
        <v>0</v>
      </c>
      <c r="BT886" s="40">
        <v>0</v>
      </c>
      <c r="BU886" s="40">
        <f t="shared" si="568"/>
        <v>0</v>
      </c>
      <c r="BV886" s="40">
        <f t="shared" si="569"/>
        <v>0</v>
      </c>
      <c r="BW886" s="40">
        <v>0</v>
      </c>
      <c r="BX886" s="40">
        <v>0</v>
      </c>
      <c r="BY886" s="40">
        <v>0</v>
      </c>
      <c r="BZ886" s="40">
        <v>0</v>
      </c>
      <c r="CA886" s="40">
        <f t="shared" si="570"/>
        <v>0</v>
      </c>
      <c r="CB886" s="40">
        <f t="shared" si="571"/>
        <v>0</v>
      </c>
      <c r="CC886" s="40">
        <v>0</v>
      </c>
      <c r="CD886" s="40">
        <v>0</v>
      </c>
      <c r="CE886" s="40">
        <f t="shared" si="572"/>
        <v>0</v>
      </c>
      <c r="CF886" s="40">
        <f t="shared" si="573"/>
        <v>0</v>
      </c>
      <c r="CG886" s="44">
        <v>0</v>
      </c>
      <c r="CH886" s="44">
        <v>0</v>
      </c>
      <c r="CI886" s="44">
        <v>0</v>
      </c>
      <c r="CJ886" s="44">
        <f t="shared" si="574"/>
        <v>0</v>
      </c>
      <c r="CK886" s="44">
        <f t="shared" si="575"/>
        <v>0</v>
      </c>
      <c r="CL886" s="44">
        <v>0</v>
      </c>
      <c r="CM886" s="44">
        <v>0</v>
      </c>
      <c r="CN886" s="44">
        <f t="shared" si="576"/>
        <v>0</v>
      </c>
      <c r="CO886" s="44">
        <f t="shared" si="577"/>
        <v>0</v>
      </c>
      <c r="CP886" s="40">
        <v>0</v>
      </c>
      <c r="CQ886" s="40">
        <v>0</v>
      </c>
      <c r="CR886" s="40">
        <v>0</v>
      </c>
      <c r="CS886" s="40">
        <f t="shared" si="578"/>
        <v>0</v>
      </c>
      <c r="CT886" s="40">
        <f t="shared" si="579"/>
        <v>0</v>
      </c>
      <c r="CU886" s="40">
        <v>0</v>
      </c>
      <c r="CV886" s="40">
        <v>0</v>
      </c>
      <c r="CW886" s="40">
        <v>0</v>
      </c>
      <c r="CX886" s="40">
        <v>0</v>
      </c>
      <c r="CY886" s="40">
        <f t="shared" si="580"/>
        <v>0</v>
      </c>
      <c r="CZ886" s="40">
        <f t="shared" si="581"/>
        <v>0</v>
      </c>
      <c r="DA886" s="40">
        <v>0</v>
      </c>
      <c r="DB886" s="40">
        <v>0</v>
      </c>
      <c r="DC886" s="40">
        <f t="shared" si="582"/>
        <v>0</v>
      </c>
      <c r="DD886" s="40">
        <f t="shared" si="583"/>
        <v>0</v>
      </c>
      <c r="DE886" s="44">
        <v>0</v>
      </c>
      <c r="DF886" s="44">
        <v>0</v>
      </c>
      <c r="DG886" s="44">
        <v>0</v>
      </c>
      <c r="DH886" s="44">
        <f t="shared" si="584"/>
        <v>0</v>
      </c>
      <c r="DI886" s="44">
        <f t="shared" si="585"/>
        <v>0</v>
      </c>
      <c r="DJ886" s="43">
        <v>0</v>
      </c>
      <c r="DK886" s="43">
        <v>0</v>
      </c>
      <c r="DL886" s="43">
        <f t="shared" si="586"/>
        <v>0</v>
      </c>
      <c r="DM886" s="43">
        <f t="shared" si="587"/>
        <v>0</v>
      </c>
    </row>
    <row r="887" spans="1:117" ht="14.85" customHeight="1" x14ac:dyDescent="0.25">
      <c r="A887" s="5" t="s">
        <v>2542</v>
      </c>
      <c r="B887" s="5" t="s">
        <v>2543</v>
      </c>
      <c r="C887" s="5" t="s">
        <v>5748</v>
      </c>
      <c r="D887" s="5"/>
      <c r="E887" s="5"/>
      <c r="G887" s="11" t="s">
        <v>3216</v>
      </c>
      <c r="H887" s="5">
        <v>0</v>
      </c>
      <c r="I887" s="5">
        <v>0</v>
      </c>
      <c r="J887" s="5">
        <v>1000</v>
      </c>
      <c r="K887" s="12" t="s">
        <v>3659</v>
      </c>
      <c r="L887" s="6" t="s">
        <v>4620</v>
      </c>
      <c r="M887" s="13"/>
      <c r="N887" s="40">
        <v>0</v>
      </c>
      <c r="O887" s="40">
        <v>0</v>
      </c>
      <c r="P887" s="40">
        <v>0</v>
      </c>
      <c r="Q887" s="40">
        <v>0</v>
      </c>
      <c r="R887" s="40">
        <f t="shared" si="546"/>
        <v>0</v>
      </c>
      <c r="S887" s="40">
        <f t="shared" si="547"/>
        <v>0</v>
      </c>
      <c r="T887" s="40">
        <v>0</v>
      </c>
      <c r="U887" s="40">
        <v>0</v>
      </c>
      <c r="V887" s="40">
        <v>0</v>
      </c>
      <c r="W887" s="40">
        <v>0</v>
      </c>
      <c r="X887" s="40">
        <f t="shared" si="548"/>
        <v>0</v>
      </c>
      <c r="Y887" s="40">
        <f t="shared" si="549"/>
        <v>0</v>
      </c>
      <c r="Z887" s="40">
        <v>0</v>
      </c>
      <c r="AA887" s="40">
        <v>0</v>
      </c>
      <c r="AB887" s="40">
        <f t="shared" si="550"/>
        <v>0</v>
      </c>
      <c r="AC887" s="40">
        <f t="shared" si="551"/>
        <v>0</v>
      </c>
      <c r="AD887" s="40">
        <v>0</v>
      </c>
      <c r="AE887" s="40">
        <v>0</v>
      </c>
      <c r="AF887" s="40">
        <f t="shared" si="552"/>
        <v>0</v>
      </c>
      <c r="AG887" s="40">
        <f t="shared" si="553"/>
        <v>0</v>
      </c>
      <c r="AH887" s="40">
        <v>0</v>
      </c>
      <c r="AI887" s="40">
        <v>0</v>
      </c>
      <c r="AJ887" s="40">
        <v>0</v>
      </c>
      <c r="AK887" s="40">
        <f t="shared" si="554"/>
        <v>0</v>
      </c>
      <c r="AL887" s="40">
        <f t="shared" si="555"/>
        <v>0</v>
      </c>
      <c r="AM887" s="40">
        <v>0</v>
      </c>
      <c r="AN887" s="40">
        <v>0</v>
      </c>
      <c r="AO887" s="40">
        <v>0</v>
      </c>
      <c r="AP887" s="40">
        <v>0</v>
      </c>
      <c r="AQ887" s="40">
        <f t="shared" si="556"/>
        <v>0</v>
      </c>
      <c r="AR887" s="40">
        <f t="shared" si="557"/>
        <v>0</v>
      </c>
      <c r="AS887" s="40">
        <v>0</v>
      </c>
      <c r="AT887" s="40">
        <v>0</v>
      </c>
      <c r="AU887" s="40">
        <f t="shared" si="558"/>
        <v>0</v>
      </c>
      <c r="AV887" s="40">
        <f t="shared" si="559"/>
        <v>0</v>
      </c>
      <c r="AW887" s="44">
        <v>0</v>
      </c>
      <c r="AX887" s="44">
        <v>0</v>
      </c>
      <c r="AY887" s="44">
        <v>0</v>
      </c>
      <c r="AZ887" s="44">
        <f t="shared" si="560"/>
        <v>0</v>
      </c>
      <c r="BA887" s="44">
        <f t="shared" si="561"/>
        <v>0</v>
      </c>
      <c r="BB887" s="44">
        <v>0</v>
      </c>
      <c r="BC887" s="44">
        <v>0</v>
      </c>
      <c r="BD887" s="44">
        <f t="shared" si="562"/>
        <v>0</v>
      </c>
      <c r="BE887" s="44">
        <f t="shared" si="563"/>
        <v>0</v>
      </c>
      <c r="BF887" s="40">
        <v>0</v>
      </c>
      <c r="BG887" s="40">
        <v>0</v>
      </c>
      <c r="BH887" s="40">
        <v>0</v>
      </c>
      <c r="BI887" s="40">
        <v>0</v>
      </c>
      <c r="BJ887" s="40">
        <f t="shared" si="564"/>
        <v>0</v>
      </c>
      <c r="BK887" s="40">
        <f t="shared" si="565"/>
        <v>0</v>
      </c>
      <c r="BL887" s="40">
        <v>0</v>
      </c>
      <c r="BM887" s="40">
        <v>0</v>
      </c>
      <c r="BN887" s="40">
        <v>0</v>
      </c>
      <c r="BO887" s="40">
        <v>0</v>
      </c>
      <c r="BP887" s="40">
        <f t="shared" si="566"/>
        <v>0</v>
      </c>
      <c r="BQ887" s="40">
        <f t="shared" si="567"/>
        <v>0</v>
      </c>
      <c r="BR887" s="40">
        <v>0</v>
      </c>
      <c r="BS887" s="40">
        <v>0</v>
      </c>
      <c r="BT887" s="40">
        <v>0</v>
      </c>
      <c r="BU887" s="40">
        <f t="shared" si="568"/>
        <v>0</v>
      </c>
      <c r="BV887" s="40">
        <f t="shared" si="569"/>
        <v>0</v>
      </c>
      <c r="BW887" s="40">
        <v>0</v>
      </c>
      <c r="BX887" s="40">
        <v>0</v>
      </c>
      <c r="BY887" s="40">
        <v>0</v>
      </c>
      <c r="BZ887" s="40">
        <v>0</v>
      </c>
      <c r="CA887" s="40">
        <f t="shared" si="570"/>
        <v>0</v>
      </c>
      <c r="CB887" s="40">
        <f t="shared" si="571"/>
        <v>0</v>
      </c>
      <c r="CC887" s="40">
        <v>0</v>
      </c>
      <c r="CD887" s="40">
        <v>0</v>
      </c>
      <c r="CE887" s="40">
        <f t="shared" si="572"/>
        <v>0</v>
      </c>
      <c r="CF887" s="40">
        <f t="shared" si="573"/>
        <v>0</v>
      </c>
      <c r="CG887" s="44">
        <v>0</v>
      </c>
      <c r="CH887" s="44">
        <v>0</v>
      </c>
      <c r="CI887" s="44">
        <v>0</v>
      </c>
      <c r="CJ887" s="44">
        <f t="shared" si="574"/>
        <v>0</v>
      </c>
      <c r="CK887" s="44">
        <f t="shared" si="575"/>
        <v>0</v>
      </c>
      <c r="CL887" s="44">
        <v>0</v>
      </c>
      <c r="CM887" s="44">
        <v>0</v>
      </c>
      <c r="CN887" s="44">
        <f t="shared" si="576"/>
        <v>0</v>
      </c>
      <c r="CO887" s="44">
        <f t="shared" si="577"/>
        <v>0</v>
      </c>
      <c r="CP887" s="40">
        <v>0</v>
      </c>
      <c r="CQ887" s="40">
        <v>0</v>
      </c>
      <c r="CR887" s="40">
        <v>0</v>
      </c>
      <c r="CS887" s="40">
        <f t="shared" si="578"/>
        <v>0</v>
      </c>
      <c r="CT887" s="40">
        <f t="shared" si="579"/>
        <v>0</v>
      </c>
      <c r="CU887" s="40">
        <v>0</v>
      </c>
      <c r="CV887" s="40">
        <v>0</v>
      </c>
      <c r="CW887" s="40">
        <v>0</v>
      </c>
      <c r="CX887" s="40">
        <v>0</v>
      </c>
      <c r="CY887" s="40">
        <f t="shared" si="580"/>
        <v>0</v>
      </c>
      <c r="CZ887" s="40">
        <f t="shared" si="581"/>
        <v>0</v>
      </c>
      <c r="DA887" s="40">
        <v>0</v>
      </c>
      <c r="DB887" s="40">
        <v>0</v>
      </c>
      <c r="DC887" s="40">
        <f t="shared" si="582"/>
        <v>0</v>
      </c>
      <c r="DD887" s="40">
        <f t="shared" si="583"/>
        <v>0</v>
      </c>
      <c r="DE887" s="44">
        <v>0</v>
      </c>
      <c r="DF887" s="44">
        <v>0</v>
      </c>
      <c r="DG887" s="44">
        <v>0</v>
      </c>
      <c r="DH887" s="44">
        <f t="shared" si="584"/>
        <v>0</v>
      </c>
      <c r="DI887" s="44">
        <f t="shared" si="585"/>
        <v>0</v>
      </c>
      <c r="DJ887" s="43">
        <v>0</v>
      </c>
      <c r="DK887" s="43">
        <v>0</v>
      </c>
      <c r="DL887" s="43">
        <f t="shared" si="586"/>
        <v>0</v>
      </c>
      <c r="DM887" s="43">
        <f t="shared" si="587"/>
        <v>0</v>
      </c>
    </row>
    <row r="888" spans="1:117" ht="14.85" customHeight="1" x14ac:dyDescent="0.25">
      <c r="A888" s="5" t="s">
        <v>2544</v>
      </c>
      <c r="B888" s="5" t="s">
        <v>2545</v>
      </c>
      <c r="C888" s="5" t="s">
        <v>5749</v>
      </c>
      <c r="D888" s="5"/>
      <c r="E888" s="5"/>
      <c r="G888" s="11" t="s">
        <v>3357</v>
      </c>
      <c r="H888" s="5">
        <v>0</v>
      </c>
      <c r="I888" s="5">
        <v>0</v>
      </c>
      <c r="J888" s="5">
        <v>1000</v>
      </c>
      <c r="K888" s="12" t="s">
        <v>3664</v>
      </c>
      <c r="L888" s="6" t="s">
        <v>4621</v>
      </c>
      <c r="M888" s="13"/>
      <c r="N888" s="40">
        <v>0</v>
      </c>
      <c r="O888" s="40">
        <v>0</v>
      </c>
      <c r="P888" s="40">
        <v>0</v>
      </c>
      <c r="Q888" s="40">
        <v>0</v>
      </c>
      <c r="R888" s="40">
        <f t="shared" si="546"/>
        <v>0</v>
      </c>
      <c r="S888" s="40">
        <f t="shared" si="547"/>
        <v>0</v>
      </c>
      <c r="T888" s="40">
        <v>0</v>
      </c>
      <c r="U888" s="40">
        <v>0</v>
      </c>
      <c r="V888" s="40">
        <v>0</v>
      </c>
      <c r="W888" s="40">
        <v>0</v>
      </c>
      <c r="X888" s="40">
        <f t="shared" si="548"/>
        <v>0</v>
      </c>
      <c r="Y888" s="40">
        <f t="shared" si="549"/>
        <v>0</v>
      </c>
      <c r="Z888" s="40">
        <v>0</v>
      </c>
      <c r="AA888" s="40">
        <v>0</v>
      </c>
      <c r="AB888" s="40">
        <f t="shared" si="550"/>
        <v>0</v>
      </c>
      <c r="AC888" s="40">
        <f t="shared" si="551"/>
        <v>0</v>
      </c>
      <c r="AD888" s="40">
        <v>0</v>
      </c>
      <c r="AE888" s="40">
        <v>0</v>
      </c>
      <c r="AF888" s="40">
        <f t="shared" si="552"/>
        <v>0</v>
      </c>
      <c r="AG888" s="40">
        <f t="shared" si="553"/>
        <v>0</v>
      </c>
      <c r="AH888" s="40">
        <v>0</v>
      </c>
      <c r="AI888" s="40">
        <v>0</v>
      </c>
      <c r="AJ888" s="40">
        <v>0</v>
      </c>
      <c r="AK888" s="40">
        <f t="shared" si="554"/>
        <v>0</v>
      </c>
      <c r="AL888" s="40">
        <f t="shared" si="555"/>
        <v>0</v>
      </c>
      <c r="AM888" s="40">
        <v>0</v>
      </c>
      <c r="AN888" s="40">
        <v>0</v>
      </c>
      <c r="AO888" s="40">
        <v>0</v>
      </c>
      <c r="AP888" s="40">
        <v>0</v>
      </c>
      <c r="AQ888" s="40">
        <f t="shared" si="556"/>
        <v>0</v>
      </c>
      <c r="AR888" s="40">
        <f t="shared" si="557"/>
        <v>0</v>
      </c>
      <c r="AS888" s="40">
        <v>0</v>
      </c>
      <c r="AT888" s="40">
        <v>0</v>
      </c>
      <c r="AU888" s="40">
        <f t="shared" si="558"/>
        <v>0</v>
      </c>
      <c r="AV888" s="40">
        <f t="shared" si="559"/>
        <v>0</v>
      </c>
      <c r="AW888" s="44">
        <v>0</v>
      </c>
      <c r="AX888" s="44">
        <v>0</v>
      </c>
      <c r="AY888" s="44">
        <v>0</v>
      </c>
      <c r="AZ888" s="44">
        <f t="shared" si="560"/>
        <v>0</v>
      </c>
      <c r="BA888" s="44">
        <f t="shared" si="561"/>
        <v>0</v>
      </c>
      <c r="BB888" s="44">
        <v>0</v>
      </c>
      <c r="BC888" s="44">
        <v>0</v>
      </c>
      <c r="BD888" s="44">
        <f t="shared" si="562"/>
        <v>0</v>
      </c>
      <c r="BE888" s="44">
        <f t="shared" si="563"/>
        <v>0</v>
      </c>
      <c r="BF888" s="40">
        <v>0</v>
      </c>
      <c r="BG888" s="40">
        <v>0</v>
      </c>
      <c r="BH888" s="40">
        <v>0</v>
      </c>
      <c r="BI888" s="40">
        <v>0</v>
      </c>
      <c r="BJ888" s="40">
        <f t="shared" si="564"/>
        <v>0</v>
      </c>
      <c r="BK888" s="40">
        <f t="shared" si="565"/>
        <v>0</v>
      </c>
      <c r="BL888" s="40">
        <v>0</v>
      </c>
      <c r="BM888" s="40">
        <v>0</v>
      </c>
      <c r="BN888" s="40">
        <v>0</v>
      </c>
      <c r="BO888" s="40">
        <v>0</v>
      </c>
      <c r="BP888" s="40">
        <f t="shared" si="566"/>
        <v>0</v>
      </c>
      <c r="BQ888" s="40">
        <f t="shared" si="567"/>
        <v>0</v>
      </c>
      <c r="BR888" s="40">
        <v>0</v>
      </c>
      <c r="BS888" s="40">
        <v>0</v>
      </c>
      <c r="BT888" s="40">
        <v>0</v>
      </c>
      <c r="BU888" s="40">
        <f t="shared" si="568"/>
        <v>0</v>
      </c>
      <c r="BV888" s="40">
        <f t="shared" si="569"/>
        <v>0</v>
      </c>
      <c r="BW888" s="40">
        <v>0</v>
      </c>
      <c r="BX888" s="40">
        <v>0</v>
      </c>
      <c r="BY888" s="40">
        <v>0</v>
      </c>
      <c r="BZ888" s="40">
        <v>0</v>
      </c>
      <c r="CA888" s="40">
        <f t="shared" si="570"/>
        <v>0</v>
      </c>
      <c r="CB888" s="40">
        <f t="shared" si="571"/>
        <v>0</v>
      </c>
      <c r="CC888" s="40">
        <v>0</v>
      </c>
      <c r="CD888" s="40">
        <v>0</v>
      </c>
      <c r="CE888" s="40">
        <f t="shared" si="572"/>
        <v>0</v>
      </c>
      <c r="CF888" s="40">
        <f t="shared" si="573"/>
        <v>0</v>
      </c>
      <c r="CG888" s="44">
        <v>0</v>
      </c>
      <c r="CH888" s="44">
        <v>0</v>
      </c>
      <c r="CI888" s="44">
        <v>0</v>
      </c>
      <c r="CJ888" s="44">
        <f t="shared" si="574"/>
        <v>0</v>
      </c>
      <c r="CK888" s="44">
        <f t="shared" si="575"/>
        <v>0</v>
      </c>
      <c r="CL888" s="44">
        <v>0</v>
      </c>
      <c r="CM888" s="44">
        <v>0</v>
      </c>
      <c r="CN888" s="44">
        <f t="shared" si="576"/>
        <v>0</v>
      </c>
      <c r="CO888" s="44">
        <f t="shared" si="577"/>
        <v>0</v>
      </c>
      <c r="CP888" s="40">
        <v>0</v>
      </c>
      <c r="CQ888" s="40">
        <v>0</v>
      </c>
      <c r="CR888" s="40">
        <v>0</v>
      </c>
      <c r="CS888" s="40">
        <f t="shared" si="578"/>
        <v>0</v>
      </c>
      <c r="CT888" s="40">
        <f t="shared" si="579"/>
        <v>0</v>
      </c>
      <c r="CU888" s="40">
        <v>0</v>
      </c>
      <c r="CV888" s="40">
        <v>0</v>
      </c>
      <c r="CW888" s="40">
        <v>0</v>
      </c>
      <c r="CX888" s="40">
        <v>0</v>
      </c>
      <c r="CY888" s="40">
        <f t="shared" si="580"/>
        <v>0</v>
      </c>
      <c r="CZ888" s="40">
        <f t="shared" si="581"/>
        <v>0</v>
      </c>
      <c r="DA888" s="40">
        <v>0</v>
      </c>
      <c r="DB888" s="40">
        <v>0</v>
      </c>
      <c r="DC888" s="40">
        <f t="shared" si="582"/>
        <v>0</v>
      </c>
      <c r="DD888" s="40">
        <f t="shared" si="583"/>
        <v>0</v>
      </c>
      <c r="DE888" s="44">
        <v>0</v>
      </c>
      <c r="DF888" s="44">
        <v>0</v>
      </c>
      <c r="DG888" s="44">
        <v>0</v>
      </c>
      <c r="DH888" s="44">
        <f t="shared" si="584"/>
        <v>0</v>
      </c>
      <c r="DI888" s="44">
        <f t="shared" si="585"/>
        <v>0</v>
      </c>
      <c r="DJ888" s="43">
        <v>0</v>
      </c>
      <c r="DK888" s="43">
        <v>0</v>
      </c>
      <c r="DL888" s="43">
        <f t="shared" si="586"/>
        <v>0</v>
      </c>
      <c r="DM888" s="43">
        <f t="shared" si="587"/>
        <v>0</v>
      </c>
    </row>
    <row r="889" spans="1:117" ht="14.85" customHeight="1" x14ac:dyDescent="0.25">
      <c r="A889" s="5" t="s">
        <v>2546</v>
      </c>
      <c r="B889" s="5" t="s">
        <v>2547</v>
      </c>
      <c r="C889" s="5" t="s">
        <v>5750</v>
      </c>
      <c r="D889" s="5"/>
      <c r="E889" s="5"/>
      <c r="G889" s="11" t="s">
        <v>3114</v>
      </c>
      <c r="H889" s="5">
        <v>0</v>
      </c>
      <c r="I889" s="5">
        <v>0</v>
      </c>
      <c r="J889" s="5">
        <v>1000</v>
      </c>
      <c r="K889" s="12" t="s">
        <v>3665</v>
      </c>
      <c r="L889" s="6" t="s">
        <v>4622</v>
      </c>
      <c r="M889" s="13"/>
      <c r="N889" s="40">
        <v>0</v>
      </c>
      <c r="O889" s="40">
        <v>0</v>
      </c>
      <c r="P889" s="40">
        <v>0</v>
      </c>
      <c r="Q889" s="40">
        <v>0</v>
      </c>
      <c r="R889" s="40">
        <f t="shared" si="546"/>
        <v>0</v>
      </c>
      <c r="S889" s="40">
        <f t="shared" si="547"/>
        <v>0</v>
      </c>
      <c r="T889" s="40">
        <v>0</v>
      </c>
      <c r="U889" s="40">
        <v>0</v>
      </c>
      <c r="V889" s="40">
        <v>0</v>
      </c>
      <c r="W889" s="40">
        <v>0</v>
      </c>
      <c r="X889" s="40">
        <f t="shared" si="548"/>
        <v>0</v>
      </c>
      <c r="Y889" s="40">
        <f t="shared" si="549"/>
        <v>0</v>
      </c>
      <c r="Z889" s="40">
        <v>0</v>
      </c>
      <c r="AA889" s="40">
        <v>0</v>
      </c>
      <c r="AB889" s="40">
        <f t="shared" si="550"/>
        <v>0</v>
      </c>
      <c r="AC889" s="40">
        <f t="shared" si="551"/>
        <v>0</v>
      </c>
      <c r="AD889" s="40">
        <v>0</v>
      </c>
      <c r="AE889" s="40">
        <v>0</v>
      </c>
      <c r="AF889" s="40">
        <f t="shared" si="552"/>
        <v>0</v>
      </c>
      <c r="AG889" s="40">
        <f t="shared" si="553"/>
        <v>0</v>
      </c>
      <c r="AH889" s="40">
        <v>0</v>
      </c>
      <c r="AI889" s="40">
        <v>0</v>
      </c>
      <c r="AJ889" s="40">
        <v>0</v>
      </c>
      <c r="AK889" s="40">
        <f t="shared" si="554"/>
        <v>0</v>
      </c>
      <c r="AL889" s="40">
        <f t="shared" si="555"/>
        <v>0</v>
      </c>
      <c r="AM889" s="40">
        <v>0</v>
      </c>
      <c r="AN889" s="40">
        <v>0</v>
      </c>
      <c r="AO889" s="40">
        <v>0</v>
      </c>
      <c r="AP889" s="40">
        <v>0</v>
      </c>
      <c r="AQ889" s="40">
        <f t="shared" si="556"/>
        <v>0</v>
      </c>
      <c r="AR889" s="40">
        <f t="shared" si="557"/>
        <v>0</v>
      </c>
      <c r="AS889" s="40">
        <v>0</v>
      </c>
      <c r="AT889" s="40">
        <v>0</v>
      </c>
      <c r="AU889" s="40">
        <f t="shared" si="558"/>
        <v>0</v>
      </c>
      <c r="AV889" s="40">
        <f t="shared" si="559"/>
        <v>0</v>
      </c>
      <c r="AW889" s="44">
        <v>0</v>
      </c>
      <c r="AX889" s="44">
        <v>0</v>
      </c>
      <c r="AY889" s="44">
        <v>0</v>
      </c>
      <c r="AZ889" s="44">
        <f t="shared" si="560"/>
        <v>0</v>
      </c>
      <c r="BA889" s="44">
        <f t="shared" si="561"/>
        <v>0</v>
      </c>
      <c r="BB889" s="44">
        <v>0</v>
      </c>
      <c r="BC889" s="44">
        <v>0</v>
      </c>
      <c r="BD889" s="44">
        <f t="shared" si="562"/>
        <v>0</v>
      </c>
      <c r="BE889" s="44">
        <f t="shared" si="563"/>
        <v>0</v>
      </c>
      <c r="BF889" s="40">
        <v>0</v>
      </c>
      <c r="BG889" s="40">
        <v>0</v>
      </c>
      <c r="BH889" s="40">
        <v>0</v>
      </c>
      <c r="BI889" s="40">
        <v>0</v>
      </c>
      <c r="BJ889" s="40">
        <f t="shared" si="564"/>
        <v>0</v>
      </c>
      <c r="BK889" s="40">
        <f t="shared" si="565"/>
        <v>0</v>
      </c>
      <c r="BL889" s="40">
        <v>0</v>
      </c>
      <c r="BM889" s="40">
        <v>0</v>
      </c>
      <c r="BN889" s="40">
        <v>0</v>
      </c>
      <c r="BO889" s="40">
        <v>0</v>
      </c>
      <c r="BP889" s="40">
        <f t="shared" si="566"/>
        <v>0</v>
      </c>
      <c r="BQ889" s="40">
        <f t="shared" si="567"/>
        <v>0</v>
      </c>
      <c r="BR889" s="40">
        <v>0</v>
      </c>
      <c r="BS889" s="40">
        <v>0</v>
      </c>
      <c r="BT889" s="40">
        <v>0</v>
      </c>
      <c r="BU889" s="40">
        <f t="shared" si="568"/>
        <v>0</v>
      </c>
      <c r="BV889" s="40">
        <f t="shared" si="569"/>
        <v>0</v>
      </c>
      <c r="BW889" s="40">
        <v>0</v>
      </c>
      <c r="BX889" s="40">
        <v>0</v>
      </c>
      <c r="BY889" s="40">
        <v>0</v>
      </c>
      <c r="BZ889" s="40">
        <v>0</v>
      </c>
      <c r="CA889" s="40">
        <f t="shared" si="570"/>
        <v>0</v>
      </c>
      <c r="CB889" s="40">
        <f t="shared" si="571"/>
        <v>0</v>
      </c>
      <c r="CC889" s="40">
        <v>0</v>
      </c>
      <c r="CD889" s="40">
        <v>0</v>
      </c>
      <c r="CE889" s="40">
        <f t="shared" si="572"/>
        <v>0</v>
      </c>
      <c r="CF889" s="40">
        <f t="shared" si="573"/>
        <v>0</v>
      </c>
      <c r="CG889" s="44">
        <v>0</v>
      </c>
      <c r="CH889" s="44">
        <v>0</v>
      </c>
      <c r="CI889" s="44">
        <v>0</v>
      </c>
      <c r="CJ889" s="44">
        <f t="shared" si="574"/>
        <v>0</v>
      </c>
      <c r="CK889" s="44">
        <f t="shared" si="575"/>
        <v>0</v>
      </c>
      <c r="CL889" s="44">
        <v>0</v>
      </c>
      <c r="CM889" s="44">
        <v>0</v>
      </c>
      <c r="CN889" s="44">
        <f t="shared" si="576"/>
        <v>0</v>
      </c>
      <c r="CO889" s="44">
        <f t="shared" si="577"/>
        <v>0</v>
      </c>
      <c r="CP889" s="40">
        <v>0</v>
      </c>
      <c r="CQ889" s="40">
        <v>0</v>
      </c>
      <c r="CR889" s="40">
        <v>0</v>
      </c>
      <c r="CS889" s="40">
        <f t="shared" si="578"/>
        <v>0</v>
      </c>
      <c r="CT889" s="40">
        <f t="shared" si="579"/>
        <v>0</v>
      </c>
      <c r="CU889" s="40">
        <v>0</v>
      </c>
      <c r="CV889" s="40">
        <v>0</v>
      </c>
      <c r="CW889" s="40">
        <v>0</v>
      </c>
      <c r="CX889" s="40">
        <v>0</v>
      </c>
      <c r="CY889" s="40">
        <f t="shared" si="580"/>
        <v>0</v>
      </c>
      <c r="CZ889" s="40">
        <f t="shared" si="581"/>
        <v>0</v>
      </c>
      <c r="DA889" s="40">
        <v>0</v>
      </c>
      <c r="DB889" s="40">
        <v>0</v>
      </c>
      <c r="DC889" s="40">
        <f t="shared" si="582"/>
        <v>0</v>
      </c>
      <c r="DD889" s="40">
        <f t="shared" si="583"/>
        <v>0</v>
      </c>
      <c r="DE889" s="44">
        <v>0</v>
      </c>
      <c r="DF889" s="44">
        <v>0</v>
      </c>
      <c r="DG889" s="44">
        <v>0</v>
      </c>
      <c r="DH889" s="44">
        <f t="shared" si="584"/>
        <v>0</v>
      </c>
      <c r="DI889" s="44">
        <f t="shared" si="585"/>
        <v>0</v>
      </c>
      <c r="DJ889" s="43">
        <v>0</v>
      </c>
      <c r="DK889" s="43">
        <v>0</v>
      </c>
      <c r="DL889" s="43">
        <f t="shared" si="586"/>
        <v>0</v>
      </c>
      <c r="DM889" s="43">
        <f t="shared" si="587"/>
        <v>0</v>
      </c>
    </row>
    <row r="890" spans="1:117" ht="14.85" customHeight="1" x14ac:dyDescent="0.25">
      <c r="A890" s="5" t="s">
        <v>2548</v>
      </c>
      <c r="B890" s="5" t="s">
        <v>2549</v>
      </c>
      <c r="C890" s="5" t="s">
        <v>5751</v>
      </c>
      <c r="D890" s="5"/>
      <c r="E890" s="5"/>
      <c r="G890" s="11" t="s">
        <v>3356</v>
      </c>
      <c r="H890" s="5">
        <v>0</v>
      </c>
      <c r="I890" s="5">
        <v>0</v>
      </c>
      <c r="J890" s="5">
        <v>1000</v>
      </c>
      <c r="K890" s="12" t="s">
        <v>3660</v>
      </c>
      <c r="L890" s="6" t="s">
        <v>4623</v>
      </c>
      <c r="M890" s="13"/>
      <c r="N890" s="40">
        <v>0</v>
      </c>
      <c r="O890" s="40">
        <v>0</v>
      </c>
      <c r="P890" s="40">
        <v>0</v>
      </c>
      <c r="Q890" s="40">
        <v>0</v>
      </c>
      <c r="R890" s="40">
        <f t="shared" si="546"/>
        <v>0</v>
      </c>
      <c r="S890" s="40">
        <f t="shared" si="547"/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f t="shared" si="548"/>
        <v>0</v>
      </c>
      <c r="Y890" s="40">
        <f t="shared" si="549"/>
        <v>0</v>
      </c>
      <c r="Z890" s="40">
        <v>0</v>
      </c>
      <c r="AA890" s="40">
        <v>0</v>
      </c>
      <c r="AB890" s="40">
        <f t="shared" si="550"/>
        <v>0</v>
      </c>
      <c r="AC890" s="40">
        <f t="shared" si="551"/>
        <v>0</v>
      </c>
      <c r="AD890" s="40">
        <v>0</v>
      </c>
      <c r="AE890" s="40">
        <v>0</v>
      </c>
      <c r="AF890" s="40">
        <f t="shared" si="552"/>
        <v>0</v>
      </c>
      <c r="AG890" s="40">
        <f t="shared" si="553"/>
        <v>0</v>
      </c>
      <c r="AH890" s="40">
        <v>0</v>
      </c>
      <c r="AI890" s="40">
        <v>0</v>
      </c>
      <c r="AJ890" s="40">
        <v>0</v>
      </c>
      <c r="AK890" s="40">
        <f t="shared" si="554"/>
        <v>0</v>
      </c>
      <c r="AL890" s="40">
        <f t="shared" si="555"/>
        <v>0</v>
      </c>
      <c r="AM890" s="40">
        <v>0</v>
      </c>
      <c r="AN890" s="40">
        <v>0</v>
      </c>
      <c r="AO890" s="40">
        <v>0</v>
      </c>
      <c r="AP890" s="40">
        <v>0</v>
      </c>
      <c r="AQ890" s="40">
        <f t="shared" si="556"/>
        <v>0</v>
      </c>
      <c r="AR890" s="40">
        <f t="shared" si="557"/>
        <v>0</v>
      </c>
      <c r="AS890" s="40">
        <v>0</v>
      </c>
      <c r="AT890" s="40">
        <v>0</v>
      </c>
      <c r="AU890" s="40">
        <f t="shared" si="558"/>
        <v>0</v>
      </c>
      <c r="AV890" s="40">
        <f t="shared" si="559"/>
        <v>0</v>
      </c>
      <c r="AW890" s="44">
        <v>0</v>
      </c>
      <c r="AX890" s="44">
        <v>0</v>
      </c>
      <c r="AY890" s="44">
        <v>0</v>
      </c>
      <c r="AZ890" s="44">
        <f t="shared" si="560"/>
        <v>0</v>
      </c>
      <c r="BA890" s="44">
        <f t="shared" si="561"/>
        <v>0</v>
      </c>
      <c r="BB890" s="44">
        <v>0</v>
      </c>
      <c r="BC890" s="44">
        <v>0</v>
      </c>
      <c r="BD890" s="44">
        <f t="shared" si="562"/>
        <v>0</v>
      </c>
      <c r="BE890" s="44">
        <f t="shared" si="563"/>
        <v>0</v>
      </c>
      <c r="BF890" s="40">
        <v>0</v>
      </c>
      <c r="BG890" s="40">
        <v>0</v>
      </c>
      <c r="BH890" s="40">
        <v>0</v>
      </c>
      <c r="BI890" s="40">
        <v>0</v>
      </c>
      <c r="BJ890" s="40">
        <f t="shared" si="564"/>
        <v>0</v>
      </c>
      <c r="BK890" s="40">
        <f t="shared" si="565"/>
        <v>0</v>
      </c>
      <c r="BL890" s="40">
        <v>0</v>
      </c>
      <c r="BM890" s="40">
        <v>0</v>
      </c>
      <c r="BN890" s="40">
        <v>0</v>
      </c>
      <c r="BO890" s="40">
        <v>0</v>
      </c>
      <c r="BP890" s="40">
        <f t="shared" si="566"/>
        <v>0</v>
      </c>
      <c r="BQ890" s="40">
        <f t="shared" si="567"/>
        <v>0</v>
      </c>
      <c r="BR890" s="40">
        <v>0</v>
      </c>
      <c r="BS890" s="40">
        <v>0</v>
      </c>
      <c r="BT890" s="40">
        <v>0</v>
      </c>
      <c r="BU890" s="40">
        <f t="shared" si="568"/>
        <v>0</v>
      </c>
      <c r="BV890" s="40">
        <f t="shared" si="569"/>
        <v>0</v>
      </c>
      <c r="BW890" s="40">
        <v>0</v>
      </c>
      <c r="BX890" s="40">
        <v>0</v>
      </c>
      <c r="BY890" s="40">
        <v>0</v>
      </c>
      <c r="BZ890" s="40">
        <v>0</v>
      </c>
      <c r="CA890" s="40">
        <f t="shared" si="570"/>
        <v>0</v>
      </c>
      <c r="CB890" s="40">
        <f t="shared" si="571"/>
        <v>0</v>
      </c>
      <c r="CC890" s="40">
        <v>0</v>
      </c>
      <c r="CD890" s="40">
        <v>0</v>
      </c>
      <c r="CE890" s="40">
        <f t="shared" si="572"/>
        <v>0</v>
      </c>
      <c r="CF890" s="40">
        <f t="shared" si="573"/>
        <v>0</v>
      </c>
      <c r="CG890" s="44">
        <v>0</v>
      </c>
      <c r="CH890" s="44">
        <v>0</v>
      </c>
      <c r="CI890" s="44">
        <v>0</v>
      </c>
      <c r="CJ890" s="44">
        <f t="shared" si="574"/>
        <v>0</v>
      </c>
      <c r="CK890" s="44">
        <f t="shared" si="575"/>
        <v>0</v>
      </c>
      <c r="CL890" s="44">
        <v>0</v>
      </c>
      <c r="CM890" s="44">
        <v>0</v>
      </c>
      <c r="CN890" s="44">
        <f t="shared" si="576"/>
        <v>0</v>
      </c>
      <c r="CO890" s="44">
        <f t="shared" si="577"/>
        <v>0</v>
      </c>
      <c r="CP890" s="40">
        <v>0</v>
      </c>
      <c r="CQ890" s="40">
        <v>0</v>
      </c>
      <c r="CR890" s="40">
        <v>0</v>
      </c>
      <c r="CS890" s="40">
        <f t="shared" si="578"/>
        <v>0</v>
      </c>
      <c r="CT890" s="40">
        <f t="shared" si="579"/>
        <v>0</v>
      </c>
      <c r="CU890" s="40">
        <v>0</v>
      </c>
      <c r="CV890" s="40">
        <v>0</v>
      </c>
      <c r="CW890" s="40">
        <v>0</v>
      </c>
      <c r="CX890" s="40">
        <v>0</v>
      </c>
      <c r="CY890" s="40">
        <f t="shared" si="580"/>
        <v>0</v>
      </c>
      <c r="CZ890" s="40">
        <f t="shared" si="581"/>
        <v>0</v>
      </c>
      <c r="DA890" s="40">
        <v>0</v>
      </c>
      <c r="DB890" s="40">
        <v>0</v>
      </c>
      <c r="DC890" s="40">
        <f t="shared" si="582"/>
        <v>0</v>
      </c>
      <c r="DD890" s="40">
        <f t="shared" si="583"/>
        <v>0</v>
      </c>
      <c r="DE890" s="44">
        <v>0</v>
      </c>
      <c r="DF890" s="44">
        <v>0</v>
      </c>
      <c r="DG890" s="44">
        <v>0</v>
      </c>
      <c r="DH890" s="44">
        <f t="shared" si="584"/>
        <v>0</v>
      </c>
      <c r="DI890" s="44">
        <f t="shared" si="585"/>
        <v>0</v>
      </c>
      <c r="DJ890" s="43">
        <v>0</v>
      </c>
      <c r="DK890" s="43">
        <v>0</v>
      </c>
      <c r="DL890" s="43">
        <f t="shared" si="586"/>
        <v>0</v>
      </c>
      <c r="DM890" s="43">
        <f t="shared" si="587"/>
        <v>0</v>
      </c>
    </row>
    <row r="891" spans="1:117" ht="14.85" customHeight="1" x14ac:dyDescent="0.25">
      <c r="A891" s="5" t="s">
        <v>2550</v>
      </c>
      <c r="B891" s="5" t="s">
        <v>2551</v>
      </c>
      <c r="C891" s="5" t="s">
        <v>5752</v>
      </c>
      <c r="D891" s="5"/>
      <c r="E891" s="5"/>
      <c r="G891" s="11" t="s">
        <v>3260</v>
      </c>
      <c r="H891" s="5">
        <v>0</v>
      </c>
      <c r="I891" s="5">
        <v>0</v>
      </c>
      <c r="J891" s="5">
        <v>1000</v>
      </c>
      <c r="K891" s="12" t="s">
        <v>3666</v>
      </c>
      <c r="L891" s="6" t="s">
        <v>4624</v>
      </c>
      <c r="M891" s="13"/>
      <c r="N891" s="40">
        <v>9.1327499999998424E-6</v>
      </c>
      <c r="O891" s="40">
        <v>9.1327499999998424E-6</v>
      </c>
      <c r="P891" s="40">
        <v>9.1327499999998424E-6</v>
      </c>
      <c r="Q891" s="40">
        <v>9.3554999999996905E-6</v>
      </c>
      <c r="R891" s="40">
        <f t="shared" si="546"/>
        <v>9.1884374999998044E-6</v>
      </c>
      <c r="S891" s="40">
        <f t="shared" si="547"/>
        <v>9.6453579346426066E-8</v>
      </c>
      <c r="T891" s="40">
        <v>9.3554999999996905E-6</v>
      </c>
      <c r="U891" s="40">
        <v>9.3554999999996905E-6</v>
      </c>
      <c r="V891" s="40">
        <v>9.1327499999998424E-6</v>
      </c>
      <c r="W891" s="40">
        <v>9.3554999999996905E-6</v>
      </c>
      <c r="X891" s="40">
        <f t="shared" si="548"/>
        <v>9.2998124999997284E-6</v>
      </c>
      <c r="Y891" s="40">
        <f t="shared" si="549"/>
        <v>9.6453579346426066E-8</v>
      </c>
      <c r="Z891" s="40">
        <v>9.1327499999998424E-6</v>
      </c>
      <c r="AA891" s="40">
        <v>9.3554999999996905E-6</v>
      </c>
      <c r="AB891" s="40">
        <f t="shared" si="550"/>
        <v>9.2441249999997664E-6</v>
      </c>
      <c r="AC891" s="40">
        <f t="shared" si="551"/>
        <v>1.1137499999992403E-7</v>
      </c>
      <c r="AD891" s="40">
        <v>9.3554999999996905E-6</v>
      </c>
      <c r="AE891" s="40">
        <v>9.1327499999998424E-6</v>
      </c>
      <c r="AF891" s="40">
        <f t="shared" si="552"/>
        <v>9.2441249999997664E-6</v>
      </c>
      <c r="AG891" s="40">
        <f t="shared" si="553"/>
        <v>1.1137499999992403E-7</v>
      </c>
      <c r="AH891" s="40">
        <v>9.1327499999998424E-6</v>
      </c>
      <c r="AI891" s="40">
        <v>9.1327499999998424E-6</v>
      </c>
      <c r="AJ891" s="40">
        <v>9.1327499999998424E-6</v>
      </c>
      <c r="AK891" s="40">
        <f t="shared" si="554"/>
        <v>9.1327499999998424E-6</v>
      </c>
      <c r="AL891" s="40">
        <f t="shared" si="555"/>
        <v>0</v>
      </c>
      <c r="AM891" s="40">
        <v>9.3554999999996905E-6</v>
      </c>
      <c r="AN891" s="40">
        <v>9.3554999999996905E-6</v>
      </c>
      <c r="AO891" s="40">
        <v>9.3554999999996905E-6</v>
      </c>
      <c r="AP891" s="40">
        <v>9.5782500000004059E-6</v>
      </c>
      <c r="AQ891" s="40">
        <f t="shared" si="556"/>
        <v>9.4111874999998693E-6</v>
      </c>
      <c r="AR891" s="40">
        <f t="shared" si="557"/>
        <v>9.6453579346801645E-8</v>
      </c>
      <c r="AS891" s="40">
        <v>9.3554999999996905E-6</v>
      </c>
      <c r="AT891" s="40">
        <v>9.3554999999996905E-6</v>
      </c>
      <c r="AU891" s="40">
        <f t="shared" si="558"/>
        <v>9.3554999999996905E-6</v>
      </c>
      <c r="AV891" s="40">
        <f t="shared" si="559"/>
        <v>0</v>
      </c>
      <c r="AW891" s="44">
        <v>4.4549999999999972E-6</v>
      </c>
      <c r="AX891" s="44">
        <v>4.3658999999999712E-6</v>
      </c>
      <c r="AY891" s="44">
        <v>4.2767999999999452E-6</v>
      </c>
      <c r="AZ891" s="44">
        <f t="shared" si="560"/>
        <v>4.3658999999999712E-6</v>
      </c>
      <c r="BA891" s="44">
        <f t="shared" si="561"/>
        <v>7.2749845360681591E-8</v>
      </c>
      <c r="BB891" s="44">
        <v>4.6777499999998452E-6</v>
      </c>
      <c r="BC891" s="44">
        <v>4.6777499999998452E-6</v>
      </c>
      <c r="BD891" s="44">
        <f t="shared" si="562"/>
        <v>4.6777499999998452E-6</v>
      </c>
      <c r="BE891" s="44">
        <f t="shared" si="563"/>
        <v>0</v>
      </c>
      <c r="BF891" s="40">
        <v>1.8034475737579644E-5</v>
      </c>
      <c r="BG891" s="40">
        <v>1.7571164961682414E-5</v>
      </c>
      <c r="BH891" s="40">
        <v>2.0074470661853375E-5</v>
      </c>
      <c r="BI891" s="40">
        <v>1.7669857675494532E-5</v>
      </c>
      <c r="BJ891" s="40">
        <f t="shared" si="564"/>
        <v>1.8337492259152492E-5</v>
      </c>
      <c r="BK891" s="40">
        <f t="shared" si="565"/>
        <v>1.0175837125194353E-6</v>
      </c>
      <c r="BL891" s="40">
        <v>1.5912585502746851E-5</v>
      </c>
      <c r="BM891" s="40">
        <v>1.6656781017778538E-5</v>
      </c>
      <c r="BN891" s="40">
        <v>1.6593987828231183E-5</v>
      </c>
      <c r="BO891" s="40">
        <v>1.6610743143345708E-5</v>
      </c>
      <c r="BP891" s="40">
        <f t="shared" si="566"/>
        <v>1.644352437302557E-5</v>
      </c>
      <c r="BQ891" s="40">
        <f t="shared" si="567"/>
        <v>3.0739870242241032E-7</v>
      </c>
      <c r="BR891" s="40">
        <v>1.073582038375008E-5</v>
      </c>
      <c r="BS891" s="40">
        <v>1.0346726663779116E-5</v>
      </c>
      <c r="BT891" s="40">
        <v>1.0530859487375283E-5</v>
      </c>
      <c r="BU891" s="40">
        <f t="shared" si="568"/>
        <v>1.0537802178301492E-5</v>
      </c>
      <c r="BV891" s="40">
        <f t="shared" si="569"/>
        <v>1.5892268864279798E-7</v>
      </c>
      <c r="BW891" s="40">
        <v>1.1489214424851082E-5</v>
      </c>
      <c r="BX891" s="40">
        <v>1.1172894544886347E-5</v>
      </c>
      <c r="BY891" s="40">
        <v>1.1341895981672317E-5</v>
      </c>
      <c r="BZ891" s="40">
        <v>1.139695216666875E-5</v>
      </c>
      <c r="CA891" s="40">
        <f t="shared" si="570"/>
        <v>1.1350239279519624E-5</v>
      </c>
      <c r="CB891" s="40">
        <f t="shared" si="571"/>
        <v>1.1512704978286303E-7</v>
      </c>
      <c r="CC891" s="40">
        <v>1.0698381465733958E-5</v>
      </c>
      <c r="CD891" s="40">
        <v>1.0638392484671813E-5</v>
      </c>
      <c r="CE891" s="40">
        <f t="shared" si="572"/>
        <v>1.0668386975202886E-5</v>
      </c>
      <c r="CF891" s="40">
        <f t="shared" si="573"/>
        <v>2.999449053107256E-8</v>
      </c>
      <c r="CG891" s="44">
        <v>5.3417571135826181E-6</v>
      </c>
      <c r="CH891" s="44">
        <v>5.5998294147471817E-6</v>
      </c>
      <c r="CI891" s="44">
        <v>4.7083510115032527E-6</v>
      </c>
      <c r="CJ891" s="44">
        <f t="shared" si="574"/>
        <v>5.2166458466110172E-6</v>
      </c>
      <c r="CK891" s="44">
        <f t="shared" si="575"/>
        <v>3.745424388103575E-7</v>
      </c>
      <c r="CL891" s="44">
        <v>6.2058537042084666E-6</v>
      </c>
      <c r="CM891" s="44">
        <v>5.6801612314562322E-6</v>
      </c>
      <c r="CN891" s="44">
        <f t="shared" si="576"/>
        <v>5.9430074678323494E-6</v>
      </c>
      <c r="CO891" s="44">
        <f t="shared" si="577"/>
        <v>2.628462363761172E-7</v>
      </c>
      <c r="CP891" s="40">
        <v>1.0416508276914552E-5</v>
      </c>
      <c r="CQ891" s="40">
        <v>9.9026397214624362E-6</v>
      </c>
      <c r="CR891" s="40">
        <v>1.0231141433900484E-5</v>
      </c>
      <c r="CS891" s="40">
        <f t="shared" si="578"/>
        <v>1.0183429810759157E-5</v>
      </c>
      <c r="CT891" s="40">
        <f t="shared" si="579"/>
        <v>2.1248140672804914E-7</v>
      </c>
      <c r="CU891" s="40">
        <v>1.033112807571207E-5</v>
      </c>
      <c r="CV891" s="40">
        <v>1.0037897440689537E-5</v>
      </c>
      <c r="CW891" s="40">
        <v>1.0160030456467586E-5</v>
      </c>
      <c r="CX891" s="40">
        <v>1.0215552411903597E-5</v>
      </c>
      <c r="CY891" s="40">
        <f t="shared" si="580"/>
        <v>1.0186152096193198E-5</v>
      </c>
      <c r="CZ891" s="40">
        <f t="shared" si="581"/>
        <v>1.0552748000140937E-7</v>
      </c>
      <c r="DA891" s="40">
        <v>1.0698381465733958E-5</v>
      </c>
      <c r="DB891" s="40">
        <v>1.0638392484671813E-5</v>
      </c>
      <c r="DC891" s="40">
        <f t="shared" si="582"/>
        <v>1.0668386975202886E-5</v>
      </c>
      <c r="DD891" s="40">
        <f t="shared" si="583"/>
        <v>2.999449053107256E-8</v>
      </c>
      <c r="DE891" s="44">
        <v>5.3417571135826181E-6</v>
      </c>
      <c r="DF891" s="44">
        <v>5.5998294147471817E-6</v>
      </c>
      <c r="DG891" s="44">
        <v>4.7083510115032527E-6</v>
      </c>
      <c r="DH891" s="44">
        <f t="shared" si="584"/>
        <v>5.2166458466110172E-6</v>
      </c>
      <c r="DI891" s="44">
        <f t="shared" si="585"/>
        <v>3.745424388103575E-7</v>
      </c>
      <c r="DJ891" s="43">
        <v>6.2058537042084666E-6</v>
      </c>
      <c r="DK891" s="43">
        <v>5.6801612314562322E-6</v>
      </c>
      <c r="DL891" s="43">
        <f t="shared" si="586"/>
        <v>5.9430074678323494E-6</v>
      </c>
      <c r="DM891" s="43">
        <f t="shared" si="587"/>
        <v>2.628462363761172E-7</v>
      </c>
    </row>
    <row r="892" spans="1:117" ht="14.85" customHeight="1" x14ac:dyDescent="0.25">
      <c r="A892" s="5" t="s">
        <v>2552</v>
      </c>
      <c r="B892" s="5" t="s">
        <v>2553</v>
      </c>
      <c r="C892" s="5" t="s">
        <v>5753</v>
      </c>
      <c r="D892" s="5" t="s">
        <v>3714</v>
      </c>
      <c r="E892" s="5" t="s">
        <v>3715</v>
      </c>
      <c r="G892" s="11" t="s">
        <v>3163</v>
      </c>
      <c r="H892" s="5">
        <v>0</v>
      </c>
      <c r="I892" s="5">
        <v>0</v>
      </c>
      <c r="J892" s="5">
        <v>1000</v>
      </c>
      <c r="K892" s="12" t="s">
        <v>2864</v>
      </c>
      <c r="L892" s="6" t="s">
        <v>4625</v>
      </c>
      <c r="M892" s="13"/>
      <c r="N892" s="40">
        <v>4.755313467432529E-3</v>
      </c>
      <c r="O892" s="40">
        <v>4.755313467432529E-3</v>
      </c>
      <c r="P892" s="40">
        <v>4.755313467432529E-3</v>
      </c>
      <c r="Q892" s="40">
        <v>4.8712967227357616E-3</v>
      </c>
      <c r="R892" s="40">
        <f t="shared" si="546"/>
        <v>4.7843092812583374E-3</v>
      </c>
      <c r="S892" s="40">
        <f t="shared" si="547"/>
        <v>5.0222222753107824E-5</v>
      </c>
      <c r="T892" s="40">
        <v>4.8712967227357616E-3</v>
      </c>
      <c r="U892" s="40">
        <v>4.8712967227357616E-3</v>
      </c>
      <c r="V892" s="40">
        <v>4.755313467432529E-3</v>
      </c>
      <c r="W892" s="40">
        <v>4.8712967227357616E-3</v>
      </c>
      <c r="X892" s="40">
        <f t="shared" si="548"/>
        <v>4.8423009089099533E-3</v>
      </c>
      <c r="Y892" s="40">
        <f t="shared" si="549"/>
        <v>5.0222222753107824E-5</v>
      </c>
      <c r="Z892" s="40">
        <v>4.755313467432529E-3</v>
      </c>
      <c r="AA892" s="40">
        <v>4.8712967227357616E-3</v>
      </c>
      <c r="AB892" s="40">
        <f t="shared" si="550"/>
        <v>4.8133050950841458E-3</v>
      </c>
      <c r="AC892" s="40">
        <f t="shared" si="551"/>
        <v>5.7991627651616303E-5</v>
      </c>
      <c r="AD892" s="40">
        <v>4.8712967227357616E-3</v>
      </c>
      <c r="AE892" s="40">
        <v>4.755313467432529E-3</v>
      </c>
      <c r="AF892" s="40">
        <f t="shared" si="552"/>
        <v>4.8133050950841458E-3</v>
      </c>
      <c r="AG892" s="40">
        <f t="shared" si="553"/>
        <v>5.7991627651616303E-5</v>
      </c>
      <c r="AH892" s="40">
        <v>4.755313467432529E-3</v>
      </c>
      <c r="AI892" s="40">
        <v>4.755313467432529E-3</v>
      </c>
      <c r="AJ892" s="40">
        <v>4.755313467432529E-3</v>
      </c>
      <c r="AK892" s="40">
        <f t="shared" si="554"/>
        <v>4.755313467432529E-3</v>
      </c>
      <c r="AL892" s="40">
        <f t="shared" si="555"/>
        <v>0</v>
      </c>
      <c r="AM892" s="40">
        <v>4.8712967227357616E-3</v>
      </c>
      <c r="AN892" s="40">
        <v>4.8712967227357616E-3</v>
      </c>
      <c r="AO892" s="40">
        <v>4.8712967227357616E-3</v>
      </c>
      <c r="AP892" s="40">
        <v>4.9872799780389934E-3</v>
      </c>
      <c r="AQ892" s="40">
        <f t="shared" si="556"/>
        <v>4.90029253656157E-3</v>
      </c>
      <c r="AR892" s="40">
        <f t="shared" si="557"/>
        <v>5.0222222753107451E-5</v>
      </c>
      <c r="AS892" s="40">
        <v>4.8712967227357616E-3</v>
      </c>
      <c r="AT892" s="40">
        <v>4.8712967227357616E-3</v>
      </c>
      <c r="AU892" s="40">
        <f t="shared" si="558"/>
        <v>4.8712967227357616E-3</v>
      </c>
      <c r="AV892" s="40">
        <f t="shared" si="559"/>
        <v>0</v>
      </c>
      <c r="AW892" s="44">
        <v>2.3196651060646482E-3</v>
      </c>
      <c r="AX892" s="44">
        <v>2.2732718039433549E-3</v>
      </c>
      <c r="AY892" s="44">
        <v>2.226878501822062E-3</v>
      </c>
      <c r="AZ892" s="44">
        <f t="shared" si="560"/>
        <v>2.2732718039433553E-3</v>
      </c>
      <c r="BA892" s="44">
        <f t="shared" si="561"/>
        <v>3.7879972559982826E-5</v>
      </c>
      <c r="BB892" s="44">
        <v>2.4356483613678808E-3</v>
      </c>
      <c r="BC892" s="44">
        <v>2.4356483613678808E-3</v>
      </c>
      <c r="BD892" s="44">
        <f t="shared" si="562"/>
        <v>2.4356483613678808E-3</v>
      </c>
      <c r="BE892" s="44">
        <f t="shared" si="563"/>
        <v>0</v>
      </c>
      <c r="BF892" s="40">
        <v>9.390335370288154E-3</v>
      </c>
      <c r="BG892" s="40">
        <v>9.1490950021369637E-3</v>
      </c>
      <c r="BH892" s="40">
        <v>1.0452536277669809E-2</v>
      </c>
      <c r="BI892" s="40">
        <v>9.2004831153698063E-3</v>
      </c>
      <c r="BJ892" s="40">
        <f t="shared" si="564"/>
        <v>9.5481124413661841E-3</v>
      </c>
      <c r="BK892" s="40">
        <f t="shared" si="565"/>
        <v>5.298436431943552E-4</v>
      </c>
      <c r="BL892" s="40">
        <v>8.2854925562273647E-3</v>
      </c>
      <c r="BM892" s="40">
        <v>8.672986241593808E-3</v>
      </c>
      <c r="BN892" s="40">
        <v>8.6402905803833838E-3</v>
      </c>
      <c r="BO892" s="40">
        <v>8.6490148721485877E-3</v>
      </c>
      <c r="BP892" s="40">
        <f t="shared" si="566"/>
        <v>8.5619460625882861E-3</v>
      </c>
      <c r="BQ892" s="40">
        <f t="shared" si="567"/>
        <v>1.6005882012530646E-4</v>
      </c>
      <c r="BR892" s="40">
        <v>5.5900130031786305E-3</v>
      </c>
      <c r="BS892" s="40">
        <v>5.3874165665446609E-3</v>
      </c>
      <c r="BT892" s="40">
        <v>5.4832923209281216E-3</v>
      </c>
      <c r="BU892" s="40">
        <f t="shared" si="568"/>
        <v>5.4869072968838041E-3</v>
      </c>
      <c r="BV892" s="40">
        <f t="shared" si="569"/>
        <v>8.2749139260641813E-5</v>
      </c>
      <c r="BW892" s="40">
        <v>5.9822962508237487E-3</v>
      </c>
      <c r="BX892" s="40">
        <v>5.8175922804739027E-3</v>
      </c>
      <c r="BY892" s="40">
        <v>5.9055893030973711E-3</v>
      </c>
      <c r="BZ892" s="40">
        <v>5.9342563987671354E-3</v>
      </c>
      <c r="CA892" s="40">
        <f t="shared" si="570"/>
        <v>5.9099335582905397E-3</v>
      </c>
      <c r="CB892" s="40">
        <f t="shared" si="571"/>
        <v>5.994527500457892E-5</v>
      </c>
      <c r="CC892" s="40">
        <v>5.5705190072802783E-3</v>
      </c>
      <c r="CD892" s="40">
        <v>5.5392834638192103E-3</v>
      </c>
      <c r="CE892" s="40">
        <f t="shared" si="572"/>
        <v>5.5549012355497439E-3</v>
      </c>
      <c r="CF892" s="40">
        <f t="shared" si="573"/>
        <v>1.5617771730533966E-5</v>
      </c>
      <c r="CG892" s="44">
        <v>2.781388907171941E-3</v>
      </c>
      <c r="CH892" s="44">
        <v>2.915764061347575E-3</v>
      </c>
      <c r="CI892" s="44">
        <v>2.4515819412993236E-3</v>
      </c>
      <c r="CJ892" s="44">
        <f t="shared" si="574"/>
        <v>2.716244969939613E-3</v>
      </c>
      <c r="CK892" s="44">
        <f t="shared" si="575"/>
        <v>1.950197589334978E-4</v>
      </c>
      <c r="CL892" s="44">
        <v>3.2313136455654964E-3</v>
      </c>
      <c r="CM892" s="44">
        <v>2.9575918755176348E-3</v>
      </c>
      <c r="CN892" s="44">
        <f t="shared" si="576"/>
        <v>3.0944527605415656E-3</v>
      </c>
      <c r="CO892" s="44">
        <f t="shared" si="577"/>
        <v>1.3686088502393081E-4</v>
      </c>
      <c r="CP892" s="40">
        <v>5.4237510161600621E-3</v>
      </c>
      <c r="CQ892" s="40">
        <v>5.1561858181383658E-3</v>
      </c>
      <c r="CR892" s="40">
        <v>5.3272327226559918E-3</v>
      </c>
      <c r="CS892" s="40">
        <f t="shared" si="578"/>
        <v>5.3023898523181399E-3</v>
      </c>
      <c r="CT892" s="40">
        <f t="shared" si="579"/>
        <v>1.106365218574315E-4</v>
      </c>
      <c r="CU892" s="40">
        <v>5.3792945686898953E-3</v>
      </c>
      <c r="CV892" s="40">
        <v>5.2266128914529924E-3</v>
      </c>
      <c r="CW892" s="40">
        <v>5.290206088983479E-3</v>
      </c>
      <c r="CX892" s="40">
        <v>5.319115705738852E-3</v>
      </c>
      <c r="CY892" s="40">
        <f t="shared" si="580"/>
        <v>5.3038073137163045E-3</v>
      </c>
      <c r="CZ892" s="40">
        <f t="shared" si="581"/>
        <v>5.494689407182915E-5</v>
      </c>
      <c r="DA892" s="40">
        <v>5.5705190072802783E-3</v>
      </c>
      <c r="DB892" s="40">
        <v>5.5392834638192103E-3</v>
      </c>
      <c r="DC892" s="40">
        <f t="shared" si="582"/>
        <v>5.5549012355497439E-3</v>
      </c>
      <c r="DD892" s="40">
        <f t="shared" si="583"/>
        <v>1.5617771730533966E-5</v>
      </c>
      <c r="DE892" s="44">
        <v>2.781388907171941E-3</v>
      </c>
      <c r="DF892" s="44">
        <v>2.915764061347575E-3</v>
      </c>
      <c r="DG892" s="44">
        <v>2.4515819412993236E-3</v>
      </c>
      <c r="DH892" s="44">
        <f t="shared" si="584"/>
        <v>2.716244969939613E-3</v>
      </c>
      <c r="DI892" s="44">
        <f t="shared" si="585"/>
        <v>1.950197589334978E-4</v>
      </c>
      <c r="DJ892" s="43">
        <v>3.2313136455654964E-3</v>
      </c>
      <c r="DK892" s="43">
        <v>2.9575918755176348E-3</v>
      </c>
      <c r="DL892" s="43">
        <f t="shared" si="586"/>
        <v>3.0944527605415656E-3</v>
      </c>
      <c r="DM892" s="43">
        <f t="shared" si="587"/>
        <v>1.3686088502393081E-4</v>
      </c>
    </row>
    <row r="893" spans="1:117" ht="14.85" customHeight="1" x14ac:dyDescent="0.25">
      <c r="A893" s="5" t="s">
        <v>2554</v>
      </c>
      <c r="B893" s="5" t="s">
        <v>2555</v>
      </c>
      <c r="C893" s="5" t="s">
        <v>5754</v>
      </c>
      <c r="D893" s="5"/>
      <c r="E893" s="5"/>
      <c r="G893" s="11" t="s">
        <v>3122</v>
      </c>
      <c r="H893" s="5">
        <v>0</v>
      </c>
      <c r="I893" s="5">
        <v>0</v>
      </c>
      <c r="J893" s="5">
        <v>1000</v>
      </c>
      <c r="K893" s="12" t="s">
        <v>2945</v>
      </c>
      <c r="L893" s="6" t="s">
        <v>4626</v>
      </c>
      <c r="M893" s="13"/>
      <c r="N893" s="40">
        <v>0</v>
      </c>
      <c r="O893" s="40">
        <v>0</v>
      </c>
      <c r="P893" s="40">
        <v>0</v>
      </c>
      <c r="Q893" s="40">
        <v>0</v>
      </c>
      <c r="R893" s="40">
        <f t="shared" si="546"/>
        <v>0</v>
      </c>
      <c r="S893" s="40">
        <f t="shared" si="547"/>
        <v>0</v>
      </c>
      <c r="T893" s="40">
        <v>0</v>
      </c>
      <c r="U893" s="40">
        <v>0</v>
      </c>
      <c r="V893" s="40">
        <v>0</v>
      </c>
      <c r="W893" s="40">
        <v>0</v>
      </c>
      <c r="X893" s="40">
        <f t="shared" si="548"/>
        <v>0</v>
      </c>
      <c r="Y893" s="40">
        <f t="shared" si="549"/>
        <v>0</v>
      </c>
      <c r="Z893" s="40">
        <v>0</v>
      </c>
      <c r="AA893" s="40">
        <v>0</v>
      </c>
      <c r="AB893" s="40">
        <f t="shared" si="550"/>
        <v>0</v>
      </c>
      <c r="AC893" s="40">
        <f t="shared" si="551"/>
        <v>0</v>
      </c>
      <c r="AD893" s="40">
        <v>0</v>
      </c>
      <c r="AE893" s="40">
        <v>0</v>
      </c>
      <c r="AF893" s="40">
        <f t="shared" si="552"/>
        <v>0</v>
      </c>
      <c r="AG893" s="40">
        <f t="shared" si="553"/>
        <v>0</v>
      </c>
      <c r="AH893" s="40">
        <v>0</v>
      </c>
      <c r="AI893" s="40">
        <v>0</v>
      </c>
      <c r="AJ893" s="40">
        <v>0</v>
      </c>
      <c r="AK893" s="40">
        <f t="shared" si="554"/>
        <v>0</v>
      </c>
      <c r="AL893" s="40">
        <f t="shared" si="555"/>
        <v>0</v>
      </c>
      <c r="AM893" s="40">
        <v>0</v>
      </c>
      <c r="AN893" s="40">
        <v>0</v>
      </c>
      <c r="AO893" s="40">
        <v>0</v>
      </c>
      <c r="AP893" s="40">
        <v>0</v>
      </c>
      <c r="AQ893" s="40">
        <f t="shared" si="556"/>
        <v>0</v>
      </c>
      <c r="AR893" s="40">
        <f t="shared" si="557"/>
        <v>0</v>
      </c>
      <c r="AS893" s="40">
        <v>0</v>
      </c>
      <c r="AT893" s="40">
        <v>0</v>
      </c>
      <c r="AU893" s="40">
        <f t="shared" si="558"/>
        <v>0</v>
      </c>
      <c r="AV893" s="40">
        <f t="shared" si="559"/>
        <v>0</v>
      </c>
      <c r="AW893" s="44">
        <v>0</v>
      </c>
      <c r="AX893" s="44">
        <v>0</v>
      </c>
      <c r="AY893" s="44">
        <v>0</v>
      </c>
      <c r="AZ893" s="44">
        <f t="shared" si="560"/>
        <v>0</v>
      </c>
      <c r="BA893" s="44">
        <f t="shared" si="561"/>
        <v>0</v>
      </c>
      <c r="BB893" s="44">
        <v>0</v>
      </c>
      <c r="BC893" s="44">
        <v>0</v>
      </c>
      <c r="BD893" s="44">
        <f t="shared" si="562"/>
        <v>0</v>
      </c>
      <c r="BE893" s="44">
        <f t="shared" si="563"/>
        <v>0</v>
      </c>
      <c r="BF893" s="40">
        <v>0</v>
      </c>
      <c r="BG893" s="40">
        <v>0</v>
      </c>
      <c r="BH893" s="40">
        <v>0</v>
      </c>
      <c r="BI893" s="40">
        <v>0</v>
      </c>
      <c r="BJ893" s="40">
        <f t="shared" si="564"/>
        <v>0</v>
      </c>
      <c r="BK893" s="40">
        <f t="shared" si="565"/>
        <v>0</v>
      </c>
      <c r="BL893" s="40">
        <v>0</v>
      </c>
      <c r="BM893" s="40">
        <v>0</v>
      </c>
      <c r="BN893" s="40">
        <v>0</v>
      </c>
      <c r="BO893" s="40">
        <v>0</v>
      </c>
      <c r="BP893" s="40">
        <f t="shared" si="566"/>
        <v>0</v>
      </c>
      <c r="BQ893" s="40">
        <f t="shared" si="567"/>
        <v>0</v>
      </c>
      <c r="BR893" s="40">
        <v>0</v>
      </c>
      <c r="BS893" s="40">
        <v>0</v>
      </c>
      <c r="BT893" s="40">
        <v>0</v>
      </c>
      <c r="BU893" s="40">
        <f t="shared" si="568"/>
        <v>0</v>
      </c>
      <c r="BV893" s="40">
        <f t="shared" si="569"/>
        <v>0</v>
      </c>
      <c r="BW893" s="40">
        <v>0</v>
      </c>
      <c r="BX893" s="40">
        <v>0</v>
      </c>
      <c r="BY893" s="40">
        <v>0</v>
      </c>
      <c r="BZ893" s="40">
        <v>0</v>
      </c>
      <c r="CA893" s="40">
        <f t="shared" si="570"/>
        <v>0</v>
      </c>
      <c r="CB893" s="40">
        <f t="shared" si="571"/>
        <v>0</v>
      </c>
      <c r="CC893" s="40">
        <v>0</v>
      </c>
      <c r="CD893" s="40">
        <v>0</v>
      </c>
      <c r="CE893" s="40">
        <f t="shared" si="572"/>
        <v>0</v>
      </c>
      <c r="CF893" s="40">
        <f t="shared" si="573"/>
        <v>0</v>
      </c>
      <c r="CG893" s="44">
        <v>0</v>
      </c>
      <c r="CH893" s="44">
        <v>0</v>
      </c>
      <c r="CI893" s="44">
        <v>0</v>
      </c>
      <c r="CJ893" s="44">
        <f t="shared" si="574"/>
        <v>0</v>
      </c>
      <c r="CK893" s="44">
        <f t="shared" si="575"/>
        <v>0</v>
      </c>
      <c r="CL893" s="44">
        <v>0</v>
      </c>
      <c r="CM893" s="44">
        <v>0</v>
      </c>
      <c r="CN893" s="44">
        <f t="shared" si="576"/>
        <v>0</v>
      </c>
      <c r="CO893" s="44">
        <f t="shared" si="577"/>
        <v>0</v>
      </c>
      <c r="CP893" s="40">
        <v>0</v>
      </c>
      <c r="CQ893" s="40">
        <v>0</v>
      </c>
      <c r="CR893" s="40">
        <v>0</v>
      </c>
      <c r="CS893" s="40">
        <f t="shared" si="578"/>
        <v>0</v>
      </c>
      <c r="CT893" s="40">
        <f t="shared" si="579"/>
        <v>0</v>
      </c>
      <c r="CU893" s="40">
        <v>0</v>
      </c>
      <c r="CV893" s="40">
        <v>0</v>
      </c>
      <c r="CW893" s="40">
        <v>0</v>
      </c>
      <c r="CX893" s="40">
        <v>0</v>
      </c>
      <c r="CY893" s="40">
        <f t="shared" si="580"/>
        <v>0</v>
      </c>
      <c r="CZ893" s="40">
        <f t="shared" si="581"/>
        <v>0</v>
      </c>
      <c r="DA893" s="40">
        <v>0</v>
      </c>
      <c r="DB893" s="40">
        <v>0</v>
      </c>
      <c r="DC893" s="40">
        <f t="shared" si="582"/>
        <v>0</v>
      </c>
      <c r="DD893" s="40">
        <f t="shared" si="583"/>
        <v>0</v>
      </c>
      <c r="DE893" s="44">
        <v>0</v>
      </c>
      <c r="DF893" s="44">
        <v>0</v>
      </c>
      <c r="DG893" s="44">
        <v>0</v>
      </c>
      <c r="DH893" s="44">
        <f t="shared" si="584"/>
        <v>0</v>
      </c>
      <c r="DI893" s="44">
        <f t="shared" si="585"/>
        <v>0</v>
      </c>
      <c r="DJ893" s="43">
        <v>0</v>
      </c>
      <c r="DK893" s="43">
        <v>0</v>
      </c>
      <c r="DL893" s="43">
        <f t="shared" si="586"/>
        <v>0</v>
      </c>
      <c r="DM893" s="43">
        <f t="shared" si="587"/>
        <v>0</v>
      </c>
    </row>
    <row r="894" spans="1:117" ht="14.85" customHeight="1" x14ac:dyDescent="0.25">
      <c r="A894" s="5" t="s">
        <v>2556</v>
      </c>
      <c r="B894" s="5" t="s">
        <v>2557</v>
      </c>
      <c r="C894" s="5" t="s">
        <v>5755</v>
      </c>
      <c r="D894" s="5"/>
      <c r="E894" s="5"/>
      <c r="G894" s="11" t="s">
        <v>3216</v>
      </c>
      <c r="H894" s="5">
        <v>0</v>
      </c>
      <c r="I894" s="5">
        <v>0</v>
      </c>
      <c r="J894" s="5">
        <v>1000</v>
      </c>
      <c r="K894" s="12" t="s">
        <v>3416</v>
      </c>
      <c r="L894" s="6" t="s">
        <v>4627</v>
      </c>
      <c r="M894" s="13"/>
      <c r="N894" s="40">
        <v>0</v>
      </c>
      <c r="O894" s="40">
        <v>0</v>
      </c>
      <c r="P894" s="40">
        <v>0</v>
      </c>
      <c r="Q894" s="40">
        <v>0</v>
      </c>
      <c r="R894" s="40">
        <f t="shared" si="546"/>
        <v>0</v>
      </c>
      <c r="S894" s="40">
        <f t="shared" si="547"/>
        <v>0</v>
      </c>
      <c r="T894" s="40">
        <v>0</v>
      </c>
      <c r="U894" s="40">
        <v>0</v>
      </c>
      <c r="V894" s="40">
        <v>0</v>
      </c>
      <c r="W894" s="40">
        <v>0</v>
      </c>
      <c r="X894" s="40">
        <f t="shared" si="548"/>
        <v>0</v>
      </c>
      <c r="Y894" s="40">
        <f t="shared" si="549"/>
        <v>0</v>
      </c>
      <c r="Z894" s="40">
        <v>0</v>
      </c>
      <c r="AA894" s="40">
        <v>0</v>
      </c>
      <c r="AB894" s="40">
        <f t="shared" si="550"/>
        <v>0</v>
      </c>
      <c r="AC894" s="40">
        <f t="shared" si="551"/>
        <v>0</v>
      </c>
      <c r="AD894" s="40">
        <v>0</v>
      </c>
      <c r="AE894" s="40">
        <v>0</v>
      </c>
      <c r="AF894" s="40">
        <f t="shared" si="552"/>
        <v>0</v>
      </c>
      <c r="AG894" s="40">
        <f t="shared" si="553"/>
        <v>0</v>
      </c>
      <c r="AH894" s="40">
        <v>0</v>
      </c>
      <c r="AI894" s="40">
        <v>0</v>
      </c>
      <c r="AJ894" s="40">
        <v>0</v>
      </c>
      <c r="AK894" s="40">
        <f t="shared" si="554"/>
        <v>0</v>
      </c>
      <c r="AL894" s="40">
        <f t="shared" si="555"/>
        <v>0</v>
      </c>
      <c r="AM894" s="40">
        <v>0</v>
      </c>
      <c r="AN894" s="40">
        <v>0</v>
      </c>
      <c r="AO894" s="40">
        <v>0</v>
      </c>
      <c r="AP894" s="40">
        <v>0</v>
      </c>
      <c r="AQ894" s="40">
        <f t="shared" si="556"/>
        <v>0</v>
      </c>
      <c r="AR894" s="40">
        <f t="shared" si="557"/>
        <v>0</v>
      </c>
      <c r="AS894" s="40">
        <v>0</v>
      </c>
      <c r="AT894" s="40">
        <v>0</v>
      </c>
      <c r="AU894" s="40">
        <f t="shared" si="558"/>
        <v>0</v>
      </c>
      <c r="AV894" s="40">
        <f t="shared" si="559"/>
        <v>0</v>
      </c>
      <c r="AW894" s="44">
        <v>0</v>
      </c>
      <c r="AX894" s="44">
        <v>0</v>
      </c>
      <c r="AY894" s="44">
        <v>0</v>
      </c>
      <c r="AZ894" s="44">
        <f t="shared" si="560"/>
        <v>0</v>
      </c>
      <c r="BA894" s="44">
        <f t="shared" si="561"/>
        <v>0</v>
      </c>
      <c r="BB894" s="44">
        <v>0</v>
      </c>
      <c r="BC894" s="44">
        <v>0</v>
      </c>
      <c r="BD894" s="44">
        <f t="shared" si="562"/>
        <v>0</v>
      </c>
      <c r="BE894" s="44">
        <f t="shared" si="563"/>
        <v>0</v>
      </c>
      <c r="BF894" s="40">
        <v>0</v>
      </c>
      <c r="BG894" s="40">
        <v>0</v>
      </c>
      <c r="BH894" s="40">
        <v>0</v>
      </c>
      <c r="BI894" s="40">
        <v>0</v>
      </c>
      <c r="BJ894" s="40">
        <f t="shared" si="564"/>
        <v>0</v>
      </c>
      <c r="BK894" s="40">
        <f t="shared" si="565"/>
        <v>0</v>
      </c>
      <c r="BL894" s="40">
        <v>0</v>
      </c>
      <c r="BM894" s="40">
        <v>0</v>
      </c>
      <c r="BN894" s="40">
        <v>0</v>
      </c>
      <c r="BO894" s="40">
        <v>0</v>
      </c>
      <c r="BP894" s="40">
        <f t="shared" si="566"/>
        <v>0</v>
      </c>
      <c r="BQ894" s="40">
        <f t="shared" si="567"/>
        <v>0</v>
      </c>
      <c r="BR894" s="40">
        <v>0</v>
      </c>
      <c r="BS894" s="40">
        <v>0</v>
      </c>
      <c r="BT894" s="40">
        <v>0</v>
      </c>
      <c r="BU894" s="40">
        <f t="shared" si="568"/>
        <v>0</v>
      </c>
      <c r="BV894" s="40">
        <f t="shared" si="569"/>
        <v>0</v>
      </c>
      <c r="BW894" s="40">
        <v>0</v>
      </c>
      <c r="BX894" s="40">
        <v>0</v>
      </c>
      <c r="BY894" s="40">
        <v>0</v>
      </c>
      <c r="BZ894" s="40">
        <v>0</v>
      </c>
      <c r="CA894" s="40">
        <f t="shared" si="570"/>
        <v>0</v>
      </c>
      <c r="CB894" s="40">
        <f t="shared" si="571"/>
        <v>0</v>
      </c>
      <c r="CC894" s="40">
        <v>0</v>
      </c>
      <c r="CD894" s="40">
        <v>0</v>
      </c>
      <c r="CE894" s="40">
        <f t="shared" si="572"/>
        <v>0</v>
      </c>
      <c r="CF894" s="40">
        <f t="shared" si="573"/>
        <v>0</v>
      </c>
      <c r="CG894" s="44">
        <v>0</v>
      </c>
      <c r="CH894" s="44">
        <v>0</v>
      </c>
      <c r="CI894" s="44">
        <v>0</v>
      </c>
      <c r="CJ894" s="44">
        <f t="shared" si="574"/>
        <v>0</v>
      </c>
      <c r="CK894" s="44">
        <f t="shared" si="575"/>
        <v>0</v>
      </c>
      <c r="CL894" s="44">
        <v>0</v>
      </c>
      <c r="CM894" s="44">
        <v>0</v>
      </c>
      <c r="CN894" s="44">
        <f t="shared" si="576"/>
        <v>0</v>
      </c>
      <c r="CO894" s="44">
        <f t="shared" si="577"/>
        <v>0</v>
      </c>
      <c r="CP894" s="40">
        <v>0</v>
      </c>
      <c r="CQ894" s="40">
        <v>0</v>
      </c>
      <c r="CR894" s="40">
        <v>0</v>
      </c>
      <c r="CS894" s="40">
        <f t="shared" si="578"/>
        <v>0</v>
      </c>
      <c r="CT894" s="40">
        <f t="shared" si="579"/>
        <v>0</v>
      </c>
      <c r="CU894" s="40">
        <v>0</v>
      </c>
      <c r="CV894" s="40">
        <v>0</v>
      </c>
      <c r="CW894" s="40">
        <v>0</v>
      </c>
      <c r="CX894" s="40">
        <v>0</v>
      </c>
      <c r="CY894" s="40">
        <f t="shared" si="580"/>
        <v>0</v>
      </c>
      <c r="CZ894" s="40">
        <f t="shared" si="581"/>
        <v>0</v>
      </c>
      <c r="DA894" s="40">
        <v>0</v>
      </c>
      <c r="DB894" s="40">
        <v>0</v>
      </c>
      <c r="DC894" s="40">
        <f t="shared" si="582"/>
        <v>0</v>
      </c>
      <c r="DD894" s="40">
        <f t="shared" si="583"/>
        <v>0</v>
      </c>
      <c r="DE894" s="44">
        <v>0</v>
      </c>
      <c r="DF894" s="44">
        <v>0</v>
      </c>
      <c r="DG894" s="44">
        <v>0</v>
      </c>
      <c r="DH894" s="44">
        <f t="shared" si="584"/>
        <v>0</v>
      </c>
      <c r="DI894" s="44">
        <f t="shared" si="585"/>
        <v>0</v>
      </c>
      <c r="DJ894" s="43">
        <v>0</v>
      </c>
      <c r="DK894" s="43">
        <v>0</v>
      </c>
      <c r="DL894" s="43">
        <f t="shared" si="586"/>
        <v>0</v>
      </c>
      <c r="DM894" s="43">
        <f t="shared" si="587"/>
        <v>0</v>
      </c>
    </row>
    <row r="895" spans="1:117" ht="14.85" customHeight="1" x14ac:dyDescent="0.25">
      <c r="A895" s="5" t="s">
        <v>2558</v>
      </c>
      <c r="B895" s="5" t="s">
        <v>2559</v>
      </c>
      <c r="C895" s="5" t="s">
        <v>5756</v>
      </c>
      <c r="D895" s="5"/>
      <c r="E895" s="5"/>
      <c r="G895" s="11" t="s">
        <v>3228</v>
      </c>
      <c r="H895" s="5">
        <v>0</v>
      </c>
      <c r="I895" s="5">
        <v>0</v>
      </c>
      <c r="J895" s="5">
        <v>1000</v>
      </c>
      <c r="K895" s="12" t="s">
        <v>2944</v>
      </c>
      <c r="L895" s="6" t="s">
        <v>4628</v>
      </c>
      <c r="M895" s="13"/>
      <c r="N895" s="40">
        <v>0</v>
      </c>
      <c r="O895" s="40">
        <v>0</v>
      </c>
      <c r="P895" s="40">
        <v>0</v>
      </c>
      <c r="Q895" s="40">
        <v>0</v>
      </c>
      <c r="R895" s="40">
        <f t="shared" si="546"/>
        <v>0</v>
      </c>
      <c r="S895" s="40">
        <f t="shared" si="547"/>
        <v>0</v>
      </c>
      <c r="T895" s="40">
        <v>0</v>
      </c>
      <c r="U895" s="40">
        <v>0</v>
      </c>
      <c r="V895" s="40">
        <v>0</v>
      </c>
      <c r="W895" s="40">
        <v>0</v>
      </c>
      <c r="X895" s="40">
        <f t="shared" si="548"/>
        <v>0</v>
      </c>
      <c r="Y895" s="40">
        <f t="shared" si="549"/>
        <v>0</v>
      </c>
      <c r="Z895" s="40">
        <v>0</v>
      </c>
      <c r="AA895" s="40">
        <v>0</v>
      </c>
      <c r="AB895" s="40">
        <f t="shared" si="550"/>
        <v>0</v>
      </c>
      <c r="AC895" s="40">
        <f t="shared" si="551"/>
        <v>0</v>
      </c>
      <c r="AD895" s="40">
        <v>0</v>
      </c>
      <c r="AE895" s="40">
        <v>0</v>
      </c>
      <c r="AF895" s="40">
        <f t="shared" si="552"/>
        <v>0</v>
      </c>
      <c r="AG895" s="40">
        <f t="shared" si="553"/>
        <v>0</v>
      </c>
      <c r="AH895" s="40">
        <v>0</v>
      </c>
      <c r="AI895" s="40">
        <v>0</v>
      </c>
      <c r="AJ895" s="40">
        <v>0</v>
      </c>
      <c r="AK895" s="40">
        <f t="shared" si="554"/>
        <v>0</v>
      </c>
      <c r="AL895" s="40">
        <f t="shared" si="555"/>
        <v>0</v>
      </c>
      <c r="AM895" s="40">
        <v>0</v>
      </c>
      <c r="AN895" s="40">
        <v>0</v>
      </c>
      <c r="AO895" s="40">
        <v>0</v>
      </c>
      <c r="AP895" s="40">
        <v>0</v>
      </c>
      <c r="AQ895" s="40">
        <f t="shared" si="556"/>
        <v>0</v>
      </c>
      <c r="AR895" s="40">
        <f t="shared" si="557"/>
        <v>0</v>
      </c>
      <c r="AS895" s="40">
        <v>0</v>
      </c>
      <c r="AT895" s="40">
        <v>0</v>
      </c>
      <c r="AU895" s="40">
        <f t="shared" si="558"/>
        <v>0</v>
      </c>
      <c r="AV895" s="40">
        <f t="shared" si="559"/>
        <v>0</v>
      </c>
      <c r="AW895" s="44">
        <v>0</v>
      </c>
      <c r="AX895" s="44">
        <v>0</v>
      </c>
      <c r="AY895" s="44">
        <v>0</v>
      </c>
      <c r="AZ895" s="44">
        <f t="shared" si="560"/>
        <v>0</v>
      </c>
      <c r="BA895" s="44">
        <f t="shared" si="561"/>
        <v>0</v>
      </c>
      <c r="BB895" s="44">
        <v>0</v>
      </c>
      <c r="BC895" s="44">
        <v>0</v>
      </c>
      <c r="BD895" s="44">
        <f t="shared" si="562"/>
        <v>0</v>
      </c>
      <c r="BE895" s="44">
        <f t="shared" si="563"/>
        <v>0</v>
      </c>
      <c r="BF895" s="40">
        <v>0</v>
      </c>
      <c r="BG895" s="40">
        <v>0</v>
      </c>
      <c r="BH895" s="40">
        <v>0</v>
      </c>
      <c r="BI895" s="40">
        <v>0</v>
      </c>
      <c r="BJ895" s="40">
        <f t="shared" si="564"/>
        <v>0</v>
      </c>
      <c r="BK895" s="40">
        <f t="shared" si="565"/>
        <v>0</v>
      </c>
      <c r="BL895" s="40">
        <v>0</v>
      </c>
      <c r="BM895" s="40">
        <v>0</v>
      </c>
      <c r="BN895" s="40">
        <v>0</v>
      </c>
      <c r="BO895" s="40">
        <v>0</v>
      </c>
      <c r="BP895" s="40">
        <f t="shared" si="566"/>
        <v>0</v>
      </c>
      <c r="BQ895" s="40">
        <f t="shared" si="567"/>
        <v>0</v>
      </c>
      <c r="BR895" s="40">
        <v>0</v>
      </c>
      <c r="BS895" s="40">
        <v>0</v>
      </c>
      <c r="BT895" s="40">
        <v>0</v>
      </c>
      <c r="BU895" s="40">
        <f t="shared" si="568"/>
        <v>0</v>
      </c>
      <c r="BV895" s="40">
        <f t="shared" si="569"/>
        <v>0</v>
      </c>
      <c r="BW895" s="40">
        <v>0</v>
      </c>
      <c r="BX895" s="40">
        <v>0</v>
      </c>
      <c r="BY895" s="40">
        <v>0</v>
      </c>
      <c r="BZ895" s="40">
        <v>0</v>
      </c>
      <c r="CA895" s="40">
        <f t="shared" si="570"/>
        <v>0</v>
      </c>
      <c r="CB895" s="40">
        <f t="shared" si="571"/>
        <v>0</v>
      </c>
      <c r="CC895" s="40">
        <v>0</v>
      </c>
      <c r="CD895" s="40">
        <v>0</v>
      </c>
      <c r="CE895" s="40">
        <f t="shared" si="572"/>
        <v>0</v>
      </c>
      <c r="CF895" s="40">
        <f t="shared" si="573"/>
        <v>0</v>
      </c>
      <c r="CG895" s="44">
        <v>0</v>
      </c>
      <c r="CH895" s="44">
        <v>0</v>
      </c>
      <c r="CI895" s="44">
        <v>0</v>
      </c>
      <c r="CJ895" s="44">
        <f t="shared" si="574"/>
        <v>0</v>
      </c>
      <c r="CK895" s="44">
        <f t="shared" si="575"/>
        <v>0</v>
      </c>
      <c r="CL895" s="44">
        <v>0</v>
      </c>
      <c r="CM895" s="44">
        <v>0</v>
      </c>
      <c r="CN895" s="44">
        <f t="shared" si="576"/>
        <v>0</v>
      </c>
      <c r="CO895" s="44">
        <f t="shared" si="577"/>
        <v>0</v>
      </c>
      <c r="CP895" s="40">
        <v>0</v>
      </c>
      <c r="CQ895" s="40">
        <v>0</v>
      </c>
      <c r="CR895" s="40">
        <v>0</v>
      </c>
      <c r="CS895" s="40">
        <f t="shared" si="578"/>
        <v>0</v>
      </c>
      <c r="CT895" s="40">
        <f t="shared" si="579"/>
        <v>0</v>
      </c>
      <c r="CU895" s="40">
        <v>0</v>
      </c>
      <c r="CV895" s="40">
        <v>0</v>
      </c>
      <c r="CW895" s="40">
        <v>0</v>
      </c>
      <c r="CX895" s="40">
        <v>0</v>
      </c>
      <c r="CY895" s="40">
        <f t="shared" si="580"/>
        <v>0</v>
      </c>
      <c r="CZ895" s="40">
        <f t="shared" si="581"/>
        <v>0</v>
      </c>
      <c r="DA895" s="40">
        <v>0</v>
      </c>
      <c r="DB895" s="40">
        <v>0</v>
      </c>
      <c r="DC895" s="40">
        <f t="shared" si="582"/>
        <v>0</v>
      </c>
      <c r="DD895" s="40">
        <f t="shared" si="583"/>
        <v>0</v>
      </c>
      <c r="DE895" s="44">
        <v>0</v>
      </c>
      <c r="DF895" s="44">
        <v>0</v>
      </c>
      <c r="DG895" s="44">
        <v>0</v>
      </c>
      <c r="DH895" s="44">
        <f t="shared" si="584"/>
        <v>0</v>
      </c>
      <c r="DI895" s="44">
        <f t="shared" si="585"/>
        <v>0</v>
      </c>
      <c r="DJ895" s="43">
        <v>0</v>
      </c>
      <c r="DK895" s="43">
        <v>0</v>
      </c>
      <c r="DL895" s="43">
        <f t="shared" si="586"/>
        <v>0</v>
      </c>
      <c r="DM895" s="43">
        <f t="shared" si="587"/>
        <v>0</v>
      </c>
    </row>
    <row r="896" spans="1:117" ht="14.85" customHeight="1" x14ac:dyDescent="0.25">
      <c r="A896" s="5" t="s">
        <v>2560</v>
      </c>
      <c r="B896" s="5" t="s">
        <v>2561</v>
      </c>
      <c r="C896" s="5" t="s">
        <v>5757</v>
      </c>
      <c r="D896" s="5"/>
      <c r="E896" s="5"/>
      <c r="H896" s="5">
        <v>0</v>
      </c>
      <c r="I896" s="5">
        <v>0</v>
      </c>
      <c r="J896" s="5">
        <v>1000</v>
      </c>
      <c r="K896" s="12" t="s">
        <v>2946</v>
      </c>
      <c r="L896" s="6" t="s">
        <v>4629</v>
      </c>
      <c r="M896" s="13"/>
      <c r="N896" s="40">
        <v>0</v>
      </c>
      <c r="O896" s="40">
        <v>0</v>
      </c>
      <c r="P896" s="40">
        <v>0</v>
      </c>
      <c r="Q896" s="40">
        <v>0</v>
      </c>
      <c r="R896" s="40">
        <f t="shared" si="546"/>
        <v>0</v>
      </c>
      <c r="S896" s="40">
        <f t="shared" si="547"/>
        <v>0</v>
      </c>
      <c r="T896" s="40">
        <v>0</v>
      </c>
      <c r="U896" s="40">
        <v>0</v>
      </c>
      <c r="V896" s="40">
        <v>0</v>
      </c>
      <c r="W896" s="40">
        <v>0</v>
      </c>
      <c r="X896" s="40">
        <f t="shared" si="548"/>
        <v>0</v>
      </c>
      <c r="Y896" s="40">
        <f t="shared" si="549"/>
        <v>0</v>
      </c>
      <c r="Z896" s="40">
        <v>0</v>
      </c>
      <c r="AA896" s="40">
        <v>0</v>
      </c>
      <c r="AB896" s="40">
        <f t="shared" si="550"/>
        <v>0</v>
      </c>
      <c r="AC896" s="40">
        <f t="shared" si="551"/>
        <v>0</v>
      </c>
      <c r="AD896" s="40">
        <v>0</v>
      </c>
      <c r="AE896" s="40">
        <v>0</v>
      </c>
      <c r="AF896" s="40">
        <f t="shared" si="552"/>
        <v>0</v>
      </c>
      <c r="AG896" s="40">
        <f t="shared" si="553"/>
        <v>0</v>
      </c>
      <c r="AH896" s="40">
        <v>0</v>
      </c>
      <c r="AI896" s="40">
        <v>0</v>
      </c>
      <c r="AJ896" s="40">
        <v>0</v>
      </c>
      <c r="AK896" s="40">
        <f t="shared" si="554"/>
        <v>0</v>
      </c>
      <c r="AL896" s="40">
        <f t="shared" si="555"/>
        <v>0</v>
      </c>
      <c r="AM896" s="40">
        <v>0</v>
      </c>
      <c r="AN896" s="40">
        <v>0</v>
      </c>
      <c r="AO896" s="40">
        <v>0</v>
      </c>
      <c r="AP896" s="40">
        <v>0</v>
      </c>
      <c r="AQ896" s="40">
        <f t="shared" si="556"/>
        <v>0</v>
      </c>
      <c r="AR896" s="40">
        <f t="shared" si="557"/>
        <v>0</v>
      </c>
      <c r="AS896" s="40">
        <v>0</v>
      </c>
      <c r="AT896" s="40">
        <v>0</v>
      </c>
      <c r="AU896" s="40">
        <f t="shared" si="558"/>
        <v>0</v>
      </c>
      <c r="AV896" s="40">
        <f t="shared" si="559"/>
        <v>0</v>
      </c>
      <c r="AW896" s="44">
        <v>0</v>
      </c>
      <c r="AX896" s="44">
        <v>0</v>
      </c>
      <c r="AY896" s="44">
        <v>0</v>
      </c>
      <c r="AZ896" s="44">
        <f t="shared" si="560"/>
        <v>0</v>
      </c>
      <c r="BA896" s="44">
        <f t="shared" si="561"/>
        <v>0</v>
      </c>
      <c r="BB896" s="44">
        <v>0</v>
      </c>
      <c r="BC896" s="44">
        <v>0</v>
      </c>
      <c r="BD896" s="44">
        <f t="shared" si="562"/>
        <v>0</v>
      </c>
      <c r="BE896" s="44">
        <f t="shared" si="563"/>
        <v>0</v>
      </c>
      <c r="BF896" s="40">
        <v>0</v>
      </c>
      <c r="BG896" s="40">
        <v>0</v>
      </c>
      <c r="BH896" s="40">
        <v>0</v>
      </c>
      <c r="BI896" s="40">
        <v>0</v>
      </c>
      <c r="BJ896" s="40">
        <f t="shared" si="564"/>
        <v>0</v>
      </c>
      <c r="BK896" s="40">
        <f t="shared" si="565"/>
        <v>0</v>
      </c>
      <c r="BL896" s="40">
        <v>0</v>
      </c>
      <c r="BM896" s="40">
        <v>0</v>
      </c>
      <c r="BN896" s="40">
        <v>0</v>
      </c>
      <c r="BO896" s="40">
        <v>0</v>
      </c>
      <c r="BP896" s="40">
        <f t="shared" si="566"/>
        <v>0</v>
      </c>
      <c r="BQ896" s="40">
        <f t="shared" si="567"/>
        <v>0</v>
      </c>
      <c r="BR896" s="40">
        <v>0</v>
      </c>
      <c r="BS896" s="40">
        <v>0</v>
      </c>
      <c r="BT896" s="40">
        <v>0</v>
      </c>
      <c r="BU896" s="40">
        <f t="shared" si="568"/>
        <v>0</v>
      </c>
      <c r="BV896" s="40">
        <f t="shared" si="569"/>
        <v>0</v>
      </c>
      <c r="BW896" s="40">
        <v>0</v>
      </c>
      <c r="BX896" s="40">
        <v>0</v>
      </c>
      <c r="BY896" s="40">
        <v>0</v>
      </c>
      <c r="BZ896" s="40">
        <v>0</v>
      </c>
      <c r="CA896" s="40">
        <f t="shared" si="570"/>
        <v>0</v>
      </c>
      <c r="CB896" s="40">
        <f t="shared" si="571"/>
        <v>0</v>
      </c>
      <c r="CC896" s="40">
        <v>0</v>
      </c>
      <c r="CD896" s="40">
        <v>0</v>
      </c>
      <c r="CE896" s="40">
        <f t="shared" si="572"/>
        <v>0</v>
      </c>
      <c r="CF896" s="40">
        <f t="shared" si="573"/>
        <v>0</v>
      </c>
      <c r="CG896" s="44">
        <v>0</v>
      </c>
      <c r="CH896" s="44">
        <v>0</v>
      </c>
      <c r="CI896" s="44">
        <v>0</v>
      </c>
      <c r="CJ896" s="44">
        <f t="shared" si="574"/>
        <v>0</v>
      </c>
      <c r="CK896" s="44">
        <f t="shared" si="575"/>
        <v>0</v>
      </c>
      <c r="CL896" s="44">
        <v>0</v>
      </c>
      <c r="CM896" s="44">
        <v>0</v>
      </c>
      <c r="CN896" s="44">
        <f t="shared" si="576"/>
        <v>0</v>
      </c>
      <c r="CO896" s="44">
        <f t="shared" si="577"/>
        <v>0</v>
      </c>
      <c r="CP896" s="40">
        <v>0</v>
      </c>
      <c r="CQ896" s="40">
        <v>0</v>
      </c>
      <c r="CR896" s="40">
        <v>0</v>
      </c>
      <c r="CS896" s="40">
        <f t="shared" si="578"/>
        <v>0</v>
      </c>
      <c r="CT896" s="40">
        <f t="shared" si="579"/>
        <v>0</v>
      </c>
      <c r="CU896" s="40">
        <v>0</v>
      </c>
      <c r="CV896" s="40">
        <v>0</v>
      </c>
      <c r="CW896" s="40">
        <v>0</v>
      </c>
      <c r="CX896" s="40">
        <v>0</v>
      </c>
      <c r="CY896" s="40">
        <f t="shared" si="580"/>
        <v>0</v>
      </c>
      <c r="CZ896" s="40">
        <f t="shared" si="581"/>
        <v>0</v>
      </c>
      <c r="DA896" s="40">
        <v>0</v>
      </c>
      <c r="DB896" s="40">
        <v>0</v>
      </c>
      <c r="DC896" s="40">
        <f t="shared" si="582"/>
        <v>0</v>
      </c>
      <c r="DD896" s="40">
        <f t="shared" si="583"/>
        <v>0</v>
      </c>
      <c r="DE896" s="44">
        <v>0</v>
      </c>
      <c r="DF896" s="44">
        <v>0</v>
      </c>
      <c r="DG896" s="44">
        <v>0</v>
      </c>
      <c r="DH896" s="44">
        <f t="shared" si="584"/>
        <v>0</v>
      </c>
      <c r="DI896" s="44">
        <f t="shared" si="585"/>
        <v>0</v>
      </c>
      <c r="DJ896" s="43">
        <v>0</v>
      </c>
      <c r="DK896" s="43">
        <v>0</v>
      </c>
      <c r="DL896" s="43">
        <f t="shared" si="586"/>
        <v>0</v>
      </c>
      <c r="DM896" s="43">
        <f t="shared" si="587"/>
        <v>0</v>
      </c>
    </row>
    <row r="897" spans="1:117" ht="14.85" customHeight="1" x14ac:dyDescent="0.25">
      <c r="A897" s="5" t="s">
        <v>2562</v>
      </c>
      <c r="B897" s="5" t="s">
        <v>2563</v>
      </c>
      <c r="C897" s="5" t="s">
        <v>5758</v>
      </c>
      <c r="D897" s="5"/>
      <c r="E897" s="5"/>
      <c r="G897" s="11" t="s">
        <v>3118</v>
      </c>
      <c r="H897" s="5">
        <v>0</v>
      </c>
      <c r="I897" s="5">
        <v>0</v>
      </c>
      <c r="J897" s="5">
        <v>1000</v>
      </c>
      <c r="L897" s="6" t="s">
        <v>4630</v>
      </c>
      <c r="M897" s="13"/>
      <c r="N897" s="40">
        <v>0</v>
      </c>
      <c r="O897" s="40">
        <v>0</v>
      </c>
      <c r="P897" s="40">
        <v>0</v>
      </c>
      <c r="Q897" s="40">
        <v>0</v>
      </c>
      <c r="R897" s="40">
        <f t="shared" si="546"/>
        <v>0</v>
      </c>
      <c r="S897" s="40">
        <f t="shared" si="547"/>
        <v>0</v>
      </c>
      <c r="T897" s="40">
        <v>0</v>
      </c>
      <c r="U897" s="40">
        <v>0</v>
      </c>
      <c r="V897" s="40">
        <v>0</v>
      </c>
      <c r="W897" s="40">
        <v>0</v>
      </c>
      <c r="X897" s="40">
        <f t="shared" si="548"/>
        <v>0</v>
      </c>
      <c r="Y897" s="40">
        <f t="shared" si="549"/>
        <v>0</v>
      </c>
      <c r="Z897" s="40">
        <v>0</v>
      </c>
      <c r="AA897" s="40">
        <v>0</v>
      </c>
      <c r="AB897" s="40">
        <f t="shared" si="550"/>
        <v>0</v>
      </c>
      <c r="AC897" s="40">
        <f t="shared" si="551"/>
        <v>0</v>
      </c>
      <c r="AD897" s="40">
        <v>0</v>
      </c>
      <c r="AE897" s="40">
        <v>0</v>
      </c>
      <c r="AF897" s="40">
        <f t="shared" si="552"/>
        <v>0</v>
      </c>
      <c r="AG897" s="40">
        <f t="shared" si="553"/>
        <v>0</v>
      </c>
      <c r="AH897" s="40">
        <v>0</v>
      </c>
      <c r="AI897" s="40">
        <v>0</v>
      </c>
      <c r="AJ897" s="40">
        <v>0</v>
      </c>
      <c r="AK897" s="40">
        <f t="shared" si="554"/>
        <v>0</v>
      </c>
      <c r="AL897" s="40">
        <f t="shared" si="555"/>
        <v>0</v>
      </c>
      <c r="AM897" s="40">
        <v>0</v>
      </c>
      <c r="AN897" s="40">
        <v>0</v>
      </c>
      <c r="AO897" s="40">
        <v>0</v>
      </c>
      <c r="AP897" s="40">
        <v>0</v>
      </c>
      <c r="AQ897" s="40">
        <f t="shared" si="556"/>
        <v>0</v>
      </c>
      <c r="AR897" s="40">
        <f t="shared" si="557"/>
        <v>0</v>
      </c>
      <c r="AS897" s="40">
        <v>0</v>
      </c>
      <c r="AT897" s="40">
        <v>0</v>
      </c>
      <c r="AU897" s="40">
        <f t="shared" si="558"/>
        <v>0</v>
      </c>
      <c r="AV897" s="40">
        <f t="shared" si="559"/>
        <v>0</v>
      </c>
      <c r="AW897" s="44">
        <v>0</v>
      </c>
      <c r="AX897" s="44">
        <v>0</v>
      </c>
      <c r="AY897" s="44">
        <v>0</v>
      </c>
      <c r="AZ897" s="44">
        <f t="shared" si="560"/>
        <v>0</v>
      </c>
      <c r="BA897" s="44">
        <f t="shared" si="561"/>
        <v>0</v>
      </c>
      <c r="BB897" s="44">
        <v>0</v>
      </c>
      <c r="BC897" s="44">
        <v>0</v>
      </c>
      <c r="BD897" s="44">
        <f t="shared" si="562"/>
        <v>0</v>
      </c>
      <c r="BE897" s="44">
        <f t="shared" si="563"/>
        <v>0</v>
      </c>
      <c r="BF897" s="40">
        <v>0</v>
      </c>
      <c r="BG897" s="40">
        <v>0</v>
      </c>
      <c r="BH897" s="40">
        <v>0</v>
      </c>
      <c r="BI897" s="40">
        <v>0</v>
      </c>
      <c r="BJ897" s="40">
        <f t="shared" si="564"/>
        <v>0</v>
      </c>
      <c r="BK897" s="40">
        <f t="shared" si="565"/>
        <v>0</v>
      </c>
      <c r="BL897" s="40">
        <v>0</v>
      </c>
      <c r="BM897" s="40">
        <v>0</v>
      </c>
      <c r="BN897" s="40">
        <v>0</v>
      </c>
      <c r="BO897" s="40">
        <v>0</v>
      </c>
      <c r="BP897" s="40">
        <f t="shared" si="566"/>
        <v>0</v>
      </c>
      <c r="BQ897" s="40">
        <f t="shared" si="567"/>
        <v>0</v>
      </c>
      <c r="BR897" s="40">
        <v>0</v>
      </c>
      <c r="BS897" s="40">
        <v>0</v>
      </c>
      <c r="BT897" s="40">
        <v>0</v>
      </c>
      <c r="BU897" s="40">
        <f t="shared" si="568"/>
        <v>0</v>
      </c>
      <c r="BV897" s="40">
        <f t="shared" si="569"/>
        <v>0</v>
      </c>
      <c r="BW897" s="40">
        <v>0</v>
      </c>
      <c r="BX897" s="40">
        <v>0</v>
      </c>
      <c r="BY897" s="40">
        <v>0</v>
      </c>
      <c r="BZ897" s="40">
        <v>0</v>
      </c>
      <c r="CA897" s="40">
        <f t="shared" si="570"/>
        <v>0</v>
      </c>
      <c r="CB897" s="40">
        <f t="shared" si="571"/>
        <v>0</v>
      </c>
      <c r="CC897" s="40">
        <v>0</v>
      </c>
      <c r="CD897" s="40">
        <v>0</v>
      </c>
      <c r="CE897" s="40">
        <f t="shared" si="572"/>
        <v>0</v>
      </c>
      <c r="CF897" s="40">
        <f t="shared" si="573"/>
        <v>0</v>
      </c>
      <c r="CG897" s="44">
        <v>0</v>
      </c>
      <c r="CH897" s="44">
        <v>0</v>
      </c>
      <c r="CI897" s="44">
        <v>0</v>
      </c>
      <c r="CJ897" s="44">
        <f t="shared" si="574"/>
        <v>0</v>
      </c>
      <c r="CK897" s="44">
        <f t="shared" si="575"/>
        <v>0</v>
      </c>
      <c r="CL897" s="44">
        <v>0</v>
      </c>
      <c r="CM897" s="44">
        <v>0</v>
      </c>
      <c r="CN897" s="44">
        <f t="shared" si="576"/>
        <v>0</v>
      </c>
      <c r="CO897" s="44">
        <f t="shared" si="577"/>
        <v>0</v>
      </c>
      <c r="CP897" s="40">
        <v>0</v>
      </c>
      <c r="CQ897" s="40">
        <v>0</v>
      </c>
      <c r="CR897" s="40">
        <v>0</v>
      </c>
      <c r="CS897" s="40">
        <f t="shared" si="578"/>
        <v>0</v>
      </c>
      <c r="CT897" s="40">
        <f t="shared" si="579"/>
        <v>0</v>
      </c>
      <c r="CU897" s="40">
        <v>0</v>
      </c>
      <c r="CV897" s="40">
        <v>0</v>
      </c>
      <c r="CW897" s="40">
        <v>0</v>
      </c>
      <c r="CX897" s="40">
        <v>0</v>
      </c>
      <c r="CY897" s="40">
        <f t="shared" si="580"/>
        <v>0</v>
      </c>
      <c r="CZ897" s="40">
        <f t="shared" si="581"/>
        <v>0</v>
      </c>
      <c r="DA897" s="40">
        <v>0</v>
      </c>
      <c r="DB897" s="40">
        <v>0</v>
      </c>
      <c r="DC897" s="40">
        <f t="shared" si="582"/>
        <v>0</v>
      </c>
      <c r="DD897" s="40">
        <f t="shared" si="583"/>
        <v>0</v>
      </c>
      <c r="DE897" s="44">
        <v>0</v>
      </c>
      <c r="DF897" s="44">
        <v>0</v>
      </c>
      <c r="DG897" s="44">
        <v>0</v>
      </c>
      <c r="DH897" s="44">
        <f t="shared" si="584"/>
        <v>0</v>
      </c>
      <c r="DI897" s="44">
        <f t="shared" si="585"/>
        <v>0</v>
      </c>
      <c r="DJ897" s="43">
        <v>0</v>
      </c>
      <c r="DK897" s="43">
        <v>0</v>
      </c>
      <c r="DL897" s="43">
        <f t="shared" si="586"/>
        <v>0</v>
      </c>
      <c r="DM897" s="43">
        <f t="shared" si="587"/>
        <v>0</v>
      </c>
    </row>
    <row r="898" spans="1:117" ht="14.85" customHeight="1" x14ac:dyDescent="0.25">
      <c r="A898" s="5" t="s">
        <v>2564</v>
      </c>
      <c r="B898" s="5" t="s">
        <v>2565</v>
      </c>
      <c r="C898" s="5" t="s">
        <v>5759</v>
      </c>
      <c r="D898" s="5"/>
      <c r="E898" s="5"/>
      <c r="G898" s="11" t="s">
        <v>3690</v>
      </c>
      <c r="H898" s="5">
        <v>0</v>
      </c>
      <c r="I898" s="5">
        <v>0</v>
      </c>
      <c r="J898" s="5">
        <v>1000</v>
      </c>
      <c r="K898" s="12" t="s">
        <v>2952</v>
      </c>
      <c r="L898" s="6" t="s">
        <v>4631</v>
      </c>
      <c r="M898" s="13"/>
      <c r="N898" s="40">
        <v>0</v>
      </c>
      <c r="O898" s="40">
        <v>0</v>
      </c>
      <c r="P898" s="40">
        <v>0</v>
      </c>
      <c r="Q898" s="40">
        <v>0</v>
      </c>
      <c r="R898" s="40">
        <f t="shared" si="546"/>
        <v>0</v>
      </c>
      <c r="S898" s="40">
        <f t="shared" si="547"/>
        <v>0</v>
      </c>
      <c r="T898" s="40">
        <v>0</v>
      </c>
      <c r="U898" s="40">
        <v>0</v>
      </c>
      <c r="V898" s="40">
        <v>0</v>
      </c>
      <c r="W898" s="40">
        <v>0</v>
      </c>
      <c r="X898" s="40">
        <f t="shared" si="548"/>
        <v>0</v>
      </c>
      <c r="Y898" s="40">
        <f t="shared" si="549"/>
        <v>0</v>
      </c>
      <c r="Z898" s="40">
        <v>0</v>
      </c>
      <c r="AA898" s="40">
        <v>0</v>
      </c>
      <c r="AB898" s="40">
        <f t="shared" si="550"/>
        <v>0</v>
      </c>
      <c r="AC898" s="40">
        <f t="shared" si="551"/>
        <v>0</v>
      </c>
      <c r="AD898" s="40">
        <v>0</v>
      </c>
      <c r="AE898" s="40">
        <v>0</v>
      </c>
      <c r="AF898" s="40">
        <f t="shared" si="552"/>
        <v>0</v>
      </c>
      <c r="AG898" s="40">
        <f t="shared" si="553"/>
        <v>0</v>
      </c>
      <c r="AH898" s="40">
        <v>0</v>
      </c>
      <c r="AI898" s="40">
        <v>0</v>
      </c>
      <c r="AJ898" s="40">
        <v>0</v>
      </c>
      <c r="AK898" s="40">
        <f t="shared" si="554"/>
        <v>0</v>
      </c>
      <c r="AL898" s="40">
        <f t="shared" si="555"/>
        <v>0</v>
      </c>
      <c r="AM898" s="40">
        <v>0</v>
      </c>
      <c r="AN898" s="40">
        <v>0</v>
      </c>
      <c r="AO898" s="40">
        <v>0</v>
      </c>
      <c r="AP898" s="40">
        <v>0</v>
      </c>
      <c r="AQ898" s="40">
        <f t="shared" si="556"/>
        <v>0</v>
      </c>
      <c r="AR898" s="40">
        <f t="shared" si="557"/>
        <v>0</v>
      </c>
      <c r="AS898" s="40">
        <v>0</v>
      </c>
      <c r="AT898" s="40">
        <v>0</v>
      </c>
      <c r="AU898" s="40">
        <f t="shared" si="558"/>
        <v>0</v>
      </c>
      <c r="AV898" s="40">
        <f t="shared" si="559"/>
        <v>0</v>
      </c>
      <c r="AW898" s="44">
        <v>0</v>
      </c>
      <c r="AX898" s="44">
        <v>0</v>
      </c>
      <c r="AY898" s="44">
        <v>0</v>
      </c>
      <c r="AZ898" s="44">
        <f t="shared" si="560"/>
        <v>0</v>
      </c>
      <c r="BA898" s="44">
        <f t="shared" si="561"/>
        <v>0</v>
      </c>
      <c r="BB898" s="44">
        <v>0</v>
      </c>
      <c r="BC898" s="44">
        <v>0</v>
      </c>
      <c r="BD898" s="44">
        <f t="shared" si="562"/>
        <v>0</v>
      </c>
      <c r="BE898" s="44">
        <f t="shared" si="563"/>
        <v>0</v>
      </c>
      <c r="BF898" s="40">
        <v>0</v>
      </c>
      <c r="BG898" s="40">
        <v>0</v>
      </c>
      <c r="BH898" s="40">
        <v>0</v>
      </c>
      <c r="BI898" s="40">
        <v>0</v>
      </c>
      <c r="BJ898" s="40">
        <f t="shared" si="564"/>
        <v>0</v>
      </c>
      <c r="BK898" s="40">
        <f t="shared" si="565"/>
        <v>0</v>
      </c>
      <c r="BL898" s="40">
        <v>0</v>
      </c>
      <c r="BM898" s="40">
        <v>0</v>
      </c>
      <c r="BN898" s="40">
        <v>0</v>
      </c>
      <c r="BO898" s="40">
        <v>0</v>
      </c>
      <c r="BP898" s="40">
        <f t="shared" si="566"/>
        <v>0</v>
      </c>
      <c r="BQ898" s="40">
        <f t="shared" si="567"/>
        <v>0</v>
      </c>
      <c r="BR898" s="40">
        <v>0</v>
      </c>
      <c r="BS898" s="40">
        <v>0</v>
      </c>
      <c r="BT898" s="40">
        <v>0</v>
      </c>
      <c r="BU898" s="40">
        <f t="shared" si="568"/>
        <v>0</v>
      </c>
      <c r="BV898" s="40">
        <f t="shared" si="569"/>
        <v>0</v>
      </c>
      <c r="BW898" s="40">
        <v>0</v>
      </c>
      <c r="BX898" s="40">
        <v>0</v>
      </c>
      <c r="BY898" s="40">
        <v>0</v>
      </c>
      <c r="BZ898" s="40">
        <v>0</v>
      </c>
      <c r="CA898" s="40">
        <f t="shared" si="570"/>
        <v>0</v>
      </c>
      <c r="CB898" s="40">
        <f t="shared" si="571"/>
        <v>0</v>
      </c>
      <c r="CC898" s="40">
        <v>0</v>
      </c>
      <c r="CD898" s="40">
        <v>0</v>
      </c>
      <c r="CE898" s="40">
        <f t="shared" si="572"/>
        <v>0</v>
      </c>
      <c r="CF898" s="40">
        <f t="shared" si="573"/>
        <v>0</v>
      </c>
      <c r="CG898" s="44">
        <v>0</v>
      </c>
      <c r="CH898" s="44">
        <v>0</v>
      </c>
      <c r="CI898" s="44">
        <v>0</v>
      </c>
      <c r="CJ898" s="44">
        <f t="shared" si="574"/>
        <v>0</v>
      </c>
      <c r="CK898" s="44">
        <f t="shared" si="575"/>
        <v>0</v>
      </c>
      <c r="CL898" s="44">
        <v>0</v>
      </c>
      <c r="CM898" s="44">
        <v>0</v>
      </c>
      <c r="CN898" s="44">
        <f t="shared" si="576"/>
        <v>0</v>
      </c>
      <c r="CO898" s="44">
        <f t="shared" si="577"/>
        <v>0</v>
      </c>
      <c r="CP898" s="40">
        <v>0</v>
      </c>
      <c r="CQ898" s="40">
        <v>0</v>
      </c>
      <c r="CR898" s="40">
        <v>0</v>
      </c>
      <c r="CS898" s="40">
        <f t="shared" si="578"/>
        <v>0</v>
      </c>
      <c r="CT898" s="40">
        <f t="shared" si="579"/>
        <v>0</v>
      </c>
      <c r="CU898" s="40">
        <v>0</v>
      </c>
      <c r="CV898" s="40">
        <v>0</v>
      </c>
      <c r="CW898" s="40">
        <v>0</v>
      </c>
      <c r="CX898" s="40">
        <v>0</v>
      </c>
      <c r="CY898" s="40">
        <f t="shared" si="580"/>
        <v>0</v>
      </c>
      <c r="CZ898" s="40">
        <f t="shared" si="581"/>
        <v>0</v>
      </c>
      <c r="DA898" s="40">
        <v>0</v>
      </c>
      <c r="DB898" s="40">
        <v>0</v>
      </c>
      <c r="DC898" s="40">
        <f t="shared" si="582"/>
        <v>0</v>
      </c>
      <c r="DD898" s="40">
        <f t="shared" si="583"/>
        <v>0</v>
      </c>
      <c r="DE898" s="44">
        <v>0</v>
      </c>
      <c r="DF898" s="44">
        <v>0</v>
      </c>
      <c r="DG898" s="44">
        <v>0</v>
      </c>
      <c r="DH898" s="44">
        <f t="shared" si="584"/>
        <v>0</v>
      </c>
      <c r="DI898" s="44">
        <f t="shared" si="585"/>
        <v>0</v>
      </c>
      <c r="DJ898" s="43">
        <v>0</v>
      </c>
      <c r="DK898" s="43">
        <v>0</v>
      </c>
      <c r="DL898" s="43">
        <f t="shared" si="586"/>
        <v>0</v>
      </c>
      <c r="DM898" s="43">
        <f t="shared" si="587"/>
        <v>0</v>
      </c>
    </row>
    <row r="899" spans="1:117" ht="14.85" customHeight="1" x14ac:dyDescent="0.25">
      <c r="A899" s="5" t="s">
        <v>2566</v>
      </c>
      <c r="B899" s="5" t="s">
        <v>2567</v>
      </c>
      <c r="C899" s="5" t="s">
        <v>5760</v>
      </c>
      <c r="D899" s="5"/>
      <c r="E899" s="5"/>
      <c r="H899" s="5">
        <v>0</v>
      </c>
      <c r="I899" s="5">
        <v>0</v>
      </c>
      <c r="J899" s="5">
        <v>1000</v>
      </c>
      <c r="K899" s="12" t="s">
        <v>2947</v>
      </c>
      <c r="L899" s="6" t="s">
        <v>4632</v>
      </c>
      <c r="M899" s="13"/>
      <c r="N899" s="40">
        <v>0</v>
      </c>
      <c r="O899" s="40">
        <v>0</v>
      </c>
      <c r="P899" s="40">
        <v>0</v>
      </c>
      <c r="Q899" s="40">
        <v>0</v>
      </c>
      <c r="R899" s="40">
        <f t="shared" si="546"/>
        <v>0</v>
      </c>
      <c r="S899" s="40">
        <f t="shared" si="547"/>
        <v>0</v>
      </c>
      <c r="T899" s="40">
        <v>0</v>
      </c>
      <c r="U899" s="40">
        <v>0</v>
      </c>
      <c r="V899" s="40">
        <v>0</v>
      </c>
      <c r="W899" s="40">
        <v>0</v>
      </c>
      <c r="X899" s="40">
        <f t="shared" si="548"/>
        <v>0</v>
      </c>
      <c r="Y899" s="40">
        <f t="shared" si="549"/>
        <v>0</v>
      </c>
      <c r="Z899" s="40">
        <v>0</v>
      </c>
      <c r="AA899" s="40">
        <v>0</v>
      </c>
      <c r="AB899" s="40">
        <f t="shared" si="550"/>
        <v>0</v>
      </c>
      <c r="AC899" s="40">
        <f t="shared" si="551"/>
        <v>0</v>
      </c>
      <c r="AD899" s="40">
        <v>0</v>
      </c>
      <c r="AE899" s="40">
        <v>0</v>
      </c>
      <c r="AF899" s="40">
        <f t="shared" si="552"/>
        <v>0</v>
      </c>
      <c r="AG899" s="40">
        <f t="shared" si="553"/>
        <v>0</v>
      </c>
      <c r="AH899" s="40">
        <v>0</v>
      </c>
      <c r="AI899" s="40">
        <v>0</v>
      </c>
      <c r="AJ899" s="40">
        <v>0</v>
      </c>
      <c r="AK899" s="40">
        <f t="shared" si="554"/>
        <v>0</v>
      </c>
      <c r="AL899" s="40">
        <f t="shared" si="555"/>
        <v>0</v>
      </c>
      <c r="AM899" s="40">
        <v>0</v>
      </c>
      <c r="AN899" s="40">
        <v>0</v>
      </c>
      <c r="AO899" s="40">
        <v>0</v>
      </c>
      <c r="AP899" s="40">
        <v>0</v>
      </c>
      <c r="AQ899" s="40">
        <f t="shared" si="556"/>
        <v>0</v>
      </c>
      <c r="AR899" s="40">
        <f t="shared" si="557"/>
        <v>0</v>
      </c>
      <c r="AS899" s="40">
        <v>0</v>
      </c>
      <c r="AT899" s="40">
        <v>0</v>
      </c>
      <c r="AU899" s="40">
        <f t="shared" si="558"/>
        <v>0</v>
      </c>
      <c r="AV899" s="40">
        <f t="shared" si="559"/>
        <v>0</v>
      </c>
      <c r="AW899" s="44">
        <v>0</v>
      </c>
      <c r="AX899" s="44">
        <v>0</v>
      </c>
      <c r="AY899" s="44">
        <v>0</v>
      </c>
      <c r="AZ899" s="44">
        <f t="shared" si="560"/>
        <v>0</v>
      </c>
      <c r="BA899" s="44">
        <f t="shared" si="561"/>
        <v>0</v>
      </c>
      <c r="BB899" s="44">
        <v>0</v>
      </c>
      <c r="BC899" s="44">
        <v>0</v>
      </c>
      <c r="BD899" s="44">
        <f t="shared" si="562"/>
        <v>0</v>
      </c>
      <c r="BE899" s="44">
        <f t="shared" si="563"/>
        <v>0</v>
      </c>
      <c r="BF899" s="40">
        <v>0</v>
      </c>
      <c r="BG899" s="40">
        <v>0</v>
      </c>
      <c r="BH899" s="40">
        <v>0</v>
      </c>
      <c r="BI899" s="40">
        <v>0</v>
      </c>
      <c r="BJ899" s="40">
        <f t="shared" si="564"/>
        <v>0</v>
      </c>
      <c r="BK899" s="40">
        <f t="shared" si="565"/>
        <v>0</v>
      </c>
      <c r="BL899" s="40">
        <v>0</v>
      </c>
      <c r="BM899" s="40">
        <v>0</v>
      </c>
      <c r="BN899" s="40">
        <v>0</v>
      </c>
      <c r="BO899" s="40">
        <v>0</v>
      </c>
      <c r="BP899" s="40">
        <f t="shared" si="566"/>
        <v>0</v>
      </c>
      <c r="BQ899" s="40">
        <f t="shared" si="567"/>
        <v>0</v>
      </c>
      <c r="BR899" s="40">
        <v>0</v>
      </c>
      <c r="BS899" s="40">
        <v>0</v>
      </c>
      <c r="BT899" s="40">
        <v>0</v>
      </c>
      <c r="BU899" s="40">
        <f t="shared" si="568"/>
        <v>0</v>
      </c>
      <c r="BV899" s="40">
        <f t="shared" si="569"/>
        <v>0</v>
      </c>
      <c r="BW899" s="40">
        <v>0</v>
      </c>
      <c r="BX899" s="40">
        <v>0</v>
      </c>
      <c r="BY899" s="40">
        <v>0</v>
      </c>
      <c r="BZ899" s="40">
        <v>0</v>
      </c>
      <c r="CA899" s="40">
        <f t="shared" si="570"/>
        <v>0</v>
      </c>
      <c r="CB899" s="40">
        <f t="shared" si="571"/>
        <v>0</v>
      </c>
      <c r="CC899" s="40">
        <v>0</v>
      </c>
      <c r="CD899" s="40">
        <v>0</v>
      </c>
      <c r="CE899" s="40">
        <f t="shared" si="572"/>
        <v>0</v>
      </c>
      <c r="CF899" s="40">
        <f t="shared" si="573"/>
        <v>0</v>
      </c>
      <c r="CG899" s="44">
        <v>0</v>
      </c>
      <c r="CH899" s="44">
        <v>0</v>
      </c>
      <c r="CI899" s="44">
        <v>0</v>
      </c>
      <c r="CJ899" s="44">
        <f t="shared" si="574"/>
        <v>0</v>
      </c>
      <c r="CK899" s="44">
        <f t="shared" si="575"/>
        <v>0</v>
      </c>
      <c r="CL899" s="44">
        <v>0</v>
      </c>
      <c r="CM899" s="44">
        <v>0</v>
      </c>
      <c r="CN899" s="44">
        <f t="shared" si="576"/>
        <v>0</v>
      </c>
      <c r="CO899" s="44">
        <f t="shared" si="577"/>
        <v>0</v>
      </c>
      <c r="CP899" s="40">
        <v>0</v>
      </c>
      <c r="CQ899" s="40">
        <v>0</v>
      </c>
      <c r="CR899" s="40">
        <v>0</v>
      </c>
      <c r="CS899" s="40">
        <f t="shared" si="578"/>
        <v>0</v>
      </c>
      <c r="CT899" s="40">
        <f t="shared" si="579"/>
        <v>0</v>
      </c>
      <c r="CU899" s="40">
        <v>0</v>
      </c>
      <c r="CV899" s="40">
        <v>0</v>
      </c>
      <c r="CW899" s="40">
        <v>0</v>
      </c>
      <c r="CX899" s="40">
        <v>0</v>
      </c>
      <c r="CY899" s="40">
        <f t="shared" si="580"/>
        <v>0</v>
      </c>
      <c r="CZ899" s="40">
        <f t="shared" si="581"/>
        <v>0</v>
      </c>
      <c r="DA899" s="40">
        <v>0</v>
      </c>
      <c r="DB899" s="40">
        <v>0</v>
      </c>
      <c r="DC899" s="40">
        <f t="shared" si="582"/>
        <v>0</v>
      </c>
      <c r="DD899" s="40">
        <f t="shared" si="583"/>
        <v>0</v>
      </c>
      <c r="DE899" s="44">
        <v>0</v>
      </c>
      <c r="DF899" s="44">
        <v>0</v>
      </c>
      <c r="DG899" s="44">
        <v>0</v>
      </c>
      <c r="DH899" s="44">
        <f t="shared" si="584"/>
        <v>0</v>
      </c>
      <c r="DI899" s="44">
        <f t="shared" si="585"/>
        <v>0</v>
      </c>
      <c r="DJ899" s="43">
        <v>0</v>
      </c>
      <c r="DK899" s="43">
        <v>0</v>
      </c>
      <c r="DL899" s="43">
        <f t="shared" si="586"/>
        <v>0</v>
      </c>
      <c r="DM899" s="43">
        <f t="shared" si="587"/>
        <v>0</v>
      </c>
    </row>
    <row r="900" spans="1:117" ht="14.85" customHeight="1" x14ac:dyDescent="0.25">
      <c r="A900" s="5" t="s">
        <v>2568</v>
      </c>
      <c r="B900" s="5" t="s">
        <v>2569</v>
      </c>
      <c r="C900" s="5" t="s">
        <v>5761</v>
      </c>
      <c r="D900" s="5"/>
      <c r="E900" s="5"/>
      <c r="H900" s="5">
        <v>0</v>
      </c>
      <c r="I900" s="5">
        <v>0</v>
      </c>
      <c r="J900" s="5">
        <v>1000</v>
      </c>
      <c r="L900" s="6" t="s">
        <v>4633</v>
      </c>
      <c r="M900" s="13"/>
      <c r="N900" s="40">
        <v>9.1327499999998424E-6</v>
      </c>
      <c r="O900" s="40">
        <v>9.1327499999998424E-6</v>
      </c>
      <c r="P900" s="40">
        <v>9.1327499999998424E-6</v>
      </c>
      <c r="Q900" s="40">
        <v>9.3554999999996905E-6</v>
      </c>
      <c r="R900" s="40">
        <f t="shared" si="546"/>
        <v>9.1884374999998044E-6</v>
      </c>
      <c r="S900" s="40">
        <f t="shared" si="547"/>
        <v>9.6453579346426066E-8</v>
      </c>
      <c r="T900" s="40">
        <v>9.3554999999996905E-6</v>
      </c>
      <c r="U900" s="40">
        <v>9.3554999999996905E-6</v>
      </c>
      <c r="V900" s="40">
        <v>9.1327499999998424E-6</v>
      </c>
      <c r="W900" s="40">
        <v>9.3554999999996905E-6</v>
      </c>
      <c r="X900" s="40">
        <f t="shared" si="548"/>
        <v>9.2998124999997284E-6</v>
      </c>
      <c r="Y900" s="40">
        <f t="shared" si="549"/>
        <v>9.6453579346426066E-8</v>
      </c>
      <c r="Z900" s="40">
        <v>9.1327499999998424E-6</v>
      </c>
      <c r="AA900" s="40">
        <v>9.3554999999996905E-6</v>
      </c>
      <c r="AB900" s="40">
        <f t="shared" si="550"/>
        <v>9.2441249999997664E-6</v>
      </c>
      <c r="AC900" s="40">
        <f t="shared" si="551"/>
        <v>1.1137499999992403E-7</v>
      </c>
      <c r="AD900" s="40">
        <v>9.3554999999996905E-6</v>
      </c>
      <c r="AE900" s="40">
        <v>9.1327499999998424E-6</v>
      </c>
      <c r="AF900" s="40">
        <f t="shared" si="552"/>
        <v>9.2441249999997664E-6</v>
      </c>
      <c r="AG900" s="40">
        <f t="shared" si="553"/>
        <v>1.1137499999992403E-7</v>
      </c>
      <c r="AH900" s="40">
        <v>9.1327499999998424E-6</v>
      </c>
      <c r="AI900" s="40">
        <v>9.1327499999998424E-6</v>
      </c>
      <c r="AJ900" s="40">
        <v>9.1327499999998424E-6</v>
      </c>
      <c r="AK900" s="40">
        <f t="shared" si="554"/>
        <v>9.1327499999998424E-6</v>
      </c>
      <c r="AL900" s="40">
        <f t="shared" si="555"/>
        <v>0</v>
      </c>
      <c r="AM900" s="40">
        <v>9.3554999999996905E-6</v>
      </c>
      <c r="AN900" s="40">
        <v>9.3554999999996905E-6</v>
      </c>
      <c r="AO900" s="40">
        <v>9.3554999999996905E-6</v>
      </c>
      <c r="AP900" s="40">
        <v>9.5782500000004059E-6</v>
      </c>
      <c r="AQ900" s="40">
        <f t="shared" si="556"/>
        <v>9.4111874999998693E-6</v>
      </c>
      <c r="AR900" s="40">
        <f t="shared" si="557"/>
        <v>9.6453579346801645E-8</v>
      </c>
      <c r="AS900" s="40">
        <v>9.3554999999996905E-6</v>
      </c>
      <c r="AT900" s="40">
        <v>9.3554999999996905E-6</v>
      </c>
      <c r="AU900" s="40">
        <f t="shared" si="558"/>
        <v>9.3554999999996905E-6</v>
      </c>
      <c r="AV900" s="40">
        <f t="shared" si="559"/>
        <v>0</v>
      </c>
      <c r="AW900" s="44">
        <v>4.4549999999999972E-6</v>
      </c>
      <c r="AX900" s="44">
        <v>4.3658999999999712E-6</v>
      </c>
      <c r="AY900" s="44">
        <v>4.2767999999999452E-6</v>
      </c>
      <c r="AZ900" s="44">
        <f t="shared" si="560"/>
        <v>4.3658999999999712E-6</v>
      </c>
      <c r="BA900" s="44">
        <f t="shared" si="561"/>
        <v>7.2749845360681591E-8</v>
      </c>
      <c r="BB900" s="44">
        <v>4.6777499999998452E-6</v>
      </c>
      <c r="BC900" s="44">
        <v>4.6777499999998452E-6</v>
      </c>
      <c r="BD900" s="44">
        <f t="shared" si="562"/>
        <v>4.6777499999998452E-6</v>
      </c>
      <c r="BE900" s="44">
        <f t="shared" si="563"/>
        <v>0</v>
      </c>
      <c r="BF900" s="40">
        <v>1.8034475737579644E-5</v>
      </c>
      <c r="BG900" s="40">
        <v>1.7571164961682414E-5</v>
      </c>
      <c r="BH900" s="40">
        <v>2.0074470661853375E-5</v>
      </c>
      <c r="BI900" s="40">
        <v>1.7669857675494532E-5</v>
      </c>
      <c r="BJ900" s="40">
        <f t="shared" si="564"/>
        <v>1.8337492259152492E-5</v>
      </c>
      <c r="BK900" s="40">
        <f t="shared" si="565"/>
        <v>1.0175837125194353E-6</v>
      </c>
      <c r="BL900" s="40">
        <v>1.5912585502746851E-5</v>
      </c>
      <c r="BM900" s="40">
        <v>1.6656781017778538E-5</v>
      </c>
      <c r="BN900" s="40">
        <v>1.6593987828231183E-5</v>
      </c>
      <c r="BO900" s="40">
        <v>1.6610743143345708E-5</v>
      </c>
      <c r="BP900" s="40">
        <f t="shared" si="566"/>
        <v>1.644352437302557E-5</v>
      </c>
      <c r="BQ900" s="40">
        <f t="shared" si="567"/>
        <v>3.0739870242241032E-7</v>
      </c>
      <c r="BR900" s="40">
        <v>1.073582038375008E-5</v>
      </c>
      <c r="BS900" s="40">
        <v>1.0346726663779116E-5</v>
      </c>
      <c r="BT900" s="40">
        <v>1.0530859487375283E-5</v>
      </c>
      <c r="BU900" s="40">
        <f t="shared" si="568"/>
        <v>1.0537802178301492E-5</v>
      </c>
      <c r="BV900" s="40">
        <f t="shared" si="569"/>
        <v>1.5892268864279798E-7</v>
      </c>
      <c r="BW900" s="40">
        <v>1.1489214424851082E-5</v>
      </c>
      <c r="BX900" s="40">
        <v>1.1172894544886347E-5</v>
      </c>
      <c r="BY900" s="40">
        <v>1.1341895981672317E-5</v>
      </c>
      <c r="BZ900" s="40">
        <v>1.139695216666875E-5</v>
      </c>
      <c r="CA900" s="40">
        <f t="shared" si="570"/>
        <v>1.1350239279519624E-5</v>
      </c>
      <c r="CB900" s="40">
        <f t="shared" si="571"/>
        <v>1.1512704978286303E-7</v>
      </c>
      <c r="CC900" s="40">
        <v>1.0698381465733958E-5</v>
      </c>
      <c r="CD900" s="40">
        <v>1.0638392484671813E-5</v>
      </c>
      <c r="CE900" s="40">
        <f t="shared" si="572"/>
        <v>1.0668386975202886E-5</v>
      </c>
      <c r="CF900" s="40">
        <f t="shared" si="573"/>
        <v>2.999449053107256E-8</v>
      </c>
      <c r="CG900" s="44">
        <v>5.3417571135826181E-6</v>
      </c>
      <c r="CH900" s="44">
        <v>5.5998294147471817E-6</v>
      </c>
      <c r="CI900" s="44">
        <v>4.7083510115032527E-6</v>
      </c>
      <c r="CJ900" s="44">
        <f t="shared" si="574"/>
        <v>5.2166458466110172E-6</v>
      </c>
      <c r="CK900" s="44">
        <f t="shared" si="575"/>
        <v>3.745424388103575E-7</v>
      </c>
      <c r="CL900" s="44">
        <v>6.2058537042084666E-6</v>
      </c>
      <c r="CM900" s="44">
        <v>5.6801612314562322E-6</v>
      </c>
      <c r="CN900" s="44">
        <f t="shared" si="576"/>
        <v>5.9430074678323494E-6</v>
      </c>
      <c r="CO900" s="44">
        <f t="shared" si="577"/>
        <v>2.628462363761172E-7</v>
      </c>
      <c r="CP900" s="40">
        <v>1.0416508276914552E-5</v>
      </c>
      <c r="CQ900" s="40">
        <v>9.9026397214624362E-6</v>
      </c>
      <c r="CR900" s="40">
        <v>1.0231141433900484E-5</v>
      </c>
      <c r="CS900" s="40">
        <f t="shared" si="578"/>
        <v>1.0183429810759157E-5</v>
      </c>
      <c r="CT900" s="40">
        <f t="shared" si="579"/>
        <v>2.1248140672804914E-7</v>
      </c>
      <c r="CU900" s="40">
        <v>1.033112807571207E-5</v>
      </c>
      <c r="CV900" s="40">
        <v>1.0037897440689537E-5</v>
      </c>
      <c r="CW900" s="40">
        <v>1.0160030456467586E-5</v>
      </c>
      <c r="CX900" s="40">
        <v>1.0215552411903597E-5</v>
      </c>
      <c r="CY900" s="40">
        <f t="shared" si="580"/>
        <v>1.0186152096193198E-5</v>
      </c>
      <c r="CZ900" s="40">
        <f t="shared" si="581"/>
        <v>1.0552748000140937E-7</v>
      </c>
      <c r="DA900" s="40">
        <v>1.0698381465733958E-5</v>
      </c>
      <c r="DB900" s="40">
        <v>1.0638392484671813E-5</v>
      </c>
      <c r="DC900" s="40">
        <f t="shared" si="582"/>
        <v>1.0668386975202886E-5</v>
      </c>
      <c r="DD900" s="40">
        <f t="shared" si="583"/>
        <v>2.999449053107256E-8</v>
      </c>
      <c r="DE900" s="44">
        <v>5.3417571135826181E-6</v>
      </c>
      <c r="DF900" s="44">
        <v>5.5998294147471817E-6</v>
      </c>
      <c r="DG900" s="44">
        <v>4.7083510115032527E-6</v>
      </c>
      <c r="DH900" s="44">
        <f t="shared" si="584"/>
        <v>5.2166458466110172E-6</v>
      </c>
      <c r="DI900" s="44">
        <f t="shared" si="585"/>
        <v>3.745424388103575E-7</v>
      </c>
      <c r="DJ900" s="43">
        <v>6.2058537042084666E-6</v>
      </c>
      <c r="DK900" s="43">
        <v>5.6801612314562322E-6</v>
      </c>
      <c r="DL900" s="43">
        <f t="shared" si="586"/>
        <v>5.9430074678323494E-6</v>
      </c>
      <c r="DM900" s="43">
        <f t="shared" si="587"/>
        <v>2.628462363761172E-7</v>
      </c>
    </row>
    <row r="901" spans="1:117" ht="14.85" customHeight="1" x14ac:dyDescent="0.25">
      <c r="A901" s="5" t="s">
        <v>2570</v>
      </c>
      <c r="C901" s="5" t="s">
        <v>5762</v>
      </c>
      <c r="D901" s="5"/>
      <c r="E901" s="5"/>
      <c r="G901" s="11" t="s">
        <v>2917</v>
      </c>
      <c r="H901" s="5">
        <v>1</v>
      </c>
      <c r="I901" s="5">
        <v>0</v>
      </c>
      <c r="J901" s="5">
        <v>1000</v>
      </c>
      <c r="L901" s="6" t="s">
        <v>4634</v>
      </c>
      <c r="M901" s="13"/>
      <c r="N901" s="40">
        <v>9.1327499999998424E-6</v>
      </c>
      <c r="O901" s="40">
        <v>9.1327499999998424E-6</v>
      </c>
      <c r="P901" s="40">
        <v>9.1327499999998424E-6</v>
      </c>
      <c r="Q901" s="40">
        <v>9.3554999999996905E-6</v>
      </c>
      <c r="R901" s="40">
        <f t="shared" si="546"/>
        <v>9.1884374999998044E-6</v>
      </c>
      <c r="S901" s="40">
        <f t="shared" si="547"/>
        <v>9.6453579346426066E-8</v>
      </c>
      <c r="T901" s="40">
        <v>9.3554999999996905E-6</v>
      </c>
      <c r="U901" s="40">
        <v>9.3554999999996905E-6</v>
      </c>
      <c r="V901" s="40">
        <v>9.1327499999998424E-6</v>
      </c>
      <c r="W901" s="40">
        <v>9.3554999999996905E-6</v>
      </c>
      <c r="X901" s="40">
        <f t="shared" si="548"/>
        <v>9.2998124999997284E-6</v>
      </c>
      <c r="Y901" s="40">
        <f t="shared" si="549"/>
        <v>9.6453579346426066E-8</v>
      </c>
      <c r="Z901" s="40">
        <v>9.1327499999998424E-6</v>
      </c>
      <c r="AA901" s="40">
        <v>9.3554999999996905E-6</v>
      </c>
      <c r="AB901" s="40">
        <f t="shared" si="550"/>
        <v>9.2441249999997664E-6</v>
      </c>
      <c r="AC901" s="40">
        <f t="shared" si="551"/>
        <v>1.1137499999992403E-7</v>
      </c>
      <c r="AD901" s="40">
        <v>9.3554999999996905E-6</v>
      </c>
      <c r="AE901" s="40">
        <v>9.1327499999998424E-6</v>
      </c>
      <c r="AF901" s="40">
        <f t="shared" si="552"/>
        <v>9.2441249999997664E-6</v>
      </c>
      <c r="AG901" s="40">
        <f t="shared" si="553"/>
        <v>1.1137499999992403E-7</v>
      </c>
      <c r="AH901" s="40">
        <v>9.1327499999998424E-6</v>
      </c>
      <c r="AI901" s="40">
        <v>9.1327499999998424E-6</v>
      </c>
      <c r="AJ901" s="40">
        <v>9.1327499999998424E-6</v>
      </c>
      <c r="AK901" s="40">
        <f t="shared" si="554"/>
        <v>9.1327499999998424E-6</v>
      </c>
      <c r="AL901" s="40">
        <f t="shared" si="555"/>
        <v>0</v>
      </c>
      <c r="AM901" s="40">
        <v>9.3554999999996905E-6</v>
      </c>
      <c r="AN901" s="40">
        <v>9.3554999999996905E-6</v>
      </c>
      <c r="AO901" s="40">
        <v>9.3554999999996905E-6</v>
      </c>
      <c r="AP901" s="40">
        <v>9.5782500000004059E-6</v>
      </c>
      <c r="AQ901" s="40">
        <f t="shared" si="556"/>
        <v>9.4111874999998693E-6</v>
      </c>
      <c r="AR901" s="40">
        <f t="shared" si="557"/>
        <v>9.6453579346801645E-8</v>
      </c>
      <c r="AS901" s="40">
        <v>9.3554999999996905E-6</v>
      </c>
      <c r="AT901" s="40">
        <v>9.3554999999996905E-6</v>
      </c>
      <c r="AU901" s="40">
        <f t="shared" si="558"/>
        <v>9.3554999999996905E-6</v>
      </c>
      <c r="AV901" s="40">
        <f t="shared" si="559"/>
        <v>0</v>
      </c>
      <c r="AW901" s="44">
        <v>4.4549999999999972E-6</v>
      </c>
      <c r="AX901" s="44">
        <v>4.3658999999999712E-6</v>
      </c>
      <c r="AY901" s="44">
        <v>4.2767999999999452E-6</v>
      </c>
      <c r="AZ901" s="44">
        <f t="shared" si="560"/>
        <v>4.3658999999999712E-6</v>
      </c>
      <c r="BA901" s="44">
        <f t="shared" si="561"/>
        <v>7.2749845360681591E-8</v>
      </c>
      <c r="BB901" s="44">
        <v>4.6777499999998452E-6</v>
      </c>
      <c r="BC901" s="44">
        <v>4.6777499999998452E-6</v>
      </c>
      <c r="BD901" s="44">
        <f t="shared" si="562"/>
        <v>4.6777499999998452E-6</v>
      </c>
      <c r="BE901" s="44">
        <f t="shared" si="563"/>
        <v>0</v>
      </c>
      <c r="BF901" s="40">
        <v>1.8034475737579644E-5</v>
      </c>
      <c r="BG901" s="40">
        <v>1.7571164961682414E-5</v>
      </c>
      <c r="BH901" s="40">
        <v>2.0074470661853375E-5</v>
      </c>
      <c r="BI901" s="40">
        <v>1.7669857675494532E-5</v>
      </c>
      <c r="BJ901" s="40">
        <f t="shared" si="564"/>
        <v>1.8337492259152492E-5</v>
      </c>
      <c r="BK901" s="40">
        <f t="shared" si="565"/>
        <v>1.0175837125194353E-6</v>
      </c>
      <c r="BL901" s="40">
        <v>1.5912585502746851E-5</v>
      </c>
      <c r="BM901" s="40">
        <v>1.6656781017778538E-5</v>
      </c>
      <c r="BN901" s="40">
        <v>1.6593987828231183E-5</v>
      </c>
      <c r="BO901" s="40">
        <v>1.6610743143345708E-5</v>
      </c>
      <c r="BP901" s="40">
        <f t="shared" si="566"/>
        <v>1.644352437302557E-5</v>
      </c>
      <c r="BQ901" s="40">
        <f t="shared" si="567"/>
        <v>3.0739870242241032E-7</v>
      </c>
      <c r="BR901" s="40">
        <v>1.073582038375008E-5</v>
      </c>
      <c r="BS901" s="40">
        <v>1.0346726663779116E-5</v>
      </c>
      <c r="BT901" s="40">
        <v>1.0530859487375283E-5</v>
      </c>
      <c r="BU901" s="40">
        <f t="shared" si="568"/>
        <v>1.0537802178301492E-5</v>
      </c>
      <c r="BV901" s="40">
        <f t="shared" si="569"/>
        <v>1.5892268864279798E-7</v>
      </c>
      <c r="BW901" s="40">
        <v>1.1489214424851082E-5</v>
      </c>
      <c r="BX901" s="40">
        <v>1.1172894544886347E-5</v>
      </c>
      <c r="BY901" s="40">
        <v>1.1341895981672317E-5</v>
      </c>
      <c r="BZ901" s="40">
        <v>1.139695216666875E-5</v>
      </c>
      <c r="CA901" s="40">
        <f t="shared" si="570"/>
        <v>1.1350239279519624E-5</v>
      </c>
      <c r="CB901" s="40">
        <f t="shared" si="571"/>
        <v>1.1512704978286303E-7</v>
      </c>
      <c r="CC901" s="40">
        <v>1.0698381465733958E-5</v>
      </c>
      <c r="CD901" s="40">
        <v>1.0638392484671813E-5</v>
      </c>
      <c r="CE901" s="40">
        <f t="shared" si="572"/>
        <v>1.0668386975202886E-5</v>
      </c>
      <c r="CF901" s="40">
        <f t="shared" si="573"/>
        <v>2.999449053107256E-8</v>
      </c>
      <c r="CG901" s="44">
        <v>5.3417571135826181E-6</v>
      </c>
      <c r="CH901" s="44">
        <v>5.5998294147471817E-6</v>
      </c>
      <c r="CI901" s="44">
        <v>4.7083510115032527E-6</v>
      </c>
      <c r="CJ901" s="44">
        <f t="shared" si="574"/>
        <v>5.2166458466110172E-6</v>
      </c>
      <c r="CK901" s="44">
        <f t="shared" si="575"/>
        <v>3.745424388103575E-7</v>
      </c>
      <c r="CL901" s="44">
        <v>6.2058537042084666E-6</v>
      </c>
      <c r="CM901" s="44">
        <v>5.6801612314562322E-6</v>
      </c>
      <c r="CN901" s="44">
        <f t="shared" si="576"/>
        <v>5.9430074678323494E-6</v>
      </c>
      <c r="CO901" s="44">
        <f t="shared" si="577"/>
        <v>2.628462363761172E-7</v>
      </c>
      <c r="CP901" s="40">
        <v>1.0416508276914552E-5</v>
      </c>
      <c r="CQ901" s="40">
        <v>9.9026397214624362E-6</v>
      </c>
      <c r="CR901" s="40">
        <v>1.0231141433900484E-5</v>
      </c>
      <c r="CS901" s="40">
        <f t="shared" si="578"/>
        <v>1.0183429810759157E-5</v>
      </c>
      <c r="CT901" s="40">
        <f t="shared" si="579"/>
        <v>2.1248140672804914E-7</v>
      </c>
      <c r="CU901" s="40">
        <v>1.033112807571207E-5</v>
      </c>
      <c r="CV901" s="40">
        <v>1.0037897440689537E-5</v>
      </c>
      <c r="CW901" s="40">
        <v>1.0160030456467586E-5</v>
      </c>
      <c r="CX901" s="40">
        <v>1.0215552411903597E-5</v>
      </c>
      <c r="CY901" s="40">
        <f t="shared" si="580"/>
        <v>1.0186152096193198E-5</v>
      </c>
      <c r="CZ901" s="40">
        <f t="shared" si="581"/>
        <v>1.0552748000140937E-7</v>
      </c>
      <c r="DA901" s="40">
        <v>1.0698381465733958E-5</v>
      </c>
      <c r="DB901" s="40">
        <v>1.0638392484671813E-5</v>
      </c>
      <c r="DC901" s="40">
        <f t="shared" si="582"/>
        <v>1.0668386975202886E-5</v>
      </c>
      <c r="DD901" s="40">
        <f t="shared" si="583"/>
        <v>2.999449053107256E-8</v>
      </c>
      <c r="DE901" s="44">
        <v>5.3417571135826181E-6</v>
      </c>
      <c r="DF901" s="44">
        <v>5.5998294147471817E-6</v>
      </c>
      <c r="DG901" s="44">
        <v>4.7083510115032527E-6</v>
      </c>
      <c r="DH901" s="44">
        <f t="shared" si="584"/>
        <v>5.2166458466110172E-6</v>
      </c>
      <c r="DI901" s="44">
        <f t="shared" si="585"/>
        <v>3.745424388103575E-7</v>
      </c>
      <c r="DJ901" s="43">
        <v>6.2058537042084666E-6</v>
      </c>
      <c r="DK901" s="43">
        <v>5.6801612314562322E-6</v>
      </c>
      <c r="DL901" s="43">
        <f t="shared" si="586"/>
        <v>5.9430074678323494E-6</v>
      </c>
      <c r="DM901" s="43">
        <f t="shared" si="587"/>
        <v>2.628462363761172E-7</v>
      </c>
    </row>
    <row r="902" spans="1:117" ht="14.85" customHeight="1" x14ac:dyDescent="0.25">
      <c r="A902" s="5" t="s">
        <v>2571</v>
      </c>
      <c r="B902" s="5" t="s">
        <v>2572</v>
      </c>
      <c r="C902" s="5" t="s">
        <v>5763</v>
      </c>
      <c r="D902" s="5"/>
      <c r="E902" s="5"/>
      <c r="H902" s="5">
        <v>0</v>
      </c>
      <c r="I902" s="5">
        <v>0</v>
      </c>
      <c r="J902" s="5">
        <v>1000</v>
      </c>
      <c r="K902" s="12" t="s">
        <v>2948</v>
      </c>
      <c r="L902" s="6" t="s">
        <v>4635</v>
      </c>
      <c r="M902" s="13"/>
      <c r="N902" s="40">
        <v>0</v>
      </c>
      <c r="O902" s="40">
        <v>0</v>
      </c>
      <c r="P902" s="40">
        <v>0</v>
      </c>
      <c r="Q902" s="40">
        <v>0</v>
      </c>
      <c r="R902" s="40">
        <f t="shared" si="546"/>
        <v>0</v>
      </c>
      <c r="S902" s="40">
        <f t="shared" si="547"/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f t="shared" si="548"/>
        <v>0</v>
      </c>
      <c r="Y902" s="40">
        <f t="shared" si="549"/>
        <v>0</v>
      </c>
      <c r="Z902" s="40">
        <v>0</v>
      </c>
      <c r="AA902" s="40">
        <v>0</v>
      </c>
      <c r="AB902" s="40">
        <f t="shared" si="550"/>
        <v>0</v>
      </c>
      <c r="AC902" s="40">
        <f t="shared" si="551"/>
        <v>0</v>
      </c>
      <c r="AD902" s="40">
        <v>0</v>
      </c>
      <c r="AE902" s="40">
        <v>0</v>
      </c>
      <c r="AF902" s="40">
        <f t="shared" si="552"/>
        <v>0</v>
      </c>
      <c r="AG902" s="40">
        <f t="shared" si="553"/>
        <v>0</v>
      </c>
      <c r="AH902" s="40">
        <v>0</v>
      </c>
      <c r="AI902" s="40">
        <v>0</v>
      </c>
      <c r="AJ902" s="40">
        <v>0</v>
      </c>
      <c r="AK902" s="40">
        <f t="shared" si="554"/>
        <v>0</v>
      </c>
      <c r="AL902" s="40">
        <f t="shared" si="555"/>
        <v>0</v>
      </c>
      <c r="AM902" s="40">
        <v>0</v>
      </c>
      <c r="AN902" s="40">
        <v>0</v>
      </c>
      <c r="AO902" s="40">
        <v>0</v>
      </c>
      <c r="AP902" s="40">
        <v>0</v>
      </c>
      <c r="AQ902" s="40">
        <f t="shared" si="556"/>
        <v>0</v>
      </c>
      <c r="AR902" s="40">
        <f t="shared" si="557"/>
        <v>0</v>
      </c>
      <c r="AS902" s="40">
        <v>0</v>
      </c>
      <c r="AT902" s="40">
        <v>0</v>
      </c>
      <c r="AU902" s="40">
        <f t="shared" si="558"/>
        <v>0</v>
      </c>
      <c r="AV902" s="40">
        <f t="shared" si="559"/>
        <v>0</v>
      </c>
      <c r="AW902" s="44">
        <v>0</v>
      </c>
      <c r="AX902" s="44">
        <v>0</v>
      </c>
      <c r="AY902" s="44">
        <v>0</v>
      </c>
      <c r="AZ902" s="44">
        <f t="shared" si="560"/>
        <v>0</v>
      </c>
      <c r="BA902" s="44">
        <f t="shared" si="561"/>
        <v>0</v>
      </c>
      <c r="BB902" s="44">
        <v>0</v>
      </c>
      <c r="BC902" s="44">
        <v>0</v>
      </c>
      <c r="BD902" s="44">
        <f t="shared" si="562"/>
        <v>0</v>
      </c>
      <c r="BE902" s="44">
        <f t="shared" si="563"/>
        <v>0</v>
      </c>
      <c r="BF902" s="40">
        <v>0</v>
      </c>
      <c r="BG902" s="40">
        <v>0</v>
      </c>
      <c r="BH902" s="40">
        <v>0</v>
      </c>
      <c r="BI902" s="40">
        <v>0</v>
      </c>
      <c r="BJ902" s="40">
        <f t="shared" si="564"/>
        <v>0</v>
      </c>
      <c r="BK902" s="40">
        <f t="shared" si="565"/>
        <v>0</v>
      </c>
      <c r="BL902" s="40">
        <v>0</v>
      </c>
      <c r="BM902" s="40">
        <v>0</v>
      </c>
      <c r="BN902" s="40">
        <v>0</v>
      </c>
      <c r="BO902" s="40">
        <v>0</v>
      </c>
      <c r="BP902" s="40">
        <f t="shared" si="566"/>
        <v>0</v>
      </c>
      <c r="BQ902" s="40">
        <f t="shared" si="567"/>
        <v>0</v>
      </c>
      <c r="BR902" s="40">
        <v>0</v>
      </c>
      <c r="BS902" s="40">
        <v>0</v>
      </c>
      <c r="BT902" s="40">
        <v>0</v>
      </c>
      <c r="BU902" s="40">
        <f t="shared" si="568"/>
        <v>0</v>
      </c>
      <c r="BV902" s="40">
        <f t="shared" si="569"/>
        <v>0</v>
      </c>
      <c r="BW902" s="40">
        <v>0</v>
      </c>
      <c r="BX902" s="40">
        <v>0</v>
      </c>
      <c r="BY902" s="40">
        <v>0</v>
      </c>
      <c r="BZ902" s="40">
        <v>0</v>
      </c>
      <c r="CA902" s="40">
        <f t="shared" si="570"/>
        <v>0</v>
      </c>
      <c r="CB902" s="40">
        <f t="shared" si="571"/>
        <v>0</v>
      </c>
      <c r="CC902" s="40">
        <v>0</v>
      </c>
      <c r="CD902" s="40">
        <v>0</v>
      </c>
      <c r="CE902" s="40">
        <f t="shared" si="572"/>
        <v>0</v>
      </c>
      <c r="CF902" s="40">
        <f t="shared" si="573"/>
        <v>0</v>
      </c>
      <c r="CG902" s="44">
        <v>0</v>
      </c>
      <c r="CH902" s="44">
        <v>0</v>
      </c>
      <c r="CI902" s="44">
        <v>0</v>
      </c>
      <c r="CJ902" s="44">
        <f t="shared" si="574"/>
        <v>0</v>
      </c>
      <c r="CK902" s="44">
        <f t="shared" si="575"/>
        <v>0</v>
      </c>
      <c r="CL902" s="44">
        <v>0</v>
      </c>
      <c r="CM902" s="44">
        <v>0</v>
      </c>
      <c r="CN902" s="44">
        <f t="shared" si="576"/>
        <v>0</v>
      </c>
      <c r="CO902" s="44">
        <f t="shared" si="577"/>
        <v>0</v>
      </c>
      <c r="CP902" s="40">
        <v>0</v>
      </c>
      <c r="CQ902" s="40">
        <v>0</v>
      </c>
      <c r="CR902" s="40">
        <v>0</v>
      </c>
      <c r="CS902" s="40">
        <f t="shared" si="578"/>
        <v>0</v>
      </c>
      <c r="CT902" s="40">
        <f t="shared" si="579"/>
        <v>0</v>
      </c>
      <c r="CU902" s="40">
        <v>0</v>
      </c>
      <c r="CV902" s="40">
        <v>0</v>
      </c>
      <c r="CW902" s="40">
        <v>0</v>
      </c>
      <c r="CX902" s="40">
        <v>0</v>
      </c>
      <c r="CY902" s="40">
        <f t="shared" si="580"/>
        <v>0</v>
      </c>
      <c r="CZ902" s="40">
        <f t="shared" si="581"/>
        <v>0</v>
      </c>
      <c r="DA902" s="40">
        <v>0</v>
      </c>
      <c r="DB902" s="40">
        <v>0</v>
      </c>
      <c r="DC902" s="40">
        <f t="shared" si="582"/>
        <v>0</v>
      </c>
      <c r="DD902" s="40">
        <f t="shared" si="583"/>
        <v>0</v>
      </c>
      <c r="DE902" s="44">
        <v>0</v>
      </c>
      <c r="DF902" s="44">
        <v>0</v>
      </c>
      <c r="DG902" s="44">
        <v>0</v>
      </c>
      <c r="DH902" s="44">
        <f t="shared" si="584"/>
        <v>0</v>
      </c>
      <c r="DI902" s="44">
        <f t="shared" si="585"/>
        <v>0</v>
      </c>
      <c r="DJ902" s="43">
        <v>0</v>
      </c>
      <c r="DK902" s="43">
        <v>0</v>
      </c>
      <c r="DL902" s="43">
        <f t="shared" si="586"/>
        <v>0</v>
      </c>
      <c r="DM902" s="43">
        <f t="shared" si="587"/>
        <v>0</v>
      </c>
    </row>
    <row r="903" spans="1:117" ht="14.85" customHeight="1" x14ac:dyDescent="0.25">
      <c r="A903" s="5" t="s">
        <v>2573</v>
      </c>
      <c r="B903" s="5" t="s">
        <v>2574</v>
      </c>
      <c r="C903" s="5" t="s">
        <v>5764</v>
      </c>
      <c r="D903" s="5"/>
      <c r="E903" s="5"/>
      <c r="G903" s="11" t="s">
        <v>3109</v>
      </c>
      <c r="H903" s="5">
        <v>0</v>
      </c>
      <c r="I903" s="5">
        <v>0</v>
      </c>
      <c r="J903" s="5">
        <v>1000</v>
      </c>
      <c r="K903" s="12" t="s">
        <v>2949</v>
      </c>
      <c r="L903" s="6" t="s">
        <v>4636</v>
      </c>
      <c r="M903" s="13"/>
      <c r="N903" s="40">
        <v>0</v>
      </c>
      <c r="O903" s="40">
        <v>0</v>
      </c>
      <c r="P903" s="40">
        <v>0</v>
      </c>
      <c r="Q903" s="40">
        <v>0</v>
      </c>
      <c r="R903" s="40">
        <f t="shared" si="546"/>
        <v>0</v>
      </c>
      <c r="S903" s="40">
        <f t="shared" si="547"/>
        <v>0</v>
      </c>
      <c r="T903" s="40">
        <v>0</v>
      </c>
      <c r="U903" s="40">
        <v>0</v>
      </c>
      <c r="V903" s="40">
        <v>0</v>
      </c>
      <c r="W903" s="40">
        <v>0</v>
      </c>
      <c r="X903" s="40">
        <f t="shared" si="548"/>
        <v>0</v>
      </c>
      <c r="Y903" s="40">
        <f t="shared" si="549"/>
        <v>0</v>
      </c>
      <c r="Z903" s="40">
        <v>0</v>
      </c>
      <c r="AA903" s="40">
        <v>0</v>
      </c>
      <c r="AB903" s="40">
        <f t="shared" si="550"/>
        <v>0</v>
      </c>
      <c r="AC903" s="40">
        <f t="shared" si="551"/>
        <v>0</v>
      </c>
      <c r="AD903" s="40">
        <v>0</v>
      </c>
      <c r="AE903" s="40">
        <v>0</v>
      </c>
      <c r="AF903" s="40">
        <f t="shared" si="552"/>
        <v>0</v>
      </c>
      <c r="AG903" s="40">
        <f t="shared" si="553"/>
        <v>0</v>
      </c>
      <c r="AH903" s="40">
        <v>0</v>
      </c>
      <c r="AI903" s="40">
        <v>0</v>
      </c>
      <c r="AJ903" s="40">
        <v>0</v>
      </c>
      <c r="AK903" s="40">
        <f t="shared" si="554"/>
        <v>0</v>
      </c>
      <c r="AL903" s="40">
        <f t="shared" si="555"/>
        <v>0</v>
      </c>
      <c r="AM903" s="40">
        <v>0</v>
      </c>
      <c r="AN903" s="40">
        <v>0</v>
      </c>
      <c r="AO903" s="40">
        <v>0</v>
      </c>
      <c r="AP903" s="40">
        <v>0</v>
      </c>
      <c r="AQ903" s="40">
        <f t="shared" si="556"/>
        <v>0</v>
      </c>
      <c r="AR903" s="40">
        <f t="shared" si="557"/>
        <v>0</v>
      </c>
      <c r="AS903" s="40">
        <v>0</v>
      </c>
      <c r="AT903" s="40">
        <v>0</v>
      </c>
      <c r="AU903" s="40">
        <f t="shared" si="558"/>
        <v>0</v>
      </c>
      <c r="AV903" s="40">
        <f t="shared" si="559"/>
        <v>0</v>
      </c>
      <c r="AW903" s="44">
        <v>0</v>
      </c>
      <c r="AX903" s="44">
        <v>0</v>
      </c>
      <c r="AY903" s="44">
        <v>0</v>
      </c>
      <c r="AZ903" s="44">
        <f t="shared" si="560"/>
        <v>0</v>
      </c>
      <c r="BA903" s="44">
        <f t="shared" si="561"/>
        <v>0</v>
      </c>
      <c r="BB903" s="44">
        <v>0</v>
      </c>
      <c r="BC903" s="44">
        <v>0</v>
      </c>
      <c r="BD903" s="44">
        <f t="shared" si="562"/>
        <v>0</v>
      </c>
      <c r="BE903" s="44">
        <f t="shared" si="563"/>
        <v>0</v>
      </c>
      <c r="BF903" s="40">
        <v>0</v>
      </c>
      <c r="BG903" s="40">
        <v>0</v>
      </c>
      <c r="BH903" s="40">
        <v>0</v>
      </c>
      <c r="BI903" s="40">
        <v>0</v>
      </c>
      <c r="BJ903" s="40">
        <f t="shared" si="564"/>
        <v>0</v>
      </c>
      <c r="BK903" s="40">
        <f t="shared" si="565"/>
        <v>0</v>
      </c>
      <c r="BL903" s="40">
        <v>0</v>
      </c>
      <c r="BM903" s="40">
        <v>0</v>
      </c>
      <c r="BN903" s="40">
        <v>0</v>
      </c>
      <c r="BO903" s="40">
        <v>0</v>
      </c>
      <c r="BP903" s="40">
        <f t="shared" si="566"/>
        <v>0</v>
      </c>
      <c r="BQ903" s="40">
        <f t="shared" si="567"/>
        <v>0</v>
      </c>
      <c r="BR903" s="40">
        <v>0</v>
      </c>
      <c r="BS903" s="40">
        <v>0</v>
      </c>
      <c r="BT903" s="40">
        <v>0</v>
      </c>
      <c r="BU903" s="40">
        <f t="shared" si="568"/>
        <v>0</v>
      </c>
      <c r="BV903" s="40">
        <f t="shared" si="569"/>
        <v>0</v>
      </c>
      <c r="BW903" s="40">
        <v>0</v>
      </c>
      <c r="BX903" s="40">
        <v>0</v>
      </c>
      <c r="BY903" s="40">
        <v>0</v>
      </c>
      <c r="BZ903" s="40">
        <v>0</v>
      </c>
      <c r="CA903" s="40">
        <f t="shared" si="570"/>
        <v>0</v>
      </c>
      <c r="CB903" s="40">
        <f t="shared" si="571"/>
        <v>0</v>
      </c>
      <c r="CC903" s="40">
        <v>0</v>
      </c>
      <c r="CD903" s="40">
        <v>0</v>
      </c>
      <c r="CE903" s="40">
        <f t="shared" si="572"/>
        <v>0</v>
      </c>
      <c r="CF903" s="40">
        <f t="shared" si="573"/>
        <v>0</v>
      </c>
      <c r="CG903" s="44">
        <v>0</v>
      </c>
      <c r="CH903" s="44">
        <v>0</v>
      </c>
      <c r="CI903" s="44">
        <v>0</v>
      </c>
      <c r="CJ903" s="44">
        <f t="shared" si="574"/>
        <v>0</v>
      </c>
      <c r="CK903" s="44">
        <f t="shared" si="575"/>
        <v>0</v>
      </c>
      <c r="CL903" s="44">
        <v>0</v>
      </c>
      <c r="CM903" s="44">
        <v>0</v>
      </c>
      <c r="CN903" s="44">
        <f t="shared" si="576"/>
        <v>0</v>
      </c>
      <c r="CO903" s="44">
        <f t="shared" si="577"/>
        <v>0</v>
      </c>
      <c r="CP903" s="40">
        <v>0</v>
      </c>
      <c r="CQ903" s="40">
        <v>0</v>
      </c>
      <c r="CR903" s="40">
        <v>0</v>
      </c>
      <c r="CS903" s="40">
        <f t="shared" si="578"/>
        <v>0</v>
      </c>
      <c r="CT903" s="40">
        <f t="shared" si="579"/>
        <v>0</v>
      </c>
      <c r="CU903" s="40">
        <v>0</v>
      </c>
      <c r="CV903" s="40">
        <v>0</v>
      </c>
      <c r="CW903" s="40">
        <v>0</v>
      </c>
      <c r="CX903" s="40">
        <v>0</v>
      </c>
      <c r="CY903" s="40">
        <f t="shared" si="580"/>
        <v>0</v>
      </c>
      <c r="CZ903" s="40">
        <f t="shared" si="581"/>
        <v>0</v>
      </c>
      <c r="DA903" s="40">
        <v>0</v>
      </c>
      <c r="DB903" s="40">
        <v>0</v>
      </c>
      <c r="DC903" s="40">
        <f t="shared" si="582"/>
        <v>0</v>
      </c>
      <c r="DD903" s="40">
        <f t="shared" si="583"/>
        <v>0</v>
      </c>
      <c r="DE903" s="44">
        <v>0</v>
      </c>
      <c r="DF903" s="44">
        <v>0</v>
      </c>
      <c r="DG903" s="44">
        <v>0</v>
      </c>
      <c r="DH903" s="44">
        <f t="shared" si="584"/>
        <v>0</v>
      </c>
      <c r="DI903" s="44">
        <f t="shared" si="585"/>
        <v>0</v>
      </c>
      <c r="DJ903" s="43">
        <v>0</v>
      </c>
      <c r="DK903" s="43">
        <v>0</v>
      </c>
      <c r="DL903" s="43">
        <f t="shared" si="586"/>
        <v>0</v>
      </c>
      <c r="DM903" s="43">
        <f t="shared" si="587"/>
        <v>0</v>
      </c>
    </row>
    <row r="904" spans="1:117" ht="14.85" customHeight="1" x14ac:dyDescent="0.25">
      <c r="A904" s="5" t="s">
        <v>2575</v>
      </c>
      <c r="B904" s="5" t="s">
        <v>2576</v>
      </c>
      <c r="C904" s="5" t="s">
        <v>5765</v>
      </c>
      <c r="D904" s="5"/>
      <c r="E904" s="5"/>
      <c r="G904" s="11" t="s">
        <v>3109</v>
      </c>
      <c r="H904" s="5">
        <v>0</v>
      </c>
      <c r="I904" s="5">
        <v>0</v>
      </c>
      <c r="J904" s="5">
        <v>1000</v>
      </c>
      <c r="K904" s="12" t="s">
        <v>2950</v>
      </c>
      <c r="L904" s="6" t="s">
        <v>4637</v>
      </c>
      <c r="M904" s="13"/>
      <c r="N904" s="40">
        <v>0</v>
      </c>
      <c r="O904" s="40">
        <v>0</v>
      </c>
      <c r="P904" s="40">
        <v>0</v>
      </c>
      <c r="Q904" s="40">
        <v>0</v>
      </c>
      <c r="R904" s="40">
        <f t="shared" ref="R904:R967" si="588">AVERAGE(N904:Q904)</f>
        <v>0</v>
      </c>
      <c r="S904" s="40">
        <f t="shared" ref="S904:S967" si="589">_xlfn.STDEV.P(N904:Q904)</f>
        <v>0</v>
      </c>
      <c r="T904" s="40">
        <v>0</v>
      </c>
      <c r="U904" s="40">
        <v>0</v>
      </c>
      <c r="V904" s="40">
        <v>0</v>
      </c>
      <c r="W904" s="40">
        <v>0</v>
      </c>
      <c r="X904" s="40">
        <f t="shared" ref="X904:X967" si="590">AVERAGE(T904:W904)</f>
        <v>0</v>
      </c>
      <c r="Y904" s="40">
        <f t="shared" ref="Y904:Y967" si="591">_xlfn.STDEV.P(T904:W904)</f>
        <v>0</v>
      </c>
      <c r="Z904" s="40">
        <v>0</v>
      </c>
      <c r="AA904" s="40">
        <v>0</v>
      </c>
      <c r="AB904" s="40">
        <f t="shared" ref="AB904:AB967" si="592">AVERAGE(Z904:AA904)</f>
        <v>0</v>
      </c>
      <c r="AC904" s="40">
        <f t="shared" ref="AC904:AC967" si="593">_xlfn.STDEV.P(Z904:AA904)</f>
        <v>0</v>
      </c>
      <c r="AD904" s="40">
        <v>0</v>
      </c>
      <c r="AE904" s="40">
        <v>0</v>
      </c>
      <c r="AF904" s="40">
        <f t="shared" ref="AF904:AF967" si="594">AVERAGE(AD904:AE904)</f>
        <v>0</v>
      </c>
      <c r="AG904" s="40">
        <f t="shared" ref="AG904:AG967" si="595">_xlfn.STDEV.P(AD904:AE904)</f>
        <v>0</v>
      </c>
      <c r="AH904" s="40">
        <v>0</v>
      </c>
      <c r="AI904" s="40">
        <v>0</v>
      </c>
      <c r="AJ904" s="40">
        <v>0</v>
      </c>
      <c r="AK904" s="40">
        <f t="shared" ref="AK904:AK967" si="596">AVERAGE(AH904:AJ904)</f>
        <v>0</v>
      </c>
      <c r="AL904" s="40">
        <f t="shared" ref="AL904:AL967" si="597">_xlfn.STDEV.P(AH904:AJ904)</f>
        <v>0</v>
      </c>
      <c r="AM904" s="40">
        <v>0</v>
      </c>
      <c r="AN904" s="40">
        <v>0</v>
      </c>
      <c r="AO904" s="40">
        <v>0</v>
      </c>
      <c r="AP904" s="40">
        <v>0</v>
      </c>
      <c r="AQ904" s="40">
        <f t="shared" ref="AQ904:AQ967" si="598">AVERAGE(AM904:AP904)</f>
        <v>0</v>
      </c>
      <c r="AR904" s="40">
        <f t="shared" ref="AR904:AR967" si="599">_xlfn.STDEV.P(AM904:AP904)</f>
        <v>0</v>
      </c>
      <c r="AS904" s="40">
        <v>0</v>
      </c>
      <c r="AT904" s="40">
        <v>0</v>
      </c>
      <c r="AU904" s="40">
        <f t="shared" ref="AU904:AU967" si="600">AVERAGE(AS904:AT904)</f>
        <v>0</v>
      </c>
      <c r="AV904" s="40">
        <f t="shared" ref="AV904:AV967" si="601">_xlfn.STDEV.P(AS904:AT904)</f>
        <v>0</v>
      </c>
      <c r="AW904" s="44">
        <v>0</v>
      </c>
      <c r="AX904" s="44">
        <v>0</v>
      </c>
      <c r="AY904" s="44">
        <v>0</v>
      </c>
      <c r="AZ904" s="44">
        <f t="shared" ref="AZ904:AZ967" si="602">AVERAGE(AW904:AY904)</f>
        <v>0</v>
      </c>
      <c r="BA904" s="44">
        <f t="shared" ref="BA904:BA967" si="603">_xlfn.STDEV.P(AW904:AY904)</f>
        <v>0</v>
      </c>
      <c r="BB904" s="44">
        <v>0</v>
      </c>
      <c r="BC904" s="44">
        <v>0</v>
      </c>
      <c r="BD904" s="44">
        <f t="shared" ref="BD904:BD967" si="604">AVERAGE(BB904:BC904)</f>
        <v>0</v>
      </c>
      <c r="BE904" s="44">
        <f t="shared" ref="BE904:BE967" si="605">_xlfn.STDEV.P(BB904:BC904)</f>
        <v>0</v>
      </c>
      <c r="BF904" s="40">
        <v>0</v>
      </c>
      <c r="BG904" s="40">
        <v>0</v>
      </c>
      <c r="BH904" s="40">
        <v>0</v>
      </c>
      <c r="BI904" s="40">
        <v>0</v>
      </c>
      <c r="BJ904" s="40">
        <f t="shared" ref="BJ904:BJ967" si="606">AVERAGE(BF904:BI904)</f>
        <v>0</v>
      </c>
      <c r="BK904" s="40">
        <f t="shared" ref="BK904:BK967" si="607">_xlfn.STDEV.P(BF904:BI904)</f>
        <v>0</v>
      </c>
      <c r="BL904" s="40">
        <v>0</v>
      </c>
      <c r="BM904" s="40">
        <v>0</v>
      </c>
      <c r="BN904" s="40">
        <v>0</v>
      </c>
      <c r="BO904" s="40">
        <v>0</v>
      </c>
      <c r="BP904" s="40">
        <f t="shared" ref="BP904:BP967" si="608">AVERAGE(BL904:BO904)</f>
        <v>0</v>
      </c>
      <c r="BQ904" s="40">
        <f t="shared" ref="BQ904:BQ967" si="609">_xlfn.STDEV.P(BL904:BO904)</f>
        <v>0</v>
      </c>
      <c r="BR904" s="40">
        <v>0</v>
      </c>
      <c r="BS904" s="40">
        <v>0</v>
      </c>
      <c r="BT904" s="40">
        <v>0</v>
      </c>
      <c r="BU904" s="40">
        <f t="shared" ref="BU904:BU967" si="610">AVERAGE(BR904:BT904)</f>
        <v>0</v>
      </c>
      <c r="BV904" s="40">
        <f t="shared" ref="BV904:BV967" si="611">_xlfn.STDEV.P(BR904:BT904)</f>
        <v>0</v>
      </c>
      <c r="BW904" s="40">
        <v>0</v>
      </c>
      <c r="BX904" s="40">
        <v>0</v>
      </c>
      <c r="BY904" s="40">
        <v>0</v>
      </c>
      <c r="BZ904" s="40">
        <v>0</v>
      </c>
      <c r="CA904" s="40">
        <f t="shared" ref="CA904:CA967" si="612">AVERAGE(BW904:BZ904)</f>
        <v>0</v>
      </c>
      <c r="CB904" s="40">
        <f t="shared" ref="CB904:CB967" si="613">_xlfn.STDEV.P(BW904:BZ904)</f>
        <v>0</v>
      </c>
      <c r="CC904" s="40">
        <v>0</v>
      </c>
      <c r="CD904" s="40">
        <v>0</v>
      </c>
      <c r="CE904" s="40">
        <f t="shared" ref="CE904:CE967" si="614">AVERAGE(CC904:CD904)</f>
        <v>0</v>
      </c>
      <c r="CF904" s="40">
        <f t="shared" ref="CF904:CF967" si="615">_xlfn.STDEV.P(CC904:CD904)</f>
        <v>0</v>
      </c>
      <c r="CG904" s="44">
        <v>0</v>
      </c>
      <c r="CH904" s="44">
        <v>0</v>
      </c>
      <c r="CI904" s="44">
        <v>0</v>
      </c>
      <c r="CJ904" s="44">
        <f t="shared" ref="CJ904:CJ967" si="616">AVERAGE(CG904:CI904)</f>
        <v>0</v>
      </c>
      <c r="CK904" s="44">
        <f t="shared" ref="CK904:CK967" si="617">_xlfn.STDEV.P(CG904:CI904)</f>
        <v>0</v>
      </c>
      <c r="CL904" s="44">
        <v>0</v>
      </c>
      <c r="CM904" s="44">
        <v>0</v>
      </c>
      <c r="CN904" s="44">
        <f t="shared" ref="CN904:CN967" si="618">AVERAGE(CL904:CM904)</f>
        <v>0</v>
      </c>
      <c r="CO904" s="44">
        <f t="shared" ref="CO904:CO967" si="619">_xlfn.STDEV.P(CL904:CM904)</f>
        <v>0</v>
      </c>
      <c r="CP904" s="40">
        <v>0</v>
      </c>
      <c r="CQ904" s="40">
        <v>0</v>
      </c>
      <c r="CR904" s="40">
        <v>0</v>
      </c>
      <c r="CS904" s="40">
        <f t="shared" ref="CS904:CS967" si="620">AVERAGE(CP904:CR904)</f>
        <v>0</v>
      </c>
      <c r="CT904" s="40">
        <f t="shared" ref="CT904:CT967" si="621">_xlfn.STDEV.P(CP904:CR904)</f>
        <v>0</v>
      </c>
      <c r="CU904" s="40">
        <v>0</v>
      </c>
      <c r="CV904" s="40">
        <v>0</v>
      </c>
      <c r="CW904" s="40">
        <v>0</v>
      </c>
      <c r="CX904" s="40">
        <v>0</v>
      </c>
      <c r="CY904" s="40">
        <f t="shared" ref="CY904:CY967" si="622">AVERAGE(CU904:CX904)</f>
        <v>0</v>
      </c>
      <c r="CZ904" s="40">
        <f t="shared" ref="CZ904:CZ967" si="623">_xlfn.STDEV.P(CU904:CX904)</f>
        <v>0</v>
      </c>
      <c r="DA904" s="40">
        <v>0</v>
      </c>
      <c r="DB904" s="40">
        <v>0</v>
      </c>
      <c r="DC904" s="40">
        <f t="shared" ref="DC904:DC967" si="624">AVERAGE(DA904:DB904)</f>
        <v>0</v>
      </c>
      <c r="DD904" s="40">
        <f t="shared" ref="DD904:DD967" si="625">_xlfn.STDEV.P(DA904:DB904)</f>
        <v>0</v>
      </c>
      <c r="DE904" s="44">
        <v>0</v>
      </c>
      <c r="DF904" s="44">
        <v>0</v>
      </c>
      <c r="DG904" s="44">
        <v>0</v>
      </c>
      <c r="DH904" s="44">
        <f t="shared" ref="DH904:DH967" si="626">AVERAGE(DE904:DG904)</f>
        <v>0</v>
      </c>
      <c r="DI904" s="44">
        <f t="shared" ref="DI904:DI967" si="627">_xlfn.STDEV.P(DE904:DG904)</f>
        <v>0</v>
      </c>
      <c r="DJ904" s="43">
        <v>0</v>
      </c>
      <c r="DK904" s="43">
        <v>0</v>
      </c>
      <c r="DL904" s="43">
        <f t="shared" ref="DL904:DL967" si="628">AVERAGE(DJ904:DK904)</f>
        <v>0</v>
      </c>
      <c r="DM904" s="43">
        <f t="shared" ref="DM904:DM967" si="629">_xlfn.STDEV.P(DJ904:DK904)</f>
        <v>0</v>
      </c>
    </row>
    <row r="905" spans="1:117" ht="14.85" customHeight="1" x14ac:dyDescent="0.25">
      <c r="A905" s="5" t="s">
        <v>2577</v>
      </c>
      <c r="B905" s="5" t="s">
        <v>2578</v>
      </c>
      <c r="C905" s="5" t="s">
        <v>5766</v>
      </c>
      <c r="D905" s="5"/>
      <c r="E905" s="5"/>
      <c r="G905" s="11" t="s">
        <v>3242</v>
      </c>
      <c r="H905" s="5">
        <v>0</v>
      </c>
      <c r="I905" s="5">
        <v>0</v>
      </c>
      <c r="J905" s="5">
        <v>1000</v>
      </c>
      <c r="K905" s="12" t="s">
        <v>3667</v>
      </c>
      <c r="L905" s="6" t="s">
        <v>4638</v>
      </c>
      <c r="M905" s="13"/>
      <c r="N905" s="40">
        <v>1.4206499990704335E-6</v>
      </c>
      <c r="O905" s="40">
        <v>1.4206499996810562E-6</v>
      </c>
      <c r="P905" s="40">
        <v>1.420649998647161E-6</v>
      </c>
      <c r="Q905" s="40">
        <v>1.4553000003310335E-6</v>
      </c>
      <c r="R905" s="40">
        <f t="shared" si="588"/>
        <v>1.4293124994324211E-6</v>
      </c>
      <c r="S905" s="40">
        <f t="shared" si="589"/>
        <v>1.5003890639379516E-8</v>
      </c>
      <c r="T905" s="40">
        <v>1.4553000006641004E-6</v>
      </c>
      <c r="U905" s="40">
        <v>1.4553000003310335E-6</v>
      </c>
      <c r="V905" s="40">
        <v>1.4206499990981891E-6</v>
      </c>
      <c r="W905" s="40">
        <v>1.4553000003865446E-6</v>
      </c>
      <c r="X905" s="40">
        <f t="shared" si="590"/>
        <v>1.4466375001199669E-6</v>
      </c>
      <c r="Y905" s="40">
        <f t="shared" si="591"/>
        <v>1.500389071048907E-8</v>
      </c>
      <c r="Z905" s="40">
        <v>1.4206500000071842E-6</v>
      </c>
      <c r="AA905" s="40">
        <v>1.4552999999979666E-6</v>
      </c>
      <c r="AB905" s="40">
        <f t="shared" si="592"/>
        <v>1.4379750000025754E-6</v>
      </c>
      <c r="AC905" s="40">
        <f t="shared" si="593"/>
        <v>1.7324999995391166E-8</v>
      </c>
      <c r="AD905" s="40">
        <v>1.4552999999806193E-6</v>
      </c>
      <c r="AE905" s="40">
        <v>1.4206500000071842E-6</v>
      </c>
      <c r="AF905" s="40">
        <f t="shared" si="594"/>
        <v>1.4379749999939018E-6</v>
      </c>
      <c r="AG905" s="40">
        <f t="shared" si="595"/>
        <v>1.7324999986717549E-8</v>
      </c>
      <c r="AH905" s="40">
        <v>1.4206500002812705E-6</v>
      </c>
      <c r="AI905" s="40">
        <v>1.4206499994173782E-6</v>
      </c>
      <c r="AJ905" s="40">
        <v>1.4206500008624035E-6</v>
      </c>
      <c r="AK905" s="40">
        <f t="shared" si="596"/>
        <v>1.4206500001870176E-6</v>
      </c>
      <c r="AL905" s="40">
        <f t="shared" si="597"/>
        <v>5.9368187747964825E-16</v>
      </c>
      <c r="AM905" s="40">
        <v>1.4553000001645E-6</v>
      </c>
      <c r="AN905" s="40">
        <v>1.455299998405491E-6</v>
      </c>
      <c r="AO905" s="40">
        <v>1.4552999996197968E-6</v>
      </c>
      <c r="AP905" s="40">
        <v>1.4899499990519988E-6</v>
      </c>
      <c r="AQ905" s="40">
        <f t="shared" si="598"/>
        <v>1.4639624993104468E-6</v>
      </c>
      <c r="AR905" s="40">
        <f t="shared" si="599"/>
        <v>1.5003889971350485E-8</v>
      </c>
      <c r="AS905" s="40">
        <v>1.4553000013961537E-6</v>
      </c>
      <c r="AT905" s="40">
        <v>1.4553000013961537E-6</v>
      </c>
      <c r="AU905" s="40">
        <f t="shared" si="600"/>
        <v>1.4553000013961537E-6</v>
      </c>
      <c r="AV905" s="40">
        <f t="shared" si="601"/>
        <v>0</v>
      </c>
      <c r="AW905" s="44">
        <v>6.9299999516658772E-7</v>
      </c>
      <c r="AX905" s="44">
        <v>6.7914000512203643E-7</v>
      </c>
      <c r="AY905" s="44">
        <v>6.6527998280746446E-7</v>
      </c>
      <c r="AZ905" s="44">
        <f t="shared" si="602"/>
        <v>6.7913999436536291E-7</v>
      </c>
      <c r="BA905" s="44">
        <f t="shared" si="603"/>
        <v>1.1316647657251781E-8</v>
      </c>
      <c r="BB905" s="44">
        <v>7.2765000109706324E-7</v>
      </c>
      <c r="BC905" s="44">
        <v>7.2765000069807684E-7</v>
      </c>
      <c r="BD905" s="44">
        <f t="shared" si="604"/>
        <v>7.2765000089757004E-7</v>
      </c>
      <c r="BE905" s="44">
        <f t="shared" si="605"/>
        <v>1.9949319973733282E-16</v>
      </c>
      <c r="BF905" s="40">
        <v>2.8053628925162055E-6</v>
      </c>
      <c r="BG905" s="40">
        <v>2.7332923273615251E-6</v>
      </c>
      <c r="BH905" s="40">
        <v>3.122695436320877E-6</v>
      </c>
      <c r="BI905" s="40">
        <v>2.7486445273484927E-6</v>
      </c>
      <c r="BJ905" s="40">
        <f t="shared" si="606"/>
        <v>2.8524987958867751E-6</v>
      </c>
      <c r="BK905" s="40">
        <f t="shared" si="607"/>
        <v>1.5829079973289519E-7</v>
      </c>
      <c r="BL905" s="40">
        <v>2.4752910781668247E-6</v>
      </c>
      <c r="BM905" s="40">
        <v>2.5910548249880039E-6</v>
      </c>
      <c r="BN905" s="40">
        <v>2.5812869954844331E-6</v>
      </c>
      <c r="BO905" s="40">
        <v>2.5838933778721263E-6</v>
      </c>
      <c r="BP905" s="40">
        <f t="shared" si="608"/>
        <v>2.557881569127847E-6</v>
      </c>
      <c r="BQ905" s="40">
        <f t="shared" si="609"/>
        <v>4.7817575949196435E-8</v>
      </c>
      <c r="BR905" s="40">
        <v>1.6700165041509674E-6</v>
      </c>
      <c r="BS905" s="40">
        <v>1.6094908143835657E-6</v>
      </c>
      <c r="BT905" s="40">
        <v>1.6381336980248601E-6</v>
      </c>
      <c r="BU905" s="40">
        <f t="shared" si="610"/>
        <v>1.6392136721864643E-6</v>
      </c>
      <c r="BV905" s="40">
        <f t="shared" si="611"/>
        <v>2.472130712020487E-8</v>
      </c>
      <c r="BW905" s="40">
        <v>1.7872111327532636E-6</v>
      </c>
      <c r="BX905" s="40">
        <v>1.7380058180971325E-6</v>
      </c>
      <c r="BY905" s="40">
        <v>1.7642949305136241E-6</v>
      </c>
      <c r="BZ905" s="40">
        <v>1.7728592259236287E-6</v>
      </c>
      <c r="CA905" s="40">
        <f t="shared" si="612"/>
        <v>1.7655927768219122E-6</v>
      </c>
      <c r="CB905" s="40">
        <f t="shared" si="613"/>
        <v>1.7908652185780673E-8</v>
      </c>
      <c r="CC905" s="40">
        <v>1.6641926724528244E-6</v>
      </c>
      <c r="CD905" s="40">
        <v>1.6548610531803842E-6</v>
      </c>
      <c r="CE905" s="40">
        <f t="shared" si="614"/>
        <v>1.6595268628166043E-6</v>
      </c>
      <c r="CF905" s="40">
        <f t="shared" si="615"/>
        <v>4.6658096362200974E-9</v>
      </c>
      <c r="CG905" s="44">
        <v>8.3093999545501285E-7</v>
      </c>
      <c r="CH905" s="44">
        <v>8.7108457563073172E-7</v>
      </c>
      <c r="CI905" s="44">
        <v>7.3241015735234227E-7</v>
      </c>
      <c r="CJ905" s="44">
        <f t="shared" si="616"/>
        <v>8.1147824281269565E-7</v>
      </c>
      <c r="CK905" s="44">
        <f t="shared" si="617"/>
        <v>5.8262157147073801E-8</v>
      </c>
      <c r="CL905" s="44">
        <v>9.6535502064516721E-7</v>
      </c>
      <c r="CM905" s="44">
        <v>8.8358063600121883E-7</v>
      </c>
      <c r="CN905" s="44">
        <f t="shared" si="618"/>
        <v>9.2446782832319302E-7</v>
      </c>
      <c r="CO905" s="44">
        <f t="shared" si="619"/>
        <v>4.0887192321974186E-8</v>
      </c>
      <c r="CP905" s="40">
        <v>1.6203457319785564E-6</v>
      </c>
      <c r="CQ905" s="40">
        <v>1.5404106233352088E-6</v>
      </c>
      <c r="CR905" s="40">
        <v>1.5915108897181229E-6</v>
      </c>
      <c r="CS905" s="40">
        <f t="shared" si="620"/>
        <v>1.5840890816772961E-6</v>
      </c>
      <c r="CT905" s="40">
        <f t="shared" si="621"/>
        <v>3.3052663275466973E-8</v>
      </c>
      <c r="CU905" s="40">
        <v>1.6070643673246621E-6</v>
      </c>
      <c r="CV905" s="40">
        <v>1.5614507130057298E-6</v>
      </c>
      <c r="CW905" s="40">
        <v>1.5804491821265476E-6</v>
      </c>
      <c r="CX905" s="40">
        <v>1.5890859307587935E-6</v>
      </c>
      <c r="CY905" s="40">
        <f t="shared" si="622"/>
        <v>1.5845125483039332E-6</v>
      </c>
      <c r="CZ905" s="40">
        <f t="shared" si="623"/>
        <v>1.6415385772462931E-8</v>
      </c>
      <c r="DA905" s="40">
        <v>1.6641926724528244E-6</v>
      </c>
      <c r="DB905" s="40">
        <v>1.6548610531526287E-6</v>
      </c>
      <c r="DC905" s="40">
        <f t="shared" si="624"/>
        <v>1.6595268628027265E-6</v>
      </c>
      <c r="DD905" s="40">
        <f t="shared" si="625"/>
        <v>4.6658096500978852E-9</v>
      </c>
      <c r="DE905" s="44">
        <v>8.3093999545501285E-7</v>
      </c>
      <c r="DF905" s="44">
        <v>8.7108457562379282E-7</v>
      </c>
      <c r="DG905" s="44">
        <v>7.3241015735234227E-7</v>
      </c>
      <c r="DH905" s="44">
        <f t="shared" si="626"/>
        <v>8.1147824281038261E-7</v>
      </c>
      <c r="DI905" s="44">
        <f t="shared" si="627"/>
        <v>5.8262157144707476E-8</v>
      </c>
      <c r="DJ905" s="43">
        <v>9.6535502064516721E-7</v>
      </c>
      <c r="DK905" s="43">
        <v>8.8358063600935035E-7</v>
      </c>
      <c r="DL905" s="43">
        <f t="shared" si="628"/>
        <v>9.2446782832725878E-7</v>
      </c>
      <c r="DM905" s="43">
        <f t="shared" si="629"/>
        <v>4.0887192317908428E-8</v>
      </c>
    </row>
    <row r="906" spans="1:117" ht="14.85" customHeight="1" x14ac:dyDescent="0.25">
      <c r="A906" s="5" t="s">
        <v>2579</v>
      </c>
      <c r="B906" s="5" t="s">
        <v>2580</v>
      </c>
      <c r="C906" s="5" t="s">
        <v>5767</v>
      </c>
      <c r="D906" s="5"/>
      <c r="E906" s="5"/>
      <c r="G906" s="11" t="s">
        <v>3109</v>
      </c>
      <c r="H906" s="5">
        <v>0</v>
      </c>
      <c r="I906" s="5">
        <v>0</v>
      </c>
      <c r="J906" s="5">
        <v>1000</v>
      </c>
      <c r="K906" s="12" t="s">
        <v>2949</v>
      </c>
      <c r="L906" s="6" t="s">
        <v>4639</v>
      </c>
      <c r="M906" s="13"/>
      <c r="N906" s="40">
        <v>0</v>
      </c>
      <c r="O906" s="40">
        <v>0</v>
      </c>
      <c r="P906" s="40">
        <v>0</v>
      </c>
      <c r="Q906" s="40">
        <v>0</v>
      </c>
      <c r="R906" s="40">
        <f t="shared" si="588"/>
        <v>0</v>
      </c>
      <c r="S906" s="40">
        <f t="shared" si="589"/>
        <v>0</v>
      </c>
      <c r="T906" s="40">
        <v>0</v>
      </c>
      <c r="U906" s="40">
        <v>0</v>
      </c>
      <c r="V906" s="40">
        <v>0</v>
      </c>
      <c r="W906" s="40">
        <v>0</v>
      </c>
      <c r="X906" s="40">
        <f t="shared" si="590"/>
        <v>0</v>
      </c>
      <c r="Y906" s="40">
        <f t="shared" si="591"/>
        <v>0</v>
      </c>
      <c r="Z906" s="40">
        <v>0</v>
      </c>
      <c r="AA906" s="40">
        <v>0</v>
      </c>
      <c r="AB906" s="40">
        <f t="shared" si="592"/>
        <v>0</v>
      </c>
      <c r="AC906" s="40">
        <f t="shared" si="593"/>
        <v>0</v>
      </c>
      <c r="AD906" s="40">
        <v>0</v>
      </c>
      <c r="AE906" s="40">
        <v>0</v>
      </c>
      <c r="AF906" s="40">
        <f t="shared" si="594"/>
        <v>0</v>
      </c>
      <c r="AG906" s="40">
        <f t="shared" si="595"/>
        <v>0</v>
      </c>
      <c r="AH906" s="40">
        <v>0</v>
      </c>
      <c r="AI906" s="40">
        <v>0</v>
      </c>
      <c r="AJ906" s="40">
        <v>0</v>
      </c>
      <c r="AK906" s="40">
        <f t="shared" si="596"/>
        <v>0</v>
      </c>
      <c r="AL906" s="40">
        <f t="shared" si="597"/>
        <v>0</v>
      </c>
      <c r="AM906" s="40">
        <v>0</v>
      </c>
      <c r="AN906" s="40">
        <v>0</v>
      </c>
      <c r="AO906" s="40">
        <v>0</v>
      </c>
      <c r="AP906" s="40">
        <v>0</v>
      </c>
      <c r="AQ906" s="40">
        <f t="shared" si="598"/>
        <v>0</v>
      </c>
      <c r="AR906" s="40">
        <f t="shared" si="599"/>
        <v>0</v>
      </c>
      <c r="AS906" s="40">
        <v>0</v>
      </c>
      <c r="AT906" s="40">
        <v>0</v>
      </c>
      <c r="AU906" s="40">
        <f t="shared" si="600"/>
        <v>0</v>
      </c>
      <c r="AV906" s="40">
        <f t="shared" si="601"/>
        <v>0</v>
      </c>
      <c r="AW906" s="44">
        <v>0</v>
      </c>
      <c r="AX906" s="44">
        <v>0</v>
      </c>
      <c r="AY906" s="44">
        <v>0</v>
      </c>
      <c r="AZ906" s="44">
        <f t="shared" si="602"/>
        <v>0</v>
      </c>
      <c r="BA906" s="44">
        <f t="shared" si="603"/>
        <v>0</v>
      </c>
      <c r="BB906" s="44">
        <v>0</v>
      </c>
      <c r="BC906" s="44">
        <v>0</v>
      </c>
      <c r="BD906" s="44">
        <f t="shared" si="604"/>
        <v>0</v>
      </c>
      <c r="BE906" s="44">
        <f t="shared" si="605"/>
        <v>0</v>
      </c>
      <c r="BF906" s="40">
        <v>0</v>
      </c>
      <c r="BG906" s="40">
        <v>0</v>
      </c>
      <c r="BH906" s="40">
        <v>0</v>
      </c>
      <c r="BI906" s="40">
        <v>0</v>
      </c>
      <c r="BJ906" s="40">
        <f t="shared" si="606"/>
        <v>0</v>
      </c>
      <c r="BK906" s="40">
        <f t="shared" si="607"/>
        <v>0</v>
      </c>
      <c r="BL906" s="40">
        <v>0</v>
      </c>
      <c r="BM906" s="40">
        <v>0</v>
      </c>
      <c r="BN906" s="40">
        <v>0</v>
      </c>
      <c r="BO906" s="40">
        <v>0</v>
      </c>
      <c r="BP906" s="40">
        <f t="shared" si="608"/>
        <v>0</v>
      </c>
      <c r="BQ906" s="40">
        <f t="shared" si="609"/>
        <v>0</v>
      </c>
      <c r="BR906" s="40">
        <v>0</v>
      </c>
      <c r="BS906" s="40">
        <v>0</v>
      </c>
      <c r="BT906" s="40">
        <v>0</v>
      </c>
      <c r="BU906" s="40">
        <f t="shared" si="610"/>
        <v>0</v>
      </c>
      <c r="BV906" s="40">
        <f t="shared" si="611"/>
        <v>0</v>
      </c>
      <c r="BW906" s="40">
        <v>0</v>
      </c>
      <c r="BX906" s="40">
        <v>0</v>
      </c>
      <c r="BY906" s="40">
        <v>0</v>
      </c>
      <c r="BZ906" s="40">
        <v>0</v>
      </c>
      <c r="CA906" s="40">
        <f t="shared" si="612"/>
        <v>0</v>
      </c>
      <c r="CB906" s="40">
        <f t="shared" si="613"/>
        <v>0</v>
      </c>
      <c r="CC906" s="40">
        <v>0</v>
      </c>
      <c r="CD906" s="40">
        <v>0</v>
      </c>
      <c r="CE906" s="40">
        <f t="shared" si="614"/>
        <v>0</v>
      </c>
      <c r="CF906" s="40">
        <f t="shared" si="615"/>
        <v>0</v>
      </c>
      <c r="CG906" s="44">
        <v>0</v>
      </c>
      <c r="CH906" s="44">
        <v>0</v>
      </c>
      <c r="CI906" s="44">
        <v>0</v>
      </c>
      <c r="CJ906" s="44">
        <f t="shared" si="616"/>
        <v>0</v>
      </c>
      <c r="CK906" s="44">
        <f t="shared" si="617"/>
        <v>0</v>
      </c>
      <c r="CL906" s="44">
        <v>0</v>
      </c>
      <c r="CM906" s="44">
        <v>0</v>
      </c>
      <c r="CN906" s="44">
        <f t="shared" si="618"/>
        <v>0</v>
      </c>
      <c r="CO906" s="44">
        <f t="shared" si="619"/>
        <v>0</v>
      </c>
      <c r="CP906" s="40">
        <v>0</v>
      </c>
      <c r="CQ906" s="40">
        <v>0</v>
      </c>
      <c r="CR906" s="40">
        <v>0</v>
      </c>
      <c r="CS906" s="40">
        <f t="shared" si="620"/>
        <v>0</v>
      </c>
      <c r="CT906" s="40">
        <f t="shared" si="621"/>
        <v>0</v>
      </c>
      <c r="CU906" s="40">
        <v>0</v>
      </c>
      <c r="CV906" s="40">
        <v>0</v>
      </c>
      <c r="CW906" s="40">
        <v>0</v>
      </c>
      <c r="CX906" s="40">
        <v>0</v>
      </c>
      <c r="CY906" s="40">
        <f t="shared" si="622"/>
        <v>0</v>
      </c>
      <c r="CZ906" s="40">
        <f t="shared" si="623"/>
        <v>0</v>
      </c>
      <c r="DA906" s="40">
        <v>0</v>
      </c>
      <c r="DB906" s="40">
        <v>0</v>
      </c>
      <c r="DC906" s="40">
        <f t="shared" si="624"/>
        <v>0</v>
      </c>
      <c r="DD906" s="40">
        <f t="shared" si="625"/>
        <v>0</v>
      </c>
      <c r="DE906" s="44">
        <v>0</v>
      </c>
      <c r="DF906" s="44">
        <v>0</v>
      </c>
      <c r="DG906" s="44">
        <v>0</v>
      </c>
      <c r="DH906" s="44">
        <f t="shared" si="626"/>
        <v>0</v>
      </c>
      <c r="DI906" s="44">
        <f t="shared" si="627"/>
        <v>0</v>
      </c>
      <c r="DJ906" s="43">
        <v>0</v>
      </c>
      <c r="DK906" s="43">
        <v>0</v>
      </c>
      <c r="DL906" s="43">
        <f t="shared" si="628"/>
        <v>0</v>
      </c>
      <c r="DM906" s="43">
        <f t="shared" si="629"/>
        <v>0</v>
      </c>
    </row>
    <row r="907" spans="1:117" ht="14.85" customHeight="1" x14ac:dyDescent="0.25">
      <c r="A907" s="5" t="s">
        <v>2581</v>
      </c>
      <c r="B907" s="5" t="s">
        <v>2582</v>
      </c>
      <c r="C907" s="5" t="s">
        <v>5768</v>
      </c>
      <c r="D907" s="5"/>
      <c r="E907" s="5"/>
      <c r="G907" s="11" t="s">
        <v>3116</v>
      </c>
      <c r="H907" s="5">
        <v>0</v>
      </c>
      <c r="I907" s="5">
        <v>0</v>
      </c>
      <c r="J907" s="5">
        <v>1000</v>
      </c>
      <c r="K907" s="12" t="s">
        <v>2951</v>
      </c>
      <c r="L907" s="6" t="s">
        <v>4640</v>
      </c>
      <c r="M907" s="13"/>
      <c r="N907" s="40">
        <v>0</v>
      </c>
      <c r="O907" s="40">
        <v>0</v>
      </c>
      <c r="P907" s="40">
        <v>0</v>
      </c>
      <c r="Q907" s="40">
        <v>0</v>
      </c>
      <c r="R907" s="40">
        <f t="shared" si="588"/>
        <v>0</v>
      </c>
      <c r="S907" s="40">
        <f t="shared" si="589"/>
        <v>0</v>
      </c>
      <c r="T907" s="40">
        <v>0</v>
      </c>
      <c r="U907" s="40">
        <v>0</v>
      </c>
      <c r="V907" s="40">
        <v>0</v>
      </c>
      <c r="W907" s="40">
        <v>0</v>
      </c>
      <c r="X907" s="40">
        <f t="shared" si="590"/>
        <v>0</v>
      </c>
      <c r="Y907" s="40">
        <f t="shared" si="591"/>
        <v>0</v>
      </c>
      <c r="Z907" s="40">
        <v>0</v>
      </c>
      <c r="AA907" s="40">
        <v>0</v>
      </c>
      <c r="AB907" s="40">
        <f t="shared" si="592"/>
        <v>0</v>
      </c>
      <c r="AC907" s="40">
        <f t="shared" si="593"/>
        <v>0</v>
      </c>
      <c r="AD907" s="40">
        <v>0</v>
      </c>
      <c r="AE907" s="40">
        <v>0</v>
      </c>
      <c r="AF907" s="40">
        <f t="shared" si="594"/>
        <v>0</v>
      </c>
      <c r="AG907" s="40">
        <f t="shared" si="595"/>
        <v>0</v>
      </c>
      <c r="AH907" s="40">
        <v>0</v>
      </c>
      <c r="AI907" s="40">
        <v>0</v>
      </c>
      <c r="AJ907" s="40">
        <v>0</v>
      </c>
      <c r="AK907" s="40">
        <f t="shared" si="596"/>
        <v>0</v>
      </c>
      <c r="AL907" s="40">
        <f t="shared" si="597"/>
        <v>0</v>
      </c>
      <c r="AM907" s="40">
        <v>0</v>
      </c>
      <c r="AN907" s="40">
        <v>0</v>
      </c>
      <c r="AO907" s="40">
        <v>0</v>
      </c>
      <c r="AP907" s="40">
        <v>0</v>
      </c>
      <c r="AQ907" s="40">
        <f t="shared" si="598"/>
        <v>0</v>
      </c>
      <c r="AR907" s="40">
        <f t="shared" si="599"/>
        <v>0</v>
      </c>
      <c r="AS907" s="40">
        <v>0</v>
      </c>
      <c r="AT907" s="40">
        <v>0</v>
      </c>
      <c r="AU907" s="40">
        <f t="shared" si="600"/>
        <v>0</v>
      </c>
      <c r="AV907" s="40">
        <f t="shared" si="601"/>
        <v>0</v>
      </c>
      <c r="AW907" s="44">
        <v>0</v>
      </c>
      <c r="AX907" s="44">
        <v>0</v>
      </c>
      <c r="AY907" s="44">
        <v>0</v>
      </c>
      <c r="AZ907" s="44">
        <f t="shared" si="602"/>
        <v>0</v>
      </c>
      <c r="BA907" s="44">
        <f t="shared" si="603"/>
        <v>0</v>
      </c>
      <c r="BB907" s="44">
        <v>0</v>
      </c>
      <c r="BC907" s="44">
        <v>0</v>
      </c>
      <c r="BD907" s="44">
        <f t="shared" si="604"/>
        <v>0</v>
      </c>
      <c r="BE907" s="44">
        <f t="shared" si="605"/>
        <v>0</v>
      </c>
      <c r="BF907" s="40">
        <v>0</v>
      </c>
      <c r="BG907" s="40">
        <v>0</v>
      </c>
      <c r="BH907" s="40">
        <v>0</v>
      </c>
      <c r="BI907" s="40">
        <v>0</v>
      </c>
      <c r="BJ907" s="40">
        <f t="shared" si="606"/>
        <v>0</v>
      </c>
      <c r="BK907" s="40">
        <f t="shared" si="607"/>
        <v>0</v>
      </c>
      <c r="BL907" s="40">
        <v>0</v>
      </c>
      <c r="BM907" s="40">
        <v>0</v>
      </c>
      <c r="BN907" s="40">
        <v>0</v>
      </c>
      <c r="BO907" s="40">
        <v>0</v>
      </c>
      <c r="BP907" s="40">
        <f t="shared" si="608"/>
        <v>0</v>
      </c>
      <c r="BQ907" s="40">
        <f t="shared" si="609"/>
        <v>0</v>
      </c>
      <c r="BR907" s="40">
        <v>0</v>
      </c>
      <c r="BS907" s="40">
        <v>0</v>
      </c>
      <c r="BT907" s="40">
        <v>0</v>
      </c>
      <c r="BU907" s="40">
        <f t="shared" si="610"/>
        <v>0</v>
      </c>
      <c r="BV907" s="40">
        <f t="shared" si="611"/>
        <v>0</v>
      </c>
      <c r="BW907" s="40">
        <v>0</v>
      </c>
      <c r="BX907" s="40">
        <v>0</v>
      </c>
      <c r="BY907" s="40">
        <v>0</v>
      </c>
      <c r="BZ907" s="40">
        <v>0</v>
      </c>
      <c r="CA907" s="40">
        <f t="shared" si="612"/>
        <v>0</v>
      </c>
      <c r="CB907" s="40">
        <f t="shared" si="613"/>
        <v>0</v>
      </c>
      <c r="CC907" s="40">
        <v>0</v>
      </c>
      <c r="CD907" s="40">
        <v>0</v>
      </c>
      <c r="CE907" s="40">
        <f t="shared" si="614"/>
        <v>0</v>
      </c>
      <c r="CF907" s="40">
        <f t="shared" si="615"/>
        <v>0</v>
      </c>
      <c r="CG907" s="44">
        <v>0</v>
      </c>
      <c r="CH907" s="44">
        <v>0</v>
      </c>
      <c r="CI907" s="44">
        <v>0</v>
      </c>
      <c r="CJ907" s="44">
        <f t="shared" si="616"/>
        <v>0</v>
      </c>
      <c r="CK907" s="44">
        <f t="shared" si="617"/>
        <v>0</v>
      </c>
      <c r="CL907" s="44">
        <v>0</v>
      </c>
      <c r="CM907" s="44">
        <v>0</v>
      </c>
      <c r="CN907" s="44">
        <f t="shared" si="618"/>
        <v>0</v>
      </c>
      <c r="CO907" s="44">
        <f t="shared" si="619"/>
        <v>0</v>
      </c>
      <c r="CP907" s="40">
        <v>0</v>
      </c>
      <c r="CQ907" s="40">
        <v>0</v>
      </c>
      <c r="CR907" s="40">
        <v>0</v>
      </c>
      <c r="CS907" s="40">
        <f t="shared" si="620"/>
        <v>0</v>
      </c>
      <c r="CT907" s="40">
        <f t="shared" si="621"/>
        <v>0</v>
      </c>
      <c r="CU907" s="40">
        <v>0</v>
      </c>
      <c r="CV907" s="40">
        <v>0</v>
      </c>
      <c r="CW907" s="40">
        <v>0</v>
      </c>
      <c r="CX907" s="40">
        <v>0</v>
      </c>
      <c r="CY907" s="40">
        <f t="shared" si="622"/>
        <v>0</v>
      </c>
      <c r="CZ907" s="40">
        <f t="shared" si="623"/>
        <v>0</v>
      </c>
      <c r="DA907" s="40">
        <v>0</v>
      </c>
      <c r="DB907" s="40">
        <v>0</v>
      </c>
      <c r="DC907" s="40">
        <f t="shared" si="624"/>
        <v>0</v>
      </c>
      <c r="DD907" s="40">
        <f t="shared" si="625"/>
        <v>0</v>
      </c>
      <c r="DE907" s="44">
        <v>0</v>
      </c>
      <c r="DF907" s="44">
        <v>0</v>
      </c>
      <c r="DG907" s="44">
        <v>0</v>
      </c>
      <c r="DH907" s="44">
        <f t="shared" si="626"/>
        <v>0</v>
      </c>
      <c r="DI907" s="44">
        <f t="shared" si="627"/>
        <v>0</v>
      </c>
      <c r="DJ907" s="43">
        <v>0</v>
      </c>
      <c r="DK907" s="43">
        <v>0</v>
      </c>
      <c r="DL907" s="43">
        <f t="shared" si="628"/>
        <v>0</v>
      </c>
      <c r="DM907" s="43">
        <f t="shared" si="629"/>
        <v>0</v>
      </c>
    </row>
    <row r="908" spans="1:117" ht="14.85" customHeight="1" x14ac:dyDescent="0.25">
      <c r="A908" s="5" t="s">
        <v>2583</v>
      </c>
      <c r="B908" s="5" t="s">
        <v>2584</v>
      </c>
      <c r="C908" s="5" t="s">
        <v>5769</v>
      </c>
      <c r="D908" s="5"/>
      <c r="E908" s="5"/>
      <c r="G908" s="11" t="s">
        <v>3109</v>
      </c>
      <c r="H908" s="5">
        <v>0</v>
      </c>
      <c r="I908" s="5">
        <v>0</v>
      </c>
      <c r="J908" s="5">
        <v>1000</v>
      </c>
      <c r="K908" s="12" t="s">
        <v>2949</v>
      </c>
      <c r="L908" s="6" t="s">
        <v>4641</v>
      </c>
      <c r="M908" s="13"/>
      <c r="N908" s="40">
        <v>0</v>
      </c>
      <c r="O908" s="40">
        <v>0</v>
      </c>
      <c r="P908" s="40">
        <v>0</v>
      </c>
      <c r="Q908" s="40">
        <v>0</v>
      </c>
      <c r="R908" s="40">
        <f t="shared" si="588"/>
        <v>0</v>
      </c>
      <c r="S908" s="40">
        <f t="shared" si="589"/>
        <v>0</v>
      </c>
      <c r="T908" s="40">
        <v>0</v>
      </c>
      <c r="U908" s="40">
        <v>0</v>
      </c>
      <c r="V908" s="40">
        <v>0</v>
      </c>
      <c r="W908" s="40">
        <v>0</v>
      </c>
      <c r="X908" s="40">
        <f t="shared" si="590"/>
        <v>0</v>
      </c>
      <c r="Y908" s="40">
        <f t="shared" si="591"/>
        <v>0</v>
      </c>
      <c r="Z908" s="40">
        <v>0</v>
      </c>
      <c r="AA908" s="40">
        <v>0</v>
      </c>
      <c r="AB908" s="40">
        <f t="shared" si="592"/>
        <v>0</v>
      </c>
      <c r="AC908" s="40">
        <f t="shared" si="593"/>
        <v>0</v>
      </c>
      <c r="AD908" s="40">
        <v>0</v>
      </c>
      <c r="AE908" s="40">
        <v>0</v>
      </c>
      <c r="AF908" s="40">
        <f t="shared" si="594"/>
        <v>0</v>
      </c>
      <c r="AG908" s="40">
        <f t="shared" si="595"/>
        <v>0</v>
      </c>
      <c r="AH908" s="40">
        <v>0</v>
      </c>
      <c r="AI908" s="40">
        <v>0</v>
      </c>
      <c r="AJ908" s="40">
        <v>0</v>
      </c>
      <c r="AK908" s="40">
        <f t="shared" si="596"/>
        <v>0</v>
      </c>
      <c r="AL908" s="40">
        <f t="shared" si="597"/>
        <v>0</v>
      </c>
      <c r="AM908" s="40">
        <v>0</v>
      </c>
      <c r="AN908" s="40">
        <v>0</v>
      </c>
      <c r="AO908" s="40">
        <v>0</v>
      </c>
      <c r="AP908" s="40">
        <v>0</v>
      </c>
      <c r="AQ908" s="40">
        <f t="shared" si="598"/>
        <v>0</v>
      </c>
      <c r="AR908" s="40">
        <f t="shared" si="599"/>
        <v>0</v>
      </c>
      <c r="AS908" s="40">
        <v>0</v>
      </c>
      <c r="AT908" s="40">
        <v>0</v>
      </c>
      <c r="AU908" s="40">
        <f t="shared" si="600"/>
        <v>0</v>
      </c>
      <c r="AV908" s="40">
        <f t="shared" si="601"/>
        <v>0</v>
      </c>
      <c r="AW908" s="44">
        <v>0</v>
      </c>
      <c r="AX908" s="44">
        <v>0</v>
      </c>
      <c r="AY908" s="44">
        <v>0</v>
      </c>
      <c r="AZ908" s="44">
        <f t="shared" si="602"/>
        <v>0</v>
      </c>
      <c r="BA908" s="44">
        <f t="shared" si="603"/>
        <v>0</v>
      </c>
      <c r="BB908" s="44">
        <v>0</v>
      </c>
      <c r="BC908" s="44">
        <v>0</v>
      </c>
      <c r="BD908" s="44">
        <f t="shared" si="604"/>
        <v>0</v>
      </c>
      <c r="BE908" s="44">
        <f t="shared" si="605"/>
        <v>0</v>
      </c>
      <c r="BF908" s="40">
        <v>0</v>
      </c>
      <c r="BG908" s="40">
        <v>0</v>
      </c>
      <c r="BH908" s="40">
        <v>0</v>
      </c>
      <c r="BI908" s="40">
        <v>0</v>
      </c>
      <c r="BJ908" s="40">
        <f t="shared" si="606"/>
        <v>0</v>
      </c>
      <c r="BK908" s="40">
        <f t="shared" si="607"/>
        <v>0</v>
      </c>
      <c r="BL908" s="40">
        <v>0</v>
      </c>
      <c r="BM908" s="40">
        <v>0</v>
      </c>
      <c r="BN908" s="40">
        <v>0</v>
      </c>
      <c r="BO908" s="40">
        <v>0</v>
      </c>
      <c r="BP908" s="40">
        <f t="shared" si="608"/>
        <v>0</v>
      </c>
      <c r="BQ908" s="40">
        <f t="shared" si="609"/>
        <v>0</v>
      </c>
      <c r="BR908" s="40">
        <v>0</v>
      </c>
      <c r="BS908" s="40">
        <v>0</v>
      </c>
      <c r="BT908" s="40">
        <v>0</v>
      </c>
      <c r="BU908" s="40">
        <f t="shared" si="610"/>
        <v>0</v>
      </c>
      <c r="BV908" s="40">
        <f t="shared" si="611"/>
        <v>0</v>
      </c>
      <c r="BW908" s="40">
        <v>0</v>
      </c>
      <c r="BX908" s="40">
        <v>0</v>
      </c>
      <c r="BY908" s="40">
        <v>0</v>
      </c>
      <c r="BZ908" s="40">
        <v>0</v>
      </c>
      <c r="CA908" s="40">
        <f t="shared" si="612"/>
        <v>0</v>
      </c>
      <c r="CB908" s="40">
        <f t="shared" si="613"/>
        <v>0</v>
      </c>
      <c r="CC908" s="40">
        <v>0</v>
      </c>
      <c r="CD908" s="40">
        <v>0</v>
      </c>
      <c r="CE908" s="40">
        <f t="shared" si="614"/>
        <v>0</v>
      </c>
      <c r="CF908" s="40">
        <f t="shared" si="615"/>
        <v>0</v>
      </c>
      <c r="CG908" s="44">
        <v>0</v>
      </c>
      <c r="CH908" s="44">
        <v>0</v>
      </c>
      <c r="CI908" s="44">
        <v>0</v>
      </c>
      <c r="CJ908" s="44">
        <f t="shared" si="616"/>
        <v>0</v>
      </c>
      <c r="CK908" s="44">
        <f t="shared" si="617"/>
        <v>0</v>
      </c>
      <c r="CL908" s="44">
        <v>0</v>
      </c>
      <c r="CM908" s="44">
        <v>0</v>
      </c>
      <c r="CN908" s="44">
        <f t="shared" si="618"/>
        <v>0</v>
      </c>
      <c r="CO908" s="44">
        <f t="shared" si="619"/>
        <v>0</v>
      </c>
      <c r="CP908" s="40">
        <v>0</v>
      </c>
      <c r="CQ908" s="40">
        <v>0</v>
      </c>
      <c r="CR908" s="40">
        <v>0</v>
      </c>
      <c r="CS908" s="40">
        <f t="shared" si="620"/>
        <v>0</v>
      </c>
      <c r="CT908" s="40">
        <f t="shared" si="621"/>
        <v>0</v>
      </c>
      <c r="CU908" s="40">
        <v>0</v>
      </c>
      <c r="CV908" s="40">
        <v>0</v>
      </c>
      <c r="CW908" s="40">
        <v>0</v>
      </c>
      <c r="CX908" s="40">
        <v>0</v>
      </c>
      <c r="CY908" s="40">
        <f t="shared" si="622"/>
        <v>0</v>
      </c>
      <c r="CZ908" s="40">
        <f t="shared" si="623"/>
        <v>0</v>
      </c>
      <c r="DA908" s="40">
        <v>0</v>
      </c>
      <c r="DB908" s="40">
        <v>0</v>
      </c>
      <c r="DC908" s="40">
        <f t="shared" si="624"/>
        <v>0</v>
      </c>
      <c r="DD908" s="40">
        <f t="shared" si="625"/>
        <v>0</v>
      </c>
      <c r="DE908" s="44">
        <v>0</v>
      </c>
      <c r="DF908" s="44">
        <v>0</v>
      </c>
      <c r="DG908" s="44">
        <v>0</v>
      </c>
      <c r="DH908" s="44">
        <f t="shared" si="626"/>
        <v>0</v>
      </c>
      <c r="DI908" s="44">
        <f t="shared" si="627"/>
        <v>0</v>
      </c>
      <c r="DJ908" s="43">
        <v>0</v>
      </c>
      <c r="DK908" s="43">
        <v>0</v>
      </c>
      <c r="DL908" s="43">
        <f t="shared" si="628"/>
        <v>0</v>
      </c>
      <c r="DM908" s="43">
        <f t="shared" si="629"/>
        <v>0</v>
      </c>
    </row>
    <row r="909" spans="1:117" ht="14.85" customHeight="1" x14ac:dyDescent="0.25">
      <c r="A909" s="5" t="s">
        <v>2585</v>
      </c>
      <c r="B909" s="5" t="s">
        <v>2586</v>
      </c>
      <c r="C909" s="5" t="s">
        <v>5770</v>
      </c>
      <c r="D909" s="5"/>
      <c r="E909" s="5"/>
      <c r="G909" s="11" t="s">
        <v>3117</v>
      </c>
      <c r="H909" s="5">
        <v>0</v>
      </c>
      <c r="I909" s="5">
        <v>0</v>
      </c>
      <c r="J909" s="5">
        <v>1000</v>
      </c>
      <c r="K909" s="12" t="s">
        <v>2952</v>
      </c>
      <c r="L909" s="6" t="s">
        <v>4642</v>
      </c>
      <c r="M909" s="13"/>
      <c r="N909" s="40">
        <v>0</v>
      </c>
      <c r="O909" s="40">
        <v>0</v>
      </c>
      <c r="P909" s="40">
        <v>0</v>
      </c>
      <c r="Q909" s="40">
        <v>0</v>
      </c>
      <c r="R909" s="40">
        <f t="shared" si="588"/>
        <v>0</v>
      </c>
      <c r="S909" s="40">
        <f t="shared" si="589"/>
        <v>0</v>
      </c>
      <c r="T909" s="40">
        <v>0</v>
      </c>
      <c r="U909" s="40">
        <v>0</v>
      </c>
      <c r="V909" s="40">
        <v>0</v>
      </c>
      <c r="W909" s="40">
        <v>0</v>
      </c>
      <c r="X909" s="40">
        <f t="shared" si="590"/>
        <v>0</v>
      </c>
      <c r="Y909" s="40">
        <f t="shared" si="591"/>
        <v>0</v>
      </c>
      <c r="Z909" s="40">
        <v>0</v>
      </c>
      <c r="AA909" s="40">
        <v>0</v>
      </c>
      <c r="AB909" s="40">
        <f t="shared" si="592"/>
        <v>0</v>
      </c>
      <c r="AC909" s="40">
        <f t="shared" si="593"/>
        <v>0</v>
      </c>
      <c r="AD909" s="40">
        <v>0</v>
      </c>
      <c r="AE909" s="40">
        <v>0</v>
      </c>
      <c r="AF909" s="40">
        <f t="shared" si="594"/>
        <v>0</v>
      </c>
      <c r="AG909" s="40">
        <f t="shared" si="595"/>
        <v>0</v>
      </c>
      <c r="AH909" s="40">
        <v>0</v>
      </c>
      <c r="AI909" s="40">
        <v>0</v>
      </c>
      <c r="AJ909" s="40">
        <v>0</v>
      </c>
      <c r="AK909" s="40">
        <f t="shared" si="596"/>
        <v>0</v>
      </c>
      <c r="AL909" s="40">
        <f t="shared" si="597"/>
        <v>0</v>
      </c>
      <c r="AM909" s="40">
        <v>0</v>
      </c>
      <c r="AN909" s="40">
        <v>0</v>
      </c>
      <c r="AO909" s="40">
        <v>0</v>
      </c>
      <c r="AP909" s="40">
        <v>0</v>
      </c>
      <c r="AQ909" s="40">
        <f t="shared" si="598"/>
        <v>0</v>
      </c>
      <c r="AR909" s="40">
        <f t="shared" si="599"/>
        <v>0</v>
      </c>
      <c r="AS909" s="40">
        <v>0</v>
      </c>
      <c r="AT909" s="40">
        <v>0</v>
      </c>
      <c r="AU909" s="40">
        <f t="shared" si="600"/>
        <v>0</v>
      </c>
      <c r="AV909" s="40">
        <f t="shared" si="601"/>
        <v>0</v>
      </c>
      <c r="AW909" s="44">
        <v>0</v>
      </c>
      <c r="AX909" s="44">
        <v>0</v>
      </c>
      <c r="AY909" s="44">
        <v>0</v>
      </c>
      <c r="AZ909" s="44">
        <f t="shared" si="602"/>
        <v>0</v>
      </c>
      <c r="BA909" s="44">
        <f t="shared" si="603"/>
        <v>0</v>
      </c>
      <c r="BB909" s="44">
        <v>0</v>
      </c>
      <c r="BC909" s="44">
        <v>0</v>
      </c>
      <c r="BD909" s="44">
        <f t="shared" si="604"/>
        <v>0</v>
      </c>
      <c r="BE909" s="44">
        <f t="shared" si="605"/>
        <v>0</v>
      </c>
      <c r="BF909" s="40">
        <v>0</v>
      </c>
      <c r="BG909" s="40">
        <v>0</v>
      </c>
      <c r="BH909" s="40">
        <v>0</v>
      </c>
      <c r="BI909" s="40">
        <v>0</v>
      </c>
      <c r="BJ909" s="40">
        <f t="shared" si="606"/>
        <v>0</v>
      </c>
      <c r="BK909" s="40">
        <f t="shared" si="607"/>
        <v>0</v>
      </c>
      <c r="BL909" s="40">
        <v>0</v>
      </c>
      <c r="BM909" s="40">
        <v>0</v>
      </c>
      <c r="BN909" s="40">
        <v>0</v>
      </c>
      <c r="BO909" s="40">
        <v>0</v>
      </c>
      <c r="BP909" s="40">
        <f t="shared" si="608"/>
        <v>0</v>
      </c>
      <c r="BQ909" s="40">
        <f t="shared" si="609"/>
        <v>0</v>
      </c>
      <c r="BR909" s="40">
        <v>0</v>
      </c>
      <c r="BS909" s="40">
        <v>0</v>
      </c>
      <c r="BT909" s="40">
        <v>0</v>
      </c>
      <c r="BU909" s="40">
        <f t="shared" si="610"/>
        <v>0</v>
      </c>
      <c r="BV909" s="40">
        <f t="shared" si="611"/>
        <v>0</v>
      </c>
      <c r="BW909" s="40">
        <v>0</v>
      </c>
      <c r="BX909" s="40">
        <v>0</v>
      </c>
      <c r="BY909" s="40">
        <v>0</v>
      </c>
      <c r="BZ909" s="40">
        <v>0</v>
      </c>
      <c r="CA909" s="40">
        <f t="shared" si="612"/>
        <v>0</v>
      </c>
      <c r="CB909" s="40">
        <f t="shared" si="613"/>
        <v>0</v>
      </c>
      <c r="CC909" s="40">
        <v>0</v>
      </c>
      <c r="CD909" s="40">
        <v>0</v>
      </c>
      <c r="CE909" s="40">
        <f t="shared" si="614"/>
        <v>0</v>
      </c>
      <c r="CF909" s="40">
        <f t="shared" si="615"/>
        <v>0</v>
      </c>
      <c r="CG909" s="44">
        <v>0</v>
      </c>
      <c r="CH909" s="44">
        <v>0</v>
      </c>
      <c r="CI909" s="44">
        <v>0</v>
      </c>
      <c r="CJ909" s="44">
        <f t="shared" si="616"/>
        <v>0</v>
      </c>
      <c r="CK909" s="44">
        <f t="shared" si="617"/>
        <v>0</v>
      </c>
      <c r="CL909" s="44">
        <v>0</v>
      </c>
      <c r="CM909" s="44">
        <v>0</v>
      </c>
      <c r="CN909" s="44">
        <f t="shared" si="618"/>
        <v>0</v>
      </c>
      <c r="CO909" s="44">
        <f t="shared" si="619"/>
        <v>0</v>
      </c>
      <c r="CP909" s="40">
        <v>0</v>
      </c>
      <c r="CQ909" s="40">
        <v>0</v>
      </c>
      <c r="CR909" s="40">
        <v>0</v>
      </c>
      <c r="CS909" s="40">
        <f t="shared" si="620"/>
        <v>0</v>
      </c>
      <c r="CT909" s="40">
        <f t="shared" si="621"/>
        <v>0</v>
      </c>
      <c r="CU909" s="40">
        <v>0</v>
      </c>
      <c r="CV909" s="40">
        <v>0</v>
      </c>
      <c r="CW909" s="40">
        <v>0</v>
      </c>
      <c r="CX909" s="40">
        <v>0</v>
      </c>
      <c r="CY909" s="40">
        <f t="shared" si="622"/>
        <v>0</v>
      </c>
      <c r="CZ909" s="40">
        <f t="shared" si="623"/>
        <v>0</v>
      </c>
      <c r="DA909" s="40">
        <v>0</v>
      </c>
      <c r="DB909" s="40">
        <v>0</v>
      </c>
      <c r="DC909" s="40">
        <f t="shared" si="624"/>
        <v>0</v>
      </c>
      <c r="DD909" s="40">
        <f t="shared" si="625"/>
        <v>0</v>
      </c>
      <c r="DE909" s="44">
        <v>0</v>
      </c>
      <c r="DF909" s="44">
        <v>0</v>
      </c>
      <c r="DG909" s="44">
        <v>0</v>
      </c>
      <c r="DH909" s="44">
        <f t="shared" si="626"/>
        <v>0</v>
      </c>
      <c r="DI909" s="44">
        <f t="shared" si="627"/>
        <v>0</v>
      </c>
      <c r="DJ909" s="43">
        <v>0</v>
      </c>
      <c r="DK909" s="43">
        <v>0</v>
      </c>
      <c r="DL909" s="43">
        <f t="shared" si="628"/>
        <v>0</v>
      </c>
      <c r="DM909" s="43">
        <f t="shared" si="629"/>
        <v>0</v>
      </c>
    </row>
    <row r="910" spans="1:117" ht="14.85" customHeight="1" x14ac:dyDescent="0.25">
      <c r="A910" s="5" t="s">
        <v>2587</v>
      </c>
      <c r="B910" s="5" t="s">
        <v>2588</v>
      </c>
      <c r="C910" s="5" t="s">
        <v>5771</v>
      </c>
      <c r="D910" s="5"/>
      <c r="E910" s="5"/>
      <c r="G910" s="11" t="s">
        <v>3119</v>
      </c>
      <c r="H910" s="5">
        <v>0</v>
      </c>
      <c r="I910" s="5">
        <v>0</v>
      </c>
      <c r="J910" s="5">
        <v>1000</v>
      </c>
      <c r="K910" s="12" t="s">
        <v>2953</v>
      </c>
      <c r="L910" s="6" t="s">
        <v>4643</v>
      </c>
      <c r="M910" s="13"/>
      <c r="N910" s="40">
        <v>0</v>
      </c>
      <c r="O910" s="40">
        <v>0</v>
      </c>
      <c r="P910" s="40">
        <v>0</v>
      </c>
      <c r="Q910" s="40">
        <v>0</v>
      </c>
      <c r="R910" s="40">
        <f t="shared" si="588"/>
        <v>0</v>
      </c>
      <c r="S910" s="40">
        <f t="shared" si="589"/>
        <v>0</v>
      </c>
      <c r="T910" s="40">
        <v>0</v>
      </c>
      <c r="U910" s="40">
        <v>0</v>
      </c>
      <c r="V910" s="40">
        <v>0</v>
      </c>
      <c r="W910" s="40">
        <v>0</v>
      </c>
      <c r="X910" s="40">
        <f t="shared" si="590"/>
        <v>0</v>
      </c>
      <c r="Y910" s="40">
        <f t="shared" si="591"/>
        <v>0</v>
      </c>
      <c r="Z910" s="40">
        <v>0</v>
      </c>
      <c r="AA910" s="40">
        <v>0</v>
      </c>
      <c r="AB910" s="40">
        <f t="shared" si="592"/>
        <v>0</v>
      </c>
      <c r="AC910" s="40">
        <f t="shared" si="593"/>
        <v>0</v>
      </c>
      <c r="AD910" s="40">
        <v>0</v>
      </c>
      <c r="AE910" s="40">
        <v>0</v>
      </c>
      <c r="AF910" s="40">
        <f t="shared" si="594"/>
        <v>0</v>
      </c>
      <c r="AG910" s="40">
        <f t="shared" si="595"/>
        <v>0</v>
      </c>
      <c r="AH910" s="40">
        <v>0</v>
      </c>
      <c r="AI910" s="40">
        <v>0</v>
      </c>
      <c r="AJ910" s="40">
        <v>0</v>
      </c>
      <c r="AK910" s="40">
        <f t="shared" si="596"/>
        <v>0</v>
      </c>
      <c r="AL910" s="40">
        <f t="shared" si="597"/>
        <v>0</v>
      </c>
      <c r="AM910" s="40">
        <v>0</v>
      </c>
      <c r="AN910" s="40">
        <v>0</v>
      </c>
      <c r="AO910" s="40">
        <v>0</v>
      </c>
      <c r="AP910" s="40">
        <v>0</v>
      </c>
      <c r="AQ910" s="40">
        <f t="shared" si="598"/>
        <v>0</v>
      </c>
      <c r="AR910" s="40">
        <f t="shared" si="599"/>
        <v>0</v>
      </c>
      <c r="AS910" s="40">
        <v>0</v>
      </c>
      <c r="AT910" s="40">
        <v>0</v>
      </c>
      <c r="AU910" s="40">
        <f t="shared" si="600"/>
        <v>0</v>
      </c>
      <c r="AV910" s="40">
        <f t="shared" si="601"/>
        <v>0</v>
      </c>
      <c r="AW910" s="44">
        <v>0</v>
      </c>
      <c r="AX910" s="44">
        <v>0</v>
      </c>
      <c r="AY910" s="44">
        <v>0</v>
      </c>
      <c r="AZ910" s="44">
        <f t="shared" si="602"/>
        <v>0</v>
      </c>
      <c r="BA910" s="44">
        <f t="shared" si="603"/>
        <v>0</v>
      </c>
      <c r="BB910" s="44">
        <v>0</v>
      </c>
      <c r="BC910" s="44">
        <v>0</v>
      </c>
      <c r="BD910" s="44">
        <f t="shared" si="604"/>
        <v>0</v>
      </c>
      <c r="BE910" s="44">
        <f t="shared" si="605"/>
        <v>0</v>
      </c>
      <c r="BF910" s="40">
        <v>0</v>
      </c>
      <c r="BG910" s="40">
        <v>0</v>
      </c>
      <c r="BH910" s="40">
        <v>0</v>
      </c>
      <c r="BI910" s="40">
        <v>0</v>
      </c>
      <c r="BJ910" s="40">
        <f t="shared" si="606"/>
        <v>0</v>
      </c>
      <c r="BK910" s="40">
        <f t="shared" si="607"/>
        <v>0</v>
      </c>
      <c r="BL910" s="40">
        <v>0</v>
      </c>
      <c r="BM910" s="40">
        <v>0</v>
      </c>
      <c r="BN910" s="40">
        <v>0</v>
      </c>
      <c r="BO910" s="40">
        <v>0</v>
      </c>
      <c r="BP910" s="40">
        <f t="shared" si="608"/>
        <v>0</v>
      </c>
      <c r="BQ910" s="40">
        <f t="shared" si="609"/>
        <v>0</v>
      </c>
      <c r="BR910" s="40">
        <v>0</v>
      </c>
      <c r="BS910" s="40">
        <v>0</v>
      </c>
      <c r="BT910" s="40">
        <v>0</v>
      </c>
      <c r="BU910" s="40">
        <f t="shared" si="610"/>
        <v>0</v>
      </c>
      <c r="BV910" s="40">
        <f t="shared" si="611"/>
        <v>0</v>
      </c>
      <c r="BW910" s="40">
        <v>0</v>
      </c>
      <c r="BX910" s="40">
        <v>0</v>
      </c>
      <c r="BY910" s="40">
        <v>0</v>
      </c>
      <c r="BZ910" s="40">
        <v>0</v>
      </c>
      <c r="CA910" s="40">
        <f t="shared" si="612"/>
        <v>0</v>
      </c>
      <c r="CB910" s="40">
        <f t="shared" si="613"/>
        <v>0</v>
      </c>
      <c r="CC910" s="40">
        <v>0</v>
      </c>
      <c r="CD910" s="40">
        <v>0</v>
      </c>
      <c r="CE910" s="40">
        <f t="shared" si="614"/>
        <v>0</v>
      </c>
      <c r="CF910" s="40">
        <f t="shared" si="615"/>
        <v>0</v>
      </c>
      <c r="CG910" s="44">
        <v>0</v>
      </c>
      <c r="CH910" s="44">
        <v>0</v>
      </c>
      <c r="CI910" s="44">
        <v>0</v>
      </c>
      <c r="CJ910" s="44">
        <f t="shared" si="616"/>
        <v>0</v>
      </c>
      <c r="CK910" s="44">
        <f t="shared" si="617"/>
        <v>0</v>
      </c>
      <c r="CL910" s="44">
        <v>0</v>
      </c>
      <c r="CM910" s="44">
        <v>0</v>
      </c>
      <c r="CN910" s="44">
        <f t="shared" si="618"/>
        <v>0</v>
      </c>
      <c r="CO910" s="44">
        <f t="shared" si="619"/>
        <v>0</v>
      </c>
      <c r="CP910" s="40">
        <v>0</v>
      </c>
      <c r="CQ910" s="40">
        <v>0</v>
      </c>
      <c r="CR910" s="40">
        <v>0</v>
      </c>
      <c r="CS910" s="40">
        <f t="shared" si="620"/>
        <v>0</v>
      </c>
      <c r="CT910" s="40">
        <f t="shared" si="621"/>
        <v>0</v>
      </c>
      <c r="CU910" s="40">
        <v>0</v>
      </c>
      <c r="CV910" s="40">
        <v>0</v>
      </c>
      <c r="CW910" s="40">
        <v>0</v>
      </c>
      <c r="CX910" s="40">
        <v>0</v>
      </c>
      <c r="CY910" s="40">
        <f t="shared" si="622"/>
        <v>0</v>
      </c>
      <c r="CZ910" s="40">
        <f t="shared" si="623"/>
        <v>0</v>
      </c>
      <c r="DA910" s="40">
        <v>0</v>
      </c>
      <c r="DB910" s="40">
        <v>0</v>
      </c>
      <c r="DC910" s="40">
        <f t="shared" si="624"/>
        <v>0</v>
      </c>
      <c r="DD910" s="40">
        <f t="shared" si="625"/>
        <v>0</v>
      </c>
      <c r="DE910" s="44">
        <v>0</v>
      </c>
      <c r="DF910" s="44">
        <v>0</v>
      </c>
      <c r="DG910" s="44">
        <v>0</v>
      </c>
      <c r="DH910" s="44">
        <f t="shared" si="626"/>
        <v>0</v>
      </c>
      <c r="DI910" s="44">
        <f t="shared" si="627"/>
        <v>0</v>
      </c>
      <c r="DJ910" s="43">
        <v>0</v>
      </c>
      <c r="DK910" s="43">
        <v>0</v>
      </c>
      <c r="DL910" s="43">
        <f t="shared" si="628"/>
        <v>0</v>
      </c>
      <c r="DM910" s="43">
        <f t="shared" si="629"/>
        <v>0</v>
      </c>
    </row>
    <row r="911" spans="1:117" ht="14.85" customHeight="1" x14ac:dyDescent="0.25">
      <c r="A911" s="5" t="s">
        <v>2589</v>
      </c>
      <c r="B911" s="5" t="s">
        <v>2590</v>
      </c>
      <c r="C911" s="5" t="s">
        <v>5772</v>
      </c>
      <c r="D911" s="5"/>
      <c r="E911" s="5"/>
      <c r="G911" s="11" t="s">
        <v>3358</v>
      </c>
      <c r="H911" s="5">
        <v>0</v>
      </c>
      <c r="I911" s="5">
        <v>0</v>
      </c>
      <c r="J911" s="5">
        <v>1000</v>
      </c>
      <c r="L911" s="6" t="s">
        <v>4644</v>
      </c>
      <c r="M911" s="13"/>
      <c r="N911" s="40">
        <v>0</v>
      </c>
      <c r="O911" s="40">
        <v>0</v>
      </c>
      <c r="P911" s="40">
        <v>0</v>
      </c>
      <c r="Q911" s="40">
        <v>0</v>
      </c>
      <c r="R911" s="40">
        <f t="shared" si="588"/>
        <v>0</v>
      </c>
      <c r="S911" s="40">
        <f t="shared" si="589"/>
        <v>0</v>
      </c>
      <c r="T911" s="40">
        <v>0</v>
      </c>
      <c r="U911" s="40">
        <v>0</v>
      </c>
      <c r="V911" s="40">
        <v>0</v>
      </c>
      <c r="W911" s="40">
        <v>0</v>
      </c>
      <c r="X911" s="40">
        <f t="shared" si="590"/>
        <v>0</v>
      </c>
      <c r="Y911" s="40">
        <f t="shared" si="591"/>
        <v>0</v>
      </c>
      <c r="Z911" s="40">
        <v>0</v>
      </c>
      <c r="AA911" s="40">
        <v>0</v>
      </c>
      <c r="AB911" s="40">
        <f t="shared" si="592"/>
        <v>0</v>
      </c>
      <c r="AC911" s="40">
        <f t="shared" si="593"/>
        <v>0</v>
      </c>
      <c r="AD911" s="40">
        <v>0</v>
      </c>
      <c r="AE911" s="40">
        <v>0</v>
      </c>
      <c r="AF911" s="40">
        <f t="shared" si="594"/>
        <v>0</v>
      </c>
      <c r="AG911" s="40">
        <f t="shared" si="595"/>
        <v>0</v>
      </c>
      <c r="AH911" s="40">
        <v>0</v>
      </c>
      <c r="AI911" s="40">
        <v>0</v>
      </c>
      <c r="AJ911" s="40">
        <v>0</v>
      </c>
      <c r="AK911" s="40">
        <f t="shared" si="596"/>
        <v>0</v>
      </c>
      <c r="AL911" s="40">
        <f t="shared" si="597"/>
        <v>0</v>
      </c>
      <c r="AM911" s="40">
        <v>0</v>
      </c>
      <c r="AN911" s="40">
        <v>0</v>
      </c>
      <c r="AO911" s="40">
        <v>0</v>
      </c>
      <c r="AP911" s="40">
        <v>0</v>
      </c>
      <c r="AQ911" s="40">
        <f t="shared" si="598"/>
        <v>0</v>
      </c>
      <c r="AR911" s="40">
        <f t="shared" si="599"/>
        <v>0</v>
      </c>
      <c r="AS911" s="40">
        <v>0</v>
      </c>
      <c r="AT911" s="40">
        <v>0</v>
      </c>
      <c r="AU911" s="40">
        <f t="shared" si="600"/>
        <v>0</v>
      </c>
      <c r="AV911" s="40">
        <f t="shared" si="601"/>
        <v>0</v>
      </c>
      <c r="AW911" s="44">
        <v>0</v>
      </c>
      <c r="AX911" s="44">
        <v>0</v>
      </c>
      <c r="AY911" s="44">
        <v>0</v>
      </c>
      <c r="AZ911" s="44">
        <f t="shared" si="602"/>
        <v>0</v>
      </c>
      <c r="BA911" s="44">
        <f t="shared" si="603"/>
        <v>0</v>
      </c>
      <c r="BB911" s="44">
        <v>0</v>
      </c>
      <c r="BC911" s="44">
        <v>0</v>
      </c>
      <c r="BD911" s="44">
        <f t="shared" si="604"/>
        <v>0</v>
      </c>
      <c r="BE911" s="44">
        <f t="shared" si="605"/>
        <v>0</v>
      </c>
      <c r="BF911" s="40">
        <v>0</v>
      </c>
      <c r="BG911" s="40">
        <v>0</v>
      </c>
      <c r="BH911" s="40">
        <v>0</v>
      </c>
      <c r="BI911" s="40">
        <v>0</v>
      </c>
      <c r="BJ911" s="40">
        <f t="shared" si="606"/>
        <v>0</v>
      </c>
      <c r="BK911" s="40">
        <f t="shared" si="607"/>
        <v>0</v>
      </c>
      <c r="BL911" s="40">
        <v>0</v>
      </c>
      <c r="BM911" s="40">
        <v>0</v>
      </c>
      <c r="BN911" s="40">
        <v>0</v>
      </c>
      <c r="BO911" s="40">
        <v>0</v>
      </c>
      <c r="BP911" s="40">
        <f t="shared" si="608"/>
        <v>0</v>
      </c>
      <c r="BQ911" s="40">
        <f t="shared" si="609"/>
        <v>0</v>
      </c>
      <c r="BR911" s="40">
        <v>0</v>
      </c>
      <c r="BS911" s="40">
        <v>0</v>
      </c>
      <c r="BT911" s="40">
        <v>0</v>
      </c>
      <c r="BU911" s="40">
        <f t="shared" si="610"/>
        <v>0</v>
      </c>
      <c r="BV911" s="40">
        <f t="shared" si="611"/>
        <v>0</v>
      </c>
      <c r="BW911" s="40">
        <v>0</v>
      </c>
      <c r="BX911" s="40">
        <v>0</v>
      </c>
      <c r="BY911" s="40">
        <v>0</v>
      </c>
      <c r="BZ911" s="40">
        <v>0</v>
      </c>
      <c r="CA911" s="40">
        <f t="shared" si="612"/>
        <v>0</v>
      </c>
      <c r="CB911" s="40">
        <f t="shared" si="613"/>
        <v>0</v>
      </c>
      <c r="CC911" s="40">
        <v>0</v>
      </c>
      <c r="CD911" s="40">
        <v>0</v>
      </c>
      <c r="CE911" s="40">
        <f t="shared" si="614"/>
        <v>0</v>
      </c>
      <c r="CF911" s="40">
        <f t="shared" si="615"/>
        <v>0</v>
      </c>
      <c r="CG911" s="44">
        <v>0</v>
      </c>
      <c r="CH911" s="44">
        <v>0</v>
      </c>
      <c r="CI911" s="44">
        <v>0</v>
      </c>
      <c r="CJ911" s="44">
        <f t="shared" si="616"/>
        <v>0</v>
      </c>
      <c r="CK911" s="44">
        <f t="shared" si="617"/>
        <v>0</v>
      </c>
      <c r="CL911" s="44">
        <v>0</v>
      </c>
      <c r="CM911" s="44">
        <v>0</v>
      </c>
      <c r="CN911" s="44">
        <f t="shared" si="618"/>
        <v>0</v>
      </c>
      <c r="CO911" s="44">
        <f t="shared" si="619"/>
        <v>0</v>
      </c>
      <c r="CP911" s="40">
        <v>0</v>
      </c>
      <c r="CQ911" s="40">
        <v>0</v>
      </c>
      <c r="CR911" s="40">
        <v>0</v>
      </c>
      <c r="CS911" s="40">
        <f t="shared" si="620"/>
        <v>0</v>
      </c>
      <c r="CT911" s="40">
        <f t="shared" si="621"/>
        <v>0</v>
      </c>
      <c r="CU911" s="40">
        <v>0</v>
      </c>
      <c r="CV911" s="40">
        <v>0</v>
      </c>
      <c r="CW911" s="40">
        <v>0</v>
      </c>
      <c r="CX911" s="40">
        <v>0</v>
      </c>
      <c r="CY911" s="40">
        <f t="shared" si="622"/>
        <v>0</v>
      </c>
      <c r="CZ911" s="40">
        <f t="shared" si="623"/>
        <v>0</v>
      </c>
      <c r="DA911" s="40">
        <v>0</v>
      </c>
      <c r="DB911" s="40">
        <v>0</v>
      </c>
      <c r="DC911" s="40">
        <f t="shared" si="624"/>
        <v>0</v>
      </c>
      <c r="DD911" s="40">
        <f t="shared" si="625"/>
        <v>0</v>
      </c>
      <c r="DE911" s="44">
        <v>0</v>
      </c>
      <c r="DF911" s="44">
        <v>0</v>
      </c>
      <c r="DG911" s="44">
        <v>0</v>
      </c>
      <c r="DH911" s="44">
        <f t="shared" si="626"/>
        <v>0</v>
      </c>
      <c r="DI911" s="44">
        <f t="shared" si="627"/>
        <v>0</v>
      </c>
      <c r="DJ911" s="43">
        <v>0</v>
      </c>
      <c r="DK911" s="43">
        <v>0</v>
      </c>
      <c r="DL911" s="43">
        <f t="shared" si="628"/>
        <v>0</v>
      </c>
      <c r="DM911" s="43">
        <f t="shared" si="629"/>
        <v>0</v>
      </c>
    </row>
    <row r="912" spans="1:117" ht="14.85" customHeight="1" x14ac:dyDescent="0.25">
      <c r="A912" s="5" t="s">
        <v>2591</v>
      </c>
      <c r="B912" s="5" t="s">
        <v>2592</v>
      </c>
      <c r="C912" s="5" t="s">
        <v>5773</v>
      </c>
      <c r="D912" s="5"/>
      <c r="E912" s="5"/>
      <c r="G912" s="11" t="s">
        <v>3108</v>
      </c>
      <c r="H912" s="5">
        <v>0</v>
      </c>
      <c r="I912" s="5">
        <v>0</v>
      </c>
      <c r="J912" s="5">
        <v>1000</v>
      </c>
      <c r="K912" s="12" t="s">
        <v>2954</v>
      </c>
      <c r="L912" s="6" t="s">
        <v>4645</v>
      </c>
      <c r="M912" s="13"/>
      <c r="N912" s="40">
        <v>0</v>
      </c>
      <c r="O912" s="40">
        <v>0</v>
      </c>
      <c r="P912" s="40">
        <v>0</v>
      </c>
      <c r="Q912" s="40">
        <v>0</v>
      </c>
      <c r="R912" s="40">
        <f t="shared" si="588"/>
        <v>0</v>
      </c>
      <c r="S912" s="40">
        <f t="shared" si="589"/>
        <v>0</v>
      </c>
      <c r="T912" s="40">
        <v>0</v>
      </c>
      <c r="U912" s="40">
        <v>0</v>
      </c>
      <c r="V912" s="40">
        <v>0</v>
      </c>
      <c r="W912" s="40">
        <v>0</v>
      </c>
      <c r="X912" s="40">
        <f t="shared" si="590"/>
        <v>0</v>
      </c>
      <c r="Y912" s="40">
        <f t="shared" si="591"/>
        <v>0</v>
      </c>
      <c r="Z912" s="40">
        <v>0</v>
      </c>
      <c r="AA912" s="40">
        <v>0</v>
      </c>
      <c r="AB912" s="40">
        <f t="shared" si="592"/>
        <v>0</v>
      </c>
      <c r="AC912" s="40">
        <f t="shared" si="593"/>
        <v>0</v>
      </c>
      <c r="AD912" s="40">
        <v>0</v>
      </c>
      <c r="AE912" s="40">
        <v>0</v>
      </c>
      <c r="AF912" s="40">
        <f t="shared" si="594"/>
        <v>0</v>
      </c>
      <c r="AG912" s="40">
        <f t="shared" si="595"/>
        <v>0</v>
      </c>
      <c r="AH912" s="40">
        <v>0</v>
      </c>
      <c r="AI912" s="40">
        <v>0</v>
      </c>
      <c r="AJ912" s="40">
        <v>0</v>
      </c>
      <c r="AK912" s="40">
        <f t="shared" si="596"/>
        <v>0</v>
      </c>
      <c r="AL912" s="40">
        <f t="shared" si="597"/>
        <v>0</v>
      </c>
      <c r="AM912" s="40">
        <v>0</v>
      </c>
      <c r="AN912" s="40">
        <v>0</v>
      </c>
      <c r="AO912" s="40">
        <v>0</v>
      </c>
      <c r="AP912" s="40">
        <v>0</v>
      </c>
      <c r="AQ912" s="40">
        <f t="shared" si="598"/>
        <v>0</v>
      </c>
      <c r="AR912" s="40">
        <f t="shared" si="599"/>
        <v>0</v>
      </c>
      <c r="AS912" s="40">
        <v>0</v>
      </c>
      <c r="AT912" s="40">
        <v>0</v>
      </c>
      <c r="AU912" s="40">
        <f t="shared" si="600"/>
        <v>0</v>
      </c>
      <c r="AV912" s="40">
        <f t="shared" si="601"/>
        <v>0</v>
      </c>
      <c r="AW912" s="44">
        <v>0</v>
      </c>
      <c r="AX912" s="44">
        <v>0</v>
      </c>
      <c r="AY912" s="44">
        <v>0</v>
      </c>
      <c r="AZ912" s="44">
        <f t="shared" si="602"/>
        <v>0</v>
      </c>
      <c r="BA912" s="44">
        <f t="shared" si="603"/>
        <v>0</v>
      </c>
      <c r="BB912" s="44">
        <v>0</v>
      </c>
      <c r="BC912" s="44">
        <v>0</v>
      </c>
      <c r="BD912" s="44">
        <f t="shared" si="604"/>
        <v>0</v>
      </c>
      <c r="BE912" s="44">
        <f t="shared" si="605"/>
        <v>0</v>
      </c>
      <c r="BF912" s="40">
        <v>0</v>
      </c>
      <c r="BG912" s="40">
        <v>0</v>
      </c>
      <c r="BH912" s="40">
        <v>0</v>
      </c>
      <c r="BI912" s="40">
        <v>0</v>
      </c>
      <c r="BJ912" s="40">
        <f t="shared" si="606"/>
        <v>0</v>
      </c>
      <c r="BK912" s="40">
        <f t="shared" si="607"/>
        <v>0</v>
      </c>
      <c r="BL912" s="40">
        <v>0</v>
      </c>
      <c r="BM912" s="40">
        <v>0</v>
      </c>
      <c r="BN912" s="40">
        <v>0</v>
      </c>
      <c r="BO912" s="40">
        <v>0</v>
      </c>
      <c r="BP912" s="40">
        <f t="shared" si="608"/>
        <v>0</v>
      </c>
      <c r="BQ912" s="40">
        <f t="shared" si="609"/>
        <v>0</v>
      </c>
      <c r="BR912" s="40">
        <v>0</v>
      </c>
      <c r="BS912" s="40">
        <v>0</v>
      </c>
      <c r="BT912" s="40">
        <v>0</v>
      </c>
      <c r="BU912" s="40">
        <f t="shared" si="610"/>
        <v>0</v>
      </c>
      <c r="BV912" s="40">
        <f t="shared" si="611"/>
        <v>0</v>
      </c>
      <c r="BW912" s="40">
        <v>0</v>
      </c>
      <c r="BX912" s="40">
        <v>0</v>
      </c>
      <c r="BY912" s="40">
        <v>0</v>
      </c>
      <c r="BZ912" s="40">
        <v>0</v>
      </c>
      <c r="CA912" s="40">
        <f t="shared" si="612"/>
        <v>0</v>
      </c>
      <c r="CB912" s="40">
        <f t="shared" si="613"/>
        <v>0</v>
      </c>
      <c r="CC912" s="40">
        <v>0</v>
      </c>
      <c r="CD912" s="40">
        <v>0</v>
      </c>
      <c r="CE912" s="40">
        <f t="shared" si="614"/>
        <v>0</v>
      </c>
      <c r="CF912" s="40">
        <f t="shared" si="615"/>
        <v>0</v>
      </c>
      <c r="CG912" s="44">
        <v>0</v>
      </c>
      <c r="CH912" s="44">
        <v>0</v>
      </c>
      <c r="CI912" s="44">
        <v>0</v>
      </c>
      <c r="CJ912" s="44">
        <f t="shared" si="616"/>
        <v>0</v>
      </c>
      <c r="CK912" s="44">
        <f t="shared" si="617"/>
        <v>0</v>
      </c>
      <c r="CL912" s="44">
        <v>0</v>
      </c>
      <c r="CM912" s="44">
        <v>0</v>
      </c>
      <c r="CN912" s="44">
        <f t="shared" si="618"/>
        <v>0</v>
      </c>
      <c r="CO912" s="44">
        <f t="shared" si="619"/>
        <v>0</v>
      </c>
      <c r="CP912" s="40">
        <v>0</v>
      </c>
      <c r="CQ912" s="40">
        <v>0</v>
      </c>
      <c r="CR912" s="40">
        <v>0</v>
      </c>
      <c r="CS912" s="40">
        <f t="shared" si="620"/>
        <v>0</v>
      </c>
      <c r="CT912" s="40">
        <f t="shared" si="621"/>
        <v>0</v>
      </c>
      <c r="CU912" s="40">
        <v>0</v>
      </c>
      <c r="CV912" s="40">
        <v>0</v>
      </c>
      <c r="CW912" s="40">
        <v>0</v>
      </c>
      <c r="CX912" s="40">
        <v>0</v>
      </c>
      <c r="CY912" s="40">
        <f t="shared" si="622"/>
        <v>0</v>
      </c>
      <c r="CZ912" s="40">
        <f t="shared" si="623"/>
        <v>0</v>
      </c>
      <c r="DA912" s="40">
        <v>0</v>
      </c>
      <c r="DB912" s="40">
        <v>0</v>
      </c>
      <c r="DC912" s="40">
        <f t="shared" si="624"/>
        <v>0</v>
      </c>
      <c r="DD912" s="40">
        <f t="shared" si="625"/>
        <v>0</v>
      </c>
      <c r="DE912" s="44">
        <v>0</v>
      </c>
      <c r="DF912" s="44">
        <v>0</v>
      </c>
      <c r="DG912" s="44">
        <v>0</v>
      </c>
      <c r="DH912" s="44">
        <f t="shared" si="626"/>
        <v>0</v>
      </c>
      <c r="DI912" s="44">
        <f t="shared" si="627"/>
        <v>0</v>
      </c>
      <c r="DJ912" s="43">
        <v>0</v>
      </c>
      <c r="DK912" s="43">
        <v>0</v>
      </c>
      <c r="DL912" s="43">
        <f t="shared" si="628"/>
        <v>0</v>
      </c>
      <c r="DM912" s="43">
        <f t="shared" si="629"/>
        <v>0</v>
      </c>
    </row>
    <row r="913" spans="1:117" ht="14.85" customHeight="1" x14ac:dyDescent="0.25">
      <c r="A913" s="5" t="s">
        <v>2593</v>
      </c>
      <c r="B913" s="5" t="s">
        <v>2594</v>
      </c>
      <c r="C913" s="5" t="s">
        <v>5774</v>
      </c>
      <c r="D913" s="5"/>
      <c r="E913" s="5"/>
      <c r="G913" s="11" t="s">
        <v>3109</v>
      </c>
      <c r="H913" s="5">
        <v>0</v>
      </c>
      <c r="I913" s="5">
        <v>0</v>
      </c>
      <c r="J913" s="5">
        <v>1000</v>
      </c>
      <c r="K913" s="12" t="s">
        <v>2949</v>
      </c>
      <c r="L913" s="6" t="s">
        <v>4646</v>
      </c>
      <c r="M913" s="13"/>
      <c r="N913" s="40">
        <v>0</v>
      </c>
      <c r="O913" s="40">
        <v>0</v>
      </c>
      <c r="P913" s="40">
        <v>0</v>
      </c>
      <c r="Q913" s="40">
        <v>0</v>
      </c>
      <c r="R913" s="40">
        <f t="shared" si="588"/>
        <v>0</v>
      </c>
      <c r="S913" s="40">
        <f t="shared" si="589"/>
        <v>0</v>
      </c>
      <c r="T913" s="40">
        <v>0</v>
      </c>
      <c r="U913" s="40">
        <v>0</v>
      </c>
      <c r="V913" s="40">
        <v>0</v>
      </c>
      <c r="W913" s="40">
        <v>0</v>
      </c>
      <c r="X913" s="40">
        <f t="shared" si="590"/>
        <v>0</v>
      </c>
      <c r="Y913" s="40">
        <f t="shared" si="591"/>
        <v>0</v>
      </c>
      <c r="Z913" s="40">
        <v>0</v>
      </c>
      <c r="AA913" s="40">
        <v>0</v>
      </c>
      <c r="AB913" s="40">
        <f t="shared" si="592"/>
        <v>0</v>
      </c>
      <c r="AC913" s="40">
        <f t="shared" si="593"/>
        <v>0</v>
      </c>
      <c r="AD913" s="40">
        <v>0</v>
      </c>
      <c r="AE913" s="40">
        <v>0</v>
      </c>
      <c r="AF913" s="40">
        <f t="shared" si="594"/>
        <v>0</v>
      </c>
      <c r="AG913" s="40">
        <f t="shared" si="595"/>
        <v>0</v>
      </c>
      <c r="AH913" s="40">
        <v>0</v>
      </c>
      <c r="AI913" s="40">
        <v>0</v>
      </c>
      <c r="AJ913" s="40">
        <v>0</v>
      </c>
      <c r="AK913" s="40">
        <f t="shared" si="596"/>
        <v>0</v>
      </c>
      <c r="AL913" s="40">
        <f t="shared" si="597"/>
        <v>0</v>
      </c>
      <c r="AM913" s="40">
        <v>0</v>
      </c>
      <c r="AN913" s="40">
        <v>0</v>
      </c>
      <c r="AO913" s="40">
        <v>0</v>
      </c>
      <c r="AP913" s="40">
        <v>0</v>
      </c>
      <c r="AQ913" s="40">
        <f t="shared" si="598"/>
        <v>0</v>
      </c>
      <c r="AR913" s="40">
        <f t="shared" si="599"/>
        <v>0</v>
      </c>
      <c r="AS913" s="40">
        <v>0</v>
      </c>
      <c r="AT913" s="40">
        <v>0</v>
      </c>
      <c r="AU913" s="40">
        <f t="shared" si="600"/>
        <v>0</v>
      </c>
      <c r="AV913" s="40">
        <f t="shared" si="601"/>
        <v>0</v>
      </c>
      <c r="AW913" s="44">
        <v>0</v>
      </c>
      <c r="AX913" s="44">
        <v>0</v>
      </c>
      <c r="AY913" s="44">
        <v>0</v>
      </c>
      <c r="AZ913" s="44">
        <f t="shared" si="602"/>
        <v>0</v>
      </c>
      <c r="BA913" s="44">
        <f t="shared" si="603"/>
        <v>0</v>
      </c>
      <c r="BB913" s="44">
        <v>0</v>
      </c>
      <c r="BC913" s="44">
        <v>0</v>
      </c>
      <c r="BD913" s="44">
        <f t="shared" si="604"/>
        <v>0</v>
      </c>
      <c r="BE913" s="44">
        <f t="shared" si="605"/>
        <v>0</v>
      </c>
      <c r="BF913" s="40">
        <v>0</v>
      </c>
      <c r="BG913" s="40">
        <v>0</v>
      </c>
      <c r="BH913" s="40">
        <v>0</v>
      </c>
      <c r="BI913" s="40">
        <v>0</v>
      </c>
      <c r="BJ913" s="40">
        <f t="shared" si="606"/>
        <v>0</v>
      </c>
      <c r="BK913" s="40">
        <f t="shared" si="607"/>
        <v>0</v>
      </c>
      <c r="BL913" s="40">
        <v>0</v>
      </c>
      <c r="BM913" s="40">
        <v>0</v>
      </c>
      <c r="BN913" s="40">
        <v>0</v>
      </c>
      <c r="BO913" s="40">
        <v>0</v>
      </c>
      <c r="BP913" s="40">
        <f t="shared" si="608"/>
        <v>0</v>
      </c>
      <c r="BQ913" s="40">
        <f t="shared" si="609"/>
        <v>0</v>
      </c>
      <c r="BR913" s="40">
        <v>0</v>
      </c>
      <c r="BS913" s="40">
        <v>0</v>
      </c>
      <c r="BT913" s="40">
        <v>0</v>
      </c>
      <c r="BU913" s="40">
        <f t="shared" si="610"/>
        <v>0</v>
      </c>
      <c r="BV913" s="40">
        <f t="shared" si="611"/>
        <v>0</v>
      </c>
      <c r="BW913" s="40">
        <v>0</v>
      </c>
      <c r="BX913" s="40">
        <v>0</v>
      </c>
      <c r="BY913" s="40">
        <v>0</v>
      </c>
      <c r="BZ913" s="40">
        <v>0</v>
      </c>
      <c r="CA913" s="40">
        <f t="shared" si="612"/>
        <v>0</v>
      </c>
      <c r="CB913" s="40">
        <f t="shared" si="613"/>
        <v>0</v>
      </c>
      <c r="CC913" s="40">
        <v>0</v>
      </c>
      <c r="CD913" s="40">
        <v>0</v>
      </c>
      <c r="CE913" s="40">
        <f t="shared" si="614"/>
        <v>0</v>
      </c>
      <c r="CF913" s="40">
        <f t="shared" si="615"/>
        <v>0</v>
      </c>
      <c r="CG913" s="44">
        <v>0</v>
      </c>
      <c r="CH913" s="44">
        <v>0</v>
      </c>
      <c r="CI913" s="44">
        <v>0</v>
      </c>
      <c r="CJ913" s="44">
        <f t="shared" si="616"/>
        <v>0</v>
      </c>
      <c r="CK913" s="44">
        <f t="shared" si="617"/>
        <v>0</v>
      </c>
      <c r="CL913" s="44">
        <v>0</v>
      </c>
      <c r="CM913" s="44">
        <v>0</v>
      </c>
      <c r="CN913" s="44">
        <f t="shared" si="618"/>
        <v>0</v>
      </c>
      <c r="CO913" s="44">
        <f t="shared" si="619"/>
        <v>0</v>
      </c>
      <c r="CP913" s="40">
        <v>0</v>
      </c>
      <c r="CQ913" s="40">
        <v>0</v>
      </c>
      <c r="CR913" s="40">
        <v>0</v>
      </c>
      <c r="CS913" s="40">
        <f t="shared" si="620"/>
        <v>0</v>
      </c>
      <c r="CT913" s="40">
        <f t="shared" si="621"/>
        <v>0</v>
      </c>
      <c r="CU913" s="40">
        <v>0</v>
      </c>
      <c r="CV913" s="40">
        <v>0</v>
      </c>
      <c r="CW913" s="40">
        <v>0</v>
      </c>
      <c r="CX913" s="40">
        <v>0</v>
      </c>
      <c r="CY913" s="40">
        <f t="shared" si="622"/>
        <v>0</v>
      </c>
      <c r="CZ913" s="40">
        <f t="shared" si="623"/>
        <v>0</v>
      </c>
      <c r="DA913" s="40">
        <v>0</v>
      </c>
      <c r="DB913" s="40">
        <v>0</v>
      </c>
      <c r="DC913" s="40">
        <f t="shared" si="624"/>
        <v>0</v>
      </c>
      <c r="DD913" s="40">
        <f t="shared" si="625"/>
        <v>0</v>
      </c>
      <c r="DE913" s="44">
        <v>0</v>
      </c>
      <c r="DF913" s="44">
        <v>0</v>
      </c>
      <c r="DG913" s="44">
        <v>0</v>
      </c>
      <c r="DH913" s="44">
        <f t="shared" si="626"/>
        <v>0</v>
      </c>
      <c r="DI913" s="44">
        <f t="shared" si="627"/>
        <v>0</v>
      </c>
      <c r="DJ913" s="43">
        <v>0</v>
      </c>
      <c r="DK913" s="43">
        <v>0</v>
      </c>
      <c r="DL913" s="43">
        <f t="shared" si="628"/>
        <v>0</v>
      </c>
      <c r="DM913" s="43">
        <f t="shared" si="629"/>
        <v>0</v>
      </c>
    </row>
    <row r="914" spans="1:117" ht="14.85" customHeight="1" x14ac:dyDescent="0.25">
      <c r="A914" s="5" t="s">
        <v>2595</v>
      </c>
      <c r="B914" s="5" t="s">
        <v>2596</v>
      </c>
      <c r="C914" s="5" t="s">
        <v>5775</v>
      </c>
      <c r="D914" s="5"/>
      <c r="E914" s="5"/>
      <c r="G914" s="11" t="s">
        <v>3109</v>
      </c>
      <c r="H914" s="5">
        <v>0</v>
      </c>
      <c r="I914" s="5">
        <v>0</v>
      </c>
      <c r="J914" s="5">
        <v>1000</v>
      </c>
      <c r="K914" s="12" t="s">
        <v>2950</v>
      </c>
      <c r="L914" s="6" t="s">
        <v>4647</v>
      </c>
      <c r="M914" s="13"/>
      <c r="N914" s="40">
        <v>0</v>
      </c>
      <c r="O914" s="40">
        <v>0</v>
      </c>
      <c r="P914" s="40">
        <v>0</v>
      </c>
      <c r="Q914" s="40">
        <v>0</v>
      </c>
      <c r="R914" s="40">
        <f t="shared" si="588"/>
        <v>0</v>
      </c>
      <c r="S914" s="40">
        <f t="shared" si="589"/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f t="shared" si="590"/>
        <v>0</v>
      </c>
      <c r="Y914" s="40">
        <f t="shared" si="591"/>
        <v>0</v>
      </c>
      <c r="Z914" s="40">
        <v>0</v>
      </c>
      <c r="AA914" s="40">
        <v>0</v>
      </c>
      <c r="AB914" s="40">
        <f t="shared" si="592"/>
        <v>0</v>
      </c>
      <c r="AC914" s="40">
        <f t="shared" si="593"/>
        <v>0</v>
      </c>
      <c r="AD914" s="40">
        <v>0</v>
      </c>
      <c r="AE914" s="40">
        <v>0</v>
      </c>
      <c r="AF914" s="40">
        <f t="shared" si="594"/>
        <v>0</v>
      </c>
      <c r="AG914" s="40">
        <f t="shared" si="595"/>
        <v>0</v>
      </c>
      <c r="AH914" s="40">
        <v>0</v>
      </c>
      <c r="AI914" s="40">
        <v>0</v>
      </c>
      <c r="AJ914" s="40">
        <v>0</v>
      </c>
      <c r="AK914" s="40">
        <f t="shared" si="596"/>
        <v>0</v>
      </c>
      <c r="AL914" s="40">
        <f t="shared" si="597"/>
        <v>0</v>
      </c>
      <c r="AM914" s="40">
        <v>0</v>
      </c>
      <c r="AN914" s="40">
        <v>0</v>
      </c>
      <c r="AO914" s="40">
        <v>0</v>
      </c>
      <c r="AP914" s="40">
        <v>0</v>
      </c>
      <c r="AQ914" s="40">
        <f t="shared" si="598"/>
        <v>0</v>
      </c>
      <c r="AR914" s="40">
        <f t="shared" si="599"/>
        <v>0</v>
      </c>
      <c r="AS914" s="40">
        <v>0</v>
      </c>
      <c r="AT914" s="40">
        <v>0</v>
      </c>
      <c r="AU914" s="40">
        <f t="shared" si="600"/>
        <v>0</v>
      </c>
      <c r="AV914" s="40">
        <f t="shared" si="601"/>
        <v>0</v>
      </c>
      <c r="AW914" s="44">
        <v>0</v>
      </c>
      <c r="AX914" s="44">
        <v>0</v>
      </c>
      <c r="AY914" s="44">
        <v>0</v>
      </c>
      <c r="AZ914" s="44">
        <f t="shared" si="602"/>
        <v>0</v>
      </c>
      <c r="BA914" s="44">
        <f t="shared" si="603"/>
        <v>0</v>
      </c>
      <c r="BB914" s="44">
        <v>0</v>
      </c>
      <c r="BC914" s="44">
        <v>0</v>
      </c>
      <c r="BD914" s="44">
        <f t="shared" si="604"/>
        <v>0</v>
      </c>
      <c r="BE914" s="44">
        <f t="shared" si="605"/>
        <v>0</v>
      </c>
      <c r="BF914" s="40">
        <v>0</v>
      </c>
      <c r="BG914" s="40">
        <v>0</v>
      </c>
      <c r="BH914" s="40">
        <v>0</v>
      </c>
      <c r="BI914" s="40">
        <v>0</v>
      </c>
      <c r="BJ914" s="40">
        <f t="shared" si="606"/>
        <v>0</v>
      </c>
      <c r="BK914" s="40">
        <f t="shared" si="607"/>
        <v>0</v>
      </c>
      <c r="BL914" s="40">
        <v>0</v>
      </c>
      <c r="BM914" s="40">
        <v>0</v>
      </c>
      <c r="BN914" s="40">
        <v>0</v>
      </c>
      <c r="BO914" s="40">
        <v>0</v>
      </c>
      <c r="BP914" s="40">
        <f t="shared" si="608"/>
        <v>0</v>
      </c>
      <c r="BQ914" s="40">
        <f t="shared" si="609"/>
        <v>0</v>
      </c>
      <c r="BR914" s="40">
        <v>0</v>
      </c>
      <c r="BS914" s="40">
        <v>0</v>
      </c>
      <c r="BT914" s="40">
        <v>0</v>
      </c>
      <c r="BU914" s="40">
        <f t="shared" si="610"/>
        <v>0</v>
      </c>
      <c r="BV914" s="40">
        <f t="shared" si="611"/>
        <v>0</v>
      </c>
      <c r="BW914" s="40">
        <v>0</v>
      </c>
      <c r="BX914" s="40">
        <v>0</v>
      </c>
      <c r="BY914" s="40">
        <v>0</v>
      </c>
      <c r="BZ914" s="40">
        <v>0</v>
      </c>
      <c r="CA914" s="40">
        <f t="shared" si="612"/>
        <v>0</v>
      </c>
      <c r="CB914" s="40">
        <f t="shared" si="613"/>
        <v>0</v>
      </c>
      <c r="CC914" s="40">
        <v>0</v>
      </c>
      <c r="CD914" s="40">
        <v>0</v>
      </c>
      <c r="CE914" s="40">
        <f t="shared" si="614"/>
        <v>0</v>
      </c>
      <c r="CF914" s="40">
        <f t="shared" si="615"/>
        <v>0</v>
      </c>
      <c r="CG914" s="44">
        <v>0</v>
      </c>
      <c r="CH914" s="44">
        <v>0</v>
      </c>
      <c r="CI914" s="44">
        <v>0</v>
      </c>
      <c r="CJ914" s="44">
        <f t="shared" si="616"/>
        <v>0</v>
      </c>
      <c r="CK914" s="44">
        <f t="shared" si="617"/>
        <v>0</v>
      </c>
      <c r="CL914" s="44">
        <v>0</v>
      </c>
      <c r="CM914" s="44">
        <v>0</v>
      </c>
      <c r="CN914" s="44">
        <f t="shared" si="618"/>
        <v>0</v>
      </c>
      <c r="CO914" s="44">
        <f t="shared" si="619"/>
        <v>0</v>
      </c>
      <c r="CP914" s="40">
        <v>0</v>
      </c>
      <c r="CQ914" s="40">
        <v>0</v>
      </c>
      <c r="CR914" s="40">
        <v>0</v>
      </c>
      <c r="CS914" s="40">
        <f t="shared" si="620"/>
        <v>0</v>
      </c>
      <c r="CT914" s="40">
        <f t="shared" si="621"/>
        <v>0</v>
      </c>
      <c r="CU914" s="40">
        <v>0</v>
      </c>
      <c r="CV914" s="40">
        <v>0</v>
      </c>
      <c r="CW914" s="40">
        <v>0</v>
      </c>
      <c r="CX914" s="40">
        <v>0</v>
      </c>
      <c r="CY914" s="40">
        <f t="shared" si="622"/>
        <v>0</v>
      </c>
      <c r="CZ914" s="40">
        <f t="shared" si="623"/>
        <v>0</v>
      </c>
      <c r="DA914" s="40">
        <v>0</v>
      </c>
      <c r="DB914" s="40">
        <v>0</v>
      </c>
      <c r="DC914" s="40">
        <f t="shared" si="624"/>
        <v>0</v>
      </c>
      <c r="DD914" s="40">
        <f t="shared" si="625"/>
        <v>0</v>
      </c>
      <c r="DE914" s="44">
        <v>0</v>
      </c>
      <c r="DF914" s="44">
        <v>0</v>
      </c>
      <c r="DG914" s="44">
        <v>0</v>
      </c>
      <c r="DH914" s="44">
        <f t="shared" si="626"/>
        <v>0</v>
      </c>
      <c r="DI914" s="44">
        <f t="shared" si="627"/>
        <v>0</v>
      </c>
      <c r="DJ914" s="43">
        <v>0</v>
      </c>
      <c r="DK914" s="43">
        <v>0</v>
      </c>
      <c r="DL914" s="43">
        <f t="shared" si="628"/>
        <v>0</v>
      </c>
      <c r="DM914" s="43">
        <f t="shared" si="629"/>
        <v>0</v>
      </c>
    </row>
    <row r="915" spans="1:117" ht="14.85" customHeight="1" x14ac:dyDescent="0.25">
      <c r="A915" s="5" t="s">
        <v>2597</v>
      </c>
      <c r="B915" s="5" t="s">
        <v>2598</v>
      </c>
      <c r="C915" s="5" t="s">
        <v>5776</v>
      </c>
      <c r="D915" s="5"/>
      <c r="E915" s="5"/>
      <c r="G915" s="11" t="s">
        <v>3112</v>
      </c>
      <c r="H915" s="5">
        <v>0</v>
      </c>
      <c r="I915" s="5">
        <v>0</v>
      </c>
      <c r="J915" s="5">
        <v>1000</v>
      </c>
      <c r="K915" s="12" t="s">
        <v>2955</v>
      </c>
      <c r="L915" s="6" t="s">
        <v>4648</v>
      </c>
      <c r="M915" s="13"/>
      <c r="N915" s="40">
        <v>1.4206499990704335E-6</v>
      </c>
      <c r="O915" s="40">
        <v>1.4206499996810562E-6</v>
      </c>
      <c r="P915" s="40">
        <v>1.420649998647161E-6</v>
      </c>
      <c r="Q915" s="40">
        <v>1.4553000003310335E-6</v>
      </c>
      <c r="R915" s="40">
        <f t="shared" si="588"/>
        <v>1.4293124994324211E-6</v>
      </c>
      <c r="S915" s="40">
        <f t="shared" si="589"/>
        <v>1.5003890639379516E-8</v>
      </c>
      <c r="T915" s="40">
        <v>1.4553000006641004E-6</v>
      </c>
      <c r="U915" s="40">
        <v>1.4553000003310335E-6</v>
      </c>
      <c r="V915" s="40">
        <v>1.4206499990981891E-6</v>
      </c>
      <c r="W915" s="40">
        <v>1.4553000003865446E-6</v>
      </c>
      <c r="X915" s="40">
        <f t="shared" si="590"/>
        <v>1.4466375001199669E-6</v>
      </c>
      <c r="Y915" s="40">
        <f t="shared" si="591"/>
        <v>1.500389071048907E-8</v>
      </c>
      <c r="Z915" s="40">
        <v>1.4206500000071842E-6</v>
      </c>
      <c r="AA915" s="40">
        <v>1.4552999999979666E-6</v>
      </c>
      <c r="AB915" s="40">
        <f t="shared" si="592"/>
        <v>1.4379750000025754E-6</v>
      </c>
      <c r="AC915" s="40">
        <f t="shared" si="593"/>
        <v>1.7324999995391166E-8</v>
      </c>
      <c r="AD915" s="40">
        <v>1.4552999999806193E-6</v>
      </c>
      <c r="AE915" s="40">
        <v>1.4206500000071842E-6</v>
      </c>
      <c r="AF915" s="40">
        <f t="shared" si="594"/>
        <v>1.4379749999939018E-6</v>
      </c>
      <c r="AG915" s="40">
        <f t="shared" si="595"/>
        <v>1.7324999986717549E-8</v>
      </c>
      <c r="AH915" s="40">
        <v>1.4206500002812705E-6</v>
      </c>
      <c r="AI915" s="40">
        <v>1.4206499994173782E-6</v>
      </c>
      <c r="AJ915" s="40">
        <v>1.4206500008624035E-6</v>
      </c>
      <c r="AK915" s="40">
        <f t="shared" si="596"/>
        <v>1.4206500001870176E-6</v>
      </c>
      <c r="AL915" s="40">
        <f t="shared" si="597"/>
        <v>5.9368187747964825E-16</v>
      </c>
      <c r="AM915" s="40">
        <v>1.4553000001645E-6</v>
      </c>
      <c r="AN915" s="40">
        <v>1.455299998405491E-6</v>
      </c>
      <c r="AO915" s="40">
        <v>1.4552999996197968E-6</v>
      </c>
      <c r="AP915" s="40">
        <v>1.4899499990519988E-6</v>
      </c>
      <c r="AQ915" s="40">
        <f t="shared" si="598"/>
        <v>1.4639624993104468E-6</v>
      </c>
      <c r="AR915" s="40">
        <f t="shared" si="599"/>
        <v>1.5003889971350485E-8</v>
      </c>
      <c r="AS915" s="40">
        <v>1.4553000013961537E-6</v>
      </c>
      <c r="AT915" s="40">
        <v>1.4553000013961537E-6</v>
      </c>
      <c r="AU915" s="40">
        <f t="shared" si="600"/>
        <v>1.4553000013961537E-6</v>
      </c>
      <c r="AV915" s="40">
        <f t="shared" si="601"/>
        <v>0</v>
      </c>
      <c r="AW915" s="44">
        <v>6.9299999516658772E-7</v>
      </c>
      <c r="AX915" s="44">
        <v>6.7914000512203643E-7</v>
      </c>
      <c r="AY915" s="44">
        <v>6.6527998280746446E-7</v>
      </c>
      <c r="AZ915" s="44">
        <f t="shared" si="602"/>
        <v>6.7913999436536291E-7</v>
      </c>
      <c r="BA915" s="44">
        <f t="shared" si="603"/>
        <v>1.1316647657251781E-8</v>
      </c>
      <c r="BB915" s="44">
        <v>7.2765000109706324E-7</v>
      </c>
      <c r="BC915" s="44">
        <v>7.2765000069807684E-7</v>
      </c>
      <c r="BD915" s="44">
        <f t="shared" si="604"/>
        <v>7.2765000089757004E-7</v>
      </c>
      <c r="BE915" s="44">
        <f t="shared" si="605"/>
        <v>1.9949319973733282E-16</v>
      </c>
      <c r="BF915" s="40">
        <v>2.8053628925162055E-6</v>
      </c>
      <c r="BG915" s="40">
        <v>2.7332923273615251E-6</v>
      </c>
      <c r="BH915" s="40">
        <v>3.122695436320877E-6</v>
      </c>
      <c r="BI915" s="40">
        <v>2.7486445273484927E-6</v>
      </c>
      <c r="BJ915" s="40">
        <f t="shared" si="606"/>
        <v>2.8524987958867751E-6</v>
      </c>
      <c r="BK915" s="40">
        <f t="shared" si="607"/>
        <v>1.5829079973289519E-7</v>
      </c>
      <c r="BL915" s="40">
        <v>2.4752910781668247E-6</v>
      </c>
      <c r="BM915" s="40">
        <v>2.5910548249880039E-6</v>
      </c>
      <c r="BN915" s="40">
        <v>2.5812869954844331E-6</v>
      </c>
      <c r="BO915" s="40">
        <v>2.5838933778721263E-6</v>
      </c>
      <c r="BP915" s="40">
        <f t="shared" si="608"/>
        <v>2.557881569127847E-6</v>
      </c>
      <c r="BQ915" s="40">
        <f t="shared" si="609"/>
        <v>4.7817575949196435E-8</v>
      </c>
      <c r="BR915" s="40">
        <v>1.6700165041509674E-6</v>
      </c>
      <c r="BS915" s="40">
        <v>1.6094908143835657E-6</v>
      </c>
      <c r="BT915" s="40">
        <v>1.6381336980248601E-6</v>
      </c>
      <c r="BU915" s="40">
        <f t="shared" si="610"/>
        <v>1.6392136721864643E-6</v>
      </c>
      <c r="BV915" s="40">
        <f t="shared" si="611"/>
        <v>2.472130712020487E-8</v>
      </c>
      <c r="BW915" s="40">
        <v>1.7872111327532636E-6</v>
      </c>
      <c r="BX915" s="40">
        <v>1.7380058180971325E-6</v>
      </c>
      <c r="BY915" s="40">
        <v>1.7642949305136241E-6</v>
      </c>
      <c r="BZ915" s="40">
        <v>1.7728592259236287E-6</v>
      </c>
      <c r="CA915" s="40">
        <f t="shared" si="612"/>
        <v>1.7655927768219122E-6</v>
      </c>
      <c r="CB915" s="40">
        <f t="shared" si="613"/>
        <v>1.7908652185780673E-8</v>
      </c>
      <c r="CC915" s="40">
        <v>1.6641926724528244E-6</v>
      </c>
      <c r="CD915" s="40">
        <v>1.6548610531803842E-6</v>
      </c>
      <c r="CE915" s="40">
        <f t="shared" si="614"/>
        <v>1.6595268628166043E-6</v>
      </c>
      <c r="CF915" s="40">
        <f t="shared" si="615"/>
        <v>4.6658096362200974E-9</v>
      </c>
      <c r="CG915" s="44">
        <v>8.3093999545501285E-7</v>
      </c>
      <c r="CH915" s="44">
        <v>8.7108457563073172E-7</v>
      </c>
      <c r="CI915" s="44">
        <v>7.3241015735234227E-7</v>
      </c>
      <c r="CJ915" s="44">
        <f t="shared" si="616"/>
        <v>8.1147824281269565E-7</v>
      </c>
      <c r="CK915" s="44">
        <f t="shared" si="617"/>
        <v>5.8262157147073801E-8</v>
      </c>
      <c r="CL915" s="44">
        <v>9.6535502064516721E-7</v>
      </c>
      <c r="CM915" s="44">
        <v>8.8358063600121883E-7</v>
      </c>
      <c r="CN915" s="44">
        <f t="shared" si="618"/>
        <v>9.2446782832319302E-7</v>
      </c>
      <c r="CO915" s="44">
        <f t="shared" si="619"/>
        <v>4.0887192321974186E-8</v>
      </c>
      <c r="CP915" s="40">
        <v>1.6203457319785564E-6</v>
      </c>
      <c r="CQ915" s="40">
        <v>1.5404106233352088E-6</v>
      </c>
      <c r="CR915" s="40">
        <v>1.5915108897181229E-6</v>
      </c>
      <c r="CS915" s="40">
        <f t="shared" si="620"/>
        <v>1.5840890816772961E-6</v>
      </c>
      <c r="CT915" s="40">
        <f t="shared" si="621"/>
        <v>3.3052663275466973E-8</v>
      </c>
      <c r="CU915" s="40">
        <v>1.6070643673229273E-6</v>
      </c>
      <c r="CV915" s="40">
        <v>1.5614507130057298E-6</v>
      </c>
      <c r="CW915" s="40">
        <v>1.5804491821265476E-6</v>
      </c>
      <c r="CX915" s="40">
        <v>1.5890859307600945E-6</v>
      </c>
      <c r="CY915" s="40">
        <f t="shared" si="622"/>
        <v>1.5845125483038248E-6</v>
      </c>
      <c r="CZ915" s="40">
        <f t="shared" si="623"/>
        <v>1.6415385771957749E-8</v>
      </c>
      <c r="DA915" s="40">
        <v>1.6641926724528244E-6</v>
      </c>
      <c r="DB915" s="40">
        <v>1.6548610531526287E-6</v>
      </c>
      <c r="DC915" s="40">
        <f t="shared" si="624"/>
        <v>1.6595268628027265E-6</v>
      </c>
      <c r="DD915" s="40">
        <f t="shared" si="625"/>
        <v>4.6658096500978852E-9</v>
      </c>
      <c r="DE915" s="44">
        <v>8.3093999545501285E-7</v>
      </c>
      <c r="DF915" s="44">
        <v>8.7108457562379282E-7</v>
      </c>
      <c r="DG915" s="44">
        <v>7.3241015735234227E-7</v>
      </c>
      <c r="DH915" s="44">
        <f t="shared" si="626"/>
        <v>8.1147824281038261E-7</v>
      </c>
      <c r="DI915" s="44">
        <f t="shared" si="627"/>
        <v>5.8262157144707476E-8</v>
      </c>
      <c r="DJ915" s="43">
        <v>9.6535502064516721E-7</v>
      </c>
      <c r="DK915" s="43">
        <v>8.8358063600935035E-7</v>
      </c>
      <c r="DL915" s="43">
        <f t="shared" si="628"/>
        <v>9.2446782832725878E-7</v>
      </c>
      <c r="DM915" s="43">
        <f t="shared" si="629"/>
        <v>4.0887192317908428E-8</v>
      </c>
    </row>
    <row r="916" spans="1:117" ht="14.85" customHeight="1" x14ac:dyDescent="0.25">
      <c r="A916" s="5" t="s">
        <v>2599</v>
      </c>
      <c r="B916" s="5" t="s">
        <v>2600</v>
      </c>
      <c r="C916" s="5" t="s">
        <v>5777</v>
      </c>
      <c r="D916" s="5"/>
      <c r="E916" s="5"/>
      <c r="G916" s="11" t="s">
        <v>3109</v>
      </c>
      <c r="H916" s="5">
        <v>0</v>
      </c>
      <c r="I916" s="5">
        <v>0</v>
      </c>
      <c r="J916" s="5">
        <v>1000</v>
      </c>
      <c r="K916" s="12" t="s">
        <v>2949</v>
      </c>
      <c r="L916" s="6" t="s">
        <v>4649</v>
      </c>
      <c r="M916" s="13"/>
      <c r="N916" s="40">
        <v>0</v>
      </c>
      <c r="O916" s="40">
        <v>0</v>
      </c>
      <c r="P916" s="40">
        <v>0</v>
      </c>
      <c r="Q916" s="40">
        <v>0</v>
      </c>
      <c r="R916" s="40">
        <f t="shared" si="588"/>
        <v>0</v>
      </c>
      <c r="S916" s="40">
        <f t="shared" si="589"/>
        <v>0</v>
      </c>
      <c r="T916" s="40">
        <v>0</v>
      </c>
      <c r="U916" s="40">
        <v>0</v>
      </c>
      <c r="V916" s="40">
        <v>0</v>
      </c>
      <c r="W916" s="40">
        <v>0</v>
      </c>
      <c r="X916" s="40">
        <f t="shared" si="590"/>
        <v>0</v>
      </c>
      <c r="Y916" s="40">
        <f t="shared" si="591"/>
        <v>0</v>
      </c>
      <c r="Z916" s="40">
        <v>0</v>
      </c>
      <c r="AA916" s="40">
        <v>0</v>
      </c>
      <c r="AB916" s="40">
        <f t="shared" si="592"/>
        <v>0</v>
      </c>
      <c r="AC916" s="40">
        <f t="shared" si="593"/>
        <v>0</v>
      </c>
      <c r="AD916" s="40">
        <v>0</v>
      </c>
      <c r="AE916" s="40">
        <v>0</v>
      </c>
      <c r="AF916" s="40">
        <f t="shared" si="594"/>
        <v>0</v>
      </c>
      <c r="AG916" s="40">
        <f t="shared" si="595"/>
        <v>0</v>
      </c>
      <c r="AH916" s="40">
        <v>0</v>
      </c>
      <c r="AI916" s="40">
        <v>0</v>
      </c>
      <c r="AJ916" s="40">
        <v>0</v>
      </c>
      <c r="AK916" s="40">
        <f t="shared" si="596"/>
        <v>0</v>
      </c>
      <c r="AL916" s="40">
        <f t="shared" si="597"/>
        <v>0</v>
      </c>
      <c r="AM916" s="40">
        <v>0</v>
      </c>
      <c r="AN916" s="40">
        <v>0</v>
      </c>
      <c r="AO916" s="40">
        <v>0</v>
      </c>
      <c r="AP916" s="40">
        <v>0</v>
      </c>
      <c r="AQ916" s="40">
        <f t="shared" si="598"/>
        <v>0</v>
      </c>
      <c r="AR916" s="40">
        <f t="shared" si="599"/>
        <v>0</v>
      </c>
      <c r="AS916" s="40">
        <v>0</v>
      </c>
      <c r="AT916" s="40">
        <v>0</v>
      </c>
      <c r="AU916" s="40">
        <f t="shared" si="600"/>
        <v>0</v>
      </c>
      <c r="AV916" s="40">
        <f t="shared" si="601"/>
        <v>0</v>
      </c>
      <c r="AW916" s="44">
        <v>0</v>
      </c>
      <c r="AX916" s="44">
        <v>0</v>
      </c>
      <c r="AY916" s="44">
        <v>0</v>
      </c>
      <c r="AZ916" s="44">
        <f t="shared" si="602"/>
        <v>0</v>
      </c>
      <c r="BA916" s="44">
        <f t="shared" si="603"/>
        <v>0</v>
      </c>
      <c r="BB916" s="44">
        <v>0</v>
      </c>
      <c r="BC916" s="44">
        <v>0</v>
      </c>
      <c r="BD916" s="44">
        <f t="shared" si="604"/>
        <v>0</v>
      </c>
      <c r="BE916" s="44">
        <f t="shared" si="605"/>
        <v>0</v>
      </c>
      <c r="BF916" s="40">
        <v>0</v>
      </c>
      <c r="BG916" s="40">
        <v>0</v>
      </c>
      <c r="BH916" s="40">
        <v>0</v>
      </c>
      <c r="BI916" s="40">
        <v>0</v>
      </c>
      <c r="BJ916" s="40">
        <f t="shared" si="606"/>
        <v>0</v>
      </c>
      <c r="BK916" s="40">
        <f t="shared" si="607"/>
        <v>0</v>
      </c>
      <c r="BL916" s="40">
        <v>0</v>
      </c>
      <c r="BM916" s="40">
        <v>0</v>
      </c>
      <c r="BN916" s="40">
        <v>0</v>
      </c>
      <c r="BO916" s="40">
        <v>0</v>
      </c>
      <c r="BP916" s="40">
        <f t="shared" si="608"/>
        <v>0</v>
      </c>
      <c r="BQ916" s="40">
        <f t="shared" si="609"/>
        <v>0</v>
      </c>
      <c r="BR916" s="40">
        <v>0</v>
      </c>
      <c r="BS916" s="40">
        <v>0</v>
      </c>
      <c r="BT916" s="40">
        <v>0</v>
      </c>
      <c r="BU916" s="40">
        <f t="shared" si="610"/>
        <v>0</v>
      </c>
      <c r="BV916" s="40">
        <f t="shared" si="611"/>
        <v>0</v>
      </c>
      <c r="BW916" s="40">
        <v>0</v>
      </c>
      <c r="BX916" s="40">
        <v>0</v>
      </c>
      <c r="BY916" s="40">
        <v>0</v>
      </c>
      <c r="BZ916" s="40">
        <v>0</v>
      </c>
      <c r="CA916" s="40">
        <f t="shared" si="612"/>
        <v>0</v>
      </c>
      <c r="CB916" s="40">
        <f t="shared" si="613"/>
        <v>0</v>
      </c>
      <c r="CC916" s="40">
        <v>0</v>
      </c>
      <c r="CD916" s="40">
        <v>0</v>
      </c>
      <c r="CE916" s="40">
        <f t="shared" si="614"/>
        <v>0</v>
      </c>
      <c r="CF916" s="40">
        <f t="shared" si="615"/>
        <v>0</v>
      </c>
      <c r="CG916" s="44">
        <v>0</v>
      </c>
      <c r="CH916" s="44">
        <v>0</v>
      </c>
      <c r="CI916" s="44">
        <v>0</v>
      </c>
      <c r="CJ916" s="44">
        <f t="shared" si="616"/>
        <v>0</v>
      </c>
      <c r="CK916" s="44">
        <f t="shared" si="617"/>
        <v>0</v>
      </c>
      <c r="CL916" s="44">
        <v>0</v>
      </c>
      <c r="CM916" s="44">
        <v>0</v>
      </c>
      <c r="CN916" s="44">
        <f t="shared" si="618"/>
        <v>0</v>
      </c>
      <c r="CO916" s="44">
        <f t="shared" si="619"/>
        <v>0</v>
      </c>
      <c r="CP916" s="40">
        <v>0</v>
      </c>
      <c r="CQ916" s="40">
        <v>0</v>
      </c>
      <c r="CR916" s="40">
        <v>0</v>
      </c>
      <c r="CS916" s="40">
        <f t="shared" si="620"/>
        <v>0</v>
      </c>
      <c r="CT916" s="40">
        <f t="shared" si="621"/>
        <v>0</v>
      </c>
      <c r="CU916" s="40">
        <v>0</v>
      </c>
      <c r="CV916" s="40">
        <v>0</v>
      </c>
      <c r="CW916" s="40">
        <v>0</v>
      </c>
      <c r="CX916" s="40">
        <v>0</v>
      </c>
      <c r="CY916" s="40">
        <f t="shared" si="622"/>
        <v>0</v>
      </c>
      <c r="CZ916" s="40">
        <f t="shared" si="623"/>
        <v>0</v>
      </c>
      <c r="DA916" s="40">
        <v>0</v>
      </c>
      <c r="DB916" s="40">
        <v>0</v>
      </c>
      <c r="DC916" s="40">
        <f t="shared" si="624"/>
        <v>0</v>
      </c>
      <c r="DD916" s="40">
        <f t="shared" si="625"/>
        <v>0</v>
      </c>
      <c r="DE916" s="44">
        <v>0</v>
      </c>
      <c r="DF916" s="44">
        <v>0</v>
      </c>
      <c r="DG916" s="44">
        <v>0</v>
      </c>
      <c r="DH916" s="44">
        <f t="shared" si="626"/>
        <v>0</v>
      </c>
      <c r="DI916" s="44">
        <f t="shared" si="627"/>
        <v>0</v>
      </c>
      <c r="DJ916" s="43">
        <v>0</v>
      </c>
      <c r="DK916" s="43">
        <v>0</v>
      </c>
      <c r="DL916" s="43">
        <f t="shared" si="628"/>
        <v>0</v>
      </c>
      <c r="DM916" s="43">
        <f t="shared" si="629"/>
        <v>0</v>
      </c>
    </row>
    <row r="917" spans="1:117" ht="14.85" customHeight="1" x14ac:dyDescent="0.25">
      <c r="A917" s="5" t="s">
        <v>2601</v>
      </c>
      <c r="B917" s="5" t="s">
        <v>2602</v>
      </c>
      <c r="C917" s="5" t="s">
        <v>5778</v>
      </c>
      <c r="D917" s="5"/>
      <c r="E917" s="5"/>
      <c r="G917" s="11" t="s">
        <v>3120</v>
      </c>
      <c r="H917" s="5">
        <v>0</v>
      </c>
      <c r="I917" s="5">
        <v>0</v>
      </c>
      <c r="J917" s="5">
        <v>1000</v>
      </c>
      <c r="K917" s="12" t="s">
        <v>2956</v>
      </c>
      <c r="L917" s="6" t="s">
        <v>4650</v>
      </c>
      <c r="M917" s="13"/>
      <c r="N917" s="40">
        <v>0</v>
      </c>
      <c r="O917" s="40">
        <v>0</v>
      </c>
      <c r="P917" s="40">
        <v>0</v>
      </c>
      <c r="Q917" s="40">
        <v>0</v>
      </c>
      <c r="R917" s="40">
        <f t="shared" si="588"/>
        <v>0</v>
      </c>
      <c r="S917" s="40">
        <f t="shared" si="589"/>
        <v>0</v>
      </c>
      <c r="T917" s="40">
        <v>0</v>
      </c>
      <c r="U917" s="40">
        <v>0</v>
      </c>
      <c r="V917" s="40">
        <v>0</v>
      </c>
      <c r="W917" s="40">
        <v>0</v>
      </c>
      <c r="X917" s="40">
        <f t="shared" si="590"/>
        <v>0</v>
      </c>
      <c r="Y917" s="40">
        <f t="shared" si="591"/>
        <v>0</v>
      </c>
      <c r="Z917" s="40">
        <v>0</v>
      </c>
      <c r="AA917" s="40">
        <v>0</v>
      </c>
      <c r="AB917" s="40">
        <f t="shared" si="592"/>
        <v>0</v>
      </c>
      <c r="AC917" s="40">
        <f t="shared" si="593"/>
        <v>0</v>
      </c>
      <c r="AD917" s="40">
        <v>0</v>
      </c>
      <c r="AE917" s="40">
        <v>0</v>
      </c>
      <c r="AF917" s="40">
        <f t="shared" si="594"/>
        <v>0</v>
      </c>
      <c r="AG917" s="40">
        <f t="shared" si="595"/>
        <v>0</v>
      </c>
      <c r="AH917" s="40">
        <v>0</v>
      </c>
      <c r="AI917" s="40">
        <v>0</v>
      </c>
      <c r="AJ917" s="40">
        <v>0</v>
      </c>
      <c r="AK917" s="40">
        <f t="shared" si="596"/>
        <v>0</v>
      </c>
      <c r="AL917" s="40">
        <f t="shared" si="597"/>
        <v>0</v>
      </c>
      <c r="AM917" s="40">
        <v>0</v>
      </c>
      <c r="AN917" s="40">
        <v>0</v>
      </c>
      <c r="AO917" s="40">
        <v>0</v>
      </c>
      <c r="AP917" s="40">
        <v>0</v>
      </c>
      <c r="AQ917" s="40">
        <f t="shared" si="598"/>
        <v>0</v>
      </c>
      <c r="AR917" s="40">
        <f t="shared" si="599"/>
        <v>0</v>
      </c>
      <c r="AS917" s="40">
        <v>0</v>
      </c>
      <c r="AT917" s="40">
        <v>0</v>
      </c>
      <c r="AU917" s="40">
        <f t="shared" si="600"/>
        <v>0</v>
      </c>
      <c r="AV917" s="40">
        <f t="shared" si="601"/>
        <v>0</v>
      </c>
      <c r="AW917" s="44">
        <v>0</v>
      </c>
      <c r="AX917" s="44">
        <v>0</v>
      </c>
      <c r="AY917" s="44">
        <v>0</v>
      </c>
      <c r="AZ917" s="44">
        <f t="shared" si="602"/>
        <v>0</v>
      </c>
      <c r="BA917" s="44">
        <f t="shared" si="603"/>
        <v>0</v>
      </c>
      <c r="BB917" s="44">
        <v>0</v>
      </c>
      <c r="BC917" s="44">
        <v>0</v>
      </c>
      <c r="BD917" s="44">
        <f t="shared" si="604"/>
        <v>0</v>
      </c>
      <c r="BE917" s="44">
        <f t="shared" si="605"/>
        <v>0</v>
      </c>
      <c r="BF917" s="40">
        <v>0</v>
      </c>
      <c r="BG917" s="40">
        <v>0</v>
      </c>
      <c r="BH917" s="40">
        <v>0</v>
      </c>
      <c r="BI917" s="40">
        <v>0</v>
      </c>
      <c r="BJ917" s="40">
        <f t="shared" si="606"/>
        <v>0</v>
      </c>
      <c r="BK917" s="40">
        <f t="shared" si="607"/>
        <v>0</v>
      </c>
      <c r="BL917" s="40">
        <v>0</v>
      </c>
      <c r="BM917" s="40">
        <v>0</v>
      </c>
      <c r="BN917" s="40">
        <v>0</v>
      </c>
      <c r="BO917" s="40">
        <v>0</v>
      </c>
      <c r="BP917" s="40">
        <f t="shared" si="608"/>
        <v>0</v>
      </c>
      <c r="BQ917" s="40">
        <f t="shared" si="609"/>
        <v>0</v>
      </c>
      <c r="BR917" s="40">
        <v>0</v>
      </c>
      <c r="BS917" s="40">
        <v>0</v>
      </c>
      <c r="BT917" s="40">
        <v>0</v>
      </c>
      <c r="BU917" s="40">
        <f t="shared" si="610"/>
        <v>0</v>
      </c>
      <c r="BV917" s="40">
        <f t="shared" si="611"/>
        <v>0</v>
      </c>
      <c r="BW917" s="40">
        <v>0</v>
      </c>
      <c r="BX917" s="40">
        <v>0</v>
      </c>
      <c r="BY917" s="40">
        <v>0</v>
      </c>
      <c r="BZ917" s="40">
        <v>0</v>
      </c>
      <c r="CA917" s="40">
        <f t="shared" si="612"/>
        <v>0</v>
      </c>
      <c r="CB917" s="40">
        <f t="shared" si="613"/>
        <v>0</v>
      </c>
      <c r="CC917" s="40">
        <v>0</v>
      </c>
      <c r="CD917" s="40">
        <v>0</v>
      </c>
      <c r="CE917" s="40">
        <f t="shared" si="614"/>
        <v>0</v>
      </c>
      <c r="CF917" s="40">
        <f t="shared" si="615"/>
        <v>0</v>
      </c>
      <c r="CG917" s="44">
        <v>0</v>
      </c>
      <c r="CH917" s="44">
        <v>0</v>
      </c>
      <c r="CI917" s="44">
        <v>0</v>
      </c>
      <c r="CJ917" s="44">
        <f t="shared" si="616"/>
        <v>0</v>
      </c>
      <c r="CK917" s="44">
        <f t="shared" si="617"/>
        <v>0</v>
      </c>
      <c r="CL917" s="44">
        <v>0</v>
      </c>
      <c r="CM917" s="44">
        <v>0</v>
      </c>
      <c r="CN917" s="44">
        <f t="shared" si="618"/>
        <v>0</v>
      </c>
      <c r="CO917" s="44">
        <f t="shared" si="619"/>
        <v>0</v>
      </c>
      <c r="CP917" s="40">
        <v>0</v>
      </c>
      <c r="CQ917" s="40">
        <v>0</v>
      </c>
      <c r="CR917" s="40">
        <v>0</v>
      </c>
      <c r="CS917" s="40">
        <f t="shared" si="620"/>
        <v>0</v>
      </c>
      <c r="CT917" s="40">
        <f t="shared" si="621"/>
        <v>0</v>
      </c>
      <c r="CU917" s="40">
        <v>0</v>
      </c>
      <c r="CV917" s="40">
        <v>0</v>
      </c>
      <c r="CW917" s="40">
        <v>0</v>
      </c>
      <c r="CX917" s="40">
        <v>0</v>
      </c>
      <c r="CY917" s="40">
        <f t="shared" si="622"/>
        <v>0</v>
      </c>
      <c r="CZ917" s="40">
        <f t="shared" si="623"/>
        <v>0</v>
      </c>
      <c r="DA917" s="40">
        <v>0</v>
      </c>
      <c r="DB917" s="40">
        <v>0</v>
      </c>
      <c r="DC917" s="40">
        <f t="shared" si="624"/>
        <v>0</v>
      </c>
      <c r="DD917" s="40">
        <f t="shared" si="625"/>
        <v>0</v>
      </c>
      <c r="DE917" s="44">
        <v>0</v>
      </c>
      <c r="DF917" s="44">
        <v>0</v>
      </c>
      <c r="DG917" s="44">
        <v>0</v>
      </c>
      <c r="DH917" s="44">
        <f t="shared" si="626"/>
        <v>0</v>
      </c>
      <c r="DI917" s="44">
        <f t="shared" si="627"/>
        <v>0</v>
      </c>
      <c r="DJ917" s="43">
        <v>0</v>
      </c>
      <c r="DK917" s="43">
        <v>0</v>
      </c>
      <c r="DL917" s="43">
        <f t="shared" si="628"/>
        <v>0</v>
      </c>
      <c r="DM917" s="43">
        <f t="shared" si="629"/>
        <v>0</v>
      </c>
    </row>
    <row r="918" spans="1:117" ht="14.85" customHeight="1" x14ac:dyDescent="0.25">
      <c r="A918" s="5" t="s">
        <v>2603</v>
      </c>
      <c r="B918" s="5" t="s">
        <v>2604</v>
      </c>
      <c r="C918" s="5" t="s">
        <v>5779</v>
      </c>
      <c r="D918" s="5"/>
      <c r="E918" s="5"/>
      <c r="G918" s="11" t="s">
        <v>3109</v>
      </c>
      <c r="H918" s="5">
        <v>0</v>
      </c>
      <c r="I918" s="5">
        <v>0</v>
      </c>
      <c r="J918" s="5">
        <v>1000</v>
      </c>
      <c r="K918" s="12" t="s">
        <v>2949</v>
      </c>
      <c r="L918" s="6" t="s">
        <v>4651</v>
      </c>
      <c r="M918" s="13"/>
      <c r="N918" s="40">
        <v>0</v>
      </c>
      <c r="O918" s="40">
        <v>0</v>
      </c>
      <c r="P918" s="40">
        <v>0</v>
      </c>
      <c r="Q918" s="40">
        <v>0</v>
      </c>
      <c r="R918" s="40">
        <f t="shared" si="588"/>
        <v>0</v>
      </c>
      <c r="S918" s="40">
        <f t="shared" si="589"/>
        <v>0</v>
      </c>
      <c r="T918" s="40">
        <v>0</v>
      </c>
      <c r="U918" s="40">
        <v>0</v>
      </c>
      <c r="V918" s="40">
        <v>0</v>
      </c>
      <c r="W918" s="40">
        <v>0</v>
      </c>
      <c r="X918" s="40">
        <f t="shared" si="590"/>
        <v>0</v>
      </c>
      <c r="Y918" s="40">
        <f t="shared" si="591"/>
        <v>0</v>
      </c>
      <c r="Z918" s="40">
        <v>0</v>
      </c>
      <c r="AA918" s="40">
        <v>0</v>
      </c>
      <c r="AB918" s="40">
        <f t="shared" si="592"/>
        <v>0</v>
      </c>
      <c r="AC918" s="40">
        <f t="shared" si="593"/>
        <v>0</v>
      </c>
      <c r="AD918" s="40">
        <v>0</v>
      </c>
      <c r="AE918" s="40">
        <v>0</v>
      </c>
      <c r="AF918" s="40">
        <f t="shared" si="594"/>
        <v>0</v>
      </c>
      <c r="AG918" s="40">
        <f t="shared" si="595"/>
        <v>0</v>
      </c>
      <c r="AH918" s="40">
        <v>0</v>
      </c>
      <c r="AI918" s="40">
        <v>0</v>
      </c>
      <c r="AJ918" s="40">
        <v>0</v>
      </c>
      <c r="AK918" s="40">
        <f t="shared" si="596"/>
        <v>0</v>
      </c>
      <c r="AL918" s="40">
        <f t="shared" si="597"/>
        <v>0</v>
      </c>
      <c r="AM918" s="40">
        <v>0</v>
      </c>
      <c r="AN918" s="40">
        <v>0</v>
      </c>
      <c r="AO918" s="40">
        <v>0</v>
      </c>
      <c r="AP918" s="40">
        <v>0</v>
      </c>
      <c r="AQ918" s="40">
        <f t="shared" si="598"/>
        <v>0</v>
      </c>
      <c r="AR918" s="40">
        <f t="shared" si="599"/>
        <v>0</v>
      </c>
      <c r="AS918" s="40">
        <v>0</v>
      </c>
      <c r="AT918" s="40">
        <v>0</v>
      </c>
      <c r="AU918" s="40">
        <f t="shared" si="600"/>
        <v>0</v>
      </c>
      <c r="AV918" s="40">
        <f t="shared" si="601"/>
        <v>0</v>
      </c>
      <c r="AW918" s="44">
        <v>0</v>
      </c>
      <c r="AX918" s="44">
        <v>0</v>
      </c>
      <c r="AY918" s="44">
        <v>0</v>
      </c>
      <c r="AZ918" s="44">
        <f t="shared" si="602"/>
        <v>0</v>
      </c>
      <c r="BA918" s="44">
        <f t="shared" si="603"/>
        <v>0</v>
      </c>
      <c r="BB918" s="44">
        <v>0</v>
      </c>
      <c r="BC918" s="44">
        <v>0</v>
      </c>
      <c r="BD918" s="44">
        <f t="shared" si="604"/>
        <v>0</v>
      </c>
      <c r="BE918" s="44">
        <f t="shared" si="605"/>
        <v>0</v>
      </c>
      <c r="BF918" s="40">
        <v>0</v>
      </c>
      <c r="BG918" s="40">
        <v>0</v>
      </c>
      <c r="BH918" s="40">
        <v>0</v>
      </c>
      <c r="BI918" s="40">
        <v>0</v>
      </c>
      <c r="BJ918" s="40">
        <f t="shared" si="606"/>
        <v>0</v>
      </c>
      <c r="BK918" s="40">
        <f t="shared" si="607"/>
        <v>0</v>
      </c>
      <c r="BL918" s="40">
        <v>0</v>
      </c>
      <c r="BM918" s="40">
        <v>0</v>
      </c>
      <c r="BN918" s="40">
        <v>0</v>
      </c>
      <c r="BO918" s="40">
        <v>0</v>
      </c>
      <c r="BP918" s="40">
        <f t="shared" si="608"/>
        <v>0</v>
      </c>
      <c r="BQ918" s="40">
        <f t="shared" si="609"/>
        <v>0</v>
      </c>
      <c r="BR918" s="40">
        <v>0</v>
      </c>
      <c r="BS918" s="40">
        <v>0</v>
      </c>
      <c r="BT918" s="40">
        <v>0</v>
      </c>
      <c r="BU918" s="40">
        <f t="shared" si="610"/>
        <v>0</v>
      </c>
      <c r="BV918" s="40">
        <f t="shared" si="611"/>
        <v>0</v>
      </c>
      <c r="BW918" s="40">
        <v>0</v>
      </c>
      <c r="BX918" s="40">
        <v>0</v>
      </c>
      <c r="BY918" s="40">
        <v>0</v>
      </c>
      <c r="BZ918" s="40">
        <v>0</v>
      </c>
      <c r="CA918" s="40">
        <f t="shared" si="612"/>
        <v>0</v>
      </c>
      <c r="CB918" s="40">
        <f t="shared" si="613"/>
        <v>0</v>
      </c>
      <c r="CC918" s="40">
        <v>0</v>
      </c>
      <c r="CD918" s="40">
        <v>0</v>
      </c>
      <c r="CE918" s="40">
        <f t="shared" si="614"/>
        <v>0</v>
      </c>
      <c r="CF918" s="40">
        <f t="shared" si="615"/>
        <v>0</v>
      </c>
      <c r="CG918" s="44">
        <v>0</v>
      </c>
      <c r="CH918" s="44">
        <v>0</v>
      </c>
      <c r="CI918" s="44">
        <v>0</v>
      </c>
      <c r="CJ918" s="44">
        <f t="shared" si="616"/>
        <v>0</v>
      </c>
      <c r="CK918" s="44">
        <f t="shared" si="617"/>
        <v>0</v>
      </c>
      <c r="CL918" s="44">
        <v>0</v>
      </c>
      <c r="CM918" s="44">
        <v>0</v>
      </c>
      <c r="CN918" s="44">
        <f t="shared" si="618"/>
        <v>0</v>
      </c>
      <c r="CO918" s="44">
        <f t="shared" si="619"/>
        <v>0</v>
      </c>
      <c r="CP918" s="40">
        <v>0</v>
      </c>
      <c r="CQ918" s="40">
        <v>0</v>
      </c>
      <c r="CR918" s="40">
        <v>0</v>
      </c>
      <c r="CS918" s="40">
        <f t="shared" si="620"/>
        <v>0</v>
      </c>
      <c r="CT918" s="40">
        <f t="shared" si="621"/>
        <v>0</v>
      </c>
      <c r="CU918" s="40">
        <v>0</v>
      </c>
      <c r="CV918" s="40">
        <v>0</v>
      </c>
      <c r="CW918" s="40">
        <v>0</v>
      </c>
      <c r="CX918" s="40">
        <v>0</v>
      </c>
      <c r="CY918" s="40">
        <f t="shared" si="622"/>
        <v>0</v>
      </c>
      <c r="CZ918" s="40">
        <f t="shared" si="623"/>
        <v>0</v>
      </c>
      <c r="DA918" s="40">
        <v>0</v>
      </c>
      <c r="DB918" s="40">
        <v>0</v>
      </c>
      <c r="DC918" s="40">
        <f t="shared" si="624"/>
        <v>0</v>
      </c>
      <c r="DD918" s="40">
        <f t="shared" si="625"/>
        <v>0</v>
      </c>
      <c r="DE918" s="44">
        <v>0</v>
      </c>
      <c r="DF918" s="44">
        <v>0</v>
      </c>
      <c r="DG918" s="44">
        <v>0</v>
      </c>
      <c r="DH918" s="44">
        <f t="shared" si="626"/>
        <v>0</v>
      </c>
      <c r="DI918" s="44">
        <f t="shared" si="627"/>
        <v>0</v>
      </c>
      <c r="DJ918" s="43">
        <v>0</v>
      </c>
      <c r="DK918" s="43">
        <v>0</v>
      </c>
      <c r="DL918" s="43">
        <f t="shared" si="628"/>
        <v>0</v>
      </c>
      <c r="DM918" s="43">
        <f t="shared" si="629"/>
        <v>0</v>
      </c>
    </row>
    <row r="919" spans="1:117" ht="14.85" customHeight="1" x14ac:dyDescent="0.25">
      <c r="A919" s="5" t="s">
        <v>2605</v>
      </c>
      <c r="B919" s="5" t="s">
        <v>2606</v>
      </c>
      <c r="C919" s="5" t="s">
        <v>5780</v>
      </c>
      <c r="D919" s="5"/>
      <c r="E919" s="5"/>
      <c r="G919" s="11" t="s">
        <v>3356</v>
      </c>
      <c r="H919" s="5">
        <v>0</v>
      </c>
      <c r="I919" s="5">
        <v>0</v>
      </c>
      <c r="J919" s="5">
        <v>1000</v>
      </c>
      <c r="K919" s="12" t="s">
        <v>3668</v>
      </c>
      <c r="L919" s="6" t="s">
        <v>4652</v>
      </c>
      <c r="M919" s="13"/>
      <c r="N919" s="40">
        <v>0</v>
      </c>
      <c r="O919" s="40">
        <v>0</v>
      </c>
      <c r="P919" s="40">
        <v>0</v>
      </c>
      <c r="Q919" s="40">
        <v>0</v>
      </c>
      <c r="R919" s="40">
        <f t="shared" si="588"/>
        <v>0</v>
      </c>
      <c r="S919" s="40">
        <f t="shared" si="589"/>
        <v>0</v>
      </c>
      <c r="T919" s="40">
        <v>0</v>
      </c>
      <c r="U919" s="40">
        <v>0</v>
      </c>
      <c r="V919" s="40">
        <v>0</v>
      </c>
      <c r="W919" s="40">
        <v>0</v>
      </c>
      <c r="X919" s="40">
        <f t="shared" si="590"/>
        <v>0</v>
      </c>
      <c r="Y919" s="40">
        <f t="shared" si="591"/>
        <v>0</v>
      </c>
      <c r="Z919" s="40">
        <v>0</v>
      </c>
      <c r="AA919" s="40">
        <v>0</v>
      </c>
      <c r="AB919" s="40">
        <f t="shared" si="592"/>
        <v>0</v>
      </c>
      <c r="AC919" s="40">
        <f t="shared" si="593"/>
        <v>0</v>
      </c>
      <c r="AD919" s="40">
        <v>0</v>
      </c>
      <c r="AE919" s="40">
        <v>0</v>
      </c>
      <c r="AF919" s="40">
        <f t="shared" si="594"/>
        <v>0</v>
      </c>
      <c r="AG919" s="40">
        <f t="shared" si="595"/>
        <v>0</v>
      </c>
      <c r="AH919" s="40">
        <v>0</v>
      </c>
      <c r="AI919" s="40">
        <v>0</v>
      </c>
      <c r="AJ919" s="40">
        <v>0</v>
      </c>
      <c r="AK919" s="40">
        <f t="shared" si="596"/>
        <v>0</v>
      </c>
      <c r="AL919" s="40">
        <f t="shared" si="597"/>
        <v>0</v>
      </c>
      <c r="AM919" s="40">
        <v>0</v>
      </c>
      <c r="AN919" s="40">
        <v>0</v>
      </c>
      <c r="AO919" s="40">
        <v>0</v>
      </c>
      <c r="AP919" s="40">
        <v>0</v>
      </c>
      <c r="AQ919" s="40">
        <f t="shared" si="598"/>
        <v>0</v>
      </c>
      <c r="AR919" s="40">
        <f t="shared" si="599"/>
        <v>0</v>
      </c>
      <c r="AS919" s="40">
        <v>0</v>
      </c>
      <c r="AT919" s="40">
        <v>0</v>
      </c>
      <c r="AU919" s="40">
        <f t="shared" si="600"/>
        <v>0</v>
      </c>
      <c r="AV919" s="40">
        <f t="shared" si="601"/>
        <v>0</v>
      </c>
      <c r="AW919" s="44">
        <v>0</v>
      </c>
      <c r="AX919" s="44">
        <v>0</v>
      </c>
      <c r="AY919" s="44">
        <v>0</v>
      </c>
      <c r="AZ919" s="44">
        <f t="shared" si="602"/>
        <v>0</v>
      </c>
      <c r="BA919" s="44">
        <f t="shared" si="603"/>
        <v>0</v>
      </c>
      <c r="BB919" s="44">
        <v>0</v>
      </c>
      <c r="BC919" s="44">
        <v>0</v>
      </c>
      <c r="BD919" s="44">
        <f t="shared" si="604"/>
        <v>0</v>
      </c>
      <c r="BE919" s="44">
        <f t="shared" si="605"/>
        <v>0</v>
      </c>
      <c r="BF919" s="40">
        <v>0</v>
      </c>
      <c r="BG919" s="40">
        <v>0</v>
      </c>
      <c r="BH919" s="40">
        <v>0</v>
      </c>
      <c r="BI919" s="40">
        <v>0</v>
      </c>
      <c r="BJ919" s="40">
        <f t="shared" si="606"/>
        <v>0</v>
      </c>
      <c r="BK919" s="40">
        <f t="shared" si="607"/>
        <v>0</v>
      </c>
      <c r="BL919" s="40">
        <v>0</v>
      </c>
      <c r="BM919" s="40">
        <v>0</v>
      </c>
      <c r="BN919" s="40">
        <v>0</v>
      </c>
      <c r="BO919" s="40">
        <v>0</v>
      </c>
      <c r="BP919" s="40">
        <f t="shared" si="608"/>
        <v>0</v>
      </c>
      <c r="BQ919" s="40">
        <f t="shared" si="609"/>
        <v>0</v>
      </c>
      <c r="BR919" s="40">
        <v>0</v>
      </c>
      <c r="BS919" s="40">
        <v>0</v>
      </c>
      <c r="BT919" s="40">
        <v>0</v>
      </c>
      <c r="BU919" s="40">
        <f t="shared" si="610"/>
        <v>0</v>
      </c>
      <c r="BV919" s="40">
        <f t="shared" si="611"/>
        <v>0</v>
      </c>
      <c r="BW919" s="40">
        <v>0</v>
      </c>
      <c r="BX919" s="40">
        <v>0</v>
      </c>
      <c r="BY919" s="40">
        <v>0</v>
      </c>
      <c r="BZ919" s="40">
        <v>0</v>
      </c>
      <c r="CA919" s="40">
        <f t="shared" si="612"/>
        <v>0</v>
      </c>
      <c r="CB919" s="40">
        <f t="shared" si="613"/>
        <v>0</v>
      </c>
      <c r="CC919" s="40">
        <v>0</v>
      </c>
      <c r="CD919" s="40">
        <v>0</v>
      </c>
      <c r="CE919" s="40">
        <f t="shared" si="614"/>
        <v>0</v>
      </c>
      <c r="CF919" s="40">
        <f t="shared" si="615"/>
        <v>0</v>
      </c>
      <c r="CG919" s="44">
        <v>0</v>
      </c>
      <c r="CH919" s="44">
        <v>0</v>
      </c>
      <c r="CI919" s="44">
        <v>0</v>
      </c>
      <c r="CJ919" s="44">
        <f t="shared" si="616"/>
        <v>0</v>
      </c>
      <c r="CK919" s="44">
        <f t="shared" si="617"/>
        <v>0</v>
      </c>
      <c r="CL919" s="44">
        <v>0</v>
      </c>
      <c r="CM919" s="44">
        <v>0</v>
      </c>
      <c r="CN919" s="44">
        <f t="shared" si="618"/>
        <v>0</v>
      </c>
      <c r="CO919" s="44">
        <f t="shared" si="619"/>
        <v>0</v>
      </c>
      <c r="CP919" s="40">
        <v>0</v>
      </c>
      <c r="CQ919" s="40">
        <v>0</v>
      </c>
      <c r="CR919" s="40">
        <v>0</v>
      </c>
      <c r="CS919" s="40">
        <f t="shared" si="620"/>
        <v>0</v>
      </c>
      <c r="CT919" s="40">
        <f t="shared" si="621"/>
        <v>0</v>
      </c>
      <c r="CU919" s="40">
        <v>0</v>
      </c>
      <c r="CV919" s="40">
        <v>0</v>
      </c>
      <c r="CW919" s="40">
        <v>0</v>
      </c>
      <c r="CX919" s="40">
        <v>0</v>
      </c>
      <c r="CY919" s="40">
        <f t="shared" si="622"/>
        <v>0</v>
      </c>
      <c r="CZ919" s="40">
        <f t="shared" si="623"/>
        <v>0</v>
      </c>
      <c r="DA919" s="40">
        <v>0</v>
      </c>
      <c r="DB919" s="40">
        <v>0</v>
      </c>
      <c r="DC919" s="40">
        <f t="shared" si="624"/>
        <v>0</v>
      </c>
      <c r="DD919" s="40">
        <f t="shared" si="625"/>
        <v>0</v>
      </c>
      <c r="DE919" s="44">
        <v>0</v>
      </c>
      <c r="DF919" s="44">
        <v>0</v>
      </c>
      <c r="DG919" s="44">
        <v>0</v>
      </c>
      <c r="DH919" s="44">
        <f t="shared" si="626"/>
        <v>0</v>
      </c>
      <c r="DI919" s="44">
        <f t="shared" si="627"/>
        <v>0</v>
      </c>
      <c r="DJ919" s="43">
        <v>0</v>
      </c>
      <c r="DK919" s="43">
        <v>0</v>
      </c>
      <c r="DL919" s="43">
        <f t="shared" si="628"/>
        <v>0</v>
      </c>
      <c r="DM919" s="43">
        <f t="shared" si="629"/>
        <v>0</v>
      </c>
    </row>
    <row r="920" spans="1:117" ht="14.85" customHeight="1" x14ac:dyDescent="0.25">
      <c r="A920" s="5" t="s">
        <v>2607</v>
      </c>
      <c r="B920" s="5" t="s">
        <v>2608</v>
      </c>
      <c r="C920" s="5" t="s">
        <v>5781</v>
      </c>
      <c r="D920" s="5"/>
      <c r="E920" s="5"/>
      <c r="H920" s="5">
        <v>0</v>
      </c>
      <c r="I920" s="5">
        <v>0</v>
      </c>
      <c r="J920" s="5">
        <v>1000</v>
      </c>
      <c r="L920" s="6" t="s">
        <v>4653</v>
      </c>
      <c r="M920" s="13"/>
      <c r="N920" s="40">
        <v>2.0903849999999999E-4</v>
      </c>
      <c r="O920" s="40">
        <v>2.0903849999999999E-4</v>
      </c>
      <c r="P920" s="40">
        <v>2.0903849999999999E-4</v>
      </c>
      <c r="Q920" s="40">
        <v>2.1413700000000001E-4</v>
      </c>
      <c r="R920" s="40">
        <f t="shared" si="588"/>
        <v>2.1031312499999999E-4</v>
      </c>
      <c r="S920" s="40">
        <f t="shared" si="589"/>
        <v>2.2077152605974885E-6</v>
      </c>
      <c r="T920" s="40">
        <v>2.1413700000000001E-4</v>
      </c>
      <c r="U920" s="40">
        <v>2.1413700000000001E-4</v>
      </c>
      <c r="V920" s="40">
        <v>2.0903849999999999E-4</v>
      </c>
      <c r="W920" s="40">
        <v>2.1413700000000001E-4</v>
      </c>
      <c r="X920" s="40">
        <f t="shared" si="590"/>
        <v>2.1286237500000002E-4</v>
      </c>
      <c r="Y920" s="40">
        <f t="shared" si="591"/>
        <v>2.2077152605974885E-6</v>
      </c>
      <c r="Z920" s="40">
        <v>2.0903849999999999E-4</v>
      </c>
      <c r="AA920" s="40">
        <v>2.1413700000000001E-4</v>
      </c>
      <c r="AB920" s="40">
        <f t="shared" si="592"/>
        <v>2.1158774999999999E-4</v>
      </c>
      <c r="AC920" s="40">
        <f t="shared" si="593"/>
        <v>2.5492500000000095E-6</v>
      </c>
      <c r="AD920" s="40">
        <v>2.1413700000000001E-4</v>
      </c>
      <c r="AE920" s="40">
        <v>2.0903849999999999E-4</v>
      </c>
      <c r="AF920" s="40">
        <f t="shared" si="594"/>
        <v>2.1158774999999999E-4</v>
      </c>
      <c r="AG920" s="40">
        <f t="shared" si="595"/>
        <v>2.5492500000000095E-6</v>
      </c>
      <c r="AH920" s="40">
        <v>2.0903849999999999E-4</v>
      </c>
      <c r="AI920" s="40">
        <v>2.0903849999999999E-4</v>
      </c>
      <c r="AJ920" s="40">
        <v>2.0903849999999999E-4</v>
      </c>
      <c r="AK920" s="40">
        <f t="shared" si="596"/>
        <v>2.0903849999999999E-4</v>
      </c>
      <c r="AL920" s="40">
        <f t="shared" si="597"/>
        <v>0</v>
      </c>
      <c r="AM920" s="40">
        <v>2.1413700000000001E-4</v>
      </c>
      <c r="AN920" s="40">
        <v>2.1413700000000001E-4</v>
      </c>
      <c r="AO920" s="40">
        <v>2.1413700000000001E-4</v>
      </c>
      <c r="AP920" s="40">
        <v>2.1923549999999995E-4</v>
      </c>
      <c r="AQ920" s="40">
        <f t="shared" si="598"/>
        <v>2.1541162500000001E-4</v>
      </c>
      <c r="AR920" s="40">
        <f t="shared" si="599"/>
        <v>2.2077152605974533E-6</v>
      </c>
      <c r="AS920" s="40">
        <v>2.1413700000000001E-4</v>
      </c>
      <c r="AT920" s="40">
        <v>2.1413700000000001E-4</v>
      </c>
      <c r="AU920" s="40">
        <f t="shared" si="600"/>
        <v>2.1413700000000001E-4</v>
      </c>
      <c r="AV920" s="40">
        <f t="shared" si="601"/>
        <v>0</v>
      </c>
      <c r="AW920" s="44">
        <v>1.0196999999999999E-4</v>
      </c>
      <c r="AX920" s="44">
        <v>9.9930600000000002E-5</v>
      </c>
      <c r="AY920" s="44">
        <v>9.7891199999999989E-5</v>
      </c>
      <c r="AZ920" s="44">
        <f t="shared" si="602"/>
        <v>9.9930600000000002E-5</v>
      </c>
      <c r="BA920" s="44">
        <f t="shared" si="603"/>
        <v>1.6651631271440042E-6</v>
      </c>
      <c r="BB920" s="44">
        <v>1.0706850000000001E-4</v>
      </c>
      <c r="BC920" s="44">
        <v>1.0706850000000001E-4</v>
      </c>
      <c r="BD920" s="44">
        <f t="shared" si="604"/>
        <v>1.0706850000000001E-4</v>
      </c>
      <c r="BE920" s="44">
        <f t="shared" si="605"/>
        <v>0</v>
      </c>
      <c r="BF920" s="40">
        <v>4.1278911132683002E-4</v>
      </c>
      <c r="BG920" s="40">
        <v>4.021844424562834E-4</v>
      </c>
      <c r="BH920" s="40">
        <v>4.5948232848241411E-4</v>
      </c>
      <c r="BI920" s="40">
        <v>4.0444340901686719E-4</v>
      </c>
      <c r="BJ920" s="40">
        <f t="shared" si="606"/>
        <v>4.1972482282059867E-4</v>
      </c>
      <c r="BK920" s="40">
        <f t="shared" si="607"/>
        <v>2.3291360530998469E-5</v>
      </c>
      <c r="BL920" s="40">
        <v>3.6422140150732524E-4</v>
      </c>
      <c r="BM920" s="40">
        <v>3.8125520996248207E-4</v>
      </c>
      <c r="BN920" s="40">
        <v>3.7981794362394446E-4</v>
      </c>
      <c r="BO920" s="40">
        <v>3.8020145416991596E-4</v>
      </c>
      <c r="BP920" s="40">
        <f t="shared" si="608"/>
        <v>3.7637400231591695E-4</v>
      </c>
      <c r="BQ920" s="40">
        <f t="shared" si="609"/>
        <v>7.0360147443294994E-6</v>
      </c>
      <c r="BR920" s="40">
        <v>2.4573099989470587E-4</v>
      </c>
      <c r="BS920" s="40">
        <v>2.3682507697093787E-4</v>
      </c>
      <c r="BT920" s="40">
        <v>2.4103967271103908E-4</v>
      </c>
      <c r="BU920" s="40">
        <f t="shared" si="610"/>
        <v>2.4119858319222759E-4</v>
      </c>
      <c r="BV920" s="40">
        <f t="shared" si="611"/>
        <v>3.6375637622633999E-6</v>
      </c>
      <c r="BW920" s="40">
        <v>2.6297535239101739E-4</v>
      </c>
      <c r="BX920" s="40">
        <v>2.5573514180515984E-4</v>
      </c>
      <c r="BY920" s="40">
        <v>2.5960339691381986E-4</v>
      </c>
      <c r="BZ920" s="40">
        <v>2.6086357181484473E-4</v>
      </c>
      <c r="CA920" s="40">
        <f t="shared" si="612"/>
        <v>2.5979436573121044E-4</v>
      </c>
      <c r="CB920" s="40">
        <f t="shared" si="613"/>
        <v>2.6351302505847596E-6</v>
      </c>
      <c r="CC920" s="40">
        <v>2.4487406466015073E-4</v>
      </c>
      <c r="CD920" s="40">
        <v>2.4350098353805345E-4</v>
      </c>
      <c r="CE920" s="40">
        <f t="shared" si="614"/>
        <v>2.441875240991021E-4</v>
      </c>
      <c r="CF920" s="40">
        <f t="shared" si="615"/>
        <v>6.8654056104864105E-7</v>
      </c>
      <c r="CG920" s="44">
        <v>1.2226688504423215E-4</v>
      </c>
      <c r="CH920" s="44">
        <v>1.2817387327087982E-4</v>
      </c>
      <c r="CI920" s="44">
        <v>1.0776892315218753E-4</v>
      </c>
      <c r="CJ920" s="44">
        <f t="shared" si="616"/>
        <v>1.1940322715576651E-4</v>
      </c>
      <c r="CK920" s="44">
        <f t="shared" si="617"/>
        <v>8.5728602661036753E-6</v>
      </c>
      <c r="CL920" s="44">
        <v>1.4204509589632578E-4</v>
      </c>
      <c r="CM920" s="44">
        <v>1.3001257929778426E-4</v>
      </c>
      <c r="CN920" s="44">
        <f t="shared" si="618"/>
        <v>1.3602883759705503E-4</v>
      </c>
      <c r="CO920" s="44">
        <f t="shared" si="619"/>
        <v>6.0162582992707574E-6</v>
      </c>
      <c r="CP920" s="40">
        <v>2.3842230056049651E-4</v>
      </c>
      <c r="CQ920" s="40">
        <v>2.266604202912539E-4</v>
      </c>
      <c r="CR920" s="40">
        <v>2.3417945948706802E-4</v>
      </c>
      <c r="CS920" s="40">
        <f t="shared" si="620"/>
        <v>2.3308739344627281E-4</v>
      </c>
      <c r="CT920" s="40">
        <f t="shared" si="621"/>
        <v>4.863463309555806E-6</v>
      </c>
      <c r="CU920" s="40">
        <v>2.3646804262184793E-4</v>
      </c>
      <c r="CV920" s="40">
        <v>2.2975631919800422E-4</v>
      </c>
      <c r="CW920" s="40">
        <v>2.325518082258083E-4</v>
      </c>
      <c r="CX920" s="40">
        <v>2.3382264409467493E-4</v>
      </c>
      <c r="CY920" s="40">
        <f t="shared" si="622"/>
        <v>2.3314970353508386E-4</v>
      </c>
      <c r="CZ920" s="40">
        <f t="shared" si="623"/>
        <v>2.4154067644746749E-6</v>
      </c>
      <c r="DA920" s="40">
        <v>2.4487406466015073E-4</v>
      </c>
      <c r="DB920" s="40">
        <v>2.4350098353805345E-4</v>
      </c>
      <c r="DC920" s="40">
        <f t="shared" si="624"/>
        <v>2.441875240991021E-4</v>
      </c>
      <c r="DD920" s="40">
        <f t="shared" si="625"/>
        <v>6.8654056104864105E-7</v>
      </c>
      <c r="DE920" s="44">
        <v>1.2226688504423215E-4</v>
      </c>
      <c r="DF920" s="44">
        <v>1.2817387327087982E-4</v>
      </c>
      <c r="DG920" s="44">
        <v>1.0776892315218753E-4</v>
      </c>
      <c r="DH920" s="44">
        <f t="shared" si="626"/>
        <v>1.1940322715576651E-4</v>
      </c>
      <c r="DI920" s="44">
        <f t="shared" si="627"/>
        <v>8.5728602661036753E-6</v>
      </c>
      <c r="DJ920" s="43">
        <v>1.4204509589632578E-4</v>
      </c>
      <c r="DK920" s="43">
        <v>1.3001257929778426E-4</v>
      </c>
      <c r="DL920" s="43">
        <f t="shared" si="628"/>
        <v>1.3602883759705503E-4</v>
      </c>
      <c r="DM920" s="43">
        <f t="shared" si="629"/>
        <v>6.0162582992707574E-6</v>
      </c>
    </row>
    <row r="921" spans="1:117" ht="14.85" customHeight="1" x14ac:dyDescent="0.25">
      <c r="A921" s="5" t="s">
        <v>2609</v>
      </c>
      <c r="C921" s="5" t="s">
        <v>5782</v>
      </c>
      <c r="D921" s="5"/>
      <c r="E921" s="5"/>
      <c r="G921" s="11" t="s">
        <v>2911</v>
      </c>
      <c r="H921" s="5">
        <v>1</v>
      </c>
      <c r="I921" s="5">
        <v>-1000</v>
      </c>
      <c r="J921" s="5">
        <v>0</v>
      </c>
      <c r="L921" s="6" t="s">
        <v>4654</v>
      </c>
      <c r="M921" s="13"/>
      <c r="N921" s="40">
        <v>-2.090384999746675E-4</v>
      </c>
      <c r="O921" s="40">
        <v>-2.090384999746675E-4</v>
      </c>
      <c r="P921" s="40">
        <v>-2.090384999746675E-4</v>
      </c>
      <c r="Q921" s="40">
        <v>-2.1413699994354829E-4</v>
      </c>
      <c r="R921" s="40">
        <f t="shared" si="588"/>
        <v>-2.103131249668877E-4</v>
      </c>
      <c r="S921" s="40">
        <f t="shared" si="589"/>
        <v>2.2077152471224661E-6</v>
      </c>
      <c r="T921" s="40">
        <v>-2.1413699994354829E-4</v>
      </c>
      <c r="U921" s="40">
        <v>-2.1413699994354829E-4</v>
      </c>
      <c r="V921" s="40">
        <v>-2.090384999746675E-4</v>
      </c>
      <c r="W921" s="40">
        <v>-2.1413699994354829E-4</v>
      </c>
      <c r="X921" s="40">
        <f t="shared" si="590"/>
        <v>-2.1286237495132809E-4</v>
      </c>
      <c r="Y921" s="40">
        <f t="shared" si="591"/>
        <v>2.2077152471224661E-6</v>
      </c>
      <c r="Z921" s="40">
        <v>-2.090384999746675E-4</v>
      </c>
      <c r="AA921" s="40">
        <v>-2.1413699994354829E-4</v>
      </c>
      <c r="AB921" s="40">
        <f t="shared" si="592"/>
        <v>-2.115877499591079E-4</v>
      </c>
      <c r="AC921" s="40">
        <f t="shared" si="593"/>
        <v>2.5492499844403937E-6</v>
      </c>
      <c r="AD921" s="40">
        <v>-2.1413699994354829E-4</v>
      </c>
      <c r="AE921" s="40">
        <v>-2.090384999746675E-4</v>
      </c>
      <c r="AF921" s="40">
        <f t="shared" si="594"/>
        <v>-2.115877499591079E-4</v>
      </c>
      <c r="AG921" s="40">
        <f t="shared" si="595"/>
        <v>2.5492499844403937E-6</v>
      </c>
      <c r="AH921" s="40">
        <v>-2.090384999746675E-4</v>
      </c>
      <c r="AI921" s="40">
        <v>-2.090384999746675E-4</v>
      </c>
      <c r="AJ921" s="40">
        <v>-2.090384999746675E-4</v>
      </c>
      <c r="AK921" s="40">
        <f t="shared" si="596"/>
        <v>-2.090384999746675E-4</v>
      </c>
      <c r="AL921" s="40">
        <f t="shared" si="597"/>
        <v>0</v>
      </c>
      <c r="AM921" s="40">
        <v>-2.1413699994354829E-4</v>
      </c>
      <c r="AN921" s="40">
        <v>-2.1413699994354829E-4</v>
      </c>
      <c r="AO921" s="40">
        <v>-2.1413699994354829E-4</v>
      </c>
      <c r="AP921" s="40">
        <v>-2.1923550002611591E-4</v>
      </c>
      <c r="AQ921" s="40">
        <f t="shared" si="598"/>
        <v>-2.154116249641902E-4</v>
      </c>
      <c r="AR921" s="40">
        <f t="shared" si="599"/>
        <v>2.2077152963503109E-6</v>
      </c>
      <c r="AS921" s="40">
        <v>-2.1413699994354829E-4</v>
      </c>
      <c r="AT921" s="40">
        <v>-2.1413699994354829E-4</v>
      </c>
      <c r="AU921" s="40">
        <f t="shared" si="600"/>
        <v>-2.1413699994354829E-4</v>
      </c>
      <c r="AV921" s="40">
        <f t="shared" si="601"/>
        <v>0</v>
      </c>
      <c r="AW921" s="44">
        <v>-1.0196999994604994E-4</v>
      </c>
      <c r="AX921" s="44">
        <v>-9.9930599958497623E-5</v>
      </c>
      <c r="AY921" s="44">
        <v>-9.7891199970945308E-5</v>
      </c>
      <c r="AZ921" s="44">
        <f t="shared" si="602"/>
        <v>-9.9930599958497623E-5</v>
      </c>
      <c r="BA921" s="44">
        <f t="shared" si="603"/>
        <v>1.6651631169805122E-6</v>
      </c>
      <c r="BB921" s="44">
        <v>-1.0706850002861756E-4</v>
      </c>
      <c r="BC921" s="44">
        <v>-1.0706850002861756E-4</v>
      </c>
      <c r="BD921" s="44">
        <f t="shared" si="604"/>
        <v>-1.0706850002861756E-4</v>
      </c>
      <c r="BE921" s="44">
        <f t="shared" si="605"/>
        <v>0</v>
      </c>
      <c r="BF921" s="40">
        <v>-4.1278911135123053E-4</v>
      </c>
      <c r="BG921" s="40">
        <v>-4.0218444246420404E-4</v>
      </c>
      <c r="BH921" s="40">
        <v>-4.5948232843784353E-4</v>
      </c>
      <c r="BI921" s="40">
        <v>-4.0444340902467957E-4</v>
      </c>
      <c r="BJ921" s="40">
        <f t="shared" si="606"/>
        <v>-4.1972482281948942E-4</v>
      </c>
      <c r="BK921" s="40">
        <f t="shared" si="607"/>
        <v>2.3291360507389228E-5</v>
      </c>
      <c r="BL921" s="40">
        <v>-3.6422140146896709E-4</v>
      </c>
      <c r="BM921" s="40">
        <v>-3.8125520995890838E-4</v>
      </c>
      <c r="BN921" s="40">
        <v>-3.7981794366714894E-4</v>
      </c>
      <c r="BO921" s="40">
        <v>-3.8020145416339801E-4</v>
      </c>
      <c r="BP921" s="40">
        <f t="shared" si="608"/>
        <v>-3.763740023146056E-4</v>
      </c>
      <c r="BQ921" s="40">
        <f t="shared" si="609"/>
        <v>7.036014764673186E-6</v>
      </c>
      <c r="BR921" s="40">
        <v>-2.4573099994995573E-4</v>
      </c>
      <c r="BS921" s="40">
        <v>-2.3682507696776156E-4</v>
      </c>
      <c r="BT921" s="40">
        <v>-2.410396726872932E-4</v>
      </c>
      <c r="BU921" s="40">
        <f t="shared" si="610"/>
        <v>-2.4119858320167017E-4</v>
      </c>
      <c r="BV921" s="40">
        <f t="shared" si="611"/>
        <v>3.6375637868293332E-6</v>
      </c>
      <c r="BW921" s="40">
        <v>-2.629753523706313E-4</v>
      </c>
      <c r="BX921" s="40">
        <v>-2.5573514176358003E-4</v>
      </c>
      <c r="BY921" s="40">
        <v>-2.5960339689845569E-4</v>
      </c>
      <c r="BZ921" s="40">
        <v>-2.6086357183885411E-4</v>
      </c>
      <c r="CA921" s="40">
        <f t="shared" si="612"/>
        <v>-2.5979436571788028E-4</v>
      </c>
      <c r="CB921" s="40">
        <f t="shared" si="613"/>
        <v>2.635130263158987E-6</v>
      </c>
      <c r="CC921" s="40">
        <v>-2.4487406460593775E-4</v>
      </c>
      <c r="CD921" s="40">
        <v>-2.4350098351533234E-4</v>
      </c>
      <c r="CE921" s="40">
        <f t="shared" si="614"/>
        <v>-2.4418752406063504E-4</v>
      </c>
      <c r="CF921" s="40">
        <f t="shared" si="615"/>
        <v>6.8654054530270514E-7</v>
      </c>
      <c r="CG921" s="44">
        <v>-1.2226688500049931E-4</v>
      </c>
      <c r="CH921" s="44">
        <v>-1.2817387323593721E-4</v>
      </c>
      <c r="CI921" s="44">
        <v>-1.0776892315789155E-4</v>
      </c>
      <c r="CJ921" s="44">
        <f t="shared" si="616"/>
        <v>-1.1940322713144269E-4</v>
      </c>
      <c r="CK921" s="44">
        <f t="shared" si="617"/>
        <v>8.5728602467376205E-6</v>
      </c>
      <c r="CL921" s="44">
        <v>-1.4204509591309034E-4</v>
      </c>
      <c r="CM921" s="44">
        <v>-1.3001257934774912E-4</v>
      </c>
      <c r="CN921" s="44">
        <f t="shared" si="618"/>
        <v>-1.3602883763041973E-4</v>
      </c>
      <c r="CO921" s="44">
        <f t="shared" si="619"/>
        <v>6.0162582826706057E-6</v>
      </c>
      <c r="CP921" s="40">
        <v>-2.3842230052650848E-4</v>
      </c>
      <c r="CQ921" s="40">
        <v>-2.2666042025321076E-4</v>
      </c>
      <c r="CR921" s="40">
        <v>-2.3417945953951858E-4</v>
      </c>
      <c r="CS921" s="40">
        <f t="shared" si="620"/>
        <v>-2.3308739343974594E-4</v>
      </c>
      <c r="CT921" s="40">
        <f t="shared" si="621"/>
        <v>4.863463317811837E-6</v>
      </c>
      <c r="CU921" s="40">
        <v>-2.3646804265808896E-4</v>
      </c>
      <c r="CV921" s="40">
        <v>-2.2975631918598083E-4</v>
      </c>
      <c r="CW921" s="40">
        <v>-2.3255180826708965E-4</v>
      </c>
      <c r="CX921" s="40">
        <v>-2.3382264407700859E-4</v>
      </c>
      <c r="CY921" s="40">
        <f t="shared" si="622"/>
        <v>-2.3314970354704201E-4</v>
      </c>
      <c r="CZ921" s="40">
        <f t="shared" si="623"/>
        <v>2.4154067773596376E-6</v>
      </c>
      <c r="DA921" s="40">
        <v>-2.4487406460593775E-4</v>
      </c>
      <c r="DB921" s="40">
        <v>-2.4350098351533234E-4</v>
      </c>
      <c r="DC921" s="40">
        <f t="shared" si="624"/>
        <v>-2.4418752406063504E-4</v>
      </c>
      <c r="DD921" s="40">
        <f t="shared" si="625"/>
        <v>6.8654054530270514E-7</v>
      </c>
      <c r="DE921" s="44">
        <v>-1.2226688500049931E-4</v>
      </c>
      <c r="DF921" s="44">
        <v>-1.2817387323593721E-4</v>
      </c>
      <c r="DG921" s="44">
        <v>-1.0776892315789155E-4</v>
      </c>
      <c r="DH921" s="44">
        <f t="shared" si="626"/>
        <v>-1.1940322713144269E-4</v>
      </c>
      <c r="DI921" s="44">
        <f t="shared" si="627"/>
        <v>8.5728602467376205E-6</v>
      </c>
      <c r="DJ921" s="43">
        <v>-1.4204509591309034E-4</v>
      </c>
      <c r="DK921" s="43">
        <v>-1.3001257934774912E-4</v>
      </c>
      <c r="DL921" s="43">
        <f t="shared" si="628"/>
        <v>-1.3602883763041973E-4</v>
      </c>
      <c r="DM921" s="43">
        <f t="shared" si="629"/>
        <v>6.0162582826706057E-6</v>
      </c>
    </row>
    <row r="922" spans="1:117" ht="14.85" customHeight="1" x14ac:dyDescent="0.25">
      <c r="A922" s="5" t="s">
        <v>2610</v>
      </c>
      <c r="B922" s="5" t="s">
        <v>2611</v>
      </c>
      <c r="C922" s="5" t="s">
        <v>5783</v>
      </c>
      <c r="D922" s="5"/>
      <c r="E922" s="5"/>
      <c r="G922" s="11" t="s">
        <v>3122</v>
      </c>
      <c r="H922" s="5">
        <v>0</v>
      </c>
      <c r="I922" s="5">
        <v>0</v>
      </c>
      <c r="J922" s="5">
        <v>1000</v>
      </c>
      <c r="K922" s="12" t="s">
        <v>2957</v>
      </c>
      <c r="L922" s="6" t="s">
        <v>4655</v>
      </c>
      <c r="M922" s="13"/>
      <c r="N922" s="40">
        <v>0</v>
      </c>
      <c r="O922" s="40">
        <v>0</v>
      </c>
      <c r="P922" s="40">
        <v>0</v>
      </c>
      <c r="Q922" s="40">
        <v>0</v>
      </c>
      <c r="R922" s="40">
        <f t="shared" si="588"/>
        <v>0</v>
      </c>
      <c r="S922" s="40">
        <f t="shared" si="589"/>
        <v>0</v>
      </c>
      <c r="T922" s="40">
        <v>0</v>
      </c>
      <c r="U922" s="40">
        <v>0</v>
      </c>
      <c r="V922" s="40">
        <v>0</v>
      </c>
      <c r="W922" s="40">
        <v>0</v>
      </c>
      <c r="X922" s="40">
        <f t="shared" si="590"/>
        <v>0</v>
      </c>
      <c r="Y922" s="40">
        <f t="shared" si="591"/>
        <v>0</v>
      </c>
      <c r="Z922" s="40">
        <v>0</v>
      </c>
      <c r="AA922" s="40">
        <v>0</v>
      </c>
      <c r="AB922" s="40">
        <f t="shared" si="592"/>
        <v>0</v>
      </c>
      <c r="AC922" s="40">
        <f t="shared" si="593"/>
        <v>0</v>
      </c>
      <c r="AD922" s="40">
        <v>0</v>
      </c>
      <c r="AE922" s="40">
        <v>0</v>
      </c>
      <c r="AF922" s="40">
        <f t="shared" si="594"/>
        <v>0</v>
      </c>
      <c r="AG922" s="40">
        <f t="shared" si="595"/>
        <v>0</v>
      </c>
      <c r="AH922" s="40">
        <v>0</v>
      </c>
      <c r="AI922" s="40">
        <v>0</v>
      </c>
      <c r="AJ922" s="40">
        <v>0</v>
      </c>
      <c r="AK922" s="40">
        <f t="shared" si="596"/>
        <v>0</v>
      </c>
      <c r="AL922" s="40">
        <f t="shared" si="597"/>
        <v>0</v>
      </c>
      <c r="AM922" s="40">
        <v>0</v>
      </c>
      <c r="AN922" s="40">
        <v>0</v>
      </c>
      <c r="AO922" s="40">
        <v>0</v>
      </c>
      <c r="AP922" s="40">
        <v>0</v>
      </c>
      <c r="AQ922" s="40">
        <f t="shared" si="598"/>
        <v>0</v>
      </c>
      <c r="AR922" s="40">
        <f t="shared" si="599"/>
        <v>0</v>
      </c>
      <c r="AS922" s="40">
        <v>0</v>
      </c>
      <c r="AT922" s="40">
        <v>0</v>
      </c>
      <c r="AU922" s="40">
        <f t="shared" si="600"/>
        <v>0</v>
      </c>
      <c r="AV922" s="40">
        <f t="shared" si="601"/>
        <v>0</v>
      </c>
      <c r="AW922" s="44">
        <v>0</v>
      </c>
      <c r="AX922" s="44">
        <v>0</v>
      </c>
      <c r="AY922" s="44">
        <v>0</v>
      </c>
      <c r="AZ922" s="44">
        <f t="shared" si="602"/>
        <v>0</v>
      </c>
      <c r="BA922" s="44">
        <f t="shared" si="603"/>
        <v>0</v>
      </c>
      <c r="BB922" s="44">
        <v>0</v>
      </c>
      <c r="BC922" s="44">
        <v>0</v>
      </c>
      <c r="BD922" s="44">
        <f t="shared" si="604"/>
        <v>0</v>
      </c>
      <c r="BE922" s="44">
        <f t="shared" si="605"/>
        <v>0</v>
      </c>
      <c r="BF922" s="40">
        <v>0</v>
      </c>
      <c r="BG922" s="40">
        <v>0</v>
      </c>
      <c r="BH922" s="40">
        <v>0</v>
      </c>
      <c r="BI922" s="40">
        <v>0</v>
      </c>
      <c r="BJ922" s="40">
        <f t="shared" si="606"/>
        <v>0</v>
      </c>
      <c r="BK922" s="40">
        <f t="shared" si="607"/>
        <v>0</v>
      </c>
      <c r="BL922" s="40">
        <v>0</v>
      </c>
      <c r="BM922" s="40">
        <v>0</v>
      </c>
      <c r="BN922" s="40">
        <v>0</v>
      </c>
      <c r="BO922" s="40">
        <v>0</v>
      </c>
      <c r="BP922" s="40">
        <f t="shared" si="608"/>
        <v>0</v>
      </c>
      <c r="BQ922" s="40">
        <f t="shared" si="609"/>
        <v>0</v>
      </c>
      <c r="BR922" s="40">
        <v>0</v>
      </c>
      <c r="BS922" s="40">
        <v>0</v>
      </c>
      <c r="BT922" s="40">
        <v>0</v>
      </c>
      <c r="BU922" s="40">
        <f t="shared" si="610"/>
        <v>0</v>
      </c>
      <c r="BV922" s="40">
        <f t="shared" si="611"/>
        <v>0</v>
      </c>
      <c r="BW922" s="40">
        <v>0</v>
      </c>
      <c r="BX922" s="40">
        <v>0</v>
      </c>
      <c r="BY922" s="40">
        <v>0</v>
      </c>
      <c r="BZ922" s="40">
        <v>0</v>
      </c>
      <c r="CA922" s="40">
        <f t="shared" si="612"/>
        <v>0</v>
      </c>
      <c r="CB922" s="40">
        <f t="shared" si="613"/>
        <v>0</v>
      </c>
      <c r="CC922" s="40">
        <v>0</v>
      </c>
      <c r="CD922" s="40">
        <v>0</v>
      </c>
      <c r="CE922" s="40">
        <f t="shared" si="614"/>
        <v>0</v>
      </c>
      <c r="CF922" s="40">
        <f t="shared" si="615"/>
        <v>0</v>
      </c>
      <c r="CG922" s="44">
        <v>0</v>
      </c>
      <c r="CH922" s="44">
        <v>0</v>
      </c>
      <c r="CI922" s="44">
        <v>0</v>
      </c>
      <c r="CJ922" s="44">
        <f t="shared" si="616"/>
        <v>0</v>
      </c>
      <c r="CK922" s="44">
        <f t="shared" si="617"/>
        <v>0</v>
      </c>
      <c r="CL922" s="44">
        <v>0</v>
      </c>
      <c r="CM922" s="44">
        <v>0</v>
      </c>
      <c r="CN922" s="44">
        <f t="shared" si="618"/>
        <v>0</v>
      </c>
      <c r="CO922" s="44">
        <f t="shared" si="619"/>
        <v>0</v>
      </c>
      <c r="CP922" s="40">
        <v>0</v>
      </c>
      <c r="CQ922" s="40">
        <v>0</v>
      </c>
      <c r="CR922" s="40">
        <v>0</v>
      </c>
      <c r="CS922" s="40">
        <f t="shared" si="620"/>
        <v>0</v>
      </c>
      <c r="CT922" s="40">
        <f t="shared" si="621"/>
        <v>0</v>
      </c>
      <c r="CU922" s="40">
        <v>0</v>
      </c>
      <c r="CV922" s="40">
        <v>0</v>
      </c>
      <c r="CW922" s="40">
        <v>0</v>
      </c>
      <c r="CX922" s="40">
        <v>0</v>
      </c>
      <c r="CY922" s="40">
        <f t="shared" si="622"/>
        <v>0</v>
      </c>
      <c r="CZ922" s="40">
        <f t="shared" si="623"/>
        <v>0</v>
      </c>
      <c r="DA922" s="40">
        <v>0</v>
      </c>
      <c r="DB922" s="40">
        <v>0</v>
      </c>
      <c r="DC922" s="40">
        <f t="shared" si="624"/>
        <v>0</v>
      </c>
      <c r="DD922" s="40">
        <f t="shared" si="625"/>
        <v>0</v>
      </c>
      <c r="DE922" s="44">
        <v>0</v>
      </c>
      <c r="DF922" s="44">
        <v>0</v>
      </c>
      <c r="DG922" s="44">
        <v>0</v>
      </c>
      <c r="DH922" s="44">
        <f t="shared" si="626"/>
        <v>0</v>
      </c>
      <c r="DI922" s="44">
        <f t="shared" si="627"/>
        <v>0</v>
      </c>
      <c r="DJ922" s="43">
        <v>0</v>
      </c>
      <c r="DK922" s="43">
        <v>0</v>
      </c>
      <c r="DL922" s="43">
        <f t="shared" si="628"/>
        <v>0</v>
      </c>
      <c r="DM922" s="43">
        <f t="shared" si="629"/>
        <v>0</v>
      </c>
    </row>
    <row r="923" spans="1:117" ht="14.85" customHeight="1" x14ac:dyDescent="0.25">
      <c r="A923" s="5" t="s">
        <v>2612</v>
      </c>
      <c r="B923" s="5" t="s">
        <v>2613</v>
      </c>
      <c r="C923" s="5" t="s">
        <v>5784</v>
      </c>
      <c r="D923" s="5"/>
      <c r="E923" s="5"/>
      <c r="G923" s="11" t="s">
        <v>3114</v>
      </c>
      <c r="H923" s="5">
        <v>0</v>
      </c>
      <c r="I923" s="5">
        <v>0</v>
      </c>
      <c r="J923" s="5">
        <v>1000</v>
      </c>
      <c r="L923" s="6" t="s">
        <v>4656</v>
      </c>
      <c r="M923" s="13"/>
      <c r="N923" s="40">
        <v>0</v>
      </c>
      <c r="O923" s="40">
        <v>0</v>
      </c>
      <c r="P923" s="40">
        <v>0</v>
      </c>
      <c r="Q923" s="40">
        <v>0</v>
      </c>
      <c r="R923" s="40">
        <f t="shared" si="588"/>
        <v>0</v>
      </c>
      <c r="S923" s="40">
        <f t="shared" si="589"/>
        <v>0</v>
      </c>
      <c r="T923" s="40">
        <v>0</v>
      </c>
      <c r="U923" s="40">
        <v>0</v>
      </c>
      <c r="V923" s="40">
        <v>0</v>
      </c>
      <c r="W923" s="40">
        <v>0</v>
      </c>
      <c r="X923" s="40">
        <f t="shared" si="590"/>
        <v>0</v>
      </c>
      <c r="Y923" s="40">
        <f t="shared" si="591"/>
        <v>0</v>
      </c>
      <c r="Z923" s="40">
        <v>0</v>
      </c>
      <c r="AA923" s="40">
        <v>0</v>
      </c>
      <c r="AB923" s="40">
        <f t="shared" si="592"/>
        <v>0</v>
      </c>
      <c r="AC923" s="40">
        <f t="shared" si="593"/>
        <v>0</v>
      </c>
      <c r="AD923" s="40">
        <v>0</v>
      </c>
      <c r="AE923" s="40">
        <v>0</v>
      </c>
      <c r="AF923" s="40">
        <f t="shared" si="594"/>
        <v>0</v>
      </c>
      <c r="AG923" s="40">
        <f t="shared" si="595"/>
        <v>0</v>
      </c>
      <c r="AH923" s="40">
        <v>0</v>
      </c>
      <c r="AI923" s="40">
        <v>0</v>
      </c>
      <c r="AJ923" s="40">
        <v>0</v>
      </c>
      <c r="AK923" s="40">
        <f t="shared" si="596"/>
        <v>0</v>
      </c>
      <c r="AL923" s="40">
        <f t="shared" si="597"/>
        <v>0</v>
      </c>
      <c r="AM923" s="40">
        <v>0</v>
      </c>
      <c r="AN923" s="40">
        <v>0</v>
      </c>
      <c r="AO923" s="40">
        <v>0</v>
      </c>
      <c r="AP923" s="40">
        <v>0</v>
      </c>
      <c r="AQ923" s="40">
        <f t="shared" si="598"/>
        <v>0</v>
      </c>
      <c r="AR923" s="40">
        <f t="shared" si="599"/>
        <v>0</v>
      </c>
      <c r="AS923" s="40">
        <v>0</v>
      </c>
      <c r="AT923" s="40">
        <v>0</v>
      </c>
      <c r="AU923" s="40">
        <f t="shared" si="600"/>
        <v>0</v>
      </c>
      <c r="AV923" s="40">
        <f t="shared" si="601"/>
        <v>0</v>
      </c>
      <c r="AW923" s="44">
        <v>0</v>
      </c>
      <c r="AX923" s="44">
        <v>0</v>
      </c>
      <c r="AY923" s="44">
        <v>0</v>
      </c>
      <c r="AZ923" s="44">
        <f t="shared" si="602"/>
        <v>0</v>
      </c>
      <c r="BA923" s="44">
        <f t="shared" si="603"/>
        <v>0</v>
      </c>
      <c r="BB923" s="44">
        <v>0</v>
      </c>
      <c r="BC923" s="44">
        <v>0</v>
      </c>
      <c r="BD923" s="44">
        <f t="shared" si="604"/>
        <v>0</v>
      </c>
      <c r="BE923" s="44">
        <f t="shared" si="605"/>
        <v>0</v>
      </c>
      <c r="BF923" s="40">
        <v>0</v>
      </c>
      <c r="BG923" s="40">
        <v>0</v>
      </c>
      <c r="BH923" s="40">
        <v>0</v>
      </c>
      <c r="BI923" s="40">
        <v>0</v>
      </c>
      <c r="BJ923" s="40">
        <f t="shared" si="606"/>
        <v>0</v>
      </c>
      <c r="BK923" s="40">
        <f t="shared" si="607"/>
        <v>0</v>
      </c>
      <c r="BL923" s="40">
        <v>0</v>
      </c>
      <c r="BM923" s="40">
        <v>0</v>
      </c>
      <c r="BN923" s="40">
        <v>0</v>
      </c>
      <c r="BO923" s="40">
        <v>0</v>
      </c>
      <c r="BP923" s="40">
        <f t="shared" si="608"/>
        <v>0</v>
      </c>
      <c r="BQ923" s="40">
        <f t="shared" si="609"/>
        <v>0</v>
      </c>
      <c r="BR923" s="40">
        <v>0</v>
      </c>
      <c r="BS923" s="40">
        <v>0</v>
      </c>
      <c r="BT923" s="40">
        <v>0</v>
      </c>
      <c r="BU923" s="40">
        <f t="shared" si="610"/>
        <v>0</v>
      </c>
      <c r="BV923" s="40">
        <f t="shared" si="611"/>
        <v>0</v>
      </c>
      <c r="BW923" s="40">
        <v>0</v>
      </c>
      <c r="BX923" s="40">
        <v>0</v>
      </c>
      <c r="BY923" s="40">
        <v>0</v>
      </c>
      <c r="BZ923" s="40">
        <v>0</v>
      </c>
      <c r="CA923" s="40">
        <f t="shared" si="612"/>
        <v>0</v>
      </c>
      <c r="CB923" s="40">
        <f t="shared" si="613"/>
        <v>0</v>
      </c>
      <c r="CC923" s="40">
        <v>0</v>
      </c>
      <c r="CD923" s="40">
        <v>0</v>
      </c>
      <c r="CE923" s="40">
        <f t="shared" si="614"/>
        <v>0</v>
      </c>
      <c r="CF923" s="40">
        <f t="shared" si="615"/>
        <v>0</v>
      </c>
      <c r="CG923" s="44">
        <v>0</v>
      </c>
      <c r="CH923" s="44">
        <v>0</v>
      </c>
      <c r="CI923" s="44">
        <v>0</v>
      </c>
      <c r="CJ923" s="44">
        <f t="shared" si="616"/>
        <v>0</v>
      </c>
      <c r="CK923" s="44">
        <f t="shared" si="617"/>
        <v>0</v>
      </c>
      <c r="CL923" s="44">
        <v>0</v>
      </c>
      <c r="CM923" s="44">
        <v>0</v>
      </c>
      <c r="CN923" s="44">
        <f t="shared" si="618"/>
        <v>0</v>
      </c>
      <c r="CO923" s="44">
        <f t="shared" si="619"/>
        <v>0</v>
      </c>
      <c r="CP923" s="40">
        <v>0</v>
      </c>
      <c r="CQ923" s="40">
        <v>0</v>
      </c>
      <c r="CR923" s="40">
        <v>0</v>
      </c>
      <c r="CS923" s="40">
        <f t="shared" si="620"/>
        <v>0</v>
      </c>
      <c r="CT923" s="40">
        <f t="shared" si="621"/>
        <v>0</v>
      </c>
      <c r="CU923" s="40">
        <v>0</v>
      </c>
      <c r="CV923" s="40">
        <v>0</v>
      </c>
      <c r="CW923" s="40">
        <v>0</v>
      </c>
      <c r="CX923" s="40">
        <v>0</v>
      </c>
      <c r="CY923" s="40">
        <f t="shared" si="622"/>
        <v>0</v>
      </c>
      <c r="CZ923" s="40">
        <f t="shared" si="623"/>
        <v>0</v>
      </c>
      <c r="DA923" s="40">
        <v>0</v>
      </c>
      <c r="DB923" s="40">
        <v>0</v>
      </c>
      <c r="DC923" s="40">
        <f t="shared" si="624"/>
        <v>0</v>
      </c>
      <c r="DD923" s="40">
        <f t="shared" si="625"/>
        <v>0</v>
      </c>
      <c r="DE923" s="44">
        <v>0</v>
      </c>
      <c r="DF923" s="44">
        <v>0</v>
      </c>
      <c r="DG923" s="44">
        <v>0</v>
      </c>
      <c r="DH923" s="44">
        <f t="shared" si="626"/>
        <v>0</v>
      </c>
      <c r="DI923" s="44">
        <f t="shared" si="627"/>
        <v>0</v>
      </c>
      <c r="DJ923" s="43">
        <v>0</v>
      </c>
      <c r="DK923" s="43">
        <v>0</v>
      </c>
      <c r="DL923" s="43">
        <f t="shared" si="628"/>
        <v>0</v>
      </c>
      <c r="DM923" s="43">
        <f t="shared" si="629"/>
        <v>0</v>
      </c>
    </row>
    <row r="924" spans="1:117" ht="14.85" customHeight="1" x14ac:dyDescent="0.25">
      <c r="A924" s="5" t="s">
        <v>2614</v>
      </c>
      <c r="B924" s="5" t="s">
        <v>2615</v>
      </c>
      <c r="C924" s="5" t="s">
        <v>5785</v>
      </c>
      <c r="D924" s="5"/>
      <c r="E924" s="5"/>
      <c r="G924" s="11" t="s">
        <v>3121</v>
      </c>
      <c r="H924" s="5">
        <v>0</v>
      </c>
      <c r="I924" s="5">
        <v>0</v>
      </c>
      <c r="J924" s="5">
        <v>1000</v>
      </c>
      <c r="K924" s="12" t="s">
        <v>2958</v>
      </c>
      <c r="L924" s="6" t="s">
        <v>4657</v>
      </c>
      <c r="M924" s="13"/>
      <c r="N924" s="40">
        <v>0</v>
      </c>
      <c r="O924" s="40">
        <v>0</v>
      </c>
      <c r="P924" s="40">
        <v>0</v>
      </c>
      <c r="Q924" s="40">
        <v>0</v>
      </c>
      <c r="R924" s="40">
        <f t="shared" si="588"/>
        <v>0</v>
      </c>
      <c r="S924" s="40">
        <f t="shared" si="589"/>
        <v>0</v>
      </c>
      <c r="T924" s="40">
        <v>0</v>
      </c>
      <c r="U924" s="40">
        <v>0</v>
      </c>
      <c r="V924" s="40">
        <v>0</v>
      </c>
      <c r="W924" s="40">
        <v>0</v>
      </c>
      <c r="X924" s="40">
        <f t="shared" si="590"/>
        <v>0</v>
      </c>
      <c r="Y924" s="40">
        <f t="shared" si="591"/>
        <v>0</v>
      </c>
      <c r="Z924" s="40">
        <v>0</v>
      </c>
      <c r="AA924" s="40">
        <v>0</v>
      </c>
      <c r="AB924" s="40">
        <f t="shared" si="592"/>
        <v>0</v>
      </c>
      <c r="AC924" s="40">
        <f t="shared" si="593"/>
        <v>0</v>
      </c>
      <c r="AD924" s="40">
        <v>0</v>
      </c>
      <c r="AE924" s="40">
        <v>0</v>
      </c>
      <c r="AF924" s="40">
        <f t="shared" si="594"/>
        <v>0</v>
      </c>
      <c r="AG924" s="40">
        <f t="shared" si="595"/>
        <v>0</v>
      </c>
      <c r="AH924" s="40">
        <v>0</v>
      </c>
      <c r="AI924" s="40">
        <v>0</v>
      </c>
      <c r="AJ924" s="40">
        <v>0</v>
      </c>
      <c r="AK924" s="40">
        <f t="shared" si="596"/>
        <v>0</v>
      </c>
      <c r="AL924" s="40">
        <f t="shared" si="597"/>
        <v>0</v>
      </c>
      <c r="AM924" s="40">
        <v>0</v>
      </c>
      <c r="AN924" s="40">
        <v>0</v>
      </c>
      <c r="AO924" s="40">
        <v>0</v>
      </c>
      <c r="AP924" s="40">
        <v>0</v>
      </c>
      <c r="AQ924" s="40">
        <f t="shared" si="598"/>
        <v>0</v>
      </c>
      <c r="AR924" s="40">
        <f t="shared" si="599"/>
        <v>0</v>
      </c>
      <c r="AS924" s="40">
        <v>0</v>
      </c>
      <c r="AT924" s="40">
        <v>0</v>
      </c>
      <c r="AU924" s="40">
        <f t="shared" si="600"/>
        <v>0</v>
      </c>
      <c r="AV924" s="40">
        <f t="shared" si="601"/>
        <v>0</v>
      </c>
      <c r="AW924" s="44">
        <v>0</v>
      </c>
      <c r="AX924" s="44">
        <v>0</v>
      </c>
      <c r="AY924" s="44">
        <v>0</v>
      </c>
      <c r="AZ924" s="44">
        <f t="shared" si="602"/>
        <v>0</v>
      </c>
      <c r="BA924" s="44">
        <f t="shared" si="603"/>
        <v>0</v>
      </c>
      <c r="BB924" s="44">
        <v>0</v>
      </c>
      <c r="BC924" s="44">
        <v>0</v>
      </c>
      <c r="BD924" s="44">
        <f t="shared" si="604"/>
        <v>0</v>
      </c>
      <c r="BE924" s="44">
        <f t="shared" si="605"/>
        <v>0</v>
      </c>
      <c r="BF924" s="40">
        <v>0</v>
      </c>
      <c r="BG924" s="40">
        <v>0</v>
      </c>
      <c r="BH924" s="40">
        <v>0</v>
      </c>
      <c r="BI924" s="40">
        <v>0</v>
      </c>
      <c r="BJ924" s="40">
        <f t="shared" si="606"/>
        <v>0</v>
      </c>
      <c r="BK924" s="40">
        <f t="shared" si="607"/>
        <v>0</v>
      </c>
      <c r="BL924" s="40">
        <v>0</v>
      </c>
      <c r="BM924" s="40">
        <v>0</v>
      </c>
      <c r="BN924" s="40">
        <v>0</v>
      </c>
      <c r="BO924" s="40">
        <v>0</v>
      </c>
      <c r="BP924" s="40">
        <f t="shared" si="608"/>
        <v>0</v>
      </c>
      <c r="BQ924" s="40">
        <f t="shared" si="609"/>
        <v>0</v>
      </c>
      <c r="BR924" s="40">
        <v>0</v>
      </c>
      <c r="BS924" s="40">
        <v>0</v>
      </c>
      <c r="BT924" s="40">
        <v>0</v>
      </c>
      <c r="BU924" s="40">
        <f t="shared" si="610"/>
        <v>0</v>
      </c>
      <c r="BV924" s="40">
        <f t="shared" si="611"/>
        <v>0</v>
      </c>
      <c r="BW924" s="40">
        <v>0</v>
      </c>
      <c r="BX924" s="40">
        <v>0</v>
      </c>
      <c r="BY924" s="40">
        <v>0</v>
      </c>
      <c r="BZ924" s="40">
        <v>0</v>
      </c>
      <c r="CA924" s="40">
        <f t="shared" si="612"/>
        <v>0</v>
      </c>
      <c r="CB924" s="40">
        <f t="shared" si="613"/>
        <v>0</v>
      </c>
      <c r="CC924" s="40">
        <v>0</v>
      </c>
      <c r="CD924" s="40">
        <v>0</v>
      </c>
      <c r="CE924" s="40">
        <f t="shared" si="614"/>
        <v>0</v>
      </c>
      <c r="CF924" s="40">
        <f t="shared" si="615"/>
        <v>0</v>
      </c>
      <c r="CG924" s="44">
        <v>0</v>
      </c>
      <c r="CH924" s="44">
        <v>0</v>
      </c>
      <c r="CI924" s="44">
        <v>0</v>
      </c>
      <c r="CJ924" s="44">
        <f t="shared" si="616"/>
        <v>0</v>
      </c>
      <c r="CK924" s="44">
        <f t="shared" si="617"/>
        <v>0</v>
      </c>
      <c r="CL924" s="44">
        <v>0</v>
      </c>
      <c r="CM924" s="44">
        <v>0</v>
      </c>
      <c r="CN924" s="44">
        <f t="shared" si="618"/>
        <v>0</v>
      </c>
      <c r="CO924" s="44">
        <f t="shared" si="619"/>
        <v>0</v>
      </c>
      <c r="CP924" s="40">
        <v>0</v>
      </c>
      <c r="CQ924" s="40">
        <v>0</v>
      </c>
      <c r="CR924" s="40">
        <v>0</v>
      </c>
      <c r="CS924" s="40">
        <f t="shared" si="620"/>
        <v>0</v>
      </c>
      <c r="CT924" s="40">
        <f t="shared" si="621"/>
        <v>0</v>
      </c>
      <c r="CU924" s="40">
        <v>0</v>
      </c>
      <c r="CV924" s="40">
        <v>0</v>
      </c>
      <c r="CW924" s="40">
        <v>0</v>
      </c>
      <c r="CX924" s="40">
        <v>0</v>
      </c>
      <c r="CY924" s="40">
        <f t="shared" si="622"/>
        <v>0</v>
      </c>
      <c r="CZ924" s="40">
        <f t="shared" si="623"/>
        <v>0</v>
      </c>
      <c r="DA924" s="40">
        <v>0</v>
      </c>
      <c r="DB924" s="40">
        <v>0</v>
      </c>
      <c r="DC924" s="40">
        <f t="shared" si="624"/>
        <v>0</v>
      </c>
      <c r="DD924" s="40">
        <f t="shared" si="625"/>
        <v>0</v>
      </c>
      <c r="DE924" s="44">
        <v>0</v>
      </c>
      <c r="DF924" s="44">
        <v>0</v>
      </c>
      <c r="DG924" s="44">
        <v>0</v>
      </c>
      <c r="DH924" s="44">
        <f t="shared" si="626"/>
        <v>0</v>
      </c>
      <c r="DI924" s="44">
        <f t="shared" si="627"/>
        <v>0</v>
      </c>
      <c r="DJ924" s="43">
        <v>0</v>
      </c>
      <c r="DK924" s="43">
        <v>0</v>
      </c>
      <c r="DL924" s="43">
        <f t="shared" si="628"/>
        <v>0</v>
      </c>
      <c r="DM924" s="43">
        <f t="shared" si="629"/>
        <v>0</v>
      </c>
    </row>
    <row r="925" spans="1:117" ht="14.85" customHeight="1" x14ac:dyDescent="0.25">
      <c r="A925" s="5" t="s">
        <v>2616</v>
      </c>
      <c r="B925" s="5" t="s">
        <v>2617</v>
      </c>
      <c r="C925" s="5" t="s">
        <v>5786</v>
      </c>
      <c r="D925" s="5"/>
      <c r="E925" s="5"/>
      <c r="G925" s="11" t="s">
        <v>2964</v>
      </c>
      <c r="H925" s="5">
        <v>0</v>
      </c>
      <c r="I925" s="5">
        <v>0</v>
      </c>
      <c r="J925" s="5">
        <v>1000</v>
      </c>
      <c r="K925" s="12" t="s">
        <v>2959</v>
      </c>
      <c r="L925" s="6" t="s">
        <v>4658</v>
      </c>
      <c r="M925" s="13"/>
      <c r="N925" s="40">
        <v>0.66642455364892683</v>
      </c>
      <c r="O925" s="40">
        <v>0.61958955364892676</v>
      </c>
      <c r="P925" s="40">
        <v>0.82330455364892907</v>
      </c>
      <c r="Q925" s="40">
        <v>0.60560271349344763</v>
      </c>
      <c r="R925" s="40">
        <f t="shared" si="588"/>
        <v>0.67873034361005757</v>
      </c>
      <c r="S925" s="40">
        <f t="shared" si="589"/>
        <v>8.6455795061160398E-2</v>
      </c>
      <c r="T925" s="40">
        <v>0.36714271349344269</v>
      </c>
      <c r="U925" s="40">
        <v>0.45449271349345172</v>
      </c>
      <c r="V925" s="40">
        <v>0.41191955364890792</v>
      </c>
      <c r="W925" s="40">
        <v>0.43797771349344838</v>
      </c>
      <c r="X925" s="40">
        <f t="shared" si="590"/>
        <v>0.41788317353231269</v>
      </c>
      <c r="Y925" s="40">
        <f t="shared" si="591"/>
        <v>3.2993211421009853E-2</v>
      </c>
      <c r="Z925" s="40">
        <v>0</v>
      </c>
      <c r="AA925" s="40">
        <v>0</v>
      </c>
      <c r="AB925" s="40">
        <f t="shared" si="592"/>
        <v>0</v>
      </c>
      <c r="AC925" s="40">
        <f t="shared" si="593"/>
        <v>0</v>
      </c>
      <c r="AD925" s="40">
        <v>0</v>
      </c>
      <c r="AE925" s="40">
        <v>0</v>
      </c>
      <c r="AF925" s="40">
        <f t="shared" si="594"/>
        <v>0</v>
      </c>
      <c r="AG925" s="40">
        <f t="shared" si="595"/>
        <v>0</v>
      </c>
      <c r="AH925" s="40">
        <v>3.7945536483476872E-3</v>
      </c>
      <c r="AI925" s="40">
        <v>0</v>
      </c>
      <c r="AJ925" s="40">
        <v>0</v>
      </c>
      <c r="AK925" s="40">
        <f t="shared" si="596"/>
        <v>1.2648512161158958E-3</v>
      </c>
      <c r="AL925" s="40">
        <f t="shared" si="597"/>
        <v>1.7887697442152022E-3</v>
      </c>
      <c r="AM925" s="40">
        <v>2.3777134941838085E-3</v>
      </c>
      <c r="AN925" s="40">
        <v>0</v>
      </c>
      <c r="AO925" s="40">
        <v>0</v>
      </c>
      <c r="AP925" s="40">
        <v>0</v>
      </c>
      <c r="AQ925" s="40">
        <f t="shared" si="598"/>
        <v>5.9442837354595213E-4</v>
      </c>
      <c r="AR925" s="40">
        <f t="shared" si="599"/>
        <v>1.0295801444421206E-3</v>
      </c>
      <c r="AS925" s="40">
        <v>5.117271349430208E-2</v>
      </c>
      <c r="AT925" s="40">
        <v>8.9528384705772623E-13</v>
      </c>
      <c r="AU925" s="40">
        <f t="shared" si="600"/>
        <v>2.5586356747598682E-2</v>
      </c>
      <c r="AV925" s="40">
        <f t="shared" si="601"/>
        <v>2.5586356746703398E-2</v>
      </c>
      <c r="AW925" s="44">
        <v>3.8563196901814208E-2</v>
      </c>
      <c r="AX925" s="44">
        <v>7.1793932963800627E-2</v>
      </c>
      <c r="AY925" s="44">
        <v>0</v>
      </c>
      <c r="AZ925" s="44">
        <f t="shared" si="602"/>
        <v>3.6785709955204943E-2</v>
      </c>
      <c r="BA925" s="44">
        <f t="shared" si="603"/>
        <v>2.9336686900951616E-2</v>
      </c>
      <c r="BB925" s="44">
        <v>6.3256356746931169E-2</v>
      </c>
      <c r="BC925" s="44">
        <v>2.621135674692715E-2</v>
      </c>
      <c r="BD925" s="44">
        <f t="shared" si="604"/>
        <v>4.473385674692916E-2</v>
      </c>
      <c r="BE925" s="44">
        <f t="shared" si="605"/>
        <v>1.852250000000202E-2</v>
      </c>
      <c r="BF925" s="40">
        <v>0</v>
      </c>
      <c r="BG925" s="40">
        <v>0</v>
      </c>
      <c r="BH925" s="40">
        <v>0</v>
      </c>
      <c r="BI925" s="40">
        <v>0</v>
      </c>
      <c r="BJ925" s="40">
        <f t="shared" si="606"/>
        <v>0</v>
      </c>
      <c r="BK925" s="40">
        <f t="shared" si="607"/>
        <v>0</v>
      </c>
      <c r="BL925" s="40">
        <v>0</v>
      </c>
      <c r="BM925" s="40">
        <v>0</v>
      </c>
      <c r="BN925" s="40">
        <v>0</v>
      </c>
      <c r="BO925" s="40">
        <v>0</v>
      </c>
      <c r="BP925" s="40">
        <f t="shared" si="608"/>
        <v>0</v>
      </c>
      <c r="BQ925" s="40">
        <f t="shared" si="609"/>
        <v>0</v>
      </c>
      <c r="BR925" s="40">
        <v>0</v>
      </c>
      <c r="BS925" s="40">
        <v>0</v>
      </c>
      <c r="BT925" s="40">
        <v>0</v>
      </c>
      <c r="BU925" s="40">
        <f t="shared" si="610"/>
        <v>0</v>
      </c>
      <c r="BV925" s="40">
        <f t="shared" si="611"/>
        <v>0</v>
      </c>
      <c r="BW925" s="40">
        <v>0</v>
      </c>
      <c r="BX925" s="40">
        <v>0</v>
      </c>
      <c r="BY925" s="40">
        <v>0</v>
      </c>
      <c r="BZ925" s="40">
        <v>0</v>
      </c>
      <c r="CA925" s="40">
        <f t="shared" si="612"/>
        <v>0</v>
      </c>
      <c r="CB925" s="40">
        <f t="shared" si="613"/>
        <v>0</v>
      </c>
      <c r="CC925" s="40">
        <v>0</v>
      </c>
      <c r="CD925" s="40">
        <v>0</v>
      </c>
      <c r="CE925" s="40">
        <f t="shared" si="614"/>
        <v>0</v>
      </c>
      <c r="CF925" s="40">
        <f t="shared" si="615"/>
        <v>0</v>
      </c>
      <c r="CG925" s="44">
        <v>0</v>
      </c>
      <c r="CH925" s="44">
        <v>0</v>
      </c>
      <c r="CI925" s="44">
        <v>0</v>
      </c>
      <c r="CJ925" s="44">
        <f t="shared" si="616"/>
        <v>0</v>
      </c>
      <c r="CK925" s="44">
        <f t="shared" si="617"/>
        <v>0</v>
      </c>
      <c r="CL925" s="44">
        <v>0</v>
      </c>
      <c r="CM925" s="44">
        <v>0</v>
      </c>
      <c r="CN925" s="44">
        <f t="shared" si="618"/>
        <v>0</v>
      </c>
      <c r="CO925" s="44">
        <f t="shared" si="619"/>
        <v>0</v>
      </c>
      <c r="CP925" s="40">
        <v>0</v>
      </c>
      <c r="CQ925" s="40">
        <v>0</v>
      </c>
      <c r="CR925" s="40">
        <v>0</v>
      </c>
      <c r="CS925" s="40">
        <f t="shared" si="620"/>
        <v>0</v>
      </c>
      <c r="CT925" s="40">
        <f t="shared" si="621"/>
        <v>0</v>
      </c>
      <c r="CU925" s="40">
        <v>0</v>
      </c>
      <c r="CV925" s="40">
        <v>0</v>
      </c>
      <c r="CW925" s="40">
        <v>0</v>
      </c>
      <c r="CX925" s="40">
        <v>0</v>
      </c>
      <c r="CY925" s="40">
        <f t="shared" si="622"/>
        <v>0</v>
      </c>
      <c r="CZ925" s="40">
        <f t="shared" si="623"/>
        <v>0</v>
      </c>
      <c r="DA925" s="40">
        <v>0</v>
      </c>
      <c r="DB925" s="40">
        <v>0</v>
      </c>
      <c r="DC925" s="40">
        <f t="shared" si="624"/>
        <v>0</v>
      </c>
      <c r="DD925" s="40">
        <f t="shared" si="625"/>
        <v>0</v>
      </c>
      <c r="DE925" s="44">
        <v>0</v>
      </c>
      <c r="DF925" s="44">
        <v>0</v>
      </c>
      <c r="DG925" s="44">
        <v>0</v>
      </c>
      <c r="DH925" s="44">
        <f t="shared" si="626"/>
        <v>0</v>
      </c>
      <c r="DI925" s="44">
        <f t="shared" si="627"/>
        <v>0</v>
      </c>
      <c r="DJ925" s="43">
        <v>0</v>
      </c>
      <c r="DK925" s="43">
        <v>0</v>
      </c>
      <c r="DL925" s="43">
        <f t="shared" si="628"/>
        <v>0</v>
      </c>
      <c r="DM925" s="43">
        <f t="shared" si="629"/>
        <v>0</v>
      </c>
    </row>
    <row r="926" spans="1:117" ht="14.85" customHeight="1" x14ac:dyDescent="0.25">
      <c r="A926" s="5" t="s">
        <v>2618</v>
      </c>
      <c r="B926" s="5" t="s">
        <v>2619</v>
      </c>
      <c r="C926" s="5" t="s">
        <v>5787</v>
      </c>
      <c r="D926" s="5"/>
      <c r="E926" s="5"/>
      <c r="G926" s="11" t="s">
        <v>3109</v>
      </c>
      <c r="H926" s="5">
        <v>0</v>
      </c>
      <c r="I926" s="5">
        <v>0</v>
      </c>
      <c r="J926" s="5">
        <v>1000</v>
      </c>
      <c r="K926" s="12" t="s">
        <v>2949</v>
      </c>
      <c r="L926" s="6" t="s">
        <v>4659</v>
      </c>
      <c r="M926" s="13"/>
      <c r="N926" s="40">
        <v>0</v>
      </c>
      <c r="O926" s="40">
        <v>0</v>
      </c>
      <c r="P926" s="40">
        <v>0</v>
      </c>
      <c r="Q926" s="40">
        <v>0</v>
      </c>
      <c r="R926" s="40">
        <f t="shared" si="588"/>
        <v>0</v>
      </c>
      <c r="S926" s="40">
        <f t="shared" si="589"/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f t="shared" si="590"/>
        <v>0</v>
      </c>
      <c r="Y926" s="40">
        <f t="shared" si="591"/>
        <v>0</v>
      </c>
      <c r="Z926" s="40">
        <v>0</v>
      </c>
      <c r="AA926" s="40">
        <v>0</v>
      </c>
      <c r="AB926" s="40">
        <f t="shared" si="592"/>
        <v>0</v>
      </c>
      <c r="AC926" s="40">
        <f t="shared" si="593"/>
        <v>0</v>
      </c>
      <c r="AD926" s="40">
        <v>0</v>
      </c>
      <c r="AE926" s="40">
        <v>0</v>
      </c>
      <c r="AF926" s="40">
        <f t="shared" si="594"/>
        <v>0</v>
      </c>
      <c r="AG926" s="40">
        <f t="shared" si="595"/>
        <v>0</v>
      </c>
      <c r="AH926" s="40">
        <v>0</v>
      </c>
      <c r="AI926" s="40">
        <v>0</v>
      </c>
      <c r="AJ926" s="40">
        <v>0</v>
      </c>
      <c r="AK926" s="40">
        <f t="shared" si="596"/>
        <v>0</v>
      </c>
      <c r="AL926" s="40">
        <f t="shared" si="597"/>
        <v>0</v>
      </c>
      <c r="AM926" s="40">
        <v>0</v>
      </c>
      <c r="AN926" s="40">
        <v>0</v>
      </c>
      <c r="AO926" s="40">
        <v>0</v>
      </c>
      <c r="AP926" s="40">
        <v>0</v>
      </c>
      <c r="AQ926" s="40">
        <f t="shared" si="598"/>
        <v>0</v>
      </c>
      <c r="AR926" s="40">
        <f t="shared" si="599"/>
        <v>0</v>
      </c>
      <c r="AS926" s="40">
        <v>0</v>
      </c>
      <c r="AT926" s="40">
        <v>0</v>
      </c>
      <c r="AU926" s="40">
        <f t="shared" si="600"/>
        <v>0</v>
      </c>
      <c r="AV926" s="40">
        <f t="shared" si="601"/>
        <v>0</v>
      </c>
      <c r="AW926" s="44">
        <v>0</v>
      </c>
      <c r="AX926" s="44">
        <v>0</v>
      </c>
      <c r="AY926" s="44">
        <v>0</v>
      </c>
      <c r="AZ926" s="44">
        <f t="shared" si="602"/>
        <v>0</v>
      </c>
      <c r="BA926" s="44">
        <f t="shared" si="603"/>
        <v>0</v>
      </c>
      <c r="BB926" s="44">
        <v>0</v>
      </c>
      <c r="BC926" s="44">
        <v>0</v>
      </c>
      <c r="BD926" s="44">
        <f t="shared" si="604"/>
        <v>0</v>
      </c>
      <c r="BE926" s="44">
        <f t="shared" si="605"/>
        <v>0</v>
      </c>
      <c r="BF926" s="40">
        <v>0</v>
      </c>
      <c r="BG926" s="40">
        <v>0</v>
      </c>
      <c r="BH926" s="40">
        <v>0</v>
      </c>
      <c r="BI926" s="40">
        <v>0</v>
      </c>
      <c r="BJ926" s="40">
        <f t="shared" si="606"/>
        <v>0</v>
      </c>
      <c r="BK926" s="40">
        <f t="shared" si="607"/>
        <v>0</v>
      </c>
      <c r="BL926" s="40">
        <v>0</v>
      </c>
      <c r="BM926" s="40">
        <v>0</v>
      </c>
      <c r="BN926" s="40">
        <v>0</v>
      </c>
      <c r="BO926" s="40">
        <v>0</v>
      </c>
      <c r="BP926" s="40">
        <f t="shared" si="608"/>
        <v>0</v>
      </c>
      <c r="BQ926" s="40">
        <f t="shared" si="609"/>
        <v>0</v>
      </c>
      <c r="BR926" s="40">
        <v>0</v>
      </c>
      <c r="BS926" s="40">
        <v>0</v>
      </c>
      <c r="BT926" s="40">
        <v>0</v>
      </c>
      <c r="BU926" s="40">
        <f t="shared" si="610"/>
        <v>0</v>
      </c>
      <c r="BV926" s="40">
        <f t="shared" si="611"/>
        <v>0</v>
      </c>
      <c r="BW926" s="40">
        <v>0</v>
      </c>
      <c r="BX926" s="40">
        <v>0</v>
      </c>
      <c r="BY926" s="40">
        <v>0</v>
      </c>
      <c r="BZ926" s="40">
        <v>0</v>
      </c>
      <c r="CA926" s="40">
        <f t="shared" si="612"/>
        <v>0</v>
      </c>
      <c r="CB926" s="40">
        <f t="shared" si="613"/>
        <v>0</v>
      </c>
      <c r="CC926" s="40">
        <v>0</v>
      </c>
      <c r="CD926" s="40">
        <v>0</v>
      </c>
      <c r="CE926" s="40">
        <f t="shared" si="614"/>
        <v>0</v>
      </c>
      <c r="CF926" s="40">
        <f t="shared" si="615"/>
        <v>0</v>
      </c>
      <c r="CG926" s="44">
        <v>0</v>
      </c>
      <c r="CH926" s="44">
        <v>0</v>
      </c>
      <c r="CI926" s="44">
        <v>0</v>
      </c>
      <c r="CJ926" s="44">
        <f t="shared" si="616"/>
        <v>0</v>
      </c>
      <c r="CK926" s="44">
        <f t="shared" si="617"/>
        <v>0</v>
      </c>
      <c r="CL926" s="44">
        <v>0</v>
      </c>
      <c r="CM926" s="44">
        <v>0</v>
      </c>
      <c r="CN926" s="44">
        <f t="shared" si="618"/>
        <v>0</v>
      </c>
      <c r="CO926" s="44">
        <f t="shared" si="619"/>
        <v>0</v>
      </c>
      <c r="CP926" s="40">
        <v>0</v>
      </c>
      <c r="CQ926" s="40">
        <v>0</v>
      </c>
      <c r="CR926" s="40">
        <v>0</v>
      </c>
      <c r="CS926" s="40">
        <f t="shared" si="620"/>
        <v>0</v>
      </c>
      <c r="CT926" s="40">
        <f t="shared" si="621"/>
        <v>0</v>
      </c>
      <c r="CU926" s="40">
        <v>0</v>
      </c>
      <c r="CV926" s="40">
        <v>0</v>
      </c>
      <c r="CW926" s="40">
        <v>0</v>
      </c>
      <c r="CX926" s="40">
        <v>0</v>
      </c>
      <c r="CY926" s="40">
        <f t="shared" si="622"/>
        <v>0</v>
      </c>
      <c r="CZ926" s="40">
        <f t="shared" si="623"/>
        <v>0</v>
      </c>
      <c r="DA926" s="40">
        <v>0</v>
      </c>
      <c r="DB926" s="40">
        <v>0</v>
      </c>
      <c r="DC926" s="40">
        <f t="shared" si="624"/>
        <v>0</v>
      </c>
      <c r="DD926" s="40">
        <f t="shared" si="625"/>
        <v>0</v>
      </c>
      <c r="DE926" s="44">
        <v>0</v>
      </c>
      <c r="DF926" s="44">
        <v>0</v>
      </c>
      <c r="DG926" s="44">
        <v>0</v>
      </c>
      <c r="DH926" s="44">
        <f t="shared" si="626"/>
        <v>0</v>
      </c>
      <c r="DI926" s="44">
        <f t="shared" si="627"/>
        <v>0</v>
      </c>
      <c r="DJ926" s="43">
        <v>0</v>
      </c>
      <c r="DK926" s="43">
        <v>0</v>
      </c>
      <c r="DL926" s="43">
        <f t="shared" si="628"/>
        <v>0</v>
      </c>
      <c r="DM926" s="43">
        <f t="shared" si="629"/>
        <v>0</v>
      </c>
    </row>
    <row r="927" spans="1:117" ht="14.85" customHeight="1" x14ac:dyDescent="0.25">
      <c r="A927" s="5" t="s">
        <v>2620</v>
      </c>
      <c r="B927" s="5" t="s">
        <v>2621</v>
      </c>
      <c r="C927" s="5" t="s">
        <v>5788</v>
      </c>
      <c r="D927" s="5"/>
      <c r="E927" s="5"/>
      <c r="G927" s="11" t="s">
        <v>3228</v>
      </c>
      <c r="H927" s="5">
        <v>0</v>
      </c>
      <c r="I927" s="5">
        <v>0</v>
      </c>
      <c r="J927" s="5">
        <v>1000</v>
      </c>
      <c r="K927" s="12" t="s">
        <v>2944</v>
      </c>
      <c r="L927" s="6" t="s">
        <v>4660</v>
      </c>
      <c r="M927" s="13"/>
      <c r="N927" s="40">
        <v>0</v>
      </c>
      <c r="O927" s="40">
        <v>0</v>
      </c>
      <c r="P927" s="40">
        <v>0</v>
      </c>
      <c r="Q927" s="40">
        <v>0</v>
      </c>
      <c r="R927" s="40">
        <f t="shared" si="588"/>
        <v>0</v>
      </c>
      <c r="S927" s="40">
        <f t="shared" si="589"/>
        <v>0</v>
      </c>
      <c r="T927" s="40">
        <v>0</v>
      </c>
      <c r="U927" s="40">
        <v>0</v>
      </c>
      <c r="V927" s="40">
        <v>0</v>
      </c>
      <c r="W927" s="40">
        <v>0</v>
      </c>
      <c r="X927" s="40">
        <f t="shared" si="590"/>
        <v>0</v>
      </c>
      <c r="Y927" s="40">
        <f t="shared" si="591"/>
        <v>0</v>
      </c>
      <c r="Z927" s="40">
        <v>0</v>
      </c>
      <c r="AA927" s="40">
        <v>0</v>
      </c>
      <c r="AB927" s="40">
        <f t="shared" si="592"/>
        <v>0</v>
      </c>
      <c r="AC927" s="40">
        <f t="shared" si="593"/>
        <v>0</v>
      </c>
      <c r="AD927" s="40">
        <v>0</v>
      </c>
      <c r="AE927" s="40">
        <v>0</v>
      </c>
      <c r="AF927" s="40">
        <f t="shared" si="594"/>
        <v>0</v>
      </c>
      <c r="AG927" s="40">
        <f t="shared" si="595"/>
        <v>0</v>
      </c>
      <c r="AH927" s="40">
        <v>0</v>
      </c>
      <c r="AI927" s="40">
        <v>0</v>
      </c>
      <c r="AJ927" s="40">
        <v>0</v>
      </c>
      <c r="AK927" s="40">
        <f t="shared" si="596"/>
        <v>0</v>
      </c>
      <c r="AL927" s="40">
        <f t="shared" si="597"/>
        <v>0</v>
      </c>
      <c r="AM927" s="40">
        <v>0</v>
      </c>
      <c r="AN927" s="40">
        <v>0</v>
      </c>
      <c r="AO927" s="40">
        <v>0</v>
      </c>
      <c r="AP927" s="40">
        <v>0</v>
      </c>
      <c r="AQ927" s="40">
        <f t="shared" si="598"/>
        <v>0</v>
      </c>
      <c r="AR927" s="40">
        <f t="shared" si="599"/>
        <v>0</v>
      </c>
      <c r="AS927" s="40">
        <v>0</v>
      </c>
      <c r="AT927" s="40">
        <v>0</v>
      </c>
      <c r="AU927" s="40">
        <f t="shared" si="600"/>
        <v>0</v>
      </c>
      <c r="AV927" s="40">
        <f t="shared" si="601"/>
        <v>0</v>
      </c>
      <c r="AW927" s="44">
        <v>0</v>
      </c>
      <c r="AX927" s="44">
        <v>0</v>
      </c>
      <c r="AY927" s="44">
        <v>0</v>
      </c>
      <c r="AZ927" s="44">
        <f t="shared" si="602"/>
        <v>0</v>
      </c>
      <c r="BA927" s="44">
        <f t="shared" si="603"/>
        <v>0</v>
      </c>
      <c r="BB927" s="44">
        <v>0</v>
      </c>
      <c r="BC927" s="44">
        <v>0</v>
      </c>
      <c r="BD927" s="44">
        <f t="shared" si="604"/>
        <v>0</v>
      </c>
      <c r="BE927" s="44">
        <f t="shared" si="605"/>
        <v>0</v>
      </c>
      <c r="BF927" s="40">
        <v>0</v>
      </c>
      <c r="BG927" s="40">
        <v>0</v>
      </c>
      <c r="BH927" s="40">
        <v>0</v>
      </c>
      <c r="BI927" s="40">
        <v>0</v>
      </c>
      <c r="BJ927" s="40">
        <f t="shared" si="606"/>
        <v>0</v>
      </c>
      <c r="BK927" s="40">
        <f t="shared" si="607"/>
        <v>0</v>
      </c>
      <c r="BL927" s="40">
        <v>0</v>
      </c>
      <c r="BM927" s="40">
        <v>0</v>
      </c>
      <c r="BN927" s="40">
        <v>0</v>
      </c>
      <c r="BO927" s="40">
        <v>0</v>
      </c>
      <c r="BP927" s="40">
        <f t="shared" si="608"/>
        <v>0</v>
      </c>
      <c r="BQ927" s="40">
        <f t="shared" si="609"/>
        <v>0</v>
      </c>
      <c r="BR927" s="40">
        <v>0</v>
      </c>
      <c r="BS927" s="40">
        <v>0</v>
      </c>
      <c r="BT927" s="40">
        <v>0</v>
      </c>
      <c r="BU927" s="40">
        <f t="shared" si="610"/>
        <v>0</v>
      </c>
      <c r="BV927" s="40">
        <f t="shared" si="611"/>
        <v>0</v>
      </c>
      <c r="BW927" s="40">
        <v>0</v>
      </c>
      <c r="BX927" s="40">
        <v>0</v>
      </c>
      <c r="BY927" s="40">
        <v>0</v>
      </c>
      <c r="BZ927" s="40">
        <v>0</v>
      </c>
      <c r="CA927" s="40">
        <f t="shared" si="612"/>
        <v>0</v>
      </c>
      <c r="CB927" s="40">
        <f t="shared" si="613"/>
        <v>0</v>
      </c>
      <c r="CC927" s="40">
        <v>0</v>
      </c>
      <c r="CD927" s="40">
        <v>0</v>
      </c>
      <c r="CE927" s="40">
        <f t="shared" si="614"/>
        <v>0</v>
      </c>
      <c r="CF927" s="40">
        <f t="shared" si="615"/>
        <v>0</v>
      </c>
      <c r="CG927" s="44">
        <v>0</v>
      </c>
      <c r="CH927" s="44">
        <v>0</v>
      </c>
      <c r="CI927" s="44">
        <v>0</v>
      </c>
      <c r="CJ927" s="44">
        <f t="shared" si="616"/>
        <v>0</v>
      </c>
      <c r="CK927" s="44">
        <f t="shared" si="617"/>
        <v>0</v>
      </c>
      <c r="CL927" s="44">
        <v>0</v>
      </c>
      <c r="CM927" s="44">
        <v>0</v>
      </c>
      <c r="CN927" s="44">
        <f t="shared" si="618"/>
        <v>0</v>
      </c>
      <c r="CO927" s="44">
        <f t="shared" si="619"/>
        <v>0</v>
      </c>
      <c r="CP927" s="40">
        <v>0</v>
      </c>
      <c r="CQ927" s="40">
        <v>0</v>
      </c>
      <c r="CR927" s="40">
        <v>0</v>
      </c>
      <c r="CS927" s="40">
        <f t="shared" si="620"/>
        <v>0</v>
      </c>
      <c r="CT927" s="40">
        <f t="shared" si="621"/>
        <v>0</v>
      </c>
      <c r="CU927" s="40">
        <v>0</v>
      </c>
      <c r="CV927" s="40">
        <v>0</v>
      </c>
      <c r="CW927" s="40">
        <v>0</v>
      </c>
      <c r="CX927" s="40">
        <v>0</v>
      </c>
      <c r="CY927" s="40">
        <f t="shared" si="622"/>
        <v>0</v>
      </c>
      <c r="CZ927" s="40">
        <f t="shared" si="623"/>
        <v>0</v>
      </c>
      <c r="DA927" s="40">
        <v>0</v>
      </c>
      <c r="DB927" s="40">
        <v>0</v>
      </c>
      <c r="DC927" s="40">
        <f t="shared" si="624"/>
        <v>0</v>
      </c>
      <c r="DD927" s="40">
        <f t="shared" si="625"/>
        <v>0</v>
      </c>
      <c r="DE927" s="44">
        <v>0</v>
      </c>
      <c r="DF927" s="44">
        <v>0</v>
      </c>
      <c r="DG927" s="44">
        <v>0</v>
      </c>
      <c r="DH927" s="44">
        <f t="shared" si="626"/>
        <v>0</v>
      </c>
      <c r="DI927" s="44">
        <f t="shared" si="627"/>
        <v>0</v>
      </c>
      <c r="DJ927" s="43">
        <v>0</v>
      </c>
      <c r="DK927" s="43">
        <v>0</v>
      </c>
      <c r="DL927" s="43">
        <f t="shared" si="628"/>
        <v>0</v>
      </c>
      <c r="DM927" s="43">
        <f t="shared" si="629"/>
        <v>0</v>
      </c>
    </row>
    <row r="928" spans="1:117" ht="14.85" customHeight="1" x14ac:dyDescent="0.25">
      <c r="A928" s="5" t="s">
        <v>2622</v>
      </c>
      <c r="B928" s="5" t="s">
        <v>2623</v>
      </c>
      <c r="C928" s="5" t="s">
        <v>5789</v>
      </c>
      <c r="D928" s="5"/>
      <c r="E928" s="5"/>
      <c r="G928" s="11" t="s">
        <v>3358</v>
      </c>
      <c r="H928" s="5">
        <v>0</v>
      </c>
      <c r="I928" s="5">
        <v>0</v>
      </c>
      <c r="J928" s="5">
        <v>1000</v>
      </c>
      <c r="L928" s="6" t="s">
        <v>4661</v>
      </c>
      <c r="M928" s="13"/>
      <c r="N928" s="40">
        <v>0</v>
      </c>
      <c r="O928" s="40">
        <v>0</v>
      </c>
      <c r="P928" s="40">
        <v>0</v>
      </c>
      <c r="Q928" s="40">
        <v>0</v>
      </c>
      <c r="R928" s="40">
        <f t="shared" si="588"/>
        <v>0</v>
      </c>
      <c r="S928" s="40">
        <f t="shared" si="589"/>
        <v>0</v>
      </c>
      <c r="T928" s="40">
        <v>0</v>
      </c>
      <c r="U928" s="40">
        <v>0</v>
      </c>
      <c r="V928" s="40">
        <v>0</v>
      </c>
      <c r="W928" s="40">
        <v>0</v>
      </c>
      <c r="X928" s="40">
        <f t="shared" si="590"/>
        <v>0</v>
      </c>
      <c r="Y928" s="40">
        <f t="shared" si="591"/>
        <v>0</v>
      </c>
      <c r="Z928" s="40">
        <v>0</v>
      </c>
      <c r="AA928" s="40">
        <v>0</v>
      </c>
      <c r="AB928" s="40">
        <f t="shared" si="592"/>
        <v>0</v>
      </c>
      <c r="AC928" s="40">
        <f t="shared" si="593"/>
        <v>0</v>
      </c>
      <c r="AD928" s="40">
        <v>0</v>
      </c>
      <c r="AE928" s="40">
        <v>0</v>
      </c>
      <c r="AF928" s="40">
        <f t="shared" si="594"/>
        <v>0</v>
      </c>
      <c r="AG928" s="40">
        <f t="shared" si="595"/>
        <v>0</v>
      </c>
      <c r="AH928" s="40">
        <v>0</v>
      </c>
      <c r="AI928" s="40">
        <v>0</v>
      </c>
      <c r="AJ928" s="40">
        <v>0</v>
      </c>
      <c r="AK928" s="40">
        <f t="shared" si="596"/>
        <v>0</v>
      </c>
      <c r="AL928" s="40">
        <f t="shared" si="597"/>
        <v>0</v>
      </c>
      <c r="AM928" s="40">
        <v>0</v>
      </c>
      <c r="AN928" s="40">
        <v>0</v>
      </c>
      <c r="AO928" s="40">
        <v>0</v>
      </c>
      <c r="AP928" s="40">
        <v>0</v>
      </c>
      <c r="AQ928" s="40">
        <f t="shared" si="598"/>
        <v>0</v>
      </c>
      <c r="AR928" s="40">
        <f t="shared" si="599"/>
        <v>0</v>
      </c>
      <c r="AS928" s="40">
        <v>0</v>
      </c>
      <c r="AT928" s="40">
        <v>0</v>
      </c>
      <c r="AU928" s="40">
        <f t="shared" si="600"/>
        <v>0</v>
      </c>
      <c r="AV928" s="40">
        <f t="shared" si="601"/>
        <v>0</v>
      </c>
      <c r="AW928" s="44">
        <v>0</v>
      </c>
      <c r="AX928" s="44">
        <v>0</v>
      </c>
      <c r="AY928" s="44">
        <v>0</v>
      </c>
      <c r="AZ928" s="44">
        <f t="shared" si="602"/>
        <v>0</v>
      </c>
      <c r="BA928" s="44">
        <f t="shared" si="603"/>
        <v>0</v>
      </c>
      <c r="BB928" s="44">
        <v>0</v>
      </c>
      <c r="BC928" s="44">
        <v>0</v>
      </c>
      <c r="BD928" s="44">
        <f t="shared" si="604"/>
        <v>0</v>
      </c>
      <c r="BE928" s="44">
        <f t="shared" si="605"/>
        <v>0</v>
      </c>
      <c r="BF928" s="40">
        <v>0</v>
      </c>
      <c r="BG928" s="40">
        <v>0</v>
      </c>
      <c r="BH928" s="40">
        <v>0</v>
      </c>
      <c r="BI928" s="40">
        <v>0</v>
      </c>
      <c r="BJ928" s="40">
        <f t="shared" si="606"/>
        <v>0</v>
      </c>
      <c r="BK928" s="40">
        <f t="shared" si="607"/>
        <v>0</v>
      </c>
      <c r="BL928" s="40">
        <v>0</v>
      </c>
      <c r="BM928" s="40">
        <v>0</v>
      </c>
      <c r="BN928" s="40">
        <v>0</v>
      </c>
      <c r="BO928" s="40">
        <v>0</v>
      </c>
      <c r="BP928" s="40">
        <f t="shared" si="608"/>
        <v>0</v>
      </c>
      <c r="BQ928" s="40">
        <f t="shared" si="609"/>
        <v>0</v>
      </c>
      <c r="BR928" s="40">
        <v>0</v>
      </c>
      <c r="BS928" s="40">
        <v>0</v>
      </c>
      <c r="BT928" s="40">
        <v>0</v>
      </c>
      <c r="BU928" s="40">
        <f t="shared" si="610"/>
        <v>0</v>
      </c>
      <c r="BV928" s="40">
        <f t="shared" si="611"/>
        <v>0</v>
      </c>
      <c r="BW928" s="40">
        <v>0</v>
      </c>
      <c r="BX928" s="40">
        <v>0</v>
      </c>
      <c r="BY928" s="40">
        <v>0</v>
      </c>
      <c r="BZ928" s="40">
        <v>0</v>
      </c>
      <c r="CA928" s="40">
        <f t="shared" si="612"/>
        <v>0</v>
      </c>
      <c r="CB928" s="40">
        <f t="shared" si="613"/>
        <v>0</v>
      </c>
      <c r="CC928" s="40">
        <v>0</v>
      </c>
      <c r="CD928" s="40">
        <v>0</v>
      </c>
      <c r="CE928" s="40">
        <f t="shared" si="614"/>
        <v>0</v>
      </c>
      <c r="CF928" s="40">
        <f t="shared" si="615"/>
        <v>0</v>
      </c>
      <c r="CG928" s="44">
        <v>0</v>
      </c>
      <c r="CH928" s="44">
        <v>0</v>
      </c>
      <c r="CI928" s="44">
        <v>0</v>
      </c>
      <c r="CJ928" s="44">
        <f t="shared" si="616"/>
        <v>0</v>
      </c>
      <c r="CK928" s="44">
        <f t="shared" si="617"/>
        <v>0</v>
      </c>
      <c r="CL928" s="44">
        <v>0</v>
      </c>
      <c r="CM928" s="44">
        <v>0</v>
      </c>
      <c r="CN928" s="44">
        <f t="shared" si="618"/>
        <v>0</v>
      </c>
      <c r="CO928" s="44">
        <f t="shared" si="619"/>
        <v>0</v>
      </c>
      <c r="CP928" s="40">
        <v>0</v>
      </c>
      <c r="CQ928" s="40">
        <v>0</v>
      </c>
      <c r="CR928" s="40">
        <v>0</v>
      </c>
      <c r="CS928" s="40">
        <f t="shared" si="620"/>
        <v>0</v>
      </c>
      <c r="CT928" s="40">
        <f t="shared" si="621"/>
        <v>0</v>
      </c>
      <c r="CU928" s="40">
        <v>0</v>
      </c>
      <c r="CV928" s="40">
        <v>0</v>
      </c>
      <c r="CW928" s="40">
        <v>0</v>
      </c>
      <c r="CX928" s="40">
        <v>0</v>
      </c>
      <c r="CY928" s="40">
        <f t="shared" si="622"/>
        <v>0</v>
      </c>
      <c r="CZ928" s="40">
        <f t="shared" si="623"/>
        <v>0</v>
      </c>
      <c r="DA928" s="40">
        <v>0</v>
      </c>
      <c r="DB928" s="40">
        <v>0</v>
      </c>
      <c r="DC928" s="40">
        <f t="shared" si="624"/>
        <v>0</v>
      </c>
      <c r="DD928" s="40">
        <f t="shared" si="625"/>
        <v>0</v>
      </c>
      <c r="DE928" s="44">
        <v>0</v>
      </c>
      <c r="DF928" s="44">
        <v>0</v>
      </c>
      <c r="DG928" s="44">
        <v>0</v>
      </c>
      <c r="DH928" s="44">
        <f t="shared" si="626"/>
        <v>0</v>
      </c>
      <c r="DI928" s="44">
        <f t="shared" si="627"/>
        <v>0</v>
      </c>
      <c r="DJ928" s="43">
        <v>0</v>
      </c>
      <c r="DK928" s="43">
        <v>0</v>
      </c>
      <c r="DL928" s="43">
        <f t="shared" si="628"/>
        <v>0</v>
      </c>
      <c r="DM928" s="43">
        <f t="shared" si="629"/>
        <v>0</v>
      </c>
    </row>
    <row r="929" spans="1:117" ht="14.85" customHeight="1" x14ac:dyDescent="0.25">
      <c r="A929" s="5" t="s">
        <v>2624</v>
      </c>
      <c r="B929" s="5" t="s">
        <v>2625</v>
      </c>
      <c r="C929" s="5" t="s">
        <v>5790</v>
      </c>
      <c r="D929" s="5"/>
      <c r="E929" s="5"/>
      <c r="G929" s="11" t="s">
        <v>3228</v>
      </c>
      <c r="H929" s="5">
        <v>0</v>
      </c>
      <c r="I929" s="5">
        <v>0</v>
      </c>
      <c r="J929" s="5">
        <v>1000</v>
      </c>
      <c r="K929" s="12" t="s">
        <v>2944</v>
      </c>
      <c r="L929" s="6" t="s">
        <v>4662</v>
      </c>
      <c r="M929" s="13"/>
      <c r="N929" s="40">
        <v>0</v>
      </c>
      <c r="O929" s="40">
        <v>0</v>
      </c>
      <c r="P929" s="40">
        <v>0</v>
      </c>
      <c r="Q929" s="40">
        <v>0</v>
      </c>
      <c r="R929" s="40">
        <f t="shared" si="588"/>
        <v>0</v>
      </c>
      <c r="S929" s="40">
        <f t="shared" si="589"/>
        <v>0</v>
      </c>
      <c r="T929" s="40">
        <v>0</v>
      </c>
      <c r="U929" s="40">
        <v>0</v>
      </c>
      <c r="V929" s="40">
        <v>0</v>
      </c>
      <c r="W929" s="40">
        <v>0</v>
      </c>
      <c r="X929" s="40">
        <f t="shared" si="590"/>
        <v>0</v>
      </c>
      <c r="Y929" s="40">
        <f t="shared" si="591"/>
        <v>0</v>
      </c>
      <c r="Z929" s="40">
        <v>0</v>
      </c>
      <c r="AA929" s="40">
        <v>0</v>
      </c>
      <c r="AB929" s="40">
        <f t="shared" si="592"/>
        <v>0</v>
      </c>
      <c r="AC929" s="40">
        <f t="shared" si="593"/>
        <v>0</v>
      </c>
      <c r="AD929" s="40">
        <v>0</v>
      </c>
      <c r="AE929" s="40">
        <v>0</v>
      </c>
      <c r="AF929" s="40">
        <f t="shared" si="594"/>
        <v>0</v>
      </c>
      <c r="AG929" s="40">
        <f t="shared" si="595"/>
        <v>0</v>
      </c>
      <c r="AH929" s="40">
        <v>0</v>
      </c>
      <c r="AI929" s="40">
        <v>0</v>
      </c>
      <c r="AJ929" s="40">
        <v>0</v>
      </c>
      <c r="AK929" s="40">
        <f t="shared" si="596"/>
        <v>0</v>
      </c>
      <c r="AL929" s="40">
        <f t="shared" si="597"/>
        <v>0</v>
      </c>
      <c r="AM929" s="40">
        <v>0</v>
      </c>
      <c r="AN929" s="40">
        <v>0</v>
      </c>
      <c r="AO929" s="40">
        <v>0</v>
      </c>
      <c r="AP929" s="40">
        <v>0</v>
      </c>
      <c r="AQ929" s="40">
        <f t="shared" si="598"/>
        <v>0</v>
      </c>
      <c r="AR929" s="40">
        <f t="shared" si="599"/>
        <v>0</v>
      </c>
      <c r="AS929" s="40">
        <v>0</v>
      </c>
      <c r="AT929" s="40">
        <v>0</v>
      </c>
      <c r="AU929" s="40">
        <f t="shared" si="600"/>
        <v>0</v>
      </c>
      <c r="AV929" s="40">
        <f t="shared" si="601"/>
        <v>0</v>
      </c>
      <c r="AW929" s="44">
        <v>0</v>
      </c>
      <c r="AX929" s="44">
        <v>0</v>
      </c>
      <c r="AY929" s="44">
        <v>0</v>
      </c>
      <c r="AZ929" s="44">
        <f t="shared" si="602"/>
        <v>0</v>
      </c>
      <c r="BA929" s="44">
        <f t="shared" si="603"/>
        <v>0</v>
      </c>
      <c r="BB929" s="44">
        <v>0</v>
      </c>
      <c r="BC929" s="44">
        <v>0</v>
      </c>
      <c r="BD929" s="44">
        <f t="shared" si="604"/>
        <v>0</v>
      </c>
      <c r="BE929" s="44">
        <f t="shared" si="605"/>
        <v>0</v>
      </c>
      <c r="BF929" s="40">
        <v>0</v>
      </c>
      <c r="BG929" s="40">
        <v>0</v>
      </c>
      <c r="BH929" s="40">
        <v>0</v>
      </c>
      <c r="BI929" s="40">
        <v>0</v>
      </c>
      <c r="BJ929" s="40">
        <f t="shared" si="606"/>
        <v>0</v>
      </c>
      <c r="BK929" s="40">
        <f t="shared" si="607"/>
        <v>0</v>
      </c>
      <c r="BL929" s="40">
        <v>0</v>
      </c>
      <c r="BM929" s="40">
        <v>0</v>
      </c>
      <c r="BN929" s="40">
        <v>0</v>
      </c>
      <c r="BO929" s="40">
        <v>0</v>
      </c>
      <c r="BP929" s="40">
        <f t="shared" si="608"/>
        <v>0</v>
      </c>
      <c r="BQ929" s="40">
        <f t="shared" si="609"/>
        <v>0</v>
      </c>
      <c r="BR929" s="40">
        <v>0</v>
      </c>
      <c r="BS929" s="40">
        <v>0</v>
      </c>
      <c r="BT929" s="40">
        <v>0</v>
      </c>
      <c r="BU929" s="40">
        <f t="shared" si="610"/>
        <v>0</v>
      </c>
      <c r="BV929" s="40">
        <f t="shared" si="611"/>
        <v>0</v>
      </c>
      <c r="BW929" s="40">
        <v>0</v>
      </c>
      <c r="BX929" s="40">
        <v>0</v>
      </c>
      <c r="BY929" s="40">
        <v>0</v>
      </c>
      <c r="BZ929" s="40">
        <v>0</v>
      </c>
      <c r="CA929" s="40">
        <f t="shared" si="612"/>
        <v>0</v>
      </c>
      <c r="CB929" s="40">
        <f t="shared" si="613"/>
        <v>0</v>
      </c>
      <c r="CC929" s="40">
        <v>0</v>
      </c>
      <c r="CD929" s="40">
        <v>0</v>
      </c>
      <c r="CE929" s="40">
        <f t="shared" si="614"/>
        <v>0</v>
      </c>
      <c r="CF929" s="40">
        <f t="shared" si="615"/>
        <v>0</v>
      </c>
      <c r="CG929" s="44">
        <v>0</v>
      </c>
      <c r="CH929" s="44">
        <v>0</v>
      </c>
      <c r="CI929" s="44">
        <v>0</v>
      </c>
      <c r="CJ929" s="44">
        <f t="shared" si="616"/>
        <v>0</v>
      </c>
      <c r="CK929" s="44">
        <f t="shared" si="617"/>
        <v>0</v>
      </c>
      <c r="CL929" s="44">
        <v>0</v>
      </c>
      <c r="CM929" s="44">
        <v>0</v>
      </c>
      <c r="CN929" s="44">
        <f t="shared" si="618"/>
        <v>0</v>
      </c>
      <c r="CO929" s="44">
        <f t="shared" si="619"/>
        <v>0</v>
      </c>
      <c r="CP929" s="40">
        <v>0</v>
      </c>
      <c r="CQ929" s="40">
        <v>0</v>
      </c>
      <c r="CR929" s="40">
        <v>0</v>
      </c>
      <c r="CS929" s="40">
        <f t="shared" si="620"/>
        <v>0</v>
      </c>
      <c r="CT929" s="40">
        <f t="shared" si="621"/>
        <v>0</v>
      </c>
      <c r="CU929" s="40">
        <v>0</v>
      </c>
      <c r="CV929" s="40">
        <v>0</v>
      </c>
      <c r="CW929" s="40">
        <v>0</v>
      </c>
      <c r="CX929" s="40">
        <v>0</v>
      </c>
      <c r="CY929" s="40">
        <f t="shared" si="622"/>
        <v>0</v>
      </c>
      <c r="CZ929" s="40">
        <f t="shared" si="623"/>
        <v>0</v>
      </c>
      <c r="DA929" s="40">
        <v>0</v>
      </c>
      <c r="DB929" s="40">
        <v>0</v>
      </c>
      <c r="DC929" s="40">
        <f t="shared" si="624"/>
        <v>0</v>
      </c>
      <c r="DD929" s="40">
        <f t="shared" si="625"/>
        <v>0</v>
      </c>
      <c r="DE929" s="44">
        <v>0</v>
      </c>
      <c r="DF929" s="44">
        <v>0</v>
      </c>
      <c r="DG929" s="44">
        <v>0</v>
      </c>
      <c r="DH929" s="44">
        <f t="shared" si="626"/>
        <v>0</v>
      </c>
      <c r="DI929" s="44">
        <f t="shared" si="627"/>
        <v>0</v>
      </c>
      <c r="DJ929" s="43">
        <v>0</v>
      </c>
      <c r="DK929" s="43">
        <v>0</v>
      </c>
      <c r="DL929" s="43">
        <f t="shared" si="628"/>
        <v>0</v>
      </c>
      <c r="DM929" s="43">
        <f t="shared" si="629"/>
        <v>0</v>
      </c>
    </row>
    <row r="930" spans="1:117" ht="14.85" customHeight="1" x14ac:dyDescent="0.25">
      <c r="A930" s="5" t="s">
        <v>2626</v>
      </c>
      <c r="B930" s="5" t="s">
        <v>2627</v>
      </c>
      <c r="C930" s="5" t="s">
        <v>5791</v>
      </c>
      <c r="D930" s="5"/>
      <c r="E930" s="5"/>
      <c r="G930" s="11" t="s">
        <v>3228</v>
      </c>
      <c r="H930" s="5">
        <v>0</v>
      </c>
      <c r="I930" s="5">
        <v>0</v>
      </c>
      <c r="J930" s="5">
        <v>1000</v>
      </c>
      <c r="K930" s="12" t="s">
        <v>2944</v>
      </c>
      <c r="L930" s="6" t="s">
        <v>4663</v>
      </c>
      <c r="M930" s="13"/>
      <c r="N930" s="40">
        <v>0</v>
      </c>
      <c r="O930" s="40">
        <v>0</v>
      </c>
      <c r="P930" s="40">
        <v>0</v>
      </c>
      <c r="Q930" s="40">
        <v>0</v>
      </c>
      <c r="R930" s="40">
        <f t="shared" si="588"/>
        <v>0</v>
      </c>
      <c r="S930" s="40">
        <f t="shared" si="589"/>
        <v>0</v>
      </c>
      <c r="T930" s="40">
        <v>0</v>
      </c>
      <c r="U930" s="40">
        <v>0</v>
      </c>
      <c r="V930" s="40">
        <v>0</v>
      </c>
      <c r="W930" s="40">
        <v>0</v>
      </c>
      <c r="X930" s="40">
        <f t="shared" si="590"/>
        <v>0</v>
      </c>
      <c r="Y930" s="40">
        <f t="shared" si="591"/>
        <v>0</v>
      </c>
      <c r="Z930" s="40">
        <v>0</v>
      </c>
      <c r="AA930" s="40">
        <v>0</v>
      </c>
      <c r="AB930" s="40">
        <f t="shared" si="592"/>
        <v>0</v>
      </c>
      <c r="AC930" s="40">
        <f t="shared" si="593"/>
        <v>0</v>
      </c>
      <c r="AD930" s="40">
        <v>0</v>
      </c>
      <c r="AE930" s="40">
        <v>0</v>
      </c>
      <c r="AF930" s="40">
        <f t="shared" si="594"/>
        <v>0</v>
      </c>
      <c r="AG930" s="40">
        <f t="shared" si="595"/>
        <v>0</v>
      </c>
      <c r="AH930" s="40">
        <v>0</v>
      </c>
      <c r="AI930" s="40">
        <v>0</v>
      </c>
      <c r="AJ930" s="40">
        <v>0</v>
      </c>
      <c r="AK930" s="40">
        <f t="shared" si="596"/>
        <v>0</v>
      </c>
      <c r="AL930" s="40">
        <f t="shared" si="597"/>
        <v>0</v>
      </c>
      <c r="AM930" s="40">
        <v>0</v>
      </c>
      <c r="AN930" s="40">
        <v>0</v>
      </c>
      <c r="AO930" s="40">
        <v>0</v>
      </c>
      <c r="AP930" s="40">
        <v>0</v>
      </c>
      <c r="AQ930" s="40">
        <f t="shared" si="598"/>
        <v>0</v>
      </c>
      <c r="AR930" s="40">
        <f t="shared" si="599"/>
        <v>0</v>
      </c>
      <c r="AS930" s="40">
        <v>0</v>
      </c>
      <c r="AT930" s="40">
        <v>0</v>
      </c>
      <c r="AU930" s="40">
        <f t="shared" si="600"/>
        <v>0</v>
      </c>
      <c r="AV930" s="40">
        <f t="shared" si="601"/>
        <v>0</v>
      </c>
      <c r="AW930" s="44">
        <v>0</v>
      </c>
      <c r="AX930" s="44">
        <v>0</v>
      </c>
      <c r="AY930" s="44">
        <v>0</v>
      </c>
      <c r="AZ930" s="44">
        <f t="shared" si="602"/>
        <v>0</v>
      </c>
      <c r="BA930" s="44">
        <f t="shared" si="603"/>
        <v>0</v>
      </c>
      <c r="BB930" s="44">
        <v>0</v>
      </c>
      <c r="BC930" s="44">
        <v>0</v>
      </c>
      <c r="BD930" s="44">
        <f t="shared" si="604"/>
        <v>0</v>
      </c>
      <c r="BE930" s="44">
        <f t="shared" si="605"/>
        <v>0</v>
      </c>
      <c r="BF930" s="40">
        <v>0</v>
      </c>
      <c r="BG930" s="40">
        <v>0</v>
      </c>
      <c r="BH930" s="40">
        <v>0</v>
      </c>
      <c r="BI930" s="40">
        <v>0</v>
      </c>
      <c r="BJ930" s="40">
        <f t="shared" si="606"/>
        <v>0</v>
      </c>
      <c r="BK930" s="40">
        <f t="shared" si="607"/>
        <v>0</v>
      </c>
      <c r="BL930" s="40">
        <v>0</v>
      </c>
      <c r="BM930" s="40">
        <v>0</v>
      </c>
      <c r="BN930" s="40">
        <v>0</v>
      </c>
      <c r="BO930" s="40">
        <v>0</v>
      </c>
      <c r="BP930" s="40">
        <f t="shared" si="608"/>
        <v>0</v>
      </c>
      <c r="BQ930" s="40">
        <f t="shared" si="609"/>
        <v>0</v>
      </c>
      <c r="BR930" s="40">
        <v>0</v>
      </c>
      <c r="BS930" s="40">
        <v>0</v>
      </c>
      <c r="BT930" s="40">
        <v>0</v>
      </c>
      <c r="BU930" s="40">
        <f t="shared" si="610"/>
        <v>0</v>
      </c>
      <c r="BV930" s="40">
        <f t="shared" si="611"/>
        <v>0</v>
      </c>
      <c r="BW930" s="40">
        <v>0</v>
      </c>
      <c r="BX930" s="40">
        <v>0</v>
      </c>
      <c r="BY930" s="40">
        <v>0</v>
      </c>
      <c r="BZ930" s="40">
        <v>0</v>
      </c>
      <c r="CA930" s="40">
        <f t="shared" si="612"/>
        <v>0</v>
      </c>
      <c r="CB930" s="40">
        <f t="shared" si="613"/>
        <v>0</v>
      </c>
      <c r="CC930" s="40">
        <v>0</v>
      </c>
      <c r="CD930" s="40">
        <v>0</v>
      </c>
      <c r="CE930" s="40">
        <f t="shared" si="614"/>
        <v>0</v>
      </c>
      <c r="CF930" s="40">
        <f t="shared" si="615"/>
        <v>0</v>
      </c>
      <c r="CG930" s="44">
        <v>0</v>
      </c>
      <c r="CH930" s="44">
        <v>0</v>
      </c>
      <c r="CI930" s="44">
        <v>0</v>
      </c>
      <c r="CJ930" s="44">
        <f t="shared" si="616"/>
        <v>0</v>
      </c>
      <c r="CK930" s="44">
        <f t="shared" si="617"/>
        <v>0</v>
      </c>
      <c r="CL930" s="44">
        <v>0</v>
      </c>
      <c r="CM930" s="44">
        <v>0</v>
      </c>
      <c r="CN930" s="44">
        <f t="shared" si="618"/>
        <v>0</v>
      </c>
      <c r="CO930" s="44">
        <f t="shared" si="619"/>
        <v>0</v>
      </c>
      <c r="CP930" s="40">
        <v>0</v>
      </c>
      <c r="CQ930" s="40">
        <v>0</v>
      </c>
      <c r="CR930" s="40">
        <v>0</v>
      </c>
      <c r="CS930" s="40">
        <f t="shared" si="620"/>
        <v>0</v>
      </c>
      <c r="CT930" s="40">
        <f t="shared" si="621"/>
        <v>0</v>
      </c>
      <c r="CU930" s="40">
        <v>0</v>
      </c>
      <c r="CV930" s="40">
        <v>0</v>
      </c>
      <c r="CW930" s="40">
        <v>0</v>
      </c>
      <c r="CX930" s="40">
        <v>0</v>
      </c>
      <c r="CY930" s="40">
        <f t="shared" si="622"/>
        <v>0</v>
      </c>
      <c r="CZ930" s="40">
        <f t="shared" si="623"/>
        <v>0</v>
      </c>
      <c r="DA930" s="40">
        <v>0</v>
      </c>
      <c r="DB930" s="40">
        <v>0</v>
      </c>
      <c r="DC930" s="40">
        <f t="shared" si="624"/>
        <v>0</v>
      </c>
      <c r="DD930" s="40">
        <f t="shared" si="625"/>
        <v>0</v>
      </c>
      <c r="DE930" s="44">
        <v>0</v>
      </c>
      <c r="DF930" s="44">
        <v>0</v>
      </c>
      <c r="DG930" s="44">
        <v>0</v>
      </c>
      <c r="DH930" s="44">
        <f t="shared" si="626"/>
        <v>0</v>
      </c>
      <c r="DI930" s="44">
        <f t="shared" si="627"/>
        <v>0</v>
      </c>
      <c r="DJ930" s="43">
        <v>0</v>
      </c>
      <c r="DK930" s="43">
        <v>0</v>
      </c>
      <c r="DL930" s="43">
        <f t="shared" si="628"/>
        <v>0</v>
      </c>
      <c r="DM930" s="43">
        <f t="shared" si="629"/>
        <v>0</v>
      </c>
    </row>
    <row r="931" spans="1:117" ht="14.85" customHeight="1" x14ac:dyDescent="0.25">
      <c r="A931" s="5" t="s">
        <v>2628</v>
      </c>
      <c r="B931" s="5" t="s">
        <v>2629</v>
      </c>
      <c r="C931" s="5" t="s">
        <v>5792</v>
      </c>
      <c r="D931" s="5"/>
      <c r="E931" s="5"/>
      <c r="H931" s="5">
        <v>0</v>
      </c>
      <c r="I931" s="5">
        <v>0</v>
      </c>
      <c r="J931" s="5">
        <v>1000</v>
      </c>
      <c r="K931" s="12" t="s">
        <v>2946</v>
      </c>
      <c r="L931" s="6" t="s">
        <v>4664</v>
      </c>
      <c r="M931" s="13"/>
      <c r="N931" s="40">
        <v>0</v>
      </c>
      <c r="O931" s="40">
        <v>0</v>
      </c>
      <c r="P931" s="40">
        <v>0</v>
      </c>
      <c r="Q931" s="40">
        <v>0</v>
      </c>
      <c r="R931" s="40">
        <f t="shared" si="588"/>
        <v>0</v>
      </c>
      <c r="S931" s="40">
        <f t="shared" si="589"/>
        <v>0</v>
      </c>
      <c r="T931" s="40">
        <v>0</v>
      </c>
      <c r="U931" s="40">
        <v>0</v>
      </c>
      <c r="V931" s="40">
        <v>0</v>
      </c>
      <c r="W931" s="40">
        <v>0</v>
      </c>
      <c r="X931" s="40">
        <f t="shared" si="590"/>
        <v>0</v>
      </c>
      <c r="Y931" s="40">
        <f t="shared" si="591"/>
        <v>0</v>
      </c>
      <c r="Z931" s="40">
        <v>0</v>
      </c>
      <c r="AA931" s="40">
        <v>0</v>
      </c>
      <c r="AB931" s="40">
        <f t="shared" si="592"/>
        <v>0</v>
      </c>
      <c r="AC931" s="40">
        <f t="shared" si="593"/>
        <v>0</v>
      </c>
      <c r="AD931" s="40">
        <v>0</v>
      </c>
      <c r="AE931" s="40">
        <v>0</v>
      </c>
      <c r="AF931" s="40">
        <f t="shared" si="594"/>
        <v>0</v>
      </c>
      <c r="AG931" s="40">
        <f t="shared" si="595"/>
        <v>0</v>
      </c>
      <c r="AH931" s="40">
        <v>0</v>
      </c>
      <c r="AI931" s="40">
        <v>0</v>
      </c>
      <c r="AJ931" s="40">
        <v>0</v>
      </c>
      <c r="AK931" s="40">
        <f t="shared" si="596"/>
        <v>0</v>
      </c>
      <c r="AL931" s="40">
        <f t="shared" si="597"/>
        <v>0</v>
      </c>
      <c r="AM931" s="40">
        <v>0</v>
      </c>
      <c r="AN931" s="40">
        <v>0</v>
      </c>
      <c r="AO931" s="40">
        <v>0</v>
      </c>
      <c r="AP931" s="40">
        <v>0</v>
      </c>
      <c r="AQ931" s="40">
        <f t="shared" si="598"/>
        <v>0</v>
      </c>
      <c r="AR931" s="40">
        <f t="shared" si="599"/>
        <v>0</v>
      </c>
      <c r="AS931" s="40">
        <v>0</v>
      </c>
      <c r="AT931" s="40">
        <v>0</v>
      </c>
      <c r="AU931" s="40">
        <f t="shared" si="600"/>
        <v>0</v>
      </c>
      <c r="AV931" s="40">
        <f t="shared" si="601"/>
        <v>0</v>
      </c>
      <c r="AW931" s="44">
        <v>0</v>
      </c>
      <c r="AX931" s="44">
        <v>0</v>
      </c>
      <c r="AY931" s="44">
        <v>0</v>
      </c>
      <c r="AZ931" s="44">
        <f t="shared" si="602"/>
        <v>0</v>
      </c>
      <c r="BA931" s="44">
        <f t="shared" si="603"/>
        <v>0</v>
      </c>
      <c r="BB931" s="44">
        <v>0</v>
      </c>
      <c r="BC931" s="44">
        <v>0</v>
      </c>
      <c r="BD931" s="44">
        <f t="shared" si="604"/>
        <v>0</v>
      </c>
      <c r="BE931" s="44">
        <f t="shared" si="605"/>
        <v>0</v>
      </c>
      <c r="BF931" s="40">
        <v>0</v>
      </c>
      <c r="BG931" s="40">
        <v>0</v>
      </c>
      <c r="BH931" s="40">
        <v>0</v>
      </c>
      <c r="BI931" s="40">
        <v>0</v>
      </c>
      <c r="BJ931" s="40">
        <f t="shared" si="606"/>
        <v>0</v>
      </c>
      <c r="BK931" s="40">
        <f t="shared" si="607"/>
        <v>0</v>
      </c>
      <c r="BL931" s="40">
        <v>0</v>
      </c>
      <c r="BM931" s="40">
        <v>0</v>
      </c>
      <c r="BN931" s="40">
        <v>0</v>
      </c>
      <c r="BO931" s="40">
        <v>0</v>
      </c>
      <c r="BP931" s="40">
        <f t="shared" si="608"/>
        <v>0</v>
      </c>
      <c r="BQ931" s="40">
        <f t="shared" si="609"/>
        <v>0</v>
      </c>
      <c r="BR931" s="40">
        <v>0</v>
      </c>
      <c r="BS931" s="40">
        <v>0</v>
      </c>
      <c r="BT931" s="40">
        <v>0</v>
      </c>
      <c r="BU931" s="40">
        <f t="shared" si="610"/>
        <v>0</v>
      </c>
      <c r="BV931" s="40">
        <f t="shared" si="611"/>
        <v>0</v>
      </c>
      <c r="BW931" s="40">
        <v>0</v>
      </c>
      <c r="BX931" s="40">
        <v>0</v>
      </c>
      <c r="BY931" s="40">
        <v>0</v>
      </c>
      <c r="BZ931" s="40">
        <v>0</v>
      </c>
      <c r="CA931" s="40">
        <f t="shared" si="612"/>
        <v>0</v>
      </c>
      <c r="CB931" s="40">
        <f t="shared" si="613"/>
        <v>0</v>
      </c>
      <c r="CC931" s="40">
        <v>0</v>
      </c>
      <c r="CD931" s="40">
        <v>0</v>
      </c>
      <c r="CE931" s="40">
        <f t="shared" si="614"/>
        <v>0</v>
      </c>
      <c r="CF931" s="40">
        <f t="shared" si="615"/>
        <v>0</v>
      </c>
      <c r="CG931" s="44">
        <v>0</v>
      </c>
      <c r="CH931" s="44">
        <v>0</v>
      </c>
      <c r="CI931" s="44">
        <v>0</v>
      </c>
      <c r="CJ931" s="44">
        <f t="shared" si="616"/>
        <v>0</v>
      </c>
      <c r="CK931" s="44">
        <f t="shared" si="617"/>
        <v>0</v>
      </c>
      <c r="CL931" s="44">
        <v>0</v>
      </c>
      <c r="CM931" s="44">
        <v>0</v>
      </c>
      <c r="CN931" s="44">
        <f t="shared" si="618"/>
        <v>0</v>
      </c>
      <c r="CO931" s="44">
        <f t="shared" si="619"/>
        <v>0</v>
      </c>
      <c r="CP931" s="40">
        <v>0</v>
      </c>
      <c r="CQ931" s="40">
        <v>0</v>
      </c>
      <c r="CR931" s="40">
        <v>0</v>
      </c>
      <c r="CS931" s="40">
        <f t="shared" si="620"/>
        <v>0</v>
      </c>
      <c r="CT931" s="40">
        <f t="shared" si="621"/>
        <v>0</v>
      </c>
      <c r="CU931" s="40">
        <v>0</v>
      </c>
      <c r="CV931" s="40">
        <v>0</v>
      </c>
      <c r="CW931" s="40">
        <v>0</v>
      </c>
      <c r="CX931" s="40">
        <v>0</v>
      </c>
      <c r="CY931" s="40">
        <f t="shared" si="622"/>
        <v>0</v>
      </c>
      <c r="CZ931" s="40">
        <f t="shared" si="623"/>
        <v>0</v>
      </c>
      <c r="DA931" s="40">
        <v>0</v>
      </c>
      <c r="DB931" s="40">
        <v>0</v>
      </c>
      <c r="DC931" s="40">
        <f t="shared" si="624"/>
        <v>0</v>
      </c>
      <c r="DD931" s="40">
        <f t="shared" si="625"/>
        <v>0</v>
      </c>
      <c r="DE931" s="44">
        <v>0</v>
      </c>
      <c r="DF931" s="44">
        <v>0</v>
      </c>
      <c r="DG931" s="44">
        <v>0</v>
      </c>
      <c r="DH931" s="44">
        <f t="shared" si="626"/>
        <v>0</v>
      </c>
      <c r="DI931" s="44">
        <f t="shared" si="627"/>
        <v>0</v>
      </c>
      <c r="DJ931" s="43">
        <v>0</v>
      </c>
      <c r="DK931" s="43">
        <v>0</v>
      </c>
      <c r="DL931" s="43">
        <f t="shared" si="628"/>
        <v>0</v>
      </c>
      <c r="DM931" s="43">
        <f t="shared" si="629"/>
        <v>0</v>
      </c>
    </row>
    <row r="932" spans="1:117" ht="14.85" customHeight="1" x14ac:dyDescent="0.25">
      <c r="A932" s="5" t="s">
        <v>2630</v>
      </c>
      <c r="B932" s="5" t="s">
        <v>2631</v>
      </c>
      <c r="C932" s="5" t="s">
        <v>5793</v>
      </c>
      <c r="D932" s="5"/>
      <c r="E932" s="5"/>
      <c r="H932" s="5">
        <v>0</v>
      </c>
      <c r="I932" s="5">
        <v>0</v>
      </c>
      <c r="J932" s="5">
        <v>1000</v>
      </c>
      <c r="L932" s="6" t="s">
        <v>4665</v>
      </c>
      <c r="M932" s="13"/>
      <c r="N932" s="40">
        <v>0</v>
      </c>
      <c r="O932" s="40">
        <v>0</v>
      </c>
      <c r="P932" s="40">
        <v>0</v>
      </c>
      <c r="Q932" s="40">
        <v>0</v>
      </c>
      <c r="R932" s="40">
        <f t="shared" si="588"/>
        <v>0</v>
      </c>
      <c r="S932" s="40">
        <f t="shared" si="589"/>
        <v>0</v>
      </c>
      <c r="T932" s="40">
        <v>0</v>
      </c>
      <c r="U932" s="40">
        <v>0</v>
      </c>
      <c r="V932" s="40">
        <v>0</v>
      </c>
      <c r="W932" s="40">
        <v>0</v>
      </c>
      <c r="X932" s="40">
        <f t="shared" si="590"/>
        <v>0</v>
      </c>
      <c r="Y932" s="40">
        <f t="shared" si="591"/>
        <v>0</v>
      </c>
      <c r="Z932" s="40">
        <v>0</v>
      </c>
      <c r="AA932" s="40">
        <v>0</v>
      </c>
      <c r="AB932" s="40">
        <f t="shared" si="592"/>
        <v>0</v>
      </c>
      <c r="AC932" s="40">
        <f t="shared" si="593"/>
        <v>0</v>
      </c>
      <c r="AD932" s="40">
        <v>0</v>
      </c>
      <c r="AE932" s="40">
        <v>0</v>
      </c>
      <c r="AF932" s="40">
        <f t="shared" si="594"/>
        <v>0</v>
      </c>
      <c r="AG932" s="40">
        <f t="shared" si="595"/>
        <v>0</v>
      </c>
      <c r="AH932" s="40">
        <v>0</v>
      </c>
      <c r="AI932" s="40">
        <v>0</v>
      </c>
      <c r="AJ932" s="40">
        <v>0</v>
      </c>
      <c r="AK932" s="40">
        <f t="shared" si="596"/>
        <v>0</v>
      </c>
      <c r="AL932" s="40">
        <f t="shared" si="597"/>
        <v>0</v>
      </c>
      <c r="AM932" s="40">
        <v>0</v>
      </c>
      <c r="AN932" s="40">
        <v>0</v>
      </c>
      <c r="AO932" s="40">
        <v>0</v>
      </c>
      <c r="AP932" s="40">
        <v>0</v>
      </c>
      <c r="AQ932" s="40">
        <f t="shared" si="598"/>
        <v>0</v>
      </c>
      <c r="AR932" s="40">
        <f t="shared" si="599"/>
        <v>0</v>
      </c>
      <c r="AS932" s="40">
        <v>0</v>
      </c>
      <c r="AT932" s="40">
        <v>0</v>
      </c>
      <c r="AU932" s="40">
        <f t="shared" si="600"/>
        <v>0</v>
      </c>
      <c r="AV932" s="40">
        <f t="shared" si="601"/>
        <v>0</v>
      </c>
      <c r="AW932" s="44">
        <v>0</v>
      </c>
      <c r="AX932" s="44">
        <v>0</v>
      </c>
      <c r="AY932" s="44">
        <v>0</v>
      </c>
      <c r="AZ932" s="44">
        <f t="shared" si="602"/>
        <v>0</v>
      </c>
      <c r="BA932" s="44">
        <f t="shared" si="603"/>
        <v>0</v>
      </c>
      <c r="BB932" s="44">
        <v>0</v>
      </c>
      <c r="BC932" s="44">
        <v>0</v>
      </c>
      <c r="BD932" s="44">
        <f t="shared" si="604"/>
        <v>0</v>
      </c>
      <c r="BE932" s="44">
        <f t="shared" si="605"/>
        <v>0</v>
      </c>
      <c r="BF932" s="40">
        <v>0</v>
      </c>
      <c r="BG932" s="40">
        <v>0</v>
      </c>
      <c r="BH932" s="40">
        <v>0</v>
      </c>
      <c r="BI932" s="40">
        <v>0</v>
      </c>
      <c r="BJ932" s="40">
        <f t="shared" si="606"/>
        <v>0</v>
      </c>
      <c r="BK932" s="40">
        <f t="shared" si="607"/>
        <v>0</v>
      </c>
      <c r="BL932" s="40">
        <v>0</v>
      </c>
      <c r="BM932" s="40">
        <v>0</v>
      </c>
      <c r="BN932" s="40">
        <v>0</v>
      </c>
      <c r="BO932" s="40">
        <v>0</v>
      </c>
      <c r="BP932" s="40">
        <f t="shared" si="608"/>
        <v>0</v>
      </c>
      <c r="BQ932" s="40">
        <f t="shared" si="609"/>
        <v>0</v>
      </c>
      <c r="BR932" s="40">
        <v>0</v>
      </c>
      <c r="BS932" s="40">
        <v>0</v>
      </c>
      <c r="BT932" s="40">
        <v>0</v>
      </c>
      <c r="BU932" s="40">
        <f t="shared" si="610"/>
        <v>0</v>
      </c>
      <c r="BV932" s="40">
        <f t="shared" si="611"/>
        <v>0</v>
      </c>
      <c r="BW932" s="40">
        <v>0</v>
      </c>
      <c r="BX932" s="40">
        <v>0</v>
      </c>
      <c r="BY932" s="40">
        <v>0</v>
      </c>
      <c r="BZ932" s="40">
        <v>0</v>
      </c>
      <c r="CA932" s="40">
        <f t="shared" si="612"/>
        <v>0</v>
      </c>
      <c r="CB932" s="40">
        <f t="shared" si="613"/>
        <v>0</v>
      </c>
      <c r="CC932" s="40">
        <v>0</v>
      </c>
      <c r="CD932" s="40">
        <v>0</v>
      </c>
      <c r="CE932" s="40">
        <f t="shared" si="614"/>
        <v>0</v>
      </c>
      <c r="CF932" s="40">
        <f t="shared" si="615"/>
        <v>0</v>
      </c>
      <c r="CG932" s="44">
        <v>0</v>
      </c>
      <c r="CH932" s="44">
        <v>0</v>
      </c>
      <c r="CI932" s="44">
        <v>0</v>
      </c>
      <c r="CJ932" s="44">
        <f t="shared" si="616"/>
        <v>0</v>
      </c>
      <c r="CK932" s="44">
        <f t="shared" si="617"/>
        <v>0</v>
      </c>
      <c r="CL932" s="44">
        <v>0</v>
      </c>
      <c r="CM932" s="44">
        <v>0</v>
      </c>
      <c r="CN932" s="44">
        <f t="shared" si="618"/>
        <v>0</v>
      </c>
      <c r="CO932" s="44">
        <f t="shared" si="619"/>
        <v>0</v>
      </c>
      <c r="CP932" s="40">
        <v>0</v>
      </c>
      <c r="CQ932" s="40">
        <v>0</v>
      </c>
      <c r="CR932" s="40">
        <v>0</v>
      </c>
      <c r="CS932" s="40">
        <f t="shared" si="620"/>
        <v>0</v>
      </c>
      <c r="CT932" s="40">
        <f t="shared" si="621"/>
        <v>0</v>
      </c>
      <c r="CU932" s="40">
        <v>0</v>
      </c>
      <c r="CV932" s="40">
        <v>0</v>
      </c>
      <c r="CW932" s="40">
        <v>0</v>
      </c>
      <c r="CX932" s="40">
        <v>0</v>
      </c>
      <c r="CY932" s="40">
        <f t="shared" si="622"/>
        <v>0</v>
      </c>
      <c r="CZ932" s="40">
        <f t="shared" si="623"/>
        <v>0</v>
      </c>
      <c r="DA932" s="40">
        <v>0</v>
      </c>
      <c r="DB932" s="40">
        <v>0</v>
      </c>
      <c r="DC932" s="40">
        <f t="shared" si="624"/>
        <v>0</v>
      </c>
      <c r="DD932" s="40">
        <f t="shared" si="625"/>
        <v>0</v>
      </c>
      <c r="DE932" s="44">
        <v>0</v>
      </c>
      <c r="DF932" s="44">
        <v>0</v>
      </c>
      <c r="DG932" s="44">
        <v>0</v>
      </c>
      <c r="DH932" s="44">
        <f t="shared" si="626"/>
        <v>0</v>
      </c>
      <c r="DI932" s="44">
        <f t="shared" si="627"/>
        <v>0</v>
      </c>
      <c r="DJ932" s="43">
        <v>0</v>
      </c>
      <c r="DK932" s="43">
        <v>0</v>
      </c>
      <c r="DL932" s="43">
        <f t="shared" si="628"/>
        <v>0</v>
      </c>
      <c r="DM932" s="43">
        <f t="shared" si="629"/>
        <v>0</v>
      </c>
    </row>
    <row r="933" spans="1:117" ht="14.85" customHeight="1" x14ac:dyDescent="0.25">
      <c r="A933" s="5" t="s">
        <v>2632</v>
      </c>
      <c r="B933" s="5" t="s">
        <v>2633</v>
      </c>
      <c r="C933" s="5" t="s">
        <v>5794</v>
      </c>
      <c r="D933" s="5"/>
      <c r="E933" s="5"/>
      <c r="G933" s="11" t="s">
        <v>3215</v>
      </c>
      <c r="H933" s="5">
        <v>0</v>
      </c>
      <c r="I933" s="5">
        <v>0</v>
      </c>
      <c r="J933" s="5">
        <v>1000</v>
      </c>
      <c r="K933" s="12" t="s">
        <v>2954</v>
      </c>
      <c r="L933" s="6" t="s">
        <v>4666</v>
      </c>
      <c r="M933" s="13"/>
      <c r="N933" s="40">
        <v>0</v>
      </c>
      <c r="O933" s="40">
        <v>0</v>
      </c>
      <c r="P933" s="40">
        <v>0</v>
      </c>
      <c r="Q933" s="40">
        <v>0</v>
      </c>
      <c r="R933" s="40">
        <f t="shared" si="588"/>
        <v>0</v>
      </c>
      <c r="S933" s="40">
        <f t="shared" si="589"/>
        <v>0</v>
      </c>
      <c r="T933" s="40">
        <v>0</v>
      </c>
      <c r="U933" s="40">
        <v>0</v>
      </c>
      <c r="V933" s="40">
        <v>0</v>
      </c>
      <c r="W933" s="40">
        <v>0</v>
      </c>
      <c r="X933" s="40">
        <f t="shared" si="590"/>
        <v>0</v>
      </c>
      <c r="Y933" s="40">
        <f t="shared" si="591"/>
        <v>0</v>
      </c>
      <c r="Z933" s="40">
        <v>0</v>
      </c>
      <c r="AA933" s="40">
        <v>0</v>
      </c>
      <c r="AB933" s="40">
        <f t="shared" si="592"/>
        <v>0</v>
      </c>
      <c r="AC933" s="40">
        <f t="shared" si="593"/>
        <v>0</v>
      </c>
      <c r="AD933" s="40">
        <v>0</v>
      </c>
      <c r="AE933" s="40">
        <v>0</v>
      </c>
      <c r="AF933" s="40">
        <f t="shared" si="594"/>
        <v>0</v>
      </c>
      <c r="AG933" s="40">
        <f t="shared" si="595"/>
        <v>0</v>
      </c>
      <c r="AH933" s="40">
        <v>0</v>
      </c>
      <c r="AI933" s="40">
        <v>0</v>
      </c>
      <c r="AJ933" s="40">
        <v>0</v>
      </c>
      <c r="AK933" s="40">
        <f t="shared" si="596"/>
        <v>0</v>
      </c>
      <c r="AL933" s="40">
        <f t="shared" si="597"/>
        <v>0</v>
      </c>
      <c r="AM933" s="40">
        <v>0</v>
      </c>
      <c r="AN933" s="40">
        <v>0</v>
      </c>
      <c r="AO933" s="40">
        <v>0</v>
      </c>
      <c r="AP933" s="40">
        <v>0</v>
      </c>
      <c r="AQ933" s="40">
        <f t="shared" si="598"/>
        <v>0</v>
      </c>
      <c r="AR933" s="40">
        <f t="shared" si="599"/>
        <v>0</v>
      </c>
      <c r="AS933" s="40">
        <v>0</v>
      </c>
      <c r="AT933" s="40">
        <v>0</v>
      </c>
      <c r="AU933" s="40">
        <f t="shared" si="600"/>
        <v>0</v>
      </c>
      <c r="AV933" s="40">
        <f t="shared" si="601"/>
        <v>0</v>
      </c>
      <c r="AW933" s="44">
        <v>0</v>
      </c>
      <c r="AX933" s="44">
        <v>0</v>
      </c>
      <c r="AY933" s="44">
        <v>0</v>
      </c>
      <c r="AZ933" s="44">
        <f t="shared" si="602"/>
        <v>0</v>
      </c>
      <c r="BA933" s="44">
        <f t="shared" si="603"/>
        <v>0</v>
      </c>
      <c r="BB933" s="44">
        <v>0</v>
      </c>
      <c r="BC933" s="44">
        <v>0</v>
      </c>
      <c r="BD933" s="44">
        <f t="shared" si="604"/>
        <v>0</v>
      </c>
      <c r="BE933" s="44">
        <f t="shared" si="605"/>
        <v>0</v>
      </c>
      <c r="BF933" s="40">
        <v>0</v>
      </c>
      <c r="BG933" s="40">
        <v>0</v>
      </c>
      <c r="BH933" s="40">
        <v>0</v>
      </c>
      <c r="BI933" s="40">
        <v>0</v>
      </c>
      <c r="BJ933" s="40">
        <f t="shared" si="606"/>
        <v>0</v>
      </c>
      <c r="BK933" s="40">
        <f t="shared" si="607"/>
        <v>0</v>
      </c>
      <c r="BL933" s="40">
        <v>0</v>
      </c>
      <c r="BM933" s="40">
        <v>0</v>
      </c>
      <c r="BN933" s="40">
        <v>0</v>
      </c>
      <c r="BO933" s="40">
        <v>0</v>
      </c>
      <c r="BP933" s="40">
        <f t="shared" si="608"/>
        <v>0</v>
      </c>
      <c r="BQ933" s="40">
        <f t="shared" si="609"/>
        <v>0</v>
      </c>
      <c r="BR933" s="40">
        <v>0</v>
      </c>
      <c r="BS933" s="40">
        <v>0</v>
      </c>
      <c r="BT933" s="40">
        <v>0</v>
      </c>
      <c r="BU933" s="40">
        <f t="shared" si="610"/>
        <v>0</v>
      </c>
      <c r="BV933" s="40">
        <f t="shared" si="611"/>
        <v>0</v>
      </c>
      <c r="BW933" s="40">
        <v>0</v>
      </c>
      <c r="BX933" s="40">
        <v>0</v>
      </c>
      <c r="BY933" s="40">
        <v>0</v>
      </c>
      <c r="BZ933" s="40">
        <v>0</v>
      </c>
      <c r="CA933" s="40">
        <f t="shared" si="612"/>
        <v>0</v>
      </c>
      <c r="CB933" s="40">
        <f t="shared" si="613"/>
        <v>0</v>
      </c>
      <c r="CC933" s="40">
        <v>0</v>
      </c>
      <c r="CD933" s="40">
        <v>0</v>
      </c>
      <c r="CE933" s="40">
        <f t="shared" si="614"/>
        <v>0</v>
      </c>
      <c r="CF933" s="40">
        <f t="shared" si="615"/>
        <v>0</v>
      </c>
      <c r="CG933" s="44">
        <v>0</v>
      </c>
      <c r="CH933" s="44">
        <v>0</v>
      </c>
      <c r="CI933" s="44">
        <v>0</v>
      </c>
      <c r="CJ933" s="44">
        <f t="shared" si="616"/>
        <v>0</v>
      </c>
      <c r="CK933" s="44">
        <f t="shared" si="617"/>
        <v>0</v>
      </c>
      <c r="CL933" s="44">
        <v>0</v>
      </c>
      <c r="CM933" s="44">
        <v>0</v>
      </c>
      <c r="CN933" s="44">
        <f t="shared" si="618"/>
        <v>0</v>
      </c>
      <c r="CO933" s="44">
        <f t="shared" si="619"/>
        <v>0</v>
      </c>
      <c r="CP933" s="40">
        <v>0</v>
      </c>
      <c r="CQ933" s="40">
        <v>0</v>
      </c>
      <c r="CR933" s="40">
        <v>0</v>
      </c>
      <c r="CS933" s="40">
        <f t="shared" si="620"/>
        <v>0</v>
      </c>
      <c r="CT933" s="40">
        <f t="shared" si="621"/>
        <v>0</v>
      </c>
      <c r="CU933" s="40">
        <v>0</v>
      </c>
      <c r="CV933" s="40">
        <v>0</v>
      </c>
      <c r="CW933" s="40">
        <v>0</v>
      </c>
      <c r="CX933" s="40">
        <v>0</v>
      </c>
      <c r="CY933" s="40">
        <f t="shared" si="622"/>
        <v>0</v>
      </c>
      <c r="CZ933" s="40">
        <f t="shared" si="623"/>
        <v>0</v>
      </c>
      <c r="DA933" s="40">
        <v>0</v>
      </c>
      <c r="DB933" s="40">
        <v>0</v>
      </c>
      <c r="DC933" s="40">
        <f t="shared" si="624"/>
        <v>0</v>
      </c>
      <c r="DD933" s="40">
        <f t="shared" si="625"/>
        <v>0</v>
      </c>
      <c r="DE933" s="44">
        <v>0</v>
      </c>
      <c r="DF933" s="44">
        <v>0</v>
      </c>
      <c r="DG933" s="44">
        <v>0</v>
      </c>
      <c r="DH933" s="44">
        <f t="shared" si="626"/>
        <v>0</v>
      </c>
      <c r="DI933" s="44">
        <f t="shared" si="627"/>
        <v>0</v>
      </c>
      <c r="DJ933" s="43">
        <v>0</v>
      </c>
      <c r="DK933" s="43">
        <v>0</v>
      </c>
      <c r="DL933" s="43">
        <f t="shared" si="628"/>
        <v>0</v>
      </c>
      <c r="DM933" s="43">
        <f t="shared" si="629"/>
        <v>0</v>
      </c>
    </row>
    <row r="934" spans="1:117" ht="14.85" customHeight="1" x14ac:dyDescent="0.25">
      <c r="A934" s="5" t="s">
        <v>2634</v>
      </c>
      <c r="B934" s="5" t="s">
        <v>2635</v>
      </c>
      <c r="C934" s="5" t="s">
        <v>5795</v>
      </c>
      <c r="D934" s="5"/>
      <c r="E934" s="5"/>
      <c r="G934" s="11" t="s">
        <v>2890</v>
      </c>
      <c r="H934" s="5">
        <v>1</v>
      </c>
      <c r="I934" s="5">
        <v>-1000</v>
      </c>
      <c r="J934" s="5">
        <v>1000</v>
      </c>
      <c r="K934" s="12" t="s">
        <v>2812</v>
      </c>
      <c r="L934" s="6" t="s">
        <v>4667</v>
      </c>
      <c r="M934" s="13"/>
      <c r="N934" s="40">
        <v>-1.0930075200008105E-2</v>
      </c>
      <c r="O934" s="40">
        <v>-1.0930075200008105E-2</v>
      </c>
      <c r="P934" s="40">
        <v>-1.0930075200008105E-2</v>
      </c>
      <c r="Q934" s="40">
        <v>-1.1196662400038804E-2</v>
      </c>
      <c r="R934" s="40">
        <f t="shared" si="588"/>
        <v>-1.0996722000015779E-2</v>
      </c>
      <c r="S934" s="40">
        <f t="shared" si="589"/>
        <v>1.1543564377517452E-4</v>
      </c>
      <c r="T934" s="40">
        <v>-1.1196662400038804E-2</v>
      </c>
      <c r="U934" s="40">
        <v>-1.1196662400038804E-2</v>
      </c>
      <c r="V934" s="40">
        <v>-1.0930075200008105E-2</v>
      </c>
      <c r="W934" s="40">
        <v>-1.1196662400038804E-2</v>
      </c>
      <c r="X934" s="40">
        <f t="shared" si="590"/>
        <v>-1.1130015600031129E-2</v>
      </c>
      <c r="Y934" s="40">
        <f t="shared" si="591"/>
        <v>1.1543564377517452E-4</v>
      </c>
      <c r="Z934" s="40">
        <v>-1.0930075200008105E-2</v>
      </c>
      <c r="AA934" s="40">
        <v>-1.1196662400038804E-2</v>
      </c>
      <c r="AB934" s="40">
        <f t="shared" si="592"/>
        <v>-1.1063368800023454E-2</v>
      </c>
      <c r="AC934" s="40">
        <f t="shared" si="593"/>
        <v>1.3329360001534951E-4</v>
      </c>
      <c r="AD934" s="40">
        <v>-1.1196662400038804E-2</v>
      </c>
      <c r="AE934" s="40">
        <v>-1.0930075200008105E-2</v>
      </c>
      <c r="AF934" s="40">
        <f t="shared" si="594"/>
        <v>-1.1063368800023454E-2</v>
      </c>
      <c r="AG934" s="40">
        <f t="shared" si="595"/>
        <v>1.3329360001534951E-4</v>
      </c>
      <c r="AH934" s="40">
        <v>-1.0930075200008105E-2</v>
      </c>
      <c r="AI934" s="40">
        <v>-1.0930075200008105E-2</v>
      </c>
      <c r="AJ934" s="40">
        <v>-1.0930075200008105E-2</v>
      </c>
      <c r="AK934" s="40">
        <f t="shared" si="596"/>
        <v>-1.0930075200008105E-2</v>
      </c>
      <c r="AL934" s="40">
        <f t="shared" si="597"/>
        <v>0</v>
      </c>
      <c r="AM934" s="40">
        <v>-1.1196662400038804E-2</v>
      </c>
      <c r="AN934" s="40">
        <v>-1.1196662400038804E-2</v>
      </c>
      <c r="AO934" s="40">
        <v>-1.1196662400038804E-2</v>
      </c>
      <c r="AP934" s="40">
        <v>-1.1463249599955816E-2</v>
      </c>
      <c r="AQ934" s="40">
        <f t="shared" si="598"/>
        <v>-1.1263309200018057E-2</v>
      </c>
      <c r="AR934" s="40">
        <f t="shared" si="599"/>
        <v>1.1543564372594667E-4</v>
      </c>
      <c r="AS934" s="40">
        <v>-1.1196662400038804E-2</v>
      </c>
      <c r="AT934" s="40">
        <v>-1.1196662400038804E-2</v>
      </c>
      <c r="AU934" s="40">
        <f t="shared" si="600"/>
        <v>-1.1196662400038804E-2</v>
      </c>
      <c r="AV934" s="40">
        <f t="shared" si="601"/>
        <v>0</v>
      </c>
      <c r="AW934" s="44">
        <v>-5.3317440000455463E-3</v>
      </c>
      <c r="AX934" s="44">
        <v>-5.2251091200332667E-3</v>
      </c>
      <c r="AY934" s="44">
        <v>-5.1184742400209871E-3</v>
      </c>
      <c r="AZ934" s="44">
        <f t="shared" si="602"/>
        <v>-5.2251091200332667E-3</v>
      </c>
      <c r="BA934" s="44">
        <f t="shared" si="603"/>
        <v>8.7067014937664615E-5</v>
      </c>
      <c r="BB934" s="44">
        <v>-5.5983311999625585E-3</v>
      </c>
      <c r="BC934" s="44">
        <v>-5.5983311999625585E-3</v>
      </c>
      <c r="BD934" s="44">
        <f t="shared" si="604"/>
        <v>-5.5983311999625585E-3</v>
      </c>
      <c r="BE934" s="44">
        <f t="shared" si="605"/>
        <v>0</v>
      </c>
      <c r="BF934" s="40">
        <v>-2.1583660562782825E-2</v>
      </c>
      <c r="BG934" s="40">
        <v>-2.1029170226142924E-2</v>
      </c>
      <c r="BH934" s="40">
        <v>-2.4025126488140813E-2</v>
      </c>
      <c r="BI934" s="40">
        <v>-2.1147285666074822E-2</v>
      </c>
      <c r="BJ934" s="40">
        <f t="shared" si="606"/>
        <v>-2.1946310735785346E-2</v>
      </c>
      <c r="BK934" s="40">
        <f t="shared" si="607"/>
        <v>1.2178441871472164E-3</v>
      </c>
      <c r="BL934" s="40">
        <v>-1.9044182329707837E-2</v>
      </c>
      <c r="BM934" s="40">
        <v>-1.993483552212183E-2</v>
      </c>
      <c r="BN934" s="40">
        <v>-1.9859684632820063E-2</v>
      </c>
      <c r="BO934" s="40">
        <v>-1.9879737393921459E-2</v>
      </c>
      <c r="BP934" s="40">
        <f t="shared" si="608"/>
        <v>-1.9679609969642797E-2</v>
      </c>
      <c r="BQ934" s="40">
        <f t="shared" si="609"/>
        <v>3.6789476705246772E-4</v>
      </c>
      <c r="BR934" s="40">
        <v>-1.284862983527546E-2</v>
      </c>
      <c r="BS934" s="40">
        <v>-1.2382962471178871E-2</v>
      </c>
      <c r="BT934" s="40">
        <v>-1.2603332634512299E-2</v>
      </c>
      <c r="BU934" s="40">
        <f t="shared" si="610"/>
        <v>-1.2611641646988877E-2</v>
      </c>
      <c r="BV934" s="40">
        <f t="shared" si="611"/>
        <v>1.9019867378159829E-4</v>
      </c>
      <c r="BW934" s="40">
        <v>-1.3750291823612315E-2</v>
      </c>
      <c r="BX934" s="40">
        <v>-1.3371720191344139E-2</v>
      </c>
      <c r="BY934" s="40">
        <v>-1.3573981110880595E-2</v>
      </c>
      <c r="BZ934" s="40">
        <v>-1.363987235311015E-2</v>
      </c>
      <c r="CA934" s="40">
        <f t="shared" si="612"/>
        <v>-1.35839663697368E-2</v>
      </c>
      <c r="CB934" s="40">
        <f t="shared" si="613"/>
        <v>1.3778405315978349E-4</v>
      </c>
      <c r="CC934" s="40">
        <v>-1.2803822938167286E-2</v>
      </c>
      <c r="CD934" s="40">
        <v>-1.273202812569707E-2</v>
      </c>
      <c r="CE934" s="40">
        <f t="shared" si="614"/>
        <v>-1.2767925531932178E-2</v>
      </c>
      <c r="CF934" s="40">
        <f t="shared" si="615"/>
        <v>3.5897406235108065E-5</v>
      </c>
      <c r="CG934" s="44">
        <v>-6.3930149135558167E-3</v>
      </c>
      <c r="CH934" s="44">
        <v>-6.7018758435324344E-3</v>
      </c>
      <c r="CI934" s="44">
        <v>-5.6349544905742732E-3</v>
      </c>
      <c r="CJ934" s="44">
        <f t="shared" si="616"/>
        <v>-6.2432817492208414E-3</v>
      </c>
      <c r="CK934" s="44">
        <f t="shared" si="617"/>
        <v>4.4825239075461481E-4</v>
      </c>
      <c r="CL934" s="44">
        <v>-7.4271657132385371E-3</v>
      </c>
      <c r="CM934" s="44">
        <v>-6.7980169618522268E-3</v>
      </c>
      <c r="CN934" s="44">
        <f t="shared" si="618"/>
        <v>-7.112591337545382E-3</v>
      </c>
      <c r="CO934" s="44">
        <f t="shared" si="619"/>
        <v>3.1457437569315516E-4</v>
      </c>
      <c r="CP934" s="40">
        <v>-1.246647710581783E-2</v>
      </c>
      <c r="CQ934" s="40">
        <v>-1.1851479218648819E-2</v>
      </c>
      <c r="CR934" s="40">
        <v>-1.2244630068039442E-2</v>
      </c>
      <c r="CS934" s="40">
        <f t="shared" si="620"/>
        <v>-1.2187528797502031E-2</v>
      </c>
      <c r="CT934" s="40">
        <f t="shared" si="621"/>
        <v>2.5429774756942808E-4</v>
      </c>
      <c r="CU934" s="40">
        <v>-1.2364294081066873E-2</v>
      </c>
      <c r="CV934" s="40">
        <v>-1.201335565701811E-2</v>
      </c>
      <c r="CW934" s="40">
        <v>-1.2159524450339632E-2</v>
      </c>
      <c r="CX934" s="40">
        <v>-1.2225973126533063E-2</v>
      </c>
      <c r="CY934" s="40">
        <f t="shared" si="622"/>
        <v>-1.2190786828739419E-2</v>
      </c>
      <c r="CZ934" s="40">
        <f t="shared" si="623"/>
        <v>1.262952880794193E-4</v>
      </c>
      <c r="DA934" s="40">
        <v>-1.2803822938167286E-2</v>
      </c>
      <c r="DB934" s="40">
        <v>-1.273202812569707E-2</v>
      </c>
      <c r="DC934" s="40">
        <f t="shared" si="624"/>
        <v>-1.2767925531932178E-2</v>
      </c>
      <c r="DD934" s="40">
        <f t="shared" si="625"/>
        <v>3.5897406235108065E-5</v>
      </c>
      <c r="DE934" s="44">
        <v>-6.3930149135558167E-3</v>
      </c>
      <c r="DF934" s="44">
        <v>-6.7018758435324344E-3</v>
      </c>
      <c r="DG934" s="44">
        <v>-5.6349544905742732E-3</v>
      </c>
      <c r="DH934" s="44">
        <f t="shared" si="626"/>
        <v>-6.2432817492208414E-3</v>
      </c>
      <c r="DI934" s="44">
        <f t="shared" si="627"/>
        <v>4.4825239075461481E-4</v>
      </c>
      <c r="DJ934" s="43">
        <v>-7.4271657132385371E-3</v>
      </c>
      <c r="DK934" s="43">
        <v>-6.7980169618522268E-3</v>
      </c>
      <c r="DL934" s="43">
        <f t="shared" si="628"/>
        <v>-7.112591337545382E-3</v>
      </c>
      <c r="DM934" s="43">
        <f t="shared" si="629"/>
        <v>3.1457437569315516E-4</v>
      </c>
    </row>
    <row r="935" spans="1:117" ht="14.85" customHeight="1" x14ac:dyDescent="0.25">
      <c r="A935" s="5" t="s">
        <v>2636</v>
      </c>
      <c r="B935" s="5" t="s">
        <v>2637</v>
      </c>
      <c r="C935" s="5" t="s">
        <v>5796</v>
      </c>
      <c r="D935" s="5"/>
      <c r="E935" s="5"/>
      <c r="G935" s="11" t="s">
        <v>3258</v>
      </c>
      <c r="H935" s="5">
        <v>0</v>
      </c>
      <c r="I935" s="5">
        <v>0</v>
      </c>
      <c r="J935" s="5">
        <v>1000</v>
      </c>
      <c r="K935" s="12" t="s">
        <v>3669</v>
      </c>
      <c r="L935" s="6" t="s">
        <v>4668</v>
      </c>
      <c r="M935" s="13"/>
      <c r="N935" s="40">
        <v>1.05534E-5</v>
      </c>
      <c r="O935" s="40">
        <v>1.05534E-5</v>
      </c>
      <c r="P935" s="40">
        <v>1.05534E-5</v>
      </c>
      <c r="Q935" s="40">
        <v>1.08108E-5</v>
      </c>
      <c r="R935" s="40">
        <f t="shared" si="588"/>
        <v>1.061775E-5</v>
      </c>
      <c r="S935" s="40">
        <f t="shared" si="589"/>
        <v>1.1145746946705738E-7</v>
      </c>
      <c r="T935" s="40">
        <v>1.08108E-5</v>
      </c>
      <c r="U935" s="40">
        <v>1.08108E-5</v>
      </c>
      <c r="V935" s="40">
        <v>1.05534E-5</v>
      </c>
      <c r="W935" s="40">
        <v>1.08108E-5</v>
      </c>
      <c r="X935" s="40">
        <f t="shared" si="590"/>
        <v>1.0746449999999999E-5</v>
      </c>
      <c r="Y935" s="40">
        <f t="shared" si="591"/>
        <v>1.1145746946705738E-7</v>
      </c>
      <c r="Z935" s="40">
        <v>1.05534E-5</v>
      </c>
      <c r="AA935" s="40">
        <v>1.08108E-5</v>
      </c>
      <c r="AB935" s="40">
        <f t="shared" si="592"/>
        <v>1.0682100000000001E-5</v>
      </c>
      <c r="AC935" s="40">
        <f t="shared" si="593"/>
        <v>1.2870000000000014E-7</v>
      </c>
      <c r="AD935" s="40">
        <v>1.08108E-5</v>
      </c>
      <c r="AE935" s="40">
        <v>1.05534E-5</v>
      </c>
      <c r="AF935" s="40">
        <f t="shared" si="594"/>
        <v>1.0682100000000001E-5</v>
      </c>
      <c r="AG935" s="40">
        <f t="shared" si="595"/>
        <v>1.2870000000000014E-7</v>
      </c>
      <c r="AH935" s="40">
        <v>1.05534E-5</v>
      </c>
      <c r="AI935" s="40">
        <v>1.05534E-5</v>
      </c>
      <c r="AJ935" s="40">
        <v>1.05534E-5</v>
      </c>
      <c r="AK935" s="40">
        <f t="shared" si="596"/>
        <v>1.05534E-5</v>
      </c>
      <c r="AL935" s="40">
        <f t="shared" si="597"/>
        <v>0</v>
      </c>
      <c r="AM935" s="40">
        <v>1.08108E-5</v>
      </c>
      <c r="AN935" s="40">
        <v>1.08108E-5</v>
      </c>
      <c r="AO935" s="40">
        <v>1.08108E-5</v>
      </c>
      <c r="AP935" s="40">
        <v>1.1068199999999997E-5</v>
      </c>
      <c r="AQ935" s="40">
        <f t="shared" si="598"/>
        <v>1.0875149999999999E-5</v>
      </c>
      <c r="AR935" s="40">
        <f t="shared" si="599"/>
        <v>1.1145746946705591E-7</v>
      </c>
      <c r="AS935" s="40">
        <v>1.08108E-5</v>
      </c>
      <c r="AT935" s="40">
        <v>1.08108E-5</v>
      </c>
      <c r="AU935" s="40">
        <f t="shared" si="600"/>
        <v>1.08108E-5</v>
      </c>
      <c r="AV935" s="40">
        <f t="shared" si="601"/>
        <v>0</v>
      </c>
      <c r="AW935" s="44">
        <v>5.1479999999999997E-6</v>
      </c>
      <c r="AX935" s="44">
        <v>5.0450400000000002E-6</v>
      </c>
      <c r="AY935" s="44">
        <v>4.9420799999999991E-6</v>
      </c>
      <c r="AZ935" s="44">
        <f t="shared" si="602"/>
        <v>5.0450399999999994E-6</v>
      </c>
      <c r="BA935" s="44">
        <f t="shared" si="603"/>
        <v>8.40664879723189E-8</v>
      </c>
      <c r="BB935" s="44">
        <v>5.4053999999999999E-6</v>
      </c>
      <c r="BC935" s="44">
        <v>5.4053999999999999E-6</v>
      </c>
      <c r="BD935" s="44">
        <f t="shared" si="604"/>
        <v>5.4053999999999999E-6</v>
      </c>
      <c r="BE935" s="44">
        <f t="shared" si="605"/>
        <v>0</v>
      </c>
      <c r="BF935" s="40">
        <v>2.0839838630092391E-5</v>
      </c>
      <c r="BG935" s="40">
        <v>2.0304457289055086E-5</v>
      </c>
      <c r="BH935" s="40">
        <v>2.3197166098141295E-5</v>
      </c>
      <c r="BI935" s="40">
        <v>2.0418502202793294E-5</v>
      </c>
      <c r="BJ935" s="40">
        <f t="shared" si="606"/>
        <v>2.1189991055020517E-5</v>
      </c>
      <c r="BK935" s="40">
        <f t="shared" si="607"/>
        <v>1.1758745122445826E-6</v>
      </c>
      <c r="BL935" s="40">
        <v>1.8387876580952341E-5</v>
      </c>
      <c r="BM935" s="40">
        <v>1.9247835842766085E-5</v>
      </c>
      <c r="BN935" s="40">
        <v>1.9175274823733119E-5</v>
      </c>
      <c r="BO935" s="40">
        <v>1.919463652119964E-5</v>
      </c>
      <c r="BP935" s="40">
        <f t="shared" si="608"/>
        <v>1.9001405942162795E-5</v>
      </c>
      <c r="BQ935" s="40">
        <f t="shared" si="609"/>
        <v>3.552162783544992E-7</v>
      </c>
      <c r="BR935" s="40">
        <v>1.2405836887888064E-5</v>
      </c>
      <c r="BS935" s="40">
        <v>1.1956217478144434E-5</v>
      </c>
      <c r="BT935" s="40">
        <v>1.2168993185411681E-5</v>
      </c>
      <c r="BU935" s="40">
        <f t="shared" si="610"/>
        <v>1.2177015850481393E-5</v>
      </c>
      <c r="BV935" s="40">
        <f t="shared" si="611"/>
        <v>1.8364399576475522E-7</v>
      </c>
      <c r="BW935" s="40">
        <v>1.3276425557604761E-5</v>
      </c>
      <c r="BX935" s="40">
        <v>1.2910900362978941E-5</v>
      </c>
      <c r="BY935" s="40">
        <v>1.310619091215401E-5</v>
      </c>
      <c r="BZ935" s="40">
        <v>1.3169811392594102E-5</v>
      </c>
      <c r="CA935" s="40">
        <f t="shared" si="612"/>
        <v>1.3115832056332953E-5</v>
      </c>
      <c r="CB935" s="40">
        <f t="shared" si="613"/>
        <v>1.3303570197127E-7</v>
      </c>
      <c r="CC935" s="40">
        <v>1.2362574138182368E-5</v>
      </c>
      <c r="CD935" s="40">
        <v>1.2293253537843473E-5</v>
      </c>
      <c r="CE935" s="40">
        <f t="shared" si="614"/>
        <v>1.232791383801292E-5</v>
      </c>
      <c r="CF935" s="40">
        <f t="shared" si="615"/>
        <v>3.4660300169447509E-8</v>
      </c>
      <c r="CG935" s="44">
        <v>6.1726971090291953E-6</v>
      </c>
      <c r="CH935" s="44">
        <v>6.4709139903745142E-6</v>
      </c>
      <c r="CI935" s="44">
        <v>5.4407611688483029E-6</v>
      </c>
      <c r="CJ935" s="44">
        <f t="shared" si="616"/>
        <v>6.0281240894173378E-6</v>
      </c>
      <c r="CK935" s="44">
        <f t="shared" si="617"/>
        <v>4.3280459595863161E-7</v>
      </c>
      <c r="CL935" s="44">
        <v>7.1712087248630494E-6</v>
      </c>
      <c r="CM935" s="44">
        <v>6.5637418674609527E-6</v>
      </c>
      <c r="CN935" s="44">
        <f t="shared" si="618"/>
        <v>6.867475296162001E-6</v>
      </c>
      <c r="CO935" s="44">
        <f t="shared" si="619"/>
        <v>3.0373342870104838E-7</v>
      </c>
      <c r="CP935" s="40">
        <v>1.2036854008879435E-5</v>
      </c>
      <c r="CQ935" s="40">
        <v>1.1443050344801169E-5</v>
      </c>
      <c r="CR935" s="40">
        <v>1.1822652323618968E-5</v>
      </c>
      <c r="CS935" s="40">
        <f t="shared" si="620"/>
        <v>1.1767518892433189E-5</v>
      </c>
      <c r="CT935" s="40">
        <f t="shared" si="621"/>
        <v>2.455340699969916E-7</v>
      </c>
      <c r="CU935" s="40">
        <v>1.1938192443044751E-5</v>
      </c>
      <c r="CV935" s="40">
        <v>1.159934815368565E-5</v>
      </c>
      <c r="CW935" s="40">
        <v>1.1740479638584496E-5</v>
      </c>
      <c r="CX935" s="40">
        <v>1.1804638342643783E-5</v>
      </c>
      <c r="CY935" s="40">
        <f t="shared" si="622"/>
        <v>1.177066464448967E-5</v>
      </c>
      <c r="CZ935" s="40">
        <f t="shared" si="623"/>
        <v>1.2194286577930428E-7</v>
      </c>
      <c r="DA935" s="40">
        <v>1.2362574138182368E-5</v>
      </c>
      <c r="DB935" s="40">
        <v>1.2293253537843473E-5</v>
      </c>
      <c r="DC935" s="40">
        <f t="shared" si="624"/>
        <v>1.232791383801292E-5</v>
      </c>
      <c r="DD935" s="40">
        <f t="shared" si="625"/>
        <v>3.4660300169447509E-8</v>
      </c>
      <c r="DE935" s="44">
        <v>6.1726971090291953E-6</v>
      </c>
      <c r="DF935" s="44">
        <v>6.4709139903745142E-6</v>
      </c>
      <c r="DG935" s="44">
        <v>5.4407611688483029E-6</v>
      </c>
      <c r="DH935" s="44">
        <f t="shared" si="626"/>
        <v>6.0281240894173378E-6</v>
      </c>
      <c r="DI935" s="44">
        <f t="shared" si="627"/>
        <v>4.3280459595863161E-7</v>
      </c>
      <c r="DJ935" s="43">
        <v>7.1712087248630494E-6</v>
      </c>
      <c r="DK935" s="43">
        <v>6.5637418674609527E-6</v>
      </c>
      <c r="DL935" s="43">
        <f t="shared" si="628"/>
        <v>6.867475296162001E-6</v>
      </c>
      <c r="DM935" s="43">
        <f t="shared" si="629"/>
        <v>3.0373342870104838E-7</v>
      </c>
    </row>
    <row r="936" spans="1:117" ht="14.85" customHeight="1" x14ac:dyDescent="0.25">
      <c r="A936" s="5" t="s">
        <v>2638</v>
      </c>
      <c r="B936" s="5" t="s">
        <v>2639</v>
      </c>
      <c r="C936" s="5" t="s">
        <v>5797</v>
      </c>
      <c r="D936" s="5"/>
      <c r="E936" s="5"/>
      <c r="G936" s="11" t="s">
        <v>3359</v>
      </c>
      <c r="H936" s="5">
        <v>0</v>
      </c>
      <c r="I936" s="5">
        <v>0</v>
      </c>
      <c r="J936" s="5">
        <v>1000</v>
      </c>
      <c r="K936" s="12" t="s">
        <v>3670</v>
      </c>
      <c r="L936" s="6" t="s">
        <v>4669</v>
      </c>
      <c r="M936" s="13"/>
      <c r="N936" s="40">
        <v>0</v>
      </c>
      <c r="O936" s="40">
        <v>0</v>
      </c>
      <c r="P936" s="40">
        <v>0</v>
      </c>
      <c r="Q936" s="40">
        <v>0</v>
      </c>
      <c r="R936" s="40">
        <f t="shared" si="588"/>
        <v>0</v>
      </c>
      <c r="S936" s="40">
        <f t="shared" si="589"/>
        <v>0</v>
      </c>
      <c r="T936" s="40">
        <v>0</v>
      </c>
      <c r="U936" s="40">
        <v>0</v>
      </c>
      <c r="V936" s="40">
        <v>0</v>
      </c>
      <c r="W936" s="40">
        <v>0</v>
      </c>
      <c r="X936" s="40">
        <f t="shared" si="590"/>
        <v>0</v>
      </c>
      <c r="Y936" s="40">
        <f t="shared" si="591"/>
        <v>0</v>
      </c>
      <c r="Z936" s="40">
        <v>0</v>
      </c>
      <c r="AA936" s="40">
        <v>0</v>
      </c>
      <c r="AB936" s="40">
        <f t="shared" si="592"/>
        <v>0</v>
      </c>
      <c r="AC936" s="40">
        <f t="shared" si="593"/>
        <v>0</v>
      </c>
      <c r="AD936" s="40">
        <v>0</v>
      </c>
      <c r="AE936" s="40">
        <v>0</v>
      </c>
      <c r="AF936" s="40">
        <f t="shared" si="594"/>
        <v>0</v>
      </c>
      <c r="AG936" s="40">
        <f t="shared" si="595"/>
        <v>0</v>
      </c>
      <c r="AH936" s="40">
        <v>0</v>
      </c>
      <c r="AI936" s="40">
        <v>0</v>
      </c>
      <c r="AJ936" s="40">
        <v>0</v>
      </c>
      <c r="AK936" s="40">
        <f t="shared" si="596"/>
        <v>0</v>
      </c>
      <c r="AL936" s="40">
        <f t="shared" si="597"/>
        <v>0</v>
      </c>
      <c r="AM936" s="40">
        <v>0</v>
      </c>
      <c r="AN936" s="40">
        <v>0</v>
      </c>
      <c r="AO936" s="40">
        <v>0</v>
      </c>
      <c r="AP936" s="40">
        <v>0</v>
      </c>
      <c r="AQ936" s="40">
        <f t="shared" si="598"/>
        <v>0</v>
      </c>
      <c r="AR936" s="40">
        <f t="shared" si="599"/>
        <v>0</v>
      </c>
      <c r="AS936" s="40">
        <v>0</v>
      </c>
      <c r="AT936" s="40">
        <v>0</v>
      </c>
      <c r="AU936" s="40">
        <f t="shared" si="600"/>
        <v>0</v>
      </c>
      <c r="AV936" s="40">
        <f t="shared" si="601"/>
        <v>0</v>
      </c>
      <c r="AW936" s="44">
        <v>0</v>
      </c>
      <c r="AX936" s="44">
        <v>0</v>
      </c>
      <c r="AY936" s="44">
        <v>0</v>
      </c>
      <c r="AZ936" s="44">
        <f t="shared" si="602"/>
        <v>0</v>
      </c>
      <c r="BA936" s="44">
        <f t="shared" si="603"/>
        <v>0</v>
      </c>
      <c r="BB936" s="44">
        <v>0</v>
      </c>
      <c r="BC936" s="44">
        <v>0</v>
      </c>
      <c r="BD936" s="44">
        <f t="shared" si="604"/>
        <v>0</v>
      </c>
      <c r="BE936" s="44">
        <f t="shared" si="605"/>
        <v>0</v>
      </c>
      <c r="BF936" s="40">
        <v>0</v>
      </c>
      <c r="BG936" s="40">
        <v>0</v>
      </c>
      <c r="BH936" s="40">
        <v>0</v>
      </c>
      <c r="BI936" s="40">
        <v>0</v>
      </c>
      <c r="BJ936" s="40">
        <f t="shared" si="606"/>
        <v>0</v>
      </c>
      <c r="BK936" s="40">
        <f t="shared" si="607"/>
        <v>0</v>
      </c>
      <c r="BL936" s="40">
        <v>0</v>
      </c>
      <c r="BM936" s="40">
        <v>0</v>
      </c>
      <c r="BN936" s="40">
        <v>0</v>
      </c>
      <c r="BO936" s="40">
        <v>0</v>
      </c>
      <c r="BP936" s="40">
        <f t="shared" si="608"/>
        <v>0</v>
      </c>
      <c r="BQ936" s="40">
        <f t="shared" si="609"/>
        <v>0</v>
      </c>
      <c r="BR936" s="40">
        <v>0</v>
      </c>
      <c r="BS936" s="40">
        <v>0</v>
      </c>
      <c r="BT936" s="40">
        <v>0</v>
      </c>
      <c r="BU936" s="40">
        <f t="shared" si="610"/>
        <v>0</v>
      </c>
      <c r="BV936" s="40">
        <f t="shared" si="611"/>
        <v>0</v>
      </c>
      <c r="BW936" s="40">
        <v>0</v>
      </c>
      <c r="BX936" s="40">
        <v>0</v>
      </c>
      <c r="BY936" s="40">
        <v>0</v>
      </c>
      <c r="BZ936" s="40">
        <v>0</v>
      </c>
      <c r="CA936" s="40">
        <f t="shared" si="612"/>
        <v>0</v>
      </c>
      <c r="CB936" s="40">
        <f t="shared" si="613"/>
        <v>0</v>
      </c>
      <c r="CC936" s="40">
        <v>0</v>
      </c>
      <c r="CD936" s="40">
        <v>0</v>
      </c>
      <c r="CE936" s="40">
        <f t="shared" si="614"/>
        <v>0</v>
      </c>
      <c r="CF936" s="40">
        <f t="shared" si="615"/>
        <v>0</v>
      </c>
      <c r="CG936" s="44">
        <v>0</v>
      </c>
      <c r="CH936" s="44">
        <v>0</v>
      </c>
      <c r="CI936" s="44">
        <v>0</v>
      </c>
      <c r="CJ936" s="44">
        <f t="shared" si="616"/>
        <v>0</v>
      </c>
      <c r="CK936" s="44">
        <f t="shared" si="617"/>
        <v>0</v>
      </c>
      <c r="CL936" s="44">
        <v>0</v>
      </c>
      <c r="CM936" s="44">
        <v>0</v>
      </c>
      <c r="CN936" s="44">
        <f t="shared" si="618"/>
        <v>0</v>
      </c>
      <c r="CO936" s="44">
        <f t="shared" si="619"/>
        <v>0</v>
      </c>
      <c r="CP936" s="40">
        <v>0</v>
      </c>
      <c r="CQ936" s="40">
        <v>0</v>
      </c>
      <c r="CR936" s="40">
        <v>0</v>
      </c>
      <c r="CS936" s="40">
        <f t="shared" si="620"/>
        <v>0</v>
      </c>
      <c r="CT936" s="40">
        <f t="shared" si="621"/>
        <v>0</v>
      </c>
      <c r="CU936" s="40">
        <v>0</v>
      </c>
      <c r="CV936" s="40">
        <v>0</v>
      </c>
      <c r="CW936" s="40">
        <v>0</v>
      </c>
      <c r="CX936" s="40">
        <v>0</v>
      </c>
      <c r="CY936" s="40">
        <f t="shared" si="622"/>
        <v>0</v>
      </c>
      <c r="CZ936" s="40">
        <f t="shared" si="623"/>
        <v>0</v>
      </c>
      <c r="DA936" s="40">
        <v>0</v>
      </c>
      <c r="DB936" s="40">
        <v>0</v>
      </c>
      <c r="DC936" s="40">
        <f t="shared" si="624"/>
        <v>0</v>
      </c>
      <c r="DD936" s="40">
        <f t="shared" si="625"/>
        <v>0</v>
      </c>
      <c r="DE936" s="44">
        <v>0</v>
      </c>
      <c r="DF936" s="44">
        <v>0</v>
      </c>
      <c r="DG936" s="44">
        <v>0</v>
      </c>
      <c r="DH936" s="44">
        <f t="shared" si="626"/>
        <v>0</v>
      </c>
      <c r="DI936" s="44">
        <f t="shared" si="627"/>
        <v>0</v>
      </c>
      <c r="DJ936" s="43">
        <v>0</v>
      </c>
      <c r="DK936" s="43">
        <v>0</v>
      </c>
      <c r="DL936" s="43">
        <f t="shared" si="628"/>
        <v>0</v>
      </c>
      <c r="DM936" s="43">
        <f t="shared" si="629"/>
        <v>0</v>
      </c>
    </row>
    <row r="937" spans="1:117" ht="14.85" customHeight="1" x14ac:dyDescent="0.25">
      <c r="A937" s="5" t="s">
        <v>2640</v>
      </c>
      <c r="B937" s="5" t="s">
        <v>2641</v>
      </c>
      <c r="C937" s="5" t="s">
        <v>5798</v>
      </c>
      <c r="D937" s="5"/>
      <c r="E937" s="5"/>
      <c r="G937" s="11" t="s">
        <v>3215</v>
      </c>
      <c r="H937" s="5">
        <v>0</v>
      </c>
      <c r="I937" s="5">
        <v>0</v>
      </c>
      <c r="J937" s="5">
        <v>1000</v>
      </c>
      <c r="L937" s="6" t="s">
        <v>4670</v>
      </c>
      <c r="M937" s="13"/>
      <c r="N937" s="40">
        <v>0</v>
      </c>
      <c r="O937" s="40">
        <v>0</v>
      </c>
      <c r="P937" s="40">
        <v>0</v>
      </c>
      <c r="Q937" s="40">
        <v>0</v>
      </c>
      <c r="R937" s="40">
        <f t="shared" si="588"/>
        <v>0</v>
      </c>
      <c r="S937" s="40">
        <f t="shared" si="589"/>
        <v>0</v>
      </c>
      <c r="T937" s="40">
        <v>0</v>
      </c>
      <c r="U937" s="40">
        <v>0</v>
      </c>
      <c r="V937" s="40">
        <v>0</v>
      </c>
      <c r="W937" s="40">
        <v>0</v>
      </c>
      <c r="X937" s="40">
        <f t="shared" si="590"/>
        <v>0</v>
      </c>
      <c r="Y937" s="40">
        <f t="shared" si="591"/>
        <v>0</v>
      </c>
      <c r="Z937" s="40">
        <v>0</v>
      </c>
      <c r="AA937" s="40">
        <v>0</v>
      </c>
      <c r="AB937" s="40">
        <f t="shared" si="592"/>
        <v>0</v>
      </c>
      <c r="AC937" s="40">
        <f t="shared" si="593"/>
        <v>0</v>
      </c>
      <c r="AD937" s="40">
        <v>0</v>
      </c>
      <c r="AE937" s="40">
        <v>0</v>
      </c>
      <c r="AF937" s="40">
        <f t="shared" si="594"/>
        <v>0</v>
      </c>
      <c r="AG937" s="40">
        <f t="shared" si="595"/>
        <v>0</v>
      </c>
      <c r="AH937" s="40">
        <v>0</v>
      </c>
      <c r="AI937" s="40">
        <v>0</v>
      </c>
      <c r="AJ937" s="40">
        <v>0</v>
      </c>
      <c r="AK937" s="40">
        <f t="shared" si="596"/>
        <v>0</v>
      </c>
      <c r="AL937" s="40">
        <f t="shared" si="597"/>
        <v>0</v>
      </c>
      <c r="AM937" s="40">
        <v>0</v>
      </c>
      <c r="AN937" s="40">
        <v>0</v>
      </c>
      <c r="AO937" s="40">
        <v>0</v>
      </c>
      <c r="AP937" s="40">
        <v>0</v>
      </c>
      <c r="AQ937" s="40">
        <f t="shared" si="598"/>
        <v>0</v>
      </c>
      <c r="AR937" s="40">
        <f t="shared" si="599"/>
        <v>0</v>
      </c>
      <c r="AS937" s="40">
        <v>0</v>
      </c>
      <c r="AT937" s="40">
        <v>0</v>
      </c>
      <c r="AU937" s="40">
        <f t="shared" si="600"/>
        <v>0</v>
      </c>
      <c r="AV937" s="40">
        <f t="shared" si="601"/>
        <v>0</v>
      </c>
      <c r="AW937" s="44">
        <v>0</v>
      </c>
      <c r="AX937" s="44">
        <v>0</v>
      </c>
      <c r="AY937" s="44">
        <v>0</v>
      </c>
      <c r="AZ937" s="44">
        <f t="shared" si="602"/>
        <v>0</v>
      </c>
      <c r="BA937" s="44">
        <f t="shared" si="603"/>
        <v>0</v>
      </c>
      <c r="BB937" s="44">
        <v>0</v>
      </c>
      <c r="BC937" s="44">
        <v>0</v>
      </c>
      <c r="BD937" s="44">
        <f t="shared" si="604"/>
        <v>0</v>
      </c>
      <c r="BE937" s="44">
        <f t="shared" si="605"/>
        <v>0</v>
      </c>
      <c r="BF937" s="40">
        <v>0</v>
      </c>
      <c r="BG937" s="40">
        <v>0</v>
      </c>
      <c r="BH937" s="40">
        <v>0</v>
      </c>
      <c r="BI937" s="40">
        <v>0</v>
      </c>
      <c r="BJ937" s="40">
        <f t="shared" si="606"/>
        <v>0</v>
      </c>
      <c r="BK937" s="40">
        <f t="shared" si="607"/>
        <v>0</v>
      </c>
      <c r="BL937" s="40">
        <v>0</v>
      </c>
      <c r="BM937" s="40">
        <v>0</v>
      </c>
      <c r="BN937" s="40">
        <v>0</v>
      </c>
      <c r="BO937" s="40">
        <v>0</v>
      </c>
      <c r="BP937" s="40">
        <f t="shared" si="608"/>
        <v>0</v>
      </c>
      <c r="BQ937" s="40">
        <f t="shared" si="609"/>
        <v>0</v>
      </c>
      <c r="BR937" s="40">
        <v>0</v>
      </c>
      <c r="BS937" s="40">
        <v>0</v>
      </c>
      <c r="BT937" s="40">
        <v>0</v>
      </c>
      <c r="BU937" s="40">
        <f t="shared" si="610"/>
        <v>0</v>
      </c>
      <c r="BV937" s="40">
        <f t="shared" si="611"/>
        <v>0</v>
      </c>
      <c r="BW937" s="40">
        <v>0</v>
      </c>
      <c r="BX937" s="40">
        <v>0</v>
      </c>
      <c r="BY937" s="40">
        <v>0</v>
      </c>
      <c r="BZ937" s="40">
        <v>0</v>
      </c>
      <c r="CA937" s="40">
        <f t="shared" si="612"/>
        <v>0</v>
      </c>
      <c r="CB937" s="40">
        <f t="shared" si="613"/>
        <v>0</v>
      </c>
      <c r="CC937" s="40">
        <v>0</v>
      </c>
      <c r="CD937" s="40">
        <v>0</v>
      </c>
      <c r="CE937" s="40">
        <f t="shared" si="614"/>
        <v>0</v>
      </c>
      <c r="CF937" s="40">
        <f t="shared" si="615"/>
        <v>0</v>
      </c>
      <c r="CG937" s="44">
        <v>0</v>
      </c>
      <c r="CH937" s="44">
        <v>0</v>
      </c>
      <c r="CI937" s="44">
        <v>0</v>
      </c>
      <c r="CJ937" s="44">
        <f t="shared" si="616"/>
        <v>0</v>
      </c>
      <c r="CK937" s="44">
        <f t="shared" si="617"/>
        <v>0</v>
      </c>
      <c r="CL937" s="44">
        <v>0</v>
      </c>
      <c r="CM937" s="44">
        <v>0</v>
      </c>
      <c r="CN937" s="44">
        <f t="shared" si="618"/>
        <v>0</v>
      </c>
      <c r="CO937" s="44">
        <f t="shared" si="619"/>
        <v>0</v>
      </c>
      <c r="CP937" s="40">
        <v>0</v>
      </c>
      <c r="CQ937" s="40">
        <v>0</v>
      </c>
      <c r="CR937" s="40">
        <v>0</v>
      </c>
      <c r="CS937" s="40">
        <f t="shared" si="620"/>
        <v>0</v>
      </c>
      <c r="CT937" s="40">
        <f t="shared" si="621"/>
        <v>0</v>
      </c>
      <c r="CU937" s="40">
        <v>0</v>
      </c>
      <c r="CV937" s="40">
        <v>0</v>
      </c>
      <c r="CW937" s="40">
        <v>0</v>
      </c>
      <c r="CX937" s="40">
        <v>0</v>
      </c>
      <c r="CY937" s="40">
        <f t="shared" si="622"/>
        <v>0</v>
      </c>
      <c r="CZ937" s="40">
        <f t="shared" si="623"/>
        <v>0</v>
      </c>
      <c r="DA937" s="40">
        <v>0</v>
      </c>
      <c r="DB937" s="40">
        <v>0</v>
      </c>
      <c r="DC937" s="40">
        <f t="shared" si="624"/>
        <v>0</v>
      </c>
      <c r="DD937" s="40">
        <f t="shared" si="625"/>
        <v>0</v>
      </c>
      <c r="DE937" s="44">
        <v>0</v>
      </c>
      <c r="DF937" s="44">
        <v>0</v>
      </c>
      <c r="DG937" s="44">
        <v>0</v>
      </c>
      <c r="DH937" s="44">
        <f t="shared" si="626"/>
        <v>0</v>
      </c>
      <c r="DI937" s="44">
        <f t="shared" si="627"/>
        <v>0</v>
      </c>
      <c r="DJ937" s="43">
        <v>0</v>
      </c>
      <c r="DK937" s="43">
        <v>0</v>
      </c>
      <c r="DL937" s="43">
        <f t="shared" si="628"/>
        <v>0</v>
      </c>
      <c r="DM937" s="43">
        <f t="shared" si="629"/>
        <v>0</v>
      </c>
    </row>
    <row r="938" spans="1:117" ht="14.85" customHeight="1" x14ac:dyDescent="0.25">
      <c r="A938" s="5" t="s">
        <v>2642</v>
      </c>
      <c r="B938" s="5" t="s">
        <v>2643</v>
      </c>
      <c r="C938" s="5" t="s">
        <v>5799</v>
      </c>
      <c r="D938" s="5"/>
      <c r="E938" s="5"/>
      <c r="G938" s="11" t="s">
        <v>3222</v>
      </c>
      <c r="H938" s="5">
        <v>0</v>
      </c>
      <c r="I938" s="5">
        <v>0</v>
      </c>
      <c r="J938" s="5">
        <v>1000</v>
      </c>
      <c r="K938" s="12" t="s">
        <v>3657</v>
      </c>
      <c r="L938" s="6" t="s">
        <v>4671</v>
      </c>
      <c r="M938" s="13"/>
      <c r="N938" s="40">
        <v>0</v>
      </c>
      <c r="O938" s="40">
        <v>0</v>
      </c>
      <c r="P938" s="40">
        <v>0</v>
      </c>
      <c r="Q938" s="40">
        <v>0</v>
      </c>
      <c r="R938" s="40">
        <f t="shared" si="588"/>
        <v>0</v>
      </c>
      <c r="S938" s="40">
        <f t="shared" si="589"/>
        <v>0</v>
      </c>
      <c r="T938" s="40">
        <v>0</v>
      </c>
      <c r="U938" s="40">
        <v>0</v>
      </c>
      <c r="V938" s="40">
        <v>0</v>
      </c>
      <c r="W938" s="40">
        <v>0</v>
      </c>
      <c r="X938" s="40">
        <f t="shared" si="590"/>
        <v>0</v>
      </c>
      <c r="Y938" s="40">
        <f t="shared" si="591"/>
        <v>0</v>
      </c>
      <c r="Z938" s="40">
        <v>0</v>
      </c>
      <c r="AA938" s="40">
        <v>0</v>
      </c>
      <c r="AB938" s="40">
        <f t="shared" si="592"/>
        <v>0</v>
      </c>
      <c r="AC938" s="40">
        <f t="shared" si="593"/>
        <v>0</v>
      </c>
      <c r="AD938" s="40">
        <v>0</v>
      </c>
      <c r="AE938" s="40">
        <v>0</v>
      </c>
      <c r="AF938" s="40">
        <f t="shared" si="594"/>
        <v>0</v>
      </c>
      <c r="AG938" s="40">
        <f t="shared" si="595"/>
        <v>0</v>
      </c>
      <c r="AH938" s="40">
        <v>0</v>
      </c>
      <c r="AI938" s="40">
        <v>0</v>
      </c>
      <c r="AJ938" s="40">
        <v>0</v>
      </c>
      <c r="AK938" s="40">
        <f t="shared" si="596"/>
        <v>0</v>
      </c>
      <c r="AL938" s="40">
        <f t="shared" si="597"/>
        <v>0</v>
      </c>
      <c r="AM938" s="40">
        <v>0</v>
      </c>
      <c r="AN938" s="40">
        <v>0</v>
      </c>
      <c r="AO938" s="40">
        <v>0</v>
      </c>
      <c r="AP938" s="40">
        <v>0</v>
      </c>
      <c r="AQ938" s="40">
        <f t="shared" si="598"/>
        <v>0</v>
      </c>
      <c r="AR938" s="40">
        <f t="shared" si="599"/>
        <v>0</v>
      </c>
      <c r="AS938" s="40">
        <v>0</v>
      </c>
      <c r="AT938" s="40">
        <v>0</v>
      </c>
      <c r="AU938" s="40">
        <f t="shared" si="600"/>
        <v>0</v>
      </c>
      <c r="AV938" s="40">
        <f t="shared" si="601"/>
        <v>0</v>
      </c>
      <c r="AW938" s="44">
        <v>0</v>
      </c>
      <c r="AX938" s="44">
        <v>0</v>
      </c>
      <c r="AY938" s="44">
        <v>0</v>
      </c>
      <c r="AZ938" s="44">
        <f t="shared" si="602"/>
        <v>0</v>
      </c>
      <c r="BA938" s="44">
        <f t="shared" si="603"/>
        <v>0</v>
      </c>
      <c r="BB938" s="44">
        <v>0</v>
      </c>
      <c r="BC938" s="44">
        <v>0</v>
      </c>
      <c r="BD938" s="44">
        <f t="shared" si="604"/>
        <v>0</v>
      </c>
      <c r="BE938" s="44">
        <f t="shared" si="605"/>
        <v>0</v>
      </c>
      <c r="BF938" s="40">
        <v>0</v>
      </c>
      <c r="BG938" s="40">
        <v>0</v>
      </c>
      <c r="BH938" s="40">
        <v>0</v>
      </c>
      <c r="BI938" s="40">
        <v>0</v>
      </c>
      <c r="BJ938" s="40">
        <f t="shared" si="606"/>
        <v>0</v>
      </c>
      <c r="BK938" s="40">
        <f t="shared" si="607"/>
        <v>0</v>
      </c>
      <c r="BL938" s="40">
        <v>0</v>
      </c>
      <c r="BM938" s="40">
        <v>0</v>
      </c>
      <c r="BN938" s="40">
        <v>0</v>
      </c>
      <c r="BO938" s="40">
        <v>0</v>
      </c>
      <c r="BP938" s="40">
        <f t="shared" si="608"/>
        <v>0</v>
      </c>
      <c r="BQ938" s="40">
        <f t="shared" si="609"/>
        <v>0</v>
      </c>
      <c r="BR938" s="40">
        <v>0</v>
      </c>
      <c r="BS938" s="40">
        <v>0</v>
      </c>
      <c r="BT938" s="40">
        <v>0</v>
      </c>
      <c r="BU938" s="40">
        <f t="shared" si="610"/>
        <v>0</v>
      </c>
      <c r="BV938" s="40">
        <f t="shared" si="611"/>
        <v>0</v>
      </c>
      <c r="BW938" s="40">
        <v>0</v>
      </c>
      <c r="BX938" s="40">
        <v>0</v>
      </c>
      <c r="BY938" s="40">
        <v>0</v>
      </c>
      <c r="BZ938" s="40">
        <v>0</v>
      </c>
      <c r="CA938" s="40">
        <f t="shared" si="612"/>
        <v>0</v>
      </c>
      <c r="CB938" s="40">
        <f t="shared" si="613"/>
        <v>0</v>
      </c>
      <c r="CC938" s="40">
        <v>0</v>
      </c>
      <c r="CD938" s="40">
        <v>0</v>
      </c>
      <c r="CE938" s="40">
        <f t="shared" si="614"/>
        <v>0</v>
      </c>
      <c r="CF938" s="40">
        <f t="shared" si="615"/>
        <v>0</v>
      </c>
      <c r="CG938" s="44">
        <v>0</v>
      </c>
      <c r="CH938" s="44">
        <v>0</v>
      </c>
      <c r="CI938" s="44">
        <v>0</v>
      </c>
      <c r="CJ938" s="44">
        <f t="shared" si="616"/>
        <v>0</v>
      </c>
      <c r="CK938" s="44">
        <f t="shared" si="617"/>
        <v>0</v>
      </c>
      <c r="CL938" s="44">
        <v>0</v>
      </c>
      <c r="CM938" s="44">
        <v>0</v>
      </c>
      <c r="CN938" s="44">
        <f t="shared" si="618"/>
        <v>0</v>
      </c>
      <c r="CO938" s="44">
        <f t="shared" si="619"/>
        <v>0</v>
      </c>
      <c r="CP938" s="40">
        <v>0</v>
      </c>
      <c r="CQ938" s="40">
        <v>0</v>
      </c>
      <c r="CR938" s="40">
        <v>0</v>
      </c>
      <c r="CS938" s="40">
        <f t="shared" si="620"/>
        <v>0</v>
      </c>
      <c r="CT938" s="40">
        <f t="shared" si="621"/>
        <v>0</v>
      </c>
      <c r="CU938" s="40">
        <v>0</v>
      </c>
      <c r="CV938" s="40">
        <v>0</v>
      </c>
      <c r="CW938" s="40">
        <v>0</v>
      </c>
      <c r="CX938" s="40">
        <v>0</v>
      </c>
      <c r="CY938" s="40">
        <f t="shared" si="622"/>
        <v>0</v>
      </c>
      <c r="CZ938" s="40">
        <f t="shared" si="623"/>
        <v>0</v>
      </c>
      <c r="DA938" s="40">
        <v>0</v>
      </c>
      <c r="DB938" s="40">
        <v>0</v>
      </c>
      <c r="DC938" s="40">
        <f t="shared" si="624"/>
        <v>0</v>
      </c>
      <c r="DD938" s="40">
        <f t="shared" si="625"/>
        <v>0</v>
      </c>
      <c r="DE938" s="44">
        <v>0</v>
      </c>
      <c r="DF938" s="44">
        <v>0</v>
      </c>
      <c r="DG938" s="44">
        <v>0</v>
      </c>
      <c r="DH938" s="44">
        <f t="shared" si="626"/>
        <v>0</v>
      </c>
      <c r="DI938" s="44">
        <f t="shared" si="627"/>
        <v>0</v>
      </c>
      <c r="DJ938" s="43">
        <v>0</v>
      </c>
      <c r="DK938" s="43">
        <v>0</v>
      </c>
      <c r="DL938" s="43">
        <f t="shared" si="628"/>
        <v>0</v>
      </c>
      <c r="DM938" s="43">
        <f t="shared" si="629"/>
        <v>0</v>
      </c>
    </row>
    <row r="939" spans="1:117" ht="14.85" customHeight="1" x14ac:dyDescent="0.25">
      <c r="A939" s="5" t="s">
        <v>2644</v>
      </c>
      <c r="B939" s="5" t="s">
        <v>2645</v>
      </c>
      <c r="C939" s="5" t="s">
        <v>5800</v>
      </c>
      <c r="D939" s="5"/>
      <c r="E939" s="5"/>
      <c r="G939" s="11" t="s">
        <v>2917</v>
      </c>
      <c r="H939" s="5">
        <v>0</v>
      </c>
      <c r="I939" s="5">
        <v>0</v>
      </c>
      <c r="J939" s="5">
        <v>1000</v>
      </c>
      <c r="L939" s="6" t="s">
        <v>4672</v>
      </c>
      <c r="M939" s="13"/>
      <c r="N939" s="40">
        <v>3.6531000000000237E-5</v>
      </c>
      <c r="O939" s="40">
        <v>3.6531000000000237E-5</v>
      </c>
      <c r="P939" s="40">
        <v>3.6531000000006308E-5</v>
      </c>
      <c r="Q939" s="40">
        <v>3.742200000000917E-5</v>
      </c>
      <c r="R939" s="40">
        <f t="shared" si="588"/>
        <v>3.6753750000003988E-5</v>
      </c>
      <c r="S939" s="40">
        <f t="shared" si="589"/>
        <v>3.8581431738895925E-7</v>
      </c>
      <c r="T939" s="40">
        <v>3.742200000000917E-5</v>
      </c>
      <c r="U939" s="40">
        <v>3.742200000000917E-5</v>
      </c>
      <c r="V939" s="40">
        <v>3.6531000000000237E-5</v>
      </c>
      <c r="W939" s="40">
        <v>3.742200000000917E-5</v>
      </c>
      <c r="X939" s="40">
        <f t="shared" si="590"/>
        <v>3.7199250000006937E-5</v>
      </c>
      <c r="Y939" s="40">
        <f t="shared" si="591"/>
        <v>3.8581431738983561E-7</v>
      </c>
      <c r="Z939" s="40">
        <v>3.6531000000000237E-5</v>
      </c>
      <c r="AA939" s="40">
        <v>3.7421999999998762E-5</v>
      </c>
      <c r="AB939" s="40">
        <f t="shared" si="592"/>
        <v>3.6976499999999499E-5</v>
      </c>
      <c r="AC939" s="40">
        <f t="shared" si="593"/>
        <v>4.4549999999926246E-7</v>
      </c>
      <c r="AD939" s="40">
        <v>3.7421999999998762E-5</v>
      </c>
      <c r="AE939" s="40">
        <v>3.6531000000000237E-5</v>
      </c>
      <c r="AF939" s="40">
        <f t="shared" si="594"/>
        <v>3.6976499999999499E-5</v>
      </c>
      <c r="AG939" s="40">
        <f t="shared" si="595"/>
        <v>4.4549999999926246E-7</v>
      </c>
      <c r="AH939" s="40">
        <v>3.6531000000001104E-5</v>
      </c>
      <c r="AI939" s="40">
        <v>3.6531000000001104E-5</v>
      </c>
      <c r="AJ939" s="40">
        <v>3.6531000000001104E-5</v>
      </c>
      <c r="AK939" s="40">
        <f t="shared" si="596"/>
        <v>3.6531000000001104E-5</v>
      </c>
      <c r="AL939" s="40">
        <f t="shared" si="597"/>
        <v>0</v>
      </c>
      <c r="AM939" s="40">
        <v>3.7421999999998762E-5</v>
      </c>
      <c r="AN939" s="40">
        <v>3.7421999999998762E-5</v>
      </c>
      <c r="AO939" s="40">
        <v>3.7421999999998762E-5</v>
      </c>
      <c r="AP939" s="40">
        <v>3.8313000000001624E-5</v>
      </c>
      <c r="AQ939" s="40">
        <f t="shared" si="598"/>
        <v>3.7644749999999477E-5</v>
      </c>
      <c r="AR939" s="40">
        <f t="shared" si="599"/>
        <v>3.8581431738720658E-7</v>
      </c>
      <c r="AS939" s="40">
        <v>3.7421999999998762E-5</v>
      </c>
      <c r="AT939" s="40">
        <v>3.7421999999998762E-5</v>
      </c>
      <c r="AU939" s="40">
        <f t="shared" si="600"/>
        <v>3.7421999999998762E-5</v>
      </c>
      <c r="AV939" s="40">
        <f t="shared" si="601"/>
        <v>0</v>
      </c>
      <c r="AW939" s="44">
        <v>1.7820000000057235E-5</v>
      </c>
      <c r="AX939" s="44">
        <v>1.7463599999730135E-5</v>
      </c>
      <c r="AY939" s="44">
        <v>1.7107199999998046E-5</v>
      </c>
      <c r="AZ939" s="44">
        <f t="shared" si="602"/>
        <v>1.7463599999928473E-5</v>
      </c>
      <c r="BA939" s="44">
        <f t="shared" si="603"/>
        <v>2.9099938146680507E-7</v>
      </c>
      <c r="BB939" s="44">
        <v>1.8710999999999381E-5</v>
      </c>
      <c r="BC939" s="44">
        <v>1.8710999999999381E-5</v>
      </c>
      <c r="BD939" s="44">
        <f t="shared" si="604"/>
        <v>1.8710999999999381E-5</v>
      </c>
      <c r="BE939" s="44">
        <f t="shared" si="605"/>
        <v>0</v>
      </c>
      <c r="BF939" s="40">
        <v>7.2137902950318578E-5</v>
      </c>
      <c r="BG939" s="40">
        <v>7.0284659846729658E-5</v>
      </c>
      <c r="BH939" s="40">
        <v>8.0297882647420438E-5</v>
      </c>
      <c r="BI939" s="40">
        <v>7.067943070197466E-5</v>
      </c>
      <c r="BJ939" s="40">
        <f t="shared" si="606"/>
        <v>7.3349969036610833E-5</v>
      </c>
      <c r="BK939" s="40">
        <f t="shared" si="607"/>
        <v>4.0703348500812718E-6</v>
      </c>
      <c r="BL939" s="40">
        <v>6.3650342010987404E-5</v>
      </c>
      <c r="BM939" s="40">
        <v>6.6627124071114152E-5</v>
      </c>
      <c r="BN939" s="40">
        <v>6.6375951312921261E-5</v>
      </c>
      <c r="BO939" s="40">
        <v>6.6442972573379361E-5</v>
      </c>
      <c r="BP939" s="40">
        <f t="shared" si="608"/>
        <v>6.5774097492100544E-5</v>
      </c>
      <c r="BQ939" s="40">
        <f t="shared" si="609"/>
        <v>1.2295948096887449E-6</v>
      </c>
      <c r="BR939" s="40">
        <v>4.2943281534996852E-5</v>
      </c>
      <c r="BS939" s="40">
        <v>4.1386906655114727E-5</v>
      </c>
      <c r="BT939" s="40">
        <v>4.212343794950113E-5</v>
      </c>
      <c r="BU939" s="40">
        <f t="shared" si="610"/>
        <v>4.2151208713204234E-5</v>
      </c>
      <c r="BV939" s="40">
        <f t="shared" si="611"/>
        <v>6.3569075457044623E-7</v>
      </c>
      <c r="BW939" s="40">
        <v>4.595685769940433E-5</v>
      </c>
      <c r="BX939" s="40">
        <v>4.4691578179541919E-5</v>
      </c>
      <c r="BY939" s="40">
        <v>4.5367583926684066E-5</v>
      </c>
      <c r="BZ939" s="40">
        <v>4.5587808666671531E-5</v>
      </c>
      <c r="CA939" s="40">
        <f t="shared" si="612"/>
        <v>4.5400957118075461E-5</v>
      </c>
      <c r="CB939" s="40">
        <f t="shared" si="613"/>
        <v>4.6050819913253055E-7</v>
      </c>
      <c r="CC939" s="40">
        <v>4.2793525862939302E-5</v>
      </c>
      <c r="CD939" s="40">
        <v>4.2553569938687252E-5</v>
      </c>
      <c r="CE939" s="40">
        <f t="shared" si="614"/>
        <v>4.2673547900813277E-5</v>
      </c>
      <c r="CF939" s="40">
        <f t="shared" si="615"/>
        <v>1.1997796212602496E-7</v>
      </c>
      <c r="CG939" s="44">
        <v>2.1367028454333942E-5</v>
      </c>
      <c r="CH939" s="44">
        <v>2.2399317658990461E-5</v>
      </c>
      <c r="CI939" s="44">
        <v>1.8833404046013011E-5</v>
      </c>
      <c r="CJ939" s="44">
        <f t="shared" si="616"/>
        <v>2.0866583386445804E-5</v>
      </c>
      <c r="CK939" s="44">
        <f t="shared" si="617"/>
        <v>1.4981697552424081E-6</v>
      </c>
      <c r="CL939" s="44">
        <v>2.4823414816833866E-5</v>
      </c>
      <c r="CM939" s="44">
        <v>2.2720644925826664E-5</v>
      </c>
      <c r="CN939" s="44">
        <f t="shared" si="618"/>
        <v>2.3772029871330265E-5</v>
      </c>
      <c r="CO939" s="44">
        <f t="shared" si="619"/>
        <v>1.0513849455036015E-6</v>
      </c>
      <c r="CP939" s="40">
        <v>4.1666033107659942E-5</v>
      </c>
      <c r="CQ939" s="40">
        <v>3.9610558885850612E-5</v>
      </c>
      <c r="CR939" s="40">
        <v>4.0924565735604539E-5</v>
      </c>
      <c r="CS939" s="40">
        <f t="shared" si="620"/>
        <v>4.0733719243038362E-5</v>
      </c>
      <c r="CT939" s="40">
        <f t="shared" si="621"/>
        <v>8.4992562691264359E-7</v>
      </c>
      <c r="CU939" s="40">
        <v>4.1324512302846547E-5</v>
      </c>
      <c r="CV939" s="40">
        <v>4.015158976275815E-5</v>
      </c>
      <c r="CW939" s="40">
        <v>4.0640121825871213E-5</v>
      </c>
      <c r="CX939" s="40">
        <v>4.0862209647614389E-5</v>
      </c>
      <c r="CY939" s="40">
        <f t="shared" si="622"/>
        <v>4.0744608384772575E-5</v>
      </c>
      <c r="CZ939" s="40">
        <f t="shared" si="623"/>
        <v>4.2210992000498795E-7</v>
      </c>
      <c r="DA939" s="40">
        <v>4.2793525862939302E-5</v>
      </c>
      <c r="DB939" s="40">
        <v>4.2553569938687252E-5</v>
      </c>
      <c r="DC939" s="40">
        <f t="shared" si="624"/>
        <v>4.2673547900813277E-5</v>
      </c>
      <c r="DD939" s="40">
        <f t="shared" si="625"/>
        <v>1.1997796212602496E-7</v>
      </c>
      <c r="DE939" s="44">
        <v>2.1367028454333942E-5</v>
      </c>
      <c r="DF939" s="44">
        <v>2.2399317658988727E-5</v>
      </c>
      <c r="DG939" s="44">
        <v>1.8833404046013011E-5</v>
      </c>
      <c r="DH939" s="44">
        <f t="shared" si="626"/>
        <v>2.0866583386445228E-5</v>
      </c>
      <c r="DI939" s="44">
        <f t="shared" si="627"/>
        <v>1.4981697552418165E-6</v>
      </c>
      <c r="DJ939" s="43">
        <v>2.4823414816833866E-5</v>
      </c>
      <c r="DK939" s="43">
        <v>2.2720644925826664E-5</v>
      </c>
      <c r="DL939" s="43">
        <f t="shared" si="628"/>
        <v>2.3772029871330265E-5</v>
      </c>
      <c r="DM939" s="43">
        <f t="shared" si="629"/>
        <v>1.0513849455036015E-6</v>
      </c>
    </row>
    <row r="940" spans="1:117" ht="14.85" customHeight="1" x14ac:dyDescent="0.25">
      <c r="A940" s="5" t="s">
        <v>2646</v>
      </c>
      <c r="C940" s="5" t="s">
        <v>5801</v>
      </c>
      <c r="D940" s="5"/>
      <c r="E940" s="5"/>
      <c r="G940" s="11" t="s">
        <v>2911</v>
      </c>
      <c r="H940" s="5">
        <v>1</v>
      </c>
      <c r="I940" s="5">
        <v>0</v>
      </c>
      <c r="J940" s="5">
        <v>1000</v>
      </c>
      <c r="L940" s="6" t="s">
        <v>4673</v>
      </c>
      <c r="M940" s="13"/>
      <c r="N940" s="40">
        <v>3.6531000000000237E-5</v>
      </c>
      <c r="O940" s="40">
        <v>3.6531000000000237E-5</v>
      </c>
      <c r="P940" s="40">
        <v>3.6531000000006308E-5</v>
      </c>
      <c r="Q940" s="40">
        <v>3.742200000000917E-5</v>
      </c>
      <c r="R940" s="40">
        <f t="shared" si="588"/>
        <v>3.6753750000003988E-5</v>
      </c>
      <c r="S940" s="40">
        <f t="shared" si="589"/>
        <v>3.8581431738895925E-7</v>
      </c>
      <c r="T940" s="40">
        <v>3.742200000000917E-5</v>
      </c>
      <c r="U940" s="40">
        <v>3.742200000000917E-5</v>
      </c>
      <c r="V940" s="40">
        <v>3.6531000000000237E-5</v>
      </c>
      <c r="W940" s="40">
        <v>3.742200000000917E-5</v>
      </c>
      <c r="X940" s="40">
        <f t="shared" si="590"/>
        <v>3.7199250000006937E-5</v>
      </c>
      <c r="Y940" s="40">
        <f t="shared" si="591"/>
        <v>3.8581431738983561E-7</v>
      </c>
      <c r="Z940" s="40">
        <v>3.6531000000000237E-5</v>
      </c>
      <c r="AA940" s="40">
        <v>3.7421999999998762E-5</v>
      </c>
      <c r="AB940" s="40">
        <f t="shared" si="592"/>
        <v>3.6976499999999499E-5</v>
      </c>
      <c r="AC940" s="40">
        <f t="shared" si="593"/>
        <v>4.4549999999926246E-7</v>
      </c>
      <c r="AD940" s="40">
        <v>3.7421999999998762E-5</v>
      </c>
      <c r="AE940" s="40">
        <v>3.6531000000000237E-5</v>
      </c>
      <c r="AF940" s="40">
        <f t="shared" si="594"/>
        <v>3.6976499999999499E-5</v>
      </c>
      <c r="AG940" s="40">
        <f t="shared" si="595"/>
        <v>4.4549999999926246E-7</v>
      </c>
      <c r="AH940" s="40">
        <v>3.6531000000001104E-5</v>
      </c>
      <c r="AI940" s="40">
        <v>3.6531000000001104E-5</v>
      </c>
      <c r="AJ940" s="40">
        <v>3.6531000000001104E-5</v>
      </c>
      <c r="AK940" s="40">
        <f t="shared" si="596"/>
        <v>3.6531000000001104E-5</v>
      </c>
      <c r="AL940" s="40">
        <f t="shared" si="597"/>
        <v>0</v>
      </c>
      <c r="AM940" s="40">
        <v>3.7421999999998762E-5</v>
      </c>
      <c r="AN940" s="40">
        <v>3.7421999999998762E-5</v>
      </c>
      <c r="AO940" s="40">
        <v>3.7421999999998762E-5</v>
      </c>
      <c r="AP940" s="40">
        <v>3.8313000000001624E-5</v>
      </c>
      <c r="AQ940" s="40">
        <f t="shared" si="598"/>
        <v>3.7644749999999477E-5</v>
      </c>
      <c r="AR940" s="40">
        <f t="shared" si="599"/>
        <v>3.8581431738720658E-7</v>
      </c>
      <c r="AS940" s="40">
        <v>3.7421999999998762E-5</v>
      </c>
      <c r="AT940" s="40">
        <v>3.7421999999998762E-5</v>
      </c>
      <c r="AU940" s="40">
        <f t="shared" si="600"/>
        <v>3.7421999999998762E-5</v>
      </c>
      <c r="AV940" s="40">
        <f t="shared" si="601"/>
        <v>0</v>
      </c>
      <c r="AW940" s="44">
        <v>1.7820000000057235E-5</v>
      </c>
      <c r="AX940" s="44">
        <v>1.7463599999730135E-5</v>
      </c>
      <c r="AY940" s="44">
        <v>1.7107199999998046E-5</v>
      </c>
      <c r="AZ940" s="44">
        <f t="shared" si="602"/>
        <v>1.7463599999928473E-5</v>
      </c>
      <c r="BA940" s="44">
        <f t="shared" si="603"/>
        <v>2.9099938146680507E-7</v>
      </c>
      <c r="BB940" s="44">
        <v>1.8710999999999381E-5</v>
      </c>
      <c r="BC940" s="44">
        <v>1.8710999999999381E-5</v>
      </c>
      <c r="BD940" s="44">
        <f t="shared" si="604"/>
        <v>1.8710999999999381E-5</v>
      </c>
      <c r="BE940" s="44">
        <f t="shared" si="605"/>
        <v>0</v>
      </c>
      <c r="BF940" s="40">
        <v>7.2137902950318578E-5</v>
      </c>
      <c r="BG940" s="40">
        <v>7.0284659846729658E-5</v>
      </c>
      <c r="BH940" s="40">
        <v>8.0297882647420438E-5</v>
      </c>
      <c r="BI940" s="40">
        <v>7.067943070197466E-5</v>
      </c>
      <c r="BJ940" s="40">
        <f t="shared" si="606"/>
        <v>7.3349969036610833E-5</v>
      </c>
      <c r="BK940" s="40">
        <f t="shared" si="607"/>
        <v>4.0703348500812718E-6</v>
      </c>
      <c r="BL940" s="40">
        <v>6.3650342010987404E-5</v>
      </c>
      <c r="BM940" s="40">
        <v>6.6627124071114152E-5</v>
      </c>
      <c r="BN940" s="40">
        <v>6.6375951312921261E-5</v>
      </c>
      <c r="BO940" s="40">
        <v>6.6442972573379361E-5</v>
      </c>
      <c r="BP940" s="40">
        <f t="shared" si="608"/>
        <v>6.5774097492100544E-5</v>
      </c>
      <c r="BQ940" s="40">
        <f t="shared" si="609"/>
        <v>1.2295948096887449E-6</v>
      </c>
      <c r="BR940" s="40">
        <v>4.2943281534996852E-5</v>
      </c>
      <c r="BS940" s="40">
        <v>4.1386906655114727E-5</v>
      </c>
      <c r="BT940" s="40">
        <v>4.212343794950113E-5</v>
      </c>
      <c r="BU940" s="40">
        <f t="shared" si="610"/>
        <v>4.2151208713204234E-5</v>
      </c>
      <c r="BV940" s="40">
        <f t="shared" si="611"/>
        <v>6.3569075457044623E-7</v>
      </c>
      <c r="BW940" s="40">
        <v>4.595685769940433E-5</v>
      </c>
      <c r="BX940" s="40">
        <v>4.4691578179541919E-5</v>
      </c>
      <c r="BY940" s="40">
        <v>4.5367583926684066E-5</v>
      </c>
      <c r="BZ940" s="40">
        <v>4.5587808666671531E-5</v>
      </c>
      <c r="CA940" s="40">
        <f t="shared" si="612"/>
        <v>4.5400957118075461E-5</v>
      </c>
      <c r="CB940" s="40">
        <f t="shared" si="613"/>
        <v>4.6050819913253055E-7</v>
      </c>
      <c r="CC940" s="40">
        <v>4.2793525862939302E-5</v>
      </c>
      <c r="CD940" s="40">
        <v>4.2553569938687252E-5</v>
      </c>
      <c r="CE940" s="40">
        <f t="shared" si="614"/>
        <v>4.2673547900813277E-5</v>
      </c>
      <c r="CF940" s="40">
        <f t="shared" si="615"/>
        <v>1.1997796212602496E-7</v>
      </c>
      <c r="CG940" s="44">
        <v>2.1367028454333942E-5</v>
      </c>
      <c r="CH940" s="44">
        <v>2.2399317658990461E-5</v>
      </c>
      <c r="CI940" s="44">
        <v>1.8833404046013011E-5</v>
      </c>
      <c r="CJ940" s="44">
        <f t="shared" si="616"/>
        <v>2.0866583386445804E-5</v>
      </c>
      <c r="CK940" s="44">
        <f t="shared" si="617"/>
        <v>1.4981697552424081E-6</v>
      </c>
      <c r="CL940" s="44">
        <v>2.4823414816833866E-5</v>
      </c>
      <c r="CM940" s="44">
        <v>2.2720644925826664E-5</v>
      </c>
      <c r="CN940" s="44">
        <f t="shared" si="618"/>
        <v>2.3772029871330265E-5</v>
      </c>
      <c r="CO940" s="44">
        <f t="shared" si="619"/>
        <v>1.0513849455036015E-6</v>
      </c>
      <c r="CP940" s="40">
        <v>4.1666033107659942E-5</v>
      </c>
      <c r="CQ940" s="40">
        <v>3.9610558885850612E-5</v>
      </c>
      <c r="CR940" s="40">
        <v>4.0924565735604539E-5</v>
      </c>
      <c r="CS940" s="40">
        <f t="shared" si="620"/>
        <v>4.0733719243038362E-5</v>
      </c>
      <c r="CT940" s="40">
        <f t="shared" si="621"/>
        <v>8.4992562691264359E-7</v>
      </c>
      <c r="CU940" s="40">
        <v>4.1324512302846547E-5</v>
      </c>
      <c r="CV940" s="40">
        <v>4.015158976275815E-5</v>
      </c>
      <c r="CW940" s="40">
        <v>4.0640121825871213E-5</v>
      </c>
      <c r="CX940" s="40">
        <v>4.0862209647614389E-5</v>
      </c>
      <c r="CY940" s="40">
        <f t="shared" si="622"/>
        <v>4.0744608384772575E-5</v>
      </c>
      <c r="CZ940" s="40">
        <f t="shared" si="623"/>
        <v>4.2210992000498795E-7</v>
      </c>
      <c r="DA940" s="40">
        <v>4.2793525862939302E-5</v>
      </c>
      <c r="DB940" s="40">
        <v>4.2553569938687252E-5</v>
      </c>
      <c r="DC940" s="40">
        <f t="shared" si="624"/>
        <v>4.2673547900813277E-5</v>
      </c>
      <c r="DD940" s="40">
        <f t="shared" si="625"/>
        <v>1.1997796212602496E-7</v>
      </c>
      <c r="DE940" s="44">
        <v>2.1367028454333942E-5</v>
      </c>
      <c r="DF940" s="44">
        <v>2.2399317658988727E-5</v>
      </c>
      <c r="DG940" s="44">
        <v>1.8833404046013011E-5</v>
      </c>
      <c r="DH940" s="44">
        <f t="shared" si="626"/>
        <v>2.0866583386445228E-5</v>
      </c>
      <c r="DI940" s="44">
        <f t="shared" si="627"/>
        <v>1.4981697552418165E-6</v>
      </c>
      <c r="DJ940" s="43">
        <v>2.4823414816833866E-5</v>
      </c>
      <c r="DK940" s="43">
        <v>2.2720644925826664E-5</v>
      </c>
      <c r="DL940" s="43">
        <f t="shared" si="628"/>
        <v>2.3772029871330265E-5</v>
      </c>
      <c r="DM940" s="43">
        <f t="shared" si="629"/>
        <v>1.0513849455036015E-6</v>
      </c>
    </row>
    <row r="941" spans="1:117" ht="14.85" customHeight="1" x14ac:dyDescent="0.25">
      <c r="A941" s="5" t="s">
        <v>2647</v>
      </c>
      <c r="B941" s="5" t="s">
        <v>2648</v>
      </c>
      <c r="C941" s="5" t="s">
        <v>5802</v>
      </c>
      <c r="D941" s="5"/>
      <c r="E941" s="5"/>
      <c r="H941" s="5">
        <v>0</v>
      </c>
      <c r="I941" s="5">
        <v>0</v>
      </c>
      <c r="J941" s="5">
        <v>1000</v>
      </c>
      <c r="K941" s="12" t="s">
        <v>3671</v>
      </c>
      <c r="L941" s="6" t="s">
        <v>4674</v>
      </c>
      <c r="M941" s="13"/>
      <c r="N941" s="40">
        <v>0</v>
      </c>
      <c r="O941" s="40">
        <v>0</v>
      </c>
      <c r="P941" s="40">
        <v>0</v>
      </c>
      <c r="Q941" s="40">
        <v>0</v>
      </c>
      <c r="R941" s="40">
        <f t="shared" si="588"/>
        <v>0</v>
      </c>
      <c r="S941" s="40">
        <f t="shared" si="589"/>
        <v>0</v>
      </c>
      <c r="T941" s="40">
        <v>0</v>
      </c>
      <c r="U941" s="40">
        <v>0</v>
      </c>
      <c r="V941" s="40">
        <v>0</v>
      </c>
      <c r="W941" s="40">
        <v>0</v>
      </c>
      <c r="X941" s="40">
        <f t="shared" si="590"/>
        <v>0</v>
      </c>
      <c r="Y941" s="40">
        <f t="shared" si="591"/>
        <v>0</v>
      </c>
      <c r="Z941" s="40">
        <v>0</v>
      </c>
      <c r="AA941" s="40">
        <v>0</v>
      </c>
      <c r="AB941" s="40">
        <f t="shared" si="592"/>
        <v>0</v>
      </c>
      <c r="AC941" s="40">
        <f t="shared" si="593"/>
        <v>0</v>
      </c>
      <c r="AD941" s="40">
        <v>0</v>
      </c>
      <c r="AE941" s="40">
        <v>0</v>
      </c>
      <c r="AF941" s="40">
        <f t="shared" si="594"/>
        <v>0</v>
      </c>
      <c r="AG941" s="40">
        <f t="shared" si="595"/>
        <v>0</v>
      </c>
      <c r="AH941" s="40">
        <v>0</v>
      </c>
      <c r="AI941" s="40">
        <v>0</v>
      </c>
      <c r="AJ941" s="40">
        <v>0</v>
      </c>
      <c r="AK941" s="40">
        <f t="shared" si="596"/>
        <v>0</v>
      </c>
      <c r="AL941" s="40">
        <f t="shared" si="597"/>
        <v>0</v>
      </c>
      <c r="AM941" s="40">
        <v>0</v>
      </c>
      <c r="AN941" s="40">
        <v>0</v>
      </c>
      <c r="AO941" s="40">
        <v>0</v>
      </c>
      <c r="AP941" s="40">
        <v>0</v>
      </c>
      <c r="AQ941" s="40">
        <f t="shared" si="598"/>
        <v>0</v>
      </c>
      <c r="AR941" s="40">
        <f t="shared" si="599"/>
        <v>0</v>
      </c>
      <c r="AS941" s="40">
        <v>0</v>
      </c>
      <c r="AT941" s="40">
        <v>0</v>
      </c>
      <c r="AU941" s="40">
        <f t="shared" si="600"/>
        <v>0</v>
      </c>
      <c r="AV941" s="40">
        <f t="shared" si="601"/>
        <v>0</v>
      </c>
      <c r="AW941" s="44">
        <v>0</v>
      </c>
      <c r="AX941" s="44">
        <v>0</v>
      </c>
      <c r="AY941" s="44">
        <v>0</v>
      </c>
      <c r="AZ941" s="44">
        <f t="shared" si="602"/>
        <v>0</v>
      </c>
      <c r="BA941" s="44">
        <f t="shared" si="603"/>
        <v>0</v>
      </c>
      <c r="BB941" s="44">
        <v>0</v>
      </c>
      <c r="BC941" s="44">
        <v>0</v>
      </c>
      <c r="BD941" s="44">
        <f t="shared" si="604"/>
        <v>0</v>
      </c>
      <c r="BE941" s="44">
        <f t="shared" si="605"/>
        <v>0</v>
      </c>
      <c r="BF941" s="40">
        <v>0</v>
      </c>
      <c r="BG941" s="40">
        <v>0</v>
      </c>
      <c r="BH941" s="40">
        <v>0</v>
      </c>
      <c r="BI941" s="40">
        <v>0</v>
      </c>
      <c r="BJ941" s="40">
        <f t="shared" si="606"/>
        <v>0</v>
      </c>
      <c r="BK941" s="40">
        <f t="shared" si="607"/>
        <v>0</v>
      </c>
      <c r="BL941" s="40">
        <v>0</v>
      </c>
      <c r="BM941" s="40">
        <v>0</v>
      </c>
      <c r="BN941" s="40">
        <v>0</v>
      </c>
      <c r="BO941" s="40">
        <v>0</v>
      </c>
      <c r="BP941" s="40">
        <f t="shared" si="608"/>
        <v>0</v>
      </c>
      <c r="BQ941" s="40">
        <f t="shared" si="609"/>
        <v>0</v>
      </c>
      <c r="BR941" s="40">
        <v>0</v>
      </c>
      <c r="BS941" s="40">
        <v>0</v>
      </c>
      <c r="BT941" s="40">
        <v>0</v>
      </c>
      <c r="BU941" s="40">
        <f t="shared" si="610"/>
        <v>0</v>
      </c>
      <c r="BV941" s="40">
        <f t="shared" si="611"/>
        <v>0</v>
      </c>
      <c r="BW941" s="40">
        <v>0</v>
      </c>
      <c r="BX941" s="40">
        <v>0</v>
      </c>
      <c r="BY941" s="40">
        <v>0</v>
      </c>
      <c r="BZ941" s="40">
        <v>0</v>
      </c>
      <c r="CA941" s="40">
        <f t="shared" si="612"/>
        <v>0</v>
      </c>
      <c r="CB941" s="40">
        <f t="shared" si="613"/>
        <v>0</v>
      </c>
      <c r="CC941" s="40">
        <v>0</v>
      </c>
      <c r="CD941" s="40">
        <v>0</v>
      </c>
      <c r="CE941" s="40">
        <f t="shared" si="614"/>
        <v>0</v>
      </c>
      <c r="CF941" s="40">
        <f t="shared" si="615"/>
        <v>0</v>
      </c>
      <c r="CG941" s="44">
        <v>0</v>
      </c>
      <c r="CH941" s="44">
        <v>0</v>
      </c>
      <c r="CI941" s="44">
        <v>0</v>
      </c>
      <c r="CJ941" s="44">
        <f t="shared" si="616"/>
        <v>0</v>
      </c>
      <c r="CK941" s="44">
        <f t="shared" si="617"/>
        <v>0</v>
      </c>
      <c r="CL941" s="44">
        <v>0</v>
      </c>
      <c r="CM941" s="44">
        <v>0</v>
      </c>
      <c r="CN941" s="44">
        <f t="shared" si="618"/>
        <v>0</v>
      </c>
      <c r="CO941" s="44">
        <f t="shared" si="619"/>
        <v>0</v>
      </c>
      <c r="CP941" s="40">
        <v>0</v>
      </c>
      <c r="CQ941" s="40">
        <v>0</v>
      </c>
      <c r="CR941" s="40">
        <v>0</v>
      </c>
      <c r="CS941" s="40">
        <f t="shared" si="620"/>
        <v>0</v>
      </c>
      <c r="CT941" s="40">
        <f t="shared" si="621"/>
        <v>0</v>
      </c>
      <c r="CU941" s="40">
        <v>0</v>
      </c>
      <c r="CV941" s="40">
        <v>0</v>
      </c>
      <c r="CW941" s="40">
        <v>0</v>
      </c>
      <c r="CX941" s="40">
        <v>0</v>
      </c>
      <c r="CY941" s="40">
        <f t="shared" si="622"/>
        <v>0</v>
      </c>
      <c r="CZ941" s="40">
        <f t="shared" si="623"/>
        <v>0</v>
      </c>
      <c r="DA941" s="40">
        <v>0</v>
      </c>
      <c r="DB941" s="40">
        <v>0</v>
      </c>
      <c r="DC941" s="40">
        <f t="shared" si="624"/>
        <v>0</v>
      </c>
      <c r="DD941" s="40">
        <f t="shared" si="625"/>
        <v>0</v>
      </c>
      <c r="DE941" s="44">
        <v>0</v>
      </c>
      <c r="DF941" s="44">
        <v>0</v>
      </c>
      <c r="DG941" s="44">
        <v>0</v>
      </c>
      <c r="DH941" s="44">
        <f t="shared" si="626"/>
        <v>0</v>
      </c>
      <c r="DI941" s="44">
        <f t="shared" si="627"/>
        <v>0</v>
      </c>
      <c r="DJ941" s="43">
        <v>0</v>
      </c>
      <c r="DK941" s="43">
        <v>0</v>
      </c>
      <c r="DL941" s="43">
        <f t="shared" si="628"/>
        <v>0</v>
      </c>
      <c r="DM941" s="43">
        <f t="shared" si="629"/>
        <v>0</v>
      </c>
    </row>
    <row r="942" spans="1:117" ht="14.85" customHeight="1" x14ac:dyDescent="0.25">
      <c r="A942" s="5" t="s">
        <v>2649</v>
      </c>
      <c r="B942" s="5" t="s">
        <v>2650</v>
      </c>
      <c r="C942" s="5" t="s">
        <v>5803</v>
      </c>
      <c r="D942" s="5"/>
      <c r="E942" s="5"/>
      <c r="G942" s="11" t="s">
        <v>3360</v>
      </c>
      <c r="H942" s="5">
        <v>0</v>
      </c>
      <c r="I942" s="5">
        <v>0</v>
      </c>
      <c r="J942" s="5">
        <v>1000</v>
      </c>
      <c r="K942" s="12" t="s">
        <v>3672</v>
      </c>
      <c r="L942" s="6" t="s">
        <v>4675</v>
      </c>
      <c r="M942" s="13"/>
      <c r="N942" s="40">
        <v>3.9229816800000015E-3</v>
      </c>
      <c r="O942" s="40">
        <v>3.9229816800000015E-3</v>
      </c>
      <c r="P942" s="40">
        <v>3.9229816800000015E-3</v>
      </c>
      <c r="Q942" s="40">
        <v>4.0186641599999993E-3</v>
      </c>
      <c r="R942" s="40">
        <f t="shared" si="588"/>
        <v>3.9469023000000009E-3</v>
      </c>
      <c r="S942" s="40">
        <f t="shared" si="589"/>
        <v>4.1431729188547282E-5</v>
      </c>
      <c r="T942" s="40">
        <v>4.0186641599999993E-3</v>
      </c>
      <c r="U942" s="40">
        <v>4.0186641599999993E-3</v>
      </c>
      <c r="V942" s="40">
        <v>3.9229816800000015E-3</v>
      </c>
      <c r="W942" s="40">
        <v>4.0186641599999993E-3</v>
      </c>
      <c r="X942" s="40">
        <f t="shared" si="590"/>
        <v>3.9947435399999998E-3</v>
      </c>
      <c r="Y942" s="40">
        <f t="shared" si="591"/>
        <v>4.1431729188547282E-5</v>
      </c>
      <c r="Z942" s="40">
        <v>3.9229816800000015E-3</v>
      </c>
      <c r="AA942" s="40">
        <v>4.0186641599999993E-3</v>
      </c>
      <c r="AB942" s="40">
        <f t="shared" si="592"/>
        <v>3.9708229200000004E-3</v>
      </c>
      <c r="AC942" s="40">
        <f t="shared" si="593"/>
        <v>4.7841239999998897E-5</v>
      </c>
      <c r="AD942" s="40">
        <v>4.0186641599999993E-3</v>
      </c>
      <c r="AE942" s="40">
        <v>3.9229816800000015E-3</v>
      </c>
      <c r="AF942" s="40">
        <f t="shared" si="594"/>
        <v>3.9708229200000004E-3</v>
      </c>
      <c r="AG942" s="40">
        <f t="shared" si="595"/>
        <v>4.7841239999998897E-5</v>
      </c>
      <c r="AH942" s="40">
        <v>3.9229816800000015E-3</v>
      </c>
      <c r="AI942" s="40">
        <v>3.9229816800000015E-3</v>
      </c>
      <c r="AJ942" s="40">
        <v>3.9229816800000015E-3</v>
      </c>
      <c r="AK942" s="40">
        <f t="shared" si="596"/>
        <v>3.9229816800000015E-3</v>
      </c>
      <c r="AL942" s="40">
        <f t="shared" si="597"/>
        <v>0</v>
      </c>
      <c r="AM942" s="40">
        <v>4.0186641599999993E-3</v>
      </c>
      <c r="AN942" s="40">
        <v>4.0186641599999993E-3</v>
      </c>
      <c r="AO942" s="40">
        <v>4.0186641599999993E-3</v>
      </c>
      <c r="AP942" s="40">
        <v>4.1143466399999997E-3</v>
      </c>
      <c r="AQ942" s="40">
        <f t="shared" si="598"/>
        <v>4.0425847799999996E-3</v>
      </c>
      <c r="AR942" s="40">
        <f t="shared" si="599"/>
        <v>4.1431729188548407E-5</v>
      </c>
      <c r="AS942" s="40">
        <v>4.0186641599999993E-3</v>
      </c>
      <c r="AT942" s="40">
        <v>4.0186641599999993E-3</v>
      </c>
      <c r="AU942" s="40">
        <f t="shared" si="600"/>
        <v>4.0186641599999993E-3</v>
      </c>
      <c r="AV942" s="40">
        <f t="shared" si="601"/>
        <v>0</v>
      </c>
      <c r="AW942" s="44">
        <v>1.9136496000000005E-3</v>
      </c>
      <c r="AX942" s="44">
        <v>1.8753766080000004E-3</v>
      </c>
      <c r="AY942" s="44">
        <v>1.8371036159999996E-3</v>
      </c>
      <c r="AZ942" s="44">
        <f t="shared" si="602"/>
        <v>1.8753766080000002E-3</v>
      </c>
      <c r="BA942" s="44">
        <f t="shared" si="603"/>
        <v>3.124976710987461E-5</v>
      </c>
      <c r="BB942" s="44">
        <v>2.0093320799999996E-3</v>
      </c>
      <c r="BC942" s="44">
        <v>2.0093320799999996E-3</v>
      </c>
      <c r="BD942" s="44">
        <f t="shared" si="604"/>
        <v>2.0093320799999996E-3</v>
      </c>
      <c r="BE942" s="44">
        <f t="shared" si="605"/>
        <v>0</v>
      </c>
      <c r="BF942" s="40">
        <v>7.7467266624982201E-3</v>
      </c>
      <c r="BG942" s="40">
        <v>7.547711066320387E-3</v>
      </c>
      <c r="BH942" s="40">
        <v>8.6230084741339644E-3</v>
      </c>
      <c r="BI942" s="40">
        <v>7.590104617904915E-3</v>
      </c>
      <c r="BJ942" s="40">
        <f t="shared" si="606"/>
        <v>7.8768877052143721E-3</v>
      </c>
      <c r="BK942" s="40">
        <f t="shared" si="607"/>
        <v>4.3710407731294506E-4</v>
      </c>
      <c r="BL942" s="40">
        <v>6.83526664024647E-3</v>
      </c>
      <c r="BM942" s="40">
        <v>7.1549365503836403E-3</v>
      </c>
      <c r="BN942" s="40">
        <v>7.1279636745001851E-3</v>
      </c>
      <c r="BO942" s="40">
        <v>7.1351609364683549E-3</v>
      </c>
      <c r="BP942" s="40">
        <f t="shared" si="608"/>
        <v>7.0633319503996626E-3</v>
      </c>
      <c r="BQ942" s="40">
        <f t="shared" si="609"/>
        <v>1.3204341277905438E-4</v>
      </c>
      <c r="BR942" s="40">
        <v>4.6115821286270842E-3</v>
      </c>
      <c r="BS942" s="40">
        <v>4.4444465412906194E-3</v>
      </c>
      <c r="BT942" s="40">
        <v>4.5235409754595564E-3</v>
      </c>
      <c r="BU942" s="40">
        <f t="shared" si="610"/>
        <v>4.5265232151257533E-3</v>
      </c>
      <c r="BV942" s="40">
        <f t="shared" si="611"/>
        <v>6.8265396083453766E-5</v>
      </c>
      <c r="BW942" s="40">
        <v>4.9352032746192952E-3</v>
      </c>
      <c r="BX942" s="40">
        <v>4.7993277613159512E-3</v>
      </c>
      <c r="BY942" s="40">
        <v>4.8719224935056642E-3</v>
      </c>
      <c r="BZ942" s="40">
        <v>4.8955719315293585E-3</v>
      </c>
      <c r="CA942" s="40">
        <f t="shared" si="612"/>
        <v>4.875506365242567E-3</v>
      </c>
      <c r="CB942" s="40">
        <f t="shared" si="613"/>
        <v>4.9452936647831378E-5</v>
      </c>
      <c r="CC942" s="40">
        <v>4.5955002048374185E-3</v>
      </c>
      <c r="CD942" s="40">
        <v>4.5697318794469212E-3</v>
      </c>
      <c r="CE942" s="40">
        <f t="shared" si="614"/>
        <v>4.5826160421421694E-3</v>
      </c>
      <c r="CF942" s="40">
        <f t="shared" si="615"/>
        <v>1.2884162695248665E-5</v>
      </c>
      <c r="CG942" s="44">
        <v>2.2945569839966738E-3</v>
      </c>
      <c r="CH942" s="44">
        <v>2.4054121929515536E-3</v>
      </c>
      <c r="CI942" s="44">
        <v>2.0224767743710352E-3</v>
      </c>
      <c r="CJ942" s="44">
        <f t="shared" si="616"/>
        <v>2.2408153171064207E-3</v>
      </c>
      <c r="CK942" s="44">
        <f t="shared" si="617"/>
        <v>1.6088507030582707E-4</v>
      </c>
      <c r="CL942" s="44">
        <v>2.6657305182305139E-3</v>
      </c>
      <c r="CM942" s="44">
        <v>2.4399188032575574E-3</v>
      </c>
      <c r="CN942" s="44">
        <f t="shared" si="618"/>
        <v>2.5528246607440354E-3</v>
      </c>
      <c r="CO942" s="44">
        <f t="shared" si="619"/>
        <v>1.1290585748647826E-4</v>
      </c>
      <c r="CP942" s="40">
        <v>4.4744213013501411E-3</v>
      </c>
      <c r="CQ942" s="40">
        <v>4.2536885615984104E-3</v>
      </c>
      <c r="CR942" s="40">
        <v>4.3947967929356072E-3</v>
      </c>
      <c r="CS942" s="40">
        <f t="shared" si="620"/>
        <v>4.3743022186280523E-3</v>
      </c>
      <c r="CT942" s="40">
        <f t="shared" si="621"/>
        <v>9.1271595733511107E-5</v>
      </c>
      <c r="CU942" s="40">
        <v>4.4377461525554798E-3</v>
      </c>
      <c r="CV942" s="40">
        <v>4.311788646962177E-3</v>
      </c>
      <c r="CW942" s="40">
        <v>4.3642510031440115E-3</v>
      </c>
      <c r="CX942" s="40">
        <v>4.3881005133148679E-3</v>
      </c>
      <c r="CY942" s="40">
        <f t="shared" si="622"/>
        <v>4.3754715789941345E-3</v>
      </c>
      <c r="CZ942" s="40">
        <f t="shared" si="623"/>
        <v>4.5329432074867441E-5</v>
      </c>
      <c r="DA942" s="40">
        <v>4.5955002048374185E-3</v>
      </c>
      <c r="DB942" s="40">
        <v>4.5697318794469212E-3</v>
      </c>
      <c r="DC942" s="40">
        <f t="shared" si="624"/>
        <v>4.5826160421421694E-3</v>
      </c>
      <c r="DD942" s="40">
        <f t="shared" si="625"/>
        <v>1.2884162695248665E-5</v>
      </c>
      <c r="DE942" s="44">
        <v>2.2945569839966738E-3</v>
      </c>
      <c r="DF942" s="44">
        <v>2.4054121929515536E-3</v>
      </c>
      <c r="DG942" s="44">
        <v>2.0224767743710352E-3</v>
      </c>
      <c r="DH942" s="44">
        <f t="shared" si="626"/>
        <v>2.2408153171064207E-3</v>
      </c>
      <c r="DI942" s="44">
        <f t="shared" si="627"/>
        <v>1.6088507030582707E-4</v>
      </c>
      <c r="DJ942" s="43">
        <v>2.6657305182305139E-3</v>
      </c>
      <c r="DK942" s="43">
        <v>2.4399188032575574E-3</v>
      </c>
      <c r="DL942" s="43">
        <f t="shared" si="628"/>
        <v>2.5528246607440354E-3</v>
      </c>
      <c r="DM942" s="43">
        <f t="shared" si="629"/>
        <v>1.1290585748647826E-4</v>
      </c>
    </row>
    <row r="943" spans="1:117" ht="14.85" customHeight="1" x14ac:dyDescent="0.25">
      <c r="A943" s="5" t="s">
        <v>2651</v>
      </c>
      <c r="B943" s="5" t="s">
        <v>2652</v>
      </c>
      <c r="C943" s="5" t="s">
        <v>5804</v>
      </c>
      <c r="D943" s="5"/>
      <c r="E943" s="5"/>
      <c r="G943" s="11" t="s">
        <v>3215</v>
      </c>
      <c r="H943" s="5">
        <v>0</v>
      </c>
      <c r="I943" s="5">
        <v>0</v>
      </c>
      <c r="J943" s="5">
        <v>1000</v>
      </c>
      <c r="K943" s="12" t="s">
        <v>2954</v>
      </c>
      <c r="L943" s="6" t="s">
        <v>4676</v>
      </c>
      <c r="M943" s="13"/>
      <c r="N943" s="40">
        <v>0</v>
      </c>
      <c r="O943" s="40">
        <v>0</v>
      </c>
      <c r="P943" s="40">
        <v>0</v>
      </c>
      <c r="Q943" s="40">
        <v>0</v>
      </c>
      <c r="R943" s="40">
        <f t="shared" si="588"/>
        <v>0</v>
      </c>
      <c r="S943" s="40">
        <f t="shared" si="589"/>
        <v>0</v>
      </c>
      <c r="T943" s="40">
        <v>0</v>
      </c>
      <c r="U943" s="40">
        <v>0</v>
      </c>
      <c r="V943" s="40">
        <v>0</v>
      </c>
      <c r="W943" s="40">
        <v>0</v>
      </c>
      <c r="X943" s="40">
        <f t="shared" si="590"/>
        <v>0</v>
      </c>
      <c r="Y943" s="40">
        <f t="shared" si="591"/>
        <v>0</v>
      </c>
      <c r="Z943" s="40">
        <v>0</v>
      </c>
      <c r="AA943" s="40">
        <v>0</v>
      </c>
      <c r="AB943" s="40">
        <f t="shared" si="592"/>
        <v>0</v>
      </c>
      <c r="AC943" s="40">
        <f t="shared" si="593"/>
        <v>0</v>
      </c>
      <c r="AD943" s="40">
        <v>0</v>
      </c>
      <c r="AE943" s="40">
        <v>0</v>
      </c>
      <c r="AF943" s="40">
        <f t="shared" si="594"/>
        <v>0</v>
      </c>
      <c r="AG943" s="40">
        <f t="shared" si="595"/>
        <v>0</v>
      </c>
      <c r="AH943" s="40">
        <v>0</v>
      </c>
      <c r="AI943" s="40">
        <v>0</v>
      </c>
      <c r="AJ943" s="40">
        <v>0</v>
      </c>
      <c r="AK943" s="40">
        <f t="shared" si="596"/>
        <v>0</v>
      </c>
      <c r="AL943" s="40">
        <f t="shared" si="597"/>
        <v>0</v>
      </c>
      <c r="AM943" s="40">
        <v>0</v>
      </c>
      <c r="AN943" s="40">
        <v>0</v>
      </c>
      <c r="AO943" s="40">
        <v>0</v>
      </c>
      <c r="AP943" s="40">
        <v>0</v>
      </c>
      <c r="AQ943" s="40">
        <f t="shared" si="598"/>
        <v>0</v>
      </c>
      <c r="AR943" s="40">
        <f t="shared" si="599"/>
        <v>0</v>
      </c>
      <c r="AS943" s="40">
        <v>0</v>
      </c>
      <c r="AT943" s="40">
        <v>0</v>
      </c>
      <c r="AU943" s="40">
        <f t="shared" si="600"/>
        <v>0</v>
      </c>
      <c r="AV943" s="40">
        <f t="shared" si="601"/>
        <v>0</v>
      </c>
      <c r="AW943" s="44">
        <v>0</v>
      </c>
      <c r="AX943" s="44">
        <v>0</v>
      </c>
      <c r="AY943" s="44">
        <v>0</v>
      </c>
      <c r="AZ943" s="44">
        <f t="shared" si="602"/>
        <v>0</v>
      </c>
      <c r="BA943" s="44">
        <f t="shared" si="603"/>
        <v>0</v>
      </c>
      <c r="BB943" s="44">
        <v>0</v>
      </c>
      <c r="BC943" s="44">
        <v>0</v>
      </c>
      <c r="BD943" s="44">
        <f t="shared" si="604"/>
        <v>0</v>
      </c>
      <c r="BE943" s="44">
        <f t="shared" si="605"/>
        <v>0</v>
      </c>
      <c r="BF943" s="40">
        <v>0</v>
      </c>
      <c r="BG943" s="40">
        <v>0</v>
      </c>
      <c r="BH943" s="40">
        <v>0</v>
      </c>
      <c r="BI943" s="40">
        <v>0</v>
      </c>
      <c r="BJ943" s="40">
        <f t="shared" si="606"/>
        <v>0</v>
      </c>
      <c r="BK943" s="40">
        <f t="shared" si="607"/>
        <v>0</v>
      </c>
      <c r="BL943" s="40">
        <v>0</v>
      </c>
      <c r="BM943" s="40">
        <v>0</v>
      </c>
      <c r="BN943" s="40">
        <v>0</v>
      </c>
      <c r="BO943" s="40">
        <v>0</v>
      </c>
      <c r="BP943" s="40">
        <f t="shared" si="608"/>
        <v>0</v>
      </c>
      <c r="BQ943" s="40">
        <f t="shared" si="609"/>
        <v>0</v>
      </c>
      <c r="BR943" s="40">
        <v>0</v>
      </c>
      <c r="BS943" s="40">
        <v>0</v>
      </c>
      <c r="BT943" s="40">
        <v>0</v>
      </c>
      <c r="BU943" s="40">
        <f t="shared" si="610"/>
        <v>0</v>
      </c>
      <c r="BV943" s="40">
        <f t="shared" si="611"/>
        <v>0</v>
      </c>
      <c r="BW943" s="40">
        <v>0</v>
      </c>
      <c r="BX943" s="40">
        <v>0</v>
      </c>
      <c r="BY943" s="40">
        <v>0</v>
      </c>
      <c r="BZ943" s="40">
        <v>0</v>
      </c>
      <c r="CA943" s="40">
        <f t="shared" si="612"/>
        <v>0</v>
      </c>
      <c r="CB943" s="40">
        <f t="shared" si="613"/>
        <v>0</v>
      </c>
      <c r="CC943" s="40">
        <v>0</v>
      </c>
      <c r="CD943" s="40">
        <v>0</v>
      </c>
      <c r="CE943" s="40">
        <f t="shared" si="614"/>
        <v>0</v>
      </c>
      <c r="CF943" s="40">
        <f t="shared" si="615"/>
        <v>0</v>
      </c>
      <c r="CG943" s="44">
        <v>0</v>
      </c>
      <c r="CH943" s="44">
        <v>0</v>
      </c>
      <c r="CI943" s="44">
        <v>0</v>
      </c>
      <c r="CJ943" s="44">
        <f t="shared" si="616"/>
        <v>0</v>
      </c>
      <c r="CK943" s="44">
        <f t="shared" si="617"/>
        <v>0</v>
      </c>
      <c r="CL943" s="44">
        <v>0</v>
      </c>
      <c r="CM943" s="44">
        <v>0</v>
      </c>
      <c r="CN943" s="44">
        <f t="shared" si="618"/>
        <v>0</v>
      </c>
      <c r="CO943" s="44">
        <f t="shared" si="619"/>
        <v>0</v>
      </c>
      <c r="CP943" s="40">
        <v>0</v>
      </c>
      <c r="CQ943" s="40">
        <v>0</v>
      </c>
      <c r="CR943" s="40">
        <v>0</v>
      </c>
      <c r="CS943" s="40">
        <f t="shared" si="620"/>
        <v>0</v>
      </c>
      <c r="CT943" s="40">
        <f t="shared" si="621"/>
        <v>0</v>
      </c>
      <c r="CU943" s="40">
        <v>0</v>
      </c>
      <c r="CV943" s="40">
        <v>0</v>
      </c>
      <c r="CW943" s="40">
        <v>0</v>
      </c>
      <c r="CX943" s="40">
        <v>0</v>
      </c>
      <c r="CY943" s="40">
        <f t="shared" si="622"/>
        <v>0</v>
      </c>
      <c r="CZ943" s="40">
        <f t="shared" si="623"/>
        <v>0</v>
      </c>
      <c r="DA943" s="40">
        <v>0</v>
      </c>
      <c r="DB943" s="40">
        <v>0</v>
      </c>
      <c r="DC943" s="40">
        <f t="shared" si="624"/>
        <v>0</v>
      </c>
      <c r="DD943" s="40">
        <f t="shared" si="625"/>
        <v>0</v>
      </c>
      <c r="DE943" s="44">
        <v>0</v>
      </c>
      <c r="DF943" s="44">
        <v>0</v>
      </c>
      <c r="DG943" s="44">
        <v>0</v>
      </c>
      <c r="DH943" s="44">
        <f t="shared" si="626"/>
        <v>0</v>
      </c>
      <c r="DI943" s="44">
        <f t="shared" si="627"/>
        <v>0</v>
      </c>
      <c r="DJ943" s="43">
        <v>0</v>
      </c>
      <c r="DK943" s="43">
        <v>0</v>
      </c>
      <c r="DL943" s="43">
        <f t="shared" si="628"/>
        <v>0</v>
      </c>
      <c r="DM943" s="43">
        <f t="shared" si="629"/>
        <v>0</v>
      </c>
    </row>
    <row r="944" spans="1:117" ht="14.85" customHeight="1" x14ac:dyDescent="0.25">
      <c r="A944" s="5" t="s">
        <v>2653</v>
      </c>
      <c r="B944" s="5" t="s">
        <v>2654</v>
      </c>
      <c r="C944" s="5" t="s">
        <v>5805</v>
      </c>
      <c r="D944" s="5"/>
      <c r="E944" s="5"/>
      <c r="G944" s="11" t="s">
        <v>3216</v>
      </c>
      <c r="H944" s="5">
        <v>0</v>
      </c>
      <c r="I944" s="5">
        <v>0</v>
      </c>
      <c r="J944" s="5">
        <v>1000</v>
      </c>
      <c r="K944" s="12" t="s">
        <v>3659</v>
      </c>
      <c r="L944" s="6" t="s">
        <v>4677</v>
      </c>
      <c r="M944" s="13"/>
      <c r="N944" s="40">
        <v>0</v>
      </c>
      <c r="O944" s="40">
        <v>0</v>
      </c>
      <c r="P944" s="40">
        <v>0</v>
      </c>
      <c r="Q944" s="40">
        <v>0</v>
      </c>
      <c r="R944" s="40">
        <f t="shared" si="588"/>
        <v>0</v>
      </c>
      <c r="S944" s="40">
        <f t="shared" si="589"/>
        <v>0</v>
      </c>
      <c r="T944" s="40">
        <v>0</v>
      </c>
      <c r="U944" s="40">
        <v>0</v>
      </c>
      <c r="V944" s="40">
        <v>0</v>
      </c>
      <c r="W944" s="40">
        <v>0</v>
      </c>
      <c r="X944" s="40">
        <f t="shared" si="590"/>
        <v>0</v>
      </c>
      <c r="Y944" s="40">
        <f t="shared" si="591"/>
        <v>0</v>
      </c>
      <c r="Z944" s="40">
        <v>0</v>
      </c>
      <c r="AA944" s="40">
        <v>0</v>
      </c>
      <c r="AB944" s="40">
        <f t="shared" si="592"/>
        <v>0</v>
      </c>
      <c r="AC944" s="40">
        <f t="shared" si="593"/>
        <v>0</v>
      </c>
      <c r="AD944" s="40">
        <v>0</v>
      </c>
      <c r="AE944" s="40">
        <v>0</v>
      </c>
      <c r="AF944" s="40">
        <f t="shared" si="594"/>
        <v>0</v>
      </c>
      <c r="AG944" s="40">
        <f t="shared" si="595"/>
        <v>0</v>
      </c>
      <c r="AH944" s="40">
        <v>0</v>
      </c>
      <c r="AI944" s="40">
        <v>0</v>
      </c>
      <c r="AJ944" s="40">
        <v>0</v>
      </c>
      <c r="AK944" s="40">
        <f t="shared" si="596"/>
        <v>0</v>
      </c>
      <c r="AL944" s="40">
        <f t="shared" si="597"/>
        <v>0</v>
      </c>
      <c r="AM944" s="40">
        <v>0</v>
      </c>
      <c r="AN944" s="40">
        <v>0</v>
      </c>
      <c r="AO944" s="40">
        <v>0</v>
      </c>
      <c r="AP944" s="40">
        <v>0</v>
      </c>
      <c r="AQ944" s="40">
        <f t="shared" si="598"/>
        <v>0</v>
      </c>
      <c r="AR944" s="40">
        <f t="shared" si="599"/>
        <v>0</v>
      </c>
      <c r="AS944" s="40">
        <v>0</v>
      </c>
      <c r="AT944" s="40">
        <v>0</v>
      </c>
      <c r="AU944" s="40">
        <f t="shared" si="600"/>
        <v>0</v>
      </c>
      <c r="AV944" s="40">
        <f t="shared" si="601"/>
        <v>0</v>
      </c>
      <c r="AW944" s="44">
        <v>0</v>
      </c>
      <c r="AX944" s="44">
        <v>0</v>
      </c>
      <c r="AY944" s="44">
        <v>0</v>
      </c>
      <c r="AZ944" s="44">
        <f t="shared" si="602"/>
        <v>0</v>
      </c>
      <c r="BA944" s="44">
        <f t="shared" si="603"/>
        <v>0</v>
      </c>
      <c r="BB944" s="44">
        <v>0</v>
      </c>
      <c r="BC944" s="44">
        <v>0</v>
      </c>
      <c r="BD944" s="44">
        <f t="shared" si="604"/>
        <v>0</v>
      </c>
      <c r="BE944" s="44">
        <f t="shared" si="605"/>
        <v>0</v>
      </c>
      <c r="BF944" s="40">
        <v>0</v>
      </c>
      <c r="BG944" s="40">
        <v>0</v>
      </c>
      <c r="BH944" s="40">
        <v>0</v>
      </c>
      <c r="BI944" s="40">
        <v>0</v>
      </c>
      <c r="BJ944" s="40">
        <f t="shared" si="606"/>
        <v>0</v>
      </c>
      <c r="BK944" s="40">
        <f t="shared" si="607"/>
        <v>0</v>
      </c>
      <c r="BL944" s="40">
        <v>0</v>
      </c>
      <c r="BM944" s="40">
        <v>0</v>
      </c>
      <c r="BN944" s="40">
        <v>0</v>
      </c>
      <c r="BO944" s="40">
        <v>0</v>
      </c>
      <c r="BP944" s="40">
        <f t="shared" si="608"/>
        <v>0</v>
      </c>
      <c r="BQ944" s="40">
        <f t="shared" si="609"/>
        <v>0</v>
      </c>
      <c r="BR944" s="40">
        <v>0</v>
      </c>
      <c r="BS944" s="40">
        <v>0</v>
      </c>
      <c r="BT944" s="40">
        <v>0</v>
      </c>
      <c r="BU944" s="40">
        <f t="shared" si="610"/>
        <v>0</v>
      </c>
      <c r="BV944" s="40">
        <f t="shared" si="611"/>
        <v>0</v>
      </c>
      <c r="BW944" s="40">
        <v>0</v>
      </c>
      <c r="BX944" s="40">
        <v>0</v>
      </c>
      <c r="BY944" s="40">
        <v>0</v>
      </c>
      <c r="BZ944" s="40">
        <v>0</v>
      </c>
      <c r="CA944" s="40">
        <f t="shared" si="612"/>
        <v>0</v>
      </c>
      <c r="CB944" s="40">
        <f t="shared" si="613"/>
        <v>0</v>
      </c>
      <c r="CC944" s="40">
        <v>0</v>
      </c>
      <c r="CD944" s="40">
        <v>0</v>
      </c>
      <c r="CE944" s="40">
        <f t="shared" si="614"/>
        <v>0</v>
      </c>
      <c r="CF944" s="40">
        <f t="shared" si="615"/>
        <v>0</v>
      </c>
      <c r="CG944" s="44">
        <v>0</v>
      </c>
      <c r="CH944" s="44">
        <v>0</v>
      </c>
      <c r="CI944" s="44">
        <v>0</v>
      </c>
      <c r="CJ944" s="44">
        <f t="shared" si="616"/>
        <v>0</v>
      </c>
      <c r="CK944" s="44">
        <f t="shared" si="617"/>
        <v>0</v>
      </c>
      <c r="CL944" s="44">
        <v>0</v>
      </c>
      <c r="CM944" s="44">
        <v>0</v>
      </c>
      <c r="CN944" s="44">
        <f t="shared" si="618"/>
        <v>0</v>
      </c>
      <c r="CO944" s="44">
        <f t="shared" si="619"/>
        <v>0</v>
      </c>
      <c r="CP944" s="40">
        <v>0</v>
      </c>
      <c r="CQ944" s="40">
        <v>0</v>
      </c>
      <c r="CR944" s="40">
        <v>0</v>
      </c>
      <c r="CS944" s="40">
        <f t="shared" si="620"/>
        <v>0</v>
      </c>
      <c r="CT944" s="40">
        <f t="shared" si="621"/>
        <v>0</v>
      </c>
      <c r="CU944" s="40">
        <v>0</v>
      </c>
      <c r="CV944" s="40">
        <v>0</v>
      </c>
      <c r="CW944" s="40">
        <v>0</v>
      </c>
      <c r="CX944" s="40">
        <v>0</v>
      </c>
      <c r="CY944" s="40">
        <f t="shared" si="622"/>
        <v>0</v>
      </c>
      <c r="CZ944" s="40">
        <f t="shared" si="623"/>
        <v>0</v>
      </c>
      <c r="DA944" s="40">
        <v>0</v>
      </c>
      <c r="DB944" s="40">
        <v>0</v>
      </c>
      <c r="DC944" s="40">
        <f t="shared" si="624"/>
        <v>0</v>
      </c>
      <c r="DD944" s="40">
        <f t="shared" si="625"/>
        <v>0</v>
      </c>
      <c r="DE944" s="44">
        <v>0</v>
      </c>
      <c r="DF944" s="44">
        <v>0</v>
      </c>
      <c r="DG944" s="44">
        <v>0</v>
      </c>
      <c r="DH944" s="44">
        <f t="shared" si="626"/>
        <v>0</v>
      </c>
      <c r="DI944" s="44">
        <f t="shared" si="627"/>
        <v>0</v>
      </c>
      <c r="DJ944" s="43">
        <v>0</v>
      </c>
      <c r="DK944" s="43">
        <v>0</v>
      </c>
      <c r="DL944" s="43">
        <f t="shared" si="628"/>
        <v>0</v>
      </c>
      <c r="DM944" s="43">
        <f t="shared" si="629"/>
        <v>0</v>
      </c>
    </row>
    <row r="945" spans="1:117" ht="14.85" customHeight="1" x14ac:dyDescent="0.25">
      <c r="A945" s="5" t="s">
        <v>2655</v>
      </c>
      <c r="B945" s="5" t="s">
        <v>2656</v>
      </c>
      <c r="C945" s="5" t="s">
        <v>5806</v>
      </c>
      <c r="D945" s="5"/>
      <c r="E945" s="5"/>
      <c r="G945" s="11" t="s">
        <v>3215</v>
      </c>
      <c r="H945" s="5">
        <v>0</v>
      </c>
      <c r="I945" s="5">
        <v>0</v>
      </c>
      <c r="J945" s="5">
        <v>1000</v>
      </c>
      <c r="K945" s="12" t="s">
        <v>2954</v>
      </c>
      <c r="L945" s="6" t="s">
        <v>4678</v>
      </c>
      <c r="M945" s="13"/>
      <c r="N945" s="40">
        <v>0</v>
      </c>
      <c r="O945" s="40">
        <v>0</v>
      </c>
      <c r="P945" s="40">
        <v>0</v>
      </c>
      <c r="Q945" s="40">
        <v>0</v>
      </c>
      <c r="R945" s="40">
        <f t="shared" si="588"/>
        <v>0</v>
      </c>
      <c r="S945" s="40">
        <f t="shared" si="589"/>
        <v>0</v>
      </c>
      <c r="T945" s="40">
        <v>0</v>
      </c>
      <c r="U945" s="40">
        <v>0</v>
      </c>
      <c r="V945" s="40">
        <v>0</v>
      </c>
      <c r="W945" s="40">
        <v>0</v>
      </c>
      <c r="X945" s="40">
        <f t="shared" si="590"/>
        <v>0</v>
      </c>
      <c r="Y945" s="40">
        <f t="shared" si="591"/>
        <v>0</v>
      </c>
      <c r="Z945" s="40">
        <v>0</v>
      </c>
      <c r="AA945" s="40">
        <v>0</v>
      </c>
      <c r="AB945" s="40">
        <f t="shared" si="592"/>
        <v>0</v>
      </c>
      <c r="AC945" s="40">
        <f t="shared" si="593"/>
        <v>0</v>
      </c>
      <c r="AD945" s="40">
        <v>0</v>
      </c>
      <c r="AE945" s="40">
        <v>0</v>
      </c>
      <c r="AF945" s="40">
        <f t="shared" si="594"/>
        <v>0</v>
      </c>
      <c r="AG945" s="40">
        <f t="shared" si="595"/>
        <v>0</v>
      </c>
      <c r="AH945" s="40">
        <v>0</v>
      </c>
      <c r="AI945" s="40">
        <v>0</v>
      </c>
      <c r="AJ945" s="40">
        <v>0</v>
      </c>
      <c r="AK945" s="40">
        <f t="shared" si="596"/>
        <v>0</v>
      </c>
      <c r="AL945" s="40">
        <f t="shared" si="597"/>
        <v>0</v>
      </c>
      <c r="AM945" s="40">
        <v>0</v>
      </c>
      <c r="AN945" s="40">
        <v>0</v>
      </c>
      <c r="AO945" s="40">
        <v>0</v>
      </c>
      <c r="AP945" s="40">
        <v>0</v>
      </c>
      <c r="AQ945" s="40">
        <f t="shared" si="598"/>
        <v>0</v>
      </c>
      <c r="AR945" s="40">
        <f t="shared" si="599"/>
        <v>0</v>
      </c>
      <c r="AS945" s="40">
        <v>0</v>
      </c>
      <c r="AT945" s="40">
        <v>0</v>
      </c>
      <c r="AU945" s="40">
        <f t="shared" si="600"/>
        <v>0</v>
      </c>
      <c r="AV945" s="40">
        <f t="shared" si="601"/>
        <v>0</v>
      </c>
      <c r="AW945" s="44">
        <v>0</v>
      </c>
      <c r="AX945" s="44">
        <v>0</v>
      </c>
      <c r="AY945" s="44">
        <v>0</v>
      </c>
      <c r="AZ945" s="44">
        <f t="shared" si="602"/>
        <v>0</v>
      </c>
      <c r="BA945" s="44">
        <f t="shared" si="603"/>
        <v>0</v>
      </c>
      <c r="BB945" s="44">
        <v>0</v>
      </c>
      <c r="BC945" s="44">
        <v>0</v>
      </c>
      <c r="BD945" s="44">
        <f t="shared" si="604"/>
        <v>0</v>
      </c>
      <c r="BE945" s="44">
        <f t="shared" si="605"/>
        <v>0</v>
      </c>
      <c r="BF945" s="40">
        <v>0</v>
      </c>
      <c r="BG945" s="40">
        <v>0</v>
      </c>
      <c r="BH945" s="40">
        <v>0</v>
      </c>
      <c r="BI945" s="40">
        <v>0</v>
      </c>
      <c r="BJ945" s="40">
        <f t="shared" si="606"/>
        <v>0</v>
      </c>
      <c r="BK945" s="40">
        <f t="shared" si="607"/>
        <v>0</v>
      </c>
      <c r="BL945" s="40">
        <v>0</v>
      </c>
      <c r="BM945" s="40">
        <v>0</v>
      </c>
      <c r="BN945" s="40">
        <v>0</v>
      </c>
      <c r="BO945" s="40">
        <v>0</v>
      </c>
      <c r="BP945" s="40">
        <f t="shared" si="608"/>
        <v>0</v>
      </c>
      <c r="BQ945" s="40">
        <f t="shared" si="609"/>
        <v>0</v>
      </c>
      <c r="BR945" s="40">
        <v>0</v>
      </c>
      <c r="BS945" s="40">
        <v>0</v>
      </c>
      <c r="BT945" s="40">
        <v>0</v>
      </c>
      <c r="BU945" s="40">
        <f t="shared" si="610"/>
        <v>0</v>
      </c>
      <c r="BV945" s="40">
        <f t="shared" si="611"/>
        <v>0</v>
      </c>
      <c r="BW945" s="40">
        <v>0</v>
      </c>
      <c r="BX945" s="40">
        <v>0</v>
      </c>
      <c r="BY945" s="40">
        <v>0</v>
      </c>
      <c r="BZ945" s="40">
        <v>0</v>
      </c>
      <c r="CA945" s="40">
        <f t="shared" si="612"/>
        <v>0</v>
      </c>
      <c r="CB945" s="40">
        <f t="shared" si="613"/>
        <v>0</v>
      </c>
      <c r="CC945" s="40">
        <v>0</v>
      </c>
      <c r="CD945" s="40">
        <v>0</v>
      </c>
      <c r="CE945" s="40">
        <f t="shared" si="614"/>
        <v>0</v>
      </c>
      <c r="CF945" s="40">
        <f t="shared" si="615"/>
        <v>0</v>
      </c>
      <c r="CG945" s="44">
        <v>0</v>
      </c>
      <c r="CH945" s="44">
        <v>0</v>
      </c>
      <c r="CI945" s="44">
        <v>0</v>
      </c>
      <c r="CJ945" s="44">
        <f t="shared" si="616"/>
        <v>0</v>
      </c>
      <c r="CK945" s="44">
        <f t="shared" si="617"/>
        <v>0</v>
      </c>
      <c r="CL945" s="44">
        <v>0</v>
      </c>
      <c r="CM945" s="44">
        <v>0</v>
      </c>
      <c r="CN945" s="44">
        <f t="shared" si="618"/>
        <v>0</v>
      </c>
      <c r="CO945" s="44">
        <f t="shared" si="619"/>
        <v>0</v>
      </c>
      <c r="CP945" s="40">
        <v>0</v>
      </c>
      <c r="CQ945" s="40">
        <v>0</v>
      </c>
      <c r="CR945" s="40">
        <v>0</v>
      </c>
      <c r="CS945" s="40">
        <f t="shared" si="620"/>
        <v>0</v>
      </c>
      <c r="CT945" s="40">
        <f t="shared" si="621"/>
        <v>0</v>
      </c>
      <c r="CU945" s="40">
        <v>0</v>
      </c>
      <c r="CV945" s="40">
        <v>0</v>
      </c>
      <c r="CW945" s="40">
        <v>0</v>
      </c>
      <c r="CX945" s="40">
        <v>0</v>
      </c>
      <c r="CY945" s="40">
        <f t="shared" si="622"/>
        <v>0</v>
      </c>
      <c r="CZ945" s="40">
        <f t="shared" si="623"/>
        <v>0</v>
      </c>
      <c r="DA945" s="40">
        <v>0</v>
      </c>
      <c r="DB945" s="40">
        <v>0</v>
      </c>
      <c r="DC945" s="40">
        <f t="shared" si="624"/>
        <v>0</v>
      </c>
      <c r="DD945" s="40">
        <f t="shared" si="625"/>
        <v>0</v>
      </c>
      <c r="DE945" s="44">
        <v>0</v>
      </c>
      <c r="DF945" s="44">
        <v>0</v>
      </c>
      <c r="DG945" s="44">
        <v>0</v>
      </c>
      <c r="DH945" s="44">
        <f t="shared" si="626"/>
        <v>0</v>
      </c>
      <c r="DI945" s="44">
        <f t="shared" si="627"/>
        <v>0</v>
      </c>
      <c r="DJ945" s="43">
        <v>0</v>
      </c>
      <c r="DK945" s="43">
        <v>0</v>
      </c>
      <c r="DL945" s="43">
        <f t="shared" si="628"/>
        <v>0</v>
      </c>
      <c r="DM945" s="43">
        <f t="shared" si="629"/>
        <v>0</v>
      </c>
    </row>
    <row r="946" spans="1:117" ht="14.85" customHeight="1" x14ac:dyDescent="0.25">
      <c r="A946" s="5" t="s">
        <v>2657</v>
      </c>
      <c r="B946" s="5" t="s">
        <v>2658</v>
      </c>
      <c r="C946" s="5" t="s">
        <v>5807</v>
      </c>
      <c r="D946" s="5"/>
      <c r="E946" s="5"/>
      <c r="G946" s="11" t="s">
        <v>3356</v>
      </c>
      <c r="H946" s="5">
        <v>0</v>
      </c>
      <c r="I946" s="5">
        <v>0</v>
      </c>
      <c r="J946" s="5">
        <v>1000</v>
      </c>
      <c r="K946" s="12" t="s">
        <v>3660</v>
      </c>
      <c r="L946" s="6" t="s">
        <v>4679</v>
      </c>
      <c r="M946" s="13"/>
      <c r="N946" s="40">
        <v>0</v>
      </c>
      <c r="O946" s="40">
        <v>0</v>
      </c>
      <c r="P946" s="40">
        <v>0</v>
      </c>
      <c r="Q946" s="40">
        <v>0</v>
      </c>
      <c r="R946" s="40">
        <f t="shared" si="588"/>
        <v>0</v>
      </c>
      <c r="S946" s="40">
        <f t="shared" si="589"/>
        <v>0</v>
      </c>
      <c r="T946" s="40">
        <v>0</v>
      </c>
      <c r="U946" s="40">
        <v>0</v>
      </c>
      <c r="V946" s="40">
        <v>0</v>
      </c>
      <c r="W946" s="40">
        <v>0</v>
      </c>
      <c r="X946" s="40">
        <f t="shared" si="590"/>
        <v>0</v>
      </c>
      <c r="Y946" s="40">
        <f t="shared" si="591"/>
        <v>0</v>
      </c>
      <c r="Z946" s="40">
        <v>0</v>
      </c>
      <c r="AA946" s="40">
        <v>0</v>
      </c>
      <c r="AB946" s="40">
        <f t="shared" si="592"/>
        <v>0</v>
      </c>
      <c r="AC946" s="40">
        <f t="shared" si="593"/>
        <v>0</v>
      </c>
      <c r="AD946" s="40">
        <v>0</v>
      </c>
      <c r="AE946" s="40">
        <v>0</v>
      </c>
      <c r="AF946" s="40">
        <f t="shared" si="594"/>
        <v>0</v>
      </c>
      <c r="AG946" s="40">
        <f t="shared" si="595"/>
        <v>0</v>
      </c>
      <c r="AH946" s="40">
        <v>0</v>
      </c>
      <c r="AI946" s="40">
        <v>0</v>
      </c>
      <c r="AJ946" s="40">
        <v>0</v>
      </c>
      <c r="AK946" s="40">
        <f t="shared" si="596"/>
        <v>0</v>
      </c>
      <c r="AL946" s="40">
        <f t="shared" si="597"/>
        <v>0</v>
      </c>
      <c r="AM946" s="40">
        <v>0</v>
      </c>
      <c r="AN946" s="40">
        <v>0</v>
      </c>
      <c r="AO946" s="40">
        <v>0</v>
      </c>
      <c r="AP946" s="40">
        <v>0</v>
      </c>
      <c r="AQ946" s="40">
        <f t="shared" si="598"/>
        <v>0</v>
      </c>
      <c r="AR946" s="40">
        <f t="shared" si="599"/>
        <v>0</v>
      </c>
      <c r="AS946" s="40">
        <v>0</v>
      </c>
      <c r="AT946" s="40">
        <v>0</v>
      </c>
      <c r="AU946" s="40">
        <f t="shared" si="600"/>
        <v>0</v>
      </c>
      <c r="AV946" s="40">
        <f t="shared" si="601"/>
        <v>0</v>
      </c>
      <c r="AW946" s="44">
        <v>0</v>
      </c>
      <c r="AX946" s="44">
        <v>0</v>
      </c>
      <c r="AY946" s="44">
        <v>0</v>
      </c>
      <c r="AZ946" s="44">
        <f t="shared" si="602"/>
        <v>0</v>
      </c>
      <c r="BA946" s="44">
        <f t="shared" si="603"/>
        <v>0</v>
      </c>
      <c r="BB946" s="44">
        <v>0</v>
      </c>
      <c r="BC946" s="44">
        <v>0</v>
      </c>
      <c r="BD946" s="44">
        <f t="shared" si="604"/>
        <v>0</v>
      </c>
      <c r="BE946" s="44">
        <f t="shared" si="605"/>
        <v>0</v>
      </c>
      <c r="BF946" s="40">
        <v>0</v>
      </c>
      <c r="BG946" s="40">
        <v>0</v>
      </c>
      <c r="BH946" s="40">
        <v>0</v>
      </c>
      <c r="BI946" s="40">
        <v>0</v>
      </c>
      <c r="BJ946" s="40">
        <f t="shared" si="606"/>
        <v>0</v>
      </c>
      <c r="BK946" s="40">
        <f t="shared" si="607"/>
        <v>0</v>
      </c>
      <c r="BL946" s="40">
        <v>0</v>
      </c>
      <c r="BM946" s="40">
        <v>0</v>
      </c>
      <c r="BN946" s="40">
        <v>0</v>
      </c>
      <c r="BO946" s="40">
        <v>0</v>
      </c>
      <c r="BP946" s="40">
        <f t="shared" si="608"/>
        <v>0</v>
      </c>
      <c r="BQ946" s="40">
        <f t="shared" si="609"/>
        <v>0</v>
      </c>
      <c r="BR946" s="40">
        <v>0</v>
      </c>
      <c r="BS946" s="40">
        <v>0</v>
      </c>
      <c r="BT946" s="40">
        <v>0</v>
      </c>
      <c r="BU946" s="40">
        <f t="shared" si="610"/>
        <v>0</v>
      </c>
      <c r="BV946" s="40">
        <f t="shared" si="611"/>
        <v>0</v>
      </c>
      <c r="BW946" s="40">
        <v>0</v>
      </c>
      <c r="BX946" s="40">
        <v>0</v>
      </c>
      <c r="BY946" s="40">
        <v>0</v>
      </c>
      <c r="BZ946" s="40">
        <v>0</v>
      </c>
      <c r="CA946" s="40">
        <f t="shared" si="612"/>
        <v>0</v>
      </c>
      <c r="CB946" s="40">
        <f t="shared" si="613"/>
        <v>0</v>
      </c>
      <c r="CC946" s="40">
        <v>0</v>
      </c>
      <c r="CD946" s="40">
        <v>0</v>
      </c>
      <c r="CE946" s="40">
        <f t="shared" si="614"/>
        <v>0</v>
      </c>
      <c r="CF946" s="40">
        <f t="shared" si="615"/>
        <v>0</v>
      </c>
      <c r="CG946" s="44">
        <v>0</v>
      </c>
      <c r="CH946" s="44">
        <v>0</v>
      </c>
      <c r="CI946" s="44">
        <v>0</v>
      </c>
      <c r="CJ946" s="44">
        <f t="shared" si="616"/>
        <v>0</v>
      </c>
      <c r="CK946" s="44">
        <f t="shared" si="617"/>
        <v>0</v>
      </c>
      <c r="CL946" s="44">
        <v>0</v>
      </c>
      <c r="CM946" s="44">
        <v>0</v>
      </c>
      <c r="CN946" s="44">
        <f t="shared" si="618"/>
        <v>0</v>
      </c>
      <c r="CO946" s="44">
        <f t="shared" si="619"/>
        <v>0</v>
      </c>
      <c r="CP946" s="40">
        <v>0</v>
      </c>
      <c r="CQ946" s="40">
        <v>0</v>
      </c>
      <c r="CR946" s="40">
        <v>0</v>
      </c>
      <c r="CS946" s="40">
        <f t="shared" si="620"/>
        <v>0</v>
      </c>
      <c r="CT946" s="40">
        <f t="shared" si="621"/>
        <v>0</v>
      </c>
      <c r="CU946" s="40">
        <v>0</v>
      </c>
      <c r="CV946" s="40">
        <v>0</v>
      </c>
      <c r="CW946" s="40">
        <v>0</v>
      </c>
      <c r="CX946" s="40">
        <v>0</v>
      </c>
      <c r="CY946" s="40">
        <f t="shared" si="622"/>
        <v>0</v>
      </c>
      <c r="CZ946" s="40">
        <f t="shared" si="623"/>
        <v>0</v>
      </c>
      <c r="DA946" s="40">
        <v>0</v>
      </c>
      <c r="DB946" s="40">
        <v>0</v>
      </c>
      <c r="DC946" s="40">
        <f t="shared" si="624"/>
        <v>0</v>
      </c>
      <c r="DD946" s="40">
        <f t="shared" si="625"/>
        <v>0</v>
      </c>
      <c r="DE946" s="44">
        <v>0</v>
      </c>
      <c r="DF946" s="44">
        <v>0</v>
      </c>
      <c r="DG946" s="44">
        <v>0</v>
      </c>
      <c r="DH946" s="44">
        <f t="shared" si="626"/>
        <v>0</v>
      </c>
      <c r="DI946" s="44">
        <f t="shared" si="627"/>
        <v>0</v>
      </c>
      <c r="DJ946" s="43">
        <v>0</v>
      </c>
      <c r="DK946" s="43">
        <v>0</v>
      </c>
      <c r="DL946" s="43">
        <f t="shared" si="628"/>
        <v>0</v>
      </c>
      <c r="DM946" s="43">
        <f t="shared" si="629"/>
        <v>0</v>
      </c>
    </row>
    <row r="947" spans="1:117" ht="14.85" customHeight="1" x14ac:dyDescent="0.25">
      <c r="A947" s="5" t="s">
        <v>2659</v>
      </c>
      <c r="B947" s="5" t="s">
        <v>2660</v>
      </c>
      <c r="C947" s="5" t="s">
        <v>5808</v>
      </c>
      <c r="D947" s="5"/>
      <c r="E947" s="5"/>
      <c r="G947" s="11" t="s">
        <v>3216</v>
      </c>
      <c r="H947" s="5">
        <v>0</v>
      </c>
      <c r="I947" s="5">
        <v>0</v>
      </c>
      <c r="J947" s="5">
        <v>1000</v>
      </c>
      <c r="K947" s="12" t="s">
        <v>3416</v>
      </c>
      <c r="L947" s="6" t="s">
        <v>4680</v>
      </c>
      <c r="M947" s="13"/>
      <c r="N947" s="40">
        <v>0</v>
      </c>
      <c r="O947" s="40">
        <v>0</v>
      </c>
      <c r="P947" s="40">
        <v>0</v>
      </c>
      <c r="Q947" s="40">
        <v>0</v>
      </c>
      <c r="R947" s="40">
        <f t="shared" si="588"/>
        <v>0</v>
      </c>
      <c r="S947" s="40">
        <f t="shared" si="589"/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f t="shared" si="590"/>
        <v>0</v>
      </c>
      <c r="Y947" s="40">
        <f t="shared" si="591"/>
        <v>0</v>
      </c>
      <c r="Z947" s="40">
        <v>0</v>
      </c>
      <c r="AA947" s="40">
        <v>0</v>
      </c>
      <c r="AB947" s="40">
        <f t="shared" si="592"/>
        <v>0</v>
      </c>
      <c r="AC947" s="40">
        <f t="shared" si="593"/>
        <v>0</v>
      </c>
      <c r="AD947" s="40">
        <v>0</v>
      </c>
      <c r="AE947" s="40">
        <v>0</v>
      </c>
      <c r="AF947" s="40">
        <f t="shared" si="594"/>
        <v>0</v>
      </c>
      <c r="AG947" s="40">
        <f t="shared" si="595"/>
        <v>0</v>
      </c>
      <c r="AH947" s="40">
        <v>0</v>
      </c>
      <c r="AI947" s="40">
        <v>0</v>
      </c>
      <c r="AJ947" s="40">
        <v>0</v>
      </c>
      <c r="AK947" s="40">
        <f t="shared" si="596"/>
        <v>0</v>
      </c>
      <c r="AL947" s="40">
        <f t="shared" si="597"/>
        <v>0</v>
      </c>
      <c r="AM947" s="40">
        <v>0</v>
      </c>
      <c r="AN947" s="40">
        <v>0</v>
      </c>
      <c r="AO947" s="40">
        <v>0</v>
      </c>
      <c r="AP947" s="40">
        <v>0</v>
      </c>
      <c r="AQ947" s="40">
        <f t="shared" si="598"/>
        <v>0</v>
      </c>
      <c r="AR947" s="40">
        <f t="shared" si="599"/>
        <v>0</v>
      </c>
      <c r="AS947" s="40">
        <v>0</v>
      </c>
      <c r="AT947" s="40">
        <v>0</v>
      </c>
      <c r="AU947" s="40">
        <f t="shared" si="600"/>
        <v>0</v>
      </c>
      <c r="AV947" s="40">
        <f t="shared" si="601"/>
        <v>0</v>
      </c>
      <c r="AW947" s="44">
        <v>0</v>
      </c>
      <c r="AX947" s="44">
        <v>0</v>
      </c>
      <c r="AY947" s="44">
        <v>0</v>
      </c>
      <c r="AZ947" s="44">
        <f t="shared" si="602"/>
        <v>0</v>
      </c>
      <c r="BA947" s="44">
        <f t="shared" si="603"/>
        <v>0</v>
      </c>
      <c r="BB947" s="44">
        <v>0</v>
      </c>
      <c r="BC947" s="44">
        <v>0</v>
      </c>
      <c r="BD947" s="44">
        <f t="shared" si="604"/>
        <v>0</v>
      </c>
      <c r="BE947" s="44">
        <f t="shared" si="605"/>
        <v>0</v>
      </c>
      <c r="BF947" s="40">
        <v>0</v>
      </c>
      <c r="BG947" s="40">
        <v>0</v>
      </c>
      <c r="BH947" s="40">
        <v>0</v>
      </c>
      <c r="BI947" s="40">
        <v>0</v>
      </c>
      <c r="BJ947" s="40">
        <f t="shared" si="606"/>
        <v>0</v>
      </c>
      <c r="BK947" s="40">
        <f t="shared" si="607"/>
        <v>0</v>
      </c>
      <c r="BL947" s="40">
        <v>0</v>
      </c>
      <c r="BM947" s="40">
        <v>0</v>
      </c>
      <c r="BN947" s="40">
        <v>0</v>
      </c>
      <c r="BO947" s="40">
        <v>0</v>
      </c>
      <c r="BP947" s="40">
        <f t="shared" si="608"/>
        <v>0</v>
      </c>
      <c r="BQ947" s="40">
        <f t="shared" si="609"/>
        <v>0</v>
      </c>
      <c r="BR947" s="40">
        <v>0</v>
      </c>
      <c r="BS947" s="40">
        <v>0</v>
      </c>
      <c r="BT947" s="40">
        <v>0</v>
      </c>
      <c r="BU947" s="40">
        <f t="shared" si="610"/>
        <v>0</v>
      </c>
      <c r="BV947" s="40">
        <f t="shared" si="611"/>
        <v>0</v>
      </c>
      <c r="BW947" s="40">
        <v>0</v>
      </c>
      <c r="BX947" s="40">
        <v>0</v>
      </c>
      <c r="BY947" s="40">
        <v>0</v>
      </c>
      <c r="BZ947" s="40">
        <v>0</v>
      </c>
      <c r="CA947" s="40">
        <f t="shared" si="612"/>
        <v>0</v>
      </c>
      <c r="CB947" s="40">
        <f t="shared" si="613"/>
        <v>0</v>
      </c>
      <c r="CC947" s="40">
        <v>0</v>
      </c>
      <c r="CD947" s="40">
        <v>0</v>
      </c>
      <c r="CE947" s="40">
        <f t="shared" si="614"/>
        <v>0</v>
      </c>
      <c r="CF947" s="40">
        <f t="shared" si="615"/>
        <v>0</v>
      </c>
      <c r="CG947" s="44">
        <v>0</v>
      </c>
      <c r="CH947" s="44">
        <v>0</v>
      </c>
      <c r="CI947" s="44">
        <v>0</v>
      </c>
      <c r="CJ947" s="44">
        <f t="shared" si="616"/>
        <v>0</v>
      </c>
      <c r="CK947" s="44">
        <f t="shared" si="617"/>
        <v>0</v>
      </c>
      <c r="CL947" s="44">
        <v>0</v>
      </c>
      <c r="CM947" s="44">
        <v>0</v>
      </c>
      <c r="CN947" s="44">
        <f t="shared" si="618"/>
        <v>0</v>
      </c>
      <c r="CO947" s="44">
        <f t="shared" si="619"/>
        <v>0</v>
      </c>
      <c r="CP947" s="40">
        <v>0</v>
      </c>
      <c r="CQ947" s="40">
        <v>0</v>
      </c>
      <c r="CR947" s="40">
        <v>0</v>
      </c>
      <c r="CS947" s="40">
        <f t="shared" si="620"/>
        <v>0</v>
      </c>
      <c r="CT947" s="40">
        <f t="shared" si="621"/>
        <v>0</v>
      </c>
      <c r="CU947" s="40">
        <v>0</v>
      </c>
      <c r="CV947" s="40">
        <v>0</v>
      </c>
      <c r="CW947" s="40">
        <v>0</v>
      </c>
      <c r="CX947" s="40">
        <v>0</v>
      </c>
      <c r="CY947" s="40">
        <f t="shared" si="622"/>
        <v>0</v>
      </c>
      <c r="CZ947" s="40">
        <f t="shared" si="623"/>
        <v>0</v>
      </c>
      <c r="DA947" s="40">
        <v>0</v>
      </c>
      <c r="DB947" s="40">
        <v>0</v>
      </c>
      <c r="DC947" s="40">
        <f t="shared" si="624"/>
        <v>0</v>
      </c>
      <c r="DD947" s="40">
        <f t="shared" si="625"/>
        <v>0</v>
      </c>
      <c r="DE947" s="44">
        <v>0</v>
      </c>
      <c r="DF947" s="44">
        <v>0</v>
      </c>
      <c r="DG947" s="44">
        <v>0</v>
      </c>
      <c r="DH947" s="44">
        <f t="shared" si="626"/>
        <v>0</v>
      </c>
      <c r="DI947" s="44">
        <f t="shared" si="627"/>
        <v>0</v>
      </c>
      <c r="DJ947" s="43">
        <v>0</v>
      </c>
      <c r="DK947" s="43">
        <v>0</v>
      </c>
      <c r="DL947" s="43">
        <f t="shared" si="628"/>
        <v>0</v>
      </c>
      <c r="DM947" s="43">
        <f t="shared" si="629"/>
        <v>0</v>
      </c>
    </row>
    <row r="948" spans="1:117" ht="14.85" customHeight="1" x14ac:dyDescent="0.25">
      <c r="A948" s="5" t="s">
        <v>2661</v>
      </c>
      <c r="B948" s="5" t="s">
        <v>2662</v>
      </c>
      <c r="C948" s="5" t="s">
        <v>5809</v>
      </c>
      <c r="D948" s="5"/>
      <c r="E948" s="5"/>
      <c r="G948" s="11" t="s">
        <v>3216</v>
      </c>
      <c r="H948" s="5">
        <v>0</v>
      </c>
      <c r="I948" s="5">
        <v>0</v>
      </c>
      <c r="J948" s="5">
        <v>1000</v>
      </c>
      <c r="K948" s="12" t="s">
        <v>3659</v>
      </c>
      <c r="L948" s="6" t="s">
        <v>4681</v>
      </c>
      <c r="M948" s="13"/>
      <c r="N948" s="40">
        <v>0</v>
      </c>
      <c r="O948" s="40">
        <v>0</v>
      </c>
      <c r="P948" s="40">
        <v>0</v>
      </c>
      <c r="Q948" s="40">
        <v>0</v>
      </c>
      <c r="R948" s="40">
        <f t="shared" si="588"/>
        <v>0</v>
      </c>
      <c r="S948" s="40">
        <f t="shared" si="589"/>
        <v>0</v>
      </c>
      <c r="T948" s="40">
        <v>0</v>
      </c>
      <c r="U948" s="40">
        <v>0</v>
      </c>
      <c r="V948" s="40">
        <v>0</v>
      </c>
      <c r="W948" s="40">
        <v>0</v>
      </c>
      <c r="X948" s="40">
        <f t="shared" si="590"/>
        <v>0</v>
      </c>
      <c r="Y948" s="40">
        <f t="shared" si="591"/>
        <v>0</v>
      </c>
      <c r="Z948" s="40">
        <v>0</v>
      </c>
      <c r="AA948" s="40">
        <v>0</v>
      </c>
      <c r="AB948" s="40">
        <f t="shared" si="592"/>
        <v>0</v>
      </c>
      <c r="AC948" s="40">
        <f t="shared" si="593"/>
        <v>0</v>
      </c>
      <c r="AD948" s="40">
        <v>0</v>
      </c>
      <c r="AE948" s="40">
        <v>0</v>
      </c>
      <c r="AF948" s="40">
        <f t="shared" si="594"/>
        <v>0</v>
      </c>
      <c r="AG948" s="40">
        <f t="shared" si="595"/>
        <v>0</v>
      </c>
      <c r="AH948" s="40">
        <v>0</v>
      </c>
      <c r="AI948" s="40">
        <v>0</v>
      </c>
      <c r="AJ948" s="40">
        <v>0</v>
      </c>
      <c r="AK948" s="40">
        <f t="shared" si="596"/>
        <v>0</v>
      </c>
      <c r="AL948" s="40">
        <f t="shared" si="597"/>
        <v>0</v>
      </c>
      <c r="AM948" s="40">
        <v>0</v>
      </c>
      <c r="AN948" s="40">
        <v>0</v>
      </c>
      <c r="AO948" s="40">
        <v>0</v>
      </c>
      <c r="AP948" s="40">
        <v>0</v>
      </c>
      <c r="AQ948" s="40">
        <f t="shared" si="598"/>
        <v>0</v>
      </c>
      <c r="AR948" s="40">
        <f t="shared" si="599"/>
        <v>0</v>
      </c>
      <c r="AS948" s="40">
        <v>0</v>
      </c>
      <c r="AT948" s="40">
        <v>0</v>
      </c>
      <c r="AU948" s="40">
        <f t="shared" si="600"/>
        <v>0</v>
      </c>
      <c r="AV948" s="40">
        <f t="shared" si="601"/>
        <v>0</v>
      </c>
      <c r="AW948" s="44">
        <v>0</v>
      </c>
      <c r="AX948" s="44">
        <v>0</v>
      </c>
      <c r="AY948" s="44">
        <v>0</v>
      </c>
      <c r="AZ948" s="44">
        <f t="shared" si="602"/>
        <v>0</v>
      </c>
      <c r="BA948" s="44">
        <f t="shared" si="603"/>
        <v>0</v>
      </c>
      <c r="BB948" s="44">
        <v>0</v>
      </c>
      <c r="BC948" s="44">
        <v>0</v>
      </c>
      <c r="BD948" s="44">
        <f t="shared" si="604"/>
        <v>0</v>
      </c>
      <c r="BE948" s="44">
        <f t="shared" si="605"/>
        <v>0</v>
      </c>
      <c r="BF948" s="40">
        <v>0</v>
      </c>
      <c r="BG948" s="40">
        <v>0</v>
      </c>
      <c r="BH948" s="40">
        <v>0</v>
      </c>
      <c r="BI948" s="40">
        <v>0</v>
      </c>
      <c r="BJ948" s="40">
        <f t="shared" si="606"/>
        <v>0</v>
      </c>
      <c r="BK948" s="40">
        <f t="shared" si="607"/>
        <v>0</v>
      </c>
      <c r="BL948" s="40">
        <v>0</v>
      </c>
      <c r="BM948" s="40">
        <v>0</v>
      </c>
      <c r="BN948" s="40">
        <v>0</v>
      </c>
      <c r="BO948" s="40">
        <v>0</v>
      </c>
      <c r="BP948" s="40">
        <f t="shared" si="608"/>
        <v>0</v>
      </c>
      <c r="BQ948" s="40">
        <f t="shared" si="609"/>
        <v>0</v>
      </c>
      <c r="BR948" s="40">
        <v>0</v>
      </c>
      <c r="BS948" s="40">
        <v>0</v>
      </c>
      <c r="BT948" s="40">
        <v>0</v>
      </c>
      <c r="BU948" s="40">
        <f t="shared" si="610"/>
        <v>0</v>
      </c>
      <c r="BV948" s="40">
        <f t="shared" si="611"/>
        <v>0</v>
      </c>
      <c r="BW948" s="40">
        <v>0</v>
      </c>
      <c r="BX948" s="40">
        <v>0</v>
      </c>
      <c r="BY948" s="40">
        <v>0</v>
      </c>
      <c r="BZ948" s="40">
        <v>0</v>
      </c>
      <c r="CA948" s="40">
        <f t="shared" si="612"/>
        <v>0</v>
      </c>
      <c r="CB948" s="40">
        <f t="shared" si="613"/>
        <v>0</v>
      </c>
      <c r="CC948" s="40">
        <v>0</v>
      </c>
      <c r="CD948" s="40">
        <v>0</v>
      </c>
      <c r="CE948" s="40">
        <f t="shared" si="614"/>
        <v>0</v>
      </c>
      <c r="CF948" s="40">
        <f t="shared" si="615"/>
        <v>0</v>
      </c>
      <c r="CG948" s="44">
        <v>0</v>
      </c>
      <c r="CH948" s="44">
        <v>0</v>
      </c>
      <c r="CI948" s="44">
        <v>0</v>
      </c>
      <c r="CJ948" s="44">
        <f t="shared" si="616"/>
        <v>0</v>
      </c>
      <c r="CK948" s="44">
        <f t="shared" si="617"/>
        <v>0</v>
      </c>
      <c r="CL948" s="44">
        <v>0</v>
      </c>
      <c r="CM948" s="44">
        <v>0</v>
      </c>
      <c r="CN948" s="44">
        <f t="shared" si="618"/>
        <v>0</v>
      </c>
      <c r="CO948" s="44">
        <f t="shared" si="619"/>
        <v>0</v>
      </c>
      <c r="CP948" s="40">
        <v>0</v>
      </c>
      <c r="CQ948" s="40">
        <v>0</v>
      </c>
      <c r="CR948" s="40">
        <v>0</v>
      </c>
      <c r="CS948" s="40">
        <f t="shared" si="620"/>
        <v>0</v>
      </c>
      <c r="CT948" s="40">
        <f t="shared" si="621"/>
        <v>0</v>
      </c>
      <c r="CU948" s="40">
        <v>0</v>
      </c>
      <c r="CV948" s="40">
        <v>0</v>
      </c>
      <c r="CW948" s="40">
        <v>0</v>
      </c>
      <c r="CX948" s="40">
        <v>0</v>
      </c>
      <c r="CY948" s="40">
        <f t="shared" si="622"/>
        <v>0</v>
      </c>
      <c r="CZ948" s="40">
        <f t="shared" si="623"/>
        <v>0</v>
      </c>
      <c r="DA948" s="40">
        <v>0</v>
      </c>
      <c r="DB948" s="40">
        <v>0</v>
      </c>
      <c r="DC948" s="40">
        <f t="shared" si="624"/>
        <v>0</v>
      </c>
      <c r="DD948" s="40">
        <f t="shared" si="625"/>
        <v>0</v>
      </c>
      <c r="DE948" s="44">
        <v>0</v>
      </c>
      <c r="DF948" s="44">
        <v>0</v>
      </c>
      <c r="DG948" s="44">
        <v>0</v>
      </c>
      <c r="DH948" s="44">
        <f t="shared" si="626"/>
        <v>0</v>
      </c>
      <c r="DI948" s="44">
        <f t="shared" si="627"/>
        <v>0</v>
      </c>
      <c r="DJ948" s="43">
        <v>0</v>
      </c>
      <c r="DK948" s="43">
        <v>0</v>
      </c>
      <c r="DL948" s="43">
        <f t="shared" si="628"/>
        <v>0</v>
      </c>
      <c r="DM948" s="43">
        <f t="shared" si="629"/>
        <v>0</v>
      </c>
    </row>
    <row r="949" spans="1:117" ht="14.85" customHeight="1" x14ac:dyDescent="0.25">
      <c r="A949" s="5" t="s">
        <v>2663</v>
      </c>
      <c r="B949" s="5" t="s">
        <v>1205</v>
      </c>
      <c r="C949" s="5" t="s">
        <v>5810</v>
      </c>
      <c r="D949" s="5"/>
      <c r="E949" s="5"/>
      <c r="G949" s="11" t="s">
        <v>3292</v>
      </c>
      <c r="H949" s="5">
        <v>0</v>
      </c>
      <c r="I949" s="5">
        <v>0</v>
      </c>
      <c r="J949" s="5">
        <v>1000</v>
      </c>
      <c r="K949" s="12" t="s">
        <v>3673</v>
      </c>
      <c r="L949" s="6" t="s">
        <v>4682</v>
      </c>
      <c r="M949" s="13"/>
      <c r="N949" s="40">
        <v>0</v>
      </c>
      <c r="O949" s="40">
        <v>0</v>
      </c>
      <c r="P949" s="40">
        <v>0</v>
      </c>
      <c r="Q949" s="40">
        <v>0</v>
      </c>
      <c r="R949" s="40">
        <f t="shared" si="588"/>
        <v>0</v>
      </c>
      <c r="S949" s="40">
        <f t="shared" si="589"/>
        <v>0</v>
      </c>
      <c r="T949" s="40">
        <v>0</v>
      </c>
      <c r="U949" s="40">
        <v>0</v>
      </c>
      <c r="V949" s="40">
        <v>0</v>
      </c>
      <c r="W949" s="40">
        <v>0</v>
      </c>
      <c r="X949" s="40">
        <f t="shared" si="590"/>
        <v>0</v>
      </c>
      <c r="Y949" s="40">
        <f t="shared" si="591"/>
        <v>0</v>
      </c>
      <c r="Z949" s="40">
        <v>0</v>
      </c>
      <c r="AA949" s="40">
        <v>0</v>
      </c>
      <c r="AB949" s="40">
        <f t="shared" si="592"/>
        <v>0</v>
      </c>
      <c r="AC949" s="40">
        <f t="shared" si="593"/>
        <v>0</v>
      </c>
      <c r="AD949" s="40">
        <v>0</v>
      </c>
      <c r="AE949" s="40">
        <v>0</v>
      </c>
      <c r="AF949" s="40">
        <f t="shared" si="594"/>
        <v>0</v>
      </c>
      <c r="AG949" s="40">
        <f t="shared" si="595"/>
        <v>0</v>
      </c>
      <c r="AH949" s="40">
        <v>0</v>
      </c>
      <c r="AI949" s="40">
        <v>0</v>
      </c>
      <c r="AJ949" s="40">
        <v>0</v>
      </c>
      <c r="AK949" s="40">
        <f t="shared" si="596"/>
        <v>0</v>
      </c>
      <c r="AL949" s="40">
        <f t="shared" si="597"/>
        <v>0</v>
      </c>
      <c r="AM949" s="40">
        <v>0</v>
      </c>
      <c r="AN949" s="40">
        <v>0</v>
      </c>
      <c r="AO949" s="40">
        <v>0</v>
      </c>
      <c r="AP949" s="40">
        <v>0</v>
      </c>
      <c r="AQ949" s="40">
        <f t="shared" si="598"/>
        <v>0</v>
      </c>
      <c r="AR949" s="40">
        <f t="shared" si="599"/>
        <v>0</v>
      </c>
      <c r="AS949" s="40">
        <v>0</v>
      </c>
      <c r="AT949" s="40">
        <v>0</v>
      </c>
      <c r="AU949" s="40">
        <f t="shared" si="600"/>
        <v>0</v>
      </c>
      <c r="AV949" s="40">
        <f t="shared" si="601"/>
        <v>0</v>
      </c>
      <c r="AW949" s="44">
        <v>0</v>
      </c>
      <c r="AX949" s="44">
        <v>0</v>
      </c>
      <c r="AY949" s="44">
        <v>0</v>
      </c>
      <c r="AZ949" s="44">
        <f t="shared" si="602"/>
        <v>0</v>
      </c>
      <c r="BA949" s="44">
        <f t="shared" si="603"/>
        <v>0</v>
      </c>
      <c r="BB949" s="44">
        <v>0</v>
      </c>
      <c r="BC949" s="44">
        <v>0</v>
      </c>
      <c r="BD949" s="44">
        <f t="shared" si="604"/>
        <v>0</v>
      </c>
      <c r="BE949" s="44">
        <f t="shared" si="605"/>
        <v>0</v>
      </c>
      <c r="BF949" s="40">
        <v>0</v>
      </c>
      <c r="BG949" s="40">
        <v>0</v>
      </c>
      <c r="BH949" s="40">
        <v>0</v>
      </c>
      <c r="BI949" s="40">
        <v>0</v>
      </c>
      <c r="BJ949" s="40">
        <f t="shared" si="606"/>
        <v>0</v>
      </c>
      <c r="BK949" s="40">
        <f t="shared" si="607"/>
        <v>0</v>
      </c>
      <c r="BL949" s="40">
        <v>0</v>
      </c>
      <c r="BM949" s="40">
        <v>0</v>
      </c>
      <c r="BN949" s="40">
        <v>0</v>
      </c>
      <c r="BO949" s="40">
        <v>0</v>
      </c>
      <c r="BP949" s="40">
        <f t="shared" si="608"/>
        <v>0</v>
      </c>
      <c r="BQ949" s="40">
        <f t="shared" si="609"/>
        <v>0</v>
      </c>
      <c r="BR949" s="40">
        <v>0</v>
      </c>
      <c r="BS949" s="40">
        <v>0</v>
      </c>
      <c r="BT949" s="40">
        <v>0</v>
      </c>
      <c r="BU949" s="40">
        <f t="shared" si="610"/>
        <v>0</v>
      </c>
      <c r="BV949" s="40">
        <f t="shared" si="611"/>
        <v>0</v>
      </c>
      <c r="BW949" s="40">
        <v>0</v>
      </c>
      <c r="BX949" s="40">
        <v>0</v>
      </c>
      <c r="BY949" s="40">
        <v>0</v>
      </c>
      <c r="BZ949" s="40">
        <v>0</v>
      </c>
      <c r="CA949" s="40">
        <f t="shared" si="612"/>
        <v>0</v>
      </c>
      <c r="CB949" s="40">
        <f t="shared" si="613"/>
        <v>0</v>
      </c>
      <c r="CC949" s="40">
        <v>0</v>
      </c>
      <c r="CD949" s="40">
        <v>0</v>
      </c>
      <c r="CE949" s="40">
        <f t="shared" si="614"/>
        <v>0</v>
      </c>
      <c r="CF949" s="40">
        <f t="shared" si="615"/>
        <v>0</v>
      </c>
      <c r="CG949" s="44">
        <v>0</v>
      </c>
      <c r="CH949" s="44">
        <v>0</v>
      </c>
      <c r="CI949" s="44">
        <v>0</v>
      </c>
      <c r="CJ949" s="44">
        <f t="shared" si="616"/>
        <v>0</v>
      </c>
      <c r="CK949" s="44">
        <f t="shared" si="617"/>
        <v>0</v>
      </c>
      <c r="CL949" s="44">
        <v>0</v>
      </c>
      <c r="CM949" s="44">
        <v>0</v>
      </c>
      <c r="CN949" s="44">
        <f t="shared" si="618"/>
        <v>0</v>
      </c>
      <c r="CO949" s="44">
        <f t="shared" si="619"/>
        <v>0</v>
      </c>
      <c r="CP949" s="40">
        <v>0</v>
      </c>
      <c r="CQ949" s="40">
        <v>0</v>
      </c>
      <c r="CR949" s="40">
        <v>0</v>
      </c>
      <c r="CS949" s="40">
        <f t="shared" si="620"/>
        <v>0</v>
      </c>
      <c r="CT949" s="40">
        <f t="shared" si="621"/>
        <v>0</v>
      </c>
      <c r="CU949" s="40">
        <v>0</v>
      </c>
      <c r="CV949" s="40">
        <v>0</v>
      </c>
      <c r="CW949" s="40">
        <v>0</v>
      </c>
      <c r="CX949" s="40">
        <v>0</v>
      </c>
      <c r="CY949" s="40">
        <f t="shared" si="622"/>
        <v>0</v>
      </c>
      <c r="CZ949" s="40">
        <f t="shared" si="623"/>
        <v>0</v>
      </c>
      <c r="DA949" s="40">
        <v>0</v>
      </c>
      <c r="DB949" s="40">
        <v>0</v>
      </c>
      <c r="DC949" s="40">
        <f t="shared" si="624"/>
        <v>0</v>
      </c>
      <c r="DD949" s="40">
        <f t="shared" si="625"/>
        <v>0</v>
      </c>
      <c r="DE949" s="44">
        <v>0</v>
      </c>
      <c r="DF949" s="44">
        <v>0</v>
      </c>
      <c r="DG949" s="44">
        <v>0</v>
      </c>
      <c r="DH949" s="44">
        <f t="shared" si="626"/>
        <v>0</v>
      </c>
      <c r="DI949" s="44">
        <f t="shared" si="627"/>
        <v>0</v>
      </c>
      <c r="DJ949" s="43">
        <v>0</v>
      </c>
      <c r="DK949" s="43">
        <v>0</v>
      </c>
      <c r="DL949" s="43">
        <f t="shared" si="628"/>
        <v>0</v>
      </c>
      <c r="DM949" s="43">
        <f t="shared" si="629"/>
        <v>0</v>
      </c>
    </row>
    <row r="950" spans="1:117" ht="14.85" customHeight="1" x14ac:dyDescent="0.25">
      <c r="A950" s="5" t="s">
        <v>2664</v>
      </c>
      <c r="B950" s="5" t="s">
        <v>2665</v>
      </c>
      <c r="C950" s="5" t="s">
        <v>5811</v>
      </c>
      <c r="D950" s="5"/>
      <c r="E950" s="5"/>
      <c r="G950" s="11" t="s">
        <v>3228</v>
      </c>
      <c r="H950" s="5">
        <v>0</v>
      </c>
      <c r="I950" s="5">
        <v>0</v>
      </c>
      <c r="J950" s="5">
        <v>1000</v>
      </c>
      <c r="K950" s="12" t="s">
        <v>2944</v>
      </c>
      <c r="L950" s="6" t="s">
        <v>4683</v>
      </c>
      <c r="M950" s="13"/>
      <c r="N950" s="40">
        <v>0</v>
      </c>
      <c r="O950" s="40">
        <v>0</v>
      </c>
      <c r="P950" s="40">
        <v>0</v>
      </c>
      <c r="Q950" s="40">
        <v>0</v>
      </c>
      <c r="R950" s="40">
        <f t="shared" si="588"/>
        <v>0</v>
      </c>
      <c r="S950" s="40">
        <f t="shared" si="589"/>
        <v>0</v>
      </c>
      <c r="T950" s="40">
        <v>0</v>
      </c>
      <c r="U950" s="40">
        <v>0</v>
      </c>
      <c r="V950" s="40">
        <v>0</v>
      </c>
      <c r="W950" s="40">
        <v>0</v>
      </c>
      <c r="X950" s="40">
        <f t="shared" si="590"/>
        <v>0</v>
      </c>
      <c r="Y950" s="40">
        <f t="shared" si="591"/>
        <v>0</v>
      </c>
      <c r="Z950" s="40">
        <v>0</v>
      </c>
      <c r="AA950" s="40">
        <v>0</v>
      </c>
      <c r="AB950" s="40">
        <f t="shared" si="592"/>
        <v>0</v>
      </c>
      <c r="AC950" s="40">
        <f t="shared" si="593"/>
        <v>0</v>
      </c>
      <c r="AD950" s="40">
        <v>0</v>
      </c>
      <c r="AE950" s="40">
        <v>0</v>
      </c>
      <c r="AF950" s="40">
        <f t="shared" si="594"/>
        <v>0</v>
      </c>
      <c r="AG950" s="40">
        <f t="shared" si="595"/>
        <v>0</v>
      </c>
      <c r="AH950" s="40">
        <v>0</v>
      </c>
      <c r="AI950" s="40">
        <v>0</v>
      </c>
      <c r="AJ950" s="40">
        <v>0</v>
      </c>
      <c r="AK950" s="40">
        <f t="shared" si="596"/>
        <v>0</v>
      </c>
      <c r="AL950" s="40">
        <f t="shared" si="597"/>
        <v>0</v>
      </c>
      <c r="AM950" s="40">
        <v>0</v>
      </c>
      <c r="AN950" s="40">
        <v>0</v>
      </c>
      <c r="AO950" s="40">
        <v>0</v>
      </c>
      <c r="AP950" s="40">
        <v>0</v>
      </c>
      <c r="AQ950" s="40">
        <f t="shared" si="598"/>
        <v>0</v>
      </c>
      <c r="AR950" s="40">
        <f t="shared" si="599"/>
        <v>0</v>
      </c>
      <c r="AS950" s="40">
        <v>0</v>
      </c>
      <c r="AT950" s="40">
        <v>0</v>
      </c>
      <c r="AU950" s="40">
        <f t="shared" si="600"/>
        <v>0</v>
      </c>
      <c r="AV950" s="40">
        <f t="shared" si="601"/>
        <v>0</v>
      </c>
      <c r="AW950" s="44">
        <v>0</v>
      </c>
      <c r="AX950" s="44">
        <v>0</v>
      </c>
      <c r="AY950" s="44">
        <v>0</v>
      </c>
      <c r="AZ950" s="44">
        <f t="shared" si="602"/>
        <v>0</v>
      </c>
      <c r="BA950" s="44">
        <f t="shared" si="603"/>
        <v>0</v>
      </c>
      <c r="BB950" s="44">
        <v>0</v>
      </c>
      <c r="BC950" s="44">
        <v>0</v>
      </c>
      <c r="BD950" s="44">
        <f t="shared" si="604"/>
        <v>0</v>
      </c>
      <c r="BE950" s="44">
        <f t="shared" si="605"/>
        <v>0</v>
      </c>
      <c r="BF950" s="40">
        <v>0</v>
      </c>
      <c r="BG950" s="40">
        <v>0</v>
      </c>
      <c r="BH950" s="40">
        <v>0</v>
      </c>
      <c r="BI950" s="40">
        <v>0</v>
      </c>
      <c r="BJ950" s="40">
        <f t="shared" si="606"/>
        <v>0</v>
      </c>
      <c r="BK950" s="40">
        <f t="shared" si="607"/>
        <v>0</v>
      </c>
      <c r="BL950" s="40">
        <v>0</v>
      </c>
      <c r="BM950" s="40">
        <v>0</v>
      </c>
      <c r="BN950" s="40">
        <v>0</v>
      </c>
      <c r="BO950" s="40">
        <v>0</v>
      </c>
      <c r="BP950" s="40">
        <f t="shared" si="608"/>
        <v>0</v>
      </c>
      <c r="BQ950" s="40">
        <f t="shared" si="609"/>
        <v>0</v>
      </c>
      <c r="BR950" s="40">
        <v>0</v>
      </c>
      <c r="BS950" s="40">
        <v>0</v>
      </c>
      <c r="BT950" s="40">
        <v>0</v>
      </c>
      <c r="BU950" s="40">
        <f t="shared" si="610"/>
        <v>0</v>
      </c>
      <c r="BV950" s="40">
        <f t="shared" si="611"/>
        <v>0</v>
      </c>
      <c r="BW950" s="40">
        <v>0</v>
      </c>
      <c r="BX950" s="40">
        <v>0</v>
      </c>
      <c r="BY950" s="40">
        <v>0</v>
      </c>
      <c r="BZ950" s="40">
        <v>0</v>
      </c>
      <c r="CA950" s="40">
        <f t="shared" si="612"/>
        <v>0</v>
      </c>
      <c r="CB950" s="40">
        <f t="shared" si="613"/>
        <v>0</v>
      </c>
      <c r="CC950" s="40">
        <v>0</v>
      </c>
      <c r="CD950" s="40">
        <v>0</v>
      </c>
      <c r="CE950" s="40">
        <f t="shared" si="614"/>
        <v>0</v>
      </c>
      <c r="CF950" s="40">
        <f t="shared" si="615"/>
        <v>0</v>
      </c>
      <c r="CG950" s="44">
        <v>0</v>
      </c>
      <c r="CH950" s="44">
        <v>0</v>
      </c>
      <c r="CI950" s="44">
        <v>0</v>
      </c>
      <c r="CJ950" s="44">
        <f t="shared" si="616"/>
        <v>0</v>
      </c>
      <c r="CK950" s="44">
        <f t="shared" si="617"/>
        <v>0</v>
      </c>
      <c r="CL950" s="44">
        <v>0</v>
      </c>
      <c r="CM950" s="44">
        <v>0</v>
      </c>
      <c r="CN950" s="44">
        <f t="shared" si="618"/>
        <v>0</v>
      </c>
      <c r="CO950" s="44">
        <f t="shared" si="619"/>
        <v>0</v>
      </c>
      <c r="CP950" s="40">
        <v>0</v>
      </c>
      <c r="CQ950" s="40">
        <v>0</v>
      </c>
      <c r="CR950" s="40">
        <v>0</v>
      </c>
      <c r="CS950" s="40">
        <f t="shared" si="620"/>
        <v>0</v>
      </c>
      <c r="CT950" s="40">
        <f t="shared" si="621"/>
        <v>0</v>
      </c>
      <c r="CU950" s="40">
        <v>0</v>
      </c>
      <c r="CV950" s="40">
        <v>0</v>
      </c>
      <c r="CW950" s="40">
        <v>0</v>
      </c>
      <c r="CX950" s="40">
        <v>0</v>
      </c>
      <c r="CY950" s="40">
        <f t="shared" si="622"/>
        <v>0</v>
      </c>
      <c r="CZ950" s="40">
        <f t="shared" si="623"/>
        <v>0</v>
      </c>
      <c r="DA950" s="40">
        <v>0</v>
      </c>
      <c r="DB950" s="40">
        <v>0</v>
      </c>
      <c r="DC950" s="40">
        <f t="shared" si="624"/>
        <v>0</v>
      </c>
      <c r="DD950" s="40">
        <f t="shared" si="625"/>
        <v>0</v>
      </c>
      <c r="DE950" s="44">
        <v>0</v>
      </c>
      <c r="DF950" s="44">
        <v>0</v>
      </c>
      <c r="DG950" s="44">
        <v>0</v>
      </c>
      <c r="DH950" s="44">
        <f t="shared" si="626"/>
        <v>0</v>
      </c>
      <c r="DI950" s="44">
        <f t="shared" si="627"/>
        <v>0</v>
      </c>
      <c r="DJ950" s="43">
        <v>0</v>
      </c>
      <c r="DK950" s="43">
        <v>0</v>
      </c>
      <c r="DL950" s="43">
        <f t="shared" si="628"/>
        <v>0</v>
      </c>
      <c r="DM950" s="43">
        <f t="shared" si="629"/>
        <v>0</v>
      </c>
    </row>
    <row r="951" spans="1:117" ht="14.85" customHeight="1" x14ac:dyDescent="0.25">
      <c r="A951" s="5" t="s">
        <v>2666</v>
      </c>
      <c r="B951" s="5" t="s">
        <v>2667</v>
      </c>
      <c r="C951" s="5" t="s">
        <v>5812</v>
      </c>
      <c r="D951" s="5"/>
      <c r="E951" s="5"/>
      <c r="G951" s="11" t="s">
        <v>3292</v>
      </c>
      <c r="H951" s="5">
        <v>0</v>
      </c>
      <c r="I951" s="5">
        <v>0</v>
      </c>
      <c r="J951" s="5">
        <v>1000</v>
      </c>
      <c r="K951" s="12" t="s">
        <v>3674</v>
      </c>
      <c r="L951" s="6" t="s">
        <v>4684</v>
      </c>
      <c r="M951" s="13"/>
      <c r="N951" s="40">
        <v>0</v>
      </c>
      <c r="O951" s="40">
        <v>0</v>
      </c>
      <c r="P951" s="40">
        <v>0</v>
      </c>
      <c r="Q951" s="40">
        <v>0</v>
      </c>
      <c r="R951" s="40">
        <f t="shared" si="588"/>
        <v>0</v>
      </c>
      <c r="S951" s="40">
        <f t="shared" si="589"/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f t="shared" si="590"/>
        <v>0</v>
      </c>
      <c r="Y951" s="40">
        <f t="shared" si="591"/>
        <v>0</v>
      </c>
      <c r="Z951" s="40">
        <v>0</v>
      </c>
      <c r="AA951" s="40">
        <v>0</v>
      </c>
      <c r="AB951" s="40">
        <f t="shared" si="592"/>
        <v>0</v>
      </c>
      <c r="AC951" s="40">
        <f t="shared" si="593"/>
        <v>0</v>
      </c>
      <c r="AD951" s="40">
        <v>0</v>
      </c>
      <c r="AE951" s="40">
        <v>0</v>
      </c>
      <c r="AF951" s="40">
        <f t="shared" si="594"/>
        <v>0</v>
      </c>
      <c r="AG951" s="40">
        <f t="shared" si="595"/>
        <v>0</v>
      </c>
      <c r="AH951" s="40">
        <v>0</v>
      </c>
      <c r="AI951" s="40">
        <v>0</v>
      </c>
      <c r="AJ951" s="40">
        <v>0</v>
      </c>
      <c r="AK951" s="40">
        <f t="shared" si="596"/>
        <v>0</v>
      </c>
      <c r="AL951" s="40">
        <f t="shared" si="597"/>
        <v>0</v>
      </c>
      <c r="AM951" s="40">
        <v>0</v>
      </c>
      <c r="AN951" s="40">
        <v>0</v>
      </c>
      <c r="AO951" s="40">
        <v>0</v>
      </c>
      <c r="AP951" s="40">
        <v>0</v>
      </c>
      <c r="AQ951" s="40">
        <f t="shared" si="598"/>
        <v>0</v>
      </c>
      <c r="AR951" s="40">
        <f t="shared" si="599"/>
        <v>0</v>
      </c>
      <c r="AS951" s="40">
        <v>0</v>
      </c>
      <c r="AT951" s="40">
        <v>0</v>
      </c>
      <c r="AU951" s="40">
        <f t="shared" si="600"/>
        <v>0</v>
      </c>
      <c r="AV951" s="40">
        <f t="shared" si="601"/>
        <v>0</v>
      </c>
      <c r="AW951" s="44">
        <v>0</v>
      </c>
      <c r="AX951" s="44">
        <v>0</v>
      </c>
      <c r="AY951" s="44">
        <v>0</v>
      </c>
      <c r="AZ951" s="44">
        <f t="shared" si="602"/>
        <v>0</v>
      </c>
      <c r="BA951" s="44">
        <f t="shared" si="603"/>
        <v>0</v>
      </c>
      <c r="BB951" s="44">
        <v>0</v>
      </c>
      <c r="BC951" s="44">
        <v>0</v>
      </c>
      <c r="BD951" s="44">
        <f t="shared" si="604"/>
        <v>0</v>
      </c>
      <c r="BE951" s="44">
        <f t="shared" si="605"/>
        <v>0</v>
      </c>
      <c r="BF951" s="40">
        <v>0</v>
      </c>
      <c r="BG951" s="40">
        <v>0</v>
      </c>
      <c r="BH951" s="40">
        <v>0</v>
      </c>
      <c r="BI951" s="40">
        <v>0</v>
      </c>
      <c r="BJ951" s="40">
        <f t="shared" si="606"/>
        <v>0</v>
      </c>
      <c r="BK951" s="40">
        <f t="shared" si="607"/>
        <v>0</v>
      </c>
      <c r="BL951" s="40">
        <v>0</v>
      </c>
      <c r="BM951" s="40">
        <v>0</v>
      </c>
      <c r="BN951" s="40">
        <v>0</v>
      </c>
      <c r="BO951" s="40">
        <v>0</v>
      </c>
      <c r="BP951" s="40">
        <f t="shared" si="608"/>
        <v>0</v>
      </c>
      <c r="BQ951" s="40">
        <f t="shared" si="609"/>
        <v>0</v>
      </c>
      <c r="BR951" s="40">
        <v>0</v>
      </c>
      <c r="BS951" s="40">
        <v>0</v>
      </c>
      <c r="BT951" s="40">
        <v>0</v>
      </c>
      <c r="BU951" s="40">
        <f t="shared" si="610"/>
        <v>0</v>
      </c>
      <c r="BV951" s="40">
        <f t="shared" si="611"/>
        <v>0</v>
      </c>
      <c r="BW951" s="40">
        <v>0</v>
      </c>
      <c r="BX951" s="40">
        <v>0</v>
      </c>
      <c r="BY951" s="40">
        <v>0</v>
      </c>
      <c r="BZ951" s="40">
        <v>0</v>
      </c>
      <c r="CA951" s="40">
        <f t="shared" si="612"/>
        <v>0</v>
      </c>
      <c r="CB951" s="40">
        <f t="shared" si="613"/>
        <v>0</v>
      </c>
      <c r="CC951" s="40">
        <v>0</v>
      </c>
      <c r="CD951" s="40">
        <v>0</v>
      </c>
      <c r="CE951" s="40">
        <f t="shared" si="614"/>
        <v>0</v>
      </c>
      <c r="CF951" s="40">
        <f t="shared" si="615"/>
        <v>0</v>
      </c>
      <c r="CG951" s="44">
        <v>0</v>
      </c>
      <c r="CH951" s="44">
        <v>0</v>
      </c>
      <c r="CI951" s="44">
        <v>0</v>
      </c>
      <c r="CJ951" s="44">
        <f t="shared" si="616"/>
        <v>0</v>
      </c>
      <c r="CK951" s="44">
        <f t="shared" si="617"/>
        <v>0</v>
      </c>
      <c r="CL951" s="44">
        <v>0</v>
      </c>
      <c r="CM951" s="44">
        <v>0</v>
      </c>
      <c r="CN951" s="44">
        <f t="shared" si="618"/>
        <v>0</v>
      </c>
      <c r="CO951" s="44">
        <f t="shared" si="619"/>
        <v>0</v>
      </c>
      <c r="CP951" s="40">
        <v>0</v>
      </c>
      <c r="CQ951" s="40">
        <v>0</v>
      </c>
      <c r="CR951" s="40">
        <v>0</v>
      </c>
      <c r="CS951" s="40">
        <f t="shared" si="620"/>
        <v>0</v>
      </c>
      <c r="CT951" s="40">
        <f t="shared" si="621"/>
        <v>0</v>
      </c>
      <c r="CU951" s="40">
        <v>0</v>
      </c>
      <c r="CV951" s="40">
        <v>0</v>
      </c>
      <c r="CW951" s="40">
        <v>0</v>
      </c>
      <c r="CX951" s="40">
        <v>0</v>
      </c>
      <c r="CY951" s="40">
        <f t="shared" si="622"/>
        <v>0</v>
      </c>
      <c r="CZ951" s="40">
        <f t="shared" si="623"/>
        <v>0</v>
      </c>
      <c r="DA951" s="40">
        <v>0</v>
      </c>
      <c r="DB951" s="40">
        <v>0</v>
      </c>
      <c r="DC951" s="40">
        <f t="shared" si="624"/>
        <v>0</v>
      </c>
      <c r="DD951" s="40">
        <f t="shared" si="625"/>
        <v>0</v>
      </c>
      <c r="DE951" s="44">
        <v>0</v>
      </c>
      <c r="DF951" s="44">
        <v>0</v>
      </c>
      <c r="DG951" s="44">
        <v>0</v>
      </c>
      <c r="DH951" s="44">
        <f t="shared" si="626"/>
        <v>0</v>
      </c>
      <c r="DI951" s="44">
        <f t="shared" si="627"/>
        <v>0</v>
      </c>
      <c r="DJ951" s="43">
        <v>0</v>
      </c>
      <c r="DK951" s="43">
        <v>0</v>
      </c>
      <c r="DL951" s="43">
        <f t="shared" si="628"/>
        <v>0</v>
      </c>
      <c r="DM951" s="43">
        <f t="shared" si="629"/>
        <v>0</v>
      </c>
    </row>
    <row r="952" spans="1:117" ht="14.85" customHeight="1" x14ac:dyDescent="0.25">
      <c r="A952" s="5" t="s">
        <v>2668</v>
      </c>
      <c r="B952" s="5" t="s">
        <v>2669</v>
      </c>
      <c r="C952" s="5" t="s">
        <v>5813</v>
      </c>
      <c r="D952" s="5"/>
      <c r="E952" s="5"/>
      <c r="H952" s="5">
        <v>0</v>
      </c>
      <c r="I952" s="5">
        <v>0</v>
      </c>
      <c r="J952" s="5">
        <v>0</v>
      </c>
      <c r="K952" s="12" t="s">
        <v>3675</v>
      </c>
      <c r="L952" s="6" t="s">
        <v>4685</v>
      </c>
      <c r="M952" s="13"/>
      <c r="N952" s="40">
        <v>0</v>
      </c>
      <c r="O952" s="40">
        <v>0</v>
      </c>
      <c r="P952" s="40">
        <v>0</v>
      </c>
      <c r="Q952" s="40">
        <v>0</v>
      </c>
      <c r="R952" s="40">
        <f t="shared" si="588"/>
        <v>0</v>
      </c>
      <c r="S952" s="40">
        <f t="shared" si="589"/>
        <v>0</v>
      </c>
      <c r="T952" s="40">
        <v>0</v>
      </c>
      <c r="U952" s="40">
        <v>0</v>
      </c>
      <c r="V952" s="40">
        <v>0</v>
      </c>
      <c r="W952" s="40">
        <v>0</v>
      </c>
      <c r="X952" s="40">
        <f t="shared" si="590"/>
        <v>0</v>
      </c>
      <c r="Y952" s="40">
        <f t="shared" si="591"/>
        <v>0</v>
      </c>
      <c r="Z952" s="40">
        <v>0</v>
      </c>
      <c r="AA952" s="40">
        <v>0</v>
      </c>
      <c r="AB952" s="40">
        <f t="shared" si="592"/>
        <v>0</v>
      </c>
      <c r="AC952" s="40">
        <f t="shared" si="593"/>
        <v>0</v>
      </c>
      <c r="AD952" s="40">
        <v>0</v>
      </c>
      <c r="AE952" s="40">
        <v>0</v>
      </c>
      <c r="AF952" s="40">
        <f t="shared" si="594"/>
        <v>0</v>
      </c>
      <c r="AG952" s="40">
        <f t="shared" si="595"/>
        <v>0</v>
      </c>
      <c r="AH952" s="40">
        <v>0</v>
      </c>
      <c r="AI952" s="40">
        <v>0</v>
      </c>
      <c r="AJ952" s="40">
        <v>0</v>
      </c>
      <c r="AK952" s="40">
        <f t="shared" si="596"/>
        <v>0</v>
      </c>
      <c r="AL952" s="40">
        <f t="shared" si="597"/>
        <v>0</v>
      </c>
      <c r="AM952" s="40">
        <v>0</v>
      </c>
      <c r="AN952" s="40">
        <v>0</v>
      </c>
      <c r="AO952" s="40">
        <v>0</v>
      </c>
      <c r="AP952" s="40">
        <v>0</v>
      </c>
      <c r="AQ952" s="40">
        <f t="shared" si="598"/>
        <v>0</v>
      </c>
      <c r="AR952" s="40">
        <f t="shared" si="599"/>
        <v>0</v>
      </c>
      <c r="AS952" s="40">
        <v>0</v>
      </c>
      <c r="AT952" s="40">
        <v>0</v>
      </c>
      <c r="AU952" s="40">
        <f t="shared" si="600"/>
        <v>0</v>
      </c>
      <c r="AV952" s="40">
        <f t="shared" si="601"/>
        <v>0</v>
      </c>
      <c r="AW952" s="44">
        <v>0</v>
      </c>
      <c r="AX952" s="44">
        <v>0</v>
      </c>
      <c r="AY952" s="44">
        <v>0</v>
      </c>
      <c r="AZ952" s="44">
        <f t="shared" si="602"/>
        <v>0</v>
      </c>
      <c r="BA952" s="44">
        <f t="shared" si="603"/>
        <v>0</v>
      </c>
      <c r="BB952" s="44">
        <v>0</v>
      </c>
      <c r="BC952" s="44">
        <v>0</v>
      </c>
      <c r="BD952" s="44">
        <f t="shared" si="604"/>
        <v>0</v>
      </c>
      <c r="BE952" s="44">
        <f t="shared" si="605"/>
        <v>0</v>
      </c>
      <c r="BF952" s="40">
        <v>0</v>
      </c>
      <c r="BG952" s="40">
        <v>0</v>
      </c>
      <c r="BH952" s="40">
        <v>0</v>
      </c>
      <c r="BI952" s="40">
        <v>0</v>
      </c>
      <c r="BJ952" s="40">
        <f t="shared" si="606"/>
        <v>0</v>
      </c>
      <c r="BK952" s="40">
        <f t="shared" si="607"/>
        <v>0</v>
      </c>
      <c r="BL952" s="40">
        <v>0</v>
      </c>
      <c r="BM952" s="40">
        <v>0</v>
      </c>
      <c r="BN952" s="40">
        <v>0</v>
      </c>
      <c r="BO952" s="40">
        <v>0</v>
      </c>
      <c r="BP952" s="40">
        <f t="shared" si="608"/>
        <v>0</v>
      </c>
      <c r="BQ952" s="40">
        <f t="shared" si="609"/>
        <v>0</v>
      </c>
      <c r="BR952" s="40">
        <v>0</v>
      </c>
      <c r="BS952" s="40">
        <v>0</v>
      </c>
      <c r="BT952" s="40">
        <v>0</v>
      </c>
      <c r="BU952" s="40">
        <f t="shared" si="610"/>
        <v>0</v>
      </c>
      <c r="BV952" s="40">
        <f t="shared" si="611"/>
        <v>0</v>
      </c>
      <c r="BW952" s="40">
        <v>0</v>
      </c>
      <c r="BX952" s="40">
        <v>0</v>
      </c>
      <c r="BY952" s="40">
        <v>0</v>
      </c>
      <c r="BZ952" s="40">
        <v>0</v>
      </c>
      <c r="CA952" s="40">
        <f t="shared" si="612"/>
        <v>0</v>
      </c>
      <c r="CB952" s="40">
        <f t="shared" si="613"/>
        <v>0</v>
      </c>
      <c r="CC952" s="40">
        <v>0</v>
      </c>
      <c r="CD952" s="40">
        <v>0</v>
      </c>
      <c r="CE952" s="40">
        <f t="shared" si="614"/>
        <v>0</v>
      </c>
      <c r="CF952" s="40">
        <f t="shared" si="615"/>
        <v>0</v>
      </c>
      <c r="CG952" s="44">
        <v>0</v>
      </c>
      <c r="CH952" s="44">
        <v>0</v>
      </c>
      <c r="CI952" s="44">
        <v>0</v>
      </c>
      <c r="CJ952" s="44">
        <f t="shared" si="616"/>
        <v>0</v>
      </c>
      <c r="CK952" s="44">
        <f t="shared" si="617"/>
        <v>0</v>
      </c>
      <c r="CL952" s="44">
        <v>0</v>
      </c>
      <c r="CM952" s="44">
        <v>0</v>
      </c>
      <c r="CN952" s="44">
        <f t="shared" si="618"/>
        <v>0</v>
      </c>
      <c r="CO952" s="44">
        <f t="shared" si="619"/>
        <v>0</v>
      </c>
      <c r="CP952" s="40">
        <v>0</v>
      </c>
      <c r="CQ952" s="40">
        <v>0</v>
      </c>
      <c r="CR952" s="40">
        <v>0</v>
      </c>
      <c r="CS952" s="40">
        <f t="shared" si="620"/>
        <v>0</v>
      </c>
      <c r="CT952" s="40">
        <f t="shared" si="621"/>
        <v>0</v>
      </c>
      <c r="CU952" s="40">
        <v>0</v>
      </c>
      <c r="CV952" s="40">
        <v>0</v>
      </c>
      <c r="CW952" s="40">
        <v>0</v>
      </c>
      <c r="CX952" s="40">
        <v>0</v>
      </c>
      <c r="CY952" s="40">
        <f t="shared" si="622"/>
        <v>0</v>
      </c>
      <c r="CZ952" s="40">
        <f t="shared" si="623"/>
        <v>0</v>
      </c>
      <c r="DA952" s="40">
        <v>0</v>
      </c>
      <c r="DB952" s="40">
        <v>0</v>
      </c>
      <c r="DC952" s="40">
        <f t="shared" si="624"/>
        <v>0</v>
      </c>
      <c r="DD952" s="40">
        <f t="shared" si="625"/>
        <v>0</v>
      </c>
      <c r="DE952" s="44">
        <v>0</v>
      </c>
      <c r="DF952" s="44">
        <v>0</v>
      </c>
      <c r="DG952" s="44">
        <v>0</v>
      </c>
      <c r="DH952" s="44">
        <f t="shared" si="626"/>
        <v>0</v>
      </c>
      <c r="DI952" s="44">
        <f t="shared" si="627"/>
        <v>0</v>
      </c>
      <c r="DJ952" s="43">
        <v>0</v>
      </c>
      <c r="DK952" s="43">
        <v>0</v>
      </c>
      <c r="DL952" s="43">
        <f t="shared" si="628"/>
        <v>0</v>
      </c>
      <c r="DM952" s="43">
        <f t="shared" si="629"/>
        <v>0</v>
      </c>
    </row>
    <row r="953" spans="1:117" ht="14.85" customHeight="1" x14ac:dyDescent="0.25">
      <c r="A953" s="5" t="s">
        <v>2670</v>
      </c>
      <c r="B953" s="5" t="s">
        <v>2671</v>
      </c>
      <c r="C953" s="5" t="s">
        <v>5814</v>
      </c>
      <c r="D953" s="5"/>
      <c r="E953" s="5"/>
      <c r="G953" s="11" t="s">
        <v>3203</v>
      </c>
      <c r="H953" s="5">
        <v>0</v>
      </c>
      <c r="I953" s="5">
        <v>0</v>
      </c>
      <c r="J953" s="5">
        <v>1000</v>
      </c>
      <c r="K953" s="12" t="s">
        <v>2824</v>
      </c>
      <c r="L953" s="6" t="s">
        <v>4686</v>
      </c>
      <c r="M953" s="10"/>
      <c r="N953" s="40">
        <v>1.8186974341906817E-2</v>
      </c>
      <c r="O953" s="40">
        <v>1.8186974341906817E-2</v>
      </c>
      <c r="P953" s="40">
        <v>1.8186974341906817E-2</v>
      </c>
      <c r="Q953" s="40">
        <v>1.8630559081953327E-2</v>
      </c>
      <c r="R953" s="40">
        <f t="shared" si="588"/>
        <v>1.8297870526918444E-2</v>
      </c>
      <c r="S953" s="40">
        <f t="shared" si="589"/>
        <v>1.9207782680569726E-4</v>
      </c>
      <c r="T953" s="40">
        <v>1.8630559081953327E-2</v>
      </c>
      <c r="U953" s="40">
        <v>1.8630559081953327E-2</v>
      </c>
      <c r="V953" s="40">
        <v>1.8186974341906817E-2</v>
      </c>
      <c r="W953" s="40">
        <v>1.8630559081953327E-2</v>
      </c>
      <c r="X953" s="40">
        <f t="shared" si="590"/>
        <v>1.8519662896941701E-2</v>
      </c>
      <c r="Y953" s="40">
        <f t="shared" si="591"/>
        <v>1.9207782680569726E-4</v>
      </c>
      <c r="Z953" s="40">
        <v>1.8186974341906817E-2</v>
      </c>
      <c r="AA953" s="40">
        <v>1.8630559081953327E-2</v>
      </c>
      <c r="AB953" s="40">
        <f t="shared" si="592"/>
        <v>1.840876671193007E-2</v>
      </c>
      <c r="AC953" s="40">
        <f t="shared" si="593"/>
        <v>2.2179237002325526E-4</v>
      </c>
      <c r="AD953" s="40">
        <v>1.8630559081953327E-2</v>
      </c>
      <c r="AE953" s="40">
        <v>1.8186974341906817E-2</v>
      </c>
      <c r="AF953" s="40">
        <f t="shared" si="594"/>
        <v>1.840876671193007E-2</v>
      </c>
      <c r="AG953" s="40">
        <f t="shared" si="595"/>
        <v>2.2179237002325526E-4</v>
      </c>
      <c r="AH953" s="40">
        <v>1.8186974341906817E-2</v>
      </c>
      <c r="AI953" s="40">
        <v>1.8186974341906817E-2</v>
      </c>
      <c r="AJ953" s="40">
        <v>1.8186974341906817E-2</v>
      </c>
      <c r="AK953" s="40">
        <f t="shared" si="596"/>
        <v>1.8186974341906817E-2</v>
      </c>
      <c r="AL953" s="40">
        <f t="shared" si="597"/>
        <v>0</v>
      </c>
      <c r="AM953" s="40">
        <v>1.8630559081953327E-2</v>
      </c>
      <c r="AN953" s="40">
        <v>1.8630559081953327E-2</v>
      </c>
      <c r="AO953" s="40">
        <v>1.8630559081953327E-2</v>
      </c>
      <c r="AP953" s="40">
        <v>1.9074143821999831E-2</v>
      </c>
      <c r="AQ953" s="40">
        <f t="shared" si="598"/>
        <v>1.8741455266964954E-2</v>
      </c>
      <c r="AR953" s="40">
        <f t="shared" si="599"/>
        <v>1.9207782680569425E-4</v>
      </c>
      <c r="AS953" s="40">
        <v>1.8630559081953327E-2</v>
      </c>
      <c r="AT953" s="40">
        <v>1.8630559081953327E-2</v>
      </c>
      <c r="AU953" s="40">
        <f t="shared" si="600"/>
        <v>1.8630559081953327E-2</v>
      </c>
      <c r="AV953" s="40">
        <f t="shared" si="601"/>
        <v>0</v>
      </c>
      <c r="AW953" s="44">
        <v>8.8716948009301549E-3</v>
      </c>
      <c r="AX953" s="44">
        <v>8.6942609049115507E-3</v>
      </c>
      <c r="AY953" s="44">
        <v>8.5168270088929483E-3</v>
      </c>
      <c r="AZ953" s="44">
        <f t="shared" si="602"/>
        <v>8.6942609049115507E-3</v>
      </c>
      <c r="BA953" s="44">
        <f t="shared" si="603"/>
        <v>1.4487416943987529E-4</v>
      </c>
      <c r="BB953" s="44">
        <v>9.3152795409766637E-3</v>
      </c>
      <c r="BC953" s="44">
        <v>9.3152795409766637E-3</v>
      </c>
      <c r="BD953" s="44">
        <f t="shared" si="604"/>
        <v>9.3152795409766637E-3</v>
      </c>
      <c r="BE953" s="44">
        <f t="shared" si="605"/>
        <v>0</v>
      </c>
      <c r="BF953" s="40">
        <v>3.5913886563095195E-2</v>
      </c>
      <c r="BG953" s="40">
        <v>3.4991248672691995E-2</v>
      </c>
      <c r="BH953" s="40">
        <v>3.9976336027426833E-2</v>
      </c>
      <c r="BI953" s="40">
        <v>3.5187785515792963E-2</v>
      </c>
      <c r="BJ953" s="40">
        <f t="shared" si="606"/>
        <v>3.6517314194751745E-2</v>
      </c>
      <c r="BK953" s="40">
        <f t="shared" si="607"/>
        <v>2.0264179869515409E-3</v>
      </c>
      <c r="BL953" s="40">
        <v>3.1688350633912246E-2</v>
      </c>
      <c r="BM953" s="40">
        <v>3.3170342885669182E-2</v>
      </c>
      <c r="BN953" s="40">
        <v>3.3045296418049722E-2</v>
      </c>
      <c r="BO953" s="40">
        <v>3.3078662981909659E-2</v>
      </c>
      <c r="BP953" s="40">
        <f t="shared" si="608"/>
        <v>3.2745663229885202E-2</v>
      </c>
      <c r="BQ953" s="40">
        <f t="shared" si="609"/>
        <v>6.1215431427415743E-4</v>
      </c>
      <c r="BR953" s="40">
        <v>2.1379331511162405E-2</v>
      </c>
      <c r="BS953" s="40">
        <v>2.0604489595890486E-2</v>
      </c>
      <c r="BT953" s="40">
        <v>2.097117202322675E-2</v>
      </c>
      <c r="BU953" s="40">
        <f t="shared" si="610"/>
        <v>2.0984997710093212E-2</v>
      </c>
      <c r="BV953" s="40">
        <f t="shared" si="611"/>
        <v>3.1647892044448617E-4</v>
      </c>
      <c r="BW953" s="40">
        <v>2.2879641723841954E-2</v>
      </c>
      <c r="BX953" s="40">
        <v>2.2249721760988255E-2</v>
      </c>
      <c r="BY953" s="40">
        <v>2.2586271518134183E-2</v>
      </c>
      <c r="BZ953" s="40">
        <v>2.2695910501341846E-2</v>
      </c>
      <c r="CA953" s="40">
        <f t="shared" si="612"/>
        <v>2.2602886376076558E-2</v>
      </c>
      <c r="CB953" s="40">
        <f t="shared" si="613"/>
        <v>2.2926420853080834E-4</v>
      </c>
      <c r="CC953" s="40">
        <v>2.1304775584270803E-2</v>
      </c>
      <c r="CD953" s="40">
        <v>2.1185313422339199E-2</v>
      </c>
      <c r="CE953" s="40">
        <f t="shared" si="614"/>
        <v>2.1245044503304999E-2</v>
      </c>
      <c r="CF953" s="40">
        <f t="shared" si="615"/>
        <v>5.9731080965802139E-5</v>
      </c>
      <c r="CG953" s="44">
        <v>1.0637584469675778E-2</v>
      </c>
      <c r="CH953" s="44">
        <v>1.1151510102111847E-2</v>
      </c>
      <c r="CI953" s="44">
        <v>9.3762184488683301E-3</v>
      </c>
      <c r="CJ953" s="44">
        <f t="shared" si="616"/>
        <v>1.0388437673551985E-2</v>
      </c>
      <c r="CK953" s="44">
        <f t="shared" si="617"/>
        <v>7.4586446848967929E-4</v>
      </c>
      <c r="CL953" s="44">
        <v>1.2358347933324102E-2</v>
      </c>
      <c r="CM953" s="44">
        <v>1.1311483022572053E-2</v>
      </c>
      <c r="CN953" s="44">
        <f t="shared" si="618"/>
        <v>1.1834915477948078E-2</v>
      </c>
      <c r="CO953" s="44">
        <f t="shared" si="619"/>
        <v>5.2343245537602497E-4</v>
      </c>
      <c r="CP953" s="40">
        <v>2.0743452822480767E-2</v>
      </c>
      <c r="CQ953" s="40">
        <v>1.9720134081343151E-2</v>
      </c>
      <c r="CR953" s="40">
        <v>2.037431296671624E-2</v>
      </c>
      <c r="CS953" s="40">
        <f t="shared" si="620"/>
        <v>2.0279299956846717E-2</v>
      </c>
      <c r="CT953" s="40">
        <f t="shared" si="621"/>
        <v>4.2313584542415196E-4</v>
      </c>
      <c r="CU953" s="40">
        <v>2.0573426540299877E-2</v>
      </c>
      <c r="CV953" s="40">
        <v>1.9989486540254814E-2</v>
      </c>
      <c r="CW953" s="40">
        <v>2.0232702441735903E-2</v>
      </c>
      <c r="CX953" s="40">
        <v>2.0343268961012746E-2</v>
      </c>
      <c r="CY953" s="40">
        <f t="shared" si="622"/>
        <v>2.0284721120825834E-2</v>
      </c>
      <c r="CZ953" s="40">
        <f t="shared" si="623"/>
        <v>2.1014760845857995E-4</v>
      </c>
      <c r="DA953" s="40">
        <v>2.1304775584270803E-2</v>
      </c>
      <c r="DB953" s="40">
        <v>2.1185313422339199E-2</v>
      </c>
      <c r="DC953" s="40">
        <f t="shared" si="624"/>
        <v>2.1245044503304999E-2</v>
      </c>
      <c r="DD953" s="40">
        <f t="shared" si="625"/>
        <v>5.9731080965802139E-5</v>
      </c>
      <c r="DE953" s="44">
        <v>1.0637584469675778E-2</v>
      </c>
      <c r="DF953" s="44">
        <v>1.1151510102111847E-2</v>
      </c>
      <c r="DG953" s="44">
        <v>9.3762184488683301E-3</v>
      </c>
      <c r="DH953" s="44">
        <f t="shared" si="626"/>
        <v>1.0388437673551985E-2</v>
      </c>
      <c r="DI953" s="44">
        <f t="shared" si="627"/>
        <v>7.4586446848967929E-4</v>
      </c>
      <c r="DJ953" s="43">
        <v>1.2358347933324102E-2</v>
      </c>
      <c r="DK953" s="43">
        <v>1.1311483022572053E-2</v>
      </c>
      <c r="DL953" s="43">
        <f t="shared" si="628"/>
        <v>1.1834915477948078E-2</v>
      </c>
      <c r="DM953" s="43">
        <f t="shared" si="629"/>
        <v>5.2343245537602497E-4</v>
      </c>
    </row>
    <row r="954" spans="1:117" ht="14.85" customHeight="1" x14ac:dyDescent="0.25">
      <c r="A954" s="5" t="s">
        <v>2672</v>
      </c>
      <c r="B954" s="5" t="s">
        <v>2673</v>
      </c>
      <c r="C954" s="5" t="s">
        <v>5815</v>
      </c>
      <c r="D954" s="5"/>
      <c r="E954" s="5"/>
      <c r="H954" s="5">
        <v>0</v>
      </c>
      <c r="I954" s="5">
        <v>0</v>
      </c>
      <c r="J954" s="5">
        <v>1000</v>
      </c>
      <c r="K954" s="12" t="s">
        <v>3676</v>
      </c>
      <c r="L954" s="6" t="s">
        <v>4687</v>
      </c>
      <c r="M954" s="13"/>
      <c r="N954" s="40">
        <v>0</v>
      </c>
      <c r="O954" s="40">
        <v>0</v>
      </c>
      <c r="P954" s="40">
        <v>0</v>
      </c>
      <c r="Q954" s="40">
        <v>0</v>
      </c>
      <c r="R954" s="40">
        <f t="shared" si="588"/>
        <v>0</v>
      </c>
      <c r="S954" s="40">
        <f t="shared" si="589"/>
        <v>0</v>
      </c>
      <c r="T954" s="40">
        <v>0</v>
      </c>
      <c r="U954" s="40">
        <v>0</v>
      </c>
      <c r="V954" s="40">
        <v>0</v>
      </c>
      <c r="W954" s="40">
        <v>0</v>
      </c>
      <c r="X954" s="40">
        <f t="shared" si="590"/>
        <v>0</v>
      </c>
      <c r="Y954" s="40">
        <f t="shared" si="591"/>
        <v>0</v>
      </c>
      <c r="Z954" s="40">
        <v>0</v>
      </c>
      <c r="AA954" s="40">
        <v>0</v>
      </c>
      <c r="AB954" s="40">
        <f t="shared" si="592"/>
        <v>0</v>
      </c>
      <c r="AC954" s="40">
        <f t="shared" si="593"/>
        <v>0</v>
      </c>
      <c r="AD954" s="40">
        <v>0</v>
      </c>
      <c r="AE954" s="40">
        <v>0</v>
      </c>
      <c r="AF954" s="40">
        <f t="shared" si="594"/>
        <v>0</v>
      </c>
      <c r="AG954" s="40">
        <f t="shared" si="595"/>
        <v>0</v>
      </c>
      <c r="AH954" s="40">
        <v>0</v>
      </c>
      <c r="AI954" s="40">
        <v>0</v>
      </c>
      <c r="AJ954" s="40">
        <v>0</v>
      </c>
      <c r="AK954" s="40">
        <f t="shared" si="596"/>
        <v>0</v>
      </c>
      <c r="AL954" s="40">
        <f t="shared" si="597"/>
        <v>0</v>
      </c>
      <c r="AM954" s="40">
        <v>0</v>
      </c>
      <c r="AN954" s="40">
        <v>0</v>
      </c>
      <c r="AO954" s="40">
        <v>0</v>
      </c>
      <c r="AP954" s="40">
        <v>0</v>
      </c>
      <c r="AQ954" s="40">
        <f t="shared" si="598"/>
        <v>0</v>
      </c>
      <c r="AR954" s="40">
        <f t="shared" si="599"/>
        <v>0</v>
      </c>
      <c r="AS954" s="40">
        <v>0</v>
      </c>
      <c r="AT954" s="40">
        <v>0</v>
      </c>
      <c r="AU954" s="40">
        <f t="shared" si="600"/>
        <v>0</v>
      </c>
      <c r="AV954" s="40">
        <f t="shared" si="601"/>
        <v>0</v>
      </c>
      <c r="AW954" s="44">
        <v>0</v>
      </c>
      <c r="AX954" s="44">
        <v>0</v>
      </c>
      <c r="AY954" s="44">
        <v>0</v>
      </c>
      <c r="AZ954" s="44">
        <f t="shared" si="602"/>
        <v>0</v>
      </c>
      <c r="BA954" s="44">
        <f t="shared" si="603"/>
        <v>0</v>
      </c>
      <c r="BB954" s="44">
        <v>0</v>
      </c>
      <c r="BC954" s="44">
        <v>0</v>
      </c>
      <c r="BD954" s="44">
        <f t="shared" si="604"/>
        <v>0</v>
      </c>
      <c r="BE954" s="44">
        <f t="shared" si="605"/>
        <v>0</v>
      </c>
      <c r="BF954" s="40">
        <v>0</v>
      </c>
      <c r="BG954" s="40">
        <v>0</v>
      </c>
      <c r="BH954" s="40">
        <v>0</v>
      </c>
      <c r="BI954" s="40">
        <v>0</v>
      </c>
      <c r="BJ954" s="40">
        <f t="shared" si="606"/>
        <v>0</v>
      </c>
      <c r="BK954" s="40">
        <f t="shared" si="607"/>
        <v>0</v>
      </c>
      <c r="BL954" s="40">
        <v>0</v>
      </c>
      <c r="BM954" s="40">
        <v>0</v>
      </c>
      <c r="BN954" s="40">
        <v>0</v>
      </c>
      <c r="BO954" s="40">
        <v>0</v>
      </c>
      <c r="BP954" s="40">
        <f t="shared" si="608"/>
        <v>0</v>
      </c>
      <c r="BQ954" s="40">
        <f t="shared" si="609"/>
        <v>0</v>
      </c>
      <c r="BR954" s="40">
        <v>0</v>
      </c>
      <c r="BS954" s="40">
        <v>0</v>
      </c>
      <c r="BT954" s="40">
        <v>0</v>
      </c>
      <c r="BU954" s="40">
        <f t="shared" si="610"/>
        <v>0</v>
      </c>
      <c r="BV954" s="40">
        <f t="shared" si="611"/>
        <v>0</v>
      </c>
      <c r="BW954" s="40">
        <v>0</v>
      </c>
      <c r="BX954" s="40">
        <v>0</v>
      </c>
      <c r="BY954" s="40">
        <v>0</v>
      </c>
      <c r="BZ954" s="40">
        <v>0</v>
      </c>
      <c r="CA954" s="40">
        <f t="shared" si="612"/>
        <v>0</v>
      </c>
      <c r="CB954" s="40">
        <f t="shared" si="613"/>
        <v>0</v>
      </c>
      <c r="CC954" s="40">
        <v>0</v>
      </c>
      <c r="CD954" s="40">
        <v>0</v>
      </c>
      <c r="CE954" s="40">
        <f t="shared" si="614"/>
        <v>0</v>
      </c>
      <c r="CF954" s="40">
        <f t="shared" si="615"/>
        <v>0</v>
      </c>
      <c r="CG954" s="44">
        <v>0</v>
      </c>
      <c r="CH954" s="44">
        <v>0</v>
      </c>
      <c r="CI954" s="44">
        <v>0</v>
      </c>
      <c r="CJ954" s="44">
        <f t="shared" si="616"/>
        <v>0</v>
      </c>
      <c r="CK954" s="44">
        <f t="shared" si="617"/>
        <v>0</v>
      </c>
      <c r="CL954" s="44">
        <v>0</v>
      </c>
      <c r="CM954" s="44">
        <v>0</v>
      </c>
      <c r="CN954" s="44">
        <f t="shared" si="618"/>
        <v>0</v>
      </c>
      <c r="CO954" s="44">
        <f t="shared" si="619"/>
        <v>0</v>
      </c>
      <c r="CP954" s="40">
        <v>0</v>
      </c>
      <c r="CQ954" s="40">
        <v>0</v>
      </c>
      <c r="CR954" s="40">
        <v>0</v>
      </c>
      <c r="CS954" s="40">
        <f t="shared" si="620"/>
        <v>0</v>
      </c>
      <c r="CT954" s="40">
        <f t="shared" si="621"/>
        <v>0</v>
      </c>
      <c r="CU954" s="40">
        <v>0</v>
      </c>
      <c r="CV954" s="40">
        <v>0</v>
      </c>
      <c r="CW954" s="40">
        <v>0</v>
      </c>
      <c r="CX954" s="40">
        <v>0</v>
      </c>
      <c r="CY954" s="40">
        <f t="shared" si="622"/>
        <v>0</v>
      </c>
      <c r="CZ954" s="40">
        <f t="shared" si="623"/>
        <v>0</v>
      </c>
      <c r="DA954" s="40">
        <v>0</v>
      </c>
      <c r="DB954" s="40">
        <v>0</v>
      </c>
      <c r="DC954" s="40">
        <f t="shared" si="624"/>
        <v>0</v>
      </c>
      <c r="DD954" s="40">
        <f t="shared" si="625"/>
        <v>0</v>
      </c>
      <c r="DE954" s="44">
        <v>0</v>
      </c>
      <c r="DF954" s="44">
        <v>0</v>
      </c>
      <c r="DG954" s="44">
        <v>0</v>
      </c>
      <c r="DH954" s="44">
        <f t="shared" si="626"/>
        <v>0</v>
      </c>
      <c r="DI954" s="44">
        <f t="shared" si="627"/>
        <v>0</v>
      </c>
      <c r="DJ954" s="43">
        <v>0</v>
      </c>
      <c r="DK954" s="43">
        <v>0</v>
      </c>
      <c r="DL954" s="43">
        <f t="shared" si="628"/>
        <v>0</v>
      </c>
      <c r="DM954" s="43">
        <f t="shared" si="629"/>
        <v>0</v>
      </c>
    </row>
    <row r="955" spans="1:117" ht="14.85" customHeight="1" x14ac:dyDescent="0.25">
      <c r="A955" s="5" t="s">
        <v>2674</v>
      </c>
      <c r="B955" s="5" t="s">
        <v>2675</v>
      </c>
      <c r="C955" s="5" t="s">
        <v>5816</v>
      </c>
      <c r="D955" s="5"/>
      <c r="E955" s="5"/>
      <c r="G955" s="11" t="s">
        <v>3358</v>
      </c>
      <c r="H955" s="5">
        <v>0</v>
      </c>
      <c r="I955" s="5">
        <v>0</v>
      </c>
      <c r="J955" s="5">
        <v>1000</v>
      </c>
      <c r="L955" s="6" t="s">
        <v>4688</v>
      </c>
      <c r="M955" s="13"/>
      <c r="N955" s="40">
        <v>0</v>
      </c>
      <c r="O955" s="40">
        <v>0</v>
      </c>
      <c r="P955" s="40">
        <v>0</v>
      </c>
      <c r="Q955" s="40">
        <v>0</v>
      </c>
      <c r="R955" s="40">
        <f t="shared" si="588"/>
        <v>0</v>
      </c>
      <c r="S955" s="40">
        <f t="shared" si="589"/>
        <v>0</v>
      </c>
      <c r="T955" s="40">
        <v>0</v>
      </c>
      <c r="U955" s="40">
        <v>0</v>
      </c>
      <c r="V955" s="40">
        <v>0</v>
      </c>
      <c r="W955" s="40">
        <v>0</v>
      </c>
      <c r="X955" s="40">
        <f t="shared" si="590"/>
        <v>0</v>
      </c>
      <c r="Y955" s="40">
        <f t="shared" si="591"/>
        <v>0</v>
      </c>
      <c r="Z955" s="40">
        <v>0</v>
      </c>
      <c r="AA955" s="40">
        <v>0</v>
      </c>
      <c r="AB955" s="40">
        <f t="shared" si="592"/>
        <v>0</v>
      </c>
      <c r="AC955" s="40">
        <f t="shared" si="593"/>
        <v>0</v>
      </c>
      <c r="AD955" s="40">
        <v>0</v>
      </c>
      <c r="AE955" s="40">
        <v>0</v>
      </c>
      <c r="AF955" s="40">
        <f t="shared" si="594"/>
        <v>0</v>
      </c>
      <c r="AG955" s="40">
        <f t="shared" si="595"/>
        <v>0</v>
      </c>
      <c r="AH955" s="40">
        <v>0</v>
      </c>
      <c r="AI955" s="40">
        <v>0</v>
      </c>
      <c r="AJ955" s="40">
        <v>0</v>
      </c>
      <c r="AK955" s="40">
        <f t="shared" si="596"/>
        <v>0</v>
      </c>
      <c r="AL955" s="40">
        <f t="shared" si="597"/>
        <v>0</v>
      </c>
      <c r="AM955" s="40">
        <v>0</v>
      </c>
      <c r="AN955" s="40">
        <v>0</v>
      </c>
      <c r="AO955" s="40">
        <v>0</v>
      </c>
      <c r="AP955" s="40">
        <v>0</v>
      </c>
      <c r="AQ955" s="40">
        <f t="shared" si="598"/>
        <v>0</v>
      </c>
      <c r="AR955" s="40">
        <f t="shared" si="599"/>
        <v>0</v>
      </c>
      <c r="AS955" s="40">
        <v>0</v>
      </c>
      <c r="AT955" s="40">
        <v>0</v>
      </c>
      <c r="AU955" s="40">
        <f t="shared" si="600"/>
        <v>0</v>
      </c>
      <c r="AV955" s="40">
        <f t="shared" si="601"/>
        <v>0</v>
      </c>
      <c r="AW955" s="44">
        <v>0</v>
      </c>
      <c r="AX955" s="44">
        <v>0</v>
      </c>
      <c r="AY955" s="44">
        <v>0</v>
      </c>
      <c r="AZ955" s="44">
        <f t="shared" si="602"/>
        <v>0</v>
      </c>
      <c r="BA955" s="44">
        <f t="shared" si="603"/>
        <v>0</v>
      </c>
      <c r="BB955" s="44">
        <v>0</v>
      </c>
      <c r="BC955" s="44">
        <v>0</v>
      </c>
      <c r="BD955" s="44">
        <f t="shared" si="604"/>
        <v>0</v>
      </c>
      <c r="BE955" s="44">
        <f t="shared" si="605"/>
        <v>0</v>
      </c>
      <c r="BF955" s="40">
        <v>0</v>
      </c>
      <c r="BG955" s="40">
        <v>0</v>
      </c>
      <c r="BH955" s="40">
        <v>0</v>
      </c>
      <c r="BI955" s="40">
        <v>0</v>
      </c>
      <c r="BJ955" s="40">
        <f t="shared" si="606"/>
        <v>0</v>
      </c>
      <c r="BK955" s="40">
        <f t="shared" si="607"/>
        <v>0</v>
      </c>
      <c r="BL955" s="40">
        <v>0</v>
      </c>
      <c r="BM955" s="40">
        <v>0</v>
      </c>
      <c r="BN955" s="40">
        <v>0</v>
      </c>
      <c r="BO955" s="40">
        <v>0</v>
      </c>
      <c r="BP955" s="40">
        <f t="shared" si="608"/>
        <v>0</v>
      </c>
      <c r="BQ955" s="40">
        <f t="shared" si="609"/>
        <v>0</v>
      </c>
      <c r="BR955" s="40">
        <v>0</v>
      </c>
      <c r="BS955" s="40">
        <v>0</v>
      </c>
      <c r="BT955" s="40">
        <v>0</v>
      </c>
      <c r="BU955" s="40">
        <f t="shared" si="610"/>
        <v>0</v>
      </c>
      <c r="BV955" s="40">
        <f t="shared" si="611"/>
        <v>0</v>
      </c>
      <c r="BW955" s="40">
        <v>0</v>
      </c>
      <c r="BX955" s="40">
        <v>0</v>
      </c>
      <c r="BY955" s="40">
        <v>0</v>
      </c>
      <c r="BZ955" s="40">
        <v>0</v>
      </c>
      <c r="CA955" s="40">
        <f t="shared" si="612"/>
        <v>0</v>
      </c>
      <c r="CB955" s="40">
        <f t="shared" si="613"/>
        <v>0</v>
      </c>
      <c r="CC955" s="40">
        <v>0</v>
      </c>
      <c r="CD955" s="40">
        <v>0</v>
      </c>
      <c r="CE955" s="40">
        <f t="shared" si="614"/>
        <v>0</v>
      </c>
      <c r="CF955" s="40">
        <f t="shared" si="615"/>
        <v>0</v>
      </c>
      <c r="CG955" s="44">
        <v>0</v>
      </c>
      <c r="CH955" s="44">
        <v>0</v>
      </c>
      <c r="CI955" s="44">
        <v>0</v>
      </c>
      <c r="CJ955" s="44">
        <f t="shared" si="616"/>
        <v>0</v>
      </c>
      <c r="CK955" s="44">
        <f t="shared" si="617"/>
        <v>0</v>
      </c>
      <c r="CL955" s="44">
        <v>0</v>
      </c>
      <c r="CM955" s="44">
        <v>0</v>
      </c>
      <c r="CN955" s="44">
        <f t="shared" si="618"/>
        <v>0</v>
      </c>
      <c r="CO955" s="44">
        <f t="shared" si="619"/>
        <v>0</v>
      </c>
      <c r="CP955" s="40">
        <v>0</v>
      </c>
      <c r="CQ955" s="40">
        <v>0</v>
      </c>
      <c r="CR955" s="40">
        <v>0</v>
      </c>
      <c r="CS955" s="40">
        <f t="shared" si="620"/>
        <v>0</v>
      </c>
      <c r="CT955" s="40">
        <f t="shared" si="621"/>
        <v>0</v>
      </c>
      <c r="CU955" s="40">
        <v>0</v>
      </c>
      <c r="CV955" s="40">
        <v>0</v>
      </c>
      <c r="CW955" s="40">
        <v>0</v>
      </c>
      <c r="CX955" s="40">
        <v>0</v>
      </c>
      <c r="CY955" s="40">
        <f t="shared" si="622"/>
        <v>0</v>
      </c>
      <c r="CZ955" s="40">
        <f t="shared" si="623"/>
        <v>0</v>
      </c>
      <c r="DA955" s="40">
        <v>0</v>
      </c>
      <c r="DB955" s="40">
        <v>0</v>
      </c>
      <c r="DC955" s="40">
        <f t="shared" si="624"/>
        <v>0</v>
      </c>
      <c r="DD955" s="40">
        <f t="shared" si="625"/>
        <v>0</v>
      </c>
      <c r="DE955" s="44">
        <v>0</v>
      </c>
      <c r="DF955" s="44">
        <v>0</v>
      </c>
      <c r="DG955" s="44">
        <v>0</v>
      </c>
      <c r="DH955" s="44">
        <f t="shared" si="626"/>
        <v>0</v>
      </c>
      <c r="DI955" s="44">
        <f t="shared" si="627"/>
        <v>0</v>
      </c>
      <c r="DJ955" s="43">
        <v>0</v>
      </c>
      <c r="DK955" s="43">
        <v>0</v>
      </c>
      <c r="DL955" s="43">
        <f t="shared" si="628"/>
        <v>0</v>
      </c>
      <c r="DM955" s="43">
        <f t="shared" si="629"/>
        <v>0</v>
      </c>
    </row>
    <row r="956" spans="1:117" ht="14.85" customHeight="1" x14ac:dyDescent="0.25">
      <c r="A956" s="5" t="s">
        <v>2676</v>
      </c>
      <c r="B956" s="5" t="s">
        <v>2677</v>
      </c>
      <c r="C956" s="5" t="s">
        <v>5817</v>
      </c>
      <c r="D956" s="5"/>
      <c r="E956" s="5"/>
      <c r="G956" s="11" t="s">
        <v>3228</v>
      </c>
      <c r="H956" s="5">
        <v>0</v>
      </c>
      <c r="I956" s="5">
        <v>0</v>
      </c>
      <c r="J956" s="5">
        <v>1000</v>
      </c>
      <c r="K956" s="12" t="s">
        <v>2944</v>
      </c>
      <c r="L956" s="6" t="s">
        <v>4689</v>
      </c>
      <c r="M956" s="13"/>
      <c r="N956" s="40">
        <v>0</v>
      </c>
      <c r="O956" s="40">
        <v>0</v>
      </c>
      <c r="P956" s="40">
        <v>0</v>
      </c>
      <c r="Q956" s="40">
        <v>0</v>
      </c>
      <c r="R956" s="40">
        <f t="shared" si="588"/>
        <v>0</v>
      </c>
      <c r="S956" s="40">
        <f t="shared" si="589"/>
        <v>0</v>
      </c>
      <c r="T956" s="40">
        <v>0</v>
      </c>
      <c r="U956" s="40">
        <v>0</v>
      </c>
      <c r="V956" s="40">
        <v>0</v>
      </c>
      <c r="W956" s="40">
        <v>0</v>
      </c>
      <c r="X956" s="40">
        <f t="shared" si="590"/>
        <v>0</v>
      </c>
      <c r="Y956" s="40">
        <f t="shared" si="591"/>
        <v>0</v>
      </c>
      <c r="Z956" s="40">
        <v>0</v>
      </c>
      <c r="AA956" s="40">
        <v>0</v>
      </c>
      <c r="AB956" s="40">
        <f t="shared" si="592"/>
        <v>0</v>
      </c>
      <c r="AC956" s="40">
        <f t="shared" si="593"/>
        <v>0</v>
      </c>
      <c r="AD956" s="40">
        <v>0</v>
      </c>
      <c r="AE956" s="40">
        <v>0</v>
      </c>
      <c r="AF956" s="40">
        <f t="shared" si="594"/>
        <v>0</v>
      </c>
      <c r="AG956" s="40">
        <f t="shared" si="595"/>
        <v>0</v>
      </c>
      <c r="AH956" s="40">
        <v>0</v>
      </c>
      <c r="AI956" s="40">
        <v>0</v>
      </c>
      <c r="AJ956" s="40">
        <v>0</v>
      </c>
      <c r="AK956" s="40">
        <f t="shared" si="596"/>
        <v>0</v>
      </c>
      <c r="AL956" s="40">
        <f t="shared" si="597"/>
        <v>0</v>
      </c>
      <c r="AM956" s="40">
        <v>0</v>
      </c>
      <c r="AN956" s="40">
        <v>0</v>
      </c>
      <c r="AO956" s="40">
        <v>0</v>
      </c>
      <c r="AP956" s="40">
        <v>0</v>
      </c>
      <c r="AQ956" s="40">
        <f t="shared" si="598"/>
        <v>0</v>
      </c>
      <c r="AR956" s="40">
        <f t="shared" si="599"/>
        <v>0</v>
      </c>
      <c r="AS956" s="40">
        <v>0</v>
      </c>
      <c r="AT956" s="40">
        <v>0</v>
      </c>
      <c r="AU956" s="40">
        <f t="shared" si="600"/>
        <v>0</v>
      </c>
      <c r="AV956" s="40">
        <f t="shared" si="601"/>
        <v>0</v>
      </c>
      <c r="AW956" s="44">
        <v>0</v>
      </c>
      <c r="AX956" s="44">
        <v>0</v>
      </c>
      <c r="AY956" s="44">
        <v>0</v>
      </c>
      <c r="AZ956" s="44">
        <f t="shared" si="602"/>
        <v>0</v>
      </c>
      <c r="BA956" s="44">
        <f t="shared" si="603"/>
        <v>0</v>
      </c>
      <c r="BB956" s="44">
        <v>0</v>
      </c>
      <c r="BC956" s="44">
        <v>0</v>
      </c>
      <c r="BD956" s="44">
        <f t="shared" si="604"/>
        <v>0</v>
      </c>
      <c r="BE956" s="44">
        <f t="shared" si="605"/>
        <v>0</v>
      </c>
      <c r="BF956" s="40">
        <v>0</v>
      </c>
      <c r="BG956" s="40">
        <v>0</v>
      </c>
      <c r="BH956" s="40">
        <v>0</v>
      </c>
      <c r="BI956" s="40">
        <v>0</v>
      </c>
      <c r="BJ956" s="40">
        <f t="shared" si="606"/>
        <v>0</v>
      </c>
      <c r="BK956" s="40">
        <f t="shared" si="607"/>
        <v>0</v>
      </c>
      <c r="BL956" s="40">
        <v>0</v>
      </c>
      <c r="BM956" s="40">
        <v>0</v>
      </c>
      <c r="BN956" s="40">
        <v>0</v>
      </c>
      <c r="BO956" s="40">
        <v>0</v>
      </c>
      <c r="BP956" s="40">
        <f t="shared" si="608"/>
        <v>0</v>
      </c>
      <c r="BQ956" s="40">
        <f t="shared" si="609"/>
        <v>0</v>
      </c>
      <c r="BR956" s="40">
        <v>0</v>
      </c>
      <c r="BS956" s="40">
        <v>0</v>
      </c>
      <c r="BT956" s="40">
        <v>0</v>
      </c>
      <c r="BU956" s="40">
        <f t="shared" si="610"/>
        <v>0</v>
      </c>
      <c r="BV956" s="40">
        <f t="shared" si="611"/>
        <v>0</v>
      </c>
      <c r="BW956" s="40">
        <v>0</v>
      </c>
      <c r="BX956" s="40">
        <v>0</v>
      </c>
      <c r="BY956" s="40">
        <v>0</v>
      </c>
      <c r="BZ956" s="40">
        <v>0</v>
      </c>
      <c r="CA956" s="40">
        <f t="shared" si="612"/>
        <v>0</v>
      </c>
      <c r="CB956" s="40">
        <f t="shared" si="613"/>
        <v>0</v>
      </c>
      <c r="CC956" s="40">
        <v>0</v>
      </c>
      <c r="CD956" s="40">
        <v>0</v>
      </c>
      <c r="CE956" s="40">
        <f t="shared" si="614"/>
        <v>0</v>
      </c>
      <c r="CF956" s="40">
        <f t="shared" si="615"/>
        <v>0</v>
      </c>
      <c r="CG956" s="44">
        <v>0</v>
      </c>
      <c r="CH956" s="44">
        <v>0</v>
      </c>
      <c r="CI956" s="44">
        <v>0</v>
      </c>
      <c r="CJ956" s="44">
        <f t="shared" si="616"/>
        <v>0</v>
      </c>
      <c r="CK956" s="44">
        <f t="shared" si="617"/>
        <v>0</v>
      </c>
      <c r="CL956" s="44">
        <v>0</v>
      </c>
      <c r="CM956" s="44">
        <v>0</v>
      </c>
      <c r="CN956" s="44">
        <f t="shared" si="618"/>
        <v>0</v>
      </c>
      <c r="CO956" s="44">
        <f t="shared" si="619"/>
        <v>0</v>
      </c>
      <c r="CP956" s="40">
        <v>0</v>
      </c>
      <c r="CQ956" s="40">
        <v>0</v>
      </c>
      <c r="CR956" s="40">
        <v>0</v>
      </c>
      <c r="CS956" s="40">
        <f t="shared" si="620"/>
        <v>0</v>
      </c>
      <c r="CT956" s="40">
        <f t="shared" si="621"/>
        <v>0</v>
      </c>
      <c r="CU956" s="40">
        <v>0</v>
      </c>
      <c r="CV956" s="40">
        <v>0</v>
      </c>
      <c r="CW956" s="40">
        <v>0</v>
      </c>
      <c r="CX956" s="40">
        <v>0</v>
      </c>
      <c r="CY956" s="40">
        <f t="shared" si="622"/>
        <v>0</v>
      </c>
      <c r="CZ956" s="40">
        <f t="shared" si="623"/>
        <v>0</v>
      </c>
      <c r="DA956" s="40">
        <v>0</v>
      </c>
      <c r="DB956" s="40">
        <v>0</v>
      </c>
      <c r="DC956" s="40">
        <f t="shared" si="624"/>
        <v>0</v>
      </c>
      <c r="DD956" s="40">
        <f t="shared" si="625"/>
        <v>0</v>
      </c>
      <c r="DE956" s="44">
        <v>0</v>
      </c>
      <c r="DF956" s="44">
        <v>0</v>
      </c>
      <c r="DG956" s="44">
        <v>0</v>
      </c>
      <c r="DH956" s="44">
        <f t="shared" si="626"/>
        <v>0</v>
      </c>
      <c r="DI956" s="44">
        <f t="shared" si="627"/>
        <v>0</v>
      </c>
      <c r="DJ956" s="43">
        <v>0</v>
      </c>
      <c r="DK956" s="43">
        <v>0</v>
      </c>
      <c r="DL956" s="43">
        <f t="shared" si="628"/>
        <v>0</v>
      </c>
      <c r="DM956" s="43">
        <f t="shared" si="629"/>
        <v>0</v>
      </c>
    </row>
    <row r="957" spans="1:117" ht="14.85" customHeight="1" x14ac:dyDescent="0.25">
      <c r="A957" s="5" t="s">
        <v>2678</v>
      </c>
      <c r="B957" s="5" t="s">
        <v>2679</v>
      </c>
      <c r="C957" s="5" t="s">
        <v>5818</v>
      </c>
      <c r="D957" s="5"/>
      <c r="E957" s="5"/>
      <c r="G957" s="11" t="s">
        <v>3228</v>
      </c>
      <c r="H957" s="5">
        <v>0</v>
      </c>
      <c r="I957" s="5">
        <v>0</v>
      </c>
      <c r="J957" s="5">
        <v>1000</v>
      </c>
      <c r="K957" s="12" t="s">
        <v>2944</v>
      </c>
      <c r="L957" s="6" t="s">
        <v>4690</v>
      </c>
      <c r="M957" s="13"/>
      <c r="N957" s="40">
        <v>0</v>
      </c>
      <c r="O957" s="40">
        <v>0</v>
      </c>
      <c r="P957" s="40">
        <v>0</v>
      </c>
      <c r="Q957" s="40">
        <v>0</v>
      </c>
      <c r="R957" s="40">
        <f t="shared" si="588"/>
        <v>0</v>
      </c>
      <c r="S957" s="40">
        <f t="shared" si="589"/>
        <v>0</v>
      </c>
      <c r="T957" s="40">
        <v>0</v>
      </c>
      <c r="U957" s="40">
        <v>0</v>
      </c>
      <c r="V957" s="40">
        <v>0</v>
      </c>
      <c r="W957" s="40">
        <v>0</v>
      </c>
      <c r="X957" s="40">
        <f t="shared" si="590"/>
        <v>0</v>
      </c>
      <c r="Y957" s="40">
        <f t="shared" si="591"/>
        <v>0</v>
      </c>
      <c r="Z957" s="40">
        <v>0</v>
      </c>
      <c r="AA957" s="40">
        <v>0</v>
      </c>
      <c r="AB957" s="40">
        <f t="shared" si="592"/>
        <v>0</v>
      </c>
      <c r="AC957" s="40">
        <f t="shared" si="593"/>
        <v>0</v>
      </c>
      <c r="AD957" s="40">
        <v>0</v>
      </c>
      <c r="AE957" s="40">
        <v>0</v>
      </c>
      <c r="AF957" s="40">
        <f t="shared" si="594"/>
        <v>0</v>
      </c>
      <c r="AG957" s="40">
        <f t="shared" si="595"/>
        <v>0</v>
      </c>
      <c r="AH957" s="40">
        <v>0</v>
      </c>
      <c r="AI957" s="40">
        <v>0</v>
      </c>
      <c r="AJ957" s="40">
        <v>0</v>
      </c>
      <c r="AK957" s="40">
        <f t="shared" si="596"/>
        <v>0</v>
      </c>
      <c r="AL957" s="40">
        <f t="shared" si="597"/>
        <v>0</v>
      </c>
      <c r="AM957" s="40">
        <v>0</v>
      </c>
      <c r="AN957" s="40">
        <v>0</v>
      </c>
      <c r="AO957" s="40">
        <v>0</v>
      </c>
      <c r="AP957" s="40">
        <v>0</v>
      </c>
      <c r="AQ957" s="40">
        <f t="shared" si="598"/>
        <v>0</v>
      </c>
      <c r="AR957" s="40">
        <f t="shared" si="599"/>
        <v>0</v>
      </c>
      <c r="AS957" s="40">
        <v>0</v>
      </c>
      <c r="AT957" s="40">
        <v>0</v>
      </c>
      <c r="AU957" s="40">
        <f t="shared" si="600"/>
        <v>0</v>
      </c>
      <c r="AV957" s="40">
        <f t="shared" si="601"/>
        <v>0</v>
      </c>
      <c r="AW957" s="44">
        <v>0</v>
      </c>
      <c r="AX957" s="44">
        <v>0</v>
      </c>
      <c r="AY957" s="44">
        <v>0</v>
      </c>
      <c r="AZ957" s="44">
        <f t="shared" si="602"/>
        <v>0</v>
      </c>
      <c r="BA957" s="44">
        <f t="shared" si="603"/>
        <v>0</v>
      </c>
      <c r="BB957" s="44">
        <v>0</v>
      </c>
      <c r="BC957" s="44">
        <v>0</v>
      </c>
      <c r="BD957" s="44">
        <f t="shared" si="604"/>
        <v>0</v>
      </c>
      <c r="BE957" s="44">
        <f t="shared" si="605"/>
        <v>0</v>
      </c>
      <c r="BF957" s="40">
        <v>0</v>
      </c>
      <c r="BG957" s="40">
        <v>0</v>
      </c>
      <c r="BH957" s="40">
        <v>0</v>
      </c>
      <c r="BI957" s="40">
        <v>0</v>
      </c>
      <c r="BJ957" s="40">
        <f t="shared" si="606"/>
        <v>0</v>
      </c>
      <c r="BK957" s="40">
        <f t="shared" si="607"/>
        <v>0</v>
      </c>
      <c r="BL957" s="40">
        <v>0</v>
      </c>
      <c r="BM957" s="40">
        <v>0</v>
      </c>
      <c r="BN957" s="40">
        <v>0</v>
      </c>
      <c r="BO957" s="40">
        <v>0</v>
      </c>
      <c r="BP957" s="40">
        <f t="shared" si="608"/>
        <v>0</v>
      </c>
      <c r="BQ957" s="40">
        <f t="shared" si="609"/>
        <v>0</v>
      </c>
      <c r="BR957" s="40">
        <v>0</v>
      </c>
      <c r="BS957" s="40">
        <v>0</v>
      </c>
      <c r="BT957" s="40">
        <v>0</v>
      </c>
      <c r="BU957" s="40">
        <f t="shared" si="610"/>
        <v>0</v>
      </c>
      <c r="BV957" s="40">
        <f t="shared" si="611"/>
        <v>0</v>
      </c>
      <c r="BW957" s="40">
        <v>0</v>
      </c>
      <c r="BX957" s="40">
        <v>0</v>
      </c>
      <c r="BY957" s="40">
        <v>0</v>
      </c>
      <c r="BZ957" s="40">
        <v>0</v>
      </c>
      <c r="CA957" s="40">
        <f t="shared" si="612"/>
        <v>0</v>
      </c>
      <c r="CB957" s="40">
        <f t="shared" si="613"/>
        <v>0</v>
      </c>
      <c r="CC957" s="40">
        <v>0</v>
      </c>
      <c r="CD957" s="40">
        <v>0</v>
      </c>
      <c r="CE957" s="40">
        <f t="shared" si="614"/>
        <v>0</v>
      </c>
      <c r="CF957" s="40">
        <f t="shared" si="615"/>
        <v>0</v>
      </c>
      <c r="CG957" s="44">
        <v>0</v>
      </c>
      <c r="CH957" s="44">
        <v>0</v>
      </c>
      <c r="CI957" s="44">
        <v>0</v>
      </c>
      <c r="CJ957" s="44">
        <f t="shared" si="616"/>
        <v>0</v>
      </c>
      <c r="CK957" s="44">
        <f t="shared" si="617"/>
        <v>0</v>
      </c>
      <c r="CL957" s="44">
        <v>0</v>
      </c>
      <c r="CM957" s="44">
        <v>0</v>
      </c>
      <c r="CN957" s="44">
        <f t="shared" si="618"/>
        <v>0</v>
      </c>
      <c r="CO957" s="44">
        <f t="shared" si="619"/>
        <v>0</v>
      </c>
      <c r="CP957" s="40">
        <v>0</v>
      </c>
      <c r="CQ957" s="40">
        <v>0</v>
      </c>
      <c r="CR957" s="40">
        <v>0</v>
      </c>
      <c r="CS957" s="40">
        <f t="shared" si="620"/>
        <v>0</v>
      </c>
      <c r="CT957" s="40">
        <f t="shared" si="621"/>
        <v>0</v>
      </c>
      <c r="CU957" s="40">
        <v>0</v>
      </c>
      <c r="CV957" s="40">
        <v>0</v>
      </c>
      <c r="CW957" s="40">
        <v>0</v>
      </c>
      <c r="CX957" s="40">
        <v>0</v>
      </c>
      <c r="CY957" s="40">
        <f t="shared" si="622"/>
        <v>0</v>
      </c>
      <c r="CZ957" s="40">
        <f t="shared" si="623"/>
        <v>0</v>
      </c>
      <c r="DA957" s="40">
        <v>0</v>
      </c>
      <c r="DB957" s="40">
        <v>0</v>
      </c>
      <c r="DC957" s="40">
        <f t="shared" si="624"/>
        <v>0</v>
      </c>
      <c r="DD957" s="40">
        <f t="shared" si="625"/>
        <v>0</v>
      </c>
      <c r="DE957" s="44">
        <v>0</v>
      </c>
      <c r="DF957" s="44">
        <v>0</v>
      </c>
      <c r="DG957" s="44">
        <v>0</v>
      </c>
      <c r="DH957" s="44">
        <f t="shared" si="626"/>
        <v>0</v>
      </c>
      <c r="DI957" s="44">
        <f t="shared" si="627"/>
        <v>0</v>
      </c>
      <c r="DJ957" s="43">
        <v>0</v>
      </c>
      <c r="DK957" s="43">
        <v>0</v>
      </c>
      <c r="DL957" s="43">
        <f t="shared" si="628"/>
        <v>0</v>
      </c>
      <c r="DM957" s="43">
        <f t="shared" si="629"/>
        <v>0</v>
      </c>
    </row>
    <row r="958" spans="1:117" ht="14.85" customHeight="1" x14ac:dyDescent="0.25">
      <c r="A958" s="5" t="s">
        <v>3011</v>
      </c>
      <c r="B958" s="5" t="s">
        <v>2680</v>
      </c>
      <c r="C958" s="5" t="s">
        <v>5819</v>
      </c>
      <c r="D958" s="5" t="s">
        <v>3716</v>
      </c>
      <c r="E958" s="5" t="s">
        <v>3717</v>
      </c>
      <c r="G958" s="11" t="s">
        <v>3194</v>
      </c>
      <c r="H958" s="5">
        <v>0</v>
      </c>
      <c r="I958" s="5">
        <v>0</v>
      </c>
      <c r="J958" s="5">
        <v>1000</v>
      </c>
      <c r="K958" s="12" t="s">
        <v>2838</v>
      </c>
      <c r="L958" s="6" t="s">
        <v>4691</v>
      </c>
      <c r="M958" s="13"/>
      <c r="N958" s="40">
        <v>1.8846228855652909E-3</v>
      </c>
      <c r="O958" s="40">
        <v>1.8846228855652909E-3</v>
      </c>
      <c r="P958" s="40">
        <v>1.8846228855652909E-3</v>
      </c>
      <c r="Q958" s="40">
        <v>1.9305892974083468E-3</v>
      </c>
      <c r="R958" s="40">
        <f t="shared" si="588"/>
        <v>1.8961144885260549E-3</v>
      </c>
      <c r="S958" s="40">
        <f t="shared" si="589"/>
        <v>1.9904040188452143E-5</v>
      </c>
      <c r="T958" s="40">
        <v>1.9305892974083468E-3</v>
      </c>
      <c r="U958" s="40">
        <v>1.9305892974083468E-3</v>
      </c>
      <c r="V958" s="40">
        <v>1.8846228855652909E-3</v>
      </c>
      <c r="W958" s="40">
        <v>1.9305892974083468E-3</v>
      </c>
      <c r="X958" s="40">
        <f t="shared" si="590"/>
        <v>1.9190976944475828E-3</v>
      </c>
      <c r="Y958" s="40">
        <f t="shared" si="591"/>
        <v>1.9904040188452146E-5</v>
      </c>
      <c r="Z958" s="40">
        <v>1.8846228855652909E-3</v>
      </c>
      <c r="AA958" s="40">
        <v>1.9305892974083468E-3</v>
      </c>
      <c r="AB958" s="40">
        <f t="shared" si="592"/>
        <v>1.9076060914868188E-3</v>
      </c>
      <c r="AC958" s="40">
        <f t="shared" si="593"/>
        <v>2.2983205921527951E-5</v>
      </c>
      <c r="AD958" s="40">
        <v>1.9305892974083468E-3</v>
      </c>
      <c r="AE958" s="40">
        <v>1.8846228855652909E-3</v>
      </c>
      <c r="AF958" s="40">
        <f t="shared" si="594"/>
        <v>1.9076060914868188E-3</v>
      </c>
      <c r="AG958" s="40">
        <f t="shared" si="595"/>
        <v>2.2983205921527951E-5</v>
      </c>
      <c r="AH958" s="40">
        <v>1.8846228855652909E-3</v>
      </c>
      <c r="AI958" s="40">
        <v>1.8846228855652909E-3</v>
      </c>
      <c r="AJ958" s="40">
        <v>1.8846228855652909E-3</v>
      </c>
      <c r="AK958" s="40">
        <f t="shared" si="596"/>
        <v>1.8846228855652909E-3</v>
      </c>
      <c r="AL958" s="40">
        <f t="shared" si="597"/>
        <v>0</v>
      </c>
      <c r="AM958" s="40">
        <v>1.9305892974083468E-3</v>
      </c>
      <c r="AN958" s="40">
        <v>1.9305892974083468E-3</v>
      </c>
      <c r="AO958" s="40">
        <v>1.9305892974083468E-3</v>
      </c>
      <c r="AP958" s="40">
        <v>1.9765557092514025E-3</v>
      </c>
      <c r="AQ958" s="40">
        <f t="shared" si="598"/>
        <v>1.9420809003691105E-3</v>
      </c>
      <c r="AR958" s="40">
        <f t="shared" si="599"/>
        <v>1.9904040188452051E-5</v>
      </c>
      <c r="AS958" s="40">
        <v>1.9305892974083468E-3</v>
      </c>
      <c r="AT958" s="40">
        <v>1.9305892974083468E-3</v>
      </c>
      <c r="AU958" s="40">
        <f t="shared" si="600"/>
        <v>1.9305892974083468E-3</v>
      </c>
      <c r="AV958" s="40">
        <f t="shared" si="601"/>
        <v>0</v>
      </c>
      <c r="AW958" s="44">
        <v>9.1932823686111738E-4</v>
      </c>
      <c r="AX958" s="44">
        <v>9.00941672123895E-4</v>
      </c>
      <c r="AY958" s="44">
        <v>8.8255510738667272E-4</v>
      </c>
      <c r="AZ958" s="44">
        <f t="shared" si="602"/>
        <v>9.00941672123895E-4</v>
      </c>
      <c r="BA958" s="44">
        <f t="shared" si="603"/>
        <v>1.5012567242948325E-5</v>
      </c>
      <c r="BB958" s="44">
        <v>9.6529464870417339E-4</v>
      </c>
      <c r="BC958" s="44">
        <v>9.6529464870417339E-4</v>
      </c>
      <c r="BD958" s="44">
        <f t="shared" si="604"/>
        <v>9.6529464870417339E-4</v>
      </c>
      <c r="BE958" s="44">
        <f t="shared" si="605"/>
        <v>0</v>
      </c>
      <c r="BF958" s="40">
        <v>3.7215718928269312E-3</v>
      </c>
      <c r="BG958" s="40">
        <v>3.6259636596676138E-3</v>
      </c>
      <c r="BH958" s="40">
        <v>4.1425426979756642E-3</v>
      </c>
      <c r="BI958" s="40">
        <v>3.6463297648482522E-3</v>
      </c>
      <c r="BJ958" s="40">
        <f t="shared" si="606"/>
        <v>3.7841020038296156E-3</v>
      </c>
      <c r="BK958" s="40">
        <f t="shared" si="607"/>
        <v>2.0998730421750906E-4</v>
      </c>
      <c r="BL958" s="40">
        <v>3.2837012736570996E-3</v>
      </c>
      <c r="BM958" s="40">
        <v>3.4372725308318502E-3</v>
      </c>
      <c r="BN958" s="40">
        <v>3.4243146066491727E-3</v>
      </c>
      <c r="BO958" s="40">
        <v>3.4277722125533173E-3</v>
      </c>
      <c r="BP958" s="40">
        <f t="shared" si="608"/>
        <v>3.39326515592286E-3</v>
      </c>
      <c r="BQ958" s="40">
        <f t="shared" si="609"/>
        <v>6.3434412370631162E-5</v>
      </c>
      <c r="BR958" s="40">
        <v>2.2154304881368968E-3</v>
      </c>
      <c r="BS958" s="40">
        <v>2.1351375939608779E-3</v>
      </c>
      <c r="BT958" s="40">
        <v>2.1731350135041714E-3</v>
      </c>
      <c r="BU958" s="40">
        <f t="shared" si="610"/>
        <v>2.174567698533982E-3</v>
      </c>
      <c r="BV958" s="40">
        <f t="shared" si="611"/>
        <v>3.2795087575085828E-5</v>
      </c>
      <c r="BW958" s="40">
        <v>2.370899941664853E-3</v>
      </c>
      <c r="BX958" s="40">
        <v>2.3056245662367893E-3</v>
      </c>
      <c r="BY958" s="40">
        <v>2.3404994916930355E-3</v>
      </c>
      <c r="BZ958" s="40">
        <v>2.3518608172779709E-3</v>
      </c>
      <c r="CA958" s="40">
        <f t="shared" si="612"/>
        <v>2.3422212042181621E-3</v>
      </c>
      <c r="CB958" s="40">
        <f t="shared" si="613"/>
        <v>2.3757474229376234E-5</v>
      </c>
      <c r="CC958" s="40">
        <v>2.2077046397669083E-3</v>
      </c>
      <c r="CD958" s="40">
        <v>2.1953253885455201E-3</v>
      </c>
      <c r="CE958" s="40">
        <f t="shared" si="614"/>
        <v>2.2015150141562142E-3</v>
      </c>
      <c r="CF958" s="40">
        <f t="shared" si="615"/>
        <v>6.1896256106940863E-6</v>
      </c>
      <c r="CG958" s="44">
        <v>1.102318327490584E-3</v>
      </c>
      <c r="CH958" s="44">
        <v>1.1555738052935005E-3</v>
      </c>
      <c r="CI958" s="44">
        <v>9.716094352252802E-4</v>
      </c>
      <c r="CJ958" s="44">
        <f t="shared" si="616"/>
        <v>1.0765005226697883E-3</v>
      </c>
      <c r="CK958" s="44">
        <f t="shared" si="617"/>
        <v>7.7290109966596241E-5</v>
      </c>
      <c r="CL958" s="44">
        <v>1.2806322208996522E-3</v>
      </c>
      <c r="CM958" s="44">
        <v>1.1721509786760639E-3</v>
      </c>
      <c r="CN958" s="44">
        <f t="shared" si="618"/>
        <v>1.2263915997878581E-3</v>
      </c>
      <c r="CO958" s="44">
        <f t="shared" si="619"/>
        <v>5.4240621111794154E-5</v>
      </c>
      <c r="CP958" s="40">
        <v>2.1495376405085091E-3</v>
      </c>
      <c r="CQ958" s="40">
        <v>2.0434963670938346E-3</v>
      </c>
      <c r="CR958" s="40">
        <v>2.1112855702592496E-3</v>
      </c>
      <c r="CS958" s="40">
        <f t="shared" si="620"/>
        <v>2.1014398592871979E-3</v>
      </c>
      <c r="CT958" s="40">
        <f t="shared" si="621"/>
        <v>4.3847397758288324E-5</v>
      </c>
      <c r="CU958" s="40">
        <v>2.1319186888059528E-3</v>
      </c>
      <c r="CV958" s="40">
        <v>2.0714079811317183E-3</v>
      </c>
      <c r="CW958" s="40">
        <v>2.0966111977551933E-3</v>
      </c>
      <c r="CX958" s="40">
        <v>2.1080686391464361E-3</v>
      </c>
      <c r="CY958" s="40">
        <f t="shared" si="622"/>
        <v>2.1020016267098251E-3</v>
      </c>
      <c r="CZ958" s="40">
        <f t="shared" si="623"/>
        <v>2.1776518996635456E-5</v>
      </c>
      <c r="DA958" s="40">
        <v>2.2077046397669083E-3</v>
      </c>
      <c r="DB958" s="40">
        <v>2.1953253885455201E-3</v>
      </c>
      <c r="DC958" s="40">
        <f t="shared" si="624"/>
        <v>2.2015150141562142E-3</v>
      </c>
      <c r="DD958" s="40">
        <f t="shared" si="625"/>
        <v>6.1896256106940863E-6</v>
      </c>
      <c r="DE958" s="44">
        <v>1.102318327490584E-3</v>
      </c>
      <c r="DF958" s="44">
        <v>1.1555738052935005E-3</v>
      </c>
      <c r="DG958" s="44">
        <v>9.716094352252802E-4</v>
      </c>
      <c r="DH958" s="44">
        <f t="shared" si="626"/>
        <v>1.0765005226697883E-3</v>
      </c>
      <c r="DI958" s="44">
        <f t="shared" si="627"/>
        <v>7.7290109966596241E-5</v>
      </c>
      <c r="DJ958" s="43">
        <v>1.2806322208996522E-3</v>
      </c>
      <c r="DK958" s="43">
        <v>1.1721509786760639E-3</v>
      </c>
      <c r="DL958" s="43">
        <f t="shared" si="628"/>
        <v>1.2263915997878581E-3</v>
      </c>
      <c r="DM958" s="43">
        <f t="shared" si="629"/>
        <v>5.4240621111794154E-5</v>
      </c>
    </row>
    <row r="959" spans="1:117" ht="14.85" customHeight="1" x14ac:dyDescent="0.25">
      <c r="A959" s="5" t="s">
        <v>2681</v>
      </c>
      <c r="B959" s="5" t="s">
        <v>2682</v>
      </c>
      <c r="C959" s="5" t="s">
        <v>5820</v>
      </c>
      <c r="D959" s="5" t="s">
        <v>2683</v>
      </c>
      <c r="E959" s="5" t="s">
        <v>2684</v>
      </c>
      <c r="G959" s="11" t="s">
        <v>3193</v>
      </c>
      <c r="H959" s="5">
        <v>1</v>
      </c>
      <c r="I959" s="5">
        <v>-1000</v>
      </c>
      <c r="J959" s="5">
        <v>1000</v>
      </c>
      <c r="K959" s="12" t="s">
        <v>2794</v>
      </c>
      <c r="L959" s="6" t="s">
        <v>4692</v>
      </c>
      <c r="M959" s="10"/>
      <c r="N959" s="40">
        <v>1.4933394830109137E-2</v>
      </c>
      <c r="O959" s="40">
        <v>1.4933394830109137E-2</v>
      </c>
      <c r="P959" s="40">
        <v>1.4933394830109137E-2</v>
      </c>
      <c r="Q959" s="40">
        <v>1.5297623972287511E-2</v>
      </c>
      <c r="R959" s="40">
        <f t="shared" si="588"/>
        <v>1.502445211565373E-2</v>
      </c>
      <c r="S959" s="40">
        <f t="shared" si="589"/>
        <v>1.5771584496254297E-4</v>
      </c>
      <c r="T959" s="40">
        <v>1.5297623972287511E-2</v>
      </c>
      <c r="U959" s="40">
        <v>1.5297623972287511E-2</v>
      </c>
      <c r="V959" s="40">
        <v>1.4933394830109137E-2</v>
      </c>
      <c r="W959" s="40">
        <v>1.5297623972287511E-2</v>
      </c>
      <c r="X959" s="40">
        <f t="shared" si="590"/>
        <v>1.5206566686742917E-2</v>
      </c>
      <c r="Y959" s="40">
        <f t="shared" si="591"/>
        <v>1.5771584496254297E-4</v>
      </c>
      <c r="Z959" s="40">
        <v>1.4933394830109137E-2</v>
      </c>
      <c r="AA959" s="40">
        <v>1.5297623972287511E-2</v>
      </c>
      <c r="AB959" s="40">
        <f t="shared" si="592"/>
        <v>1.5115509401198324E-2</v>
      </c>
      <c r="AC959" s="40">
        <f t="shared" si="593"/>
        <v>1.8211457108918694E-4</v>
      </c>
      <c r="AD959" s="40">
        <v>1.5297623972287511E-2</v>
      </c>
      <c r="AE959" s="40">
        <v>1.4933394830109137E-2</v>
      </c>
      <c r="AF959" s="40">
        <f t="shared" si="594"/>
        <v>1.5115509401198324E-2</v>
      </c>
      <c r="AG959" s="40">
        <f t="shared" si="595"/>
        <v>1.8211457108918694E-4</v>
      </c>
      <c r="AH959" s="40">
        <v>1.4933394829768076E-2</v>
      </c>
      <c r="AI959" s="40">
        <v>1.4933394830109137E-2</v>
      </c>
      <c r="AJ959" s="40">
        <v>1.4933394830109137E-2</v>
      </c>
      <c r="AK959" s="40">
        <f t="shared" si="596"/>
        <v>1.493339482999545E-2</v>
      </c>
      <c r="AL959" s="40">
        <f t="shared" si="597"/>
        <v>1.6077746776921858E-13</v>
      </c>
      <c r="AM959" s="40">
        <v>1.5297623972514884E-2</v>
      </c>
      <c r="AN959" s="40">
        <v>1.5297623972287511E-2</v>
      </c>
      <c r="AO959" s="40">
        <v>1.5297623972173824E-2</v>
      </c>
      <c r="AP959" s="40">
        <v>1.5661853114465885E-2</v>
      </c>
      <c r="AQ959" s="40">
        <f t="shared" si="598"/>
        <v>1.5388681257860526E-2</v>
      </c>
      <c r="AR959" s="40">
        <f t="shared" si="599"/>
        <v>1.5771584494613371E-4</v>
      </c>
      <c r="AS959" s="40">
        <v>1.5297623972287511E-2</v>
      </c>
      <c r="AT959" s="40">
        <v>1.5297623972287511E-2</v>
      </c>
      <c r="AU959" s="40">
        <f t="shared" si="600"/>
        <v>1.5297623972287511E-2</v>
      </c>
      <c r="AV959" s="40">
        <f t="shared" si="601"/>
        <v>0</v>
      </c>
      <c r="AW959" s="44">
        <v>7.2845828439085381E-3</v>
      </c>
      <c r="AX959" s="44">
        <v>7.1388911870826632E-3</v>
      </c>
      <c r="AY959" s="44">
        <v>6.9931995301431016E-3</v>
      </c>
      <c r="AZ959" s="44">
        <f t="shared" si="602"/>
        <v>7.1388911870447673E-3</v>
      </c>
      <c r="BA959" s="44">
        <f t="shared" si="603"/>
        <v>1.1895673971443485E-4</v>
      </c>
      <c r="BB959" s="44">
        <v>7.6488119862005988E-3</v>
      </c>
      <c r="BC959" s="44">
        <v>7.6488119862005988E-3</v>
      </c>
      <c r="BD959" s="44">
        <f t="shared" si="604"/>
        <v>7.6488119862005988E-3</v>
      </c>
      <c r="BE959" s="44">
        <f t="shared" si="605"/>
        <v>0</v>
      </c>
      <c r="BF959" s="40">
        <v>2.9489030877130062E-2</v>
      </c>
      <c r="BG959" s="40">
        <v>2.8731449344036264E-2</v>
      </c>
      <c r="BH959" s="40">
        <v>3.2824723812495904E-2</v>
      </c>
      <c r="BI959" s="40">
        <v>2.8892826504602453E-2</v>
      </c>
      <c r="BJ959" s="40">
        <f t="shared" si="606"/>
        <v>2.9984507634566171E-2</v>
      </c>
      <c r="BK959" s="40">
        <f t="shared" si="607"/>
        <v>1.6638996306506722E-3</v>
      </c>
      <c r="BL959" s="40">
        <v>2.6019427015967267E-2</v>
      </c>
      <c r="BM959" s="40">
        <v>2.7236296574074004E-2</v>
      </c>
      <c r="BN959" s="40">
        <v>2.7133620436870842E-2</v>
      </c>
      <c r="BO959" s="40">
        <v>2.7161017851199176E-2</v>
      </c>
      <c r="BP959" s="40">
        <f t="shared" si="608"/>
        <v>2.6887590469527822E-2</v>
      </c>
      <c r="BQ959" s="40">
        <f t="shared" si="609"/>
        <v>5.0264227023908933E-4</v>
      </c>
      <c r="BR959" s="40">
        <v>1.7554651623640893E-2</v>
      </c>
      <c r="BS959" s="40">
        <v>1.6918425936182757E-2</v>
      </c>
      <c r="BT959" s="40">
        <v>1.721951029264801E-2</v>
      </c>
      <c r="BU959" s="40">
        <f t="shared" si="610"/>
        <v>1.7230862617490555E-2</v>
      </c>
      <c r="BV959" s="40">
        <f t="shared" si="611"/>
        <v>2.5986206316030113E-4</v>
      </c>
      <c r="BW959" s="40">
        <v>1.878656213011709E-2</v>
      </c>
      <c r="BX959" s="40">
        <v>1.8269332417276019E-2</v>
      </c>
      <c r="BY959" s="40">
        <v>1.8545674721849537E-2</v>
      </c>
      <c r="BZ959" s="40">
        <v>1.8635699714195653E-2</v>
      </c>
      <c r="CA959" s="40">
        <f t="shared" si="612"/>
        <v>1.8559317245859575E-2</v>
      </c>
      <c r="CB959" s="40">
        <f t="shared" si="613"/>
        <v>1.882497265338801E-4</v>
      </c>
      <c r="CC959" s="40">
        <v>1.7493433464210284E-2</v>
      </c>
      <c r="CD959" s="40">
        <v>1.7395342621966847E-2</v>
      </c>
      <c r="CE959" s="40">
        <f t="shared" si="614"/>
        <v>1.7444388043088566E-2</v>
      </c>
      <c r="CF959" s="40">
        <f t="shared" si="615"/>
        <v>4.9045421121718391E-5</v>
      </c>
      <c r="CG959" s="44">
        <v>8.7345616668699222E-3</v>
      </c>
      <c r="CH959" s="44">
        <v>9.1565479873452205E-3</v>
      </c>
      <c r="CI959" s="44">
        <v>7.6988491586007513E-3</v>
      </c>
      <c r="CJ959" s="44">
        <f t="shared" si="616"/>
        <v>8.5299862709386307E-3</v>
      </c>
      <c r="CK959" s="44">
        <f t="shared" si="617"/>
        <v>6.124321939589626E-4</v>
      </c>
      <c r="CL959" s="44">
        <v>1.0147487188646664E-2</v>
      </c>
      <c r="CM959" s="44">
        <v>9.2879023698060337E-3</v>
      </c>
      <c r="CN959" s="44">
        <f t="shared" si="618"/>
        <v>9.7176947792263491E-3</v>
      </c>
      <c r="CO959" s="44">
        <f t="shared" si="619"/>
        <v>4.2979240942031538E-4</v>
      </c>
      <c r="CP959" s="40">
        <v>1.7032529177981814E-2</v>
      </c>
      <c r="CQ959" s="40">
        <v>1.6192278209814503E-2</v>
      </c>
      <c r="CR959" s="40">
        <v>1.6729427017594389E-2</v>
      </c>
      <c r="CS959" s="40">
        <f t="shared" si="620"/>
        <v>1.6651411468463568E-2</v>
      </c>
      <c r="CT959" s="40">
        <f t="shared" si="621"/>
        <v>3.4743847590248587E-4</v>
      </c>
      <c r="CU959" s="40">
        <v>1.6892919941369655E-2</v>
      </c>
      <c r="CV959" s="40">
        <v>1.6413444553450063E-2</v>
      </c>
      <c r="CW959" s="40">
        <v>1.661315006890618E-2</v>
      </c>
      <c r="CX959" s="40">
        <v>1.6703936664725916E-2</v>
      </c>
      <c r="CY959" s="40">
        <f t="shared" si="622"/>
        <v>1.6655862807112953E-2</v>
      </c>
      <c r="CZ959" s="40">
        <f t="shared" si="623"/>
        <v>1.7255301243522037E-4</v>
      </c>
      <c r="DA959" s="40">
        <v>1.7493433464210284E-2</v>
      </c>
      <c r="DB959" s="40">
        <v>1.7395342621966847E-2</v>
      </c>
      <c r="DC959" s="40">
        <f t="shared" si="624"/>
        <v>1.7444388043088566E-2</v>
      </c>
      <c r="DD959" s="40">
        <f t="shared" si="625"/>
        <v>4.9045421121718391E-5</v>
      </c>
      <c r="DE959" s="44">
        <v>8.7345616668699222E-3</v>
      </c>
      <c r="DF959" s="44">
        <v>9.1565479873452205E-3</v>
      </c>
      <c r="DG959" s="44">
        <v>7.6988491586007513E-3</v>
      </c>
      <c r="DH959" s="44">
        <f t="shared" si="626"/>
        <v>8.5299862709386307E-3</v>
      </c>
      <c r="DI959" s="44">
        <f t="shared" si="627"/>
        <v>6.124321939589626E-4</v>
      </c>
      <c r="DJ959" s="43">
        <v>1.0147487188760351E-2</v>
      </c>
      <c r="DK959" s="43">
        <v>9.2879023698060337E-3</v>
      </c>
      <c r="DL959" s="43">
        <f t="shared" si="628"/>
        <v>9.7176947792831925E-3</v>
      </c>
      <c r="DM959" s="43">
        <f t="shared" si="629"/>
        <v>4.297924094771588E-4</v>
      </c>
    </row>
    <row r="960" spans="1:117" ht="14.85" customHeight="1" x14ac:dyDescent="0.25">
      <c r="A960" s="5" t="s">
        <v>2685</v>
      </c>
      <c r="B960" s="5" t="s">
        <v>2686</v>
      </c>
      <c r="C960" s="5" t="s">
        <v>5821</v>
      </c>
      <c r="D960" s="5"/>
      <c r="E960" s="5"/>
      <c r="H960" s="5">
        <v>1</v>
      </c>
      <c r="I960" s="5">
        <v>-1000</v>
      </c>
      <c r="J960" s="5">
        <v>1000</v>
      </c>
      <c r="K960" s="12" t="s">
        <v>3677</v>
      </c>
      <c r="L960" s="6" t="s">
        <v>4693</v>
      </c>
      <c r="M960" s="13"/>
      <c r="N960" s="40">
        <v>1.4416499950016259E-2</v>
      </c>
      <c r="O960" s="40">
        <v>1.4416499950016259E-2</v>
      </c>
      <c r="P960" s="40">
        <v>1.4416499950016259E-2</v>
      </c>
      <c r="Q960" s="40">
        <v>1.4768121900033293E-2</v>
      </c>
      <c r="R960" s="40">
        <f t="shared" si="588"/>
        <v>1.4504405437520518E-2</v>
      </c>
      <c r="S960" s="40">
        <f t="shared" si="589"/>
        <v>1.5225677062148665E-4</v>
      </c>
      <c r="T960" s="40">
        <v>1.4768121900033293E-2</v>
      </c>
      <c r="U960" s="40">
        <v>1.4768121900033293E-2</v>
      </c>
      <c r="V960" s="40">
        <v>1.4416499950016259E-2</v>
      </c>
      <c r="W960" s="40">
        <v>1.4768121900033293E-2</v>
      </c>
      <c r="X960" s="40">
        <f t="shared" si="590"/>
        <v>1.4680216412529035E-2</v>
      </c>
      <c r="Y960" s="40">
        <f t="shared" si="591"/>
        <v>1.5225677062148663E-4</v>
      </c>
      <c r="Z960" s="40">
        <v>1.4416499950016259E-2</v>
      </c>
      <c r="AA960" s="40">
        <v>1.4768121900033293E-2</v>
      </c>
      <c r="AB960" s="40">
        <f t="shared" si="592"/>
        <v>1.4592310925024776E-2</v>
      </c>
      <c r="AC960" s="40">
        <f t="shared" si="593"/>
        <v>1.7581097500851683E-4</v>
      </c>
      <c r="AD960" s="40">
        <v>1.4768121900033293E-2</v>
      </c>
      <c r="AE960" s="40">
        <v>1.4416499950016259E-2</v>
      </c>
      <c r="AF960" s="40">
        <f t="shared" si="594"/>
        <v>1.4592310925024776E-2</v>
      </c>
      <c r="AG960" s="40">
        <f t="shared" si="595"/>
        <v>1.7581097500851683E-4</v>
      </c>
      <c r="AH960" s="40">
        <v>1.4416499950016259E-2</v>
      </c>
      <c r="AI960" s="40">
        <v>1.4416499950016259E-2</v>
      </c>
      <c r="AJ960" s="40">
        <v>1.4416499950016259E-2</v>
      </c>
      <c r="AK960" s="40">
        <f t="shared" si="596"/>
        <v>1.4416499950016259E-2</v>
      </c>
      <c r="AL960" s="40">
        <f t="shared" si="597"/>
        <v>0</v>
      </c>
      <c r="AM960" s="40">
        <v>1.4768121900033293E-2</v>
      </c>
      <c r="AN960" s="40">
        <v>1.4768121900033293E-2</v>
      </c>
      <c r="AO960" s="40">
        <v>1.4768121900033293E-2</v>
      </c>
      <c r="AP960" s="40">
        <v>1.5119743850050327E-2</v>
      </c>
      <c r="AQ960" s="40">
        <f t="shared" si="598"/>
        <v>1.4856027387537551E-2</v>
      </c>
      <c r="AR960" s="40">
        <f t="shared" si="599"/>
        <v>1.5225677062148665E-4</v>
      </c>
      <c r="AS960" s="40">
        <v>1.4768121900033293E-2</v>
      </c>
      <c r="AT960" s="40">
        <v>1.4768121900033293E-2</v>
      </c>
      <c r="AU960" s="40">
        <f t="shared" si="600"/>
        <v>1.4768121900033293E-2</v>
      </c>
      <c r="AV960" s="40">
        <f t="shared" si="601"/>
        <v>0</v>
      </c>
      <c r="AW960" s="44">
        <v>7.0324389999996129E-3</v>
      </c>
      <c r="AX960" s="44">
        <v>6.8917902200382741E-3</v>
      </c>
      <c r="AY960" s="44">
        <v>6.7511414399632486E-3</v>
      </c>
      <c r="AZ960" s="44">
        <f t="shared" si="602"/>
        <v>6.8917902200003782E-3</v>
      </c>
      <c r="BA960" s="44">
        <f t="shared" si="603"/>
        <v>1.1483924799650161E-4</v>
      </c>
      <c r="BB960" s="44">
        <v>7.3840609500166465E-3</v>
      </c>
      <c r="BC960" s="44">
        <v>7.3840609500166465E-3</v>
      </c>
      <c r="BD960" s="44">
        <f t="shared" si="604"/>
        <v>7.3840609500166465E-3</v>
      </c>
      <c r="BE960" s="44">
        <f t="shared" si="605"/>
        <v>0</v>
      </c>
      <c r="BF960" s="40">
        <v>2.8468316615430922E-2</v>
      </c>
      <c r="BG960" s="40">
        <v>2.7736957520119176E-2</v>
      </c>
      <c r="BH960" s="40">
        <v>3.1688550030708029E-2</v>
      </c>
      <c r="BI960" s="40">
        <v>2.7892748875729012E-2</v>
      </c>
      <c r="BJ960" s="40">
        <f t="shared" si="606"/>
        <v>2.8946643260496785E-2</v>
      </c>
      <c r="BK960" s="40">
        <f t="shared" si="607"/>
        <v>1.6063064838806593E-3</v>
      </c>
      <c r="BL960" s="40">
        <v>2.5118807380522412E-2</v>
      </c>
      <c r="BM960" s="40">
        <v>2.6293557001963563E-2</v>
      </c>
      <c r="BN960" s="40">
        <v>2.6194434830244973E-2</v>
      </c>
      <c r="BO960" s="40">
        <v>2.6220883928203875E-2</v>
      </c>
      <c r="BP960" s="40">
        <f t="shared" si="608"/>
        <v>2.5956920785233706E-2</v>
      </c>
      <c r="BQ960" s="40">
        <f t="shared" si="609"/>
        <v>4.8524413546050524E-4</v>
      </c>
      <c r="BR960" s="40">
        <v>1.6947026254456432E-2</v>
      </c>
      <c r="BS960" s="40">
        <v>1.6332822472008957E-2</v>
      </c>
      <c r="BT960" s="40">
        <v>1.6623485288960183E-2</v>
      </c>
      <c r="BU960" s="40">
        <f t="shared" si="610"/>
        <v>1.6634444671808524E-2</v>
      </c>
      <c r="BV960" s="40">
        <f t="shared" si="611"/>
        <v>2.5086736555068146E-4</v>
      </c>
      <c r="BW960" s="40">
        <v>1.8136296206648694E-2</v>
      </c>
      <c r="BX960" s="40">
        <v>1.7636969548902925E-2</v>
      </c>
      <c r="BY960" s="40">
        <v>1.790374671952577E-2</v>
      </c>
      <c r="BZ960" s="40">
        <v>1.7990655644894105E-2</v>
      </c>
      <c r="CA960" s="40">
        <f t="shared" si="612"/>
        <v>1.7916917029992874E-2</v>
      </c>
      <c r="CB960" s="40">
        <f t="shared" si="613"/>
        <v>1.8173377212570084E-4</v>
      </c>
      <c r="CC960" s="40">
        <v>1.6887927060906804E-2</v>
      </c>
      <c r="CD960" s="40">
        <v>1.6793231471751824E-2</v>
      </c>
      <c r="CE960" s="40">
        <f t="shared" si="614"/>
        <v>1.6840579266329314E-2</v>
      </c>
      <c r="CF960" s="40">
        <f t="shared" si="615"/>
        <v>4.7347794577490276E-5</v>
      </c>
      <c r="CG960" s="44">
        <v>8.4322291928629056E-3</v>
      </c>
      <c r="CH960" s="44">
        <v>8.8396091514368891E-3</v>
      </c>
      <c r="CI960" s="44">
        <v>7.4323661681319209E-3</v>
      </c>
      <c r="CJ960" s="44">
        <f t="shared" si="616"/>
        <v>8.2347348374772391E-3</v>
      </c>
      <c r="CK960" s="44">
        <f t="shared" si="617"/>
        <v>5.9123386169499621E-4</v>
      </c>
      <c r="CL960" s="44">
        <v>9.7962486235019242E-3</v>
      </c>
      <c r="CM960" s="44">
        <v>8.9664169181560283E-3</v>
      </c>
      <c r="CN960" s="44">
        <f t="shared" si="618"/>
        <v>9.3813327708289762E-3</v>
      </c>
      <c r="CO960" s="44">
        <f t="shared" si="619"/>
        <v>4.1491585267294795E-4</v>
      </c>
      <c r="CP960" s="40">
        <v>1.6442976217831529E-2</v>
      </c>
      <c r="CQ960" s="40">
        <v>1.5631809153774157E-2</v>
      </c>
      <c r="CR960" s="40">
        <v>1.6150365439784764E-2</v>
      </c>
      <c r="CS960" s="40">
        <f t="shared" si="620"/>
        <v>1.6075050270463482E-2</v>
      </c>
      <c r="CT960" s="40">
        <f t="shared" si="621"/>
        <v>3.3541246498431759E-4</v>
      </c>
      <c r="CU960" s="40">
        <v>1.6308199325180794E-2</v>
      </c>
      <c r="CV960" s="40">
        <v>1.5845320188532241E-2</v>
      </c>
      <c r="CW960" s="40">
        <v>1.6038113226272799E-2</v>
      </c>
      <c r="CX960" s="40">
        <v>1.6125757393524509E-2</v>
      </c>
      <c r="CY960" s="40">
        <f t="shared" si="622"/>
        <v>1.6079347533377586E-2</v>
      </c>
      <c r="CZ960" s="40">
        <f t="shared" si="623"/>
        <v>1.6658037395516444E-4</v>
      </c>
      <c r="DA960" s="40">
        <v>1.6887927060906804E-2</v>
      </c>
      <c r="DB960" s="40">
        <v>1.6793231471751824E-2</v>
      </c>
      <c r="DC960" s="40">
        <f t="shared" si="624"/>
        <v>1.6840579266329314E-2</v>
      </c>
      <c r="DD960" s="40">
        <f t="shared" si="625"/>
        <v>4.7347794577490276E-5</v>
      </c>
      <c r="DE960" s="44">
        <v>8.4322291928629056E-3</v>
      </c>
      <c r="DF960" s="44">
        <v>8.8396091514368891E-3</v>
      </c>
      <c r="DG960" s="44">
        <v>7.4323661681319209E-3</v>
      </c>
      <c r="DH960" s="44">
        <f t="shared" si="626"/>
        <v>8.2347348374772391E-3</v>
      </c>
      <c r="DI960" s="44">
        <f t="shared" si="627"/>
        <v>5.9123386169499621E-4</v>
      </c>
      <c r="DJ960" s="43">
        <v>9.7962486235019242E-3</v>
      </c>
      <c r="DK960" s="43">
        <v>8.9664169181560283E-3</v>
      </c>
      <c r="DL960" s="43">
        <f t="shared" si="628"/>
        <v>9.3813327708289762E-3</v>
      </c>
      <c r="DM960" s="43">
        <f t="shared" si="629"/>
        <v>4.1491585267294795E-4</v>
      </c>
    </row>
    <row r="961" spans="1:117" ht="14.85" customHeight="1" x14ac:dyDescent="0.25">
      <c r="A961" s="5" t="s">
        <v>2687</v>
      </c>
      <c r="B961" s="5" t="s">
        <v>2688</v>
      </c>
      <c r="C961" s="5" t="s">
        <v>5822</v>
      </c>
      <c r="D961" s="5" t="s">
        <v>3718</v>
      </c>
      <c r="E961" s="5" t="s">
        <v>3719</v>
      </c>
      <c r="G961" s="11" t="s">
        <v>2890</v>
      </c>
      <c r="H961" s="5">
        <v>0</v>
      </c>
      <c r="I961" s="5">
        <v>0</v>
      </c>
      <c r="J961" s="5">
        <v>1000</v>
      </c>
      <c r="K961" s="12" t="s">
        <v>2818</v>
      </c>
      <c r="L961" s="6" t="s">
        <v>4694</v>
      </c>
      <c r="M961" s="10"/>
      <c r="N961" s="40">
        <v>0</v>
      </c>
      <c r="O961" s="40">
        <v>0</v>
      </c>
      <c r="P961" s="40">
        <v>0</v>
      </c>
      <c r="Q961" s="40">
        <v>0</v>
      </c>
      <c r="R961" s="40">
        <f t="shared" si="588"/>
        <v>0</v>
      </c>
      <c r="S961" s="40">
        <f t="shared" si="589"/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f t="shared" si="590"/>
        <v>0</v>
      </c>
      <c r="Y961" s="40">
        <f t="shared" si="591"/>
        <v>0</v>
      </c>
      <c r="Z961" s="40">
        <v>0</v>
      </c>
      <c r="AA961" s="40">
        <v>0</v>
      </c>
      <c r="AB961" s="40">
        <f t="shared" si="592"/>
        <v>0</v>
      </c>
      <c r="AC961" s="40">
        <f t="shared" si="593"/>
        <v>0</v>
      </c>
      <c r="AD961" s="40">
        <v>0</v>
      </c>
      <c r="AE961" s="40">
        <v>0</v>
      </c>
      <c r="AF961" s="40">
        <f t="shared" si="594"/>
        <v>0</v>
      </c>
      <c r="AG961" s="40">
        <f t="shared" si="595"/>
        <v>0</v>
      </c>
      <c r="AH961" s="40">
        <v>0</v>
      </c>
      <c r="AI961" s="40">
        <v>0</v>
      </c>
      <c r="AJ961" s="40">
        <v>0</v>
      </c>
      <c r="AK961" s="40">
        <f t="shared" si="596"/>
        <v>0</v>
      </c>
      <c r="AL961" s="40">
        <f t="shared" si="597"/>
        <v>0</v>
      </c>
      <c r="AM961" s="40">
        <v>0</v>
      </c>
      <c r="AN961" s="40">
        <v>0</v>
      </c>
      <c r="AO961" s="40">
        <v>0</v>
      </c>
      <c r="AP961" s="40">
        <v>0</v>
      </c>
      <c r="AQ961" s="40">
        <f t="shared" si="598"/>
        <v>0</v>
      </c>
      <c r="AR961" s="40">
        <f t="shared" si="599"/>
        <v>0</v>
      </c>
      <c r="AS961" s="40">
        <v>0</v>
      </c>
      <c r="AT961" s="40">
        <v>0</v>
      </c>
      <c r="AU961" s="40">
        <f t="shared" si="600"/>
        <v>0</v>
      </c>
      <c r="AV961" s="40">
        <f t="shared" si="601"/>
        <v>0</v>
      </c>
      <c r="AW961" s="44">
        <v>0</v>
      </c>
      <c r="AX961" s="44">
        <v>0</v>
      </c>
      <c r="AY961" s="44">
        <v>0</v>
      </c>
      <c r="AZ961" s="44">
        <f t="shared" si="602"/>
        <v>0</v>
      </c>
      <c r="BA961" s="44">
        <f t="shared" si="603"/>
        <v>0</v>
      </c>
      <c r="BB961" s="44">
        <v>0</v>
      </c>
      <c r="BC961" s="44">
        <v>0</v>
      </c>
      <c r="BD961" s="44">
        <f t="shared" si="604"/>
        <v>0</v>
      </c>
      <c r="BE961" s="44">
        <f t="shared" si="605"/>
        <v>0</v>
      </c>
      <c r="BF961" s="40">
        <v>0</v>
      </c>
      <c r="BG961" s="40">
        <v>0</v>
      </c>
      <c r="BH961" s="40">
        <v>0</v>
      </c>
      <c r="BI961" s="40">
        <v>0</v>
      </c>
      <c r="BJ961" s="40">
        <f t="shared" si="606"/>
        <v>0</v>
      </c>
      <c r="BK961" s="40">
        <f t="shared" si="607"/>
        <v>0</v>
      </c>
      <c r="BL961" s="40">
        <v>0</v>
      </c>
      <c r="BM961" s="40">
        <v>0</v>
      </c>
      <c r="BN961" s="40">
        <v>0</v>
      </c>
      <c r="BO961" s="40">
        <v>0</v>
      </c>
      <c r="BP961" s="40">
        <f t="shared" si="608"/>
        <v>0</v>
      </c>
      <c r="BQ961" s="40">
        <f t="shared" si="609"/>
        <v>0</v>
      </c>
      <c r="BR961" s="40">
        <v>0</v>
      </c>
      <c r="BS961" s="40">
        <v>0</v>
      </c>
      <c r="BT961" s="40">
        <v>0</v>
      </c>
      <c r="BU961" s="40">
        <f t="shared" si="610"/>
        <v>0</v>
      </c>
      <c r="BV961" s="40">
        <f t="shared" si="611"/>
        <v>0</v>
      </c>
      <c r="BW961" s="40">
        <v>0</v>
      </c>
      <c r="BX961" s="40">
        <v>0</v>
      </c>
      <c r="BY961" s="40">
        <v>0</v>
      </c>
      <c r="BZ961" s="40">
        <v>0</v>
      </c>
      <c r="CA961" s="40">
        <f t="shared" si="612"/>
        <v>0</v>
      </c>
      <c r="CB961" s="40">
        <f t="shared" si="613"/>
        <v>0</v>
      </c>
      <c r="CC961" s="40">
        <v>0</v>
      </c>
      <c r="CD961" s="40">
        <v>0</v>
      </c>
      <c r="CE961" s="40">
        <f t="shared" si="614"/>
        <v>0</v>
      </c>
      <c r="CF961" s="40">
        <f t="shared" si="615"/>
        <v>0</v>
      </c>
      <c r="CG961" s="44">
        <v>0</v>
      </c>
      <c r="CH961" s="44">
        <v>0</v>
      </c>
      <c r="CI961" s="44">
        <v>0</v>
      </c>
      <c r="CJ961" s="44">
        <f t="shared" si="616"/>
        <v>0</v>
      </c>
      <c r="CK961" s="44">
        <f t="shared" si="617"/>
        <v>0</v>
      </c>
      <c r="CL961" s="44">
        <v>0</v>
      </c>
      <c r="CM961" s="44">
        <v>0</v>
      </c>
      <c r="CN961" s="44">
        <f t="shared" si="618"/>
        <v>0</v>
      </c>
      <c r="CO961" s="44">
        <f t="shared" si="619"/>
        <v>0</v>
      </c>
      <c r="CP961" s="40">
        <v>0</v>
      </c>
      <c r="CQ961" s="40">
        <v>0</v>
      </c>
      <c r="CR961" s="40">
        <v>0</v>
      </c>
      <c r="CS961" s="40">
        <f t="shared" si="620"/>
        <v>0</v>
      </c>
      <c r="CT961" s="40">
        <f t="shared" si="621"/>
        <v>0</v>
      </c>
      <c r="CU961" s="40">
        <v>0</v>
      </c>
      <c r="CV961" s="40">
        <v>0</v>
      </c>
      <c r="CW961" s="40">
        <v>0</v>
      </c>
      <c r="CX961" s="40">
        <v>0</v>
      </c>
      <c r="CY961" s="40">
        <f t="shared" si="622"/>
        <v>0</v>
      </c>
      <c r="CZ961" s="40">
        <f t="shared" si="623"/>
        <v>0</v>
      </c>
      <c r="DA961" s="40">
        <v>0</v>
      </c>
      <c r="DB961" s="40">
        <v>0</v>
      </c>
      <c r="DC961" s="40">
        <f t="shared" si="624"/>
        <v>0</v>
      </c>
      <c r="DD961" s="40">
        <f t="shared" si="625"/>
        <v>0</v>
      </c>
      <c r="DE961" s="44">
        <v>0</v>
      </c>
      <c r="DF961" s="44">
        <v>0</v>
      </c>
      <c r="DG961" s="44">
        <v>0</v>
      </c>
      <c r="DH961" s="44">
        <f t="shared" si="626"/>
        <v>0</v>
      </c>
      <c r="DI961" s="44">
        <f t="shared" si="627"/>
        <v>0</v>
      </c>
      <c r="DJ961" s="43">
        <v>0</v>
      </c>
      <c r="DK961" s="43">
        <v>0</v>
      </c>
      <c r="DL961" s="43">
        <f t="shared" si="628"/>
        <v>0</v>
      </c>
      <c r="DM961" s="43">
        <f t="shared" si="629"/>
        <v>0</v>
      </c>
    </row>
    <row r="962" spans="1:117" ht="14.85" customHeight="1" x14ac:dyDescent="0.25">
      <c r="A962" s="5" t="s">
        <v>2689</v>
      </c>
      <c r="B962" s="5" t="s">
        <v>2690</v>
      </c>
      <c r="C962" s="5" t="s">
        <v>5823</v>
      </c>
      <c r="D962" s="5" t="s">
        <v>2691</v>
      </c>
      <c r="E962" s="5" t="s">
        <v>2692</v>
      </c>
      <c r="H962" s="5">
        <v>1</v>
      </c>
      <c r="I962" s="5">
        <v>-1000</v>
      </c>
      <c r="J962" s="5">
        <v>1000</v>
      </c>
      <c r="L962" s="6" t="s">
        <v>4695</v>
      </c>
      <c r="M962" s="13"/>
      <c r="N962" s="40">
        <v>0</v>
      </c>
      <c r="O962" s="40">
        <v>0</v>
      </c>
      <c r="P962" s="40">
        <v>0</v>
      </c>
      <c r="Q962" s="40">
        <v>0</v>
      </c>
      <c r="R962" s="40">
        <f t="shared" si="588"/>
        <v>0</v>
      </c>
      <c r="S962" s="40">
        <f t="shared" si="589"/>
        <v>0</v>
      </c>
      <c r="T962" s="40">
        <v>0</v>
      </c>
      <c r="U962" s="40">
        <v>0</v>
      </c>
      <c r="V962" s="40">
        <v>0</v>
      </c>
      <c r="W962" s="40">
        <v>0</v>
      </c>
      <c r="X962" s="40">
        <f t="shared" si="590"/>
        <v>0</v>
      </c>
      <c r="Y962" s="40">
        <f t="shared" si="591"/>
        <v>0</v>
      </c>
      <c r="Z962" s="40">
        <v>-4.4880252529537756E-3</v>
      </c>
      <c r="AA962" s="40">
        <v>-6.4460903930466884E-2</v>
      </c>
      <c r="AB962" s="40">
        <f t="shared" si="592"/>
        <v>-3.447446459171033E-2</v>
      </c>
      <c r="AC962" s="40">
        <f t="shared" si="593"/>
        <v>2.9986439338756551E-2</v>
      </c>
      <c r="AD962" s="40">
        <v>-0.81346090392969472</v>
      </c>
      <c r="AE962" s="40">
        <v>-0.10508802525293959</v>
      </c>
      <c r="AF962" s="40">
        <f t="shared" si="594"/>
        <v>-0.45927446459131716</v>
      </c>
      <c r="AG962" s="40">
        <f t="shared" si="595"/>
        <v>0.35418643933837762</v>
      </c>
      <c r="AH962" s="40">
        <v>0</v>
      </c>
      <c r="AI962" s="40">
        <v>-2.1088025267204102E-2</v>
      </c>
      <c r="AJ962" s="40">
        <v>0</v>
      </c>
      <c r="AK962" s="40">
        <f t="shared" si="596"/>
        <v>-7.0293417557347011E-3</v>
      </c>
      <c r="AL962" s="40">
        <f t="shared" si="597"/>
        <v>9.9409904455155188E-3</v>
      </c>
      <c r="AM962" s="40">
        <v>0</v>
      </c>
      <c r="AN962" s="40">
        <v>0</v>
      </c>
      <c r="AO962" s="40">
        <v>0</v>
      </c>
      <c r="AP962" s="40">
        <v>0</v>
      </c>
      <c r="AQ962" s="40">
        <f t="shared" si="598"/>
        <v>0</v>
      </c>
      <c r="AR962" s="40">
        <f t="shared" si="599"/>
        <v>0</v>
      </c>
      <c r="AS962" s="40">
        <v>0</v>
      </c>
      <c r="AT962" s="40">
        <v>0</v>
      </c>
      <c r="AU962" s="40">
        <f t="shared" si="600"/>
        <v>0</v>
      </c>
      <c r="AV962" s="40">
        <f t="shared" si="601"/>
        <v>0</v>
      </c>
      <c r="AW962" s="44">
        <v>0</v>
      </c>
      <c r="AX962" s="44">
        <v>0</v>
      </c>
      <c r="AY962" s="44">
        <v>0</v>
      </c>
      <c r="AZ962" s="44">
        <f t="shared" si="602"/>
        <v>0</v>
      </c>
      <c r="BA962" s="44">
        <f t="shared" si="603"/>
        <v>0</v>
      </c>
      <c r="BB962" s="44">
        <v>0</v>
      </c>
      <c r="BC962" s="44">
        <v>0</v>
      </c>
      <c r="BD962" s="44">
        <f t="shared" si="604"/>
        <v>0</v>
      </c>
      <c r="BE962" s="44">
        <f t="shared" si="605"/>
        <v>0</v>
      </c>
      <c r="BF962" s="40">
        <v>0</v>
      </c>
      <c r="BG962" s="40">
        <v>0</v>
      </c>
      <c r="BH962" s="40">
        <v>0</v>
      </c>
      <c r="BI962" s="40">
        <v>0</v>
      </c>
      <c r="BJ962" s="40">
        <f t="shared" si="606"/>
        <v>0</v>
      </c>
      <c r="BK962" s="40">
        <f t="shared" si="607"/>
        <v>0</v>
      </c>
      <c r="BL962" s="40">
        <v>0</v>
      </c>
      <c r="BM962" s="40">
        <v>0</v>
      </c>
      <c r="BN962" s="40">
        <v>0</v>
      </c>
      <c r="BO962" s="40">
        <v>0</v>
      </c>
      <c r="BP962" s="40">
        <f t="shared" si="608"/>
        <v>0</v>
      </c>
      <c r="BQ962" s="40">
        <f t="shared" si="609"/>
        <v>0</v>
      </c>
      <c r="BR962" s="40">
        <v>0</v>
      </c>
      <c r="BS962" s="40">
        <v>0</v>
      </c>
      <c r="BT962" s="40">
        <v>0</v>
      </c>
      <c r="BU962" s="40">
        <f t="shared" si="610"/>
        <v>0</v>
      </c>
      <c r="BV962" s="40">
        <f t="shared" si="611"/>
        <v>0</v>
      </c>
      <c r="BW962" s="40">
        <v>0</v>
      </c>
      <c r="BX962" s="40">
        <v>0</v>
      </c>
      <c r="BY962" s="40">
        <v>0</v>
      </c>
      <c r="BZ962" s="40">
        <v>0</v>
      </c>
      <c r="CA962" s="40">
        <f t="shared" si="612"/>
        <v>0</v>
      </c>
      <c r="CB962" s="40">
        <f t="shared" si="613"/>
        <v>0</v>
      </c>
      <c r="CC962" s="40">
        <v>0</v>
      </c>
      <c r="CD962" s="40">
        <v>0</v>
      </c>
      <c r="CE962" s="40">
        <f t="shared" si="614"/>
        <v>0</v>
      </c>
      <c r="CF962" s="40">
        <f t="shared" si="615"/>
        <v>0</v>
      </c>
      <c r="CG962" s="44">
        <v>0</v>
      </c>
      <c r="CH962" s="44">
        <v>0</v>
      </c>
      <c r="CI962" s="44">
        <v>0</v>
      </c>
      <c r="CJ962" s="44">
        <f t="shared" si="616"/>
        <v>0</v>
      </c>
      <c r="CK962" s="44">
        <f t="shared" si="617"/>
        <v>0</v>
      </c>
      <c r="CL962" s="44">
        <v>0</v>
      </c>
      <c r="CM962" s="44">
        <v>0</v>
      </c>
      <c r="CN962" s="44">
        <f t="shared" si="618"/>
        <v>0</v>
      </c>
      <c r="CO962" s="44">
        <f t="shared" si="619"/>
        <v>0</v>
      </c>
      <c r="CP962" s="40">
        <v>5.5706550483591855E-12</v>
      </c>
      <c r="CQ962" s="40">
        <v>6.9348971010185778E-12</v>
      </c>
      <c r="CR962" s="40">
        <v>-2.2737367544323206E-12</v>
      </c>
      <c r="CS962" s="40">
        <f t="shared" si="620"/>
        <v>3.4106051316484809E-12</v>
      </c>
      <c r="CT962" s="40">
        <f t="shared" si="621"/>
        <v>4.0578398278682353E-12</v>
      </c>
      <c r="CU962" s="40">
        <v>-1.2050804798491299E-11</v>
      </c>
      <c r="CV962" s="40">
        <v>1.1482370609883219E-11</v>
      </c>
      <c r="CW962" s="40">
        <v>0</v>
      </c>
      <c r="CX962" s="40">
        <v>-1.3642420526593924E-12</v>
      </c>
      <c r="CY962" s="40">
        <f t="shared" si="622"/>
        <v>-4.8316906031686813E-13</v>
      </c>
      <c r="CZ962" s="40">
        <f t="shared" si="623"/>
        <v>8.33657720723717E-12</v>
      </c>
      <c r="DA962" s="40">
        <v>0</v>
      </c>
      <c r="DB962" s="40">
        <v>0</v>
      </c>
      <c r="DC962" s="40">
        <f t="shared" si="624"/>
        <v>0</v>
      </c>
      <c r="DD962" s="40">
        <f t="shared" si="625"/>
        <v>0</v>
      </c>
      <c r="DE962" s="44">
        <v>0</v>
      </c>
      <c r="DF962" s="44">
        <v>0</v>
      </c>
      <c r="DG962" s="44">
        <v>0</v>
      </c>
      <c r="DH962" s="44">
        <f t="shared" si="626"/>
        <v>0</v>
      </c>
      <c r="DI962" s="44">
        <f t="shared" si="627"/>
        <v>0</v>
      </c>
      <c r="DJ962" s="43">
        <v>0</v>
      </c>
      <c r="DK962" s="43">
        <v>0</v>
      </c>
      <c r="DL962" s="43">
        <f t="shared" si="628"/>
        <v>0</v>
      </c>
      <c r="DM962" s="43">
        <f t="shared" si="629"/>
        <v>0</v>
      </c>
    </row>
    <row r="963" spans="1:117" ht="14.85" customHeight="1" x14ac:dyDescent="0.25">
      <c r="A963" s="5" t="s">
        <v>2693</v>
      </c>
      <c r="B963" s="5" t="s">
        <v>2694</v>
      </c>
      <c r="C963" s="5" t="s">
        <v>5824</v>
      </c>
      <c r="D963" s="5" t="s">
        <v>2695</v>
      </c>
      <c r="E963" s="5" t="s">
        <v>2696</v>
      </c>
      <c r="G963" s="11" t="s">
        <v>2892</v>
      </c>
      <c r="H963" s="5">
        <v>0</v>
      </c>
      <c r="I963" s="5">
        <v>0</v>
      </c>
      <c r="J963" s="5">
        <v>1000</v>
      </c>
      <c r="K963" s="12" t="s">
        <v>2889</v>
      </c>
      <c r="L963" s="6" t="s">
        <v>4696</v>
      </c>
      <c r="M963" s="13"/>
      <c r="N963" s="40">
        <v>0.23353447115157924</v>
      </c>
      <c r="O963" s="40">
        <v>0.23353447115158471</v>
      </c>
      <c r="P963" s="40">
        <v>0.23353447115157683</v>
      </c>
      <c r="Q963" s="40">
        <v>0.2392304338625969</v>
      </c>
      <c r="R963" s="40">
        <f t="shared" si="588"/>
        <v>0.23495846182933441</v>
      </c>
      <c r="S963" s="40">
        <f t="shared" si="589"/>
        <v>2.466424203374647E-3</v>
      </c>
      <c r="T963" s="40">
        <v>0.23923043386259946</v>
      </c>
      <c r="U963" s="40">
        <v>0.23923043386259829</v>
      </c>
      <c r="V963" s="40">
        <v>0.23353447115158388</v>
      </c>
      <c r="W963" s="40">
        <v>0.23923043386259851</v>
      </c>
      <c r="X963" s="40">
        <f t="shared" si="590"/>
        <v>0.23780644318484506</v>
      </c>
      <c r="Y963" s="40">
        <f t="shared" si="591"/>
        <v>2.4664242033738816E-3</v>
      </c>
      <c r="Z963" s="40">
        <v>0.23353447115157674</v>
      </c>
      <c r="AA963" s="40">
        <v>0.23923043386260678</v>
      </c>
      <c r="AB963" s="40">
        <f t="shared" si="592"/>
        <v>0.23638245250709178</v>
      </c>
      <c r="AC963" s="40">
        <f t="shared" si="593"/>
        <v>2.8479813555150196E-3</v>
      </c>
      <c r="AD963" s="40">
        <v>0.2392304338625883</v>
      </c>
      <c r="AE963" s="40">
        <v>0.23353447115157369</v>
      </c>
      <c r="AF963" s="40">
        <f t="shared" si="594"/>
        <v>0.23638245250708101</v>
      </c>
      <c r="AG963" s="40">
        <f t="shared" si="595"/>
        <v>2.847981355507304E-3</v>
      </c>
      <c r="AH963" s="40">
        <v>0.23353447115106113</v>
      </c>
      <c r="AI963" s="40">
        <v>0.23353447115161324</v>
      </c>
      <c r="AJ963" s="40">
        <v>0.23353447115161022</v>
      </c>
      <c r="AK963" s="40">
        <f t="shared" si="596"/>
        <v>0.2335344711514282</v>
      </c>
      <c r="AL963" s="40">
        <f t="shared" si="597"/>
        <v>2.5955884816515088E-13</v>
      </c>
      <c r="AM963" s="40">
        <v>0.23923043386315801</v>
      </c>
      <c r="AN963" s="40">
        <v>0.2392304338626044</v>
      </c>
      <c r="AO963" s="40">
        <v>0.23923043386231829</v>
      </c>
      <c r="AP963" s="40">
        <v>0.24492639657361029</v>
      </c>
      <c r="AQ963" s="40">
        <f t="shared" si="598"/>
        <v>0.24065442454042274</v>
      </c>
      <c r="AR963" s="40">
        <f t="shared" si="599"/>
        <v>2.46642420333138E-3</v>
      </c>
      <c r="AS963" s="40">
        <v>0.23923043386269044</v>
      </c>
      <c r="AT963" s="40">
        <v>0.23923043386251044</v>
      </c>
      <c r="AU963" s="40">
        <f t="shared" si="600"/>
        <v>0.23923043386260046</v>
      </c>
      <c r="AV963" s="40">
        <f t="shared" si="601"/>
        <v>8.9997455003668095E-14</v>
      </c>
      <c r="AW963" s="44">
        <v>0.11391925422025274</v>
      </c>
      <c r="AX963" s="44">
        <v>0.11164086913590032</v>
      </c>
      <c r="AY963" s="44">
        <v>0.10936248405139551</v>
      </c>
      <c r="AZ963" s="44">
        <f t="shared" si="602"/>
        <v>0.11164086913584952</v>
      </c>
      <c r="BA963" s="44">
        <f t="shared" si="603"/>
        <v>1.8602936314726947E-3</v>
      </c>
      <c r="BB963" s="44">
        <v>0.11961521693130762</v>
      </c>
      <c r="BC963" s="44">
        <v>0.11961521693130735</v>
      </c>
      <c r="BD963" s="44">
        <f t="shared" si="604"/>
        <v>0.11961521693130749</v>
      </c>
      <c r="BE963" s="44">
        <f t="shared" si="605"/>
        <v>1.3877787807814457E-16</v>
      </c>
      <c r="BF963" s="40">
        <v>0.20082434985021233</v>
      </c>
      <c r="BG963" s="40">
        <v>0.19566511557569816</v>
      </c>
      <c r="BH963" s="40">
        <v>0.5133263135051177</v>
      </c>
      <c r="BI963" s="40">
        <v>0.19676411619954026</v>
      </c>
      <c r="BJ963" s="40">
        <f t="shared" si="606"/>
        <v>0.27664497378264208</v>
      </c>
      <c r="BK963" s="40">
        <f t="shared" si="607"/>
        <v>0.13666154582558829</v>
      </c>
      <c r="BL963" s="40">
        <v>0.17719587109295282</v>
      </c>
      <c r="BM963" s="40">
        <v>0.18548291989005533</v>
      </c>
      <c r="BN963" s="40">
        <v>0.18478368129563466</v>
      </c>
      <c r="BO963" s="40">
        <v>0.18497026144986489</v>
      </c>
      <c r="BP963" s="40">
        <f t="shared" si="608"/>
        <v>0.18310818343212693</v>
      </c>
      <c r="BQ963" s="40">
        <f t="shared" si="609"/>
        <v>3.4230628856086877E-3</v>
      </c>
      <c r="BR963" s="40">
        <v>0.11954958824683659</v>
      </c>
      <c r="BS963" s="40">
        <v>0.11521680394631621</v>
      </c>
      <c r="BT963" s="40">
        <v>0.11726722975978422</v>
      </c>
      <c r="BU963" s="40">
        <f t="shared" si="610"/>
        <v>0.117344540650979</v>
      </c>
      <c r="BV963" s="40">
        <f t="shared" si="611"/>
        <v>1.7696963353698032E-3</v>
      </c>
      <c r="BW963" s="40">
        <v>0.12793906796815466</v>
      </c>
      <c r="BX963" s="40">
        <v>0.12441666259508344</v>
      </c>
      <c r="BY963" s="40">
        <v>0.12629859163811458</v>
      </c>
      <c r="BZ963" s="40">
        <v>0.12691167419832217</v>
      </c>
      <c r="CA963" s="40">
        <f t="shared" si="612"/>
        <v>0.1263914990999187</v>
      </c>
      <c r="CB963" s="40">
        <f t="shared" si="613"/>
        <v>1.2820064890846903E-3</v>
      </c>
      <c r="CC963" s="40">
        <v>0.27356939123247104</v>
      </c>
      <c r="CD963" s="40">
        <v>0.27203540694874206</v>
      </c>
      <c r="CE963" s="40">
        <f t="shared" si="614"/>
        <v>0.27280239909060655</v>
      </c>
      <c r="CF963" s="40">
        <f t="shared" si="615"/>
        <v>7.669921418644865E-4</v>
      </c>
      <c r="CG963" s="44">
        <v>5.9483564424211828E-2</v>
      </c>
      <c r="CH963" s="44">
        <v>6.2357349215628875E-2</v>
      </c>
      <c r="CI963" s="44">
        <v>5.2430220013635793E-2</v>
      </c>
      <c r="CJ963" s="44">
        <f t="shared" si="616"/>
        <v>5.8090377884492166E-2</v>
      </c>
      <c r="CK963" s="44">
        <f t="shared" si="617"/>
        <v>4.1707473430316212E-3</v>
      </c>
      <c r="CL963" s="44">
        <v>6.9105781257404353E-2</v>
      </c>
      <c r="CM963" s="44">
        <v>6.3251890598348126E-2</v>
      </c>
      <c r="CN963" s="44">
        <f t="shared" si="618"/>
        <v>6.6178835927876239E-2</v>
      </c>
      <c r="CO963" s="44">
        <f t="shared" si="619"/>
        <v>2.9269453295281134E-3</v>
      </c>
      <c r="CP963" s="40">
        <v>0.11599386269165245</v>
      </c>
      <c r="CQ963" s="40">
        <v>0.11027163821123159</v>
      </c>
      <c r="CR963" s="40">
        <v>0.11392969535606397</v>
      </c>
      <c r="CS963" s="40">
        <f t="shared" si="620"/>
        <v>0.11339839875298267</v>
      </c>
      <c r="CT963" s="40">
        <f t="shared" si="621"/>
        <v>2.3661037327804293E-3</v>
      </c>
      <c r="CU963" s="40">
        <v>0.11504310461881928</v>
      </c>
      <c r="CV963" s="40">
        <v>0.1117778113831821</v>
      </c>
      <c r="CW963" s="40">
        <v>0.11313783336804639</v>
      </c>
      <c r="CX963" s="40">
        <v>0.113756102552313</v>
      </c>
      <c r="CY963" s="40">
        <f t="shared" si="622"/>
        <v>0.11342871298059019</v>
      </c>
      <c r="CZ963" s="40">
        <f t="shared" si="623"/>
        <v>1.1751097104712243E-3</v>
      </c>
      <c r="DA963" s="40">
        <v>0.11913268417494446</v>
      </c>
      <c r="DB963" s="40">
        <v>0.27203540694871137</v>
      </c>
      <c r="DC963" s="40">
        <f t="shared" si="624"/>
        <v>0.1955840455618279</v>
      </c>
      <c r="DD963" s="40">
        <f t="shared" si="625"/>
        <v>7.6451361386883479E-2</v>
      </c>
      <c r="DE963" s="44">
        <v>5.948356442421103E-2</v>
      </c>
      <c r="DF963" s="44">
        <v>6.2357349215613735E-2</v>
      </c>
      <c r="DG963" s="44">
        <v>0.12039771848211117</v>
      </c>
      <c r="DH963" s="44">
        <f t="shared" si="626"/>
        <v>8.0746210707311986E-2</v>
      </c>
      <c r="DI963" s="44">
        <f t="shared" si="627"/>
        <v>2.8062385398347066E-2</v>
      </c>
      <c r="DJ963" s="43">
        <v>0.15869051083807822</v>
      </c>
      <c r="DK963" s="43">
        <v>6.3251890598332125E-2</v>
      </c>
      <c r="DL963" s="43">
        <f t="shared" si="628"/>
        <v>0.11097120071820518</v>
      </c>
      <c r="DM963" s="43">
        <f t="shared" si="629"/>
        <v>4.7719310119873029E-2</v>
      </c>
    </row>
    <row r="964" spans="1:117" ht="14.85" customHeight="1" x14ac:dyDescent="0.25">
      <c r="A964" s="5" t="s">
        <v>3012</v>
      </c>
      <c r="B964" s="5" t="s">
        <v>2697</v>
      </c>
      <c r="C964" s="5" t="s">
        <v>5825</v>
      </c>
      <c r="D964" s="5"/>
      <c r="E964" s="5"/>
      <c r="H964" s="5">
        <v>0</v>
      </c>
      <c r="I964" s="5">
        <v>0</v>
      </c>
      <c r="J964" s="5">
        <v>1000</v>
      </c>
      <c r="L964" s="6" t="s">
        <v>4697</v>
      </c>
      <c r="M964" s="13"/>
      <c r="N964" s="40">
        <v>6.1726277360000047E-2</v>
      </c>
      <c r="O964" s="40">
        <v>6.1726277360000047E-2</v>
      </c>
      <c r="P964" s="40">
        <v>6.1726277360000047E-2</v>
      </c>
      <c r="Q964" s="40">
        <v>6.3231796319999964E-2</v>
      </c>
      <c r="R964" s="40">
        <f t="shared" si="588"/>
        <v>6.2102657100000028E-2</v>
      </c>
      <c r="S964" s="40">
        <f t="shared" si="589"/>
        <v>6.5190883261952821E-4</v>
      </c>
      <c r="T964" s="40">
        <v>6.3231796319999964E-2</v>
      </c>
      <c r="U964" s="40">
        <v>6.3231796319999964E-2</v>
      </c>
      <c r="V964" s="40">
        <v>6.1726277360000047E-2</v>
      </c>
      <c r="W964" s="40">
        <v>6.3231796319999964E-2</v>
      </c>
      <c r="X964" s="40">
        <f t="shared" si="590"/>
        <v>6.285541657999999E-2</v>
      </c>
      <c r="Y964" s="40">
        <f t="shared" si="591"/>
        <v>6.5190883261952821E-4</v>
      </c>
      <c r="Z964" s="40">
        <v>6.1726277360000047E-2</v>
      </c>
      <c r="AA964" s="40">
        <v>6.3231796319999964E-2</v>
      </c>
      <c r="AB964" s="40">
        <f t="shared" si="592"/>
        <v>6.2479036840000002E-2</v>
      </c>
      <c r="AC964" s="40">
        <f t="shared" si="593"/>
        <v>7.527594799999586E-4</v>
      </c>
      <c r="AD964" s="40">
        <v>6.3231796319999964E-2</v>
      </c>
      <c r="AE964" s="40">
        <v>6.1726277360000047E-2</v>
      </c>
      <c r="AF964" s="40">
        <f t="shared" si="594"/>
        <v>6.2479036840000002E-2</v>
      </c>
      <c r="AG964" s="40">
        <f t="shared" si="595"/>
        <v>7.527594799999586E-4</v>
      </c>
      <c r="AH964" s="40">
        <v>6.1726277360000047E-2</v>
      </c>
      <c r="AI964" s="40">
        <v>6.1726277360000047E-2</v>
      </c>
      <c r="AJ964" s="40">
        <v>6.1726277360000047E-2</v>
      </c>
      <c r="AK964" s="40">
        <f t="shared" si="596"/>
        <v>6.1726277360000047E-2</v>
      </c>
      <c r="AL964" s="40">
        <f t="shared" si="597"/>
        <v>0</v>
      </c>
      <c r="AM964" s="40">
        <v>6.3231796319999964E-2</v>
      </c>
      <c r="AN964" s="40">
        <v>6.3231796319999964E-2</v>
      </c>
      <c r="AO964" s="40">
        <v>6.3231796319999964E-2</v>
      </c>
      <c r="AP964" s="40">
        <v>6.4737315280000013E-2</v>
      </c>
      <c r="AQ964" s="40">
        <f t="shared" si="598"/>
        <v>6.3608176059999966E-2</v>
      </c>
      <c r="AR964" s="40">
        <f t="shared" si="599"/>
        <v>6.5190883261958524E-4</v>
      </c>
      <c r="AS964" s="40">
        <v>6.3231796319999964E-2</v>
      </c>
      <c r="AT964" s="40">
        <v>6.3231796319999964E-2</v>
      </c>
      <c r="AU964" s="40">
        <f t="shared" si="600"/>
        <v>6.3231796319999964E-2</v>
      </c>
      <c r="AV964" s="40">
        <f t="shared" si="601"/>
        <v>0</v>
      </c>
      <c r="AW964" s="44">
        <v>3.0110379200000016E-2</v>
      </c>
      <c r="AX964" s="44">
        <v>2.9508171616000004E-2</v>
      </c>
      <c r="AY964" s="44">
        <v>2.8905964031999992E-2</v>
      </c>
      <c r="AZ964" s="44">
        <f t="shared" si="602"/>
        <v>2.9508171616000004E-2</v>
      </c>
      <c r="BA964" s="44">
        <f t="shared" si="603"/>
        <v>4.9170043334475621E-4</v>
      </c>
      <c r="BB964" s="44">
        <v>3.1615898159999982E-2</v>
      </c>
      <c r="BC964" s="44">
        <v>3.1615898159999982E-2</v>
      </c>
      <c r="BD964" s="44">
        <f t="shared" si="604"/>
        <v>3.1615898159999982E-2</v>
      </c>
      <c r="BE964" s="44">
        <f t="shared" si="605"/>
        <v>0</v>
      </c>
      <c r="BF964" s="40">
        <v>0.12189111181408122</v>
      </c>
      <c r="BG964" s="40">
        <v>0.11875969472098927</v>
      </c>
      <c r="BH964" s="40">
        <v>0.13567899525649163</v>
      </c>
      <c r="BI964" s="40">
        <v>0.11942673737803829</v>
      </c>
      <c r="BJ964" s="40">
        <f t="shared" si="606"/>
        <v>0.1239391347924001</v>
      </c>
      <c r="BK964" s="40">
        <f t="shared" si="607"/>
        <v>6.8776277108196426E-3</v>
      </c>
      <c r="BL964" s="40">
        <v>0.10754971572169283</v>
      </c>
      <c r="BM964" s="40">
        <v>0.11257957187355057</v>
      </c>
      <c r="BN964" s="40">
        <v>0.11215516631834058</v>
      </c>
      <c r="BO964" s="40">
        <v>0.11226841186081786</v>
      </c>
      <c r="BP964" s="40">
        <f t="shared" si="608"/>
        <v>0.11113821644360046</v>
      </c>
      <c r="BQ964" s="40">
        <f t="shared" si="609"/>
        <v>2.0776411886687367E-3</v>
      </c>
      <c r="BR964" s="40">
        <v>7.2561082553934966E-2</v>
      </c>
      <c r="BS964" s="40">
        <v>6.9931282452330365E-2</v>
      </c>
      <c r="BT964" s="40">
        <v>7.117579628884263E-2</v>
      </c>
      <c r="BU964" s="40">
        <f t="shared" si="610"/>
        <v>7.1222720431702649E-2</v>
      </c>
      <c r="BV964" s="40">
        <f t="shared" si="611"/>
        <v>1.0741239996658529E-3</v>
      </c>
      <c r="BW964" s="40">
        <v>7.7653109549349453E-2</v>
      </c>
      <c r="BX964" s="40">
        <v>7.5515172055694246E-2</v>
      </c>
      <c r="BY964" s="40">
        <v>7.6657416129089218E-2</v>
      </c>
      <c r="BZ964" s="40">
        <v>7.7029528947841527E-2</v>
      </c>
      <c r="CA964" s="40">
        <f t="shared" si="612"/>
        <v>7.6713806670493614E-2</v>
      </c>
      <c r="CB964" s="40">
        <f t="shared" si="613"/>
        <v>7.7811877107478405E-4</v>
      </c>
      <c r="CC964" s="40">
        <v>7.2308041023462374E-2</v>
      </c>
      <c r="CD964" s="40">
        <v>7.1902588505479523E-2</v>
      </c>
      <c r="CE964" s="40">
        <f t="shared" si="614"/>
        <v>7.2105314764470949E-2</v>
      </c>
      <c r="CF964" s="40">
        <f t="shared" si="615"/>
        <v>2.0272625899142582E-4</v>
      </c>
      <c r="CG964" s="44">
        <v>3.6103778290523088E-2</v>
      </c>
      <c r="CH964" s="44">
        <v>3.784803302656603E-2</v>
      </c>
      <c r="CI964" s="44">
        <v>3.1822723762754024E-2</v>
      </c>
      <c r="CJ964" s="44">
        <f t="shared" si="616"/>
        <v>3.5258178359947712E-2</v>
      </c>
      <c r="CK964" s="44">
        <f t="shared" si="617"/>
        <v>2.531451146817638E-3</v>
      </c>
      <c r="CL964" s="44">
        <v>4.1944019818953938E-2</v>
      </c>
      <c r="CM964" s="44">
        <v>3.839097836056049E-2</v>
      </c>
      <c r="CN964" s="44">
        <f t="shared" si="618"/>
        <v>4.0167499089757211E-2</v>
      </c>
      <c r="CO964" s="44">
        <f t="shared" si="619"/>
        <v>1.776520729196724E-3</v>
      </c>
      <c r="CP964" s="40">
        <v>7.040292124755243E-2</v>
      </c>
      <c r="CQ964" s="40">
        <v>6.6929795082877594E-2</v>
      </c>
      <c r="CR964" s="40">
        <v>6.9150066941322488E-2</v>
      </c>
      <c r="CS964" s="40">
        <f t="shared" si="620"/>
        <v>6.8827594423917504E-2</v>
      </c>
      <c r="CT964" s="40">
        <f t="shared" si="621"/>
        <v>1.4361157642052782E-3</v>
      </c>
      <c r="CU964" s="40">
        <v>6.9825854977205129E-2</v>
      </c>
      <c r="CV964" s="40">
        <v>6.7843972684594966E-2</v>
      </c>
      <c r="CW964" s="40">
        <v>6.8669443261005908E-2</v>
      </c>
      <c r="CX964" s="40">
        <v>6.9044704121185671E-2</v>
      </c>
      <c r="CY964" s="40">
        <f t="shared" si="622"/>
        <v>6.8845993760997912E-2</v>
      </c>
      <c r="CZ964" s="40">
        <f t="shared" si="623"/>
        <v>7.1323736001351252E-4</v>
      </c>
      <c r="DA964" s="40">
        <v>7.2308041023462374E-2</v>
      </c>
      <c r="DB964" s="40">
        <v>7.1902588505479523E-2</v>
      </c>
      <c r="DC964" s="40">
        <f t="shared" si="624"/>
        <v>7.2105314764470949E-2</v>
      </c>
      <c r="DD964" s="40">
        <f t="shared" si="625"/>
        <v>2.0272625899142582E-4</v>
      </c>
      <c r="DE964" s="44">
        <v>3.6103778290523088E-2</v>
      </c>
      <c r="DF964" s="44">
        <v>3.784803302656603E-2</v>
      </c>
      <c r="DG964" s="44">
        <v>3.1822723762754024E-2</v>
      </c>
      <c r="DH964" s="44">
        <f t="shared" si="626"/>
        <v>3.5258178359947712E-2</v>
      </c>
      <c r="DI964" s="44">
        <f t="shared" si="627"/>
        <v>2.531451146817638E-3</v>
      </c>
      <c r="DJ964" s="43">
        <v>4.1944019818953938E-2</v>
      </c>
      <c r="DK964" s="43">
        <v>3.839097836056049E-2</v>
      </c>
      <c r="DL964" s="43">
        <f t="shared" si="628"/>
        <v>4.0167499089757211E-2</v>
      </c>
      <c r="DM964" s="43">
        <f t="shared" si="629"/>
        <v>1.776520729196724E-3</v>
      </c>
    </row>
    <row r="965" spans="1:117" ht="14.85" customHeight="1" x14ac:dyDescent="0.25">
      <c r="A965" s="5" t="s">
        <v>2698</v>
      </c>
      <c r="B965" s="5" t="s">
        <v>2699</v>
      </c>
      <c r="C965" s="5" t="s">
        <v>5826</v>
      </c>
      <c r="D965" s="5"/>
      <c r="E965" s="5"/>
      <c r="G965" s="11" t="s">
        <v>2917</v>
      </c>
      <c r="H965" s="5">
        <v>1</v>
      </c>
      <c r="I965" s="5">
        <v>-1000</v>
      </c>
      <c r="J965" s="5">
        <v>1000</v>
      </c>
      <c r="L965" s="6" t="s">
        <v>4698</v>
      </c>
      <c r="M965" s="13"/>
      <c r="N965" s="40">
        <v>26.8125</v>
      </c>
      <c r="O965" s="40">
        <v>26.160599999999931</v>
      </c>
      <c r="P965" s="40">
        <v>25.985699999999952</v>
      </c>
      <c r="Q965" s="40">
        <v>26.800199999999904</v>
      </c>
      <c r="R965" s="40">
        <f t="shared" si="588"/>
        <v>26.439749999999947</v>
      </c>
      <c r="S965" s="40">
        <f t="shared" si="589"/>
        <v>0.37180401087132364</v>
      </c>
      <c r="T965" s="40">
        <v>34.16579999999999</v>
      </c>
      <c r="U965" s="40">
        <v>34.574800000000096</v>
      </c>
      <c r="V965" s="40">
        <v>35.156799999999976</v>
      </c>
      <c r="W965" s="40">
        <v>33.377700000000004</v>
      </c>
      <c r="X965" s="40">
        <f t="shared" si="590"/>
        <v>34.318775000000016</v>
      </c>
      <c r="Y965" s="40">
        <f t="shared" si="591"/>
        <v>0.64746779987502134</v>
      </c>
      <c r="Z965" s="40">
        <v>22.388000000000034</v>
      </c>
      <c r="AA965" s="40">
        <v>21.422699999999963</v>
      </c>
      <c r="AB965" s="40">
        <f t="shared" si="592"/>
        <v>21.905349999999999</v>
      </c>
      <c r="AC965" s="40">
        <f t="shared" si="593"/>
        <v>0.48265000000003511</v>
      </c>
      <c r="AD965" s="40">
        <v>31.559999999999945</v>
      </c>
      <c r="AE965" s="40">
        <v>29.569999999999936</v>
      </c>
      <c r="AF965" s="40">
        <f t="shared" si="594"/>
        <v>30.564999999999941</v>
      </c>
      <c r="AG965" s="40">
        <f t="shared" si="595"/>
        <v>0.99500000000000455</v>
      </c>
      <c r="AH965" s="40">
        <v>22.940799999999967</v>
      </c>
      <c r="AI965" s="40">
        <v>23.086800000000039</v>
      </c>
      <c r="AJ965" s="40">
        <v>23.543999999999983</v>
      </c>
      <c r="AK965" s="40">
        <f t="shared" si="596"/>
        <v>23.190533333333331</v>
      </c>
      <c r="AL965" s="40">
        <f t="shared" si="597"/>
        <v>0.25694748274479656</v>
      </c>
      <c r="AM965" s="40">
        <v>25.333200000000033</v>
      </c>
      <c r="AN965" s="40">
        <v>24.363399999999956</v>
      </c>
      <c r="AO965" s="40">
        <v>27.125</v>
      </c>
      <c r="AP965" s="40">
        <v>25.338600000000042</v>
      </c>
      <c r="AQ965" s="40">
        <f t="shared" si="598"/>
        <v>25.540050000000008</v>
      </c>
      <c r="AR965" s="40">
        <f t="shared" si="599"/>
        <v>0.99748944230002667</v>
      </c>
      <c r="AS965" s="40">
        <v>4</v>
      </c>
      <c r="AT965" s="40">
        <v>3.42999999999995</v>
      </c>
      <c r="AU965" s="40">
        <f t="shared" si="600"/>
        <v>3.714999999999975</v>
      </c>
      <c r="AV965" s="40">
        <f t="shared" si="601"/>
        <v>0.28500000000002501</v>
      </c>
      <c r="AW965" s="44">
        <v>0</v>
      </c>
      <c r="AX965" s="44">
        <v>0</v>
      </c>
      <c r="AY965" s="44">
        <v>0</v>
      </c>
      <c r="AZ965" s="44">
        <f t="shared" si="602"/>
        <v>0</v>
      </c>
      <c r="BA965" s="44">
        <f t="shared" si="603"/>
        <v>0</v>
      </c>
      <c r="BB965" s="44">
        <v>1.3600000000000136</v>
      </c>
      <c r="BC965" s="44">
        <v>1.6499999999999773</v>
      </c>
      <c r="BD965" s="44">
        <f t="shared" si="604"/>
        <v>1.5049999999999955</v>
      </c>
      <c r="BE965" s="44">
        <f t="shared" si="605"/>
        <v>0.14499999999998181</v>
      </c>
      <c r="BF965" s="40">
        <v>26.8125</v>
      </c>
      <c r="BG965" s="40">
        <v>26.160599999999931</v>
      </c>
      <c r="BH965" s="40">
        <v>25.985699999999952</v>
      </c>
      <c r="BI965" s="40">
        <v>26.800199999999904</v>
      </c>
      <c r="BJ965" s="40">
        <f t="shared" si="606"/>
        <v>26.439749999999947</v>
      </c>
      <c r="BK965" s="40">
        <f t="shared" si="607"/>
        <v>0.37180401087132364</v>
      </c>
      <c r="BL965" s="40">
        <v>34.16579999999999</v>
      </c>
      <c r="BM965" s="40">
        <v>34.574800000000096</v>
      </c>
      <c r="BN965" s="40">
        <v>35.156799999999976</v>
      </c>
      <c r="BO965" s="40">
        <v>33.377700000000004</v>
      </c>
      <c r="BP965" s="40">
        <f t="shared" si="608"/>
        <v>34.318775000000016</v>
      </c>
      <c r="BQ965" s="40">
        <f t="shared" si="609"/>
        <v>0.64746779987502134</v>
      </c>
      <c r="BR965" s="40">
        <v>22.940799999999967</v>
      </c>
      <c r="BS965" s="40">
        <v>23.086800000000039</v>
      </c>
      <c r="BT965" s="40">
        <v>23.543999999999983</v>
      </c>
      <c r="BU965" s="40">
        <f t="shared" si="610"/>
        <v>23.190533333333331</v>
      </c>
      <c r="BV965" s="40">
        <f t="shared" si="611"/>
        <v>0.25694748274479656</v>
      </c>
      <c r="BW965" s="40">
        <v>25.333200000000033</v>
      </c>
      <c r="BX965" s="40">
        <v>24.363399999999956</v>
      </c>
      <c r="BY965" s="40">
        <v>27.125</v>
      </c>
      <c r="BZ965" s="40">
        <v>25.338600000000042</v>
      </c>
      <c r="CA965" s="40">
        <f t="shared" si="612"/>
        <v>25.540050000000008</v>
      </c>
      <c r="CB965" s="40">
        <f t="shared" si="613"/>
        <v>0.99748944230002667</v>
      </c>
      <c r="CC965" s="40">
        <v>4</v>
      </c>
      <c r="CD965" s="40">
        <v>3.42999999999995</v>
      </c>
      <c r="CE965" s="40">
        <f t="shared" si="614"/>
        <v>3.714999999999975</v>
      </c>
      <c r="CF965" s="40">
        <f t="shared" si="615"/>
        <v>0.28500000000002501</v>
      </c>
      <c r="CG965" s="44">
        <v>0</v>
      </c>
      <c r="CH965" s="44">
        <v>0</v>
      </c>
      <c r="CI965" s="44">
        <v>0</v>
      </c>
      <c r="CJ965" s="44">
        <f t="shared" si="616"/>
        <v>0</v>
      </c>
      <c r="CK965" s="44">
        <f t="shared" si="617"/>
        <v>0</v>
      </c>
      <c r="CL965" s="44">
        <v>1.3600000000000136</v>
      </c>
      <c r="CM965" s="44">
        <v>1.6499999999999773</v>
      </c>
      <c r="CN965" s="44">
        <f t="shared" si="618"/>
        <v>1.5049999999999955</v>
      </c>
      <c r="CO965" s="44">
        <f t="shared" si="619"/>
        <v>0.14499999999998181</v>
      </c>
      <c r="CP965" s="40">
        <v>22.940799999999967</v>
      </c>
      <c r="CQ965" s="40">
        <v>23.086800000000039</v>
      </c>
      <c r="CR965" s="40">
        <v>23.543999999999983</v>
      </c>
      <c r="CS965" s="40">
        <f t="shared" si="620"/>
        <v>23.190533333333331</v>
      </c>
      <c r="CT965" s="40">
        <f t="shared" si="621"/>
        <v>0.25694748274479656</v>
      </c>
      <c r="CU965" s="40">
        <v>25.333200000000033</v>
      </c>
      <c r="CV965" s="40">
        <v>24.363399999999956</v>
      </c>
      <c r="CW965" s="40">
        <v>27.125</v>
      </c>
      <c r="CX965" s="40">
        <v>25.338600000000042</v>
      </c>
      <c r="CY965" s="40">
        <f t="shared" si="622"/>
        <v>25.540050000000008</v>
      </c>
      <c r="CZ965" s="40">
        <f t="shared" si="623"/>
        <v>0.99748944230002667</v>
      </c>
      <c r="DA965" s="40">
        <v>4</v>
      </c>
      <c r="DB965" s="40">
        <v>3.42999999999995</v>
      </c>
      <c r="DC965" s="40">
        <f t="shared" si="624"/>
        <v>3.714999999999975</v>
      </c>
      <c r="DD965" s="40">
        <f t="shared" si="625"/>
        <v>0.28500000000002501</v>
      </c>
      <c r="DE965" s="44">
        <v>0</v>
      </c>
      <c r="DF965" s="44">
        <v>0</v>
      </c>
      <c r="DG965" s="44">
        <v>0</v>
      </c>
      <c r="DH965" s="44">
        <f t="shared" si="626"/>
        <v>0</v>
      </c>
      <c r="DI965" s="44">
        <f t="shared" si="627"/>
        <v>0</v>
      </c>
      <c r="DJ965" s="43">
        <v>1.3600000000000136</v>
      </c>
      <c r="DK965" s="43">
        <v>1.6499999999999773</v>
      </c>
      <c r="DL965" s="43">
        <f t="shared" si="628"/>
        <v>1.5049999999999955</v>
      </c>
      <c r="DM965" s="43">
        <f t="shared" si="629"/>
        <v>0.14499999999998181</v>
      </c>
    </row>
    <row r="966" spans="1:117" ht="14.85" customHeight="1" x14ac:dyDescent="0.25">
      <c r="A966" s="5" t="s">
        <v>2700</v>
      </c>
      <c r="C966" s="5" t="s">
        <v>5827</v>
      </c>
      <c r="D966" s="5"/>
      <c r="E966" s="5"/>
      <c r="G966" s="11" t="s">
        <v>2911</v>
      </c>
      <c r="H966" s="5">
        <v>1</v>
      </c>
      <c r="I966" s="5">
        <v>0</v>
      </c>
      <c r="J966" s="5">
        <v>1000</v>
      </c>
      <c r="L966" s="6" t="s">
        <v>4699</v>
      </c>
      <c r="M966" s="13"/>
      <c r="N966" s="40">
        <v>-26.8125</v>
      </c>
      <c r="O966" s="40">
        <v>-26.160600000000002</v>
      </c>
      <c r="P966" s="40">
        <v>-25.985699999999998</v>
      </c>
      <c r="Q966" s="40">
        <v>-26.8002</v>
      </c>
      <c r="R966" s="40">
        <f t="shared" si="588"/>
        <v>-26.43975</v>
      </c>
      <c r="S966" s="40">
        <f t="shared" si="589"/>
        <v>0.37180401087131942</v>
      </c>
      <c r="T966" s="40">
        <v>-34.165799999999997</v>
      </c>
      <c r="U966" s="40">
        <v>-34.574800000000003</v>
      </c>
      <c r="V966" s="40">
        <v>-35.156800000000004</v>
      </c>
      <c r="W966" s="40">
        <v>-33.377700000000004</v>
      </c>
      <c r="X966" s="40">
        <f t="shared" si="590"/>
        <v>-34.318775000000002</v>
      </c>
      <c r="Y966" s="40">
        <f t="shared" si="591"/>
        <v>0.64746779987502101</v>
      </c>
      <c r="Z966" s="40">
        <v>-22.387999999999998</v>
      </c>
      <c r="AA966" s="40">
        <v>-21.422699999999999</v>
      </c>
      <c r="AB966" s="40">
        <f t="shared" si="592"/>
        <v>-21.905349999999999</v>
      </c>
      <c r="AC966" s="40">
        <f t="shared" si="593"/>
        <v>0.48264999999999958</v>
      </c>
      <c r="AD966" s="40">
        <v>-31.56</v>
      </c>
      <c r="AE966" s="40">
        <v>-29.57</v>
      </c>
      <c r="AF966" s="40">
        <f t="shared" si="594"/>
        <v>-30.564999999999998</v>
      </c>
      <c r="AG966" s="40">
        <f t="shared" si="595"/>
        <v>0.99499999999999922</v>
      </c>
      <c r="AH966" s="40">
        <v>-22.940800000000003</v>
      </c>
      <c r="AI966" s="40">
        <v>-23.086799999999997</v>
      </c>
      <c r="AJ966" s="40">
        <v>-23.544</v>
      </c>
      <c r="AK966" s="40">
        <f t="shared" si="596"/>
        <v>-23.190533333333335</v>
      </c>
      <c r="AL966" s="40">
        <f t="shared" si="597"/>
        <v>0.25694748274479895</v>
      </c>
      <c r="AM966" s="40">
        <v>-25.333199999999998</v>
      </c>
      <c r="AN966" s="40">
        <v>-24.363399999999999</v>
      </c>
      <c r="AO966" s="40">
        <v>-27.125</v>
      </c>
      <c r="AP966" s="40">
        <v>-25.3386</v>
      </c>
      <c r="AQ966" s="40">
        <f t="shared" si="598"/>
        <v>-25.540049999999997</v>
      </c>
      <c r="AR966" s="40">
        <f t="shared" si="599"/>
        <v>0.99748944230001813</v>
      </c>
      <c r="AS966" s="40">
        <v>-4</v>
      </c>
      <c r="AT966" s="40">
        <v>-3.43</v>
      </c>
      <c r="AU966" s="40">
        <f t="shared" si="600"/>
        <v>-3.7149999999999999</v>
      </c>
      <c r="AV966" s="40">
        <f t="shared" si="601"/>
        <v>0.28499999999999992</v>
      </c>
      <c r="AW966" s="44">
        <v>0</v>
      </c>
      <c r="AX966" s="44">
        <v>0</v>
      </c>
      <c r="AY966" s="44">
        <v>0</v>
      </c>
      <c r="AZ966" s="44">
        <f t="shared" si="602"/>
        <v>0</v>
      </c>
      <c r="BA966" s="44">
        <f t="shared" si="603"/>
        <v>0</v>
      </c>
      <c r="BB966" s="44">
        <v>-1.36</v>
      </c>
      <c r="BC966" s="44">
        <v>-1.65</v>
      </c>
      <c r="BD966" s="44">
        <f t="shared" si="604"/>
        <v>-1.5049999999999999</v>
      </c>
      <c r="BE966" s="44">
        <f t="shared" si="605"/>
        <v>0.14499999999999991</v>
      </c>
      <c r="BF966" s="40">
        <v>-26.8125</v>
      </c>
      <c r="BG966" s="40">
        <v>-26.160600000000002</v>
      </c>
      <c r="BH966" s="40">
        <v>-25.985699999999998</v>
      </c>
      <c r="BI966" s="40">
        <v>-26.8002</v>
      </c>
      <c r="BJ966" s="40">
        <f t="shared" si="606"/>
        <v>-26.43975</v>
      </c>
      <c r="BK966" s="40">
        <f t="shared" si="607"/>
        <v>0.37180401087131942</v>
      </c>
      <c r="BL966" s="40">
        <v>-34.165799999999997</v>
      </c>
      <c r="BM966" s="40">
        <v>-34.574800000000003</v>
      </c>
      <c r="BN966" s="40">
        <v>-35.156800000000004</v>
      </c>
      <c r="BO966" s="40">
        <v>-33.377700000000004</v>
      </c>
      <c r="BP966" s="40">
        <f t="shared" si="608"/>
        <v>-34.318775000000002</v>
      </c>
      <c r="BQ966" s="40">
        <f t="shared" si="609"/>
        <v>0.64746779987502101</v>
      </c>
      <c r="BR966" s="40">
        <v>-22.940800000000003</v>
      </c>
      <c r="BS966" s="40">
        <v>-23.086799999999997</v>
      </c>
      <c r="BT966" s="40">
        <v>-23.544</v>
      </c>
      <c r="BU966" s="40">
        <f t="shared" si="610"/>
        <v>-23.190533333333335</v>
      </c>
      <c r="BV966" s="40">
        <f t="shared" si="611"/>
        <v>0.25694748274479895</v>
      </c>
      <c r="BW966" s="40">
        <v>-25.333199999999998</v>
      </c>
      <c r="BX966" s="40">
        <v>-24.363399999999999</v>
      </c>
      <c r="BY966" s="40">
        <v>-27.125</v>
      </c>
      <c r="BZ966" s="40">
        <v>-25.3386</v>
      </c>
      <c r="CA966" s="40">
        <f t="shared" si="612"/>
        <v>-25.540049999999997</v>
      </c>
      <c r="CB966" s="40">
        <f t="shared" si="613"/>
        <v>0.99748944230001813</v>
      </c>
      <c r="CC966" s="40">
        <v>-4</v>
      </c>
      <c r="CD966" s="40">
        <v>-3.43</v>
      </c>
      <c r="CE966" s="40">
        <f t="shared" si="614"/>
        <v>-3.7149999999999999</v>
      </c>
      <c r="CF966" s="40">
        <f t="shared" si="615"/>
        <v>0.28499999999999992</v>
      </c>
      <c r="CG966" s="44">
        <v>0</v>
      </c>
      <c r="CH966" s="44">
        <v>0</v>
      </c>
      <c r="CI966" s="44">
        <v>0</v>
      </c>
      <c r="CJ966" s="44">
        <f t="shared" si="616"/>
        <v>0</v>
      </c>
      <c r="CK966" s="44">
        <f t="shared" si="617"/>
        <v>0</v>
      </c>
      <c r="CL966" s="44">
        <v>-1.36</v>
      </c>
      <c r="CM966" s="44">
        <v>-1.65</v>
      </c>
      <c r="CN966" s="44">
        <f t="shared" si="618"/>
        <v>-1.5049999999999999</v>
      </c>
      <c r="CO966" s="44">
        <f t="shared" si="619"/>
        <v>0.14499999999999991</v>
      </c>
      <c r="CP966" s="40">
        <v>-22.940800000000003</v>
      </c>
      <c r="CQ966" s="40">
        <v>-23.086799999999997</v>
      </c>
      <c r="CR966" s="40">
        <v>-23.544</v>
      </c>
      <c r="CS966" s="40">
        <f t="shared" si="620"/>
        <v>-23.190533333333335</v>
      </c>
      <c r="CT966" s="40">
        <f t="shared" si="621"/>
        <v>0.25694748274479895</v>
      </c>
      <c r="CU966" s="40">
        <v>-25.333199999999998</v>
      </c>
      <c r="CV966" s="40">
        <v>-24.363399999999999</v>
      </c>
      <c r="CW966" s="40">
        <v>-27.125</v>
      </c>
      <c r="CX966" s="40">
        <v>-25.3386</v>
      </c>
      <c r="CY966" s="40">
        <f t="shared" si="622"/>
        <v>-25.540049999999997</v>
      </c>
      <c r="CZ966" s="40">
        <f t="shared" si="623"/>
        <v>0.99748944230001813</v>
      </c>
      <c r="DA966" s="40">
        <v>-4</v>
      </c>
      <c r="DB966" s="40">
        <v>-3.43</v>
      </c>
      <c r="DC966" s="40">
        <f t="shared" si="624"/>
        <v>-3.7149999999999999</v>
      </c>
      <c r="DD966" s="40">
        <f t="shared" si="625"/>
        <v>0.28499999999999992</v>
      </c>
      <c r="DE966" s="44">
        <v>0</v>
      </c>
      <c r="DF966" s="44">
        <v>0</v>
      </c>
      <c r="DG966" s="44">
        <v>0</v>
      </c>
      <c r="DH966" s="44">
        <f t="shared" si="626"/>
        <v>0</v>
      </c>
      <c r="DI966" s="44">
        <f t="shared" si="627"/>
        <v>0</v>
      </c>
      <c r="DJ966" s="43">
        <v>-1.36</v>
      </c>
      <c r="DK966" s="43">
        <v>-1.65</v>
      </c>
      <c r="DL966" s="43">
        <f t="shared" si="628"/>
        <v>-1.5049999999999999</v>
      </c>
      <c r="DM966" s="43">
        <f t="shared" si="629"/>
        <v>0.14499999999999991</v>
      </c>
    </row>
    <row r="967" spans="1:117" ht="14.85" customHeight="1" x14ac:dyDescent="0.25">
      <c r="A967" s="5" t="s">
        <v>2701</v>
      </c>
      <c r="B967" s="5" t="s">
        <v>2702</v>
      </c>
      <c r="C967" s="5" t="s">
        <v>5828</v>
      </c>
      <c r="D967" s="5" t="s">
        <v>2703</v>
      </c>
      <c r="E967" s="5" t="s">
        <v>2704</v>
      </c>
      <c r="F967" s="3"/>
      <c r="G967" s="11" t="s">
        <v>2909</v>
      </c>
      <c r="H967" s="5">
        <v>1</v>
      </c>
      <c r="I967" s="5">
        <v>-1000</v>
      </c>
      <c r="J967" s="5">
        <v>1000</v>
      </c>
      <c r="K967" s="12" t="s">
        <v>2790</v>
      </c>
      <c r="L967" s="6" t="s">
        <v>4700</v>
      </c>
      <c r="M967" s="10"/>
      <c r="N967" s="40">
        <v>21.851916231504788</v>
      </c>
      <c r="O967" s="40">
        <v>21.260776231504792</v>
      </c>
      <c r="P967" s="40">
        <v>21.385836231504868</v>
      </c>
      <c r="Q967" s="40">
        <v>21.766253700565926</v>
      </c>
      <c r="R967" s="40">
        <f t="shared" si="588"/>
        <v>21.566195598770094</v>
      </c>
      <c r="S967" s="40">
        <f t="shared" si="589"/>
        <v>0.24873179095439094</v>
      </c>
      <c r="T967" s="40">
        <v>27.763613700565884</v>
      </c>
      <c r="U967" s="40">
        <v>28.131013700565973</v>
      </c>
      <c r="V967" s="40">
        <v>28.642496231504765</v>
      </c>
      <c r="W967" s="40">
        <v>27.190753700565892</v>
      </c>
      <c r="X967" s="40">
        <f t="shared" si="590"/>
        <v>27.931969333300628</v>
      </c>
      <c r="Y967" s="40">
        <f t="shared" si="591"/>
        <v>0.52967239084539897</v>
      </c>
      <c r="Z967" s="40">
        <v>14.203431199945499</v>
      </c>
      <c r="AA967" s="40">
        <v>13.699562042224784</v>
      </c>
      <c r="AB967" s="40">
        <f t="shared" si="592"/>
        <v>13.951496621085141</v>
      </c>
      <c r="AC967" s="40">
        <f t="shared" si="593"/>
        <v>0.25193457886035731</v>
      </c>
      <c r="AD967" s="40">
        <v>22.877428708891216</v>
      </c>
      <c r="AE967" s="40">
        <v>21.188297866612061</v>
      </c>
      <c r="AF967" s="40">
        <f t="shared" si="594"/>
        <v>22.032863287751638</v>
      </c>
      <c r="AG967" s="40">
        <f t="shared" si="595"/>
        <v>0.84456542113957767</v>
      </c>
      <c r="AH967" s="40">
        <v>12.632896231504446</v>
      </c>
      <c r="AI967" s="40">
        <v>12.868164533283561</v>
      </c>
      <c r="AJ967" s="40">
        <v>12.905899862405704</v>
      </c>
      <c r="AK967" s="40">
        <f t="shared" si="596"/>
        <v>12.80232020906457</v>
      </c>
      <c r="AL967" s="40">
        <f t="shared" si="597"/>
        <v>0.12078728380975984</v>
      </c>
      <c r="AM967" s="40">
        <v>15.072053700566244</v>
      </c>
      <c r="AN967" s="40">
        <v>14.606001891570031</v>
      </c>
      <c r="AO967" s="40">
        <v>16.05605189156995</v>
      </c>
      <c r="AP967" s="40">
        <v>15.064153920734384</v>
      </c>
      <c r="AQ967" s="40">
        <f t="shared" si="598"/>
        <v>15.199565351110152</v>
      </c>
      <c r="AR967" s="40">
        <f t="shared" si="599"/>
        <v>0.52926417104100143</v>
      </c>
      <c r="AS967" s="40">
        <v>-17.215866299433742</v>
      </c>
      <c r="AT967" s="40">
        <v>-21.476314775096057</v>
      </c>
      <c r="AU967" s="40">
        <f t="shared" si="600"/>
        <v>-19.346090537264899</v>
      </c>
      <c r="AV967" s="40">
        <f t="shared" si="601"/>
        <v>2.1302242378311576</v>
      </c>
      <c r="AW967" s="44">
        <v>-9.8416506187780897</v>
      </c>
      <c r="AX967" s="44">
        <v>-10.274017606402595</v>
      </c>
      <c r="AY967" s="44">
        <v>-11.456667706710846</v>
      </c>
      <c r="AZ967" s="44">
        <f t="shared" si="602"/>
        <v>-10.524111977297176</v>
      </c>
      <c r="BA967" s="44">
        <f t="shared" si="603"/>
        <v>0.68263237756182626</v>
      </c>
      <c r="BB967" s="44">
        <v>-9.6646531497170827</v>
      </c>
      <c r="BC967" s="44">
        <v>-11.251333149717084</v>
      </c>
      <c r="BD967" s="44">
        <f t="shared" si="604"/>
        <v>-10.457993149717083</v>
      </c>
      <c r="BE967" s="44">
        <f t="shared" si="605"/>
        <v>0.7933400000000006</v>
      </c>
      <c r="BF967" s="40">
        <v>20.63749852518913</v>
      </c>
      <c r="BG967" s="40">
        <v>20.127382233784374</v>
      </c>
      <c r="BH967" s="40">
        <v>20.069174688928456</v>
      </c>
      <c r="BI967" s="40">
        <v>20.606966160412753</v>
      </c>
      <c r="BJ967" s="40">
        <f t="shared" si="606"/>
        <v>20.360255402078678</v>
      </c>
      <c r="BK967" s="40">
        <f t="shared" si="607"/>
        <v>0.26300562810959055</v>
      </c>
      <c r="BL967" s="40">
        <v>26.10621917667504</v>
      </c>
      <c r="BM967" s="40">
        <v>26.435180412251384</v>
      </c>
      <c r="BN967" s="40">
        <v>26.883428478692622</v>
      </c>
      <c r="BO967" s="40">
        <v>25.534508204025315</v>
      </c>
      <c r="BP967" s="40">
        <f t="shared" si="608"/>
        <v>26.23983406791109</v>
      </c>
      <c r="BQ967" s="40">
        <f t="shared" si="609"/>
        <v>0.49186163533624488</v>
      </c>
      <c r="BR967" s="40">
        <v>11.5909658317197</v>
      </c>
      <c r="BS967" s="40">
        <v>11.650609533467673</v>
      </c>
      <c r="BT967" s="40">
        <v>11.898164027518078</v>
      </c>
      <c r="BU967" s="40">
        <f t="shared" si="610"/>
        <v>11.71324646423515</v>
      </c>
      <c r="BV967" s="40">
        <f t="shared" si="611"/>
        <v>0.13300431496113693</v>
      </c>
      <c r="BW967" s="40">
        <v>12.873345957462448</v>
      </c>
      <c r="BX967" s="40">
        <v>12.386652572918365</v>
      </c>
      <c r="BY967" s="40">
        <v>13.766082100542462</v>
      </c>
      <c r="BZ967" s="40">
        <v>12.874064504386638</v>
      </c>
      <c r="CA967" s="40">
        <f t="shared" si="612"/>
        <v>12.975036283827478</v>
      </c>
      <c r="CB967" s="40">
        <f t="shared" si="613"/>
        <v>0.49811773159694167</v>
      </c>
      <c r="CC967" s="40">
        <v>-17.225238218172422</v>
      </c>
      <c r="CD967" s="40">
        <v>-21.515526560266267</v>
      </c>
      <c r="CE967" s="40">
        <f t="shared" si="614"/>
        <v>-19.370382389219344</v>
      </c>
      <c r="CF967" s="40">
        <f t="shared" si="615"/>
        <v>2.145144171046927</v>
      </c>
      <c r="CG967" s="44">
        <v>-9.8452787558154569</v>
      </c>
      <c r="CH967" s="44">
        <v>-10.269336314469456</v>
      </c>
      <c r="CI967" s="44">
        <v>-11.485181983097959</v>
      </c>
      <c r="CJ967" s="44">
        <f t="shared" si="616"/>
        <v>-10.533265684460957</v>
      </c>
      <c r="CK967" s="44">
        <f t="shared" si="617"/>
        <v>0.69501303727387009</v>
      </c>
      <c r="CL967" s="44">
        <v>-9.6726211475471473</v>
      </c>
      <c r="CM967" s="44">
        <v>-11.264761083285407</v>
      </c>
      <c r="CN967" s="44">
        <f t="shared" si="618"/>
        <v>-10.468691115416277</v>
      </c>
      <c r="CO967" s="44">
        <f t="shared" si="619"/>
        <v>0.79606996786912987</v>
      </c>
      <c r="CP967" s="40">
        <v>12.224332963519601</v>
      </c>
      <c r="CQ967" s="40">
        <v>12.531472071729581</v>
      </c>
      <c r="CR967" s="40">
        <v>12.492665644624253</v>
      </c>
      <c r="CS967" s="40">
        <f t="shared" si="620"/>
        <v>12.416156893291145</v>
      </c>
      <c r="CT967" s="40">
        <f t="shared" si="621"/>
        <v>0.1365620731167555</v>
      </c>
      <c r="CU967" s="40">
        <v>15.170452185568593</v>
      </c>
      <c r="CV967" s="40">
        <v>14.637960447235969</v>
      </c>
      <c r="CW967" s="40">
        <v>16.110355185848221</v>
      </c>
      <c r="CX967" s="40">
        <v>15.217413717149952</v>
      </c>
      <c r="CY967" s="40">
        <f t="shared" si="622"/>
        <v>15.284045383950684</v>
      </c>
      <c r="CZ967" s="40">
        <f t="shared" si="623"/>
        <v>0.52857280196320178</v>
      </c>
      <c r="DA967" s="40">
        <v>-17.225238218172422</v>
      </c>
      <c r="DB967" s="40">
        <v>-21.515526560266267</v>
      </c>
      <c r="DC967" s="40">
        <f t="shared" si="624"/>
        <v>-19.370382389219344</v>
      </c>
      <c r="DD967" s="40">
        <f t="shared" si="625"/>
        <v>2.145144171046927</v>
      </c>
      <c r="DE967" s="44">
        <v>-9.8452787558154569</v>
      </c>
      <c r="DF967" s="44">
        <v>-10.269336314469228</v>
      </c>
      <c r="DG967" s="44">
        <v>-11.485181983098528</v>
      </c>
      <c r="DH967" s="44">
        <f t="shared" si="626"/>
        <v>-10.533265684461071</v>
      </c>
      <c r="DI967" s="44">
        <f t="shared" si="627"/>
        <v>0.69501303727415842</v>
      </c>
      <c r="DJ967" s="43">
        <v>-9.672621147547261</v>
      </c>
      <c r="DK967" s="43">
        <v>-11.264761083285293</v>
      </c>
      <c r="DL967" s="43">
        <f t="shared" si="628"/>
        <v>-10.468691115416277</v>
      </c>
      <c r="DM967" s="43">
        <f t="shared" si="629"/>
        <v>0.79606996786901618</v>
      </c>
    </row>
    <row r="968" spans="1:117" ht="14.85" customHeight="1" x14ac:dyDescent="0.25">
      <c r="A968" s="5" t="s">
        <v>2705</v>
      </c>
      <c r="B968" s="5" t="s">
        <v>2706</v>
      </c>
      <c r="C968" s="5" t="s">
        <v>5829</v>
      </c>
      <c r="D968" s="5" t="s">
        <v>2707</v>
      </c>
      <c r="E968" s="5" t="s">
        <v>2708</v>
      </c>
      <c r="F968" s="3"/>
      <c r="G968" s="11" t="s">
        <v>2909</v>
      </c>
      <c r="H968" s="5">
        <v>1</v>
      </c>
      <c r="I968" s="5">
        <v>-1000</v>
      </c>
      <c r="J968" s="5">
        <v>1000</v>
      </c>
      <c r="K968" s="12" t="s">
        <v>2791</v>
      </c>
      <c r="L968" s="6" t="s">
        <v>4701</v>
      </c>
      <c r="M968" s="10"/>
      <c r="N968" s="40">
        <v>2.4965785653811281</v>
      </c>
      <c r="O968" s="40">
        <v>2.4661985653810916</v>
      </c>
      <c r="P968" s="40">
        <v>2.3162185653810639</v>
      </c>
      <c r="Q968" s="40">
        <v>2.5336570669757066</v>
      </c>
      <c r="R968" s="40">
        <f t="shared" ref="R968:R1031" si="630">AVERAGE(N968:Q968)</f>
        <v>2.4531631907797475</v>
      </c>
      <c r="S968" s="40">
        <f t="shared" ref="S968:S1031" si="631">_xlfn.STDEV.P(N968:Q968)</f>
        <v>8.2595263595153789E-2</v>
      </c>
      <c r="T968" s="40">
        <v>3.2177770669757138</v>
      </c>
      <c r="U968" s="40">
        <v>3.2385770669757221</v>
      </c>
      <c r="V968" s="40">
        <v>3.2734385653810705</v>
      </c>
      <c r="W968" s="40">
        <v>3.1101570669757166</v>
      </c>
      <c r="X968" s="40">
        <f t="shared" ref="X968:X1031" si="632">AVERAGE(T968:W968)</f>
        <v>3.2099874415770557</v>
      </c>
      <c r="Y968" s="40">
        <f t="shared" ref="Y968:Y1031" si="633">_xlfn.STDEV.P(T968:W968)</f>
        <v>6.0971701938939658E-2</v>
      </c>
      <c r="Z968" s="40">
        <v>0</v>
      </c>
      <c r="AA968" s="40">
        <v>0</v>
      </c>
      <c r="AB968" s="40">
        <f t="shared" ref="AB968:AB1031" si="634">AVERAGE(Z968:AA968)</f>
        <v>0</v>
      </c>
      <c r="AC968" s="40">
        <f t="shared" ref="AC968:AC1031" si="635">_xlfn.STDEV.P(Z968:AA968)</f>
        <v>0</v>
      </c>
      <c r="AD968" s="40">
        <v>0</v>
      </c>
      <c r="AE968" s="40">
        <v>0</v>
      </c>
      <c r="AF968" s="40">
        <f t="shared" ref="AF968:AF1031" si="636">AVERAGE(AD968:AE968)</f>
        <v>0</v>
      </c>
      <c r="AG968" s="40">
        <f t="shared" ref="AG968:AG1031" si="637">_xlfn.STDEV.P(AD968:AE968)</f>
        <v>0</v>
      </c>
      <c r="AH968" s="40">
        <v>0</v>
      </c>
      <c r="AI968" s="40">
        <v>0</v>
      </c>
      <c r="AJ968" s="40">
        <v>0</v>
      </c>
      <c r="AK968" s="40">
        <f t="shared" ref="AK968:AK1031" si="638">AVERAGE(AH968:AJ968)</f>
        <v>0</v>
      </c>
      <c r="AL968" s="40">
        <f t="shared" ref="AL968:AL1031" si="639">_xlfn.STDEV.P(AH968:AJ968)</f>
        <v>0</v>
      </c>
      <c r="AM968" s="40">
        <v>0</v>
      </c>
      <c r="AN968" s="40">
        <v>0</v>
      </c>
      <c r="AO968" s="40">
        <v>0</v>
      </c>
      <c r="AP968" s="40">
        <v>0</v>
      </c>
      <c r="AQ968" s="40">
        <f t="shared" ref="AQ968:AQ1031" si="640">AVERAGE(AM968:AP968)</f>
        <v>0</v>
      </c>
      <c r="AR968" s="40">
        <f t="shared" ref="AR968:AR1031" si="641">_xlfn.STDEV.P(AM968:AP968)</f>
        <v>0</v>
      </c>
      <c r="AS968" s="40">
        <v>0</v>
      </c>
      <c r="AT968" s="40">
        <v>0</v>
      </c>
      <c r="AU968" s="40">
        <f t="shared" ref="AU968:AU1031" si="642">AVERAGE(AS968:AT968)</f>
        <v>0</v>
      </c>
      <c r="AV968" s="40">
        <f t="shared" ref="AV968:AV1031" si="643">_xlfn.STDEV.P(AS968:AT968)</f>
        <v>0</v>
      </c>
      <c r="AW968" s="44">
        <v>0</v>
      </c>
      <c r="AX968" s="44">
        <v>0</v>
      </c>
      <c r="AY968" s="44">
        <v>0</v>
      </c>
      <c r="AZ968" s="44">
        <f t="shared" ref="AZ968:AZ1031" si="644">AVERAGE(AW968:AY968)</f>
        <v>0</v>
      </c>
      <c r="BA968" s="44">
        <f t="shared" ref="BA968:BA1031" si="645">_xlfn.STDEV.P(AW968:AY968)</f>
        <v>0</v>
      </c>
      <c r="BB968" s="44">
        <v>0</v>
      </c>
      <c r="BC968" s="44">
        <v>0</v>
      </c>
      <c r="BD968" s="44">
        <f t="shared" ref="BD968:BD1031" si="646">AVERAGE(BB968:BC968)</f>
        <v>0</v>
      </c>
      <c r="BE968" s="44">
        <f t="shared" ref="BE968:BE1031" si="647">_xlfn.STDEV.P(BB968:BC968)</f>
        <v>0</v>
      </c>
      <c r="BF968" s="40">
        <v>3.1196621078303224</v>
      </c>
      <c r="BG968" s="40">
        <v>3.0479440188418039</v>
      </c>
      <c r="BH968" s="40">
        <v>2.9940620043182662</v>
      </c>
      <c r="BI968" s="40">
        <v>3.1281280569248793</v>
      </c>
      <c r="BJ968" s="40">
        <f t="shared" ref="BJ968:BJ1031" si="648">AVERAGE(BF968:BI968)</f>
        <v>3.0724490469788179</v>
      </c>
      <c r="BK968" s="40">
        <f t="shared" ref="BK968:BK1031" si="649">_xlfn.STDEV.P(BF968:BI968)</f>
        <v>5.4941446387505283E-2</v>
      </c>
      <c r="BL968" s="40">
        <v>4.0581677575979711</v>
      </c>
      <c r="BM968" s="40">
        <v>4.0995142838852416</v>
      </c>
      <c r="BN968" s="40">
        <v>4.1662782698641649</v>
      </c>
      <c r="BO968" s="40">
        <v>3.951218287406391</v>
      </c>
      <c r="BP968" s="40">
        <f t="shared" ref="BP968:BP1031" si="650">AVERAGE(BL968:BO968)</f>
        <v>4.0687946496884422</v>
      </c>
      <c r="BQ968" s="40">
        <f t="shared" ref="BQ968:BQ1031" si="651">_xlfn.STDEV.P(BL968:BO968)</f>
        <v>7.8076699358279114E-2</v>
      </c>
      <c r="BR968" s="40">
        <v>0</v>
      </c>
      <c r="BS968" s="40">
        <v>0</v>
      </c>
      <c r="BT968" s="40">
        <v>0</v>
      </c>
      <c r="BU968" s="40">
        <f t="shared" ref="BU968:BU1031" si="652">AVERAGE(BR968:BT968)</f>
        <v>0</v>
      </c>
      <c r="BV968" s="40">
        <f t="shared" ref="BV968:BV1031" si="653">_xlfn.STDEV.P(BR968:BT968)</f>
        <v>0</v>
      </c>
      <c r="BW968" s="40">
        <v>6.2504160494160033</v>
      </c>
      <c r="BX968" s="40">
        <v>6.0082986398545017</v>
      </c>
      <c r="BY968" s="40">
        <v>6.6996852608949666</v>
      </c>
      <c r="BZ968" s="40">
        <v>6.2525922421629048</v>
      </c>
      <c r="CA968" s="40">
        <f t="shared" ref="CA968:CA1031" si="654">AVERAGE(BW968:BZ968)</f>
        <v>6.3027480480820941</v>
      </c>
      <c r="CB968" s="40">
        <f t="shared" ref="CB968:CB1031" si="655">_xlfn.STDEV.P(BW968:BZ968)</f>
        <v>0.24975680564952685</v>
      </c>
      <c r="CC968" s="40">
        <v>10.63169782333739</v>
      </c>
      <c r="CD968" s="40">
        <v>12.491735014404981</v>
      </c>
      <c r="CE968" s="40">
        <f t="shared" ref="CE968:CE1031" si="656">AVERAGE(CC968:CD968)</f>
        <v>11.561716418871185</v>
      </c>
      <c r="CF968" s="40">
        <f t="shared" ref="CF968:CF1031" si="657">_xlfn.STDEV.P(CC968:CD968)</f>
        <v>0.93001859553379518</v>
      </c>
      <c r="CG968" s="44">
        <v>4.9321654784581597</v>
      </c>
      <c r="CH968" s="44">
        <v>5.144654485129422</v>
      </c>
      <c r="CI968" s="44">
        <v>5.7509875217932631</v>
      </c>
      <c r="CJ968" s="44">
        <f t="shared" ref="CJ968:CJ1031" si="658">AVERAGE(CG968:CI968)</f>
        <v>5.2759358284602813</v>
      </c>
      <c r="CK968" s="44">
        <f t="shared" ref="CK968:CK1031" si="659">_xlfn.STDEV.P(CG968:CI968)</f>
        <v>0.34693272930347246</v>
      </c>
      <c r="CL968" s="44">
        <v>5.5273776412441293</v>
      </c>
      <c r="CM968" s="44">
        <v>6.4675101274480085</v>
      </c>
      <c r="CN968" s="44">
        <f t="shared" ref="CN968:CN1031" si="660">AVERAGE(CL968:CM968)</f>
        <v>5.9974438843460689</v>
      </c>
      <c r="CO968" s="44">
        <f t="shared" ref="CO968:CO1031" si="661">_xlfn.STDEV.P(CL968:CM968)</f>
        <v>0.47006624310193956</v>
      </c>
      <c r="CP968" s="40">
        <v>0</v>
      </c>
      <c r="CQ968" s="40">
        <v>0</v>
      </c>
      <c r="CR968" s="40">
        <v>0</v>
      </c>
      <c r="CS968" s="40">
        <f t="shared" ref="CS968:CS1031" si="662">AVERAGE(CP968:CR968)</f>
        <v>0</v>
      </c>
      <c r="CT968" s="40">
        <f t="shared" ref="CT968:CT1031" si="663">_xlfn.STDEV.P(CP968:CR968)</f>
        <v>0</v>
      </c>
      <c r="CU968" s="40">
        <v>0</v>
      </c>
      <c r="CV968" s="40">
        <v>0</v>
      </c>
      <c r="CW968" s="40">
        <v>0</v>
      </c>
      <c r="CX968" s="40">
        <v>0</v>
      </c>
      <c r="CY968" s="40">
        <f t="shared" ref="CY968:CY1031" si="664">AVERAGE(CU968:CX968)</f>
        <v>0</v>
      </c>
      <c r="CZ968" s="40">
        <f t="shared" ref="CZ968:CZ1031" si="665">_xlfn.STDEV.P(CU968:CX968)</f>
        <v>0</v>
      </c>
      <c r="DA968" s="40">
        <v>0</v>
      </c>
      <c r="DB968" s="40">
        <v>0</v>
      </c>
      <c r="DC968" s="40">
        <f t="shared" ref="DC968:DC1031" si="666">AVERAGE(DA968:DB968)</f>
        <v>0</v>
      </c>
      <c r="DD968" s="40">
        <f t="shared" ref="DD968:DD1031" si="667">_xlfn.STDEV.P(DA968:DB968)</f>
        <v>0</v>
      </c>
      <c r="DE968" s="44">
        <v>0</v>
      </c>
      <c r="DF968" s="44">
        <v>0</v>
      </c>
      <c r="DG968" s="44">
        <v>0</v>
      </c>
      <c r="DH968" s="44">
        <f t="shared" ref="DH968:DH1031" si="668">AVERAGE(DE968:DG968)</f>
        <v>0</v>
      </c>
      <c r="DI968" s="44">
        <f t="shared" ref="DI968:DI1031" si="669">_xlfn.STDEV.P(DE968:DG968)</f>
        <v>0</v>
      </c>
      <c r="DJ968" s="43">
        <v>0</v>
      </c>
      <c r="DK968" s="43">
        <v>0</v>
      </c>
      <c r="DL968" s="43">
        <f t="shared" ref="DL968:DL1031" si="670">AVERAGE(DJ968:DK968)</f>
        <v>0</v>
      </c>
      <c r="DM968" s="43">
        <f t="shared" ref="DM968:DM1031" si="671">_xlfn.STDEV.P(DJ968:DK968)</f>
        <v>0</v>
      </c>
    </row>
    <row r="969" spans="1:117" ht="14.85" customHeight="1" x14ac:dyDescent="0.25">
      <c r="A969" s="5" t="s">
        <v>2709</v>
      </c>
      <c r="B969" s="5" t="s">
        <v>2710</v>
      </c>
      <c r="C969" s="5" t="s">
        <v>5830</v>
      </c>
      <c r="D969" s="5" t="s">
        <v>2711</v>
      </c>
      <c r="E969" s="5" t="s">
        <v>2712</v>
      </c>
      <c r="F969" s="3"/>
      <c r="G969" s="11" t="s">
        <v>2909</v>
      </c>
      <c r="H969" s="5">
        <v>0</v>
      </c>
      <c r="I969" s="5">
        <v>0</v>
      </c>
      <c r="J969" s="5">
        <v>1000</v>
      </c>
      <c r="K969" s="12" t="s">
        <v>3001</v>
      </c>
      <c r="L969" s="6" t="s">
        <v>4702</v>
      </c>
      <c r="M969" s="10"/>
      <c r="N969" s="40">
        <v>4.9605837684951597</v>
      </c>
      <c r="O969" s="40">
        <v>4.8998237684951569</v>
      </c>
      <c r="P969" s="40">
        <v>4.59986376849516</v>
      </c>
      <c r="Q969" s="40">
        <v>5.0339462994340662</v>
      </c>
      <c r="R969" s="40">
        <f t="shared" si="630"/>
        <v>4.8735544012298853</v>
      </c>
      <c r="S969" s="40">
        <f t="shared" si="631"/>
        <v>0.16499720746075247</v>
      </c>
      <c r="T969" s="40">
        <v>6.4021862994340619</v>
      </c>
      <c r="U969" s="40">
        <v>6.4437862994340662</v>
      </c>
      <c r="V969" s="40">
        <v>6.514303768495159</v>
      </c>
      <c r="W969" s="40">
        <v>6.1869462994340658</v>
      </c>
      <c r="X969" s="40">
        <f t="shared" si="632"/>
        <v>6.3868056666993382</v>
      </c>
      <c r="Y969" s="40">
        <f t="shared" si="633"/>
        <v>0.12215040832451496</v>
      </c>
      <c r="Z969" s="40">
        <v>8.1845688000545529</v>
      </c>
      <c r="AA969" s="40">
        <v>7.7231379577751822</v>
      </c>
      <c r="AB969" s="40">
        <f t="shared" si="634"/>
        <v>7.953853378914868</v>
      </c>
      <c r="AC969" s="40">
        <f t="shared" si="635"/>
        <v>0.23071542113968535</v>
      </c>
      <c r="AD969" s="40">
        <v>8.6825712911087809</v>
      </c>
      <c r="AE969" s="40">
        <v>8.3817021333879005</v>
      </c>
      <c r="AF969" s="40">
        <f t="shared" si="636"/>
        <v>8.5321367122483416</v>
      </c>
      <c r="AG969" s="40">
        <f t="shared" si="637"/>
        <v>0.1504345788604402</v>
      </c>
      <c r="AH969" s="40">
        <v>10.307903768495585</v>
      </c>
      <c r="AI969" s="40">
        <v>10.218635466716457</v>
      </c>
      <c r="AJ969" s="40">
        <v>10.638100137594327</v>
      </c>
      <c r="AK969" s="40">
        <f t="shared" si="638"/>
        <v>10.388213124268789</v>
      </c>
      <c r="AL969" s="40">
        <f t="shared" si="639"/>
        <v>0.1804159028415554</v>
      </c>
      <c r="AM969" s="40">
        <v>10.26114629943376</v>
      </c>
      <c r="AN969" s="40">
        <v>9.7573981084299675</v>
      </c>
      <c r="AO969" s="40">
        <v>11.068948108429995</v>
      </c>
      <c r="AP969" s="40">
        <v>10.2744460792656</v>
      </c>
      <c r="AQ969" s="40">
        <f t="shared" si="640"/>
        <v>10.340484648889831</v>
      </c>
      <c r="AR969" s="40">
        <f t="shared" si="641"/>
        <v>0.46938912213724759</v>
      </c>
      <c r="AS969" s="40">
        <v>21.21586629943376</v>
      </c>
      <c r="AT969" s="40">
        <v>24.906314775096046</v>
      </c>
      <c r="AU969" s="40">
        <f t="shared" si="642"/>
        <v>23.061090537264903</v>
      </c>
      <c r="AV969" s="40">
        <f t="shared" si="643"/>
        <v>1.8452242378311432</v>
      </c>
      <c r="AW969" s="44">
        <v>9.8416506187781447</v>
      </c>
      <c r="AX969" s="44">
        <v>10.274017606402552</v>
      </c>
      <c r="AY969" s="44">
        <v>11.456667706710864</v>
      </c>
      <c r="AZ969" s="44">
        <f t="shared" si="644"/>
        <v>10.524111977297187</v>
      </c>
      <c r="BA969" s="44">
        <f t="shared" si="645"/>
        <v>0.68263237756182116</v>
      </c>
      <c r="BB969" s="44">
        <v>11.024653149717027</v>
      </c>
      <c r="BC969" s="44">
        <v>12.901333149717027</v>
      </c>
      <c r="BD969" s="44">
        <f t="shared" si="646"/>
        <v>11.962993149717027</v>
      </c>
      <c r="BE969" s="44">
        <f t="shared" si="647"/>
        <v>0.93834000000000017</v>
      </c>
      <c r="BF969" s="40">
        <v>6.1750014748108555</v>
      </c>
      <c r="BG969" s="40">
        <v>6.033217766215615</v>
      </c>
      <c r="BH969" s="40">
        <v>5.9165253110715339</v>
      </c>
      <c r="BI969" s="40">
        <v>6.1932338395872106</v>
      </c>
      <c r="BJ969" s="40">
        <f t="shared" si="648"/>
        <v>6.079494597921304</v>
      </c>
      <c r="BK969" s="40">
        <f t="shared" si="649"/>
        <v>0.11264847118022815</v>
      </c>
      <c r="BL969" s="40">
        <v>8.059580823324854</v>
      </c>
      <c r="BM969" s="40">
        <v>8.1396195877486299</v>
      </c>
      <c r="BN969" s="40">
        <v>8.2733715213074923</v>
      </c>
      <c r="BO969" s="40">
        <v>7.843191795974775</v>
      </c>
      <c r="BP969" s="40">
        <f t="shared" si="650"/>
        <v>8.0789409320889369</v>
      </c>
      <c r="BQ969" s="40">
        <f t="shared" si="651"/>
        <v>0.15607499981296891</v>
      </c>
      <c r="BR969" s="40">
        <v>11.34983416828028</v>
      </c>
      <c r="BS969" s="40">
        <v>11.436190466532334</v>
      </c>
      <c r="BT969" s="40">
        <v>11.645835972481972</v>
      </c>
      <c r="BU969" s="40">
        <f t="shared" si="652"/>
        <v>11.477286869098194</v>
      </c>
      <c r="BV969" s="40">
        <f t="shared" si="653"/>
        <v>0.12428717485607203</v>
      </c>
      <c r="BW969" s="40">
        <v>12.459854042537547</v>
      </c>
      <c r="BX969" s="40">
        <v>11.976747427081673</v>
      </c>
      <c r="BY969" s="40">
        <v>13.358917899457547</v>
      </c>
      <c r="BZ969" s="40">
        <v>12.464535495613319</v>
      </c>
      <c r="CA969" s="40">
        <f t="shared" si="654"/>
        <v>12.565013716172521</v>
      </c>
      <c r="CB969" s="40">
        <f t="shared" si="655"/>
        <v>0.49937348469956305</v>
      </c>
      <c r="CC969" s="40">
        <v>21.225238218172422</v>
      </c>
      <c r="CD969" s="40">
        <v>24.945526560266213</v>
      </c>
      <c r="CE969" s="40">
        <f t="shared" si="656"/>
        <v>23.085382389219319</v>
      </c>
      <c r="CF969" s="40">
        <f t="shared" si="657"/>
        <v>1.8601441710468958</v>
      </c>
      <c r="CG969" s="44">
        <v>9.8452787558154569</v>
      </c>
      <c r="CH969" s="44">
        <v>10.269336314469401</v>
      </c>
      <c r="CI969" s="44">
        <v>11.485181983097956</v>
      </c>
      <c r="CJ969" s="44">
        <f t="shared" si="658"/>
        <v>10.533265684460938</v>
      </c>
      <c r="CK969" s="44">
        <f t="shared" si="659"/>
        <v>0.69501303727387542</v>
      </c>
      <c r="CL969" s="44">
        <v>11.032621147547195</v>
      </c>
      <c r="CM969" s="44">
        <v>12.914761083285432</v>
      </c>
      <c r="CN969" s="44">
        <f t="shared" si="660"/>
        <v>11.973691115416313</v>
      </c>
      <c r="CO969" s="44">
        <f t="shared" si="661"/>
        <v>0.94106996786911878</v>
      </c>
      <c r="CP969" s="40">
        <v>10.716467036480404</v>
      </c>
      <c r="CQ969" s="40">
        <v>10.555327928270366</v>
      </c>
      <c r="CR969" s="40">
        <v>11.05133435537577</v>
      </c>
      <c r="CS969" s="40">
        <f t="shared" si="662"/>
        <v>10.774376440042181</v>
      </c>
      <c r="CT969" s="40">
        <f t="shared" si="663"/>
        <v>0.20659254294081345</v>
      </c>
      <c r="CU969" s="40">
        <v>10.162747814431365</v>
      </c>
      <c r="CV969" s="40">
        <v>9.7254395527640014</v>
      </c>
      <c r="CW969" s="40">
        <v>11.014644814151758</v>
      </c>
      <c r="CX969" s="40">
        <v>10.121186282849994</v>
      </c>
      <c r="CY969" s="40">
        <f t="shared" si="664"/>
        <v>10.256004616049278</v>
      </c>
      <c r="CZ969" s="40">
        <f t="shared" si="665"/>
        <v>0.47008165529259799</v>
      </c>
      <c r="DA969" s="40">
        <v>21.225238218172429</v>
      </c>
      <c r="DB969" s="40">
        <v>24.945526560266295</v>
      </c>
      <c r="DC969" s="40">
        <f t="shared" si="666"/>
        <v>23.085382389219362</v>
      </c>
      <c r="DD969" s="40">
        <f t="shared" si="667"/>
        <v>1.8601441710469331</v>
      </c>
      <c r="DE969" s="44">
        <v>9.8452787558154089</v>
      </c>
      <c r="DF969" s="44">
        <v>10.269336314469264</v>
      </c>
      <c r="DG969" s="44">
        <v>11.485181983098494</v>
      </c>
      <c r="DH969" s="44">
        <f t="shared" si="668"/>
        <v>10.533265684461055</v>
      </c>
      <c r="DI969" s="44">
        <f t="shared" si="669"/>
        <v>0.69501303727415431</v>
      </c>
      <c r="DJ969" s="43">
        <v>11.032621147547228</v>
      </c>
      <c r="DK969" s="43">
        <v>12.914761083285269</v>
      </c>
      <c r="DL969" s="43">
        <f t="shared" si="670"/>
        <v>11.973691115416248</v>
      </c>
      <c r="DM969" s="43">
        <f t="shared" si="671"/>
        <v>0.9410699678690202</v>
      </c>
    </row>
    <row r="970" spans="1:117" ht="14.85" customHeight="1" x14ac:dyDescent="0.25">
      <c r="A970" s="5" t="s">
        <v>2713</v>
      </c>
      <c r="B970" s="5" t="s">
        <v>2714</v>
      </c>
      <c r="C970" s="5" t="s">
        <v>5831</v>
      </c>
      <c r="D970" s="5" t="s">
        <v>2711</v>
      </c>
      <c r="E970" s="5" t="s">
        <v>2712</v>
      </c>
      <c r="F970" s="3"/>
      <c r="G970" s="11" t="s">
        <v>2909</v>
      </c>
      <c r="H970" s="5">
        <v>1</v>
      </c>
      <c r="I970" s="5">
        <v>-1000</v>
      </c>
      <c r="J970" s="5">
        <v>1000</v>
      </c>
      <c r="K970" s="12" t="s">
        <v>3001</v>
      </c>
      <c r="L970" s="6" t="s">
        <v>4703</v>
      </c>
      <c r="M970" s="10"/>
      <c r="N970" s="40">
        <v>4.9605837684952121</v>
      </c>
      <c r="O970" s="40">
        <v>4.8998237684951391</v>
      </c>
      <c r="P970" s="40">
        <v>4.5998637684951973</v>
      </c>
      <c r="Q970" s="40">
        <v>5.033946299434092</v>
      </c>
      <c r="R970" s="40">
        <f t="shared" si="630"/>
        <v>4.8735544012299101</v>
      </c>
      <c r="S970" s="40">
        <f t="shared" si="631"/>
        <v>0.16499720746074947</v>
      </c>
      <c r="T970" s="40">
        <v>6.4021862994341063</v>
      </c>
      <c r="U970" s="40">
        <v>6.4437862994341231</v>
      </c>
      <c r="V970" s="40">
        <v>6.5143037684952105</v>
      </c>
      <c r="W970" s="40">
        <v>6.186946299434112</v>
      </c>
      <c r="X970" s="40">
        <f t="shared" si="632"/>
        <v>6.386805666699388</v>
      </c>
      <c r="Y970" s="40">
        <f t="shared" si="633"/>
        <v>0.12215040832451753</v>
      </c>
      <c r="Z970" s="40">
        <v>8.1845688000545351</v>
      </c>
      <c r="AA970" s="40">
        <v>7.7231379577751795</v>
      </c>
      <c r="AB970" s="40">
        <f t="shared" si="634"/>
        <v>7.9538533789148573</v>
      </c>
      <c r="AC970" s="40">
        <f t="shared" si="635"/>
        <v>0.2307154211396778</v>
      </c>
      <c r="AD970" s="40">
        <v>8.6825712911087294</v>
      </c>
      <c r="AE970" s="40">
        <v>8.3817021333878756</v>
      </c>
      <c r="AF970" s="40">
        <f t="shared" si="636"/>
        <v>8.5321367122483025</v>
      </c>
      <c r="AG970" s="40">
        <f t="shared" si="637"/>
        <v>0.15043457886042688</v>
      </c>
      <c r="AH970" s="40">
        <v>10.307903768495635</v>
      </c>
      <c r="AI970" s="40">
        <v>10.218635466716478</v>
      </c>
      <c r="AJ970" s="40">
        <v>10.638100137594279</v>
      </c>
      <c r="AK970" s="40">
        <f t="shared" si="638"/>
        <v>10.388213124268797</v>
      </c>
      <c r="AL970" s="40">
        <f t="shared" si="639"/>
        <v>0.18041590284151918</v>
      </c>
      <c r="AM970" s="40">
        <v>10.26114629943379</v>
      </c>
      <c r="AN970" s="40">
        <v>9.7573981084299248</v>
      </c>
      <c r="AO970" s="40">
        <v>11.06894810843005</v>
      </c>
      <c r="AP970" s="40">
        <v>10.274446079265545</v>
      </c>
      <c r="AQ970" s="40">
        <f t="shared" si="640"/>
        <v>10.340484648889827</v>
      </c>
      <c r="AR970" s="40">
        <f t="shared" si="641"/>
        <v>0.46938912213728284</v>
      </c>
      <c r="AS970" s="40">
        <v>21.215866299433742</v>
      </c>
      <c r="AT970" s="40">
        <v>24.906314775096007</v>
      </c>
      <c r="AU970" s="40">
        <f t="shared" si="642"/>
        <v>23.061090537264874</v>
      </c>
      <c r="AV970" s="40">
        <f t="shared" si="643"/>
        <v>1.8452242378311325</v>
      </c>
      <c r="AW970" s="44">
        <v>9.8416506187780897</v>
      </c>
      <c r="AX970" s="44">
        <v>10.274017606402595</v>
      </c>
      <c r="AY970" s="44">
        <v>11.456667706710846</v>
      </c>
      <c r="AZ970" s="44">
        <f t="shared" si="644"/>
        <v>10.524111977297176</v>
      </c>
      <c r="BA970" s="44">
        <f t="shared" si="645"/>
        <v>0.68263237756182626</v>
      </c>
      <c r="BB970" s="44">
        <v>11.024653149716983</v>
      </c>
      <c r="BC970" s="44">
        <v>12.901333149717061</v>
      </c>
      <c r="BD970" s="44">
        <f t="shared" si="646"/>
        <v>11.962993149717022</v>
      </c>
      <c r="BE970" s="44">
        <f t="shared" si="647"/>
        <v>0.93834000000003925</v>
      </c>
      <c r="BF970" s="40">
        <v>6.1750014748108697</v>
      </c>
      <c r="BG970" s="40">
        <v>6.033217766215671</v>
      </c>
      <c r="BH970" s="40">
        <v>5.9165253110714957</v>
      </c>
      <c r="BI970" s="40">
        <v>6.1932338395872648</v>
      </c>
      <c r="BJ970" s="40">
        <f t="shared" si="648"/>
        <v>6.0794945979213253</v>
      </c>
      <c r="BK970" s="40">
        <f t="shared" si="649"/>
        <v>0.11264847118025291</v>
      </c>
      <c r="BL970" s="40">
        <v>8.0595808233248363</v>
      </c>
      <c r="BM970" s="40">
        <v>8.139619587748598</v>
      </c>
      <c r="BN970" s="40">
        <v>8.2733715213074674</v>
      </c>
      <c r="BO970" s="40">
        <v>7.8431917959748034</v>
      </c>
      <c r="BP970" s="40">
        <f t="shared" si="650"/>
        <v>8.0789409320889263</v>
      </c>
      <c r="BQ970" s="40">
        <f t="shared" si="651"/>
        <v>0.1560749998129479</v>
      </c>
      <c r="BR970" s="40">
        <v>11.349834168280267</v>
      </c>
      <c r="BS970" s="40">
        <v>11.436190466532366</v>
      </c>
      <c r="BT970" s="40">
        <v>11.645835972482018</v>
      </c>
      <c r="BU970" s="40">
        <f t="shared" si="652"/>
        <v>11.477286869098217</v>
      </c>
      <c r="BV970" s="40">
        <f t="shared" si="653"/>
        <v>0.12428717485609364</v>
      </c>
      <c r="BW970" s="40">
        <v>12.459854042537586</v>
      </c>
      <c r="BX970" s="40">
        <v>11.976747427081705</v>
      </c>
      <c r="BY970" s="40">
        <v>13.358917899457538</v>
      </c>
      <c r="BZ970" s="40">
        <v>12.464535495613291</v>
      </c>
      <c r="CA970" s="40">
        <f t="shared" si="654"/>
        <v>12.56501371617253</v>
      </c>
      <c r="CB970" s="40">
        <f t="shared" si="655"/>
        <v>0.49937348469954945</v>
      </c>
      <c r="CC970" s="40">
        <v>21.225238218172422</v>
      </c>
      <c r="CD970" s="40">
        <v>24.945526560266217</v>
      </c>
      <c r="CE970" s="40">
        <f t="shared" si="656"/>
        <v>23.085382389219319</v>
      </c>
      <c r="CF970" s="40">
        <f t="shared" si="657"/>
        <v>1.8601441710468976</v>
      </c>
      <c r="CG970" s="44">
        <v>9.8452787558154569</v>
      </c>
      <c r="CH970" s="44">
        <v>10.269336314469456</v>
      </c>
      <c r="CI970" s="44">
        <v>11.485181983097959</v>
      </c>
      <c r="CJ970" s="44">
        <f t="shared" si="658"/>
        <v>10.533265684460957</v>
      </c>
      <c r="CK970" s="44">
        <f t="shared" si="659"/>
        <v>0.69501303727387009</v>
      </c>
      <c r="CL970" s="44">
        <v>11.032621147547161</v>
      </c>
      <c r="CM970" s="44">
        <v>12.914761083285384</v>
      </c>
      <c r="CN970" s="44">
        <f t="shared" si="660"/>
        <v>11.973691115416273</v>
      </c>
      <c r="CO970" s="44">
        <f t="shared" si="661"/>
        <v>0.94106996786911168</v>
      </c>
      <c r="CP970" s="40">
        <v>10.716467036480367</v>
      </c>
      <c r="CQ970" s="40">
        <v>10.555327928270344</v>
      </c>
      <c r="CR970" s="40">
        <v>11.05133435537573</v>
      </c>
      <c r="CS970" s="40">
        <f t="shared" si="662"/>
        <v>10.774376440042147</v>
      </c>
      <c r="CT970" s="40">
        <f t="shared" si="663"/>
        <v>0.2065925429408062</v>
      </c>
      <c r="CU970" s="40">
        <v>10.162747814431327</v>
      </c>
      <c r="CV970" s="40">
        <v>9.7254395527639872</v>
      </c>
      <c r="CW970" s="40">
        <v>11.014644814151779</v>
      </c>
      <c r="CX970" s="40">
        <v>10.121186282849976</v>
      </c>
      <c r="CY970" s="40">
        <f t="shared" si="664"/>
        <v>10.256004616049267</v>
      </c>
      <c r="CZ970" s="40">
        <f t="shared" si="665"/>
        <v>0.47008165529261375</v>
      </c>
      <c r="DA970" s="40">
        <v>21.225238218172422</v>
      </c>
      <c r="DB970" s="40">
        <v>24.945526560266217</v>
      </c>
      <c r="DC970" s="40">
        <f t="shared" si="666"/>
        <v>23.085382389219319</v>
      </c>
      <c r="DD970" s="40">
        <f t="shared" si="667"/>
        <v>1.8601441710468976</v>
      </c>
      <c r="DE970" s="44">
        <v>9.8452787558154569</v>
      </c>
      <c r="DF970" s="44">
        <v>10.269336314469228</v>
      </c>
      <c r="DG970" s="44">
        <v>11.485181983098528</v>
      </c>
      <c r="DH970" s="44">
        <f t="shared" si="668"/>
        <v>10.533265684461071</v>
      </c>
      <c r="DI970" s="44">
        <f t="shared" si="669"/>
        <v>0.69501303727415842</v>
      </c>
      <c r="DJ970" s="43">
        <v>11.032621147547275</v>
      </c>
      <c r="DK970" s="43">
        <v>12.914761083285271</v>
      </c>
      <c r="DL970" s="43">
        <f t="shared" si="670"/>
        <v>11.973691115416273</v>
      </c>
      <c r="DM970" s="43">
        <f t="shared" si="671"/>
        <v>0.94106996786899799</v>
      </c>
    </row>
    <row r="971" spans="1:117" ht="14.85" customHeight="1" x14ac:dyDescent="0.25">
      <c r="A971" s="5" t="s">
        <v>2715</v>
      </c>
      <c r="B971" s="5" t="s">
        <v>2716</v>
      </c>
      <c r="C971" s="5" t="s">
        <v>5832</v>
      </c>
      <c r="D971" s="5"/>
      <c r="E971" s="5"/>
      <c r="G971" s="11" t="s">
        <v>2917</v>
      </c>
      <c r="H971" s="5">
        <v>1</v>
      </c>
      <c r="I971" s="5">
        <v>-1000</v>
      </c>
      <c r="J971" s="5">
        <v>1000</v>
      </c>
      <c r="L971" s="6" t="s">
        <v>4704</v>
      </c>
      <c r="M971" s="13"/>
      <c r="N971" s="40">
        <v>-0.58000000000004093</v>
      </c>
      <c r="O971" s="40">
        <v>-0.54999999999995453</v>
      </c>
      <c r="P971" s="40">
        <v>-0.61000000000001364</v>
      </c>
      <c r="Q971" s="40">
        <v>-0.55999999999994543</v>
      </c>
      <c r="R971" s="40">
        <f t="shared" si="630"/>
        <v>-0.57499999999998863</v>
      </c>
      <c r="S971" s="40">
        <f t="shared" si="631"/>
        <v>2.2912878474807979E-2</v>
      </c>
      <c r="T971" s="40">
        <v>-0.47000000000002728</v>
      </c>
      <c r="U971" s="40">
        <v>-0.47000000000002728</v>
      </c>
      <c r="V971" s="40">
        <v>-0.53999999999996362</v>
      </c>
      <c r="W971" s="40">
        <v>-0.48000000000001819</v>
      </c>
      <c r="X971" s="40">
        <f t="shared" si="632"/>
        <v>-0.49000000000000909</v>
      </c>
      <c r="Y971" s="40">
        <f t="shared" si="633"/>
        <v>2.9154759474199987E-2</v>
      </c>
      <c r="Z971" s="40">
        <v>13.867200000000025</v>
      </c>
      <c r="AA971" s="40">
        <v>13.064700000000016</v>
      </c>
      <c r="AB971" s="40">
        <f t="shared" si="634"/>
        <v>13.465950000000021</v>
      </c>
      <c r="AC971" s="40">
        <f t="shared" si="635"/>
        <v>0.40125000000000455</v>
      </c>
      <c r="AD971" s="40">
        <v>12.873000000000047</v>
      </c>
      <c r="AE971" s="40">
        <v>13.098600000000033</v>
      </c>
      <c r="AF971" s="40">
        <f t="shared" si="636"/>
        <v>12.98580000000004</v>
      </c>
      <c r="AG971" s="40">
        <f t="shared" si="637"/>
        <v>0.11279999999999291</v>
      </c>
      <c r="AH971" s="40">
        <v>37.255100000000084</v>
      </c>
      <c r="AI971" s="40">
        <v>36.469399999999951</v>
      </c>
      <c r="AJ971" s="40">
        <v>38.457899999999881</v>
      </c>
      <c r="AK971" s="40">
        <f t="shared" si="638"/>
        <v>37.394133333333308</v>
      </c>
      <c r="AL971" s="40">
        <f t="shared" si="639"/>
        <v>0.81773294880143732</v>
      </c>
      <c r="AM971" s="40">
        <v>32.517299999999977</v>
      </c>
      <c r="AN971" s="40">
        <v>30.945099999999911</v>
      </c>
      <c r="AO971" s="40">
        <v>35.662800000000061</v>
      </c>
      <c r="AP971" s="40">
        <v>32.222999999999956</v>
      </c>
      <c r="AQ971" s="40">
        <f t="shared" si="640"/>
        <v>32.837049999999977</v>
      </c>
      <c r="AR971" s="40">
        <f t="shared" si="641"/>
        <v>1.7351970586939651</v>
      </c>
      <c r="AS971" s="40">
        <v>104.904</v>
      </c>
      <c r="AT971" s="40">
        <v>124.71199999999999</v>
      </c>
      <c r="AU971" s="40">
        <f t="shared" si="642"/>
        <v>114.80799999999999</v>
      </c>
      <c r="AV971" s="40">
        <f t="shared" si="643"/>
        <v>9.9039999999999964</v>
      </c>
      <c r="AW971" s="44">
        <v>50.170399999999972</v>
      </c>
      <c r="AX971" s="44">
        <v>53.827199999999948</v>
      </c>
      <c r="AY971" s="44">
        <v>58.645600000000059</v>
      </c>
      <c r="AZ971" s="44">
        <f t="shared" si="644"/>
        <v>54.214399999999991</v>
      </c>
      <c r="BA971" s="44">
        <f t="shared" si="645"/>
        <v>3.4708016979751131</v>
      </c>
      <c r="BB971" s="44">
        <v>58.968000000000075</v>
      </c>
      <c r="BC971" s="44">
        <v>67.289899999999989</v>
      </c>
      <c r="BD971" s="44">
        <f t="shared" si="646"/>
        <v>63.128950000000032</v>
      </c>
      <c r="BE971" s="44">
        <f t="shared" si="647"/>
        <v>4.1609499999999571</v>
      </c>
      <c r="BF971" s="40">
        <v>-0.58000000000004093</v>
      </c>
      <c r="BG971" s="40">
        <v>-0.54999999999995453</v>
      </c>
      <c r="BH971" s="40">
        <v>-0.61000000000001364</v>
      </c>
      <c r="BI971" s="40">
        <v>-0.55999999999994543</v>
      </c>
      <c r="BJ971" s="40">
        <f t="shared" si="648"/>
        <v>-0.57499999999998863</v>
      </c>
      <c r="BK971" s="40">
        <f t="shared" si="649"/>
        <v>2.2912878474807979E-2</v>
      </c>
      <c r="BL971" s="40">
        <v>-0.47000000000002728</v>
      </c>
      <c r="BM971" s="40">
        <v>-0.47000000000002728</v>
      </c>
      <c r="BN971" s="40">
        <v>-0.53999999999996362</v>
      </c>
      <c r="BO971" s="40">
        <v>-0.48000000000001819</v>
      </c>
      <c r="BP971" s="40">
        <f t="shared" si="650"/>
        <v>-0.49000000000000909</v>
      </c>
      <c r="BQ971" s="40">
        <f t="shared" si="651"/>
        <v>2.9154759474199987E-2</v>
      </c>
      <c r="BR971" s="40">
        <v>37.255100000000084</v>
      </c>
      <c r="BS971" s="40">
        <v>36.469399999999951</v>
      </c>
      <c r="BT971" s="40">
        <v>38.457899999999881</v>
      </c>
      <c r="BU971" s="40">
        <f t="shared" si="652"/>
        <v>37.394133333333308</v>
      </c>
      <c r="BV971" s="40">
        <f t="shared" si="653"/>
        <v>0.81773294880143732</v>
      </c>
      <c r="BW971" s="40">
        <v>32.517299999999977</v>
      </c>
      <c r="BX971" s="40">
        <v>30.945099999999911</v>
      </c>
      <c r="BY971" s="40">
        <v>35.662800000000061</v>
      </c>
      <c r="BZ971" s="40">
        <v>32.222999999999956</v>
      </c>
      <c r="CA971" s="40">
        <f t="shared" si="654"/>
        <v>32.837049999999977</v>
      </c>
      <c r="CB971" s="40">
        <f t="shared" si="655"/>
        <v>1.7351970586939651</v>
      </c>
      <c r="CC971" s="40">
        <v>104.904</v>
      </c>
      <c r="CD971" s="40">
        <v>124.71199999999999</v>
      </c>
      <c r="CE971" s="40">
        <f t="shared" si="656"/>
        <v>114.80799999999999</v>
      </c>
      <c r="CF971" s="40">
        <f t="shared" si="657"/>
        <v>9.9039999999999964</v>
      </c>
      <c r="CG971" s="44">
        <v>50.170399999999972</v>
      </c>
      <c r="CH971" s="44">
        <v>53.827199999999948</v>
      </c>
      <c r="CI971" s="44">
        <v>58.645600000000059</v>
      </c>
      <c r="CJ971" s="44">
        <f t="shared" si="658"/>
        <v>54.214399999999991</v>
      </c>
      <c r="CK971" s="44">
        <f t="shared" si="659"/>
        <v>3.4708016979751131</v>
      </c>
      <c r="CL971" s="44">
        <v>58.968000000000075</v>
      </c>
      <c r="CM971" s="44">
        <v>67.289899999999989</v>
      </c>
      <c r="CN971" s="44">
        <f t="shared" si="660"/>
        <v>63.128950000000032</v>
      </c>
      <c r="CO971" s="44">
        <f t="shared" si="661"/>
        <v>4.1609499999999571</v>
      </c>
      <c r="CP971" s="40">
        <v>37.255100000000084</v>
      </c>
      <c r="CQ971" s="40">
        <v>36.469399999999951</v>
      </c>
      <c r="CR971" s="40">
        <v>38.457899999999881</v>
      </c>
      <c r="CS971" s="40">
        <f t="shared" si="662"/>
        <v>37.394133333333308</v>
      </c>
      <c r="CT971" s="40">
        <f t="shared" si="663"/>
        <v>0.81773294880143732</v>
      </c>
      <c r="CU971" s="40">
        <v>32.517299999999977</v>
      </c>
      <c r="CV971" s="40">
        <v>30.945099999999911</v>
      </c>
      <c r="CW971" s="40">
        <v>35.662800000000061</v>
      </c>
      <c r="CX971" s="40">
        <v>32.222999999999956</v>
      </c>
      <c r="CY971" s="40">
        <f t="shared" si="664"/>
        <v>32.837049999999977</v>
      </c>
      <c r="CZ971" s="40">
        <f t="shared" si="665"/>
        <v>1.7351970586939651</v>
      </c>
      <c r="DA971" s="40">
        <v>104.904</v>
      </c>
      <c r="DB971" s="40">
        <v>124.71199999999999</v>
      </c>
      <c r="DC971" s="40">
        <f t="shared" si="666"/>
        <v>114.80799999999999</v>
      </c>
      <c r="DD971" s="40">
        <f t="shared" si="667"/>
        <v>9.9039999999999964</v>
      </c>
      <c r="DE971" s="44">
        <v>50.170399999999972</v>
      </c>
      <c r="DF971" s="44">
        <v>53.827199999999948</v>
      </c>
      <c r="DG971" s="44">
        <v>58.645600000000059</v>
      </c>
      <c r="DH971" s="44">
        <f t="shared" si="668"/>
        <v>54.214399999999991</v>
      </c>
      <c r="DI971" s="44">
        <f t="shared" si="669"/>
        <v>3.4708016979751131</v>
      </c>
      <c r="DJ971" s="43">
        <v>58.968000000000075</v>
      </c>
      <c r="DK971" s="43">
        <v>67.289899999999989</v>
      </c>
      <c r="DL971" s="43">
        <f t="shared" si="670"/>
        <v>63.128950000000032</v>
      </c>
      <c r="DM971" s="43">
        <f t="shared" si="671"/>
        <v>4.1609499999999571</v>
      </c>
    </row>
    <row r="972" spans="1:117" ht="14.85" customHeight="1" x14ac:dyDescent="0.25">
      <c r="A972" s="5" t="s">
        <v>2717</v>
      </c>
      <c r="C972" s="5" t="s">
        <v>5833</v>
      </c>
      <c r="D972" s="5"/>
      <c r="E972" s="5"/>
      <c r="G972" s="11" t="s">
        <v>2911</v>
      </c>
      <c r="H972" s="5">
        <v>1</v>
      </c>
      <c r="I972" s="5">
        <v>0</v>
      </c>
      <c r="J972" s="5">
        <v>1000</v>
      </c>
      <c r="L972" s="6" t="s">
        <v>4705</v>
      </c>
      <c r="M972" s="13"/>
      <c r="N972" s="40">
        <v>0.57999999999999996</v>
      </c>
      <c r="O972" s="40">
        <v>0.55000000000000004</v>
      </c>
      <c r="P972" s="40">
        <v>0.61</v>
      </c>
      <c r="Q972" s="40">
        <v>0.56000000000000005</v>
      </c>
      <c r="R972" s="40">
        <f t="shared" si="630"/>
        <v>0.57499999999999996</v>
      </c>
      <c r="S972" s="40">
        <f t="shared" si="631"/>
        <v>2.2912878474779172E-2</v>
      </c>
      <c r="T972" s="40">
        <v>0.47</v>
      </c>
      <c r="U972" s="40">
        <v>0.47</v>
      </c>
      <c r="V972" s="40">
        <v>0.54</v>
      </c>
      <c r="W972" s="40">
        <v>0.48</v>
      </c>
      <c r="X972" s="40">
        <f t="shared" si="632"/>
        <v>0.49</v>
      </c>
      <c r="Y972" s="40">
        <f t="shared" si="633"/>
        <v>2.9154759474226528E-2</v>
      </c>
      <c r="Z972" s="40">
        <v>-13.867200000000002</v>
      </c>
      <c r="AA972" s="40">
        <v>-13.064700000000002</v>
      </c>
      <c r="AB972" s="40">
        <f t="shared" si="634"/>
        <v>-13.465950000000003</v>
      </c>
      <c r="AC972" s="40">
        <f t="shared" si="635"/>
        <v>0.40125000000000011</v>
      </c>
      <c r="AD972" s="40">
        <v>-12.873000000000001</v>
      </c>
      <c r="AE972" s="40">
        <v>-13.098599999999999</v>
      </c>
      <c r="AF972" s="40">
        <f t="shared" si="636"/>
        <v>-12.985800000000001</v>
      </c>
      <c r="AG972" s="40">
        <f t="shared" si="637"/>
        <v>0.11279999999999912</v>
      </c>
      <c r="AH972" s="40">
        <v>-37.255100000000006</v>
      </c>
      <c r="AI972" s="40">
        <v>-36.4694</v>
      </c>
      <c r="AJ972" s="40">
        <v>-38.457899999999995</v>
      </c>
      <c r="AK972" s="40">
        <f t="shared" si="638"/>
        <v>-37.394133333333336</v>
      </c>
      <c r="AL972" s="40">
        <f t="shared" si="639"/>
        <v>0.81773294880147229</v>
      </c>
      <c r="AM972" s="40">
        <v>-32.517300000000006</v>
      </c>
      <c r="AN972" s="40">
        <v>-30.945100000000004</v>
      </c>
      <c r="AO972" s="40">
        <v>-35.662799999999997</v>
      </c>
      <c r="AP972" s="40">
        <v>-32.222999999999999</v>
      </c>
      <c r="AQ972" s="40">
        <f t="shared" si="640"/>
        <v>-32.837050000000005</v>
      </c>
      <c r="AR972" s="40">
        <f t="shared" si="641"/>
        <v>1.7351970586939087</v>
      </c>
      <c r="AS972" s="40">
        <v>-104.904</v>
      </c>
      <c r="AT972" s="40">
        <v>-124.71199999999999</v>
      </c>
      <c r="AU972" s="40">
        <f t="shared" si="642"/>
        <v>-114.80799999999999</v>
      </c>
      <c r="AV972" s="40">
        <f t="shared" si="643"/>
        <v>9.9039999999999964</v>
      </c>
      <c r="AW972" s="44">
        <v>-50.170399999999994</v>
      </c>
      <c r="AX972" s="44">
        <v>-53.827199999999998</v>
      </c>
      <c r="AY972" s="44">
        <v>-58.645600000000002</v>
      </c>
      <c r="AZ972" s="44">
        <f t="shared" si="644"/>
        <v>-54.214399999999991</v>
      </c>
      <c r="BA972" s="44">
        <f t="shared" si="645"/>
        <v>3.4708016979750789</v>
      </c>
      <c r="BB972" s="44">
        <v>-58.967999999999996</v>
      </c>
      <c r="BC972" s="44">
        <v>-67.289900000000003</v>
      </c>
      <c r="BD972" s="44">
        <f t="shared" si="646"/>
        <v>-63.128950000000003</v>
      </c>
      <c r="BE972" s="44">
        <f t="shared" si="647"/>
        <v>4.1609500000000033</v>
      </c>
      <c r="BF972" s="40">
        <v>0.57999999999999996</v>
      </c>
      <c r="BG972" s="40">
        <v>0.55000000000000004</v>
      </c>
      <c r="BH972" s="40">
        <v>0.61</v>
      </c>
      <c r="BI972" s="40">
        <v>0.56000000000000005</v>
      </c>
      <c r="BJ972" s="40">
        <f t="shared" si="648"/>
        <v>0.57499999999999996</v>
      </c>
      <c r="BK972" s="40">
        <f t="shared" si="649"/>
        <v>2.2912878474779172E-2</v>
      </c>
      <c r="BL972" s="40">
        <v>0.47</v>
      </c>
      <c r="BM972" s="40">
        <v>0.47</v>
      </c>
      <c r="BN972" s="40">
        <v>0.54</v>
      </c>
      <c r="BO972" s="40">
        <v>0.48</v>
      </c>
      <c r="BP972" s="40">
        <f t="shared" si="650"/>
        <v>0.49</v>
      </c>
      <c r="BQ972" s="40">
        <f t="shared" si="651"/>
        <v>2.9154759474226528E-2</v>
      </c>
      <c r="BR972" s="40">
        <v>-37.255100000000006</v>
      </c>
      <c r="BS972" s="40">
        <v>-36.4694</v>
      </c>
      <c r="BT972" s="40">
        <v>-38.457899999999995</v>
      </c>
      <c r="BU972" s="40">
        <f t="shared" si="652"/>
        <v>-37.394133333333336</v>
      </c>
      <c r="BV972" s="40">
        <f t="shared" si="653"/>
        <v>0.81773294880147229</v>
      </c>
      <c r="BW972" s="40">
        <v>-32.517300000000006</v>
      </c>
      <c r="BX972" s="40">
        <v>-30.945100000000004</v>
      </c>
      <c r="BY972" s="40">
        <v>-35.662799999999997</v>
      </c>
      <c r="BZ972" s="40">
        <v>-32.222999999999999</v>
      </c>
      <c r="CA972" s="40">
        <f t="shared" si="654"/>
        <v>-32.837050000000005</v>
      </c>
      <c r="CB972" s="40">
        <f t="shared" si="655"/>
        <v>1.7351970586939087</v>
      </c>
      <c r="CC972" s="40">
        <v>-104.904</v>
      </c>
      <c r="CD972" s="40">
        <v>-124.71199999999999</v>
      </c>
      <c r="CE972" s="40">
        <f t="shared" si="656"/>
        <v>-114.80799999999999</v>
      </c>
      <c r="CF972" s="40">
        <f t="shared" si="657"/>
        <v>9.9039999999999964</v>
      </c>
      <c r="CG972" s="44">
        <v>-50.170399999999994</v>
      </c>
      <c r="CH972" s="44">
        <v>-53.827199999999998</v>
      </c>
      <c r="CI972" s="44">
        <v>-58.645600000000002</v>
      </c>
      <c r="CJ972" s="44">
        <f t="shared" si="658"/>
        <v>-54.214399999999991</v>
      </c>
      <c r="CK972" s="44">
        <f t="shared" si="659"/>
        <v>3.4708016979750789</v>
      </c>
      <c r="CL972" s="44">
        <v>-58.967999999999996</v>
      </c>
      <c r="CM972" s="44">
        <v>-67.289900000000003</v>
      </c>
      <c r="CN972" s="44">
        <f t="shared" si="660"/>
        <v>-63.128950000000003</v>
      </c>
      <c r="CO972" s="44">
        <f t="shared" si="661"/>
        <v>4.1609500000000033</v>
      </c>
      <c r="CP972" s="40">
        <v>-37.255100000000006</v>
      </c>
      <c r="CQ972" s="40">
        <v>-36.4694</v>
      </c>
      <c r="CR972" s="40">
        <v>-38.457899999999995</v>
      </c>
      <c r="CS972" s="40">
        <f t="shared" si="662"/>
        <v>-37.394133333333336</v>
      </c>
      <c r="CT972" s="40">
        <f t="shared" si="663"/>
        <v>0.81773294880147229</v>
      </c>
      <c r="CU972" s="40">
        <v>-32.517300000000006</v>
      </c>
      <c r="CV972" s="40">
        <v>-30.945100000000004</v>
      </c>
      <c r="CW972" s="40">
        <v>-35.662799999999997</v>
      </c>
      <c r="CX972" s="40">
        <v>-32.222999999999999</v>
      </c>
      <c r="CY972" s="40">
        <f t="shared" si="664"/>
        <v>-32.837050000000005</v>
      </c>
      <c r="CZ972" s="40">
        <f t="shared" si="665"/>
        <v>1.7351970586939087</v>
      </c>
      <c r="DA972" s="40">
        <v>-104.904</v>
      </c>
      <c r="DB972" s="40">
        <v>-124.71199999999999</v>
      </c>
      <c r="DC972" s="40">
        <f t="shared" si="666"/>
        <v>-114.80799999999999</v>
      </c>
      <c r="DD972" s="40">
        <f t="shared" si="667"/>
        <v>9.9039999999999964</v>
      </c>
      <c r="DE972" s="44">
        <v>-50.170399999999994</v>
      </c>
      <c r="DF972" s="44">
        <v>-53.827199999999998</v>
      </c>
      <c r="DG972" s="44">
        <v>-58.645600000000002</v>
      </c>
      <c r="DH972" s="44">
        <f t="shared" si="668"/>
        <v>-54.214399999999991</v>
      </c>
      <c r="DI972" s="44">
        <f t="shared" si="669"/>
        <v>3.4708016979750789</v>
      </c>
      <c r="DJ972" s="43">
        <v>-58.967999999999996</v>
      </c>
      <c r="DK972" s="43">
        <v>-67.289900000000003</v>
      </c>
      <c r="DL972" s="43">
        <f t="shared" si="670"/>
        <v>-63.128950000000003</v>
      </c>
      <c r="DM972" s="43">
        <f t="shared" si="671"/>
        <v>4.1609500000000033</v>
      </c>
    </row>
    <row r="973" spans="1:117" ht="14.85" customHeight="1" x14ac:dyDescent="0.25">
      <c r="A973" s="5" t="s">
        <v>2718</v>
      </c>
      <c r="B973" s="5" t="s">
        <v>2719</v>
      </c>
      <c r="C973" s="5" t="s">
        <v>5834</v>
      </c>
      <c r="D973" s="5"/>
      <c r="E973" s="5"/>
      <c r="G973" s="11" t="s">
        <v>3361</v>
      </c>
      <c r="H973" s="5">
        <v>1</v>
      </c>
      <c r="I973" s="5">
        <v>-1000</v>
      </c>
      <c r="J973" s="5">
        <v>1000</v>
      </c>
      <c r="K973" s="12" t="s">
        <v>3678</v>
      </c>
      <c r="L973" s="6" t="s">
        <v>4706</v>
      </c>
      <c r="M973" s="13"/>
      <c r="N973" s="40">
        <v>-0.31576066699710736</v>
      </c>
      <c r="O973" s="40">
        <v>-0.31576066699710736</v>
      </c>
      <c r="P973" s="40">
        <v>-0.31576066699710736</v>
      </c>
      <c r="Q973" s="40">
        <v>-0.3234621466799581</v>
      </c>
      <c r="R973" s="40">
        <f t="shared" si="630"/>
        <v>-0.31768603691782005</v>
      </c>
      <c r="S973" s="40">
        <f t="shared" si="631"/>
        <v>3.3348385260392275E-3</v>
      </c>
      <c r="T973" s="40">
        <v>-0.3234621466799581</v>
      </c>
      <c r="U973" s="40">
        <v>-0.3234621466799581</v>
      </c>
      <c r="V973" s="40">
        <v>-0.31576066699710736</v>
      </c>
      <c r="W973" s="40">
        <v>-0.3234621466799581</v>
      </c>
      <c r="X973" s="40">
        <f t="shared" si="632"/>
        <v>-0.32153677675924541</v>
      </c>
      <c r="Y973" s="40">
        <f t="shared" si="633"/>
        <v>3.3348385260392275E-3</v>
      </c>
      <c r="Z973" s="40">
        <v>-0.31576066699710736</v>
      </c>
      <c r="AA973" s="40">
        <v>-0.32346214668007178</v>
      </c>
      <c r="AB973" s="40">
        <f t="shared" si="634"/>
        <v>-0.31961140683858957</v>
      </c>
      <c r="AC973" s="40">
        <f t="shared" si="635"/>
        <v>3.8507398414822092E-3</v>
      </c>
      <c r="AD973" s="40">
        <v>-0.3234621466799581</v>
      </c>
      <c r="AE973" s="40">
        <v>-0.31576066699710736</v>
      </c>
      <c r="AF973" s="40">
        <f t="shared" si="636"/>
        <v>-0.31961140683853273</v>
      </c>
      <c r="AG973" s="40">
        <f t="shared" si="637"/>
        <v>3.8507398414253657E-3</v>
      </c>
      <c r="AH973" s="40">
        <v>-0.31576066699642524</v>
      </c>
      <c r="AI973" s="40">
        <v>-0.31576066699722105</v>
      </c>
      <c r="AJ973" s="40">
        <v>-0.31576066699722105</v>
      </c>
      <c r="AK973" s="40">
        <f t="shared" si="638"/>
        <v>-0.31576066699695576</v>
      </c>
      <c r="AL973" s="40">
        <f t="shared" si="639"/>
        <v>3.7514742525118063E-13</v>
      </c>
      <c r="AM973" s="40">
        <v>-0.32346214668064022</v>
      </c>
      <c r="AN973" s="40">
        <v>-0.3234621466799581</v>
      </c>
      <c r="AO973" s="40">
        <v>-0.32346214667973072</v>
      </c>
      <c r="AP973" s="40">
        <v>-0.33116362636280883</v>
      </c>
      <c r="AQ973" s="40">
        <f t="shared" si="640"/>
        <v>-0.32538751660078447</v>
      </c>
      <c r="AR973" s="40">
        <f t="shared" si="641"/>
        <v>3.3348385259735903E-3</v>
      </c>
      <c r="AS973" s="40">
        <v>-0.32346214668007178</v>
      </c>
      <c r="AT973" s="40">
        <v>-0.3234621466799581</v>
      </c>
      <c r="AU973" s="40">
        <f t="shared" si="642"/>
        <v>-0.32346214668001494</v>
      </c>
      <c r="AV973" s="40">
        <f t="shared" si="643"/>
        <v>5.6843418860808015E-14</v>
      </c>
      <c r="AW973" s="44">
        <v>-0.15402959365712832</v>
      </c>
      <c r="AX973" s="44">
        <v>-0.15094900178405624</v>
      </c>
      <c r="AY973" s="44">
        <v>-0.14786840991075678</v>
      </c>
      <c r="AZ973" s="44">
        <f t="shared" si="644"/>
        <v>-0.15094900178398044</v>
      </c>
      <c r="BA973" s="44">
        <f t="shared" si="645"/>
        <v>2.515292731689918E-3</v>
      </c>
      <c r="BB973" s="44">
        <v>-0.16173107333997905</v>
      </c>
      <c r="BC973" s="44">
        <v>-0.16173107333997905</v>
      </c>
      <c r="BD973" s="44">
        <f t="shared" si="646"/>
        <v>-0.16173107333997905</v>
      </c>
      <c r="BE973" s="44">
        <f t="shared" si="647"/>
        <v>0</v>
      </c>
      <c r="BF973" s="40">
        <v>-0.36319672771776368</v>
      </c>
      <c r="BG973" s="40">
        <v>-0.3538661011905333</v>
      </c>
      <c r="BH973" s="40">
        <v>-0.69406566979296258</v>
      </c>
      <c r="BI973" s="40">
        <v>-0.35585367605699503</v>
      </c>
      <c r="BJ973" s="40">
        <f t="shared" si="648"/>
        <v>-0.44174554368956365</v>
      </c>
      <c r="BK973" s="40">
        <f t="shared" si="649"/>
        <v>0.14571854022975064</v>
      </c>
      <c r="BL973" s="40">
        <v>-0.32046393076370805</v>
      </c>
      <c r="BM973" s="40">
        <v>-0.33545130160689496</v>
      </c>
      <c r="BN973" s="40">
        <v>-0.33418670809726336</v>
      </c>
      <c r="BO973" s="40">
        <v>-0.33452414377939022</v>
      </c>
      <c r="BP973" s="40">
        <f t="shared" si="650"/>
        <v>-0.33115652106181415</v>
      </c>
      <c r="BQ973" s="40">
        <f t="shared" si="651"/>
        <v>6.1907096412950951E-3</v>
      </c>
      <c r="BR973" s="40">
        <v>-0.21620893723115842</v>
      </c>
      <c r="BS973" s="40">
        <v>-0.20837296972513286</v>
      </c>
      <c r="BT973" s="40">
        <v>-0.21208122495625048</v>
      </c>
      <c r="BU973" s="40">
        <f t="shared" si="652"/>
        <v>-0.21222104397084726</v>
      </c>
      <c r="BV973" s="40">
        <f t="shared" si="653"/>
        <v>3.2005477350503819E-3</v>
      </c>
      <c r="BW973" s="40">
        <v>-0.23138155740559796</v>
      </c>
      <c r="BX973" s="40">
        <v>-0.22501118396155562</v>
      </c>
      <c r="BY973" s="40">
        <v>-0.22841470784067042</v>
      </c>
      <c r="BZ973" s="40">
        <v>-0.22952348563512714</v>
      </c>
      <c r="CA973" s="40">
        <f t="shared" si="654"/>
        <v>-0.22858273371073778</v>
      </c>
      <c r="CB973" s="40">
        <f t="shared" si="655"/>
        <v>2.318546342110081E-3</v>
      </c>
      <c r="CC973" s="40">
        <v>-0.3698916610451306</v>
      </c>
      <c r="CD973" s="40">
        <v>-0.36781756937807586</v>
      </c>
      <c r="CE973" s="40">
        <f t="shared" si="656"/>
        <v>-0.36885461521160323</v>
      </c>
      <c r="CF973" s="40">
        <f t="shared" si="657"/>
        <v>1.0370458335273725E-3</v>
      </c>
      <c r="CG973" s="44">
        <v>-0.10757777116157285</v>
      </c>
      <c r="CH973" s="44">
        <v>-0.11277509525689311</v>
      </c>
      <c r="CI973" s="44">
        <v>-9.4821590891115193E-2</v>
      </c>
      <c r="CJ973" s="44">
        <f t="shared" si="658"/>
        <v>-0.10505815243652705</v>
      </c>
      <c r="CK973" s="44">
        <f t="shared" si="659"/>
        <v>7.5429189152344629E-3</v>
      </c>
      <c r="CL973" s="44">
        <v>-0.12497983256412226</v>
      </c>
      <c r="CM973" s="44">
        <v>-0.11439289958821064</v>
      </c>
      <c r="CN973" s="44">
        <f t="shared" si="660"/>
        <v>-0.11968636607616645</v>
      </c>
      <c r="CO973" s="44">
        <f t="shared" si="661"/>
        <v>5.2934664879558113E-3</v>
      </c>
      <c r="CP973" s="40">
        <v>-0.20977830326046387</v>
      </c>
      <c r="CQ973" s="40">
        <v>-0.19942949243090879</v>
      </c>
      <c r="CR973" s="40">
        <v>-0.20604519608343708</v>
      </c>
      <c r="CS973" s="40">
        <f t="shared" si="662"/>
        <v>-0.20508433059160325</v>
      </c>
      <c r="CT973" s="40">
        <f t="shared" si="663"/>
        <v>4.2791680084277219E-3</v>
      </c>
      <c r="CU973" s="40">
        <v>-0.20805882939600906</v>
      </c>
      <c r="CV973" s="40">
        <v>-0.20215345079475355</v>
      </c>
      <c r="CW973" s="40">
        <v>-0.20461309044947029</v>
      </c>
      <c r="CX973" s="40">
        <v>-0.20573124840564105</v>
      </c>
      <c r="CY973" s="40">
        <f t="shared" si="664"/>
        <v>-0.20513915476146849</v>
      </c>
      <c r="CZ973" s="40">
        <f t="shared" si="665"/>
        <v>2.1252203822347813E-3</v>
      </c>
      <c r="DA973" s="40">
        <v>-0.21545495398765979</v>
      </c>
      <c r="DB973" s="40">
        <v>-0.36781756937807586</v>
      </c>
      <c r="DC973" s="40">
        <f t="shared" si="666"/>
        <v>-0.29163626168286783</v>
      </c>
      <c r="DD973" s="40">
        <f t="shared" si="667"/>
        <v>7.6181307695208061E-2</v>
      </c>
      <c r="DE973" s="44">
        <v>-0.10757777116157285</v>
      </c>
      <c r="DF973" s="44">
        <v>-0.11277509525689311</v>
      </c>
      <c r="DG973" s="44">
        <v>-0.16278908935964864</v>
      </c>
      <c r="DH973" s="44">
        <f t="shared" si="668"/>
        <v>-0.12771398525937153</v>
      </c>
      <c r="DI973" s="44">
        <f t="shared" si="669"/>
        <v>2.4892438479344203E-2</v>
      </c>
      <c r="DJ973" s="43">
        <v>-0.21456456214480113</v>
      </c>
      <c r="DK973" s="43">
        <v>-0.11439289958821064</v>
      </c>
      <c r="DL973" s="43">
        <f t="shared" si="670"/>
        <v>-0.16447873086650588</v>
      </c>
      <c r="DM973" s="43">
        <f t="shared" si="671"/>
        <v>5.0085831278295259E-2</v>
      </c>
    </row>
    <row r="974" spans="1:117" ht="14.85" customHeight="1" x14ac:dyDescent="0.25">
      <c r="A974" s="5" t="s">
        <v>2720</v>
      </c>
      <c r="B974" s="5" t="s">
        <v>2721</v>
      </c>
      <c r="C974" s="5" t="s">
        <v>5835</v>
      </c>
      <c r="D974" s="5"/>
      <c r="E974" s="5"/>
      <c r="G974" s="11" t="s">
        <v>2917</v>
      </c>
      <c r="H974" s="5">
        <v>1</v>
      </c>
      <c r="I974" s="5">
        <v>-1000</v>
      </c>
      <c r="J974" s="5">
        <v>1000</v>
      </c>
      <c r="L974" s="6" t="s">
        <v>4707</v>
      </c>
      <c r="M974" s="13"/>
      <c r="N974" s="40">
        <v>1.3400000000000318</v>
      </c>
      <c r="O974" s="40">
        <v>1.2300000000000182</v>
      </c>
      <c r="P974" s="40">
        <v>1.2799999999999727</v>
      </c>
      <c r="Q974" s="40">
        <v>1.2999999999999545</v>
      </c>
      <c r="R974" s="40">
        <f t="shared" si="630"/>
        <v>1.2874999999999943</v>
      </c>
      <c r="S974" s="40">
        <f t="shared" si="631"/>
        <v>3.9607448794388801E-2</v>
      </c>
      <c r="T974" s="40">
        <v>2.5800000000000409</v>
      </c>
      <c r="U974" s="40">
        <v>2.57000000000005</v>
      </c>
      <c r="V974" s="40">
        <v>2.6699999999999591</v>
      </c>
      <c r="W974" s="40">
        <v>2.4900000000000091</v>
      </c>
      <c r="X974" s="40">
        <f t="shared" si="632"/>
        <v>2.5775000000000148</v>
      </c>
      <c r="Y974" s="40">
        <f t="shared" si="633"/>
        <v>6.3786754110846347E-2</v>
      </c>
      <c r="Z974" s="40">
        <v>1.2400000000000091</v>
      </c>
      <c r="AA974" s="40">
        <v>1.2400000000000091</v>
      </c>
      <c r="AB974" s="40">
        <f t="shared" si="634"/>
        <v>1.2400000000000091</v>
      </c>
      <c r="AC974" s="40">
        <f t="shared" si="635"/>
        <v>0</v>
      </c>
      <c r="AD974" s="40">
        <v>3.7400000000000091</v>
      </c>
      <c r="AE974" s="40">
        <v>3.82000000000005</v>
      </c>
      <c r="AF974" s="40">
        <f t="shared" si="636"/>
        <v>3.7800000000000296</v>
      </c>
      <c r="AG974" s="40">
        <f t="shared" si="637"/>
        <v>4.0000000000020464E-2</v>
      </c>
      <c r="AH974" s="40">
        <v>8.92999999999995</v>
      </c>
      <c r="AI974" s="40">
        <v>8.8500000000000227</v>
      </c>
      <c r="AJ974" s="40">
        <v>9.1900000000000546</v>
      </c>
      <c r="AK974" s="40">
        <f t="shared" si="638"/>
        <v>8.9900000000000091</v>
      </c>
      <c r="AL974" s="40">
        <f t="shared" si="639"/>
        <v>0.14514360704720625</v>
      </c>
      <c r="AM974" s="40">
        <v>7.7799999999999727</v>
      </c>
      <c r="AN974" s="40">
        <v>7.5599999999999454</v>
      </c>
      <c r="AO974" s="40">
        <v>8.6299999999999955</v>
      </c>
      <c r="AP974" s="40">
        <v>7.6299999999999955</v>
      </c>
      <c r="AQ974" s="40">
        <f t="shared" si="640"/>
        <v>7.8999999999999773</v>
      </c>
      <c r="AR974" s="40">
        <f t="shared" si="641"/>
        <v>0.42889392628015832</v>
      </c>
      <c r="AS974" s="40">
        <v>11.440000000000055</v>
      </c>
      <c r="AT974" s="40">
        <v>13.67999999999995</v>
      </c>
      <c r="AU974" s="40">
        <f t="shared" si="642"/>
        <v>12.560000000000002</v>
      </c>
      <c r="AV974" s="40">
        <f t="shared" si="643"/>
        <v>1.1199999999999477</v>
      </c>
      <c r="AW974" s="44">
        <v>5.1499999999999773</v>
      </c>
      <c r="AX974" s="44">
        <v>6.0900000000000318</v>
      </c>
      <c r="AY974" s="44">
        <v>6.2400000000000091</v>
      </c>
      <c r="AZ974" s="44">
        <f t="shared" si="644"/>
        <v>5.8266666666666724</v>
      </c>
      <c r="BA974" s="44">
        <f t="shared" si="645"/>
        <v>0.4823783669371039</v>
      </c>
      <c r="BB974" s="44">
        <v>7.7300000000000182</v>
      </c>
      <c r="BC974" s="44">
        <v>8.3799999999999955</v>
      </c>
      <c r="BD974" s="44">
        <f t="shared" si="646"/>
        <v>8.0550000000000068</v>
      </c>
      <c r="BE974" s="44">
        <f t="shared" si="647"/>
        <v>0.32499999999998863</v>
      </c>
      <c r="BF974" s="40">
        <v>6.24140739091672E-11</v>
      </c>
      <c r="BG974" s="40">
        <v>7.673861546209082E-11</v>
      </c>
      <c r="BH974" s="40">
        <v>-2.8421709430404007E-11</v>
      </c>
      <c r="BI974" s="40">
        <v>-2.9558577807620168E-11</v>
      </c>
      <c r="BJ974" s="40">
        <f t="shared" si="648"/>
        <v>2.0293100533308461E-11</v>
      </c>
      <c r="BK974" s="40">
        <f t="shared" si="649"/>
        <v>4.9544412139294842E-11</v>
      </c>
      <c r="BL974" s="40">
        <v>-6.9348971010185778E-12</v>
      </c>
      <c r="BM974" s="40">
        <v>-5.240963218966499E-11</v>
      </c>
      <c r="BN974" s="40">
        <v>-2.7853275241795927E-11</v>
      </c>
      <c r="BO974" s="40">
        <v>-5.468336894409731E-11</v>
      </c>
      <c r="BP974" s="40">
        <f t="shared" si="650"/>
        <v>-3.5470293369144201E-11</v>
      </c>
      <c r="BQ974" s="40">
        <f t="shared" si="651"/>
        <v>1.9547194671209041E-11</v>
      </c>
      <c r="BR974" s="40">
        <v>6.9896332714281471</v>
      </c>
      <c r="BS974" s="40">
        <v>6.5208678254901997</v>
      </c>
      <c r="BT974" s="40">
        <v>7.3005313412877513</v>
      </c>
      <c r="BU974" s="40">
        <f t="shared" si="652"/>
        <v>6.937010812735366</v>
      </c>
      <c r="BV974" s="40">
        <f t="shared" si="653"/>
        <v>0.32046387402805621</v>
      </c>
      <c r="BW974" s="40">
        <v>3.4904969929791605</v>
      </c>
      <c r="BX974" s="40">
        <v>3.1959916640827259</v>
      </c>
      <c r="BY974" s="40">
        <v>4.1681362456062061</v>
      </c>
      <c r="BZ974" s="40">
        <v>3.3411412843345261</v>
      </c>
      <c r="CA974" s="40">
        <f t="shared" si="654"/>
        <v>3.5489415467506547</v>
      </c>
      <c r="CB974" s="40">
        <f t="shared" si="655"/>
        <v>0.37234809308357081</v>
      </c>
      <c r="CC974" s="40">
        <v>11.619683848946579</v>
      </c>
      <c r="CD974" s="40">
        <v>13.801005237514687</v>
      </c>
      <c r="CE974" s="40">
        <f t="shared" si="656"/>
        <v>12.710344543230633</v>
      </c>
      <c r="CF974" s="40">
        <f t="shared" si="657"/>
        <v>1.090660694284054</v>
      </c>
      <c r="CG974" s="44">
        <v>5.2715817497914941</v>
      </c>
      <c r="CH974" s="44">
        <v>6.2743991377540169</v>
      </c>
      <c r="CI974" s="44">
        <v>6.2599751976640619</v>
      </c>
      <c r="CJ974" s="44">
        <f t="shared" si="658"/>
        <v>5.9353186950698573</v>
      </c>
      <c r="CK974" s="44">
        <f t="shared" si="659"/>
        <v>0.46936983421570649</v>
      </c>
      <c r="CL974" s="44">
        <v>7.9339523868478636</v>
      </c>
      <c r="CM974" s="44">
        <v>8.5010187632570933</v>
      </c>
      <c r="CN974" s="44">
        <f t="shared" si="660"/>
        <v>8.2174855750524785</v>
      </c>
      <c r="CO974" s="44">
        <f t="shared" si="661"/>
        <v>0.28353318820461482</v>
      </c>
      <c r="CP974" s="40">
        <v>8.271793529956085</v>
      </c>
      <c r="CQ974" s="40">
        <v>8.304046779812893</v>
      </c>
      <c r="CR974" s="40">
        <v>8.5040139800470342</v>
      </c>
      <c r="CS974" s="40">
        <f t="shared" si="662"/>
        <v>8.3599514299386701</v>
      </c>
      <c r="CT974" s="40">
        <f t="shared" si="663"/>
        <v>0.10271508097442811</v>
      </c>
      <c r="CU974" s="40">
        <v>8.1406566987967608</v>
      </c>
      <c r="CV974" s="40">
        <v>7.7534392189563732</v>
      </c>
      <c r="CW974" s="40">
        <v>8.9137784398388931</v>
      </c>
      <c r="CX974" s="40">
        <v>8.08491323207204</v>
      </c>
      <c r="CY974" s="40">
        <f t="shared" si="664"/>
        <v>8.2231968974160168</v>
      </c>
      <c r="CZ974" s="40">
        <f t="shared" si="665"/>
        <v>0.4252970725551799</v>
      </c>
      <c r="DA974" s="40">
        <v>11.619683848946579</v>
      </c>
      <c r="DB974" s="40">
        <v>13.801005237514573</v>
      </c>
      <c r="DC974" s="40">
        <f t="shared" si="666"/>
        <v>12.710344543230576</v>
      </c>
      <c r="DD974" s="40">
        <f t="shared" si="667"/>
        <v>1.0906606942839971</v>
      </c>
      <c r="DE974" s="44">
        <v>5.2715817497914941</v>
      </c>
      <c r="DF974" s="44">
        <v>6.2743991377540169</v>
      </c>
      <c r="DG974" s="44">
        <v>6.2599751976640619</v>
      </c>
      <c r="DH974" s="44">
        <f t="shared" si="668"/>
        <v>5.9353186950698573</v>
      </c>
      <c r="DI974" s="44">
        <f t="shared" si="669"/>
        <v>0.46936983421570649</v>
      </c>
      <c r="DJ974" s="43">
        <v>7.9339523868478636</v>
      </c>
      <c r="DK974" s="43">
        <v>8.5010187632570933</v>
      </c>
      <c r="DL974" s="43">
        <f t="shared" si="670"/>
        <v>8.2174855750524785</v>
      </c>
      <c r="DM974" s="43">
        <f t="shared" si="671"/>
        <v>0.28353318820461482</v>
      </c>
    </row>
    <row r="975" spans="1:117" ht="14.85" customHeight="1" x14ac:dyDescent="0.25">
      <c r="A975" s="5" t="s">
        <v>2722</v>
      </c>
      <c r="C975" s="5" t="s">
        <v>5836</v>
      </c>
      <c r="D975" s="5"/>
      <c r="E975" s="5"/>
      <c r="G975" s="11" t="s">
        <v>2911</v>
      </c>
      <c r="H975" s="5">
        <v>1</v>
      </c>
      <c r="I975" s="5">
        <v>0</v>
      </c>
      <c r="J975" s="5">
        <v>1000</v>
      </c>
      <c r="K975" s="9" t="s">
        <v>2938</v>
      </c>
      <c r="L975" s="6" t="s">
        <v>4708</v>
      </c>
      <c r="M975" s="13"/>
      <c r="N975" s="40">
        <v>1.34</v>
      </c>
      <c r="O975" s="40">
        <v>1.23</v>
      </c>
      <c r="P975" s="40">
        <v>1.28</v>
      </c>
      <c r="Q975" s="40">
        <v>1.3</v>
      </c>
      <c r="R975" s="40">
        <f t="shared" si="630"/>
        <v>1.2875000000000001</v>
      </c>
      <c r="S975" s="40">
        <f t="shared" si="631"/>
        <v>3.9607448794387184E-2</v>
      </c>
      <c r="T975" s="40">
        <v>2.58</v>
      </c>
      <c r="U975" s="40">
        <v>2.57</v>
      </c>
      <c r="V975" s="40">
        <v>2.67</v>
      </c>
      <c r="W975" s="40">
        <v>2.4900000000000002</v>
      </c>
      <c r="X975" s="40">
        <f t="shared" si="632"/>
        <v>2.5775000000000001</v>
      </c>
      <c r="Y975" s="40">
        <f t="shared" si="633"/>
        <v>6.3786754110865262E-2</v>
      </c>
      <c r="Z975" s="40">
        <v>1.24</v>
      </c>
      <c r="AA975" s="40">
        <v>1.24</v>
      </c>
      <c r="AB975" s="40">
        <f t="shared" si="634"/>
        <v>1.24</v>
      </c>
      <c r="AC975" s="40">
        <f t="shared" si="635"/>
        <v>0</v>
      </c>
      <c r="AD975" s="40">
        <v>3.74</v>
      </c>
      <c r="AE975" s="40">
        <v>3.82</v>
      </c>
      <c r="AF975" s="40">
        <f t="shared" si="636"/>
        <v>3.7800000000000002</v>
      </c>
      <c r="AG975" s="40">
        <f t="shared" si="637"/>
        <v>3.9999999999999813E-2</v>
      </c>
      <c r="AH975" s="40">
        <v>8.93</v>
      </c>
      <c r="AI975" s="40">
        <v>8.85</v>
      </c>
      <c r="AJ975" s="40">
        <v>9.19</v>
      </c>
      <c r="AK975" s="40">
        <f t="shared" si="638"/>
        <v>8.99</v>
      </c>
      <c r="AL975" s="40">
        <f t="shared" si="639"/>
        <v>0.14514360704718154</v>
      </c>
      <c r="AM975" s="40">
        <v>7.78</v>
      </c>
      <c r="AN975" s="40">
        <v>7.56</v>
      </c>
      <c r="AO975" s="40">
        <v>8.6300000000000008</v>
      </c>
      <c r="AP975" s="40">
        <v>7.63</v>
      </c>
      <c r="AQ975" s="40">
        <f t="shared" si="640"/>
        <v>7.8999999999999995</v>
      </c>
      <c r="AR975" s="40">
        <f t="shared" si="641"/>
        <v>0.42889392628014722</v>
      </c>
      <c r="AS975" s="40">
        <v>11.44</v>
      </c>
      <c r="AT975" s="40">
        <v>13.68</v>
      </c>
      <c r="AU975" s="40">
        <f t="shared" si="642"/>
        <v>12.559999999999999</v>
      </c>
      <c r="AV975" s="40">
        <f t="shared" si="643"/>
        <v>1.1200000000000001</v>
      </c>
      <c r="AW975" s="44">
        <v>5.15</v>
      </c>
      <c r="AX975" s="44">
        <v>6.09</v>
      </c>
      <c r="AY975" s="44">
        <v>6.24</v>
      </c>
      <c r="AZ975" s="44">
        <f t="shared" si="644"/>
        <v>5.8266666666666671</v>
      </c>
      <c r="BA975" s="44">
        <f t="shared" si="645"/>
        <v>0.48237836693708475</v>
      </c>
      <c r="BB975" s="44">
        <v>7.73</v>
      </c>
      <c r="BC975" s="44">
        <v>8.3800000000000008</v>
      </c>
      <c r="BD975" s="44">
        <f t="shared" si="646"/>
        <v>8.0549999999999997</v>
      </c>
      <c r="BE975" s="44">
        <f t="shared" si="647"/>
        <v>0.32500000000000018</v>
      </c>
      <c r="BF975" s="40">
        <v>6.2408910337733409E-11</v>
      </c>
      <c r="BG975" s="40">
        <v>7.6700572739219685E-11</v>
      </c>
      <c r="BH975" s="40">
        <v>-2.8365458130489667E-11</v>
      </c>
      <c r="BI975" s="40">
        <v>-2.9548427197109308E-11</v>
      </c>
      <c r="BJ975" s="40">
        <f t="shared" si="648"/>
        <v>2.0298899437338527E-11</v>
      </c>
      <c r="BK975" s="40">
        <f t="shared" si="649"/>
        <v>4.9516102025942729E-11</v>
      </c>
      <c r="BL975" s="40">
        <v>-6.9374568201908814E-12</v>
      </c>
      <c r="BM975" s="40">
        <v>-5.2394406273898697E-11</v>
      </c>
      <c r="BN975" s="40">
        <v>-2.7811826915543257E-11</v>
      </c>
      <c r="BO975" s="40">
        <v>-5.4698764036705448E-11</v>
      </c>
      <c r="BP975" s="40">
        <f t="shared" si="650"/>
        <v>-3.5460613511584576E-11</v>
      </c>
      <c r="BQ975" s="40">
        <f t="shared" si="651"/>
        <v>1.9550793954324394E-11</v>
      </c>
      <c r="BR975" s="40">
        <v>6.9896332714281204</v>
      </c>
      <c r="BS975" s="40">
        <v>6.5208678254901571</v>
      </c>
      <c r="BT975" s="40">
        <v>7.3005313412877753</v>
      </c>
      <c r="BU975" s="40">
        <f t="shared" si="652"/>
        <v>6.9370108127353509</v>
      </c>
      <c r="BV975" s="40">
        <f t="shared" si="653"/>
        <v>0.32046387402808224</v>
      </c>
      <c r="BW975" s="40">
        <v>3.4904969929791609</v>
      </c>
      <c r="BX975" s="40">
        <v>3.1959916640827699</v>
      </c>
      <c r="BY975" s="40">
        <v>4.168136245606255</v>
      </c>
      <c r="BZ975" s="40">
        <v>3.341141284334523</v>
      </c>
      <c r="CA975" s="40">
        <f t="shared" si="654"/>
        <v>3.5489415467506769</v>
      </c>
      <c r="CB975" s="40">
        <f t="shared" si="655"/>
        <v>0.37234809308358274</v>
      </c>
      <c r="CC975" s="40">
        <v>11.619683848946572</v>
      </c>
      <c r="CD975" s="40">
        <v>13.801005237514651</v>
      </c>
      <c r="CE975" s="40">
        <f t="shared" si="656"/>
        <v>12.710344543230612</v>
      </c>
      <c r="CF975" s="40">
        <f t="shared" si="657"/>
        <v>1.0906606942840398</v>
      </c>
      <c r="CG975" s="44">
        <v>5.2715817497914612</v>
      </c>
      <c r="CH975" s="44">
        <v>6.2743991377539716</v>
      </c>
      <c r="CI975" s="44">
        <v>6.2599751976640485</v>
      </c>
      <c r="CJ975" s="44">
        <f t="shared" si="658"/>
        <v>5.9353186950698271</v>
      </c>
      <c r="CK975" s="44">
        <f t="shared" si="659"/>
        <v>0.46936983421570799</v>
      </c>
      <c r="CL975" s="44">
        <v>7.9339523868479178</v>
      </c>
      <c r="CM975" s="44">
        <v>8.5010187632570737</v>
      </c>
      <c r="CN975" s="44">
        <f t="shared" si="660"/>
        <v>8.2174855750524962</v>
      </c>
      <c r="CO975" s="44">
        <f t="shared" si="661"/>
        <v>0.28353318820457796</v>
      </c>
      <c r="CP975" s="40">
        <v>8.2717935299560441</v>
      </c>
      <c r="CQ975" s="40">
        <v>8.304046779812877</v>
      </c>
      <c r="CR975" s="40">
        <v>8.504013980047036</v>
      </c>
      <c r="CS975" s="40">
        <f t="shared" si="662"/>
        <v>8.3599514299386524</v>
      </c>
      <c r="CT975" s="40">
        <f t="shared" si="663"/>
        <v>0.10271508097444351</v>
      </c>
      <c r="CU975" s="40">
        <v>8.1406566987967555</v>
      </c>
      <c r="CV975" s="40">
        <v>7.7534392189563395</v>
      </c>
      <c r="CW975" s="40">
        <v>8.9137784398389108</v>
      </c>
      <c r="CX975" s="40">
        <v>8.0849132320720596</v>
      </c>
      <c r="CY975" s="40">
        <f t="shared" si="664"/>
        <v>8.2231968974160168</v>
      </c>
      <c r="CZ975" s="40">
        <f t="shared" si="665"/>
        <v>0.42529707255519511</v>
      </c>
      <c r="DA975" s="40">
        <v>11.619683848946554</v>
      </c>
      <c r="DB975" s="40">
        <v>13.801005237514616</v>
      </c>
      <c r="DC975" s="40">
        <f t="shared" si="666"/>
        <v>12.710344543230585</v>
      </c>
      <c r="DD975" s="40">
        <f t="shared" si="667"/>
        <v>1.0906606942840309</v>
      </c>
      <c r="DE975" s="44">
        <v>5.2715817497914612</v>
      </c>
      <c r="DF975" s="44">
        <v>6.2743991377539601</v>
      </c>
      <c r="DG975" s="44">
        <v>6.2599751976640352</v>
      </c>
      <c r="DH975" s="44">
        <f t="shared" si="668"/>
        <v>5.93531869506982</v>
      </c>
      <c r="DI975" s="44">
        <f t="shared" si="669"/>
        <v>0.46936983421570211</v>
      </c>
      <c r="DJ975" s="43">
        <v>7.933952386847916</v>
      </c>
      <c r="DK975" s="43">
        <v>8.5010187632570595</v>
      </c>
      <c r="DL975" s="43">
        <f t="shared" si="670"/>
        <v>8.2174855750524873</v>
      </c>
      <c r="DM975" s="43">
        <f t="shared" si="671"/>
        <v>0.28353318820457174</v>
      </c>
    </row>
    <row r="976" spans="1:117" ht="15" customHeight="1" x14ac:dyDescent="0.25">
      <c r="A976" s="5" t="s">
        <v>2723</v>
      </c>
      <c r="B976" s="5" t="s">
        <v>2724</v>
      </c>
      <c r="C976" s="5" t="s">
        <v>5837</v>
      </c>
      <c r="D976" s="5" t="s">
        <v>2725</v>
      </c>
      <c r="E976" s="5" t="s">
        <v>2726</v>
      </c>
      <c r="G976" s="11" t="s">
        <v>2831</v>
      </c>
      <c r="H976" s="5">
        <v>0</v>
      </c>
      <c r="I976" s="5">
        <v>-1000</v>
      </c>
      <c r="J976" s="5">
        <v>1000</v>
      </c>
      <c r="L976" s="6" t="s">
        <v>4709</v>
      </c>
      <c r="M976" s="10"/>
      <c r="N976" s="40">
        <v>16.897162085482819</v>
      </c>
      <c r="O976" s="40">
        <v>16.528522085482791</v>
      </c>
      <c r="P976" s="40">
        <v>16.191082085482776</v>
      </c>
      <c r="Q976" s="40">
        <v>16.95217628268972</v>
      </c>
      <c r="R976" s="40">
        <f t="shared" si="630"/>
        <v>16.642235634784527</v>
      </c>
      <c r="S976" s="40">
        <f t="shared" si="631"/>
        <v>0.30721368655704667</v>
      </c>
      <c r="T976" s="40">
        <v>21.564536282689687</v>
      </c>
      <c r="U976" s="40">
        <v>21.819436282689708</v>
      </c>
      <c r="V976" s="40">
        <v>22.097742085482764</v>
      </c>
      <c r="W976" s="40">
        <v>21.019176282689727</v>
      </c>
      <c r="X976" s="40">
        <f t="shared" si="632"/>
        <v>21.625222733387972</v>
      </c>
      <c r="Y976" s="40">
        <f t="shared" si="633"/>
        <v>0.39748225952196753</v>
      </c>
      <c r="Z976" s="40">
        <v>20.812635732907893</v>
      </c>
      <c r="AA976" s="40">
        <v>19.75584392150904</v>
      </c>
      <c r="AB976" s="40">
        <f t="shared" si="634"/>
        <v>20.284239827208467</v>
      </c>
      <c r="AC976" s="40">
        <f t="shared" si="635"/>
        <v>0.52839590569942629</v>
      </c>
      <c r="AD976" s="40">
        <v>25.198893921509352</v>
      </c>
      <c r="AE976" s="40">
        <v>24.209185732908054</v>
      </c>
      <c r="AF976" s="40">
        <f t="shared" si="636"/>
        <v>24.704039827208703</v>
      </c>
      <c r="AG976" s="40">
        <f t="shared" si="637"/>
        <v>0.49485409430064919</v>
      </c>
      <c r="AH976" s="40">
        <v>28.421917085472387</v>
      </c>
      <c r="AI976" s="40">
        <v>28.333985732896281</v>
      </c>
      <c r="AJ976" s="40">
        <v>29.29447525500882</v>
      </c>
      <c r="AK976" s="40">
        <f t="shared" si="638"/>
        <v>28.683459357792497</v>
      </c>
      <c r="AL976" s="40">
        <f t="shared" si="639"/>
        <v>0.43354223222178156</v>
      </c>
      <c r="AM976" s="40">
        <v>28.3298012827006</v>
      </c>
      <c r="AN976" s="40">
        <v>27.13048471245088</v>
      </c>
      <c r="AO976" s="40">
        <v>30.716322212449086</v>
      </c>
      <c r="AP976" s="40">
        <v>28.352931669889358</v>
      </c>
      <c r="AQ976" s="40">
        <f t="shared" si="640"/>
        <v>28.632384969372481</v>
      </c>
      <c r="AR976" s="40">
        <f t="shared" si="641"/>
        <v>1.3007834032665511</v>
      </c>
      <c r="AS976" s="40">
        <v>44.093556282690315</v>
      </c>
      <c r="AT976" s="40">
        <v>51.485047212450354</v>
      </c>
      <c r="AU976" s="40">
        <f t="shared" si="642"/>
        <v>47.789301747570335</v>
      </c>
      <c r="AV976" s="40">
        <f t="shared" si="643"/>
        <v>3.6957454648800194</v>
      </c>
      <c r="AW976" s="44">
        <v>19.964483944135281</v>
      </c>
      <c r="AX976" s="44">
        <v>21.240646265252963</v>
      </c>
      <c r="AY976" s="44">
        <v>23.323271582833172</v>
      </c>
      <c r="AZ976" s="44">
        <f t="shared" si="644"/>
        <v>21.509467264073805</v>
      </c>
      <c r="BA976" s="44">
        <f t="shared" si="645"/>
        <v>1.3843318839841632</v>
      </c>
      <c r="BB976" s="44">
        <v>23.692458141345696</v>
      </c>
      <c r="BC976" s="44">
        <v>27.337103141346233</v>
      </c>
      <c r="BD976" s="44">
        <f t="shared" si="646"/>
        <v>25.514780641345965</v>
      </c>
      <c r="BE976" s="44">
        <f t="shared" si="647"/>
        <v>1.8223225000002685</v>
      </c>
      <c r="BF976" s="40">
        <v>17.799104869176631</v>
      </c>
      <c r="BG976" s="40">
        <v>17.384413943098025</v>
      </c>
      <c r="BH976" s="40">
        <v>17.171905878794519</v>
      </c>
      <c r="BI976" s="40">
        <v>17.830640285222216</v>
      </c>
      <c r="BJ976" s="40">
        <f t="shared" si="648"/>
        <v>17.546516244072848</v>
      </c>
      <c r="BK976" s="40">
        <f t="shared" si="649"/>
        <v>0.2788985326450118</v>
      </c>
      <c r="BL976" s="40">
        <v>22.875032173771046</v>
      </c>
      <c r="BM976" s="40">
        <v>23.126374394758273</v>
      </c>
      <c r="BN976" s="40">
        <v>23.505879129216964</v>
      </c>
      <c r="BO976" s="40">
        <v>22.308510010953455</v>
      </c>
      <c r="BP976" s="40">
        <f t="shared" si="650"/>
        <v>22.953948927174935</v>
      </c>
      <c r="BQ976" s="40">
        <f t="shared" si="651"/>
        <v>0.43507951524360944</v>
      </c>
      <c r="BR976" s="40">
        <v>29.28844647971323</v>
      </c>
      <c r="BS976" s="40">
        <v>29.239069101179211</v>
      </c>
      <c r="BT976" s="40">
        <v>30.10500259597211</v>
      </c>
      <c r="BU976" s="40">
        <f t="shared" si="652"/>
        <v>29.544172725621518</v>
      </c>
      <c r="BV976" s="40">
        <f t="shared" si="653"/>
        <v>0.39707861437068936</v>
      </c>
      <c r="BW976" s="40">
        <v>30.054423340615813</v>
      </c>
      <c r="BX976" s="40">
        <v>28.812623195946117</v>
      </c>
      <c r="BY976" s="40">
        <v>32.412616875080175</v>
      </c>
      <c r="BZ976" s="40">
        <v>29.988074402252323</v>
      </c>
      <c r="CA976" s="40">
        <f t="shared" si="654"/>
        <v>30.316934453473607</v>
      </c>
      <c r="CB976" s="40">
        <f t="shared" si="655"/>
        <v>1.3068950024215615</v>
      </c>
      <c r="CC976" s="40">
        <v>44.162236380529748</v>
      </c>
      <c r="CD976" s="40">
        <v>51.620112572452399</v>
      </c>
      <c r="CE976" s="40">
        <f t="shared" si="656"/>
        <v>47.891174476491074</v>
      </c>
      <c r="CF976" s="40">
        <f t="shared" si="657"/>
        <v>3.7289380959613254</v>
      </c>
      <c r="CG976" s="44">
        <v>20.002794702132746</v>
      </c>
      <c r="CH976" s="44">
        <v>21.26719883248677</v>
      </c>
      <c r="CI976" s="44">
        <v>23.358490186924882</v>
      </c>
      <c r="CJ976" s="44">
        <f t="shared" si="658"/>
        <v>21.542827907181465</v>
      </c>
      <c r="CK976" s="44">
        <f t="shared" si="659"/>
        <v>1.3837513232216192</v>
      </c>
      <c r="CL976" s="44">
        <v>23.763195618720601</v>
      </c>
      <c r="CM976" s="44">
        <v>27.406058683374113</v>
      </c>
      <c r="CN976" s="44">
        <f t="shared" si="660"/>
        <v>25.584627151047357</v>
      </c>
      <c r="CO976" s="44">
        <f t="shared" si="661"/>
        <v>1.8214315323267556</v>
      </c>
      <c r="CP976" s="40">
        <v>28.816933865103465</v>
      </c>
      <c r="CQ976" s="40">
        <v>28.583307572557715</v>
      </c>
      <c r="CR976" s="40">
        <v>29.662423564319397</v>
      </c>
      <c r="CS976" s="40">
        <f t="shared" si="662"/>
        <v>29.020888333993526</v>
      </c>
      <c r="CT976" s="40">
        <f t="shared" si="663"/>
        <v>0.46355215453000886</v>
      </c>
      <c r="CU976" s="40">
        <v>28.344333711276249</v>
      </c>
      <c r="CV976" s="40">
        <v>27.136628328489678</v>
      </c>
      <c r="CW976" s="40">
        <v>30.667413696200811</v>
      </c>
      <c r="CX976" s="40">
        <v>28.243559003865357</v>
      </c>
      <c r="CY976" s="40">
        <f t="shared" si="664"/>
        <v>28.597983684958024</v>
      </c>
      <c r="CZ976" s="40">
        <f t="shared" si="665"/>
        <v>1.2853068906906484</v>
      </c>
      <c r="DA976" s="40">
        <v>44.162236380529748</v>
      </c>
      <c r="DB976" s="40">
        <v>51.620112572452399</v>
      </c>
      <c r="DC976" s="40">
        <f t="shared" si="666"/>
        <v>47.891174476491074</v>
      </c>
      <c r="DD976" s="40">
        <f t="shared" si="667"/>
        <v>3.7289380959613254</v>
      </c>
      <c r="DE976" s="44">
        <v>20.002794702132746</v>
      </c>
      <c r="DF976" s="44">
        <v>21.267198832486656</v>
      </c>
      <c r="DG976" s="44">
        <v>23.358490186925223</v>
      </c>
      <c r="DH976" s="44">
        <f t="shared" si="668"/>
        <v>21.542827907181543</v>
      </c>
      <c r="DI976" s="44">
        <f t="shared" si="669"/>
        <v>1.383751323221776</v>
      </c>
      <c r="DJ976" s="43">
        <v>23.763195618720601</v>
      </c>
      <c r="DK976" s="43">
        <v>27.406058683373885</v>
      </c>
      <c r="DL976" s="43">
        <f t="shared" si="670"/>
        <v>25.584627151047243</v>
      </c>
      <c r="DM976" s="43">
        <f t="shared" si="671"/>
        <v>1.8214315323266419</v>
      </c>
    </row>
    <row r="977" spans="1:117" ht="14.85" customHeight="1" x14ac:dyDescent="0.25">
      <c r="A977" s="5" t="s">
        <v>2727</v>
      </c>
      <c r="B977" s="5" t="s">
        <v>2728</v>
      </c>
      <c r="C977" s="5" t="s">
        <v>5838</v>
      </c>
      <c r="D977" s="5"/>
      <c r="E977" s="5"/>
      <c r="G977" s="11" t="s">
        <v>2917</v>
      </c>
      <c r="H977" s="5">
        <v>1</v>
      </c>
      <c r="I977" s="5">
        <v>-1000</v>
      </c>
      <c r="J977" s="5">
        <v>1000</v>
      </c>
      <c r="L977" s="6" t="s">
        <v>4710</v>
      </c>
      <c r="M977" s="13"/>
      <c r="N977" s="40">
        <v>3.2200000000000273</v>
      </c>
      <c r="O977" s="40">
        <v>3.2599999999999909</v>
      </c>
      <c r="P977" s="40">
        <v>2.8899999999999864</v>
      </c>
      <c r="Q977" s="40">
        <v>3.3300000000000409</v>
      </c>
      <c r="R977" s="40">
        <f t="shared" si="630"/>
        <v>3.1750000000000114</v>
      </c>
      <c r="S977" s="40">
        <f t="shared" si="631"/>
        <v>0.16918924315690209</v>
      </c>
      <c r="T977" s="40">
        <v>3.1200000000000045</v>
      </c>
      <c r="U977" s="40">
        <v>3.2100000000000364</v>
      </c>
      <c r="V977" s="40">
        <v>3.0800000000000409</v>
      </c>
      <c r="W977" s="40">
        <v>3.0099999999999909</v>
      </c>
      <c r="X977" s="40">
        <f t="shared" si="632"/>
        <v>3.1050000000000182</v>
      </c>
      <c r="Y977" s="40">
        <f t="shared" si="633"/>
        <v>7.2284161474017686E-2</v>
      </c>
      <c r="Z977" s="40">
        <v>6.5599999999999454</v>
      </c>
      <c r="AA977" s="40">
        <v>6.0800000000000409</v>
      </c>
      <c r="AB977" s="40">
        <f t="shared" si="634"/>
        <v>6.3199999999999932</v>
      </c>
      <c r="AC977" s="40">
        <f t="shared" si="635"/>
        <v>0.23999999999995225</v>
      </c>
      <c r="AD977" s="40">
        <v>4.25</v>
      </c>
      <c r="AE977" s="40">
        <v>3.8700000000000045</v>
      </c>
      <c r="AF977" s="40">
        <f t="shared" si="636"/>
        <v>4.0600000000000023</v>
      </c>
      <c r="AG977" s="40">
        <f t="shared" si="637"/>
        <v>0.18999999999999773</v>
      </c>
      <c r="AH977" s="40">
        <v>0.96000000000003638</v>
      </c>
      <c r="AI977" s="40">
        <v>1.0199999999999818</v>
      </c>
      <c r="AJ977" s="40">
        <v>1.0299999999999727</v>
      </c>
      <c r="AK977" s="40">
        <f t="shared" si="638"/>
        <v>1.0033333333333303</v>
      </c>
      <c r="AL977" s="40">
        <f t="shared" si="639"/>
        <v>3.0912061651624231E-2</v>
      </c>
      <c r="AM977" s="40">
        <v>1.9199999999999591</v>
      </c>
      <c r="AN977" s="40">
        <v>1.6699999999999591</v>
      </c>
      <c r="AO977" s="40">
        <v>1.8700000000000045</v>
      </c>
      <c r="AP977" s="40">
        <v>2.1000000000000227</v>
      </c>
      <c r="AQ977" s="40">
        <f t="shared" si="640"/>
        <v>1.8899999999999864</v>
      </c>
      <c r="AR977" s="40">
        <f t="shared" si="641"/>
        <v>0.15313392831115588</v>
      </c>
      <c r="AS977" s="40">
        <v>9.4500000000000455</v>
      </c>
      <c r="AT977" s="40">
        <v>10.799999999999955</v>
      </c>
      <c r="AU977" s="40">
        <f t="shared" si="642"/>
        <v>10.125</v>
      </c>
      <c r="AV977" s="40">
        <f t="shared" si="643"/>
        <v>0.67499999999995453</v>
      </c>
      <c r="AW977" s="44">
        <v>4.6599999999999682</v>
      </c>
      <c r="AX977" s="44">
        <v>4.2300000000000182</v>
      </c>
      <c r="AY977" s="44">
        <v>5.1900000000000546</v>
      </c>
      <c r="AZ977" s="44">
        <f t="shared" si="644"/>
        <v>4.6933333333333467</v>
      </c>
      <c r="BA977" s="44">
        <f t="shared" si="645"/>
        <v>0.39262648351272572</v>
      </c>
      <c r="BB977" s="44">
        <v>3.17999999999995</v>
      </c>
      <c r="BC977" s="44">
        <v>4.42999999999995</v>
      </c>
      <c r="BD977" s="44">
        <f t="shared" si="646"/>
        <v>3.80499999999995</v>
      </c>
      <c r="BE977" s="44">
        <f t="shared" si="647"/>
        <v>0.625</v>
      </c>
      <c r="BF977" s="40">
        <v>5.5310013244154561</v>
      </c>
      <c r="BG977" s="40">
        <v>5.4211571208974192</v>
      </c>
      <c r="BH977" s="40">
        <v>5.1959237403897305</v>
      </c>
      <c r="BI977" s="40">
        <v>5.5964997237593934</v>
      </c>
      <c r="BJ977" s="40">
        <f t="shared" si="648"/>
        <v>5.4361454773654998</v>
      </c>
      <c r="BK977" s="40">
        <f t="shared" si="649"/>
        <v>0.15218594695420157</v>
      </c>
      <c r="BL977" s="40">
        <v>7.3860601438691447</v>
      </c>
      <c r="BM977" s="40">
        <v>7.4208584560534518</v>
      </c>
      <c r="BN977" s="40">
        <v>7.5675838829176882</v>
      </c>
      <c r="BO977" s="40">
        <v>7.1366107305204878</v>
      </c>
      <c r="BP977" s="40">
        <f t="shared" si="650"/>
        <v>7.3777783033401931</v>
      </c>
      <c r="BQ977" s="40">
        <f t="shared" si="651"/>
        <v>0.1550100356903073</v>
      </c>
      <c r="BR977" s="40">
        <v>4.0718194858768584</v>
      </c>
      <c r="BS977" s="40">
        <v>4.6553662788558086</v>
      </c>
      <c r="BT977" s="40">
        <v>4.0466288883438892</v>
      </c>
      <c r="BU977" s="40">
        <f t="shared" si="652"/>
        <v>4.2579382176921854</v>
      </c>
      <c r="BV977" s="40">
        <f t="shared" si="653"/>
        <v>0.2812121848962979</v>
      </c>
      <c r="BW977" s="40">
        <v>8.5052996015459712</v>
      </c>
      <c r="BX977" s="40">
        <v>8.3216772491664415</v>
      </c>
      <c r="BY977" s="40">
        <v>8.7337002873424581</v>
      </c>
      <c r="BZ977" s="40">
        <v>8.6637057276600444</v>
      </c>
      <c r="CA977" s="40">
        <f t="shared" si="654"/>
        <v>8.5560957164287288</v>
      </c>
      <c r="CB977" s="40">
        <f t="shared" si="655"/>
        <v>0.15863130303272124</v>
      </c>
      <c r="CC977" s="40">
        <v>9.368945831613928</v>
      </c>
      <c r="CD977" s="40">
        <v>10.910753488667069</v>
      </c>
      <c r="CE977" s="40">
        <f t="shared" si="656"/>
        <v>10.139849660140499</v>
      </c>
      <c r="CF977" s="40">
        <f t="shared" si="657"/>
        <v>0.77090382852657058</v>
      </c>
      <c r="CG977" s="44">
        <v>4.5907447470058287</v>
      </c>
      <c r="CH977" s="44">
        <v>4.0697642251054731</v>
      </c>
      <c r="CI977" s="44">
        <v>5.272248683953876</v>
      </c>
      <c r="CJ977" s="44">
        <f t="shared" si="658"/>
        <v>4.6442525520217259</v>
      </c>
      <c r="CK977" s="44">
        <f t="shared" si="659"/>
        <v>0.49236810913597023</v>
      </c>
      <c r="CL977" s="44">
        <v>3.0747982832048137</v>
      </c>
      <c r="CM977" s="44">
        <v>4.4147653552344082</v>
      </c>
      <c r="CN977" s="44">
        <f t="shared" si="660"/>
        <v>3.744781819219611</v>
      </c>
      <c r="CO977" s="44">
        <f t="shared" si="661"/>
        <v>0.66998353601479765</v>
      </c>
      <c r="CP977" s="40">
        <v>2.1714127229079168</v>
      </c>
      <c r="CQ977" s="40">
        <v>2.0123539706521569</v>
      </c>
      <c r="CR977" s="40">
        <v>2.2628374078298066</v>
      </c>
      <c r="CS977" s="40">
        <f t="shared" si="662"/>
        <v>2.1488680337966266</v>
      </c>
      <c r="CT977" s="40">
        <f t="shared" si="663"/>
        <v>0.10349455808697039</v>
      </c>
      <c r="CU977" s="40">
        <v>1.6128734051700349</v>
      </c>
      <c r="CV977" s="40">
        <v>1.5666681950688144</v>
      </c>
      <c r="CW977" s="40">
        <v>1.6997507786356891</v>
      </c>
      <c r="CX977" s="40">
        <v>1.6325282820114353</v>
      </c>
      <c r="CY977" s="40">
        <f t="shared" si="664"/>
        <v>1.6279551652214934</v>
      </c>
      <c r="CZ977" s="40">
        <f t="shared" si="665"/>
        <v>4.7851530015873653E-2</v>
      </c>
      <c r="DA977" s="40">
        <v>9.3689458316140417</v>
      </c>
      <c r="DB977" s="40">
        <v>10.910753488667297</v>
      </c>
      <c r="DC977" s="40">
        <f t="shared" si="666"/>
        <v>10.139849660140669</v>
      </c>
      <c r="DD977" s="40">
        <f t="shared" si="667"/>
        <v>0.77090382852662742</v>
      </c>
      <c r="DE977" s="44">
        <v>4.590744747005715</v>
      </c>
      <c r="DF977" s="44">
        <v>4.0697642251050183</v>
      </c>
      <c r="DG977" s="44">
        <v>5.2722486839555813</v>
      </c>
      <c r="DH977" s="44">
        <f t="shared" si="668"/>
        <v>4.6442525520221052</v>
      </c>
      <c r="DI977" s="44">
        <f t="shared" si="669"/>
        <v>0.49236810913687779</v>
      </c>
      <c r="DJ977" s="43">
        <v>3.0747982832049274</v>
      </c>
      <c r="DK977" s="43">
        <v>4.4147653552339534</v>
      </c>
      <c r="DL977" s="43">
        <f t="shared" si="670"/>
        <v>3.7447818192194404</v>
      </c>
      <c r="DM977" s="43">
        <f t="shared" si="671"/>
        <v>0.66998353601451266</v>
      </c>
    </row>
    <row r="978" spans="1:117" ht="14.85" customHeight="1" x14ac:dyDescent="0.25">
      <c r="A978" s="5" t="s">
        <v>2729</v>
      </c>
      <c r="C978" s="5" t="s">
        <v>5839</v>
      </c>
      <c r="D978" s="5"/>
      <c r="E978" s="5"/>
      <c r="G978" s="11" t="s">
        <v>2911</v>
      </c>
      <c r="H978" s="5">
        <v>1</v>
      </c>
      <c r="I978" s="5">
        <v>0</v>
      </c>
      <c r="J978" s="5">
        <v>1000</v>
      </c>
      <c r="K978" s="9" t="s">
        <v>2938</v>
      </c>
      <c r="L978" s="6" t="s">
        <v>4711</v>
      </c>
      <c r="M978" s="13"/>
      <c r="N978" s="40">
        <v>3.22</v>
      </c>
      <c r="O978" s="40">
        <v>3.26</v>
      </c>
      <c r="P978" s="40">
        <v>2.89</v>
      </c>
      <c r="Q978" s="40">
        <v>3.33</v>
      </c>
      <c r="R978" s="40">
        <f t="shared" si="630"/>
        <v>3.1750000000000003</v>
      </c>
      <c r="S978" s="40">
        <f t="shared" si="631"/>
        <v>0.16918924315688624</v>
      </c>
      <c r="T978" s="40">
        <v>3.12</v>
      </c>
      <c r="U978" s="40">
        <v>3.21</v>
      </c>
      <c r="V978" s="40">
        <v>3.08</v>
      </c>
      <c r="W978" s="40">
        <v>3.01</v>
      </c>
      <c r="X978" s="40">
        <f t="shared" si="632"/>
        <v>3.105</v>
      </c>
      <c r="Y978" s="40">
        <f t="shared" si="633"/>
        <v>7.2284161474004849E-2</v>
      </c>
      <c r="Z978" s="40">
        <v>6.56</v>
      </c>
      <c r="AA978" s="40">
        <v>6.08</v>
      </c>
      <c r="AB978" s="40">
        <f t="shared" si="634"/>
        <v>6.32</v>
      </c>
      <c r="AC978" s="40">
        <f t="shared" si="635"/>
        <v>0.23999999999999977</v>
      </c>
      <c r="AD978" s="40">
        <v>4.25</v>
      </c>
      <c r="AE978" s="40">
        <v>3.87</v>
      </c>
      <c r="AF978" s="40">
        <f t="shared" si="636"/>
        <v>4.0600000000000005</v>
      </c>
      <c r="AG978" s="40">
        <f t="shared" si="637"/>
        <v>0.18999999999999995</v>
      </c>
      <c r="AH978" s="40">
        <v>0.96</v>
      </c>
      <c r="AI978" s="40">
        <v>1.02</v>
      </c>
      <c r="AJ978" s="40">
        <v>1.03</v>
      </c>
      <c r="AK978" s="40">
        <f t="shared" si="638"/>
        <v>1.0033333333333332</v>
      </c>
      <c r="AL978" s="40">
        <f t="shared" si="639"/>
        <v>3.0912061651652372E-2</v>
      </c>
      <c r="AM978" s="40">
        <v>1.92</v>
      </c>
      <c r="AN978" s="40">
        <v>1.67</v>
      </c>
      <c r="AO978" s="40">
        <v>1.87</v>
      </c>
      <c r="AP978" s="40">
        <v>2.1</v>
      </c>
      <c r="AQ978" s="40">
        <f t="shared" si="640"/>
        <v>1.8900000000000001</v>
      </c>
      <c r="AR978" s="40">
        <f t="shared" si="641"/>
        <v>0.15313392831113559</v>
      </c>
      <c r="AS978" s="40">
        <v>9.4499999999999993</v>
      </c>
      <c r="AT978" s="40">
        <v>10.8</v>
      </c>
      <c r="AU978" s="40">
        <f t="shared" si="642"/>
        <v>10.125</v>
      </c>
      <c r="AV978" s="40">
        <f t="shared" si="643"/>
        <v>0.67500000000000071</v>
      </c>
      <c r="AW978" s="44">
        <v>4.66</v>
      </c>
      <c r="AX978" s="44">
        <v>4.2300000000000004</v>
      </c>
      <c r="AY978" s="44">
        <v>5.19</v>
      </c>
      <c r="AZ978" s="44">
        <f t="shared" si="644"/>
        <v>4.6933333333333342</v>
      </c>
      <c r="BA978" s="44">
        <f t="shared" si="645"/>
        <v>0.39262648351270901</v>
      </c>
      <c r="BB978" s="44">
        <v>3.18</v>
      </c>
      <c r="BC978" s="44">
        <v>4.43</v>
      </c>
      <c r="BD978" s="44">
        <f t="shared" si="646"/>
        <v>3.8049999999999997</v>
      </c>
      <c r="BE978" s="44">
        <f t="shared" si="647"/>
        <v>0.62500000000000144</v>
      </c>
      <c r="BF978" s="40">
        <v>5.5310013244154277</v>
      </c>
      <c r="BG978" s="40">
        <v>5.421157120897413</v>
      </c>
      <c r="BH978" s="40">
        <v>5.1959237403896994</v>
      </c>
      <c r="BI978" s="40">
        <v>5.5964997237593845</v>
      </c>
      <c r="BJ978" s="40">
        <f t="shared" si="648"/>
        <v>5.4361454773654803</v>
      </c>
      <c r="BK978" s="40">
        <f t="shared" si="649"/>
        <v>0.1521859469542072</v>
      </c>
      <c r="BL978" s="40">
        <v>7.3860601438691766</v>
      </c>
      <c r="BM978" s="40">
        <v>7.4208584560534989</v>
      </c>
      <c r="BN978" s="40">
        <v>7.5675838829176518</v>
      </c>
      <c r="BO978" s="40">
        <v>7.1366107305205349</v>
      </c>
      <c r="BP978" s="40">
        <f t="shared" si="650"/>
        <v>7.3777783033402153</v>
      </c>
      <c r="BQ978" s="40">
        <f t="shared" si="651"/>
        <v>0.15501003569028154</v>
      </c>
      <c r="BR978" s="40">
        <v>4.071819485876869</v>
      </c>
      <c r="BS978" s="40">
        <v>4.6553662788558601</v>
      </c>
      <c r="BT978" s="40">
        <v>4.0466288883438457</v>
      </c>
      <c r="BU978" s="40">
        <f t="shared" si="652"/>
        <v>4.2579382176921916</v>
      </c>
      <c r="BV978" s="40">
        <f t="shared" si="653"/>
        <v>0.28121218489633071</v>
      </c>
      <c r="BW978" s="40">
        <v>8.5052996015459179</v>
      </c>
      <c r="BX978" s="40">
        <v>8.3216772491663846</v>
      </c>
      <c r="BY978" s="40">
        <v>8.7337002873424829</v>
      </c>
      <c r="BZ978" s="40">
        <v>8.6637057276600746</v>
      </c>
      <c r="CA978" s="40">
        <f t="shared" si="654"/>
        <v>8.5560957164287146</v>
      </c>
      <c r="CB978" s="40">
        <f t="shared" si="655"/>
        <v>0.15863130303275857</v>
      </c>
      <c r="CC978" s="40">
        <v>9.3689458316139849</v>
      </c>
      <c r="CD978" s="40">
        <v>10.910753488667082</v>
      </c>
      <c r="CE978" s="40">
        <f t="shared" si="656"/>
        <v>10.139849660140534</v>
      </c>
      <c r="CF978" s="40">
        <f t="shared" si="657"/>
        <v>0.77090382852654837</v>
      </c>
      <c r="CG978" s="44">
        <v>4.5907447470058171</v>
      </c>
      <c r="CH978" s="44">
        <v>4.0697642251054917</v>
      </c>
      <c r="CI978" s="44">
        <v>5.2722486839539302</v>
      </c>
      <c r="CJ978" s="44">
        <f t="shared" si="658"/>
        <v>4.6442525520217464</v>
      </c>
      <c r="CK978" s="44">
        <f t="shared" si="659"/>
        <v>0.49236810913599272</v>
      </c>
      <c r="CL978" s="44">
        <v>3.0747982832048422</v>
      </c>
      <c r="CM978" s="44">
        <v>4.4147653552344419</v>
      </c>
      <c r="CN978" s="44">
        <f t="shared" si="660"/>
        <v>3.744781819219642</v>
      </c>
      <c r="CO978" s="44">
        <f t="shared" si="661"/>
        <v>0.66998353601480032</v>
      </c>
      <c r="CP978" s="40">
        <v>2.1714127229079185</v>
      </c>
      <c r="CQ978" s="40">
        <v>2.0123539706521179</v>
      </c>
      <c r="CR978" s="40">
        <v>2.2628374078298101</v>
      </c>
      <c r="CS978" s="40">
        <f t="shared" si="662"/>
        <v>2.1488680337966155</v>
      </c>
      <c r="CT978" s="40">
        <f t="shared" si="663"/>
        <v>0.10349455808698899</v>
      </c>
      <c r="CU978" s="40">
        <v>1.6128734051700686</v>
      </c>
      <c r="CV978" s="40">
        <v>1.566668195068865</v>
      </c>
      <c r="CW978" s="40">
        <v>1.6997507786356802</v>
      </c>
      <c r="CX978" s="40">
        <v>1.6325282820114424</v>
      </c>
      <c r="CY978" s="40">
        <f t="shared" si="664"/>
        <v>1.6279551652215141</v>
      </c>
      <c r="CZ978" s="40">
        <f t="shared" si="665"/>
        <v>4.7851530015851622E-2</v>
      </c>
      <c r="DA978" s="40">
        <v>9.3689458316140239</v>
      </c>
      <c r="DB978" s="40">
        <v>10.910753488667297</v>
      </c>
      <c r="DC978" s="40">
        <f t="shared" si="666"/>
        <v>10.13984966014066</v>
      </c>
      <c r="DD978" s="40">
        <f t="shared" si="667"/>
        <v>0.7709038285266363</v>
      </c>
      <c r="DE978" s="44">
        <v>4.5907447470056759</v>
      </c>
      <c r="DF978" s="44">
        <v>4.0697642251050627</v>
      </c>
      <c r="DG978" s="44">
        <v>5.2722486839555414</v>
      </c>
      <c r="DH978" s="44">
        <f t="shared" si="668"/>
        <v>4.6442525520220928</v>
      </c>
      <c r="DI978" s="44">
        <f t="shared" si="669"/>
        <v>0.49236810913684576</v>
      </c>
      <c r="DJ978" s="43">
        <v>3.0747982832049594</v>
      </c>
      <c r="DK978" s="43">
        <v>4.4147653552339303</v>
      </c>
      <c r="DL978" s="43">
        <f t="shared" si="670"/>
        <v>3.7447818192194449</v>
      </c>
      <c r="DM978" s="43">
        <f t="shared" si="671"/>
        <v>0.66998353601448479</v>
      </c>
    </row>
    <row r="979" spans="1:117" ht="14.85" customHeight="1" x14ac:dyDescent="0.25">
      <c r="A979" s="5" t="s">
        <v>2730</v>
      </c>
      <c r="B979" s="5" t="s">
        <v>2731</v>
      </c>
      <c r="C979" s="5" t="s">
        <v>5840</v>
      </c>
      <c r="D979" s="5" t="s">
        <v>2732</v>
      </c>
      <c r="E979" s="5" t="s">
        <v>2733</v>
      </c>
      <c r="G979" s="11" t="s">
        <v>2891</v>
      </c>
      <c r="H979" s="5">
        <v>1</v>
      </c>
      <c r="I979" s="5">
        <v>-1000</v>
      </c>
      <c r="J979" s="5">
        <v>1000</v>
      </c>
      <c r="K979" s="12" t="s">
        <v>2888</v>
      </c>
      <c r="L979" s="6" t="s">
        <v>4712</v>
      </c>
      <c r="M979" s="13"/>
      <c r="N979" s="40">
        <v>-3.1022462800137873E-2</v>
      </c>
      <c r="O979" s="40">
        <v>-3.1022462800137873E-2</v>
      </c>
      <c r="P979" s="40">
        <v>-3.1022462800137873E-2</v>
      </c>
      <c r="Q979" s="40">
        <v>-3.1779108234331943E-2</v>
      </c>
      <c r="R979" s="40">
        <f t="shared" si="630"/>
        <v>-3.1211624158686391E-2</v>
      </c>
      <c r="S979" s="40">
        <f t="shared" si="631"/>
        <v>3.2763708383478561E-4</v>
      </c>
      <c r="T979" s="40">
        <v>-3.1779108234331943E-2</v>
      </c>
      <c r="U979" s="40">
        <v>-3.1779108234331943E-2</v>
      </c>
      <c r="V979" s="40">
        <v>-3.1022462800137873E-2</v>
      </c>
      <c r="W979" s="40">
        <v>-3.1779108234331943E-2</v>
      </c>
      <c r="X979" s="40">
        <f t="shared" si="632"/>
        <v>-3.1589946875783426E-2</v>
      </c>
      <c r="Y979" s="40">
        <f t="shared" si="633"/>
        <v>3.2763708383478561E-4</v>
      </c>
      <c r="Z979" s="40">
        <v>-3.1022462800137873E-2</v>
      </c>
      <c r="AA979" s="40">
        <v>-3.1779108234331943E-2</v>
      </c>
      <c r="AB979" s="40">
        <f t="shared" si="634"/>
        <v>-3.1400785517234908E-2</v>
      </c>
      <c r="AC979" s="40">
        <f t="shared" si="635"/>
        <v>3.7832271709703491E-4</v>
      </c>
      <c r="AD979" s="40">
        <v>-3.1779108234331943E-2</v>
      </c>
      <c r="AE979" s="40">
        <v>-3.1022462800137873E-2</v>
      </c>
      <c r="AF979" s="40">
        <f t="shared" si="636"/>
        <v>-3.1400785517234908E-2</v>
      </c>
      <c r="AG979" s="40">
        <f t="shared" si="637"/>
        <v>3.7832271709703491E-4</v>
      </c>
      <c r="AH979" s="40">
        <v>-3.1022462800137873E-2</v>
      </c>
      <c r="AI979" s="40">
        <v>-3.1022462800137873E-2</v>
      </c>
      <c r="AJ979" s="40">
        <v>-3.1022462800137873E-2</v>
      </c>
      <c r="AK979" s="40">
        <f t="shared" si="638"/>
        <v>-3.1022462800137873E-2</v>
      </c>
      <c r="AL979" s="40">
        <f t="shared" si="639"/>
        <v>0</v>
      </c>
      <c r="AM979" s="40">
        <v>-3.1779108234331943E-2</v>
      </c>
      <c r="AN979" s="40">
        <v>-3.1779108234331943E-2</v>
      </c>
      <c r="AO979" s="40">
        <v>-3.1779108234331943E-2</v>
      </c>
      <c r="AP979" s="40">
        <v>-3.2535753668526013E-2</v>
      </c>
      <c r="AQ979" s="40">
        <f t="shared" si="640"/>
        <v>-3.1968269592880461E-2</v>
      </c>
      <c r="AR979" s="40">
        <f t="shared" si="641"/>
        <v>3.2763708383478561E-4</v>
      </c>
      <c r="AS979" s="40">
        <v>-3.1779108234331943E-2</v>
      </c>
      <c r="AT979" s="40">
        <v>-3.1779108234331943E-2</v>
      </c>
      <c r="AU979" s="40">
        <f t="shared" si="642"/>
        <v>-3.1779108234331943E-2</v>
      </c>
      <c r="AV979" s="40">
        <f t="shared" si="643"/>
        <v>0</v>
      </c>
      <c r="AW979" s="44">
        <v>-1.5132908682971902E-2</v>
      </c>
      <c r="AX979" s="44">
        <v>-1.4830250509362486E-2</v>
      </c>
      <c r="AY979" s="44">
        <v>-1.4527592335639383E-2</v>
      </c>
      <c r="AZ979" s="44">
        <f t="shared" si="644"/>
        <v>-1.4830250509324591E-2</v>
      </c>
      <c r="BA979" s="44">
        <f t="shared" si="645"/>
        <v>2.471193639883306E-4</v>
      </c>
      <c r="BB979" s="44">
        <v>-1.5889554117165972E-2</v>
      </c>
      <c r="BC979" s="44">
        <v>-1.5889554117165972E-2</v>
      </c>
      <c r="BD979" s="44">
        <f t="shared" si="646"/>
        <v>-1.5889554117165972E-2</v>
      </c>
      <c r="BE979" s="44">
        <f t="shared" si="647"/>
        <v>0</v>
      </c>
      <c r="BF979" s="40">
        <v>-6.1260173845766985E-2</v>
      </c>
      <c r="BG979" s="40">
        <v>-5.9686382675522509E-2</v>
      </c>
      <c r="BH979" s="40">
        <v>-6.8189704014685049E-2</v>
      </c>
      <c r="BI979" s="40">
        <v>-6.002162573406622E-2</v>
      </c>
      <c r="BJ979" s="40">
        <f t="shared" si="648"/>
        <v>-6.2289471567510191E-2</v>
      </c>
      <c r="BK979" s="40">
        <f t="shared" si="649"/>
        <v>3.4565659705312877E-3</v>
      </c>
      <c r="BL979" s="40">
        <v>-5.4052458658475189E-2</v>
      </c>
      <c r="BM979" s="40">
        <v>-5.658036949387224E-2</v>
      </c>
      <c r="BN979" s="40">
        <v>-5.6367071266322455E-2</v>
      </c>
      <c r="BO979" s="40">
        <v>-5.6423986340064403E-2</v>
      </c>
      <c r="BP979" s="40">
        <f t="shared" si="650"/>
        <v>-5.5855971439683572E-2</v>
      </c>
      <c r="BQ979" s="40">
        <f t="shared" si="651"/>
        <v>1.0441832756680298E-3</v>
      </c>
      <c r="BR979" s="40">
        <v>-3.646783153862998E-2</v>
      </c>
      <c r="BS979" s="40">
        <v>-3.5146143607448721E-2</v>
      </c>
      <c r="BT979" s="40">
        <v>-3.5771612789289975E-2</v>
      </c>
      <c r="BU979" s="40">
        <f t="shared" si="652"/>
        <v>-3.5795195978456228E-2</v>
      </c>
      <c r="BV979" s="40">
        <f t="shared" si="653"/>
        <v>5.3983446349536166E-4</v>
      </c>
      <c r="BW979" s="40">
        <v>-3.9026988267323759E-2</v>
      </c>
      <c r="BX979" s="40">
        <v>-3.7952501205950284E-2</v>
      </c>
      <c r="BY979" s="40">
        <v>-3.8526571533793685E-2</v>
      </c>
      <c r="BZ979" s="40">
        <v>-3.8713588418090694E-2</v>
      </c>
      <c r="CA979" s="40">
        <f t="shared" si="654"/>
        <v>-3.8554912356289606E-2</v>
      </c>
      <c r="CB979" s="40">
        <f t="shared" si="655"/>
        <v>3.9106781849198435E-4</v>
      </c>
      <c r="CC979" s="40">
        <v>-3.6340657637879303E-2</v>
      </c>
      <c r="CD979" s="40">
        <v>-3.6136884849497619E-2</v>
      </c>
      <c r="CE979" s="40">
        <f t="shared" si="656"/>
        <v>-3.6238771243688461E-2</v>
      </c>
      <c r="CF979" s="40">
        <f t="shared" si="657"/>
        <v>1.0188639419084211E-4</v>
      </c>
      <c r="CG979" s="44">
        <v>-1.8145078026236661E-2</v>
      </c>
      <c r="CH979" s="44">
        <v>-1.9021707558636081E-2</v>
      </c>
      <c r="CI979" s="44">
        <v>-1.5993500764238888E-2</v>
      </c>
      <c r="CJ979" s="44">
        <f t="shared" si="658"/>
        <v>-1.7720095449703877E-2</v>
      </c>
      <c r="CK979" s="44">
        <f t="shared" si="659"/>
        <v>1.2722596014377104E-3</v>
      </c>
      <c r="CL979" s="44">
        <v>-2.1080273267330085E-2</v>
      </c>
      <c r="CM979" s="44">
        <v>-1.9294581643180209E-2</v>
      </c>
      <c r="CN979" s="44">
        <f t="shared" si="660"/>
        <v>-2.0187427455255147E-2</v>
      </c>
      <c r="CO979" s="44">
        <f t="shared" si="661"/>
        <v>8.9284581207493829E-4</v>
      </c>
      <c r="CP979" s="40">
        <v>-3.5383180370445189E-2</v>
      </c>
      <c r="CQ979" s="40">
        <v>-3.3637652665674977E-2</v>
      </c>
      <c r="CR979" s="40">
        <v>-3.4753519425862578E-2</v>
      </c>
      <c r="CS979" s="40">
        <f t="shared" si="662"/>
        <v>-3.4591450820660917E-2</v>
      </c>
      <c r="CT979" s="40">
        <f t="shared" si="663"/>
        <v>7.2176469694035315E-4</v>
      </c>
      <c r="CU979" s="40">
        <v>-3.5093157746814541E-2</v>
      </c>
      <c r="CV979" s="40">
        <v>-3.409710108633135E-2</v>
      </c>
      <c r="CW979" s="40">
        <v>-3.4511967029061452E-2</v>
      </c>
      <c r="CX979" s="40">
        <v>-3.4700566059655102E-2</v>
      </c>
      <c r="CY979" s="40">
        <f t="shared" si="664"/>
        <v>-3.4600697980465611E-2</v>
      </c>
      <c r="CZ979" s="40">
        <f t="shared" si="665"/>
        <v>3.5845964495051692E-4</v>
      </c>
      <c r="DA979" s="40">
        <v>-3.6340657637879303E-2</v>
      </c>
      <c r="DB979" s="40">
        <v>-3.6136884849497619E-2</v>
      </c>
      <c r="DC979" s="40">
        <f t="shared" si="666"/>
        <v>-3.6238771243688461E-2</v>
      </c>
      <c r="DD979" s="40">
        <f t="shared" si="667"/>
        <v>1.0188639419084211E-4</v>
      </c>
      <c r="DE979" s="44">
        <v>-1.8145078026236661E-2</v>
      </c>
      <c r="DF979" s="44">
        <v>-1.9021707558636081E-2</v>
      </c>
      <c r="DG979" s="44">
        <v>-1.5993500764238888E-2</v>
      </c>
      <c r="DH979" s="44">
        <f t="shared" si="668"/>
        <v>-1.7720095449703877E-2</v>
      </c>
      <c r="DI979" s="44">
        <f t="shared" si="669"/>
        <v>1.2722596014377104E-3</v>
      </c>
      <c r="DJ979" s="43">
        <v>-2.1080273267330085E-2</v>
      </c>
      <c r="DK979" s="43">
        <v>-1.9294581643180209E-2</v>
      </c>
      <c r="DL979" s="43">
        <f t="shared" si="670"/>
        <v>-2.0187427455255147E-2</v>
      </c>
      <c r="DM979" s="43">
        <f t="shared" si="671"/>
        <v>8.9284581207493829E-4</v>
      </c>
    </row>
    <row r="980" spans="1:117" ht="14.85" customHeight="1" x14ac:dyDescent="0.25">
      <c r="A980" s="5" t="s">
        <v>2734</v>
      </c>
      <c r="B980" s="5" t="s">
        <v>2735</v>
      </c>
      <c r="C980" s="5" t="s">
        <v>5841</v>
      </c>
      <c r="D980" s="5"/>
      <c r="E980" s="5"/>
      <c r="G980" s="6" t="s">
        <v>3147</v>
      </c>
      <c r="H980" s="5">
        <v>1</v>
      </c>
      <c r="I980" s="5">
        <v>-1000</v>
      </c>
      <c r="J980" s="5">
        <v>1000</v>
      </c>
      <c r="K980" s="12" t="s">
        <v>3679</v>
      </c>
      <c r="L980" s="6" t="s">
        <v>4713</v>
      </c>
      <c r="M980" s="13"/>
      <c r="N980" s="40">
        <v>-0.67602452039341188</v>
      </c>
      <c r="O980" s="40">
        <v>-0.62918952039342457</v>
      </c>
      <c r="P980" s="40">
        <v>-0.83290452039341289</v>
      </c>
      <c r="Q980" s="40">
        <v>-0.61543682576837</v>
      </c>
      <c r="R980" s="40">
        <f t="shared" si="630"/>
        <v>-0.68838884673715484</v>
      </c>
      <c r="S980" s="40">
        <f t="shared" si="631"/>
        <v>8.6406328039730668E-2</v>
      </c>
      <c r="T980" s="40">
        <v>-0.37697682576833813</v>
      </c>
      <c r="U980" s="40">
        <v>-0.46432682576835305</v>
      </c>
      <c r="V980" s="40">
        <v>-0.42151952039341722</v>
      </c>
      <c r="W980" s="40">
        <v>-0.44781182576832634</v>
      </c>
      <c r="X980" s="40">
        <f t="shared" si="632"/>
        <v>-0.42765874942460869</v>
      </c>
      <c r="Y980" s="40">
        <f t="shared" si="633"/>
        <v>3.3003946080218338E-2</v>
      </c>
      <c r="Z980" s="40">
        <v>-9.5999667445312298E-3</v>
      </c>
      <c r="AA980" s="40">
        <v>-9.8341122749161514E-3</v>
      </c>
      <c r="AB980" s="40">
        <f t="shared" si="634"/>
        <v>-9.7170395097236906E-3</v>
      </c>
      <c r="AC980" s="40">
        <f t="shared" si="635"/>
        <v>1.1707276519246079E-4</v>
      </c>
      <c r="AD980" s="40">
        <v>-9.8341122749161514E-3</v>
      </c>
      <c r="AE980" s="40">
        <v>-9.5999667445312298E-3</v>
      </c>
      <c r="AF980" s="40">
        <f t="shared" si="636"/>
        <v>-9.7170395097236906E-3</v>
      </c>
      <c r="AG980" s="40">
        <f t="shared" si="637"/>
        <v>1.1707276519246079E-4</v>
      </c>
      <c r="AH980" s="40">
        <v>-1.3394520392694176E-2</v>
      </c>
      <c r="AI980" s="40">
        <v>-9.5999667445312298E-3</v>
      </c>
      <c r="AJ980" s="40">
        <v>-9.5999667445312298E-3</v>
      </c>
      <c r="AK980" s="40">
        <f t="shared" si="638"/>
        <v>-1.0864817960585546E-2</v>
      </c>
      <c r="AL980" s="40">
        <f t="shared" si="639"/>
        <v>1.7887697441281145E-3</v>
      </c>
      <c r="AM980" s="40">
        <v>-1.2211825769213647E-2</v>
      </c>
      <c r="AN980" s="40">
        <v>-9.8341122749161514E-3</v>
      </c>
      <c r="AO980" s="40">
        <v>-9.8341122748024645E-3</v>
      </c>
      <c r="AP980" s="40">
        <v>-1.0068257805187386E-2</v>
      </c>
      <c r="AQ980" s="40">
        <f t="shared" si="640"/>
        <v>-1.0487077031029912E-2</v>
      </c>
      <c r="AR980" s="40">
        <f t="shared" si="641"/>
        <v>1.0003616470311612E-3</v>
      </c>
      <c r="AS980" s="40">
        <v>-6.100682576914096E-2</v>
      </c>
      <c r="AT980" s="40">
        <v>-9.8341122757119592E-3</v>
      </c>
      <c r="AU980" s="40">
        <f t="shared" si="642"/>
        <v>-3.542046902242646E-2</v>
      </c>
      <c r="AV980" s="40">
        <f t="shared" si="643"/>
        <v>2.55863567467145E-2</v>
      </c>
      <c r="AW980" s="44">
        <v>-4.3246107508934983E-2</v>
      </c>
      <c r="AX980" s="44">
        <v>-7.6383185358736227E-2</v>
      </c>
      <c r="AY980" s="44">
        <v>-4.4955941827993229E-3</v>
      </c>
      <c r="AZ980" s="44">
        <f t="shared" si="644"/>
        <v>-4.1374962350156842E-2</v>
      </c>
      <c r="BA980" s="44">
        <f t="shared" si="645"/>
        <v>2.9377795803674295E-2</v>
      </c>
      <c r="BB980" s="44">
        <v>-6.8173412884334539E-2</v>
      </c>
      <c r="BC980" s="44">
        <v>-3.1128412884413592E-2</v>
      </c>
      <c r="BD980" s="44">
        <f t="shared" si="646"/>
        <v>-4.9650912884374065E-2</v>
      </c>
      <c r="BE980" s="44">
        <f t="shared" si="647"/>
        <v>1.852249999996047E-2</v>
      </c>
      <c r="BF980" s="40">
        <v>-1.8957090398316723E-2</v>
      </c>
      <c r="BG980" s="40">
        <v>-1.8470077391157247E-2</v>
      </c>
      <c r="BH980" s="40">
        <v>-2.1101448169247305E-2</v>
      </c>
      <c r="BI980" s="40">
        <v>-1.8573819064954478E-2</v>
      </c>
      <c r="BJ980" s="40">
        <f t="shared" si="648"/>
        <v>-1.9275608755918938E-2</v>
      </c>
      <c r="BK980" s="40">
        <f t="shared" si="649"/>
        <v>1.0696416523013343E-3</v>
      </c>
      <c r="BL980" s="40">
        <v>-1.6726647685004536E-2</v>
      </c>
      <c r="BM980" s="40">
        <v>-1.7508915041048567E-2</v>
      </c>
      <c r="BN980" s="40">
        <v>-1.7442909453279754E-2</v>
      </c>
      <c r="BO980" s="40">
        <v>-1.7460521943348795E-2</v>
      </c>
      <c r="BP980" s="40">
        <f t="shared" si="650"/>
        <v>-1.7284748530670413E-2</v>
      </c>
      <c r="BQ980" s="40">
        <f t="shared" si="651"/>
        <v>3.2312472373424478E-4</v>
      </c>
      <c r="BR980" s="40">
        <v>-1.1285047620845035E-2</v>
      </c>
      <c r="BS980" s="40">
        <v>-1.0876048494310453E-2</v>
      </c>
      <c r="BT980" s="40">
        <v>-1.1069601255940142E-2</v>
      </c>
      <c r="BU980" s="40">
        <f t="shared" si="652"/>
        <v>-1.1076899123698544E-2</v>
      </c>
      <c r="BV980" s="40">
        <f t="shared" si="653"/>
        <v>1.670529168295224E-4</v>
      </c>
      <c r="BW980" s="40">
        <v>-1.2076984084615106E-2</v>
      </c>
      <c r="BX980" s="40">
        <v>-1.1744481790401551E-2</v>
      </c>
      <c r="BY980" s="40">
        <v>-1.1922129067784226E-2</v>
      </c>
      <c r="BZ980" s="40">
        <v>-1.1980001838310272E-2</v>
      </c>
      <c r="CA980" s="40">
        <f t="shared" si="654"/>
        <v>-1.1930899195277789E-2</v>
      </c>
      <c r="CB980" s="40">
        <f t="shared" si="655"/>
        <v>1.2101676373804185E-4</v>
      </c>
      <c r="CC980" s="40">
        <v>-1.1245693388218569E-2</v>
      </c>
      <c r="CD980" s="40">
        <v>-1.1182635467775981E-2</v>
      </c>
      <c r="CE980" s="40">
        <f t="shared" si="656"/>
        <v>-1.1214164427997275E-2</v>
      </c>
      <c r="CF980" s="40">
        <f t="shared" si="657"/>
        <v>3.1528960221294255E-5</v>
      </c>
      <c r="CG980" s="44">
        <v>-5.6150327828845548E-3</v>
      </c>
      <c r="CH980" s="44">
        <v>-5.8863076462785102E-3</v>
      </c>
      <c r="CI980" s="44">
        <v>-4.9492226472693801E-3</v>
      </c>
      <c r="CJ980" s="44">
        <f t="shared" si="658"/>
        <v>-5.483521025477482E-3</v>
      </c>
      <c r="CK980" s="44">
        <f t="shared" si="659"/>
        <v>3.9370342526171313E-4</v>
      </c>
      <c r="CL980" s="44">
        <v>-6.5233351599545131E-3</v>
      </c>
      <c r="CM980" s="44">
        <v>-5.9707491089966425E-3</v>
      </c>
      <c r="CN980" s="44">
        <f t="shared" si="660"/>
        <v>-6.2470421344755778E-3</v>
      </c>
      <c r="CO980" s="44">
        <f t="shared" si="661"/>
        <v>2.7629302547893531E-4</v>
      </c>
      <c r="CP980" s="40">
        <v>-1.094940002212752E-2</v>
      </c>
      <c r="CQ980" s="40">
        <v>-1.0409242781065586E-2</v>
      </c>
      <c r="CR980" s="40">
        <v>-1.0754550110732453E-2</v>
      </c>
      <c r="CS980" s="40">
        <f t="shared" si="662"/>
        <v>-1.0704397637975186E-2</v>
      </c>
      <c r="CT980" s="40">
        <f t="shared" si="663"/>
        <v>2.2335161242707463E-4</v>
      </c>
      <c r="CU980" s="40">
        <v>-1.0859651907708212E-2</v>
      </c>
      <c r="CV980" s="40">
        <v>-1.0551420066803985E-2</v>
      </c>
      <c r="CW980" s="40">
        <v>-1.0679801210471851E-2</v>
      </c>
      <c r="CX980" s="40">
        <v>-1.0738163579503635E-2</v>
      </c>
      <c r="CY980" s="40">
        <f t="shared" si="664"/>
        <v>-1.0707259191121921E-2</v>
      </c>
      <c r="CZ980" s="40">
        <f t="shared" si="665"/>
        <v>1.1092609550885471E-4</v>
      </c>
      <c r="DA980" s="40">
        <v>-1.1245693388218569E-2</v>
      </c>
      <c r="DB980" s="40">
        <v>-1.1182635467775981E-2</v>
      </c>
      <c r="DC980" s="40">
        <f t="shared" si="666"/>
        <v>-1.1214164427997275E-2</v>
      </c>
      <c r="DD980" s="40">
        <f t="shared" si="667"/>
        <v>3.1528960221294255E-5</v>
      </c>
      <c r="DE980" s="44">
        <v>-5.6150327828845548E-3</v>
      </c>
      <c r="DF980" s="44">
        <v>-5.8863076462785102E-3</v>
      </c>
      <c r="DG980" s="44">
        <v>-4.9492226472693801E-3</v>
      </c>
      <c r="DH980" s="44">
        <f t="shared" si="668"/>
        <v>-5.483521025477482E-3</v>
      </c>
      <c r="DI980" s="44">
        <f t="shared" si="669"/>
        <v>3.9370342526171313E-4</v>
      </c>
      <c r="DJ980" s="43">
        <v>-6.5233351599545131E-3</v>
      </c>
      <c r="DK980" s="43">
        <v>-5.9707491089966425E-3</v>
      </c>
      <c r="DL980" s="43">
        <f t="shared" si="670"/>
        <v>-6.2470421344755778E-3</v>
      </c>
      <c r="DM980" s="43">
        <f t="shared" si="671"/>
        <v>2.7629302547893531E-4</v>
      </c>
    </row>
    <row r="981" spans="1:117" ht="14.85" customHeight="1" x14ac:dyDescent="0.25">
      <c r="A981" s="5" t="s">
        <v>2736</v>
      </c>
      <c r="B981" s="5" t="s">
        <v>2737</v>
      </c>
      <c r="C981" s="5" t="s">
        <v>5842</v>
      </c>
      <c r="D981" s="5"/>
      <c r="E981" s="5"/>
      <c r="G981" s="11" t="s">
        <v>3113</v>
      </c>
      <c r="H981" s="5">
        <v>0</v>
      </c>
      <c r="I981" s="5">
        <v>0</v>
      </c>
      <c r="J981" s="5">
        <v>1000</v>
      </c>
      <c r="K981" s="12" t="s">
        <v>2863</v>
      </c>
      <c r="L981" s="6" t="s">
        <v>4714</v>
      </c>
      <c r="M981" s="13"/>
      <c r="N981" s="40">
        <v>1.6630901733246262E-3</v>
      </c>
      <c r="O981" s="40">
        <v>1.6630901733246262E-3</v>
      </c>
      <c r="P981" s="40">
        <v>1.6630901733246262E-3</v>
      </c>
      <c r="Q981" s="40">
        <v>1.7036533482837632E-3</v>
      </c>
      <c r="R981" s="40">
        <f t="shared" si="630"/>
        <v>1.6732309670644105E-3</v>
      </c>
      <c r="S981" s="40">
        <f t="shared" si="631"/>
        <v>1.7564369986382721E-5</v>
      </c>
      <c r="T981" s="40">
        <v>1.7036533482837632E-3</v>
      </c>
      <c r="U981" s="40">
        <v>1.7036533482837632E-3</v>
      </c>
      <c r="V981" s="40">
        <v>1.6630901733246262E-3</v>
      </c>
      <c r="W981" s="40">
        <v>1.7036533482837632E-3</v>
      </c>
      <c r="X981" s="40">
        <f t="shared" si="632"/>
        <v>1.693512554543979E-3</v>
      </c>
      <c r="Y981" s="40">
        <f t="shared" si="633"/>
        <v>1.7564369986382721E-5</v>
      </c>
      <c r="Z981" s="40">
        <v>1.6630901733246262E-3</v>
      </c>
      <c r="AA981" s="40">
        <v>1.7036533482837632E-3</v>
      </c>
      <c r="AB981" s="40">
        <f t="shared" si="634"/>
        <v>1.6833717608041947E-3</v>
      </c>
      <c r="AC981" s="40">
        <f t="shared" si="635"/>
        <v>2.0281587479568496E-5</v>
      </c>
      <c r="AD981" s="40">
        <v>1.7036533482837632E-3</v>
      </c>
      <c r="AE981" s="40">
        <v>1.6630901733246262E-3</v>
      </c>
      <c r="AF981" s="40">
        <f t="shared" si="636"/>
        <v>1.6833717608041947E-3</v>
      </c>
      <c r="AG981" s="40">
        <f t="shared" si="637"/>
        <v>2.0281587479568496E-5</v>
      </c>
      <c r="AH981" s="40">
        <v>1.6630901733246262E-3</v>
      </c>
      <c r="AI981" s="40">
        <v>1.6630901733246262E-3</v>
      </c>
      <c r="AJ981" s="40">
        <v>1.6630901733246262E-3</v>
      </c>
      <c r="AK981" s="40">
        <f t="shared" si="638"/>
        <v>1.6630901733246262E-3</v>
      </c>
      <c r="AL981" s="40">
        <f t="shared" si="639"/>
        <v>0</v>
      </c>
      <c r="AM981" s="40">
        <v>1.7036533482837632E-3</v>
      </c>
      <c r="AN981" s="40">
        <v>1.7036533482837632E-3</v>
      </c>
      <c r="AO981" s="40">
        <v>1.7036533482837632E-3</v>
      </c>
      <c r="AP981" s="40">
        <v>1.7442165232428994E-3</v>
      </c>
      <c r="AQ981" s="40">
        <f t="shared" si="640"/>
        <v>1.7137941420235473E-3</v>
      </c>
      <c r="AR981" s="40">
        <f t="shared" si="641"/>
        <v>1.7564369986382348E-5</v>
      </c>
      <c r="AS981" s="40">
        <v>1.7036533482837632E-3</v>
      </c>
      <c r="AT981" s="40">
        <v>1.7036533482837632E-3</v>
      </c>
      <c r="AU981" s="40">
        <f t="shared" si="642"/>
        <v>1.7036533482837632E-3</v>
      </c>
      <c r="AV981" s="40">
        <f t="shared" si="643"/>
        <v>0</v>
      </c>
      <c r="AW981" s="44">
        <v>8.1126349918274419E-4</v>
      </c>
      <c r="AX981" s="44">
        <v>7.9503822919908948E-4</v>
      </c>
      <c r="AY981" s="44">
        <v>7.7881295921543455E-4</v>
      </c>
      <c r="AZ981" s="44">
        <f t="shared" si="644"/>
        <v>7.9503822919908937E-4</v>
      </c>
      <c r="BA981" s="44">
        <f t="shared" si="645"/>
        <v>1.3247877466283421E-5</v>
      </c>
      <c r="BB981" s="44">
        <v>8.5182667414188161E-4</v>
      </c>
      <c r="BC981" s="44">
        <v>8.5182667414188161E-4</v>
      </c>
      <c r="BD981" s="44">
        <f t="shared" si="646"/>
        <v>8.5182667414188161E-4</v>
      </c>
      <c r="BE981" s="44">
        <f t="shared" si="647"/>
        <v>0</v>
      </c>
      <c r="BF981" s="40">
        <v>3.2841104136465578E-3</v>
      </c>
      <c r="BG981" s="40">
        <v>3.1997406894571506E-3</v>
      </c>
      <c r="BH981" s="40">
        <v>3.655597152273005E-3</v>
      </c>
      <c r="BI981" s="40">
        <v>3.2177128098501671E-3</v>
      </c>
      <c r="BJ981" s="40">
        <f t="shared" si="648"/>
        <v>3.3392902663067201E-3</v>
      </c>
      <c r="BK981" s="40">
        <f t="shared" si="649"/>
        <v>1.8530382117392001E-4</v>
      </c>
      <c r="BL981" s="40">
        <v>2.897710391919937E-3</v>
      </c>
      <c r="BM981" s="40">
        <v>3.0332297314486136E-3</v>
      </c>
      <c r="BN981" s="40">
        <v>3.0217949788835475E-3</v>
      </c>
      <c r="BO981" s="40">
        <v>3.024846151851072E-3</v>
      </c>
      <c r="BP981" s="40">
        <f t="shared" si="650"/>
        <v>2.9943953135257925E-3</v>
      </c>
      <c r="BQ981" s="40">
        <f t="shared" si="651"/>
        <v>5.5977855661332773E-5</v>
      </c>
      <c r="BR981" s="40">
        <v>1.9550121686010957E-3</v>
      </c>
      <c r="BS981" s="40">
        <v>1.8841575035565931E-3</v>
      </c>
      <c r="BT981" s="40">
        <v>1.9176884213535448E-3</v>
      </c>
      <c r="BU981" s="40">
        <f t="shared" si="652"/>
        <v>1.9189526978370779E-3</v>
      </c>
      <c r="BV981" s="40">
        <f t="shared" si="653"/>
        <v>2.8940106955714272E-5</v>
      </c>
      <c r="BW981" s="40">
        <v>2.0922065762435226E-3</v>
      </c>
      <c r="BX981" s="40">
        <v>2.0346041581332667E-3</v>
      </c>
      <c r="BY981" s="40">
        <v>2.0653796232228336E-3</v>
      </c>
      <c r="BZ981" s="40">
        <v>2.0754054533668725E-3</v>
      </c>
      <c r="CA981" s="40">
        <f t="shared" si="654"/>
        <v>2.0668989527416236E-3</v>
      </c>
      <c r="CB981" s="40">
        <f t="shared" si="655"/>
        <v>2.0964842482021291E-5</v>
      </c>
      <c r="CC981" s="40">
        <v>1.9481944744071354E-3</v>
      </c>
      <c r="CD981" s="40">
        <v>1.9372703732423368E-3</v>
      </c>
      <c r="CE981" s="40">
        <f t="shared" si="656"/>
        <v>1.9427324238247361E-3</v>
      </c>
      <c r="CF981" s="40">
        <f t="shared" si="657"/>
        <v>5.462050582399295E-6</v>
      </c>
      <c r="CG981" s="44">
        <v>9.7274356178442831E-4</v>
      </c>
      <c r="CH981" s="44">
        <v>1.0197389912085871E-3</v>
      </c>
      <c r="CI981" s="44">
        <v>8.5739917328233727E-4</v>
      </c>
      <c r="CJ981" s="44">
        <f t="shared" si="658"/>
        <v>9.4996057542511751E-4</v>
      </c>
      <c r="CK981" s="44">
        <f t="shared" si="659"/>
        <v>6.8204850617671798E-5</v>
      </c>
      <c r="CL981" s="44">
        <v>1.1300971024674096E-3</v>
      </c>
      <c r="CM981" s="44">
        <v>1.0343675592713003E-3</v>
      </c>
      <c r="CN981" s="44">
        <f t="shared" si="660"/>
        <v>1.0822323308693549E-3</v>
      </c>
      <c r="CO981" s="44">
        <f t="shared" si="661"/>
        <v>4.7864771598054657E-5</v>
      </c>
      <c r="CP981" s="40">
        <v>1.8968648606051625E-3</v>
      </c>
      <c r="CQ981" s="40">
        <v>1.803288473979741E-3</v>
      </c>
      <c r="CR981" s="40">
        <v>1.8631092256565897E-3</v>
      </c>
      <c r="CS981" s="40">
        <f t="shared" si="662"/>
        <v>1.854420853413831E-3</v>
      </c>
      <c r="CT981" s="40">
        <f t="shared" si="663"/>
        <v>3.8693245686546259E-5</v>
      </c>
      <c r="CU981" s="40">
        <v>1.8813169726615148E-3</v>
      </c>
      <c r="CV981" s="40">
        <v>1.8279191475131951E-3</v>
      </c>
      <c r="CW981" s="40">
        <v>1.8501597889824832E-3</v>
      </c>
      <c r="CX981" s="40">
        <v>1.8602704367599041E-3</v>
      </c>
      <c r="CY981" s="40">
        <f t="shared" si="664"/>
        <v>1.8549165864792743E-3</v>
      </c>
      <c r="CZ981" s="40">
        <f t="shared" si="665"/>
        <v>1.9216743588284415E-5</v>
      </c>
      <c r="DA981" s="40">
        <v>1.9481944744071354E-3</v>
      </c>
      <c r="DB981" s="40">
        <v>1.9372703732423368E-3</v>
      </c>
      <c r="DC981" s="40">
        <f t="shared" si="666"/>
        <v>1.9427324238247361E-3</v>
      </c>
      <c r="DD981" s="40">
        <f t="shared" si="667"/>
        <v>5.462050582399295E-6</v>
      </c>
      <c r="DE981" s="44">
        <v>9.7274356178442831E-4</v>
      </c>
      <c r="DF981" s="44">
        <v>1.0197389912085871E-3</v>
      </c>
      <c r="DG981" s="44">
        <v>8.5739917328233727E-4</v>
      </c>
      <c r="DH981" s="44">
        <f t="shared" si="668"/>
        <v>9.4996057542511751E-4</v>
      </c>
      <c r="DI981" s="44">
        <f t="shared" si="669"/>
        <v>6.8204850617671798E-5</v>
      </c>
      <c r="DJ981" s="43">
        <v>1.1300971024674096E-3</v>
      </c>
      <c r="DK981" s="43">
        <v>1.0343675592713003E-3</v>
      </c>
      <c r="DL981" s="43">
        <f t="shared" si="670"/>
        <v>1.0822323308693549E-3</v>
      </c>
      <c r="DM981" s="43">
        <f t="shared" si="671"/>
        <v>4.7864771598054657E-5</v>
      </c>
    </row>
    <row r="982" spans="1:117" ht="15" customHeight="1" x14ac:dyDescent="0.25">
      <c r="A982" s="5" t="s">
        <v>2738</v>
      </c>
      <c r="B982" s="5" t="s">
        <v>2739</v>
      </c>
      <c r="C982" s="5" t="s">
        <v>5843</v>
      </c>
      <c r="D982" s="5"/>
      <c r="E982" s="5"/>
      <c r="G982" s="6" t="s">
        <v>3147</v>
      </c>
      <c r="H982" s="5">
        <v>1</v>
      </c>
      <c r="I982" s="5">
        <v>-1000</v>
      </c>
      <c r="J982" s="5">
        <v>1000</v>
      </c>
      <c r="K982" s="12" t="s">
        <v>3679</v>
      </c>
      <c r="L982" s="6" t="s">
        <v>4715</v>
      </c>
      <c r="M982" s="13"/>
      <c r="N982" s="40">
        <v>2.9925717549986075E-2</v>
      </c>
      <c r="O982" s="40">
        <v>2.9925717549986075E-2</v>
      </c>
      <c r="P982" s="40">
        <v>2.9925717549986075E-2</v>
      </c>
      <c r="Q982" s="40">
        <v>3.0655613099952461E-2</v>
      </c>
      <c r="R982" s="40">
        <f t="shared" si="630"/>
        <v>3.0108191437477672E-2</v>
      </c>
      <c r="S982" s="40">
        <f t="shared" si="631"/>
        <v>3.1605404419005225E-4</v>
      </c>
      <c r="T982" s="40">
        <v>3.0655613099952461E-2</v>
      </c>
      <c r="U982" s="40">
        <v>3.0655613099952461E-2</v>
      </c>
      <c r="V982" s="40">
        <v>2.9925717549986075E-2</v>
      </c>
      <c r="W982" s="40">
        <v>3.0655613099952461E-2</v>
      </c>
      <c r="X982" s="40">
        <f t="shared" si="632"/>
        <v>3.0473139212460865E-2</v>
      </c>
      <c r="Y982" s="40">
        <f t="shared" si="633"/>
        <v>3.1605404419005225E-4</v>
      </c>
      <c r="Z982" s="40">
        <v>2.9925717549986075E-2</v>
      </c>
      <c r="AA982" s="40">
        <v>3.0655613099952461E-2</v>
      </c>
      <c r="AB982" s="40">
        <f t="shared" si="634"/>
        <v>3.0290665324969268E-2</v>
      </c>
      <c r="AC982" s="40">
        <f t="shared" si="635"/>
        <v>3.6494777498319309E-4</v>
      </c>
      <c r="AD982" s="40">
        <v>3.0655613099952461E-2</v>
      </c>
      <c r="AE982" s="40">
        <v>2.9925717549986075E-2</v>
      </c>
      <c r="AF982" s="40">
        <f t="shared" si="636"/>
        <v>3.0290665324969268E-2</v>
      </c>
      <c r="AG982" s="40">
        <f t="shared" si="637"/>
        <v>3.6494777498319309E-4</v>
      </c>
      <c r="AH982" s="40">
        <v>2.9925717549986075E-2</v>
      </c>
      <c r="AI982" s="40">
        <v>2.9925717549986075E-2</v>
      </c>
      <c r="AJ982" s="40">
        <v>2.9925717549986075E-2</v>
      </c>
      <c r="AK982" s="40">
        <f t="shared" si="638"/>
        <v>2.9925717549986075E-2</v>
      </c>
      <c r="AL982" s="40">
        <f t="shared" si="639"/>
        <v>0</v>
      </c>
      <c r="AM982" s="40">
        <v>3.0655613099952461E-2</v>
      </c>
      <c r="AN982" s="40">
        <v>3.0655613099952461E-2</v>
      </c>
      <c r="AO982" s="40">
        <v>3.0655613099952461E-2</v>
      </c>
      <c r="AP982" s="40">
        <v>3.1385508650032534E-2</v>
      </c>
      <c r="AQ982" s="40">
        <f t="shared" si="640"/>
        <v>3.0838086987472479E-2</v>
      </c>
      <c r="AR982" s="40">
        <f t="shared" si="641"/>
        <v>3.1605404423928007E-4</v>
      </c>
      <c r="AS982" s="40">
        <v>3.0655613099952461E-2</v>
      </c>
      <c r="AT982" s="40">
        <v>3.0655613099952461E-2</v>
      </c>
      <c r="AU982" s="40">
        <f t="shared" si="642"/>
        <v>3.0655613099952461E-2</v>
      </c>
      <c r="AV982" s="40">
        <f t="shared" si="643"/>
        <v>0</v>
      </c>
      <c r="AW982" s="44">
        <v>1.4597911000009844E-2</v>
      </c>
      <c r="AX982" s="44">
        <v>1.4305952779977815E-2</v>
      </c>
      <c r="AY982" s="44">
        <v>1.4013994559945786E-2</v>
      </c>
      <c r="AZ982" s="44">
        <f t="shared" si="644"/>
        <v>1.4305952779977815E-2</v>
      </c>
      <c r="BA982" s="44">
        <f t="shared" si="645"/>
        <v>2.3838288842989658E-4</v>
      </c>
      <c r="BB982" s="44">
        <v>1.5327806549976231E-2</v>
      </c>
      <c r="BC982" s="44">
        <v>1.5327806549976231E-2</v>
      </c>
      <c r="BD982" s="44">
        <f t="shared" si="646"/>
        <v>1.5327806549976231E-2</v>
      </c>
      <c r="BE982" s="44">
        <f t="shared" si="647"/>
        <v>0</v>
      </c>
      <c r="BF982" s="40">
        <v>5.909442687959654E-2</v>
      </c>
      <c r="BG982" s="40">
        <v>5.7576274360712887E-2</v>
      </c>
      <c r="BH982" s="40">
        <v>6.5778975554167118E-2</v>
      </c>
      <c r="BI982" s="40">
        <v>5.7899665483660101E-2</v>
      </c>
      <c r="BJ982" s="40">
        <f t="shared" si="648"/>
        <v>6.0087335569534162E-2</v>
      </c>
      <c r="BK982" s="40">
        <f t="shared" si="649"/>
        <v>3.334365088750086E-3</v>
      </c>
      <c r="BL982" s="40">
        <v>5.21415279346229E-2</v>
      </c>
      <c r="BM982" s="40">
        <v>5.458006887636202E-2</v>
      </c>
      <c r="BN982" s="40">
        <v>5.4374311436959033E-2</v>
      </c>
      <c r="BO982" s="40">
        <v>5.4429214377250901E-2</v>
      </c>
      <c r="BP982" s="40">
        <f t="shared" si="650"/>
        <v>5.3881280656298713E-2</v>
      </c>
      <c r="BQ982" s="40">
        <f t="shared" si="651"/>
        <v>1.0072679909429118E-3</v>
      </c>
      <c r="BR982" s="40">
        <v>3.517857474162156E-2</v>
      </c>
      <c r="BS982" s="40">
        <v>3.3903612789913495E-2</v>
      </c>
      <c r="BT982" s="40">
        <v>3.4506969596009185E-2</v>
      </c>
      <c r="BU982" s="40">
        <f t="shared" si="652"/>
        <v>3.4529719042514749E-2</v>
      </c>
      <c r="BV982" s="40">
        <f t="shared" si="653"/>
        <v>5.207495543688549E-4</v>
      </c>
      <c r="BW982" s="40">
        <v>3.7647256932359596E-2</v>
      </c>
      <c r="BX982" s="40">
        <v>3.6610756493473673E-2</v>
      </c>
      <c r="BY982" s="40">
        <v>3.7164531562666525E-2</v>
      </c>
      <c r="BZ982" s="40">
        <v>3.7344936790191241E-2</v>
      </c>
      <c r="CA982" s="40">
        <f t="shared" si="654"/>
        <v>3.7191870444672759E-2</v>
      </c>
      <c r="CB982" s="40">
        <f t="shared" si="655"/>
        <v>3.7724229549644282E-4</v>
      </c>
      <c r="CC982" s="40">
        <v>3.5055896853123159E-2</v>
      </c>
      <c r="CD982" s="40">
        <v>3.4859328097468278E-2</v>
      </c>
      <c r="CE982" s="40">
        <f t="shared" si="656"/>
        <v>3.4957612475295718E-2</v>
      </c>
      <c r="CF982" s="40">
        <f t="shared" si="657"/>
        <v>9.8284377827440039E-5</v>
      </c>
      <c r="CG982" s="44">
        <v>1.7503590331671148E-2</v>
      </c>
      <c r="CH982" s="44">
        <v>1.8349228150782437E-2</v>
      </c>
      <c r="CI982" s="44">
        <v>1.5428078344029927E-2</v>
      </c>
      <c r="CJ982" s="44">
        <f t="shared" si="658"/>
        <v>1.7093632275494503E-2</v>
      </c>
      <c r="CK982" s="44">
        <f t="shared" si="659"/>
        <v>1.2272810746363023E-3</v>
      </c>
      <c r="CL982" s="44">
        <v>2.0335016846956933E-2</v>
      </c>
      <c r="CM982" s="44">
        <v>1.8612455246397985E-2</v>
      </c>
      <c r="CN982" s="44">
        <f t="shared" si="660"/>
        <v>1.9473736046677459E-2</v>
      </c>
      <c r="CO982" s="44">
        <f t="shared" si="661"/>
        <v>8.6128080027947362E-4</v>
      </c>
      <c r="CP982" s="40">
        <v>3.4132269530232406E-2</v>
      </c>
      <c r="CQ982" s="40">
        <v>3.2448451923414723E-2</v>
      </c>
      <c r="CR982" s="40">
        <v>3.3524869153893633E-2</v>
      </c>
      <c r="CS982" s="40">
        <f t="shared" si="662"/>
        <v>3.336853020251359E-2</v>
      </c>
      <c r="CT982" s="40">
        <f t="shared" si="663"/>
        <v>6.9624796064154568E-4</v>
      </c>
      <c r="CU982" s="40">
        <v>3.3852500152420362E-2</v>
      </c>
      <c r="CV982" s="40">
        <v>3.2891657343725456E-2</v>
      </c>
      <c r="CW982" s="40">
        <v>3.3291856422124511E-2</v>
      </c>
      <c r="CX982" s="40">
        <v>3.3473787861908022E-2</v>
      </c>
      <c r="CY982" s="40">
        <f t="shared" si="664"/>
        <v>3.3377450445044587E-2</v>
      </c>
      <c r="CZ982" s="40">
        <f t="shared" si="665"/>
        <v>3.4578692731747064E-4</v>
      </c>
      <c r="DA982" s="40">
        <v>3.5055896853123159E-2</v>
      </c>
      <c r="DB982" s="40">
        <v>3.4859328097468278E-2</v>
      </c>
      <c r="DC982" s="40">
        <f t="shared" si="666"/>
        <v>3.4957612475295718E-2</v>
      </c>
      <c r="DD982" s="40">
        <f t="shared" si="667"/>
        <v>9.8284377827440039E-5</v>
      </c>
      <c r="DE982" s="44">
        <v>1.7503590331671148E-2</v>
      </c>
      <c r="DF982" s="44">
        <v>1.8349228150782437E-2</v>
      </c>
      <c r="DG982" s="44">
        <v>1.5428078344029927E-2</v>
      </c>
      <c r="DH982" s="44">
        <f t="shared" si="668"/>
        <v>1.7093632275494503E-2</v>
      </c>
      <c r="DI982" s="44">
        <f t="shared" si="669"/>
        <v>1.2272810746363023E-3</v>
      </c>
      <c r="DJ982" s="43">
        <v>2.0335016846956933E-2</v>
      </c>
      <c r="DK982" s="43">
        <v>1.8612455246397985E-2</v>
      </c>
      <c r="DL982" s="43">
        <f t="shared" si="670"/>
        <v>1.9473736046677459E-2</v>
      </c>
      <c r="DM982" s="43">
        <f t="shared" si="671"/>
        <v>8.6128080027947362E-4</v>
      </c>
    </row>
    <row r="983" spans="1:117" ht="14.85" customHeight="1" x14ac:dyDescent="0.25">
      <c r="A983" s="5" t="s">
        <v>2740</v>
      </c>
      <c r="B983" s="5" t="s">
        <v>2741</v>
      </c>
      <c r="C983" s="5" t="s">
        <v>5844</v>
      </c>
      <c r="D983" s="5"/>
      <c r="E983" s="5"/>
      <c r="G983" s="6" t="s">
        <v>3147</v>
      </c>
      <c r="H983" s="5">
        <v>1</v>
      </c>
      <c r="I983" s="5">
        <v>-1000</v>
      </c>
      <c r="J983" s="5">
        <v>1000</v>
      </c>
      <c r="K983" s="12" t="s">
        <v>3679</v>
      </c>
      <c r="L983" s="6" t="s">
        <v>4716</v>
      </c>
      <c r="M983" s="13"/>
      <c r="N983" s="40">
        <v>1.2077779999799532E-3</v>
      </c>
      <c r="O983" s="40">
        <v>1.2077779999799532E-3</v>
      </c>
      <c r="P983" s="40">
        <v>1.2077779999799532E-3</v>
      </c>
      <c r="Q983" s="40">
        <v>1.2372359999517357E-3</v>
      </c>
      <c r="R983" s="40">
        <f t="shared" si="630"/>
        <v>1.2151424999728988E-3</v>
      </c>
      <c r="S983" s="40">
        <f t="shared" si="631"/>
        <v>1.2755688160122486E-5</v>
      </c>
      <c r="T983" s="40">
        <v>1.2372359999517357E-3</v>
      </c>
      <c r="U983" s="40">
        <v>1.2372359999517357E-3</v>
      </c>
      <c r="V983" s="40">
        <v>1.2077779999799532E-3</v>
      </c>
      <c r="W983" s="40">
        <v>1.2372359999517357E-3</v>
      </c>
      <c r="X983" s="40">
        <f t="shared" si="632"/>
        <v>1.2298714999587901E-3</v>
      </c>
      <c r="Y983" s="40">
        <f t="shared" si="633"/>
        <v>1.2755688160122484E-5</v>
      </c>
      <c r="Z983" s="40">
        <v>1.2077779999799532E-3</v>
      </c>
      <c r="AA983" s="40">
        <v>1.2372359999517357E-3</v>
      </c>
      <c r="AB983" s="40">
        <f t="shared" si="634"/>
        <v>1.2225069999658444E-3</v>
      </c>
      <c r="AC983" s="40">
        <f t="shared" si="635"/>
        <v>1.4728999985891278E-5</v>
      </c>
      <c r="AD983" s="40">
        <v>1.2372359999517357E-3</v>
      </c>
      <c r="AE983" s="40">
        <v>1.2077779999799532E-3</v>
      </c>
      <c r="AF983" s="40">
        <f t="shared" si="636"/>
        <v>1.2225069999658444E-3</v>
      </c>
      <c r="AG983" s="40">
        <f t="shared" si="637"/>
        <v>1.4728999985891278E-5</v>
      </c>
      <c r="AH983" s="40">
        <v>1.2077779999799532E-3</v>
      </c>
      <c r="AI983" s="40">
        <v>1.2077779999799532E-3</v>
      </c>
      <c r="AJ983" s="40">
        <v>1.2077779999799532E-3</v>
      </c>
      <c r="AK983" s="40">
        <f t="shared" si="638"/>
        <v>1.2077779999799532E-3</v>
      </c>
      <c r="AL983" s="40">
        <f t="shared" si="639"/>
        <v>0</v>
      </c>
      <c r="AM983" s="40">
        <v>1.2372359999517357E-3</v>
      </c>
      <c r="AN983" s="40">
        <v>1.2372359999517357E-3</v>
      </c>
      <c r="AO983" s="40">
        <v>1.2372359999517357E-3</v>
      </c>
      <c r="AP983" s="40">
        <v>1.2666940000372051E-3</v>
      </c>
      <c r="AQ983" s="40">
        <f t="shared" si="640"/>
        <v>1.2446004999731031E-3</v>
      </c>
      <c r="AR983" s="40">
        <f t="shared" si="641"/>
        <v>1.275568820935033E-5</v>
      </c>
      <c r="AS983" s="40">
        <v>1.2372359999517357E-3</v>
      </c>
      <c r="AT983" s="40">
        <v>1.2372359999517357E-3</v>
      </c>
      <c r="AU983" s="40">
        <f t="shared" si="642"/>
        <v>1.2372359999517357E-3</v>
      </c>
      <c r="AV983" s="40">
        <f t="shared" si="643"/>
        <v>0</v>
      </c>
      <c r="AW983" s="44">
        <v>5.891600000040853E-4</v>
      </c>
      <c r="AX983" s="44">
        <v>5.7737680003810965E-4</v>
      </c>
      <c r="AY983" s="44">
        <v>5.6559359995844716E-4</v>
      </c>
      <c r="AZ983" s="44">
        <f t="shared" si="644"/>
        <v>5.7737680000021407E-4</v>
      </c>
      <c r="BA983" s="44">
        <f t="shared" si="645"/>
        <v>9.6209425310192775E-6</v>
      </c>
      <c r="BB983" s="44">
        <v>6.1861799997586786E-4</v>
      </c>
      <c r="BC983" s="44">
        <v>6.1861799997586786E-4</v>
      </c>
      <c r="BD983" s="44">
        <f t="shared" si="646"/>
        <v>6.1861799997586786E-4</v>
      </c>
      <c r="BE983" s="44">
        <f t="shared" si="647"/>
        <v>0</v>
      </c>
      <c r="BF983" s="40">
        <v>2.3850037542842983E-3</v>
      </c>
      <c r="BG983" s="40">
        <v>2.3237323341618321E-3</v>
      </c>
      <c r="BH983" s="40">
        <v>2.6547867868202957E-3</v>
      </c>
      <c r="BI983" s="40">
        <v>2.3367841409935863E-3</v>
      </c>
      <c r="BJ983" s="40">
        <f t="shared" si="648"/>
        <v>2.4250767540650031E-3</v>
      </c>
      <c r="BK983" s="40">
        <f t="shared" si="649"/>
        <v>1.3457230531237763E-4</v>
      </c>
      <c r="BL983" s="40">
        <v>2.1043903198005864E-3</v>
      </c>
      <c r="BM983" s="40">
        <v>2.2028078798257411E-3</v>
      </c>
      <c r="BN983" s="40">
        <v>2.1945036742181401E-3</v>
      </c>
      <c r="BO983" s="40">
        <v>2.1967195129946049E-3</v>
      </c>
      <c r="BP983" s="40">
        <f t="shared" si="650"/>
        <v>2.1746053467097681E-3</v>
      </c>
      <c r="BQ983" s="40">
        <f t="shared" si="651"/>
        <v>4.065252964490188E-5</v>
      </c>
      <c r="BR983" s="40">
        <v>1.4197791105061697E-3</v>
      </c>
      <c r="BS983" s="40">
        <v>1.3683226669627402E-3</v>
      </c>
      <c r="BT983" s="40">
        <v>1.3926736645544224E-3</v>
      </c>
      <c r="BU983" s="40">
        <f t="shared" si="652"/>
        <v>1.3935918140077774E-3</v>
      </c>
      <c r="BV983" s="40">
        <f t="shared" si="653"/>
        <v>2.1017035064419506E-5</v>
      </c>
      <c r="BW983" s="40">
        <v>1.5194131470934735E-3</v>
      </c>
      <c r="BX983" s="40">
        <v>1.4775808193689954E-3</v>
      </c>
      <c r="BY983" s="40">
        <v>1.4999307377365767E-3</v>
      </c>
      <c r="BZ983" s="40">
        <v>1.5072117482759495E-3</v>
      </c>
      <c r="CA983" s="40">
        <f t="shared" si="654"/>
        <v>1.5010341131187488E-3</v>
      </c>
      <c r="CB983" s="40">
        <f t="shared" si="655"/>
        <v>1.5225196968559812E-5</v>
      </c>
      <c r="CC983" s="40">
        <v>1.41482792912484E-3</v>
      </c>
      <c r="CD983" s="40">
        <v>1.4068945715735026E-3</v>
      </c>
      <c r="CE983" s="40">
        <f t="shared" si="656"/>
        <v>1.4108612503491713E-3</v>
      </c>
      <c r="CF983" s="40">
        <f t="shared" si="657"/>
        <v>3.9666787756686972E-6</v>
      </c>
      <c r="CG983" s="44">
        <v>7.0643089134136972E-4</v>
      </c>
      <c r="CH983" s="44">
        <v>7.4056015671430941E-4</v>
      </c>
      <c r="CI983" s="44">
        <v>6.2266488930617925E-4</v>
      </c>
      <c r="CJ983" s="44">
        <f t="shared" si="658"/>
        <v>6.8988531245395279E-4</v>
      </c>
      <c r="CK983" s="44">
        <f t="shared" si="659"/>
        <v>4.9532081555616941E-5</v>
      </c>
      <c r="CL983" s="44">
        <v>8.2070499854580703E-4</v>
      </c>
      <c r="CM983" s="44">
        <v>7.5118379152172565E-4</v>
      </c>
      <c r="CN983" s="44">
        <f t="shared" si="660"/>
        <v>7.8594439503376634E-4</v>
      </c>
      <c r="CO983" s="44">
        <f t="shared" si="661"/>
        <v>3.4760603512040689E-5</v>
      </c>
      <c r="CP983" s="40">
        <v>1.3775510699360893E-3</v>
      </c>
      <c r="CQ983" s="40">
        <v>1.3095935394176195E-3</v>
      </c>
      <c r="CR983" s="40">
        <v>1.3530368770489076E-3</v>
      </c>
      <c r="CS983" s="40">
        <f t="shared" si="662"/>
        <v>1.3467271621342054E-3</v>
      </c>
      <c r="CT983" s="40">
        <f t="shared" si="663"/>
        <v>2.8100010264183199E-5</v>
      </c>
      <c r="CU983" s="40">
        <v>1.3662598017845085E-3</v>
      </c>
      <c r="CV983" s="40">
        <v>1.327480955410465E-3</v>
      </c>
      <c r="CW983" s="40">
        <v>1.3436326697728873E-3</v>
      </c>
      <c r="CX983" s="40">
        <v>1.3509752769778061E-3</v>
      </c>
      <c r="CY983" s="40">
        <f t="shared" si="664"/>
        <v>1.3470871759864167E-3</v>
      </c>
      <c r="CZ983" s="40">
        <f t="shared" si="665"/>
        <v>1.3955683499609424E-5</v>
      </c>
      <c r="DA983" s="40">
        <v>1.41482792912484E-3</v>
      </c>
      <c r="DB983" s="40">
        <v>1.4068945715735026E-3</v>
      </c>
      <c r="DC983" s="40">
        <f t="shared" si="666"/>
        <v>1.4108612503491713E-3</v>
      </c>
      <c r="DD983" s="40">
        <f t="shared" si="667"/>
        <v>3.9666787756686972E-6</v>
      </c>
      <c r="DE983" s="44">
        <v>7.0643089134136972E-4</v>
      </c>
      <c r="DF983" s="44">
        <v>7.4056015671430941E-4</v>
      </c>
      <c r="DG983" s="44">
        <v>6.2266488930617925E-4</v>
      </c>
      <c r="DH983" s="44">
        <f t="shared" si="668"/>
        <v>6.8988531245395279E-4</v>
      </c>
      <c r="DI983" s="44">
        <f t="shared" si="669"/>
        <v>4.9532081555616941E-5</v>
      </c>
      <c r="DJ983" s="43">
        <v>8.2070499854580703E-4</v>
      </c>
      <c r="DK983" s="43">
        <v>7.5118379152172565E-4</v>
      </c>
      <c r="DL983" s="43">
        <f t="shared" si="670"/>
        <v>7.8594439503376634E-4</v>
      </c>
      <c r="DM983" s="43">
        <f t="shared" si="671"/>
        <v>3.4760603512040689E-5</v>
      </c>
    </row>
    <row r="984" spans="1:117" ht="14.85" customHeight="1" x14ac:dyDescent="0.25">
      <c r="A984" s="5" t="s">
        <v>2742</v>
      </c>
      <c r="B984" s="5" t="s">
        <v>2743</v>
      </c>
      <c r="C984" s="5" t="s">
        <v>5845</v>
      </c>
      <c r="D984" s="5"/>
      <c r="E984" s="5"/>
      <c r="G984" s="6" t="s">
        <v>3147</v>
      </c>
      <c r="H984" s="5">
        <v>1</v>
      </c>
      <c r="I984" s="5">
        <v>-1000</v>
      </c>
      <c r="J984" s="5">
        <v>1000</v>
      </c>
      <c r="K984" s="12" t="s">
        <v>3679</v>
      </c>
      <c r="L984" s="6" t="s">
        <v>4717</v>
      </c>
      <c r="M984" s="13"/>
      <c r="N984" s="40">
        <v>3.2540125600007741E-2</v>
      </c>
      <c r="O984" s="40">
        <v>3.2540125600007741E-2</v>
      </c>
      <c r="P984" s="40">
        <v>3.2540125600007741E-2</v>
      </c>
      <c r="Q984" s="40">
        <v>3.3333787200035658E-2</v>
      </c>
      <c r="R984" s="40">
        <f t="shared" si="630"/>
        <v>3.273854100001472E-2</v>
      </c>
      <c r="S984" s="40">
        <f t="shared" si="631"/>
        <v>3.4366555381619033E-4</v>
      </c>
      <c r="T984" s="40">
        <v>3.3333787200035658E-2</v>
      </c>
      <c r="U984" s="40">
        <v>3.3333787200035658E-2</v>
      </c>
      <c r="V984" s="40">
        <v>3.2540125600007741E-2</v>
      </c>
      <c r="W984" s="40">
        <v>3.3333787200035658E-2</v>
      </c>
      <c r="X984" s="40">
        <f t="shared" si="632"/>
        <v>3.3135371800028679E-2</v>
      </c>
      <c r="Y984" s="40">
        <f t="shared" si="633"/>
        <v>3.4366555381619033E-4</v>
      </c>
      <c r="Z984" s="40">
        <v>3.2540125600007741E-2</v>
      </c>
      <c r="AA984" s="40">
        <v>3.3333787200035658E-2</v>
      </c>
      <c r="AB984" s="40">
        <f t="shared" si="634"/>
        <v>3.29369564000217E-2</v>
      </c>
      <c r="AC984" s="40">
        <f t="shared" si="635"/>
        <v>3.9683080001395865E-4</v>
      </c>
      <c r="AD984" s="40">
        <v>3.3333787200035658E-2</v>
      </c>
      <c r="AE984" s="40">
        <v>3.2540125600007741E-2</v>
      </c>
      <c r="AF984" s="40">
        <f t="shared" si="636"/>
        <v>3.29369564000217E-2</v>
      </c>
      <c r="AG984" s="40">
        <f t="shared" si="637"/>
        <v>3.9683080001395865E-4</v>
      </c>
      <c r="AH984" s="40">
        <v>3.2540125600007741E-2</v>
      </c>
      <c r="AI984" s="40">
        <v>3.2540125600007741E-2</v>
      </c>
      <c r="AJ984" s="40">
        <v>3.2540125600007741E-2</v>
      </c>
      <c r="AK984" s="40">
        <f t="shared" si="638"/>
        <v>3.2540125600007741E-2</v>
      </c>
      <c r="AL984" s="40">
        <f t="shared" si="639"/>
        <v>0</v>
      </c>
      <c r="AM984" s="40">
        <v>3.3333787200035658E-2</v>
      </c>
      <c r="AN984" s="40">
        <v>3.3333787200035658E-2</v>
      </c>
      <c r="AO984" s="40">
        <v>3.3333787200035658E-2</v>
      </c>
      <c r="AP984" s="40">
        <v>3.4127448799949889E-2</v>
      </c>
      <c r="AQ984" s="40">
        <f t="shared" si="640"/>
        <v>3.3532202600014216E-2</v>
      </c>
      <c r="AR984" s="40">
        <f t="shared" si="641"/>
        <v>3.4366555376696251E-4</v>
      </c>
      <c r="AS984" s="40">
        <v>3.3333787200035658E-2</v>
      </c>
      <c r="AT984" s="40">
        <v>3.3333787200035658E-2</v>
      </c>
      <c r="AU984" s="40">
        <f t="shared" si="642"/>
        <v>3.3333787200035658E-2</v>
      </c>
      <c r="AV984" s="40">
        <f t="shared" si="643"/>
        <v>0</v>
      </c>
      <c r="AW984" s="44">
        <v>1.5873231999989912E-2</v>
      </c>
      <c r="AX984" s="44">
        <v>1.5555767359956008E-2</v>
      </c>
      <c r="AY984" s="44">
        <v>1.523830272003579E-2</v>
      </c>
      <c r="AZ984" s="44">
        <f t="shared" si="644"/>
        <v>1.5555767359993903E-2</v>
      </c>
      <c r="BA984" s="44">
        <f t="shared" si="645"/>
        <v>2.5920879310672166E-4</v>
      </c>
      <c r="BB984" s="44">
        <v>1.6666893600017829E-2</v>
      </c>
      <c r="BC984" s="44">
        <v>1.6666893600017829E-2</v>
      </c>
      <c r="BD984" s="44">
        <f t="shared" si="646"/>
        <v>1.6666893600017829E-2</v>
      </c>
      <c r="BE984" s="44">
        <f t="shared" si="647"/>
        <v>0</v>
      </c>
      <c r="BF984" s="40">
        <v>6.4257108278525266E-2</v>
      </c>
      <c r="BG984" s="40">
        <v>6.2606325016190567E-2</v>
      </c>
      <c r="BH984" s="40">
        <v>7.1525640873801422E-2</v>
      </c>
      <c r="BI984" s="40">
        <v>6.2957968639807405E-2</v>
      </c>
      <c r="BJ984" s="40">
        <f t="shared" si="648"/>
        <v>6.5336760702081165E-2</v>
      </c>
      <c r="BK984" s="40">
        <f t="shared" si="649"/>
        <v>3.6256660714248006E-3</v>
      </c>
      <c r="BL984" s="40">
        <v>5.6696781460118473E-2</v>
      </c>
      <c r="BM984" s="40">
        <v>5.9348361272327566E-2</v>
      </c>
      <c r="BN984" s="40">
        <v>5.9124628193671924E-2</v>
      </c>
      <c r="BO984" s="40">
        <v>5.9184327633374778E-2</v>
      </c>
      <c r="BP984" s="40">
        <f t="shared" si="650"/>
        <v>5.8588524639873185E-2</v>
      </c>
      <c r="BQ984" s="40">
        <f t="shared" si="651"/>
        <v>1.0952661997922217E-3</v>
      </c>
      <c r="BR984" s="40">
        <v>3.8251889486332402E-2</v>
      </c>
      <c r="BS984" s="40">
        <v>3.6865542710415866E-2</v>
      </c>
      <c r="BT984" s="40">
        <v>3.7521610730095745E-2</v>
      </c>
      <c r="BU984" s="40">
        <f t="shared" si="652"/>
        <v>3.754634764228134E-2</v>
      </c>
      <c r="BV984" s="40">
        <f t="shared" si="653"/>
        <v>5.6624392970515327E-4</v>
      </c>
      <c r="BW984" s="40">
        <v>4.0936243785267834E-2</v>
      </c>
      <c r="BX984" s="40">
        <v>3.9809191295717028E-2</v>
      </c>
      <c r="BY984" s="40">
        <v>4.0411345956613332E-2</v>
      </c>
      <c r="BZ984" s="40">
        <v>4.0607511971757049E-2</v>
      </c>
      <c r="CA984" s="40">
        <f t="shared" si="654"/>
        <v>4.0441073252338811E-2</v>
      </c>
      <c r="CB984" s="40">
        <f t="shared" si="655"/>
        <v>4.1019940980519415E-4</v>
      </c>
      <c r="CC984" s="40">
        <v>3.8118494058380747E-2</v>
      </c>
      <c r="CD984" s="40">
        <v>3.7904752416693555E-2</v>
      </c>
      <c r="CE984" s="40">
        <f t="shared" si="656"/>
        <v>3.8011623237537151E-2</v>
      </c>
      <c r="CF984" s="40">
        <f t="shared" si="657"/>
        <v>1.0687082084359645E-4</v>
      </c>
      <c r="CG984" s="44">
        <v>1.9032760931850135E-2</v>
      </c>
      <c r="CH984" s="44">
        <v>1.9952276422145587E-2</v>
      </c>
      <c r="CI984" s="44">
        <v>1.6775925464230568E-2</v>
      </c>
      <c r="CJ984" s="44">
        <f t="shared" si="658"/>
        <v>1.8586987606075429E-2</v>
      </c>
      <c r="CK984" s="44">
        <f t="shared" si="659"/>
        <v>1.3345003423107084E-3</v>
      </c>
      <c r="CL984" s="44">
        <v>2.211155007967136E-2</v>
      </c>
      <c r="CM984" s="44">
        <v>2.0238499893252992E-2</v>
      </c>
      <c r="CN984" s="44">
        <f t="shared" si="660"/>
        <v>2.1175024986462176E-2</v>
      </c>
      <c r="CO984" s="44">
        <f t="shared" si="661"/>
        <v>9.3652509320918398E-4</v>
      </c>
      <c r="CP984" s="40">
        <v>3.7114175647502634E-2</v>
      </c>
      <c r="CQ984" s="40">
        <v>3.528325425611456E-2</v>
      </c>
      <c r="CR984" s="40">
        <v>3.6453710798014072E-2</v>
      </c>
      <c r="CS984" s="40">
        <f t="shared" si="662"/>
        <v>3.628371356721042E-2</v>
      </c>
      <c r="CT984" s="40">
        <f t="shared" si="663"/>
        <v>7.5707444777964967E-4</v>
      </c>
      <c r="CU984" s="40">
        <v>3.6809964706549181E-2</v>
      </c>
      <c r="CV984" s="40">
        <v>3.5765179544000603E-2</v>
      </c>
      <c r="CW984" s="40">
        <v>3.6200341315975493E-2</v>
      </c>
      <c r="CX984" s="40">
        <v>3.6398166878143456E-2</v>
      </c>
      <c r="CY984" s="40">
        <f t="shared" si="664"/>
        <v>3.6293413111167183E-2</v>
      </c>
      <c r="CZ984" s="40">
        <f t="shared" si="665"/>
        <v>3.7599599829291427E-4</v>
      </c>
      <c r="DA984" s="40">
        <v>3.8118494058380747E-2</v>
      </c>
      <c r="DB984" s="40">
        <v>3.7904752416693555E-2</v>
      </c>
      <c r="DC984" s="40">
        <f t="shared" si="666"/>
        <v>3.8011623237537151E-2</v>
      </c>
      <c r="DD984" s="40">
        <f t="shared" si="667"/>
        <v>1.0687082084359645E-4</v>
      </c>
      <c r="DE984" s="44">
        <v>1.9032760931850135E-2</v>
      </c>
      <c r="DF984" s="44">
        <v>1.9952276422145587E-2</v>
      </c>
      <c r="DG984" s="44">
        <v>1.6775925464230568E-2</v>
      </c>
      <c r="DH984" s="44">
        <f t="shared" si="668"/>
        <v>1.8586987606075429E-2</v>
      </c>
      <c r="DI984" s="44">
        <f t="shared" si="669"/>
        <v>1.3345003423107084E-3</v>
      </c>
      <c r="DJ984" s="43">
        <v>2.211155007967136E-2</v>
      </c>
      <c r="DK984" s="43">
        <v>2.0238499893252992E-2</v>
      </c>
      <c r="DL984" s="43">
        <f t="shared" si="670"/>
        <v>2.1175024986462176E-2</v>
      </c>
      <c r="DM984" s="43">
        <f t="shared" si="671"/>
        <v>9.3652509320918398E-4</v>
      </c>
    </row>
    <row r="985" spans="1:117" ht="14.85" customHeight="1" x14ac:dyDescent="0.25">
      <c r="A985" s="5" t="s">
        <v>2744</v>
      </c>
      <c r="B985" s="5" t="s">
        <v>2745</v>
      </c>
      <c r="C985" s="5" t="s">
        <v>5846</v>
      </c>
      <c r="D985" s="5" t="s">
        <v>3720</v>
      </c>
      <c r="E985" s="5" t="s">
        <v>3706</v>
      </c>
      <c r="G985" s="11" t="s">
        <v>2966</v>
      </c>
      <c r="H985" s="5">
        <v>0</v>
      </c>
      <c r="I985" s="5">
        <v>0</v>
      </c>
      <c r="J985" s="5">
        <v>1000</v>
      </c>
      <c r="K985" s="12" t="s">
        <v>2854</v>
      </c>
      <c r="L985" s="6" t="s">
        <v>4718</v>
      </c>
      <c r="M985" s="13"/>
      <c r="N985" s="40">
        <v>0.10568030979664063</v>
      </c>
      <c r="O985" s="40">
        <v>0.11530030979663694</v>
      </c>
      <c r="P985" s="40">
        <v>0.13032030979664183</v>
      </c>
      <c r="Q985" s="40">
        <v>0.11749300027948392</v>
      </c>
      <c r="R985" s="40">
        <f t="shared" si="630"/>
        <v>0.11719848241735084</v>
      </c>
      <c r="S985" s="40">
        <f t="shared" si="631"/>
        <v>8.7826598243574867E-3</v>
      </c>
      <c r="T985" s="40">
        <v>0.18661300027948063</v>
      </c>
      <c r="U985" s="40">
        <v>0.16241300027948377</v>
      </c>
      <c r="V985" s="40">
        <v>0.22254030979663886</v>
      </c>
      <c r="W985" s="40">
        <v>0.17899300027948359</v>
      </c>
      <c r="X985" s="40">
        <f t="shared" si="632"/>
        <v>0.18763982765877171</v>
      </c>
      <c r="Y985" s="40">
        <f t="shared" si="633"/>
        <v>2.1967353455036781E-2</v>
      </c>
      <c r="Z985" s="40">
        <v>1.6623429727799004E-2</v>
      </c>
      <c r="AA985" s="40">
        <v>1.7028879233355072E-2</v>
      </c>
      <c r="AB985" s="40">
        <f t="shared" si="634"/>
        <v>1.6826154480577039E-2</v>
      </c>
      <c r="AC985" s="40">
        <f t="shared" si="635"/>
        <v>2.0272475277803396E-4</v>
      </c>
      <c r="AD985" s="40">
        <v>0.10702887923335505</v>
      </c>
      <c r="AE985" s="40">
        <v>0.10662342972779901</v>
      </c>
      <c r="AF985" s="40">
        <f t="shared" si="636"/>
        <v>0.10682615448057703</v>
      </c>
      <c r="AG985" s="40">
        <f t="shared" si="637"/>
        <v>2.0272475277802182E-4</v>
      </c>
      <c r="AH985" s="40">
        <v>0.11934030979702115</v>
      </c>
      <c r="AI985" s="40">
        <v>1.6623429727798414E-2</v>
      </c>
      <c r="AJ985" s="40">
        <v>8.6729417094171091E-2</v>
      </c>
      <c r="AK985" s="40">
        <f t="shared" si="638"/>
        <v>7.4231052206330209E-2</v>
      </c>
      <c r="AL985" s="40">
        <f t="shared" si="639"/>
        <v>4.2855152988028437E-2</v>
      </c>
      <c r="AM985" s="40">
        <v>0.11609300027910194</v>
      </c>
      <c r="AN985" s="40">
        <v>5.4648427267195737E-2</v>
      </c>
      <c r="AO985" s="40">
        <v>1.7698427267047859E-2</v>
      </c>
      <c r="AP985" s="40">
        <v>3.0017437440218092E-2</v>
      </c>
      <c r="AQ985" s="40">
        <f t="shared" si="640"/>
        <v>5.4614323063390903E-2</v>
      </c>
      <c r="AR985" s="40">
        <f t="shared" si="641"/>
        <v>3.7905867158318007E-2</v>
      </c>
      <c r="AS985" s="40">
        <v>9.3453000278643117E-2</v>
      </c>
      <c r="AT985" s="40">
        <v>0.13679842726533309</v>
      </c>
      <c r="AU985" s="40">
        <f t="shared" si="642"/>
        <v>0.1151257137719881</v>
      </c>
      <c r="AV985" s="40">
        <f t="shared" si="643"/>
        <v>2.1672713493344976E-2</v>
      </c>
      <c r="AW985" s="44">
        <v>5.3453809656922646E-2</v>
      </c>
      <c r="AX985" s="44">
        <v>5.1584733463750893E-2</v>
      </c>
      <c r="AY985" s="44">
        <v>2.6364995322110705E-2</v>
      </c>
      <c r="AZ985" s="44">
        <f t="shared" si="644"/>
        <v>4.3801179480928078E-2</v>
      </c>
      <c r="BA985" s="44">
        <f t="shared" si="645"/>
        <v>1.2352833682172317E-2</v>
      </c>
      <c r="BB985" s="44">
        <v>9.0086500139735293E-2</v>
      </c>
      <c r="BC985" s="44">
        <v>7.8426500139735289E-2</v>
      </c>
      <c r="BD985" s="44">
        <f t="shared" si="646"/>
        <v>8.4256500139735291E-2</v>
      </c>
      <c r="BE985" s="44">
        <f t="shared" si="647"/>
        <v>5.8300000000000018E-3</v>
      </c>
      <c r="BF985" s="40">
        <v>3.2826349139235864E-2</v>
      </c>
      <c r="BG985" s="40">
        <v>3.1983030957388442E-2</v>
      </c>
      <c r="BH985" s="40">
        <v>3.6539547493370225E-2</v>
      </c>
      <c r="BI985" s="40">
        <v>3.2162671415377403E-2</v>
      </c>
      <c r="BJ985" s="40">
        <f t="shared" si="648"/>
        <v>3.3377899751342983E-2</v>
      </c>
      <c r="BK985" s="40">
        <f t="shared" si="649"/>
        <v>1.8522056704955558E-3</v>
      </c>
      <c r="BL985" s="40">
        <v>2.896408495716089E-2</v>
      </c>
      <c r="BM985" s="40">
        <v>3.0318669485135862E-2</v>
      </c>
      <c r="BN985" s="40">
        <v>3.0204373334049742E-2</v>
      </c>
      <c r="BO985" s="40">
        <v>3.023487135527949E-2</v>
      </c>
      <c r="BP985" s="40">
        <f t="shared" si="650"/>
        <v>2.9930499782906496E-2</v>
      </c>
      <c r="BQ985" s="40">
        <f t="shared" si="651"/>
        <v>5.595270568154783E-4</v>
      </c>
      <c r="BR985" s="40">
        <v>1.9541338120448757E-2</v>
      </c>
      <c r="BS985" s="40">
        <v>1.8833109808992013E-2</v>
      </c>
      <c r="BT985" s="40">
        <v>1.9168268337763736E-2</v>
      </c>
      <c r="BU985" s="40">
        <f t="shared" si="652"/>
        <v>1.9180905422401501E-2</v>
      </c>
      <c r="BV985" s="40">
        <f t="shared" si="653"/>
        <v>2.8927104615835564E-4</v>
      </c>
      <c r="BW985" s="40">
        <v>2.0912665803740724E-2</v>
      </c>
      <c r="BX985" s="40">
        <v>2.033690042134241E-2</v>
      </c>
      <c r="BY985" s="40">
        <v>2.0644516802860724E-2</v>
      </c>
      <c r="BZ985" s="40">
        <v>2.0744730059805816E-2</v>
      </c>
      <c r="CA985" s="40">
        <f t="shared" si="654"/>
        <v>2.0659703271937419E-2</v>
      </c>
      <c r="CB985" s="40">
        <f t="shared" si="655"/>
        <v>2.0955423304411925E-4</v>
      </c>
      <c r="CC985" s="40">
        <v>1.9473191809348631E-2</v>
      </c>
      <c r="CD985" s="40">
        <v>1.9363999877987901E-2</v>
      </c>
      <c r="CE985" s="40">
        <f t="shared" si="656"/>
        <v>1.9418595843668264E-2</v>
      </c>
      <c r="CF985" s="40">
        <f t="shared" si="657"/>
        <v>5.459596568036483E-5</v>
      </c>
      <c r="CG985" s="44">
        <v>9.723065232336018E-3</v>
      </c>
      <c r="CH985" s="44">
        <v>1.0192808383423558E-2</v>
      </c>
      <c r="CI985" s="44">
        <v>8.5701395717102894E-3</v>
      </c>
      <c r="CJ985" s="44">
        <f t="shared" si="658"/>
        <v>9.4953377291566218E-3</v>
      </c>
      <c r="CK985" s="44">
        <f t="shared" si="659"/>
        <v>6.8174207239247455E-4</v>
      </c>
      <c r="CL985" s="44">
        <v>1.1295893674184609E-2</v>
      </c>
      <c r="CM985" s="44">
        <v>1.0339028340169925E-2</v>
      </c>
      <c r="CN985" s="44">
        <f t="shared" si="660"/>
        <v>1.0817461007177266E-2</v>
      </c>
      <c r="CO985" s="44">
        <f t="shared" si="661"/>
        <v>4.7843266700734171E-4</v>
      </c>
      <c r="CP985" s="40">
        <v>1.8960126287299171E-2</v>
      </c>
      <c r="CQ985" s="40">
        <v>1.80247828451938E-2</v>
      </c>
      <c r="CR985" s="40">
        <v>1.8622721596630417E-2</v>
      </c>
      <c r="CS985" s="40">
        <f t="shared" si="662"/>
        <v>1.8535876909707798E-2</v>
      </c>
      <c r="CT985" s="40">
        <f t="shared" si="663"/>
        <v>3.8675861413151665E-4</v>
      </c>
      <c r="CU985" s="40">
        <v>1.8804717262104663E-2</v>
      </c>
      <c r="CV985" s="40">
        <v>1.8270978918743585E-2</v>
      </c>
      <c r="CW985" s="40">
        <v>1.8493285409693982E-2</v>
      </c>
      <c r="CX985" s="40">
        <v>1.8594346461900502E-2</v>
      </c>
      <c r="CY985" s="40">
        <f t="shared" si="664"/>
        <v>1.8540832013110683E-2</v>
      </c>
      <c r="CZ985" s="40">
        <f t="shared" si="665"/>
        <v>1.9208109804315463E-4</v>
      </c>
      <c r="DA985" s="40">
        <v>1.9473191809348631E-2</v>
      </c>
      <c r="DB985" s="40">
        <v>1.9363999877987873E-2</v>
      </c>
      <c r="DC985" s="40">
        <f t="shared" si="666"/>
        <v>1.941859584366825E-2</v>
      </c>
      <c r="DD985" s="40">
        <f t="shared" si="667"/>
        <v>5.4595965680378708E-5</v>
      </c>
      <c r="DE985" s="44">
        <v>9.723065232336018E-3</v>
      </c>
      <c r="DF985" s="44">
        <v>1.0192808383423551E-2</v>
      </c>
      <c r="DG985" s="44">
        <v>8.5701395717102894E-3</v>
      </c>
      <c r="DH985" s="44">
        <f t="shared" si="668"/>
        <v>9.4953377291566183E-3</v>
      </c>
      <c r="DI985" s="44">
        <f t="shared" si="669"/>
        <v>6.8174207239247227E-4</v>
      </c>
      <c r="DJ985" s="43">
        <v>1.1295893674184609E-2</v>
      </c>
      <c r="DK985" s="43">
        <v>1.0339028340169934E-2</v>
      </c>
      <c r="DL985" s="43">
        <f t="shared" si="670"/>
        <v>1.0817461007177271E-2</v>
      </c>
      <c r="DM985" s="43">
        <f t="shared" si="671"/>
        <v>4.7843266700733737E-4</v>
      </c>
    </row>
    <row r="986" spans="1:117" ht="14.85" customHeight="1" x14ac:dyDescent="0.25">
      <c r="A986" s="5" t="s">
        <v>2746</v>
      </c>
      <c r="B986" s="5" t="s">
        <v>2747</v>
      </c>
      <c r="C986" s="5" t="s">
        <v>5847</v>
      </c>
      <c r="D986" s="5" t="s">
        <v>2748</v>
      </c>
      <c r="E986" s="5" t="s">
        <v>2749</v>
      </c>
      <c r="G986" s="11" t="s">
        <v>2908</v>
      </c>
      <c r="H986" s="5">
        <v>1</v>
      </c>
      <c r="I986" s="5">
        <v>0</v>
      </c>
      <c r="J986" s="5">
        <v>0</v>
      </c>
      <c r="K986" s="12" t="s">
        <v>3680</v>
      </c>
      <c r="L986" s="6" t="s">
        <v>4719</v>
      </c>
      <c r="M986" s="10"/>
      <c r="N986" s="40">
        <v>0</v>
      </c>
      <c r="O986" s="40">
        <v>0</v>
      </c>
      <c r="P986" s="40">
        <v>0</v>
      </c>
      <c r="Q986" s="40">
        <v>0</v>
      </c>
      <c r="R986" s="40">
        <f t="shared" si="630"/>
        <v>0</v>
      </c>
      <c r="S986" s="40">
        <f t="shared" si="631"/>
        <v>0</v>
      </c>
      <c r="T986" s="40">
        <v>0</v>
      </c>
      <c r="U986" s="40">
        <v>0</v>
      </c>
      <c r="V986" s="40">
        <v>0</v>
      </c>
      <c r="W986" s="40">
        <v>0</v>
      </c>
      <c r="X986" s="40">
        <f t="shared" si="632"/>
        <v>0</v>
      </c>
      <c r="Y986" s="40">
        <f t="shared" si="633"/>
        <v>0</v>
      </c>
      <c r="Z986" s="40">
        <v>0</v>
      </c>
      <c r="AA986" s="40">
        <v>0</v>
      </c>
      <c r="AB986" s="40">
        <f t="shared" si="634"/>
        <v>0</v>
      </c>
      <c r="AC986" s="40">
        <f t="shared" si="635"/>
        <v>0</v>
      </c>
      <c r="AD986" s="40">
        <v>0</v>
      </c>
      <c r="AE986" s="40">
        <v>0</v>
      </c>
      <c r="AF986" s="40">
        <f t="shared" si="636"/>
        <v>0</v>
      </c>
      <c r="AG986" s="40">
        <f t="shared" si="637"/>
        <v>0</v>
      </c>
      <c r="AH986" s="40">
        <v>0</v>
      </c>
      <c r="AI986" s="40">
        <v>0</v>
      </c>
      <c r="AJ986" s="40">
        <v>0</v>
      </c>
      <c r="AK986" s="40">
        <f t="shared" si="638"/>
        <v>0</v>
      </c>
      <c r="AL986" s="40">
        <f t="shared" si="639"/>
        <v>0</v>
      </c>
      <c r="AM986" s="40">
        <v>0</v>
      </c>
      <c r="AN986" s="40">
        <v>0</v>
      </c>
      <c r="AO986" s="40">
        <v>0</v>
      </c>
      <c r="AP986" s="40">
        <v>0</v>
      </c>
      <c r="AQ986" s="40">
        <f t="shared" si="640"/>
        <v>0</v>
      </c>
      <c r="AR986" s="40">
        <f t="shared" si="641"/>
        <v>0</v>
      </c>
      <c r="AS986" s="40">
        <v>0</v>
      </c>
      <c r="AT986" s="40">
        <v>0</v>
      </c>
      <c r="AU986" s="40">
        <f t="shared" si="642"/>
        <v>0</v>
      </c>
      <c r="AV986" s="40">
        <f t="shared" si="643"/>
        <v>0</v>
      </c>
      <c r="AW986" s="44">
        <v>0</v>
      </c>
      <c r="AX986" s="44">
        <v>0</v>
      </c>
      <c r="AY986" s="44">
        <v>0</v>
      </c>
      <c r="AZ986" s="44">
        <f t="shared" si="644"/>
        <v>0</v>
      </c>
      <c r="BA986" s="44">
        <f t="shared" si="645"/>
        <v>0</v>
      </c>
      <c r="BB986" s="44">
        <v>0</v>
      </c>
      <c r="BC986" s="44">
        <v>0</v>
      </c>
      <c r="BD986" s="44">
        <f t="shared" si="646"/>
        <v>0</v>
      </c>
      <c r="BE986" s="44">
        <f t="shared" si="647"/>
        <v>0</v>
      </c>
      <c r="BF986" s="40">
        <v>0</v>
      </c>
      <c r="BG986" s="40">
        <v>0</v>
      </c>
      <c r="BH986" s="40">
        <v>0</v>
      </c>
      <c r="BI986" s="40">
        <v>0</v>
      </c>
      <c r="BJ986" s="40">
        <f t="shared" si="648"/>
        <v>0</v>
      </c>
      <c r="BK986" s="40">
        <f t="shared" si="649"/>
        <v>0</v>
      </c>
      <c r="BL986" s="40">
        <v>0</v>
      </c>
      <c r="BM986" s="40">
        <v>0</v>
      </c>
      <c r="BN986" s="40">
        <v>0</v>
      </c>
      <c r="BO986" s="40">
        <v>0</v>
      </c>
      <c r="BP986" s="40">
        <f t="shared" si="650"/>
        <v>0</v>
      </c>
      <c r="BQ986" s="40">
        <f t="shared" si="651"/>
        <v>0</v>
      </c>
      <c r="BR986" s="40">
        <v>0</v>
      </c>
      <c r="BS986" s="40">
        <v>0</v>
      </c>
      <c r="BT986" s="40">
        <v>0</v>
      </c>
      <c r="BU986" s="40">
        <f t="shared" si="652"/>
        <v>0</v>
      </c>
      <c r="BV986" s="40">
        <f t="shared" si="653"/>
        <v>0</v>
      </c>
      <c r="BW986" s="40">
        <v>0</v>
      </c>
      <c r="BX986" s="40">
        <v>0</v>
      </c>
      <c r="BY986" s="40">
        <v>0</v>
      </c>
      <c r="BZ986" s="40">
        <v>0</v>
      </c>
      <c r="CA986" s="40">
        <f t="shared" si="654"/>
        <v>0</v>
      </c>
      <c r="CB986" s="40">
        <f t="shared" si="655"/>
        <v>0</v>
      </c>
      <c r="CC986" s="40">
        <v>0</v>
      </c>
      <c r="CD986" s="40">
        <v>0</v>
      </c>
      <c r="CE986" s="40">
        <f t="shared" si="656"/>
        <v>0</v>
      </c>
      <c r="CF986" s="40">
        <f t="shared" si="657"/>
        <v>0</v>
      </c>
      <c r="CG986" s="44">
        <v>0</v>
      </c>
      <c r="CH986" s="44">
        <v>0</v>
      </c>
      <c r="CI986" s="44">
        <v>0</v>
      </c>
      <c r="CJ986" s="44">
        <f t="shared" si="658"/>
        <v>0</v>
      </c>
      <c r="CK986" s="44">
        <f t="shared" si="659"/>
        <v>0</v>
      </c>
      <c r="CL986" s="44">
        <v>0</v>
      </c>
      <c r="CM986" s="44">
        <v>0</v>
      </c>
      <c r="CN986" s="44">
        <f t="shared" si="660"/>
        <v>0</v>
      </c>
      <c r="CO986" s="44">
        <f t="shared" si="661"/>
        <v>0</v>
      </c>
      <c r="CP986" s="40">
        <v>0</v>
      </c>
      <c r="CQ986" s="40">
        <v>0</v>
      </c>
      <c r="CR986" s="40">
        <v>0</v>
      </c>
      <c r="CS986" s="40">
        <f t="shared" si="662"/>
        <v>0</v>
      </c>
      <c r="CT986" s="40">
        <f t="shared" si="663"/>
        <v>0</v>
      </c>
      <c r="CU986" s="40">
        <v>0</v>
      </c>
      <c r="CV986" s="40">
        <v>0</v>
      </c>
      <c r="CW986" s="40">
        <v>0</v>
      </c>
      <c r="CX986" s="40">
        <v>0</v>
      </c>
      <c r="CY986" s="40">
        <f t="shared" si="664"/>
        <v>0</v>
      </c>
      <c r="CZ986" s="40">
        <f t="shared" si="665"/>
        <v>0</v>
      </c>
      <c r="DA986" s="40">
        <v>0</v>
      </c>
      <c r="DB986" s="40">
        <v>0</v>
      </c>
      <c r="DC986" s="40">
        <f t="shared" si="666"/>
        <v>0</v>
      </c>
      <c r="DD986" s="40">
        <f t="shared" si="667"/>
        <v>0</v>
      </c>
      <c r="DE986" s="44">
        <v>0</v>
      </c>
      <c r="DF986" s="44">
        <v>0</v>
      </c>
      <c r="DG986" s="44">
        <v>0</v>
      </c>
      <c r="DH986" s="44">
        <f t="shared" si="668"/>
        <v>0</v>
      </c>
      <c r="DI986" s="44">
        <f t="shared" si="669"/>
        <v>0</v>
      </c>
      <c r="DJ986" s="43">
        <v>0</v>
      </c>
      <c r="DK986" s="43">
        <v>0</v>
      </c>
      <c r="DL986" s="43">
        <f t="shared" si="670"/>
        <v>0</v>
      </c>
      <c r="DM986" s="43">
        <f t="shared" si="671"/>
        <v>0</v>
      </c>
    </row>
    <row r="987" spans="1:117" ht="14.85" customHeight="1" x14ac:dyDescent="0.25">
      <c r="A987" s="5" t="s">
        <v>3013</v>
      </c>
      <c r="B987" s="5" t="s">
        <v>2750</v>
      </c>
      <c r="C987" s="5" t="s">
        <v>5848</v>
      </c>
      <c r="D987" s="5" t="s">
        <v>2751</v>
      </c>
      <c r="E987" s="5" t="s">
        <v>2752</v>
      </c>
      <c r="F987" s="3"/>
      <c r="G987" s="11" t="s">
        <v>2909</v>
      </c>
      <c r="H987" s="5">
        <v>1</v>
      </c>
      <c r="I987" s="5">
        <v>0</v>
      </c>
      <c r="J987" s="5">
        <v>1000</v>
      </c>
      <c r="K987" s="12" t="s">
        <v>2792</v>
      </c>
      <c r="L987" s="6" t="s">
        <v>4720</v>
      </c>
      <c r="M987" s="10"/>
      <c r="N987" s="40">
        <v>-0.28999999999996362</v>
      </c>
      <c r="O987" s="40">
        <v>-0.27499999999997726</v>
      </c>
      <c r="P987" s="40">
        <v>-0.30499999999994998</v>
      </c>
      <c r="Q987" s="40">
        <v>-0.27999999999997272</v>
      </c>
      <c r="R987" s="40">
        <f t="shared" si="630"/>
        <v>-0.28749999999996589</v>
      </c>
      <c r="S987" s="40">
        <f t="shared" si="631"/>
        <v>1.1456439237379179E-2</v>
      </c>
      <c r="T987" s="40">
        <v>-0.23500000000001364</v>
      </c>
      <c r="U987" s="40">
        <v>-0.23500000000001364</v>
      </c>
      <c r="V987" s="40">
        <v>-0.26999999999998181</v>
      </c>
      <c r="W987" s="40">
        <v>-0.24000000000000909</v>
      </c>
      <c r="X987" s="40">
        <f t="shared" si="632"/>
        <v>-0.24500000000000455</v>
      </c>
      <c r="Y987" s="40">
        <f t="shared" si="633"/>
        <v>1.4577379737099994E-2</v>
      </c>
      <c r="Z987" s="40">
        <v>2.8227849062127461</v>
      </c>
      <c r="AA987" s="40">
        <v>2.6218666518884675</v>
      </c>
      <c r="AB987" s="40">
        <f t="shared" si="634"/>
        <v>2.7223257790506068</v>
      </c>
      <c r="AC987" s="40">
        <f t="shared" si="635"/>
        <v>0.10045912716213934</v>
      </c>
      <c r="AD987" s="40">
        <v>1.6717999852220373</v>
      </c>
      <c r="AE987" s="40">
        <v>2.2896182395460301</v>
      </c>
      <c r="AF987" s="40">
        <f t="shared" si="636"/>
        <v>1.9807091123840337</v>
      </c>
      <c r="AG987" s="40">
        <f t="shared" si="637"/>
        <v>0.30890912716199592</v>
      </c>
      <c r="AH987" s="40">
        <v>13.457311434618873</v>
      </c>
      <c r="AI987" s="40">
        <v>13.098551572874612</v>
      </c>
      <c r="AJ987" s="40">
        <v>13.893613250069279</v>
      </c>
      <c r="AK987" s="40">
        <f t="shared" si="638"/>
        <v>13.483158752520922</v>
      </c>
      <c r="AL987" s="40">
        <f t="shared" si="639"/>
        <v>0.32509673485281926</v>
      </c>
      <c r="AM987" s="40">
        <v>11.111392933024263</v>
      </c>
      <c r="AN987" s="40">
        <v>10.577167028526333</v>
      </c>
      <c r="AO987" s="40">
        <v>12.280242028526345</v>
      </c>
      <c r="AP987" s="40">
        <v>10.957195806983236</v>
      </c>
      <c r="AQ987" s="40">
        <f t="shared" si="640"/>
        <v>11.231499449265044</v>
      </c>
      <c r="AR987" s="40">
        <f t="shared" si="641"/>
        <v>0.63594024440154584</v>
      </c>
      <c r="AS987" s="40">
        <v>41.82738293302441</v>
      </c>
      <c r="AT987" s="40">
        <v>49.886158695193217</v>
      </c>
      <c r="AU987" s="40">
        <f t="shared" si="642"/>
        <v>45.856770814108813</v>
      </c>
      <c r="AV987" s="40">
        <f t="shared" si="643"/>
        <v>4.0293878810844035</v>
      </c>
      <c r="AW987" s="44">
        <v>20.156429968112093</v>
      </c>
      <c r="AX987" s="44">
        <v>21.768805368748986</v>
      </c>
      <c r="AY987" s="44">
        <v>23.586839213041912</v>
      </c>
      <c r="AZ987" s="44">
        <f t="shared" si="644"/>
        <v>21.837358183300996</v>
      </c>
      <c r="BA987" s="44">
        <f t="shared" si="645"/>
        <v>1.4012973781968969</v>
      </c>
      <c r="BB987" s="44">
        <v>23.963331466512159</v>
      </c>
      <c r="BC987" s="44">
        <v>27.185941466512077</v>
      </c>
      <c r="BD987" s="44">
        <f t="shared" si="646"/>
        <v>25.574636466512118</v>
      </c>
      <c r="BE987" s="44">
        <f t="shared" si="647"/>
        <v>1.6113049999999589</v>
      </c>
      <c r="BF987" s="40">
        <v>-0.28999999999996362</v>
      </c>
      <c r="BG987" s="40">
        <v>-0.27499999999997726</v>
      </c>
      <c r="BH987" s="40">
        <v>-0.30499999999994998</v>
      </c>
      <c r="BI987" s="40">
        <v>-0.27999999999997272</v>
      </c>
      <c r="BJ987" s="40">
        <f t="shared" si="648"/>
        <v>-0.28749999999996589</v>
      </c>
      <c r="BK987" s="40">
        <f t="shared" si="649"/>
        <v>1.1456439237379179E-2</v>
      </c>
      <c r="BL987" s="40">
        <v>-0.23500000000001364</v>
      </c>
      <c r="BM987" s="40">
        <v>-0.23500000000001364</v>
      </c>
      <c r="BN987" s="40">
        <v>-0.26999999999998181</v>
      </c>
      <c r="BO987" s="40">
        <v>-0.24000000000000909</v>
      </c>
      <c r="BP987" s="40">
        <f t="shared" si="650"/>
        <v>-0.24500000000000455</v>
      </c>
      <c r="BQ987" s="40">
        <f t="shared" si="651"/>
        <v>1.4577379737099994E-2</v>
      </c>
      <c r="BR987" s="40">
        <v>12.933487435769393</v>
      </c>
      <c r="BS987" s="40">
        <v>12.49815316804245</v>
      </c>
      <c r="BT987" s="40">
        <v>13.387252046002004</v>
      </c>
      <c r="BU987" s="40">
        <f t="shared" si="652"/>
        <v>12.939630883271283</v>
      </c>
      <c r="BV987" s="40">
        <f t="shared" si="653"/>
        <v>0.36299909105271055</v>
      </c>
      <c r="BW987" s="40">
        <v>16.258649999999989</v>
      </c>
      <c r="BX987" s="40">
        <v>15.472549999999956</v>
      </c>
      <c r="BY987" s="40">
        <v>17.831400000000031</v>
      </c>
      <c r="BZ987" s="40">
        <v>16.111499999999978</v>
      </c>
      <c r="CA987" s="40">
        <f t="shared" si="654"/>
        <v>16.418524999999988</v>
      </c>
      <c r="CB987" s="40">
        <f t="shared" si="655"/>
        <v>0.86759852934698256</v>
      </c>
      <c r="CC987" s="40">
        <v>52.451999999999998</v>
      </c>
      <c r="CD987" s="40">
        <v>62.355999999999995</v>
      </c>
      <c r="CE987" s="40">
        <f t="shared" si="656"/>
        <v>57.403999999999996</v>
      </c>
      <c r="CF987" s="40">
        <f t="shared" si="657"/>
        <v>4.9519999999999982</v>
      </c>
      <c r="CG987" s="44">
        <v>25.085199999999986</v>
      </c>
      <c r="CH987" s="44">
        <v>26.913600000000088</v>
      </c>
      <c r="CI987" s="44">
        <v>29.322799999999916</v>
      </c>
      <c r="CJ987" s="44">
        <f t="shared" si="658"/>
        <v>27.107199999999995</v>
      </c>
      <c r="CK987" s="44">
        <f t="shared" si="659"/>
        <v>1.7354008489875039</v>
      </c>
      <c r="CL987" s="44">
        <v>29.483999999999924</v>
      </c>
      <c r="CM987" s="44">
        <v>33.644950000000108</v>
      </c>
      <c r="CN987" s="44">
        <f t="shared" si="660"/>
        <v>31.564475000000016</v>
      </c>
      <c r="CO987" s="44">
        <f t="shared" si="661"/>
        <v>2.0804750000000922</v>
      </c>
      <c r="CP987" s="40">
        <v>13.250740439625133</v>
      </c>
      <c r="CQ987" s="40">
        <v>12.939376389483186</v>
      </c>
      <c r="CR987" s="40">
        <v>13.685037349899517</v>
      </c>
      <c r="CS987" s="40">
        <f t="shared" si="662"/>
        <v>13.291718059669279</v>
      </c>
      <c r="CT987" s="40">
        <f t="shared" si="663"/>
        <v>0.30579071381214618</v>
      </c>
      <c r="CU987" s="40">
        <v>11.158852311472742</v>
      </c>
      <c r="CV987" s="40">
        <v>10.591929368474212</v>
      </c>
      <c r="CW987" s="40">
        <v>12.305958934650334</v>
      </c>
      <c r="CX987" s="40">
        <v>11.032689186489165</v>
      </c>
      <c r="CY987" s="40">
        <f t="shared" si="664"/>
        <v>11.272357450271613</v>
      </c>
      <c r="CZ987" s="40">
        <f t="shared" si="665"/>
        <v>0.632779324924304</v>
      </c>
      <c r="DA987" s="40">
        <v>41.820302176662608</v>
      </c>
      <c r="DB987" s="40">
        <v>49.864264985595128</v>
      </c>
      <c r="DC987" s="40">
        <f t="shared" si="666"/>
        <v>45.842283581128868</v>
      </c>
      <c r="DD987" s="40">
        <f t="shared" si="667"/>
        <v>4.0219814044662598</v>
      </c>
      <c r="DE987" s="44">
        <v>20.15303452154194</v>
      </c>
      <c r="DF987" s="44">
        <v>21.768945514870666</v>
      </c>
      <c r="DG987" s="44">
        <v>23.571812478206425</v>
      </c>
      <c r="DH987" s="44">
        <f t="shared" si="668"/>
        <v>21.831264171539676</v>
      </c>
      <c r="DI987" s="44">
        <f t="shared" si="669"/>
        <v>1.3964057171826343</v>
      </c>
      <c r="DJ987" s="43">
        <v>23.956622358755794</v>
      </c>
      <c r="DK987" s="43">
        <v>27.177439872551986</v>
      </c>
      <c r="DL987" s="43">
        <f t="shared" si="670"/>
        <v>25.56703111565389</v>
      </c>
      <c r="DM987" s="43">
        <f t="shared" si="671"/>
        <v>1.6104087568980958</v>
      </c>
    </row>
    <row r="988" spans="1:117" ht="14.85" customHeight="1" x14ac:dyDescent="0.25">
      <c r="A988" s="5" t="s">
        <v>2753</v>
      </c>
      <c r="B988" s="5" t="s">
        <v>2754</v>
      </c>
      <c r="C988" s="5" t="s">
        <v>5849</v>
      </c>
      <c r="D988" s="5" t="s">
        <v>2755</v>
      </c>
      <c r="E988" s="5" t="s">
        <v>2756</v>
      </c>
      <c r="G988" s="11" t="s">
        <v>3363</v>
      </c>
      <c r="H988" s="5">
        <v>0</v>
      </c>
      <c r="I988" s="5">
        <v>0</v>
      </c>
      <c r="J988" s="5">
        <v>0</v>
      </c>
      <c r="L988" s="6" t="s">
        <v>4721</v>
      </c>
      <c r="M988" s="13"/>
      <c r="N988" s="40">
        <v>3.6213901435485654E-2</v>
      </c>
      <c r="O988" s="40">
        <v>3.6213901435487063E-2</v>
      </c>
      <c r="P988" s="40">
        <v>3.6213901435484946E-2</v>
      </c>
      <c r="Q988" s="40">
        <v>3.7097167324157174E-2</v>
      </c>
      <c r="R988" s="40">
        <f t="shared" si="630"/>
        <v>3.6434717907653708E-2</v>
      </c>
      <c r="S988" s="40">
        <f t="shared" si="631"/>
        <v>3.8246534894278565E-4</v>
      </c>
      <c r="T988" s="40">
        <v>3.709716732415784E-2</v>
      </c>
      <c r="U988" s="40">
        <v>3.7097167324157465E-2</v>
      </c>
      <c r="V988" s="40">
        <v>3.6213901435486709E-2</v>
      </c>
      <c r="W988" s="40">
        <v>3.7097167324157541E-2</v>
      </c>
      <c r="X988" s="40">
        <f t="shared" si="632"/>
        <v>3.6876350851989891E-2</v>
      </c>
      <c r="Y988" s="40">
        <f t="shared" si="633"/>
        <v>3.8246534894262145E-4</v>
      </c>
      <c r="Z988" s="40">
        <v>3.6213901435485606E-2</v>
      </c>
      <c r="AA988" s="40">
        <v>3.7097167324159186E-2</v>
      </c>
      <c r="AB988" s="40">
        <f t="shared" si="634"/>
        <v>3.6655534379822399E-2</v>
      </c>
      <c r="AC988" s="40">
        <f t="shared" si="635"/>
        <v>4.4163294433679015E-4</v>
      </c>
      <c r="AD988" s="40">
        <v>3.7097167324155189E-2</v>
      </c>
      <c r="AE988" s="40">
        <v>3.6213901435485051E-2</v>
      </c>
      <c r="AF988" s="40">
        <f t="shared" si="636"/>
        <v>3.6655534379820123E-2</v>
      </c>
      <c r="AG988" s="40">
        <f t="shared" si="637"/>
        <v>4.4163294433506931E-4</v>
      </c>
      <c r="AH988" s="40">
        <v>3.6213901435359644E-2</v>
      </c>
      <c r="AI988" s="40">
        <v>3.6213901435493009E-2</v>
      </c>
      <c r="AJ988" s="40">
        <v>3.6213901435493037E-2</v>
      </c>
      <c r="AK988" s="40">
        <f t="shared" si="638"/>
        <v>3.6213901435448566E-2</v>
      </c>
      <c r="AL988" s="40">
        <f t="shared" si="639"/>
        <v>6.2875661981942423E-14</v>
      </c>
      <c r="AM988" s="40">
        <v>3.709716732427859E-2</v>
      </c>
      <c r="AN988" s="40">
        <v>3.7097167324158097E-2</v>
      </c>
      <c r="AO988" s="40">
        <v>3.7097167324098373E-2</v>
      </c>
      <c r="AP988" s="40">
        <v>3.7980433212827305E-2</v>
      </c>
      <c r="AQ988" s="40">
        <f t="shared" si="640"/>
        <v>3.731798379634059E-2</v>
      </c>
      <c r="AR988" s="40">
        <f t="shared" si="641"/>
        <v>3.8246534893311479E-4</v>
      </c>
      <c r="AS988" s="40">
        <v>3.7097167324177491E-2</v>
      </c>
      <c r="AT988" s="40">
        <v>3.7097167324139597E-2</v>
      </c>
      <c r="AU988" s="40">
        <f t="shared" si="642"/>
        <v>3.7097167324158548E-2</v>
      </c>
      <c r="AV988" s="40">
        <f t="shared" si="643"/>
        <v>1.8946650122275429E-14</v>
      </c>
      <c r="AW988" s="44">
        <v>1.7665317773399497E-2</v>
      </c>
      <c r="AX988" s="44">
        <v>1.7312011417946943E-2</v>
      </c>
      <c r="AY988" s="44">
        <v>1.6958705062448308E-2</v>
      </c>
      <c r="AZ988" s="44">
        <f t="shared" si="644"/>
        <v>1.7312011417931584E-2</v>
      </c>
      <c r="BA988" s="44">
        <f t="shared" si="645"/>
        <v>2.8847343126585872E-4</v>
      </c>
      <c r="BB988" s="44">
        <v>1.8548583662081251E-2</v>
      </c>
      <c r="BC988" s="44">
        <v>1.854858366208105E-2</v>
      </c>
      <c r="BD988" s="44">
        <f t="shared" si="646"/>
        <v>1.8548583662081151E-2</v>
      </c>
      <c r="BE988" s="44">
        <f t="shared" si="647"/>
        <v>1.0061396160665481E-16</v>
      </c>
      <c r="BF988" s="40">
        <v>7.1511727223605076E-2</v>
      </c>
      <c r="BG988" s="40">
        <v>6.9674570751310658E-2</v>
      </c>
      <c r="BH988" s="40">
        <v>7.9600876178361216E-2</v>
      </c>
      <c r="BI988" s="40">
        <v>7.0065914893042078E-2</v>
      </c>
      <c r="BJ988" s="40">
        <f t="shared" si="648"/>
        <v>7.2713272261579753E-2</v>
      </c>
      <c r="BK988" s="40">
        <f t="shared" si="649"/>
        <v>4.0350032868018623E-3</v>
      </c>
      <c r="BL988" s="40">
        <v>6.309784051684908E-2</v>
      </c>
      <c r="BM988" s="40">
        <v>6.60487833358291E-2</v>
      </c>
      <c r="BN988" s="40">
        <v>6.5799790822394288E-2</v>
      </c>
      <c r="BO988" s="40">
        <v>6.5866230320914584E-2</v>
      </c>
      <c r="BP988" s="40">
        <f t="shared" si="650"/>
        <v>6.5203161248996763E-2</v>
      </c>
      <c r="BQ988" s="40">
        <f t="shared" si="651"/>
        <v>1.2189216075014842E-3</v>
      </c>
      <c r="BR988" s="40">
        <v>4.2570522701948749E-2</v>
      </c>
      <c r="BS988" s="40">
        <v>4.1027657560103389E-2</v>
      </c>
      <c r="BT988" s="40">
        <v>4.1757795571622833E-2</v>
      </c>
      <c r="BU988" s="40">
        <f t="shared" si="652"/>
        <v>4.1785325277891659E-2</v>
      </c>
      <c r="BV988" s="40">
        <f t="shared" si="653"/>
        <v>6.3017279377739507E-4</v>
      </c>
      <c r="BW988" s="40">
        <v>4.5557940242829616E-2</v>
      </c>
      <c r="BX988" s="40">
        <v>4.4303643677707782E-2</v>
      </c>
      <c r="BY988" s="40">
        <v>4.4973781519458723E-2</v>
      </c>
      <c r="BZ988" s="40">
        <v>4.5192094651527404E-2</v>
      </c>
      <c r="CA988" s="40">
        <f t="shared" si="654"/>
        <v>4.5006865022880878E-2</v>
      </c>
      <c r="CB988" s="40">
        <f t="shared" si="655"/>
        <v>4.5651086840178872E-4</v>
      </c>
      <c r="CC988" s="40">
        <v>4.2422066948002699E-2</v>
      </c>
      <c r="CD988" s="40">
        <v>4.2184193903479009E-2</v>
      </c>
      <c r="CE988" s="40">
        <f t="shared" si="656"/>
        <v>4.2303130425740854E-2</v>
      </c>
      <c r="CF988" s="40">
        <f t="shared" si="657"/>
        <v>1.1893652226184492E-4</v>
      </c>
      <c r="CG988" s="44">
        <v>2.1181557099850333E-2</v>
      </c>
      <c r="CH988" s="44">
        <v>2.220488576620519E-2</v>
      </c>
      <c r="CI988" s="44">
        <v>1.8669925209197746E-2</v>
      </c>
      <c r="CJ988" s="44">
        <f t="shared" si="658"/>
        <v>2.0685456025084422E-2</v>
      </c>
      <c r="CK988" s="44">
        <f t="shared" si="659"/>
        <v>1.4851652528001752E-3</v>
      </c>
      <c r="CL988" s="44">
        <v>2.4607941131339496E-2</v>
      </c>
      <c r="CM988" s="44">
        <v>2.2523423828939133E-2</v>
      </c>
      <c r="CN988" s="44">
        <f t="shared" si="660"/>
        <v>2.3565682480139315E-2</v>
      </c>
      <c r="CO988" s="44">
        <f t="shared" si="661"/>
        <v>1.0422586512001814E-3</v>
      </c>
      <c r="CP988" s="40">
        <v>4.1304361122566177E-2</v>
      </c>
      <c r="CQ988" s="40">
        <v>3.9266728950665047E-2</v>
      </c>
      <c r="CR988" s="40">
        <v>4.0569329879809359E-2</v>
      </c>
      <c r="CS988" s="40">
        <f t="shared" si="662"/>
        <v>4.0380139984346863E-2</v>
      </c>
      <c r="CT988" s="40">
        <f t="shared" si="663"/>
        <v>8.4254805180494481E-4</v>
      </c>
      <c r="CU988" s="40">
        <v>4.0965804807003681E-2</v>
      </c>
      <c r="CV988" s="40">
        <v>3.9803063539099737E-2</v>
      </c>
      <c r="CW988" s="40">
        <v>4.0287355017057977E-2</v>
      </c>
      <c r="CX988" s="40">
        <v>4.0507515058852833E-2</v>
      </c>
      <c r="CY988" s="40">
        <f t="shared" si="664"/>
        <v>4.0390934605503553E-2</v>
      </c>
      <c r="CZ988" s="40">
        <f t="shared" si="665"/>
        <v>4.1844589630358315E-4</v>
      </c>
      <c r="DA988" s="40">
        <v>4.2422066948002386E-2</v>
      </c>
      <c r="DB988" s="40">
        <v>4.2184193903471306E-2</v>
      </c>
      <c r="DC988" s="40">
        <f t="shared" si="666"/>
        <v>4.2303130425736843E-2</v>
      </c>
      <c r="DD988" s="40">
        <f t="shared" si="667"/>
        <v>1.1893652226553988E-4</v>
      </c>
      <c r="DE988" s="44">
        <v>2.1181557099849799E-2</v>
      </c>
      <c r="DF988" s="44">
        <v>2.2204885766195077E-2</v>
      </c>
      <c r="DG988" s="44">
        <v>1.8669925209194277E-2</v>
      </c>
      <c r="DH988" s="44">
        <f t="shared" si="668"/>
        <v>2.0685456025079717E-2</v>
      </c>
      <c r="DI988" s="44">
        <f t="shared" si="669"/>
        <v>1.4851652527982364E-3</v>
      </c>
      <c r="DJ988" s="43">
        <v>2.460794113134222E-2</v>
      </c>
      <c r="DK988" s="43">
        <v>2.2523423828928475E-2</v>
      </c>
      <c r="DL988" s="43">
        <f t="shared" si="670"/>
        <v>2.3565682480135346E-2</v>
      </c>
      <c r="DM988" s="43">
        <f t="shared" si="671"/>
        <v>1.0422586512068722E-3</v>
      </c>
    </row>
    <row r="989" spans="1:117" ht="14.85" customHeight="1" x14ac:dyDescent="0.25">
      <c r="A989" s="5" t="s">
        <v>2757</v>
      </c>
      <c r="B989" s="5" t="s">
        <v>2758</v>
      </c>
      <c r="C989" s="5" t="s">
        <v>5850</v>
      </c>
      <c r="D989" s="5"/>
      <c r="E989" s="5"/>
      <c r="G989" s="11" t="s">
        <v>2917</v>
      </c>
      <c r="H989" s="5">
        <v>1</v>
      </c>
      <c r="I989" s="5">
        <v>-1000</v>
      </c>
      <c r="J989" s="5">
        <v>1000</v>
      </c>
      <c r="L989" s="6" t="s">
        <v>4722</v>
      </c>
      <c r="M989" s="13"/>
      <c r="N989" s="40">
        <v>0</v>
      </c>
      <c r="O989" s="40">
        <v>0</v>
      </c>
      <c r="P989" s="40">
        <v>0</v>
      </c>
      <c r="Q989" s="40">
        <v>0</v>
      </c>
      <c r="R989" s="40">
        <f t="shared" si="630"/>
        <v>0</v>
      </c>
      <c r="S989" s="40">
        <f t="shared" si="631"/>
        <v>0</v>
      </c>
      <c r="T989" s="40">
        <v>0</v>
      </c>
      <c r="U989" s="40">
        <v>0</v>
      </c>
      <c r="V989" s="40">
        <v>0</v>
      </c>
      <c r="W989" s="40">
        <v>0</v>
      </c>
      <c r="X989" s="40">
        <f t="shared" si="632"/>
        <v>0</v>
      </c>
      <c r="Y989" s="40">
        <f t="shared" si="633"/>
        <v>0</v>
      </c>
      <c r="Z989" s="40">
        <v>0</v>
      </c>
      <c r="AA989" s="40">
        <v>0</v>
      </c>
      <c r="AB989" s="40">
        <f t="shared" si="634"/>
        <v>0</v>
      </c>
      <c r="AC989" s="40">
        <f t="shared" si="635"/>
        <v>0</v>
      </c>
      <c r="AD989" s="40">
        <v>0</v>
      </c>
      <c r="AE989" s="40">
        <v>0</v>
      </c>
      <c r="AF989" s="40">
        <f t="shared" si="636"/>
        <v>0</v>
      </c>
      <c r="AG989" s="40">
        <f t="shared" si="637"/>
        <v>0</v>
      </c>
      <c r="AH989" s="40">
        <v>0</v>
      </c>
      <c r="AI989" s="40">
        <v>0</v>
      </c>
      <c r="AJ989" s="40">
        <v>0</v>
      </c>
      <c r="AK989" s="40">
        <f t="shared" si="638"/>
        <v>0</v>
      </c>
      <c r="AL989" s="40">
        <f t="shared" si="639"/>
        <v>0</v>
      </c>
      <c r="AM989" s="40">
        <v>0</v>
      </c>
      <c r="AN989" s="40">
        <v>0</v>
      </c>
      <c r="AO989" s="40">
        <v>0</v>
      </c>
      <c r="AP989" s="40">
        <v>0</v>
      </c>
      <c r="AQ989" s="40">
        <f t="shared" si="640"/>
        <v>0</v>
      </c>
      <c r="AR989" s="40">
        <f t="shared" si="641"/>
        <v>0</v>
      </c>
      <c r="AS989" s="40">
        <v>0</v>
      </c>
      <c r="AT989" s="40">
        <v>0</v>
      </c>
      <c r="AU989" s="40">
        <f t="shared" si="642"/>
        <v>0</v>
      </c>
      <c r="AV989" s="40">
        <f t="shared" si="643"/>
        <v>0</v>
      </c>
      <c r="AW989" s="44">
        <v>0</v>
      </c>
      <c r="AX989" s="44">
        <v>0</v>
      </c>
      <c r="AY989" s="44">
        <v>0</v>
      </c>
      <c r="AZ989" s="44">
        <f t="shared" si="644"/>
        <v>0</v>
      </c>
      <c r="BA989" s="44">
        <f t="shared" si="645"/>
        <v>0</v>
      </c>
      <c r="BB989" s="44">
        <v>0</v>
      </c>
      <c r="BC989" s="44">
        <v>0</v>
      </c>
      <c r="BD989" s="44">
        <f t="shared" si="646"/>
        <v>0</v>
      </c>
      <c r="BE989" s="44">
        <f t="shared" si="647"/>
        <v>0</v>
      </c>
      <c r="BF989" s="40">
        <v>0</v>
      </c>
      <c r="BG989" s="40">
        <v>0</v>
      </c>
      <c r="BH989" s="40">
        <v>0</v>
      </c>
      <c r="BI989" s="40">
        <v>0</v>
      </c>
      <c r="BJ989" s="40">
        <f t="shared" si="648"/>
        <v>0</v>
      </c>
      <c r="BK989" s="40">
        <f t="shared" si="649"/>
        <v>0</v>
      </c>
      <c r="BL989" s="40">
        <v>0</v>
      </c>
      <c r="BM989" s="40">
        <v>0</v>
      </c>
      <c r="BN989" s="40">
        <v>0</v>
      </c>
      <c r="BO989" s="40">
        <v>0</v>
      </c>
      <c r="BP989" s="40">
        <f t="shared" si="650"/>
        <v>0</v>
      </c>
      <c r="BQ989" s="40">
        <f t="shared" si="651"/>
        <v>0</v>
      </c>
      <c r="BR989" s="40">
        <v>0</v>
      </c>
      <c r="BS989" s="40">
        <v>0</v>
      </c>
      <c r="BT989" s="40">
        <v>0</v>
      </c>
      <c r="BU989" s="40">
        <f t="shared" si="652"/>
        <v>0</v>
      </c>
      <c r="BV989" s="40">
        <f t="shared" si="653"/>
        <v>0</v>
      </c>
      <c r="BW989" s="40">
        <v>0</v>
      </c>
      <c r="BX989" s="40">
        <v>0</v>
      </c>
      <c r="BY989" s="40">
        <v>0</v>
      </c>
      <c r="BZ989" s="40">
        <v>0</v>
      </c>
      <c r="CA989" s="40">
        <f t="shared" si="654"/>
        <v>0</v>
      </c>
      <c r="CB989" s="40">
        <f t="shared" si="655"/>
        <v>0</v>
      </c>
      <c r="CC989" s="40">
        <v>0</v>
      </c>
      <c r="CD989" s="40">
        <v>0</v>
      </c>
      <c r="CE989" s="40">
        <f t="shared" si="656"/>
        <v>0</v>
      </c>
      <c r="CF989" s="40">
        <f t="shared" si="657"/>
        <v>0</v>
      </c>
      <c r="CG989" s="44">
        <v>0</v>
      </c>
      <c r="CH989" s="44">
        <v>0</v>
      </c>
      <c r="CI989" s="44">
        <v>0</v>
      </c>
      <c r="CJ989" s="44">
        <f t="shared" si="658"/>
        <v>0</v>
      </c>
      <c r="CK989" s="44">
        <f t="shared" si="659"/>
        <v>0</v>
      </c>
      <c r="CL989" s="44">
        <v>0</v>
      </c>
      <c r="CM989" s="44">
        <v>0</v>
      </c>
      <c r="CN989" s="44">
        <f t="shared" si="660"/>
        <v>0</v>
      </c>
      <c r="CO989" s="44">
        <f t="shared" si="661"/>
        <v>0</v>
      </c>
      <c r="CP989" s="40">
        <v>0</v>
      </c>
      <c r="CQ989" s="40">
        <v>0</v>
      </c>
      <c r="CR989" s="40">
        <v>0</v>
      </c>
      <c r="CS989" s="40">
        <f t="shared" si="662"/>
        <v>0</v>
      </c>
      <c r="CT989" s="40">
        <f t="shared" si="663"/>
        <v>0</v>
      </c>
      <c r="CU989" s="40">
        <v>0</v>
      </c>
      <c r="CV989" s="40">
        <v>0</v>
      </c>
      <c r="CW989" s="40">
        <v>0</v>
      </c>
      <c r="CX989" s="40">
        <v>0</v>
      </c>
      <c r="CY989" s="40">
        <f t="shared" si="664"/>
        <v>0</v>
      </c>
      <c r="CZ989" s="40">
        <f t="shared" si="665"/>
        <v>0</v>
      </c>
      <c r="DA989" s="40">
        <v>0</v>
      </c>
      <c r="DB989" s="40">
        <v>0</v>
      </c>
      <c r="DC989" s="40">
        <f t="shared" si="666"/>
        <v>0</v>
      </c>
      <c r="DD989" s="40">
        <f t="shared" si="667"/>
        <v>0</v>
      </c>
      <c r="DE989" s="44">
        <v>0</v>
      </c>
      <c r="DF989" s="44">
        <v>0</v>
      </c>
      <c r="DG989" s="44">
        <v>0</v>
      </c>
      <c r="DH989" s="44">
        <f t="shared" si="668"/>
        <v>0</v>
      </c>
      <c r="DI989" s="44">
        <f t="shared" si="669"/>
        <v>0</v>
      </c>
      <c r="DJ989" s="43">
        <v>0</v>
      </c>
      <c r="DK989" s="43">
        <v>0</v>
      </c>
      <c r="DL989" s="43">
        <f t="shared" si="670"/>
        <v>0</v>
      </c>
      <c r="DM989" s="43">
        <f t="shared" si="671"/>
        <v>0</v>
      </c>
    </row>
    <row r="990" spans="1:117" ht="14.85" customHeight="1" x14ac:dyDescent="0.25">
      <c r="A990" s="5" t="s">
        <v>2759</v>
      </c>
      <c r="C990" s="5" t="s">
        <v>5851</v>
      </c>
      <c r="D990" s="5"/>
      <c r="E990" s="5"/>
      <c r="G990" s="11" t="s">
        <v>2911</v>
      </c>
      <c r="H990" s="5">
        <v>1</v>
      </c>
      <c r="I990" s="5">
        <v>0</v>
      </c>
      <c r="J990" s="5">
        <v>1000</v>
      </c>
      <c r="L990" s="6" t="s">
        <v>4723</v>
      </c>
      <c r="M990" s="13"/>
      <c r="N990" s="40">
        <v>0</v>
      </c>
      <c r="O990" s="40">
        <v>0</v>
      </c>
      <c r="P990" s="40">
        <v>0</v>
      </c>
      <c r="Q990" s="40">
        <v>0</v>
      </c>
      <c r="R990" s="40">
        <f t="shared" si="630"/>
        <v>0</v>
      </c>
      <c r="S990" s="40">
        <f t="shared" si="631"/>
        <v>0</v>
      </c>
      <c r="T990" s="40">
        <v>0</v>
      </c>
      <c r="U990" s="40">
        <v>0</v>
      </c>
      <c r="V990" s="40">
        <v>0</v>
      </c>
      <c r="W990" s="40">
        <v>0</v>
      </c>
      <c r="X990" s="40">
        <f t="shared" si="632"/>
        <v>0</v>
      </c>
      <c r="Y990" s="40">
        <f t="shared" si="633"/>
        <v>0</v>
      </c>
      <c r="Z990" s="40">
        <v>0</v>
      </c>
      <c r="AA990" s="40">
        <v>0</v>
      </c>
      <c r="AB990" s="40">
        <f t="shared" si="634"/>
        <v>0</v>
      </c>
      <c r="AC990" s="40">
        <f t="shared" si="635"/>
        <v>0</v>
      </c>
      <c r="AD990" s="40">
        <v>0</v>
      </c>
      <c r="AE990" s="40">
        <v>0</v>
      </c>
      <c r="AF990" s="40">
        <f t="shared" si="636"/>
        <v>0</v>
      </c>
      <c r="AG990" s="40">
        <f t="shared" si="637"/>
        <v>0</v>
      </c>
      <c r="AH990" s="40">
        <v>0</v>
      </c>
      <c r="AI990" s="40">
        <v>0</v>
      </c>
      <c r="AJ990" s="40">
        <v>0</v>
      </c>
      <c r="AK990" s="40">
        <f t="shared" si="638"/>
        <v>0</v>
      </c>
      <c r="AL990" s="40">
        <f t="shared" si="639"/>
        <v>0</v>
      </c>
      <c r="AM990" s="40">
        <v>0</v>
      </c>
      <c r="AN990" s="40">
        <v>0</v>
      </c>
      <c r="AO990" s="40">
        <v>0</v>
      </c>
      <c r="AP990" s="40">
        <v>0</v>
      </c>
      <c r="AQ990" s="40">
        <f t="shared" si="640"/>
        <v>0</v>
      </c>
      <c r="AR990" s="40">
        <f t="shared" si="641"/>
        <v>0</v>
      </c>
      <c r="AS990" s="40">
        <v>0</v>
      </c>
      <c r="AT990" s="40">
        <v>0</v>
      </c>
      <c r="AU990" s="40">
        <f t="shared" si="642"/>
        <v>0</v>
      </c>
      <c r="AV990" s="40">
        <f t="shared" si="643"/>
        <v>0</v>
      </c>
      <c r="AW990" s="44">
        <v>0</v>
      </c>
      <c r="AX990" s="44">
        <v>0</v>
      </c>
      <c r="AY990" s="44">
        <v>0</v>
      </c>
      <c r="AZ990" s="44">
        <f t="shared" si="644"/>
        <v>0</v>
      </c>
      <c r="BA990" s="44">
        <f t="shared" si="645"/>
        <v>0</v>
      </c>
      <c r="BB990" s="44">
        <v>0</v>
      </c>
      <c r="BC990" s="44">
        <v>0</v>
      </c>
      <c r="BD990" s="44">
        <f t="shared" si="646"/>
        <v>0</v>
      </c>
      <c r="BE990" s="44">
        <f t="shared" si="647"/>
        <v>0</v>
      </c>
      <c r="BF990" s="40">
        <v>0</v>
      </c>
      <c r="BG990" s="40">
        <v>0</v>
      </c>
      <c r="BH990" s="40">
        <v>0</v>
      </c>
      <c r="BI990" s="40">
        <v>0</v>
      </c>
      <c r="BJ990" s="40">
        <f t="shared" si="648"/>
        <v>0</v>
      </c>
      <c r="BK990" s="40">
        <f t="shared" si="649"/>
        <v>0</v>
      </c>
      <c r="BL990" s="40">
        <v>0</v>
      </c>
      <c r="BM990" s="40">
        <v>0</v>
      </c>
      <c r="BN990" s="40">
        <v>0</v>
      </c>
      <c r="BO990" s="40">
        <v>0</v>
      </c>
      <c r="BP990" s="40">
        <f t="shared" si="650"/>
        <v>0</v>
      </c>
      <c r="BQ990" s="40">
        <f t="shared" si="651"/>
        <v>0</v>
      </c>
      <c r="BR990" s="40">
        <v>0</v>
      </c>
      <c r="BS990" s="40">
        <v>0</v>
      </c>
      <c r="BT990" s="40">
        <v>0</v>
      </c>
      <c r="BU990" s="40">
        <f t="shared" si="652"/>
        <v>0</v>
      </c>
      <c r="BV990" s="40">
        <f t="shared" si="653"/>
        <v>0</v>
      </c>
      <c r="BW990" s="40">
        <v>0</v>
      </c>
      <c r="BX990" s="40">
        <v>0</v>
      </c>
      <c r="BY990" s="40">
        <v>0</v>
      </c>
      <c r="BZ990" s="40">
        <v>0</v>
      </c>
      <c r="CA990" s="40">
        <f t="shared" si="654"/>
        <v>0</v>
      </c>
      <c r="CB990" s="40">
        <f t="shared" si="655"/>
        <v>0</v>
      </c>
      <c r="CC990" s="40">
        <v>0</v>
      </c>
      <c r="CD990" s="40">
        <v>0</v>
      </c>
      <c r="CE990" s="40">
        <f t="shared" si="656"/>
        <v>0</v>
      </c>
      <c r="CF990" s="40">
        <f t="shared" si="657"/>
        <v>0</v>
      </c>
      <c r="CG990" s="44">
        <v>0</v>
      </c>
      <c r="CH990" s="44">
        <v>0</v>
      </c>
      <c r="CI990" s="44">
        <v>0</v>
      </c>
      <c r="CJ990" s="44">
        <f t="shared" si="658"/>
        <v>0</v>
      </c>
      <c r="CK990" s="44">
        <f t="shared" si="659"/>
        <v>0</v>
      </c>
      <c r="CL990" s="44">
        <v>0</v>
      </c>
      <c r="CM990" s="44">
        <v>0</v>
      </c>
      <c r="CN990" s="44">
        <f t="shared" si="660"/>
        <v>0</v>
      </c>
      <c r="CO990" s="44">
        <f t="shared" si="661"/>
        <v>0</v>
      </c>
      <c r="CP990" s="40">
        <v>0</v>
      </c>
      <c r="CQ990" s="40">
        <v>0</v>
      </c>
      <c r="CR990" s="40">
        <v>0</v>
      </c>
      <c r="CS990" s="40">
        <f t="shared" si="662"/>
        <v>0</v>
      </c>
      <c r="CT990" s="40">
        <f t="shared" si="663"/>
        <v>0</v>
      </c>
      <c r="CU990" s="40">
        <v>0</v>
      </c>
      <c r="CV990" s="40">
        <v>0</v>
      </c>
      <c r="CW990" s="40">
        <v>0</v>
      </c>
      <c r="CX990" s="40">
        <v>0</v>
      </c>
      <c r="CY990" s="40">
        <f t="shared" si="664"/>
        <v>0</v>
      </c>
      <c r="CZ990" s="40">
        <f t="shared" si="665"/>
        <v>0</v>
      </c>
      <c r="DA990" s="40">
        <v>0</v>
      </c>
      <c r="DB990" s="40">
        <v>0</v>
      </c>
      <c r="DC990" s="40">
        <f t="shared" si="666"/>
        <v>0</v>
      </c>
      <c r="DD990" s="40">
        <f t="shared" si="667"/>
        <v>0</v>
      </c>
      <c r="DE990" s="44">
        <v>0</v>
      </c>
      <c r="DF990" s="44">
        <v>0</v>
      </c>
      <c r="DG990" s="44">
        <v>0</v>
      </c>
      <c r="DH990" s="44">
        <f t="shared" si="668"/>
        <v>0</v>
      </c>
      <c r="DI990" s="44">
        <f t="shared" si="669"/>
        <v>0</v>
      </c>
      <c r="DJ990" s="43">
        <v>0</v>
      </c>
      <c r="DK990" s="43">
        <v>0</v>
      </c>
      <c r="DL990" s="43">
        <f t="shared" si="670"/>
        <v>0</v>
      </c>
      <c r="DM990" s="43">
        <f t="shared" si="671"/>
        <v>0</v>
      </c>
    </row>
    <row r="991" spans="1:117" ht="14.85" customHeight="1" x14ac:dyDescent="0.25">
      <c r="A991" s="5" t="s">
        <v>2760</v>
      </c>
      <c r="B991" s="5" t="s">
        <v>2761</v>
      </c>
      <c r="C991" s="5" t="s">
        <v>5852</v>
      </c>
      <c r="D991" s="5"/>
      <c r="E991" s="5"/>
      <c r="G991" s="11" t="s">
        <v>2917</v>
      </c>
      <c r="H991" s="5">
        <v>1</v>
      </c>
      <c r="I991" s="5">
        <v>-1000</v>
      </c>
      <c r="J991" s="5">
        <v>1000</v>
      </c>
      <c r="L991" s="6" t="s">
        <v>4724</v>
      </c>
      <c r="M991" s="13"/>
      <c r="N991" s="40">
        <v>0</v>
      </c>
      <c r="O991" s="40">
        <v>0</v>
      </c>
      <c r="P991" s="40">
        <v>0</v>
      </c>
      <c r="Q991" s="40">
        <v>0</v>
      </c>
      <c r="R991" s="40">
        <f t="shared" si="630"/>
        <v>0</v>
      </c>
      <c r="S991" s="40">
        <f t="shared" si="631"/>
        <v>0</v>
      </c>
      <c r="T991" s="40">
        <v>5.999999999994543E-2</v>
      </c>
      <c r="U991" s="40">
        <v>5.999999999994543E-2</v>
      </c>
      <c r="V991" s="40">
        <v>7.0000000000050022E-2</v>
      </c>
      <c r="W991" s="40">
        <v>7.0000000000050022E-2</v>
      </c>
      <c r="X991" s="40">
        <f t="shared" si="632"/>
        <v>6.4999999999997726E-2</v>
      </c>
      <c r="Y991" s="40">
        <f t="shared" si="633"/>
        <v>5.0000000000522959E-3</v>
      </c>
      <c r="Z991" s="40">
        <v>0</v>
      </c>
      <c r="AA991" s="40">
        <v>0</v>
      </c>
      <c r="AB991" s="40">
        <f t="shared" si="634"/>
        <v>0</v>
      </c>
      <c r="AC991" s="40">
        <f t="shared" si="635"/>
        <v>0</v>
      </c>
      <c r="AD991" s="40">
        <v>9.0000000000031832E-2</v>
      </c>
      <c r="AE991" s="40">
        <v>9.0000000000031832E-2</v>
      </c>
      <c r="AF991" s="40">
        <f t="shared" si="636"/>
        <v>9.0000000000031832E-2</v>
      </c>
      <c r="AG991" s="40">
        <f t="shared" si="637"/>
        <v>0</v>
      </c>
      <c r="AH991" s="40">
        <v>0</v>
      </c>
      <c r="AI991" s="40">
        <v>0</v>
      </c>
      <c r="AJ991" s="40">
        <v>0</v>
      </c>
      <c r="AK991" s="40">
        <f t="shared" si="638"/>
        <v>0</v>
      </c>
      <c r="AL991" s="40">
        <f t="shared" si="639"/>
        <v>0</v>
      </c>
      <c r="AM991" s="40">
        <v>0</v>
      </c>
      <c r="AN991" s="40">
        <v>0</v>
      </c>
      <c r="AO991" s="40">
        <v>0</v>
      </c>
      <c r="AP991" s="40">
        <v>0</v>
      </c>
      <c r="AQ991" s="40">
        <f t="shared" si="640"/>
        <v>0</v>
      </c>
      <c r="AR991" s="40">
        <f t="shared" si="641"/>
        <v>0</v>
      </c>
      <c r="AS991" s="40">
        <v>0</v>
      </c>
      <c r="AT991" s="40">
        <v>0</v>
      </c>
      <c r="AU991" s="40">
        <f t="shared" si="642"/>
        <v>0</v>
      </c>
      <c r="AV991" s="40">
        <f t="shared" si="643"/>
        <v>0</v>
      </c>
      <c r="AW991" s="44">
        <v>0</v>
      </c>
      <c r="AX991" s="44">
        <v>0</v>
      </c>
      <c r="AY991" s="44">
        <v>0</v>
      </c>
      <c r="AZ991" s="44">
        <f t="shared" si="644"/>
        <v>0</v>
      </c>
      <c r="BA991" s="44">
        <f t="shared" si="645"/>
        <v>0</v>
      </c>
      <c r="BB991" s="44">
        <v>0</v>
      </c>
      <c r="BC991" s="44">
        <v>0</v>
      </c>
      <c r="BD991" s="44">
        <f t="shared" si="646"/>
        <v>0</v>
      </c>
      <c r="BE991" s="44">
        <f t="shared" si="647"/>
        <v>0</v>
      </c>
      <c r="BF991" s="40">
        <v>0</v>
      </c>
      <c r="BG991" s="40">
        <v>0</v>
      </c>
      <c r="BH991" s="40">
        <v>0</v>
      </c>
      <c r="BI991" s="40">
        <v>0</v>
      </c>
      <c r="BJ991" s="40">
        <f t="shared" si="648"/>
        <v>0</v>
      </c>
      <c r="BK991" s="40">
        <f t="shared" si="649"/>
        <v>0</v>
      </c>
      <c r="BL991" s="40">
        <v>0</v>
      </c>
      <c r="BM991" s="40">
        <v>0</v>
      </c>
      <c r="BN991" s="40">
        <v>0</v>
      </c>
      <c r="BO991" s="40">
        <v>0</v>
      </c>
      <c r="BP991" s="40">
        <f t="shared" si="650"/>
        <v>0</v>
      </c>
      <c r="BQ991" s="40">
        <f t="shared" si="651"/>
        <v>0</v>
      </c>
      <c r="BR991" s="40">
        <v>0</v>
      </c>
      <c r="BS991" s="40">
        <v>0</v>
      </c>
      <c r="BT991" s="40">
        <v>0</v>
      </c>
      <c r="BU991" s="40">
        <f t="shared" si="652"/>
        <v>0</v>
      </c>
      <c r="BV991" s="40">
        <f t="shared" si="653"/>
        <v>0</v>
      </c>
      <c r="BW991" s="40">
        <v>0</v>
      </c>
      <c r="BX991" s="40">
        <v>0</v>
      </c>
      <c r="BY991" s="40">
        <v>0</v>
      </c>
      <c r="BZ991" s="40">
        <v>0</v>
      </c>
      <c r="CA991" s="40">
        <f t="shared" si="654"/>
        <v>0</v>
      </c>
      <c r="CB991" s="40">
        <f t="shared" si="655"/>
        <v>0</v>
      </c>
      <c r="CC991" s="40">
        <v>0</v>
      </c>
      <c r="CD991" s="40">
        <v>0</v>
      </c>
      <c r="CE991" s="40">
        <f t="shared" si="656"/>
        <v>0</v>
      </c>
      <c r="CF991" s="40">
        <f t="shared" si="657"/>
        <v>0</v>
      </c>
      <c r="CG991" s="44">
        <v>0</v>
      </c>
      <c r="CH991" s="44">
        <v>0</v>
      </c>
      <c r="CI991" s="44">
        <v>0</v>
      </c>
      <c r="CJ991" s="44">
        <f t="shared" si="658"/>
        <v>0</v>
      </c>
      <c r="CK991" s="44">
        <f t="shared" si="659"/>
        <v>0</v>
      </c>
      <c r="CL991" s="44">
        <v>0</v>
      </c>
      <c r="CM991" s="44">
        <v>0</v>
      </c>
      <c r="CN991" s="44">
        <f t="shared" si="660"/>
        <v>0</v>
      </c>
      <c r="CO991" s="44">
        <f t="shared" si="661"/>
        <v>0</v>
      </c>
      <c r="CP991" s="40">
        <v>0</v>
      </c>
      <c r="CQ991" s="40">
        <v>0</v>
      </c>
      <c r="CR991" s="40">
        <v>0</v>
      </c>
      <c r="CS991" s="40">
        <f t="shared" si="662"/>
        <v>0</v>
      </c>
      <c r="CT991" s="40">
        <f t="shared" si="663"/>
        <v>0</v>
      </c>
      <c r="CU991" s="40">
        <v>0</v>
      </c>
      <c r="CV991" s="40">
        <v>0</v>
      </c>
      <c r="CW991" s="40">
        <v>0</v>
      </c>
      <c r="CX991" s="40">
        <v>0</v>
      </c>
      <c r="CY991" s="40">
        <f t="shared" si="664"/>
        <v>0</v>
      </c>
      <c r="CZ991" s="40">
        <f t="shared" si="665"/>
        <v>0</v>
      </c>
      <c r="DA991" s="40">
        <v>0</v>
      </c>
      <c r="DB991" s="40">
        <v>0</v>
      </c>
      <c r="DC991" s="40">
        <f t="shared" si="666"/>
        <v>0</v>
      </c>
      <c r="DD991" s="40">
        <f t="shared" si="667"/>
        <v>0</v>
      </c>
      <c r="DE991" s="44">
        <v>0</v>
      </c>
      <c r="DF991" s="44">
        <v>0</v>
      </c>
      <c r="DG991" s="44">
        <v>0</v>
      </c>
      <c r="DH991" s="44">
        <f t="shared" si="668"/>
        <v>0</v>
      </c>
      <c r="DI991" s="44">
        <f t="shared" si="669"/>
        <v>0</v>
      </c>
      <c r="DJ991" s="43">
        <v>0</v>
      </c>
      <c r="DK991" s="43">
        <v>0</v>
      </c>
      <c r="DL991" s="43">
        <f t="shared" si="670"/>
        <v>0</v>
      </c>
      <c r="DM991" s="43">
        <f t="shared" si="671"/>
        <v>0</v>
      </c>
    </row>
    <row r="992" spans="1:117" ht="14.85" customHeight="1" x14ac:dyDescent="0.25">
      <c r="A992" s="5" t="s">
        <v>2762</v>
      </c>
      <c r="C992" s="5" t="s">
        <v>5853</v>
      </c>
      <c r="D992" s="5"/>
      <c r="E992" s="5"/>
      <c r="G992" s="11" t="s">
        <v>2911</v>
      </c>
      <c r="H992" s="5">
        <v>1</v>
      </c>
      <c r="I992" s="5">
        <v>0</v>
      </c>
      <c r="J992" s="5">
        <v>1000</v>
      </c>
      <c r="L992" s="6" t="s">
        <v>4725</v>
      </c>
      <c r="M992" s="13"/>
      <c r="N992" s="40">
        <v>0</v>
      </c>
      <c r="O992" s="40">
        <v>0</v>
      </c>
      <c r="P992" s="40">
        <v>0</v>
      </c>
      <c r="Q992" s="40">
        <v>0</v>
      </c>
      <c r="R992" s="40">
        <f t="shared" si="630"/>
        <v>0</v>
      </c>
      <c r="S992" s="40">
        <f t="shared" si="631"/>
        <v>0</v>
      </c>
      <c r="T992" s="40">
        <v>0.06</v>
      </c>
      <c r="U992" s="40">
        <v>0.06</v>
      </c>
      <c r="V992" s="40">
        <v>7.0000000000000007E-2</v>
      </c>
      <c r="W992" s="40">
        <v>7.0000000000000007E-2</v>
      </c>
      <c r="X992" s="40">
        <f t="shared" si="632"/>
        <v>6.5000000000000002E-2</v>
      </c>
      <c r="Y992" s="40">
        <f t="shared" si="633"/>
        <v>5.0000000000000044E-3</v>
      </c>
      <c r="Z992" s="40">
        <v>0</v>
      </c>
      <c r="AA992" s="40">
        <v>0</v>
      </c>
      <c r="AB992" s="40">
        <f t="shared" si="634"/>
        <v>0</v>
      </c>
      <c r="AC992" s="40">
        <f t="shared" si="635"/>
        <v>0</v>
      </c>
      <c r="AD992" s="40">
        <v>0.09</v>
      </c>
      <c r="AE992" s="40">
        <v>0.09</v>
      </c>
      <c r="AF992" s="40">
        <f t="shared" si="636"/>
        <v>0.09</v>
      </c>
      <c r="AG992" s="40">
        <f t="shared" si="637"/>
        <v>0</v>
      </c>
      <c r="AH992" s="40">
        <v>0</v>
      </c>
      <c r="AI992" s="40">
        <v>0</v>
      </c>
      <c r="AJ992" s="40">
        <v>0</v>
      </c>
      <c r="AK992" s="40">
        <f t="shared" si="638"/>
        <v>0</v>
      </c>
      <c r="AL992" s="40">
        <f t="shared" si="639"/>
        <v>0</v>
      </c>
      <c r="AM992" s="40">
        <v>0</v>
      </c>
      <c r="AN992" s="40">
        <v>0</v>
      </c>
      <c r="AO992" s="40">
        <v>0</v>
      </c>
      <c r="AP992" s="40">
        <v>0</v>
      </c>
      <c r="AQ992" s="40">
        <f t="shared" si="640"/>
        <v>0</v>
      </c>
      <c r="AR992" s="40">
        <f t="shared" si="641"/>
        <v>0</v>
      </c>
      <c r="AS992" s="40">
        <v>0</v>
      </c>
      <c r="AT992" s="40">
        <v>0</v>
      </c>
      <c r="AU992" s="40">
        <f t="shared" si="642"/>
        <v>0</v>
      </c>
      <c r="AV992" s="40">
        <f t="shared" si="643"/>
        <v>0</v>
      </c>
      <c r="AW992" s="44">
        <v>0</v>
      </c>
      <c r="AX992" s="44">
        <v>0</v>
      </c>
      <c r="AY992" s="44">
        <v>0</v>
      </c>
      <c r="AZ992" s="44">
        <f t="shared" si="644"/>
        <v>0</v>
      </c>
      <c r="BA992" s="44">
        <f t="shared" si="645"/>
        <v>0</v>
      </c>
      <c r="BB992" s="44">
        <v>0</v>
      </c>
      <c r="BC992" s="44">
        <v>0</v>
      </c>
      <c r="BD992" s="44">
        <f t="shared" si="646"/>
        <v>0</v>
      </c>
      <c r="BE992" s="44">
        <f t="shared" si="647"/>
        <v>0</v>
      </c>
      <c r="BF992" s="40">
        <v>0</v>
      </c>
      <c r="BG992" s="40">
        <v>0</v>
      </c>
      <c r="BH992" s="40">
        <v>0</v>
      </c>
      <c r="BI992" s="40">
        <v>0</v>
      </c>
      <c r="BJ992" s="40">
        <f t="shared" si="648"/>
        <v>0</v>
      </c>
      <c r="BK992" s="40">
        <f t="shared" si="649"/>
        <v>0</v>
      </c>
      <c r="BL992" s="40">
        <v>0</v>
      </c>
      <c r="BM992" s="40">
        <v>0</v>
      </c>
      <c r="BN992" s="40">
        <v>0</v>
      </c>
      <c r="BO992" s="40">
        <v>0</v>
      </c>
      <c r="BP992" s="40">
        <f t="shared" si="650"/>
        <v>0</v>
      </c>
      <c r="BQ992" s="40">
        <f t="shared" si="651"/>
        <v>0</v>
      </c>
      <c r="BR992" s="40">
        <v>0</v>
      </c>
      <c r="BS992" s="40">
        <v>0</v>
      </c>
      <c r="BT992" s="40">
        <v>0</v>
      </c>
      <c r="BU992" s="40">
        <f t="shared" si="652"/>
        <v>0</v>
      </c>
      <c r="BV992" s="40">
        <f t="shared" si="653"/>
        <v>0</v>
      </c>
      <c r="BW992" s="40">
        <v>0</v>
      </c>
      <c r="BX992" s="40">
        <v>0</v>
      </c>
      <c r="BY992" s="40">
        <v>0</v>
      </c>
      <c r="BZ992" s="40">
        <v>0</v>
      </c>
      <c r="CA992" s="40">
        <f t="shared" si="654"/>
        <v>0</v>
      </c>
      <c r="CB992" s="40">
        <f t="shared" si="655"/>
        <v>0</v>
      </c>
      <c r="CC992" s="40">
        <v>0</v>
      </c>
      <c r="CD992" s="40">
        <v>0</v>
      </c>
      <c r="CE992" s="40">
        <f t="shared" si="656"/>
        <v>0</v>
      </c>
      <c r="CF992" s="40">
        <f t="shared" si="657"/>
        <v>0</v>
      </c>
      <c r="CG992" s="44">
        <v>0</v>
      </c>
      <c r="CH992" s="44">
        <v>0</v>
      </c>
      <c r="CI992" s="44">
        <v>0</v>
      </c>
      <c r="CJ992" s="44">
        <f t="shared" si="658"/>
        <v>0</v>
      </c>
      <c r="CK992" s="44">
        <f t="shared" si="659"/>
        <v>0</v>
      </c>
      <c r="CL992" s="44">
        <v>0</v>
      </c>
      <c r="CM992" s="44">
        <v>0</v>
      </c>
      <c r="CN992" s="44">
        <f t="shared" si="660"/>
        <v>0</v>
      </c>
      <c r="CO992" s="44">
        <f t="shared" si="661"/>
        <v>0</v>
      </c>
      <c r="CP992" s="40">
        <v>0</v>
      </c>
      <c r="CQ992" s="40">
        <v>0</v>
      </c>
      <c r="CR992" s="40">
        <v>0</v>
      </c>
      <c r="CS992" s="40">
        <f t="shared" si="662"/>
        <v>0</v>
      </c>
      <c r="CT992" s="40">
        <f t="shared" si="663"/>
        <v>0</v>
      </c>
      <c r="CU992" s="40">
        <v>0</v>
      </c>
      <c r="CV992" s="40">
        <v>0</v>
      </c>
      <c r="CW992" s="40">
        <v>0</v>
      </c>
      <c r="CX992" s="40">
        <v>0</v>
      </c>
      <c r="CY992" s="40">
        <f t="shared" si="664"/>
        <v>0</v>
      </c>
      <c r="CZ992" s="40">
        <f t="shared" si="665"/>
        <v>0</v>
      </c>
      <c r="DA992" s="40">
        <v>0</v>
      </c>
      <c r="DB992" s="40">
        <v>0</v>
      </c>
      <c r="DC992" s="40">
        <f t="shared" si="666"/>
        <v>0</v>
      </c>
      <c r="DD992" s="40">
        <f t="shared" si="667"/>
        <v>0</v>
      </c>
      <c r="DE992" s="44">
        <v>0</v>
      </c>
      <c r="DF992" s="44">
        <v>0</v>
      </c>
      <c r="DG992" s="44">
        <v>0</v>
      </c>
      <c r="DH992" s="44">
        <f t="shared" si="668"/>
        <v>0</v>
      </c>
      <c r="DI992" s="44">
        <f t="shared" si="669"/>
        <v>0</v>
      </c>
      <c r="DJ992" s="43">
        <v>0</v>
      </c>
      <c r="DK992" s="43">
        <v>0</v>
      </c>
      <c r="DL992" s="43">
        <f t="shared" si="670"/>
        <v>0</v>
      </c>
      <c r="DM992" s="43">
        <f t="shared" si="671"/>
        <v>0</v>
      </c>
    </row>
    <row r="993" spans="1:117" ht="14.85" customHeight="1" x14ac:dyDescent="0.25">
      <c r="A993" s="5" t="s">
        <v>3014</v>
      </c>
      <c r="B993" s="5" t="s">
        <v>2763</v>
      </c>
      <c r="C993" s="5" t="s">
        <v>5854</v>
      </c>
      <c r="D993" s="5" t="s">
        <v>2764</v>
      </c>
      <c r="E993" s="5" t="s">
        <v>2765</v>
      </c>
      <c r="G993" s="11" t="s">
        <v>2832</v>
      </c>
      <c r="H993" s="5">
        <v>0</v>
      </c>
      <c r="I993" s="5">
        <v>-1000</v>
      </c>
      <c r="J993" s="5">
        <v>1000</v>
      </c>
      <c r="L993" s="6" t="s">
        <v>4726</v>
      </c>
      <c r="M993" s="10"/>
      <c r="N993" s="40">
        <v>5.5135380146962234</v>
      </c>
      <c r="O993" s="40">
        <v>5.376418014696128</v>
      </c>
      <c r="P993" s="40">
        <v>5.5888980146961558</v>
      </c>
      <c r="Q993" s="40">
        <v>5.4588404052984743</v>
      </c>
      <c r="R993" s="40">
        <f t="shared" si="630"/>
        <v>5.4844236123467454</v>
      </c>
      <c r="S993" s="40">
        <f t="shared" si="631"/>
        <v>7.7592297905745025E-2</v>
      </c>
      <c r="T993" s="40">
        <v>5.9947204052984944</v>
      </c>
      <c r="U993" s="40">
        <v>6.1764204052984724</v>
      </c>
      <c r="V993" s="40">
        <v>6.2066780146961946</v>
      </c>
      <c r="W993" s="40">
        <v>5.9598404052985643</v>
      </c>
      <c r="X993" s="40">
        <f t="shared" si="632"/>
        <v>6.0844148076479314</v>
      </c>
      <c r="Y993" s="40">
        <f t="shared" si="633"/>
        <v>0.10837110930765219</v>
      </c>
      <c r="Z993" s="40">
        <v>2.8989428073055024</v>
      </c>
      <c r="AA993" s="40">
        <v>2.7740048270022726</v>
      </c>
      <c r="AB993" s="40">
        <f t="shared" si="634"/>
        <v>2.8364738171538875</v>
      </c>
      <c r="AC993" s="40">
        <f t="shared" si="635"/>
        <v>6.2468990151614889E-2</v>
      </c>
      <c r="AD993" s="40">
        <v>3.7287548270018078</v>
      </c>
      <c r="AE993" s="40">
        <v>3.2640928073054738</v>
      </c>
      <c r="AF993" s="40">
        <f t="shared" si="636"/>
        <v>3.4964238171536408</v>
      </c>
      <c r="AG993" s="40">
        <f t="shared" si="637"/>
        <v>0.23233100984816701</v>
      </c>
      <c r="AH993" s="40">
        <v>-1.2463469852939397</v>
      </c>
      <c r="AI993" s="40">
        <v>-1.2219071926829201</v>
      </c>
      <c r="AJ993" s="40">
        <v>-1.3395997084785449</v>
      </c>
      <c r="AK993" s="40">
        <f t="shared" si="638"/>
        <v>-1.2692846288184683</v>
      </c>
      <c r="AL993" s="40">
        <f t="shared" si="639"/>
        <v>5.0711495648880292E-2</v>
      </c>
      <c r="AM993" s="40">
        <v>-9.7934594711887257E-2</v>
      </c>
      <c r="AN993" s="40">
        <v>-0.14889573795642264</v>
      </c>
      <c r="AO993" s="40">
        <v>-0.38160823795476517</v>
      </c>
      <c r="AP993" s="40">
        <v>-0.10010426743087919</v>
      </c>
      <c r="AQ993" s="40">
        <f t="shared" si="640"/>
        <v>-0.18213570951348856</v>
      </c>
      <c r="AR993" s="40">
        <f t="shared" si="641"/>
        <v>0.11695423307415533</v>
      </c>
      <c r="AS993" s="40">
        <v>-9.9036195947015813</v>
      </c>
      <c r="AT993" s="40">
        <v>-12.146783237955106</v>
      </c>
      <c r="AU993" s="40">
        <f t="shared" si="642"/>
        <v>-11.025201416328343</v>
      </c>
      <c r="AV993" s="40">
        <f t="shared" si="643"/>
        <v>1.1215818216267655</v>
      </c>
      <c r="AW993" s="44">
        <v>-4.9285521879558019</v>
      </c>
      <c r="AX993" s="44">
        <v>-5.4559291441961477</v>
      </c>
      <c r="AY993" s="44">
        <v>-5.9443937659228823</v>
      </c>
      <c r="AZ993" s="44">
        <f t="shared" si="644"/>
        <v>-5.4429583660249437</v>
      </c>
      <c r="BA993" s="44">
        <f t="shared" si="645"/>
        <v>0.41481699474703049</v>
      </c>
      <c r="BB993" s="44">
        <v>-6.1495697973516599</v>
      </c>
      <c r="BC993" s="44">
        <v>-6.9082847973521666</v>
      </c>
      <c r="BD993" s="44">
        <f t="shared" si="646"/>
        <v>-6.5289272973519132</v>
      </c>
      <c r="BE993" s="44">
        <f t="shared" si="647"/>
        <v>0.37935750000025337</v>
      </c>
      <c r="BF993" s="40">
        <v>5.2072865421246206</v>
      </c>
      <c r="BG993" s="40">
        <v>5.0823753385723194</v>
      </c>
      <c r="BH993" s="40">
        <v>5.0696865949902303</v>
      </c>
      <c r="BI993" s="40">
        <v>5.2072462122075649</v>
      </c>
      <c r="BJ993" s="40">
        <f t="shared" si="648"/>
        <v>5.1416486719736838</v>
      </c>
      <c r="BK993" s="40">
        <f t="shared" si="649"/>
        <v>6.5770882347298401E-2</v>
      </c>
      <c r="BL993" s="40">
        <v>6.5425065278504917</v>
      </c>
      <c r="BM993" s="40">
        <v>6.6237926699562877</v>
      </c>
      <c r="BN993" s="40">
        <v>6.7366355001358897</v>
      </c>
      <c r="BO993" s="40">
        <v>6.3994011688201908</v>
      </c>
      <c r="BP993" s="40">
        <f t="shared" si="650"/>
        <v>6.575583966690715</v>
      </c>
      <c r="BQ993" s="40">
        <f t="shared" si="651"/>
        <v>0.12287816193419496</v>
      </c>
      <c r="BR993" s="40">
        <v>-0.54480644104035036</v>
      </c>
      <c r="BS993" s="40">
        <v>-0.29291380463507721</v>
      </c>
      <c r="BT993" s="40">
        <v>-0.62840378362170668</v>
      </c>
      <c r="BU993" s="40">
        <f t="shared" si="652"/>
        <v>-0.48870800976571144</v>
      </c>
      <c r="BV993" s="40">
        <f t="shared" si="653"/>
        <v>0.14259185809790315</v>
      </c>
      <c r="BW993" s="40">
        <v>1.4901650612247295</v>
      </c>
      <c r="BX993" s="40">
        <v>1.513324853393101</v>
      </c>
      <c r="BY993" s="40">
        <v>1.3745669494612685</v>
      </c>
      <c r="BZ993" s="40">
        <v>1.5650460244029318</v>
      </c>
      <c r="CA993" s="40">
        <f t="shared" si="654"/>
        <v>1.4857757221205077</v>
      </c>
      <c r="CB993" s="40">
        <f t="shared" si="655"/>
        <v>6.9694678548594513E-2</v>
      </c>
      <c r="CC993" s="40">
        <v>-10.05137321756456</v>
      </c>
      <c r="CD993" s="40">
        <v>-12.214590735781144</v>
      </c>
      <c r="CE993" s="40">
        <f t="shared" si="656"/>
        <v>-11.132981976672852</v>
      </c>
      <c r="CF993" s="40">
        <f t="shared" si="657"/>
        <v>1.0816087591082919</v>
      </c>
      <c r="CG993" s="44">
        <v>-5.0309695419623495</v>
      </c>
      <c r="CH993" s="44">
        <v>-5.6209582808978666</v>
      </c>
      <c r="CI993" s="44">
        <v>-5.9349809300446168</v>
      </c>
      <c r="CJ993" s="44">
        <f t="shared" si="658"/>
        <v>-5.5289695843016107</v>
      </c>
      <c r="CK993" s="44">
        <f t="shared" si="659"/>
        <v>0.374749327481465</v>
      </c>
      <c r="CL993" s="44">
        <v>-6.3192102902756915</v>
      </c>
      <c r="CM993" s="44">
        <v>-7.0006447227934814</v>
      </c>
      <c r="CN993" s="44">
        <f t="shared" si="660"/>
        <v>-6.6599275065345864</v>
      </c>
      <c r="CO993" s="44">
        <f t="shared" si="661"/>
        <v>0.34071721625889495</v>
      </c>
      <c r="CP993" s="40">
        <v>-1.0274635522559947</v>
      </c>
      <c r="CQ993" s="40">
        <v>-0.96417466859452361</v>
      </c>
      <c r="CR993" s="40">
        <v>-1.0814434484823323</v>
      </c>
      <c r="CS993" s="40">
        <f t="shared" si="662"/>
        <v>-1.0243605564442835</v>
      </c>
      <c r="CT993" s="40">
        <f t="shared" si="663"/>
        <v>4.7925032577623809E-2</v>
      </c>
      <c r="CU993" s="40">
        <v>-0.26034360987989658</v>
      </c>
      <c r="CV993" s="40">
        <v>-0.20228320474234351</v>
      </c>
      <c r="CW993" s="40">
        <v>-0.41188520197238176</v>
      </c>
      <c r="CX993" s="40">
        <v>-0.22070209041385169</v>
      </c>
      <c r="CY993" s="40">
        <f t="shared" si="664"/>
        <v>-0.27380352675211839</v>
      </c>
      <c r="CZ993" s="40">
        <f t="shared" si="665"/>
        <v>8.2435789247465696E-2</v>
      </c>
      <c r="DA993" s="40">
        <v>-10.05137321756456</v>
      </c>
      <c r="DB993" s="40">
        <v>-12.214590735781144</v>
      </c>
      <c r="DC993" s="40">
        <f t="shared" si="666"/>
        <v>-11.132981976672852</v>
      </c>
      <c r="DD993" s="40">
        <f t="shared" si="667"/>
        <v>1.0816087591082919</v>
      </c>
      <c r="DE993" s="44">
        <v>-5.0309695419623495</v>
      </c>
      <c r="DF993" s="44">
        <v>-5.6209582808979803</v>
      </c>
      <c r="DG993" s="44">
        <v>-5.9349809300442757</v>
      </c>
      <c r="DH993" s="44">
        <f t="shared" si="668"/>
        <v>-5.5289695843015352</v>
      </c>
      <c r="DI993" s="44">
        <f t="shared" si="669"/>
        <v>0.37474932748135109</v>
      </c>
      <c r="DJ993" s="43">
        <v>-6.3192102902756915</v>
      </c>
      <c r="DK993" s="43">
        <v>-7.0006447227935951</v>
      </c>
      <c r="DL993" s="43">
        <f t="shared" si="670"/>
        <v>-6.6599275065346433</v>
      </c>
      <c r="DM993" s="43">
        <f t="shared" si="671"/>
        <v>0.34071721625895179</v>
      </c>
    </row>
    <row r="994" spans="1:117" ht="14.85" customHeight="1" x14ac:dyDescent="0.25">
      <c r="A994" s="5" t="s">
        <v>2766</v>
      </c>
      <c r="B994" s="5" t="s">
        <v>2767</v>
      </c>
      <c r="C994" s="5" t="s">
        <v>5855</v>
      </c>
      <c r="D994" s="5"/>
      <c r="E994" s="5"/>
      <c r="H994" s="5">
        <v>0</v>
      </c>
      <c r="I994" s="5">
        <v>0</v>
      </c>
      <c r="J994" s="5">
        <v>1000</v>
      </c>
      <c r="L994" s="6" t="s">
        <v>4727</v>
      </c>
      <c r="M994" s="13"/>
      <c r="N994" s="40">
        <v>4.1000000000000002E-2</v>
      </c>
      <c r="O994" s="40">
        <v>4.1000000000000002E-2</v>
      </c>
      <c r="P994" s="40">
        <v>4.1000000000000002E-2</v>
      </c>
      <c r="Q994" s="40">
        <v>4.2000000000000003E-2</v>
      </c>
      <c r="R994" s="40">
        <f t="shared" si="630"/>
        <v>4.1250000000000002E-2</v>
      </c>
      <c r="S994" s="40">
        <f t="shared" si="631"/>
        <v>4.3301270189221967E-4</v>
      </c>
      <c r="T994" s="40">
        <v>4.2000000000000003E-2</v>
      </c>
      <c r="U994" s="40">
        <v>4.2000000000000003E-2</v>
      </c>
      <c r="V994" s="40">
        <v>4.1000000000000002E-2</v>
      </c>
      <c r="W994" s="40">
        <v>4.2000000000000003E-2</v>
      </c>
      <c r="X994" s="40">
        <f t="shared" si="632"/>
        <v>4.1750000000000002E-2</v>
      </c>
      <c r="Y994" s="40">
        <f t="shared" si="633"/>
        <v>4.3301270189221973E-4</v>
      </c>
      <c r="Z994" s="40">
        <v>4.1000000000000002E-2</v>
      </c>
      <c r="AA994" s="40">
        <v>4.2000000000000003E-2</v>
      </c>
      <c r="AB994" s="40">
        <f t="shared" si="634"/>
        <v>4.1500000000000002E-2</v>
      </c>
      <c r="AC994" s="40">
        <f t="shared" si="635"/>
        <v>5.0000000000000044E-4</v>
      </c>
      <c r="AD994" s="40">
        <v>4.2000000000000003E-2</v>
      </c>
      <c r="AE994" s="40">
        <v>4.1000000000000002E-2</v>
      </c>
      <c r="AF994" s="40">
        <f t="shared" si="636"/>
        <v>4.1500000000000002E-2</v>
      </c>
      <c r="AG994" s="40">
        <f t="shared" si="637"/>
        <v>5.0000000000000044E-4</v>
      </c>
      <c r="AH994" s="40">
        <v>4.1000000000000002E-2</v>
      </c>
      <c r="AI994" s="40">
        <v>4.1000000000000002E-2</v>
      </c>
      <c r="AJ994" s="40">
        <v>4.1000000000000002E-2</v>
      </c>
      <c r="AK994" s="40">
        <f t="shared" si="638"/>
        <v>4.1000000000000002E-2</v>
      </c>
      <c r="AL994" s="40">
        <f t="shared" si="639"/>
        <v>0</v>
      </c>
      <c r="AM994" s="40">
        <v>4.2000000000000003E-2</v>
      </c>
      <c r="AN994" s="40">
        <v>4.2000000000000003E-2</v>
      </c>
      <c r="AO994" s="40">
        <v>4.2000000000000003E-2</v>
      </c>
      <c r="AP994" s="40">
        <v>4.2999999999999997E-2</v>
      </c>
      <c r="AQ994" s="40">
        <f t="shared" si="640"/>
        <v>4.2249999999999996E-2</v>
      </c>
      <c r="AR994" s="40">
        <f t="shared" si="641"/>
        <v>4.3301270189221669E-4</v>
      </c>
      <c r="AS994" s="40">
        <v>4.2000000000000003E-2</v>
      </c>
      <c r="AT994" s="40">
        <v>4.2000000000000003E-2</v>
      </c>
      <c r="AU994" s="40">
        <f t="shared" si="642"/>
        <v>4.2000000000000003E-2</v>
      </c>
      <c r="AV994" s="40">
        <f t="shared" si="643"/>
        <v>0</v>
      </c>
      <c r="AW994" s="44">
        <v>0.02</v>
      </c>
      <c r="AX994" s="44">
        <v>1.9599999999999999E-2</v>
      </c>
      <c r="AY994" s="44">
        <v>1.9199999999999998E-2</v>
      </c>
      <c r="AZ994" s="44">
        <f t="shared" si="644"/>
        <v>1.9599999999999996E-2</v>
      </c>
      <c r="BA994" s="44">
        <f t="shared" si="645"/>
        <v>3.265986323710913E-4</v>
      </c>
      <c r="BB994" s="44">
        <v>2.1000000000000001E-2</v>
      </c>
      <c r="BC994" s="44">
        <v>2.1000000000000001E-2</v>
      </c>
      <c r="BD994" s="44">
        <f t="shared" si="646"/>
        <v>2.1000000000000001E-2</v>
      </c>
      <c r="BE994" s="44">
        <f t="shared" si="647"/>
        <v>0</v>
      </c>
      <c r="BF994" s="40">
        <v>8.0962854040762977E-2</v>
      </c>
      <c r="BG994" s="40">
        <v>7.8882895450874457E-2</v>
      </c>
      <c r="BH994" s="40">
        <v>9.0121080412359333E-2</v>
      </c>
      <c r="BI994" s="40">
        <v>7.9325960383812344E-2</v>
      </c>
      <c r="BJ994" s="40">
        <f t="shared" si="648"/>
        <v>8.2323197571952278E-2</v>
      </c>
      <c r="BK994" s="40">
        <f t="shared" si="649"/>
        <v>4.5682770483472463E-3</v>
      </c>
      <c r="BL994" s="40">
        <v>7.1436971953971806E-2</v>
      </c>
      <c r="BM994" s="40">
        <v>7.4777917027063268E-2</v>
      </c>
      <c r="BN994" s="40">
        <v>7.4496017186220342E-2</v>
      </c>
      <c r="BO994" s="40">
        <v>7.4571237456098061E-2</v>
      </c>
      <c r="BP994" s="40">
        <f t="shared" si="650"/>
        <v>7.3820535905838369E-2</v>
      </c>
      <c r="BQ994" s="40">
        <f t="shared" si="651"/>
        <v>1.3800166214238477E-3</v>
      </c>
      <c r="BR994" s="40">
        <v>4.819672450616963E-2</v>
      </c>
      <c r="BS994" s="40">
        <v>4.6449951352542485E-2</v>
      </c>
      <c r="BT994" s="40">
        <v>4.7276585801910187E-2</v>
      </c>
      <c r="BU994" s="40">
        <f t="shared" si="652"/>
        <v>4.7307753886874103E-2</v>
      </c>
      <c r="BV994" s="40">
        <f t="shared" si="653"/>
        <v>7.1345763700370664E-4</v>
      </c>
      <c r="BW994" s="40">
        <v>5.1578964870259369E-2</v>
      </c>
      <c r="BX994" s="40">
        <v>5.0158898069071256E-2</v>
      </c>
      <c r="BY994" s="40">
        <v>5.0917602611320945E-2</v>
      </c>
      <c r="BZ994" s="40">
        <v>5.116476842499651E-2</v>
      </c>
      <c r="CA994" s="40">
        <f t="shared" si="654"/>
        <v>5.095505849391202E-2</v>
      </c>
      <c r="CB994" s="40">
        <f t="shared" si="655"/>
        <v>5.168442190026033E-4</v>
      </c>
      <c r="CC994" s="40">
        <v>4.8028648555487052E-2</v>
      </c>
      <c r="CD994" s="40">
        <v>4.7759337753859654E-2</v>
      </c>
      <c r="CE994" s="40">
        <f t="shared" si="656"/>
        <v>4.7893993154673353E-2</v>
      </c>
      <c r="CF994" s="40">
        <f t="shared" si="657"/>
        <v>1.3465540081369909E-4</v>
      </c>
      <c r="CG994" s="44">
        <v>2.3980952249530674E-2</v>
      </c>
      <c r="CH994" s="44">
        <v>2.5139525992130984E-2</v>
      </c>
      <c r="CI994" s="44">
        <v>2.1137378278353935E-2</v>
      </c>
      <c r="CJ994" s="44">
        <f t="shared" si="658"/>
        <v>2.3419285506671866E-2</v>
      </c>
      <c r="CK994" s="44">
        <f t="shared" si="659"/>
        <v>1.6814475367468221E-3</v>
      </c>
      <c r="CL994" s="44">
        <v>2.7860173756266704E-2</v>
      </c>
      <c r="CM994" s="44">
        <v>2.5500162655248459E-2</v>
      </c>
      <c r="CN994" s="44">
        <f t="shared" si="660"/>
        <v>2.6680168205757582E-2</v>
      </c>
      <c r="CO994" s="44">
        <f t="shared" si="661"/>
        <v>1.1800055505091223E-3</v>
      </c>
      <c r="CP994" s="40">
        <v>4.6763224587721197E-2</v>
      </c>
      <c r="CQ994" s="40">
        <v>4.4456295045847583E-2</v>
      </c>
      <c r="CR994" s="40">
        <v>4.5931050208309898E-2</v>
      </c>
      <c r="CS994" s="40">
        <f t="shared" si="662"/>
        <v>4.5716856613959557E-2</v>
      </c>
      <c r="CT994" s="40">
        <f t="shared" si="663"/>
        <v>9.5390081583913099E-4</v>
      </c>
      <c r="CU994" s="40">
        <v>4.6379924021152874E-2</v>
      </c>
      <c r="CV994" s="40">
        <v>4.5063512640581393E-2</v>
      </c>
      <c r="CW994" s="40">
        <v>4.561180900770978E-2</v>
      </c>
      <c r="CX994" s="40">
        <v>4.5861065822236924E-2</v>
      </c>
      <c r="CY994" s="40">
        <f t="shared" si="664"/>
        <v>4.5729077872920243E-2</v>
      </c>
      <c r="CZ994" s="40">
        <f t="shared" si="665"/>
        <v>4.7374850730110251E-4</v>
      </c>
      <c r="DA994" s="40">
        <v>4.8028648555487052E-2</v>
      </c>
      <c r="DB994" s="40">
        <v>4.7759337753859654E-2</v>
      </c>
      <c r="DC994" s="40">
        <f t="shared" si="666"/>
        <v>4.7893993154673353E-2</v>
      </c>
      <c r="DD994" s="40">
        <f t="shared" si="667"/>
        <v>1.3465540081369909E-4</v>
      </c>
      <c r="DE994" s="44">
        <v>2.3980952249530674E-2</v>
      </c>
      <c r="DF994" s="44">
        <v>2.5139525992130984E-2</v>
      </c>
      <c r="DG994" s="44">
        <v>2.1137378278353935E-2</v>
      </c>
      <c r="DH994" s="44">
        <f t="shared" si="668"/>
        <v>2.3419285506671866E-2</v>
      </c>
      <c r="DI994" s="44">
        <f t="shared" si="669"/>
        <v>1.6814475367468221E-3</v>
      </c>
      <c r="DJ994" s="43">
        <v>2.7860173756266704E-2</v>
      </c>
      <c r="DK994" s="43">
        <v>2.5500162655248459E-2</v>
      </c>
      <c r="DL994" s="43">
        <f t="shared" si="670"/>
        <v>2.6680168205757582E-2</v>
      </c>
      <c r="DM994" s="43">
        <f t="shared" si="671"/>
        <v>1.1800055505091223E-3</v>
      </c>
    </row>
    <row r="995" spans="1:117" ht="14.85" customHeight="1" x14ac:dyDescent="0.25">
      <c r="A995" s="5" t="s">
        <v>2768</v>
      </c>
      <c r="B995" s="5" t="s">
        <v>2830</v>
      </c>
      <c r="C995" s="5" t="s">
        <v>5856</v>
      </c>
      <c r="D995" s="5"/>
      <c r="E995" s="5"/>
      <c r="G995" s="11" t="s">
        <v>2929</v>
      </c>
      <c r="H995" s="5">
        <v>1</v>
      </c>
      <c r="I995" s="5">
        <v>0</v>
      </c>
      <c r="J995" s="5">
        <v>1000</v>
      </c>
      <c r="K995" s="9"/>
      <c r="L995" s="19" t="s">
        <v>4728</v>
      </c>
      <c r="M995" s="10"/>
      <c r="N995" s="40">
        <v>4.1000000000000002E-2</v>
      </c>
      <c r="O995" s="40">
        <v>4.1000000000000002E-2</v>
      </c>
      <c r="P995" s="40">
        <v>4.1000000000000002E-2</v>
      </c>
      <c r="Q995" s="40">
        <v>4.2000000000000003E-2</v>
      </c>
      <c r="R995" s="40">
        <f t="shared" si="630"/>
        <v>4.1250000000000002E-2</v>
      </c>
      <c r="S995" s="40">
        <f t="shared" si="631"/>
        <v>4.3301270189221967E-4</v>
      </c>
      <c r="T995" s="40">
        <v>4.2000000000000003E-2</v>
      </c>
      <c r="U995" s="40">
        <v>4.2000000000000003E-2</v>
      </c>
      <c r="V995" s="40">
        <v>4.1000000000000002E-2</v>
      </c>
      <c r="W995" s="40">
        <v>4.2000000000000003E-2</v>
      </c>
      <c r="X995" s="40">
        <f t="shared" si="632"/>
        <v>4.1750000000000002E-2</v>
      </c>
      <c r="Y995" s="40">
        <f t="shared" si="633"/>
        <v>4.3301270189221973E-4</v>
      </c>
      <c r="Z995" s="40">
        <v>4.1000000000000002E-2</v>
      </c>
      <c r="AA995" s="40">
        <v>4.2000000000000003E-2</v>
      </c>
      <c r="AB995" s="40">
        <f t="shared" si="634"/>
        <v>4.1500000000000002E-2</v>
      </c>
      <c r="AC995" s="40">
        <f t="shared" si="635"/>
        <v>5.0000000000000044E-4</v>
      </c>
      <c r="AD995" s="40">
        <v>4.2000000000000003E-2</v>
      </c>
      <c r="AE995" s="40">
        <v>4.1000000000000002E-2</v>
      </c>
      <c r="AF995" s="40">
        <f t="shared" si="636"/>
        <v>4.1500000000000002E-2</v>
      </c>
      <c r="AG995" s="40">
        <f t="shared" si="637"/>
        <v>5.0000000000000044E-4</v>
      </c>
      <c r="AH995" s="40">
        <v>4.1000000000000002E-2</v>
      </c>
      <c r="AI995" s="40">
        <v>4.1000000000000002E-2</v>
      </c>
      <c r="AJ995" s="40">
        <v>4.1000000000000002E-2</v>
      </c>
      <c r="AK995" s="40">
        <f t="shared" si="638"/>
        <v>4.1000000000000002E-2</v>
      </c>
      <c r="AL995" s="40">
        <f t="shared" si="639"/>
        <v>0</v>
      </c>
      <c r="AM995" s="40">
        <v>4.2000000000000003E-2</v>
      </c>
      <c r="AN995" s="40">
        <v>4.2000000000000003E-2</v>
      </c>
      <c r="AO995" s="40">
        <v>4.2000000000000003E-2</v>
      </c>
      <c r="AP995" s="40">
        <v>4.2999999999999997E-2</v>
      </c>
      <c r="AQ995" s="40">
        <f t="shared" si="640"/>
        <v>4.2249999999999996E-2</v>
      </c>
      <c r="AR995" s="40">
        <f t="shared" si="641"/>
        <v>4.3301270189221669E-4</v>
      </c>
      <c r="AS995" s="40">
        <v>4.2000000000000003E-2</v>
      </c>
      <c r="AT995" s="40">
        <v>4.2000000000000003E-2</v>
      </c>
      <c r="AU995" s="40">
        <f t="shared" si="642"/>
        <v>4.2000000000000003E-2</v>
      </c>
      <c r="AV995" s="40">
        <f t="shared" si="643"/>
        <v>0</v>
      </c>
      <c r="AW995" s="44">
        <v>0.02</v>
      </c>
      <c r="AX995" s="44">
        <v>1.9599999999999999E-2</v>
      </c>
      <c r="AY995" s="44">
        <v>1.9199999999999998E-2</v>
      </c>
      <c r="AZ995" s="44">
        <f t="shared" si="644"/>
        <v>1.9599999999999996E-2</v>
      </c>
      <c r="BA995" s="44">
        <f t="shared" si="645"/>
        <v>3.265986323710913E-4</v>
      </c>
      <c r="BB995" s="44">
        <v>2.1000000000000001E-2</v>
      </c>
      <c r="BC995" s="44">
        <v>2.1000000000000001E-2</v>
      </c>
      <c r="BD995" s="44">
        <f t="shared" si="646"/>
        <v>2.1000000000000001E-2</v>
      </c>
      <c r="BE995" s="44">
        <f t="shared" si="647"/>
        <v>0</v>
      </c>
      <c r="BF995" s="40">
        <v>8.0962854040762977E-2</v>
      </c>
      <c r="BG995" s="40">
        <v>7.8882895450874457E-2</v>
      </c>
      <c r="BH995" s="40">
        <v>9.0121080412359333E-2</v>
      </c>
      <c r="BI995" s="40">
        <v>7.9325960383812344E-2</v>
      </c>
      <c r="BJ995" s="40">
        <f t="shared" si="648"/>
        <v>8.2323197571952278E-2</v>
      </c>
      <c r="BK995" s="40">
        <f t="shared" si="649"/>
        <v>4.5682770483472463E-3</v>
      </c>
      <c r="BL995" s="40">
        <v>7.1436971953971806E-2</v>
      </c>
      <c r="BM995" s="40">
        <v>7.4777917027063268E-2</v>
      </c>
      <c r="BN995" s="40">
        <v>7.4496017186220342E-2</v>
      </c>
      <c r="BO995" s="40">
        <v>7.4571237456098061E-2</v>
      </c>
      <c r="BP995" s="40">
        <f t="shared" si="650"/>
        <v>7.3820535905838369E-2</v>
      </c>
      <c r="BQ995" s="40">
        <f t="shared" si="651"/>
        <v>1.3800166214238477E-3</v>
      </c>
      <c r="BR995" s="40">
        <v>4.819672450616963E-2</v>
      </c>
      <c r="BS995" s="40">
        <v>4.6449951352542485E-2</v>
      </c>
      <c r="BT995" s="40">
        <v>4.7276585801910187E-2</v>
      </c>
      <c r="BU995" s="40">
        <f t="shared" si="652"/>
        <v>4.7307753886874103E-2</v>
      </c>
      <c r="BV995" s="40">
        <f t="shared" si="653"/>
        <v>7.1345763700370664E-4</v>
      </c>
      <c r="BW995" s="40">
        <v>5.1578964870259369E-2</v>
      </c>
      <c r="BX995" s="40">
        <v>5.0158898069071256E-2</v>
      </c>
      <c r="BY995" s="40">
        <v>5.0917602611320945E-2</v>
      </c>
      <c r="BZ995" s="40">
        <v>5.116476842499651E-2</v>
      </c>
      <c r="CA995" s="40">
        <f t="shared" si="654"/>
        <v>5.095505849391202E-2</v>
      </c>
      <c r="CB995" s="40">
        <f t="shared" si="655"/>
        <v>5.168442190026033E-4</v>
      </c>
      <c r="CC995" s="40">
        <v>4.8028648555487052E-2</v>
      </c>
      <c r="CD995" s="40">
        <v>4.7759337753859654E-2</v>
      </c>
      <c r="CE995" s="40">
        <f t="shared" si="656"/>
        <v>4.7893993154673353E-2</v>
      </c>
      <c r="CF995" s="40">
        <f t="shared" si="657"/>
        <v>1.3465540081369909E-4</v>
      </c>
      <c r="CG995" s="44">
        <v>2.3980952249530674E-2</v>
      </c>
      <c r="CH995" s="44">
        <v>2.5139525992130984E-2</v>
      </c>
      <c r="CI995" s="44">
        <v>2.1137378278353935E-2</v>
      </c>
      <c r="CJ995" s="44">
        <f t="shared" si="658"/>
        <v>2.3419285506671866E-2</v>
      </c>
      <c r="CK995" s="44">
        <f t="shared" si="659"/>
        <v>1.6814475367468221E-3</v>
      </c>
      <c r="CL995" s="44">
        <v>2.7860173756266704E-2</v>
      </c>
      <c r="CM995" s="44">
        <v>2.5500162655248459E-2</v>
      </c>
      <c r="CN995" s="44">
        <f t="shared" si="660"/>
        <v>2.6680168205757582E-2</v>
      </c>
      <c r="CO995" s="44">
        <f t="shared" si="661"/>
        <v>1.1800055505091223E-3</v>
      </c>
      <c r="CP995" s="40">
        <v>4.6763224587721197E-2</v>
      </c>
      <c r="CQ995" s="40">
        <v>4.4456295045847583E-2</v>
      </c>
      <c r="CR995" s="40">
        <v>4.5931050208309898E-2</v>
      </c>
      <c r="CS995" s="40">
        <f t="shared" si="662"/>
        <v>4.5716856613959557E-2</v>
      </c>
      <c r="CT995" s="40">
        <f t="shared" si="663"/>
        <v>9.5390081583913099E-4</v>
      </c>
      <c r="CU995" s="40">
        <v>4.6379924021152874E-2</v>
      </c>
      <c r="CV995" s="40">
        <v>4.5063512640581393E-2</v>
      </c>
      <c r="CW995" s="40">
        <v>4.561180900770978E-2</v>
      </c>
      <c r="CX995" s="40">
        <v>4.5861065822236924E-2</v>
      </c>
      <c r="CY995" s="40">
        <f t="shared" si="664"/>
        <v>4.5729077872920243E-2</v>
      </c>
      <c r="CZ995" s="40">
        <f t="shared" si="665"/>
        <v>4.7374850730110251E-4</v>
      </c>
      <c r="DA995" s="40">
        <v>4.8028648555487052E-2</v>
      </c>
      <c r="DB995" s="40">
        <v>4.7759337753859654E-2</v>
      </c>
      <c r="DC995" s="40">
        <f t="shared" si="666"/>
        <v>4.7893993154673353E-2</v>
      </c>
      <c r="DD995" s="40">
        <f t="shared" si="667"/>
        <v>1.3465540081369909E-4</v>
      </c>
      <c r="DE995" s="44">
        <v>2.3980952249530674E-2</v>
      </c>
      <c r="DF995" s="44">
        <v>2.5139525992130984E-2</v>
      </c>
      <c r="DG995" s="44">
        <v>2.1137378278353935E-2</v>
      </c>
      <c r="DH995" s="44">
        <f t="shared" si="668"/>
        <v>2.3419285506671866E-2</v>
      </c>
      <c r="DI995" s="44">
        <f t="shared" si="669"/>
        <v>1.6814475367468221E-3</v>
      </c>
      <c r="DJ995" s="43">
        <v>2.7860173756266704E-2</v>
      </c>
      <c r="DK995" s="43">
        <v>2.5500162655248459E-2</v>
      </c>
      <c r="DL995" s="43">
        <f t="shared" si="670"/>
        <v>2.6680168205757582E-2</v>
      </c>
      <c r="DM995" s="43">
        <f t="shared" si="671"/>
        <v>1.1800055505091223E-3</v>
      </c>
    </row>
    <row r="996" spans="1:117" ht="14.85" customHeight="1" x14ac:dyDescent="0.25">
      <c r="A996" s="5" t="s">
        <v>2769</v>
      </c>
      <c r="B996" s="5" t="s">
        <v>2770</v>
      </c>
      <c r="C996" s="5" t="s">
        <v>5857</v>
      </c>
      <c r="D996" s="5" t="s">
        <v>3721</v>
      </c>
      <c r="E996" s="5" t="s">
        <v>3722</v>
      </c>
      <c r="G996" s="11" t="s">
        <v>3135</v>
      </c>
      <c r="H996" s="5">
        <v>0</v>
      </c>
      <c r="I996" s="5">
        <v>0</v>
      </c>
      <c r="J996" s="5">
        <v>1000</v>
      </c>
      <c r="L996" s="6" t="s">
        <v>4729</v>
      </c>
      <c r="M996" s="13"/>
      <c r="N996" s="40">
        <v>0</v>
      </c>
      <c r="O996" s="40">
        <v>0</v>
      </c>
      <c r="P996" s="40">
        <v>0</v>
      </c>
      <c r="Q996" s="40">
        <v>0</v>
      </c>
      <c r="R996" s="40">
        <f t="shared" si="630"/>
        <v>0</v>
      </c>
      <c r="S996" s="40">
        <f t="shared" si="631"/>
        <v>0</v>
      </c>
      <c r="T996" s="40">
        <v>0</v>
      </c>
      <c r="U996" s="40">
        <v>0</v>
      </c>
      <c r="V996" s="40">
        <v>0</v>
      </c>
      <c r="W996" s="40">
        <v>0</v>
      </c>
      <c r="X996" s="40">
        <f t="shared" si="632"/>
        <v>0</v>
      </c>
      <c r="Y996" s="40">
        <f t="shared" si="633"/>
        <v>0</v>
      </c>
      <c r="Z996" s="40">
        <v>0</v>
      </c>
      <c r="AA996" s="40">
        <v>0</v>
      </c>
      <c r="AB996" s="40">
        <f t="shared" si="634"/>
        <v>0</v>
      </c>
      <c r="AC996" s="40">
        <f t="shared" si="635"/>
        <v>0</v>
      </c>
      <c r="AD996" s="40">
        <v>0</v>
      </c>
      <c r="AE996" s="40">
        <v>0</v>
      </c>
      <c r="AF996" s="40">
        <f t="shared" si="636"/>
        <v>0</v>
      </c>
      <c r="AG996" s="40">
        <f t="shared" si="637"/>
        <v>0</v>
      </c>
      <c r="AH996" s="40">
        <v>0</v>
      </c>
      <c r="AI996" s="40">
        <v>0</v>
      </c>
      <c r="AJ996" s="40">
        <v>0</v>
      </c>
      <c r="AK996" s="40">
        <f t="shared" si="638"/>
        <v>0</v>
      </c>
      <c r="AL996" s="40">
        <f t="shared" si="639"/>
        <v>0</v>
      </c>
      <c r="AM996" s="40">
        <v>0</v>
      </c>
      <c r="AN996" s="40">
        <v>0</v>
      </c>
      <c r="AO996" s="40">
        <v>0</v>
      </c>
      <c r="AP996" s="40">
        <v>0</v>
      </c>
      <c r="AQ996" s="40">
        <f t="shared" si="640"/>
        <v>0</v>
      </c>
      <c r="AR996" s="40">
        <f t="shared" si="641"/>
        <v>0</v>
      </c>
      <c r="AS996" s="40">
        <v>0</v>
      </c>
      <c r="AT996" s="40">
        <v>0</v>
      </c>
      <c r="AU996" s="40">
        <f t="shared" si="642"/>
        <v>0</v>
      </c>
      <c r="AV996" s="40">
        <f t="shared" si="643"/>
        <v>0</v>
      </c>
      <c r="AW996" s="44">
        <v>0</v>
      </c>
      <c r="AX996" s="44">
        <v>0</v>
      </c>
      <c r="AY996" s="44">
        <v>0</v>
      </c>
      <c r="AZ996" s="44">
        <f t="shared" si="644"/>
        <v>0</v>
      </c>
      <c r="BA996" s="44">
        <f t="shared" si="645"/>
        <v>0</v>
      </c>
      <c r="BB996" s="44">
        <v>0</v>
      </c>
      <c r="BC996" s="44">
        <v>0</v>
      </c>
      <c r="BD996" s="44">
        <f t="shared" si="646"/>
        <v>0</v>
      </c>
      <c r="BE996" s="44">
        <f t="shared" si="647"/>
        <v>0</v>
      </c>
      <c r="BF996" s="40">
        <v>0</v>
      </c>
      <c r="BG996" s="40">
        <v>0</v>
      </c>
      <c r="BH996" s="40">
        <v>0</v>
      </c>
      <c r="BI996" s="40">
        <v>0</v>
      </c>
      <c r="BJ996" s="40">
        <f t="shared" si="648"/>
        <v>0</v>
      </c>
      <c r="BK996" s="40">
        <f t="shared" si="649"/>
        <v>0</v>
      </c>
      <c r="BL996" s="40">
        <v>0</v>
      </c>
      <c r="BM996" s="40">
        <v>0</v>
      </c>
      <c r="BN996" s="40">
        <v>0</v>
      </c>
      <c r="BO996" s="40">
        <v>0</v>
      </c>
      <c r="BP996" s="40">
        <f t="shared" si="650"/>
        <v>0</v>
      </c>
      <c r="BQ996" s="40">
        <f t="shared" si="651"/>
        <v>0</v>
      </c>
      <c r="BR996" s="40">
        <v>0</v>
      </c>
      <c r="BS996" s="40">
        <v>0</v>
      </c>
      <c r="BT996" s="40">
        <v>0</v>
      </c>
      <c r="BU996" s="40">
        <f t="shared" si="652"/>
        <v>0</v>
      </c>
      <c r="BV996" s="40">
        <f t="shared" si="653"/>
        <v>0</v>
      </c>
      <c r="BW996" s="40">
        <v>0</v>
      </c>
      <c r="BX996" s="40">
        <v>0</v>
      </c>
      <c r="BY996" s="40">
        <v>0</v>
      </c>
      <c r="BZ996" s="40">
        <v>0</v>
      </c>
      <c r="CA996" s="40">
        <f t="shared" si="654"/>
        <v>0</v>
      </c>
      <c r="CB996" s="40">
        <f t="shared" si="655"/>
        <v>0</v>
      </c>
      <c r="CC996" s="40">
        <v>0</v>
      </c>
      <c r="CD996" s="40">
        <v>0</v>
      </c>
      <c r="CE996" s="40">
        <f t="shared" si="656"/>
        <v>0</v>
      </c>
      <c r="CF996" s="40">
        <f t="shared" si="657"/>
        <v>0</v>
      </c>
      <c r="CG996" s="44">
        <v>0</v>
      </c>
      <c r="CH996" s="44">
        <v>0</v>
      </c>
      <c r="CI996" s="44">
        <v>0</v>
      </c>
      <c r="CJ996" s="44">
        <f t="shared" si="658"/>
        <v>0</v>
      </c>
      <c r="CK996" s="44">
        <f t="shared" si="659"/>
        <v>0</v>
      </c>
      <c r="CL996" s="44">
        <v>0</v>
      </c>
      <c r="CM996" s="44">
        <v>0</v>
      </c>
      <c r="CN996" s="44">
        <f t="shared" si="660"/>
        <v>0</v>
      </c>
      <c r="CO996" s="44">
        <f t="shared" si="661"/>
        <v>0</v>
      </c>
      <c r="CP996" s="40">
        <v>0</v>
      </c>
      <c r="CQ996" s="40">
        <v>0</v>
      </c>
      <c r="CR996" s="40">
        <v>0</v>
      </c>
      <c r="CS996" s="40">
        <f t="shared" si="662"/>
        <v>0</v>
      </c>
      <c r="CT996" s="40">
        <f t="shared" si="663"/>
        <v>0</v>
      </c>
      <c r="CU996" s="40">
        <v>0</v>
      </c>
      <c r="CV996" s="40">
        <v>0</v>
      </c>
      <c r="CW996" s="40">
        <v>0</v>
      </c>
      <c r="CX996" s="40">
        <v>0</v>
      </c>
      <c r="CY996" s="40">
        <f t="shared" si="664"/>
        <v>0</v>
      </c>
      <c r="CZ996" s="40">
        <f t="shared" si="665"/>
        <v>0</v>
      </c>
      <c r="DA996" s="40">
        <v>0</v>
      </c>
      <c r="DB996" s="40">
        <v>0</v>
      </c>
      <c r="DC996" s="40">
        <f t="shared" si="666"/>
        <v>0</v>
      </c>
      <c r="DD996" s="40">
        <f t="shared" si="667"/>
        <v>0</v>
      </c>
      <c r="DE996" s="44">
        <v>0</v>
      </c>
      <c r="DF996" s="44">
        <v>0</v>
      </c>
      <c r="DG996" s="44">
        <v>0</v>
      </c>
      <c r="DH996" s="44">
        <f t="shared" si="668"/>
        <v>0</v>
      </c>
      <c r="DI996" s="44">
        <f t="shared" si="669"/>
        <v>0</v>
      </c>
      <c r="DJ996" s="43">
        <v>0</v>
      </c>
      <c r="DK996" s="43">
        <v>0</v>
      </c>
      <c r="DL996" s="43">
        <f t="shared" si="670"/>
        <v>0</v>
      </c>
      <c r="DM996" s="43">
        <f t="shared" si="671"/>
        <v>0</v>
      </c>
    </row>
    <row r="997" spans="1:117" ht="14.85" customHeight="1" x14ac:dyDescent="0.25">
      <c r="A997" s="5" t="s">
        <v>2771</v>
      </c>
      <c r="B997" s="5" t="s">
        <v>2772</v>
      </c>
      <c r="C997" s="5" t="s">
        <v>5858</v>
      </c>
      <c r="D997" s="5"/>
      <c r="E997" s="5"/>
      <c r="H997" s="5">
        <v>1</v>
      </c>
      <c r="I997" s="5">
        <v>-1000</v>
      </c>
      <c r="J997" s="5">
        <v>1000</v>
      </c>
      <c r="L997" s="6" t="s">
        <v>4730</v>
      </c>
      <c r="M997" s="13"/>
      <c r="N997" s="40">
        <v>0</v>
      </c>
      <c r="O997" s="40">
        <v>0</v>
      </c>
      <c r="P997" s="40">
        <v>0</v>
      </c>
      <c r="Q997" s="40">
        <v>0</v>
      </c>
      <c r="R997" s="40">
        <f t="shared" si="630"/>
        <v>0</v>
      </c>
      <c r="S997" s="40">
        <f t="shared" si="631"/>
        <v>0</v>
      </c>
      <c r="T997" s="40">
        <v>0</v>
      </c>
      <c r="U997" s="40">
        <v>0</v>
      </c>
      <c r="V997" s="40">
        <v>0</v>
      </c>
      <c r="W997" s="40">
        <v>0</v>
      </c>
      <c r="X997" s="40">
        <f t="shared" si="632"/>
        <v>0</v>
      </c>
      <c r="Y997" s="40">
        <f t="shared" si="633"/>
        <v>0</v>
      </c>
      <c r="Z997" s="40">
        <v>0</v>
      </c>
      <c r="AA997" s="40">
        <v>0</v>
      </c>
      <c r="AB997" s="40">
        <f t="shared" si="634"/>
        <v>0</v>
      </c>
      <c r="AC997" s="40">
        <f t="shared" si="635"/>
        <v>0</v>
      </c>
      <c r="AD997" s="40">
        <v>0</v>
      </c>
      <c r="AE997" s="40">
        <v>0</v>
      </c>
      <c r="AF997" s="40">
        <f t="shared" si="636"/>
        <v>0</v>
      </c>
      <c r="AG997" s="40">
        <f t="shared" si="637"/>
        <v>0</v>
      </c>
      <c r="AH997" s="40">
        <v>0</v>
      </c>
      <c r="AI997" s="40">
        <v>0</v>
      </c>
      <c r="AJ997" s="40">
        <v>0</v>
      </c>
      <c r="AK997" s="40">
        <f t="shared" si="638"/>
        <v>0</v>
      </c>
      <c r="AL997" s="40">
        <f t="shared" si="639"/>
        <v>0</v>
      </c>
      <c r="AM997" s="40">
        <v>0</v>
      </c>
      <c r="AN997" s="40">
        <v>0</v>
      </c>
      <c r="AO997" s="40">
        <v>0</v>
      </c>
      <c r="AP997" s="40">
        <v>0</v>
      </c>
      <c r="AQ997" s="40">
        <f t="shared" si="640"/>
        <v>0</v>
      </c>
      <c r="AR997" s="40">
        <f t="shared" si="641"/>
        <v>0</v>
      </c>
      <c r="AS997" s="40">
        <v>0</v>
      </c>
      <c r="AT997" s="40">
        <v>0</v>
      </c>
      <c r="AU997" s="40">
        <f t="shared" si="642"/>
        <v>0</v>
      </c>
      <c r="AV997" s="40">
        <f t="shared" si="643"/>
        <v>0</v>
      </c>
      <c r="AW997" s="44">
        <v>0</v>
      </c>
      <c r="AX997" s="44">
        <v>0</v>
      </c>
      <c r="AY997" s="44">
        <v>0</v>
      </c>
      <c r="AZ997" s="44">
        <f t="shared" si="644"/>
        <v>0</v>
      </c>
      <c r="BA997" s="44">
        <f t="shared" si="645"/>
        <v>0</v>
      </c>
      <c r="BB997" s="44">
        <v>0</v>
      </c>
      <c r="BC997" s="44">
        <v>0</v>
      </c>
      <c r="BD997" s="44">
        <f t="shared" si="646"/>
        <v>0</v>
      </c>
      <c r="BE997" s="44">
        <f t="shared" si="647"/>
        <v>0</v>
      </c>
      <c r="BF997" s="40">
        <v>0</v>
      </c>
      <c r="BG997" s="40">
        <v>0</v>
      </c>
      <c r="BH997" s="40">
        <v>0</v>
      </c>
      <c r="BI997" s="40">
        <v>0</v>
      </c>
      <c r="BJ997" s="40">
        <f t="shared" si="648"/>
        <v>0</v>
      </c>
      <c r="BK997" s="40">
        <f t="shared" si="649"/>
        <v>0</v>
      </c>
      <c r="BL997" s="40">
        <v>0</v>
      </c>
      <c r="BM997" s="40">
        <v>0</v>
      </c>
      <c r="BN997" s="40">
        <v>0</v>
      </c>
      <c r="BO997" s="40">
        <v>0</v>
      </c>
      <c r="BP997" s="40">
        <f t="shared" si="650"/>
        <v>0</v>
      </c>
      <c r="BQ997" s="40">
        <f t="shared" si="651"/>
        <v>0</v>
      </c>
      <c r="BR997" s="40">
        <v>0</v>
      </c>
      <c r="BS997" s="40">
        <v>0</v>
      </c>
      <c r="BT997" s="40">
        <v>0</v>
      </c>
      <c r="BU997" s="40">
        <f t="shared" si="652"/>
        <v>0</v>
      </c>
      <c r="BV997" s="40">
        <f t="shared" si="653"/>
        <v>0</v>
      </c>
      <c r="BW997" s="40">
        <v>0</v>
      </c>
      <c r="BX997" s="40">
        <v>0</v>
      </c>
      <c r="BY997" s="40">
        <v>0</v>
      </c>
      <c r="BZ997" s="40">
        <v>0</v>
      </c>
      <c r="CA997" s="40">
        <f t="shared" si="654"/>
        <v>0</v>
      </c>
      <c r="CB997" s="40">
        <f t="shared" si="655"/>
        <v>0</v>
      </c>
      <c r="CC997" s="40">
        <v>0</v>
      </c>
      <c r="CD997" s="40">
        <v>0</v>
      </c>
      <c r="CE997" s="40">
        <f t="shared" si="656"/>
        <v>0</v>
      </c>
      <c r="CF997" s="40">
        <f t="shared" si="657"/>
        <v>0</v>
      </c>
      <c r="CG997" s="44">
        <v>0</v>
      </c>
      <c r="CH997" s="44">
        <v>0</v>
      </c>
      <c r="CI997" s="44">
        <v>0</v>
      </c>
      <c r="CJ997" s="44">
        <f t="shared" si="658"/>
        <v>0</v>
      </c>
      <c r="CK997" s="44">
        <f t="shared" si="659"/>
        <v>0</v>
      </c>
      <c r="CL997" s="44">
        <v>0</v>
      </c>
      <c r="CM997" s="44">
        <v>0</v>
      </c>
      <c r="CN997" s="44">
        <f t="shared" si="660"/>
        <v>0</v>
      </c>
      <c r="CO997" s="44">
        <f t="shared" si="661"/>
        <v>0</v>
      </c>
      <c r="CP997" s="40">
        <v>0</v>
      </c>
      <c r="CQ997" s="40">
        <v>0</v>
      </c>
      <c r="CR997" s="40">
        <v>0</v>
      </c>
      <c r="CS997" s="40">
        <f t="shared" si="662"/>
        <v>0</v>
      </c>
      <c r="CT997" s="40">
        <f t="shared" si="663"/>
        <v>0</v>
      </c>
      <c r="CU997" s="40">
        <v>0</v>
      </c>
      <c r="CV997" s="40">
        <v>0</v>
      </c>
      <c r="CW997" s="40">
        <v>0</v>
      </c>
      <c r="CX997" s="40">
        <v>0</v>
      </c>
      <c r="CY997" s="40">
        <f t="shared" si="664"/>
        <v>0</v>
      </c>
      <c r="CZ997" s="40">
        <f t="shared" si="665"/>
        <v>0</v>
      </c>
      <c r="DA997" s="40">
        <v>0</v>
      </c>
      <c r="DB997" s="40">
        <v>0</v>
      </c>
      <c r="DC997" s="40">
        <f t="shared" si="666"/>
        <v>0</v>
      </c>
      <c r="DD997" s="40">
        <f t="shared" si="667"/>
        <v>0</v>
      </c>
      <c r="DE997" s="44">
        <v>0</v>
      </c>
      <c r="DF997" s="44">
        <v>0</v>
      </c>
      <c r="DG997" s="44">
        <v>0</v>
      </c>
      <c r="DH997" s="44">
        <f t="shared" si="668"/>
        <v>0</v>
      </c>
      <c r="DI997" s="44">
        <f t="shared" si="669"/>
        <v>0</v>
      </c>
      <c r="DJ997" s="43">
        <v>0</v>
      </c>
      <c r="DK997" s="43">
        <v>0</v>
      </c>
      <c r="DL997" s="43">
        <f t="shared" si="670"/>
        <v>0</v>
      </c>
      <c r="DM997" s="43">
        <f t="shared" si="671"/>
        <v>0</v>
      </c>
    </row>
    <row r="998" spans="1:117" ht="14.85" customHeight="1" x14ac:dyDescent="0.25">
      <c r="A998" s="5" t="s">
        <v>2773</v>
      </c>
      <c r="C998" s="5" t="s">
        <v>5859</v>
      </c>
      <c r="D998" s="5"/>
      <c r="E998" s="5"/>
      <c r="G998" s="11" t="s">
        <v>2911</v>
      </c>
      <c r="H998" s="5">
        <v>1</v>
      </c>
      <c r="I998" s="5">
        <v>0</v>
      </c>
      <c r="J998" s="5">
        <v>0</v>
      </c>
      <c r="L998" s="6" t="s">
        <v>4731</v>
      </c>
      <c r="M998" s="13"/>
      <c r="N998" s="40">
        <v>0</v>
      </c>
      <c r="O998" s="40">
        <v>0</v>
      </c>
      <c r="P998" s="40">
        <v>0</v>
      </c>
      <c r="Q998" s="40">
        <v>0</v>
      </c>
      <c r="R998" s="40">
        <f t="shared" si="630"/>
        <v>0</v>
      </c>
      <c r="S998" s="40">
        <f t="shared" si="631"/>
        <v>0</v>
      </c>
      <c r="T998" s="40">
        <v>0</v>
      </c>
      <c r="U998" s="40">
        <v>0</v>
      </c>
      <c r="V998" s="40">
        <v>0</v>
      </c>
      <c r="W998" s="40">
        <v>0</v>
      </c>
      <c r="X998" s="40">
        <f t="shared" si="632"/>
        <v>0</v>
      </c>
      <c r="Y998" s="40">
        <f t="shared" si="633"/>
        <v>0</v>
      </c>
      <c r="Z998" s="40">
        <v>0</v>
      </c>
      <c r="AA998" s="40">
        <v>0</v>
      </c>
      <c r="AB998" s="40">
        <f t="shared" si="634"/>
        <v>0</v>
      </c>
      <c r="AC998" s="40">
        <f t="shared" si="635"/>
        <v>0</v>
      </c>
      <c r="AD998" s="40">
        <v>0</v>
      </c>
      <c r="AE998" s="40">
        <v>0</v>
      </c>
      <c r="AF998" s="40">
        <f t="shared" si="636"/>
        <v>0</v>
      </c>
      <c r="AG998" s="40">
        <f t="shared" si="637"/>
        <v>0</v>
      </c>
      <c r="AH998" s="40">
        <v>0</v>
      </c>
      <c r="AI998" s="40">
        <v>0</v>
      </c>
      <c r="AJ998" s="40">
        <v>0</v>
      </c>
      <c r="AK998" s="40">
        <f t="shared" si="638"/>
        <v>0</v>
      </c>
      <c r="AL998" s="40">
        <f t="shared" si="639"/>
        <v>0</v>
      </c>
      <c r="AM998" s="40">
        <v>0</v>
      </c>
      <c r="AN998" s="40">
        <v>0</v>
      </c>
      <c r="AO998" s="40">
        <v>0</v>
      </c>
      <c r="AP998" s="40">
        <v>0</v>
      </c>
      <c r="AQ998" s="40">
        <f t="shared" si="640"/>
        <v>0</v>
      </c>
      <c r="AR998" s="40">
        <f t="shared" si="641"/>
        <v>0</v>
      </c>
      <c r="AS998" s="40">
        <v>0</v>
      </c>
      <c r="AT998" s="40">
        <v>0</v>
      </c>
      <c r="AU998" s="40">
        <f t="shared" si="642"/>
        <v>0</v>
      </c>
      <c r="AV998" s="40">
        <f t="shared" si="643"/>
        <v>0</v>
      </c>
      <c r="AW998" s="44">
        <v>0</v>
      </c>
      <c r="AX998" s="44">
        <v>0</v>
      </c>
      <c r="AY998" s="44">
        <v>0</v>
      </c>
      <c r="AZ998" s="44">
        <f t="shared" si="644"/>
        <v>0</v>
      </c>
      <c r="BA998" s="44">
        <f t="shared" si="645"/>
        <v>0</v>
      </c>
      <c r="BB998" s="44">
        <v>0</v>
      </c>
      <c r="BC998" s="44">
        <v>0</v>
      </c>
      <c r="BD998" s="44">
        <f t="shared" si="646"/>
        <v>0</v>
      </c>
      <c r="BE998" s="44">
        <f t="shared" si="647"/>
        <v>0</v>
      </c>
      <c r="BF998" s="40">
        <v>0</v>
      </c>
      <c r="BG998" s="40">
        <v>0</v>
      </c>
      <c r="BH998" s="40">
        <v>0</v>
      </c>
      <c r="BI998" s="40">
        <v>0</v>
      </c>
      <c r="BJ998" s="40">
        <f t="shared" si="648"/>
        <v>0</v>
      </c>
      <c r="BK998" s="40">
        <f t="shared" si="649"/>
        <v>0</v>
      </c>
      <c r="BL998" s="40">
        <v>0</v>
      </c>
      <c r="BM998" s="40">
        <v>0</v>
      </c>
      <c r="BN998" s="40">
        <v>0</v>
      </c>
      <c r="BO998" s="40">
        <v>0</v>
      </c>
      <c r="BP998" s="40">
        <f t="shared" si="650"/>
        <v>0</v>
      </c>
      <c r="BQ998" s="40">
        <f t="shared" si="651"/>
        <v>0</v>
      </c>
      <c r="BR998" s="40">
        <v>0</v>
      </c>
      <c r="BS998" s="40">
        <v>0</v>
      </c>
      <c r="BT998" s="40">
        <v>0</v>
      </c>
      <c r="BU998" s="40">
        <f t="shared" si="652"/>
        <v>0</v>
      </c>
      <c r="BV998" s="40">
        <f t="shared" si="653"/>
        <v>0</v>
      </c>
      <c r="BW998" s="40">
        <v>0</v>
      </c>
      <c r="BX998" s="40">
        <v>0</v>
      </c>
      <c r="BY998" s="40">
        <v>0</v>
      </c>
      <c r="BZ998" s="40">
        <v>0</v>
      </c>
      <c r="CA998" s="40">
        <f t="shared" si="654"/>
        <v>0</v>
      </c>
      <c r="CB998" s="40">
        <f t="shared" si="655"/>
        <v>0</v>
      </c>
      <c r="CC998" s="40">
        <v>0</v>
      </c>
      <c r="CD998" s="40">
        <v>0</v>
      </c>
      <c r="CE998" s="40">
        <f t="shared" si="656"/>
        <v>0</v>
      </c>
      <c r="CF998" s="40">
        <f t="shared" si="657"/>
        <v>0</v>
      </c>
      <c r="CG998" s="44">
        <v>0</v>
      </c>
      <c r="CH998" s="44">
        <v>0</v>
      </c>
      <c r="CI998" s="44">
        <v>0</v>
      </c>
      <c r="CJ998" s="44">
        <f t="shared" si="658"/>
        <v>0</v>
      </c>
      <c r="CK998" s="44">
        <f t="shared" si="659"/>
        <v>0</v>
      </c>
      <c r="CL998" s="44">
        <v>0</v>
      </c>
      <c r="CM998" s="44">
        <v>0</v>
      </c>
      <c r="CN998" s="44">
        <f t="shared" si="660"/>
        <v>0</v>
      </c>
      <c r="CO998" s="44">
        <f t="shared" si="661"/>
        <v>0</v>
      </c>
      <c r="CP998" s="40">
        <v>0</v>
      </c>
      <c r="CQ998" s="40">
        <v>0</v>
      </c>
      <c r="CR998" s="40">
        <v>0</v>
      </c>
      <c r="CS998" s="40">
        <f t="shared" si="662"/>
        <v>0</v>
      </c>
      <c r="CT998" s="40">
        <f t="shared" si="663"/>
        <v>0</v>
      </c>
      <c r="CU998" s="40">
        <v>0</v>
      </c>
      <c r="CV998" s="40">
        <v>0</v>
      </c>
      <c r="CW998" s="40">
        <v>0</v>
      </c>
      <c r="CX998" s="40">
        <v>0</v>
      </c>
      <c r="CY998" s="40">
        <f t="shared" si="664"/>
        <v>0</v>
      </c>
      <c r="CZ998" s="40">
        <f t="shared" si="665"/>
        <v>0</v>
      </c>
      <c r="DA998" s="40">
        <v>0</v>
      </c>
      <c r="DB998" s="40">
        <v>0</v>
      </c>
      <c r="DC998" s="40">
        <f t="shared" si="666"/>
        <v>0</v>
      </c>
      <c r="DD998" s="40">
        <f t="shared" si="667"/>
        <v>0</v>
      </c>
      <c r="DE998" s="44">
        <v>0</v>
      </c>
      <c r="DF998" s="44">
        <v>0</v>
      </c>
      <c r="DG998" s="44">
        <v>0</v>
      </c>
      <c r="DH998" s="44">
        <f t="shared" si="668"/>
        <v>0</v>
      </c>
      <c r="DI998" s="44">
        <f t="shared" si="669"/>
        <v>0</v>
      </c>
      <c r="DJ998" s="43">
        <v>0</v>
      </c>
      <c r="DK998" s="43">
        <v>0</v>
      </c>
      <c r="DL998" s="43">
        <f t="shared" si="670"/>
        <v>0</v>
      </c>
      <c r="DM998" s="43">
        <f t="shared" si="671"/>
        <v>0</v>
      </c>
    </row>
    <row r="999" spans="1:117" ht="14.85" customHeight="1" x14ac:dyDescent="0.25">
      <c r="A999" s="5" t="s">
        <v>2774</v>
      </c>
      <c r="B999" s="5" t="s">
        <v>2775</v>
      </c>
      <c r="C999" s="5" t="s">
        <v>5860</v>
      </c>
      <c r="D999" s="5"/>
      <c r="E999" s="5"/>
      <c r="G999" s="11" t="s">
        <v>3241</v>
      </c>
      <c r="H999" s="5">
        <v>0</v>
      </c>
      <c r="I999" s="5">
        <v>0</v>
      </c>
      <c r="J999" s="5">
        <v>1000</v>
      </c>
      <c r="K999" s="12" t="s">
        <v>3681</v>
      </c>
      <c r="L999" s="6" t="s">
        <v>4732</v>
      </c>
      <c r="M999" s="13"/>
      <c r="N999" s="40">
        <v>3.6328049999756473E-5</v>
      </c>
      <c r="O999" s="40">
        <v>3.6328050000200562E-5</v>
      </c>
      <c r="P999" s="40">
        <v>3.6328049999756473E-5</v>
      </c>
      <c r="Q999" s="40">
        <v>3.7214100000015904E-5</v>
      </c>
      <c r="R999" s="40">
        <f t="shared" si="630"/>
        <v>3.6549562499932353E-5</v>
      </c>
      <c r="S999" s="40">
        <f t="shared" si="631"/>
        <v>3.8367090455983901E-7</v>
      </c>
      <c r="T999" s="40">
        <v>3.7214100000237949E-5</v>
      </c>
      <c r="U999" s="40">
        <v>3.7214100000237949E-5</v>
      </c>
      <c r="V999" s="40">
        <v>3.6328050000200562E-5</v>
      </c>
      <c r="W999" s="40">
        <v>3.7214100000237949E-5</v>
      </c>
      <c r="X999" s="40">
        <f t="shared" si="632"/>
        <v>3.6992587500228602E-5</v>
      </c>
      <c r="Y999" s="40">
        <f t="shared" si="633"/>
        <v>3.8367090452778956E-7</v>
      </c>
      <c r="Z999" s="40">
        <v>3.6328049998441553E-5</v>
      </c>
      <c r="AA999" s="40">
        <v>3.7214100001497358E-5</v>
      </c>
      <c r="AB999" s="40">
        <f t="shared" si="634"/>
        <v>3.6771074999969455E-5</v>
      </c>
      <c r="AC999" s="40">
        <f t="shared" si="635"/>
        <v>4.4302500152790247E-7</v>
      </c>
      <c r="AD999" s="40">
        <v>3.7214099999063541E-5</v>
      </c>
      <c r="AE999" s="40">
        <v>3.6328049997608886E-5</v>
      </c>
      <c r="AF999" s="40">
        <f t="shared" si="636"/>
        <v>3.6771074998336213E-5</v>
      </c>
      <c r="AG999" s="40">
        <f t="shared" si="637"/>
        <v>4.4302500072732759E-7</v>
      </c>
      <c r="AH999" s="40">
        <v>3.6328049986877886E-5</v>
      </c>
      <c r="AI999" s="40">
        <v>3.6328050004641455E-5</v>
      </c>
      <c r="AJ999" s="40">
        <v>3.6328050002979576E-5</v>
      </c>
      <c r="AK999" s="40">
        <f t="shared" si="638"/>
        <v>3.6328049998166308E-5</v>
      </c>
      <c r="AL999" s="40">
        <f t="shared" si="639"/>
        <v>8.0108996274112229E-15</v>
      </c>
      <c r="AM999" s="40">
        <v>3.7214100075289025E-5</v>
      </c>
      <c r="AN999" s="40">
        <v>3.7214100001906739E-5</v>
      </c>
      <c r="AO999" s="40">
        <v>3.7214099955950445E-5</v>
      </c>
      <c r="AP999" s="40">
        <v>3.8100149999057545E-5</v>
      </c>
      <c r="AQ999" s="40">
        <f t="shared" si="640"/>
        <v>3.7435612508050935E-5</v>
      </c>
      <c r="AR999" s="40">
        <f t="shared" si="641"/>
        <v>3.8367089931926527E-7</v>
      </c>
      <c r="AS999" s="40">
        <v>3.721410001336807E-5</v>
      </c>
      <c r="AT999" s="40">
        <v>3.7214099984944843E-5</v>
      </c>
      <c r="AU999" s="40">
        <f t="shared" si="642"/>
        <v>3.7214099999156457E-5</v>
      </c>
      <c r="AV999" s="40">
        <f t="shared" si="643"/>
        <v>1.4211613656722744E-14</v>
      </c>
      <c r="AW999" s="44">
        <v>1.772099999808318E-5</v>
      </c>
      <c r="AX999" s="44">
        <v>1.7366579999844582E-5</v>
      </c>
      <c r="AY999" s="44">
        <v>1.701215999953195E-5</v>
      </c>
      <c r="AZ999" s="44">
        <f t="shared" si="644"/>
        <v>1.7366579999153237E-5</v>
      </c>
      <c r="BA999" s="44">
        <f t="shared" si="645"/>
        <v>2.8938271762094675E-7</v>
      </c>
      <c r="BB999" s="44">
        <v>1.8607049999474633E-5</v>
      </c>
      <c r="BC999" s="44">
        <v>1.8607049999577741E-5</v>
      </c>
      <c r="BD999" s="44">
        <f t="shared" si="646"/>
        <v>1.8607049999526187E-5</v>
      </c>
      <c r="BE999" s="44">
        <f t="shared" si="647"/>
        <v>5.1553813301685736E-17</v>
      </c>
      <c r="BF999" s="40">
        <v>7.1737136820775732E-5</v>
      </c>
      <c r="BG999" s="40">
        <v>6.9894189512531568E-5</v>
      </c>
      <c r="BH999" s="40">
        <v>7.9851783299395539E-5</v>
      </c>
      <c r="BI999" s="40">
        <v>7.0286767196964944E-5</v>
      </c>
      <c r="BJ999" s="40">
        <f t="shared" si="648"/>
        <v>7.2942469207416946E-5</v>
      </c>
      <c r="BK999" s="40">
        <f t="shared" si="649"/>
        <v>4.0477218793560118E-6</v>
      </c>
      <c r="BL999" s="40">
        <v>6.3296728998629703E-5</v>
      </c>
      <c r="BM999" s="40">
        <v>6.6256973379513057E-5</v>
      </c>
      <c r="BN999" s="40">
        <v>6.6007196027856579E-5</v>
      </c>
      <c r="BO999" s="40">
        <v>6.6073844948083115E-5</v>
      </c>
      <c r="BP999" s="40">
        <f t="shared" si="650"/>
        <v>6.5408685838520613E-5</v>
      </c>
      <c r="BQ999" s="40">
        <f t="shared" si="651"/>
        <v>1.2227637275387627E-6</v>
      </c>
      <c r="BR999" s="40">
        <v>4.270470775058488E-5</v>
      </c>
      <c r="BS999" s="40">
        <v>4.1156979397069179E-5</v>
      </c>
      <c r="BT999" s="40">
        <v>4.1889418845605583E-5</v>
      </c>
      <c r="BU999" s="40">
        <f t="shared" si="652"/>
        <v>4.1917035331086545E-5</v>
      </c>
      <c r="BV999" s="40">
        <f t="shared" si="653"/>
        <v>6.3215913965385117E-7</v>
      </c>
      <c r="BW999" s="40">
        <v>4.5701541822988807E-5</v>
      </c>
      <c r="BX999" s="40">
        <v>4.4443291633218789E-5</v>
      </c>
      <c r="BY999" s="40">
        <v>4.5115541794748474E-5</v>
      </c>
      <c r="BZ999" s="40">
        <v>4.5334543064964698E-5</v>
      </c>
      <c r="CA999" s="40">
        <f t="shared" si="654"/>
        <v>4.5148729578980192E-5</v>
      </c>
      <c r="CB999" s="40">
        <f t="shared" si="655"/>
        <v>4.579498206795789E-7</v>
      </c>
      <c r="CC999" s="40">
        <v>4.2555784055764434E-5</v>
      </c>
      <c r="CD999" s="40">
        <v>4.2317161216942623E-5</v>
      </c>
      <c r="CE999" s="40">
        <f t="shared" si="656"/>
        <v>4.2436472636353528E-5</v>
      </c>
      <c r="CF999" s="40">
        <f t="shared" si="657"/>
        <v>1.1931141941090573E-7</v>
      </c>
      <c r="CG999" s="44">
        <v>2.124832274545338E-5</v>
      </c>
      <c r="CH999" s="44">
        <v>2.227487701430414E-5</v>
      </c>
      <c r="CI999" s="44">
        <v>1.8728774027049894E-5</v>
      </c>
      <c r="CJ999" s="44">
        <f t="shared" si="658"/>
        <v>2.0750657928935805E-5</v>
      </c>
      <c r="CK999" s="44">
        <f t="shared" si="659"/>
        <v>1.4898465919355536E-6</v>
      </c>
      <c r="CL999" s="44">
        <v>2.468550695944316E-5</v>
      </c>
      <c r="CM999" s="44">
        <v>2.2594419127070636E-5</v>
      </c>
      <c r="CN999" s="44">
        <f t="shared" si="660"/>
        <v>2.3639963043256898E-5</v>
      </c>
      <c r="CO999" s="44">
        <f t="shared" si="661"/>
        <v>1.0455439161862617E-6</v>
      </c>
      <c r="CP999" s="40">
        <v>4.1434555143556907E-5</v>
      </c>
      <c r="CQ999" s="40">
        <v>3.9390500224030425E-5</v>
      </c>
      <c r="CR999" s="40">
        <v>4.0697207038338859E-5</v>
      </c>
      <c r="CS999" s="40">
        <f t="shared" si="662"/>
        <v>4.0507420801975395E-5</v>
      </c>
      <c r="CT999" s="40">
        <f t="shared" si="663"/>
        <v>8.4520381768535961E-7</v>
      </c>
      <c r="CU999" s="40">
        <v>4.1094931673800374E-5</v>
      </c>
      <c r="CV999" s="40">
        <v>3.9928525379420363E-5</v>
      </c>
      <c r="CW999" s="40">
        <v>4.0414343371223283E-5</v>
      </c>
      <c r="CX999" s="40">
        <v>4.0635197373304569E-5</v>
      </c>
      <c r="CY999" s="40">
        <f t="shared" si="664"/>
        <v>4.0518249449437147E-5</v>
      </c>
      <c r="CZ999" s="40">
        <f t="shared" si="665"/>
        <v>4.1976486175011327E-7</v>
      </c>
      <c r="DA999" s="40">
        <v>4.2555784053394802E-5</v>
      </c>
      <c r="DB999" s="40">
        <v>4.2317161216978977E-5</v>
      </c>
      <c r="DC999" s="40">
        <f t="shared" si="666"/>
        <v>4.2436472635186886E-5</v>
      </c>
      <c r="DD999" s="40">
        <f t="shared" si="667"/>
        <v>1.1931141820791227E-7</v>
      </c>
      <c r="DE999" s="44">
        <v>2.1248322743971926E-5</v>
      </c>
      <c r="DF999" s="44">
        <v>2.227487700690034E-5</v>
      </c>
      <c r="DG999" s="44">
        <v>1.8728774023218723E-5</v>
      </c>
      <c r="DH999" s="44">
        <f t="shared" si="668"/>
        <v>2.0750657924696998E-5</v>
      </c>
      <c r="DI999" s="44">
        <f t="shared" si="669"/>
        <v>1.4898465909788335E-6</v>
      </c>
      <c r="DJ999" s="43">
        <v>2.4685506957687576E-5</v>
      </c>
      <c r="DK999" s="43">
        <v>2.2594419119670306E-5</v>
      </c>
      <c r="DL999" s="43">
        <f t="shared" si="670"/>
        <v>2.3639963038678942E-5</v>
      </c>
      <c r="DM999" s="43">
        <f t="shared" si="671"/>
        <v>1.0455439190086348E-6</v>
      </c>
    </row>
    <row r="1000" spans="1:117" ht="14.85" customHeight="1" x14ac:dyDescent="0.25">
      <c r="A1000" s="5" t="s">
        <v>2776</v>
      </c>
      <c r="B1000" s="5" t="s">
        <v>2777</v>
      </c>
      <c r="C1000" s="5" t="s">
        <v>5861</v>
      </c>
      <c r="D1000" s="5"/>
      <c r="E1000" s="5"/>
      <c r="G1000" s="11" t="s">
        <v>2909</v>
      </c>
      <c r="H1000" s="5">
        <v>0</v>
      </c>
      <c r="I1000" s="5">
        <v>0</v>
      </c>
      <c r="J1000" s="5">
        <v>1000</v>
      </c>
      <c r="K1000" s="12" t="s">
        <v>2791</v>
      </c>
      <c r="L1000" s="6" t="s">
        <v>4733</v>
      </c>
      <c r="M1000" s="13"/>
      <c r="N1000" s="40">
        <v>0</v>
      </c>
      <c r="O1000" s="40">
        <v>0</v>
      </c>
      <c r="P1000" s="40">
        <v>0</v>
      </c>
      <c r="Q1000" s="40">
        <v>0</v>
      </c>
      <c r="R1000" s="40">
        <f t="shared" si="630"/>
        <v>0</v>
      </c>
      <c r="S1000" s="40">
        <f t="shared" si="631"/>
        <v>0</v>
      </c>
      <c r="T1000" s="40">
        <v>0</v>
      </c>
      <c r="U1000" s="40">
        <v>0</v>
      </c>
      <c r="V1000" s="40">
        <v>0</v>
      </c>
      <c r="W1000" s="40">
        <v>0</v>
      </c>
      <c r="X1000" s="40">
        <f t="shared" si="632"/>
        <v>0</v>
      </c>
      <c r="Y1000" s="40">
        <f t="shared" si="633"/>
        <v>0</v>
      </c>
      <c r="Z1000" s="40">
        <v>8.2216301875745454</v>
      </c>
      <c r="AA1000" s="40">
        <v>7.820966696223115</v>
      </c>
      <c r="AB1000" s="40">
        <f t="shared" si="634"/>
        <v>8.0212984418988302</v>
      </c>
      <c r="AC1000" s="40">
        <f t="shared" si="635"/>
        <v>0.20033174567571521</v>
      </c>
      <c r="AD1000" s="40">
        <v>9.5294000295559265</v>
      </c>
      <c r="AE1000" s="40">
        <v>8.519363520907854</v>
      </c>
      <c r="AF1000" s="40">
        <f t="shared" si="636"/>
        <v>9.0243817752318911</v>
      </c>
      <c r="AG1000" s="40">
        <f t="shared" si="637"/>
        <v>0.50501825432403624</v>
      </c>
      <c r="AH1000" s="40">
        <v>10.340477130762245</v>
      </c>
      <c r="AI1000" s="40">
        <v>10.272296854250712</v>
      </c>
      <c r="AJ1000" s="40">
        <v>10.670673499861355</v>
      </c>
      <c r="AK1000" s="40">
        <f t="shared" si="638"/>
        <v>10.427815828291438</v>
      </c>
      <c r="AL1000" s="40">
        <f t="shared" si="639"/>
        <v>0.1739674759000826</v>
      </c>
      <c r="AM1000" s="40">
        <v>10.294514133951402</v>
      </c>
      <c r="AN1000" s="40">
        <v>9.7907659429473952</v>
      </c>
      <c r="AO1000" s="40">
        <v>11.102315942947335</v>
      </c>
      <c r="AP1000" s="40">
        <v>10.308608386033441</v>
      </c>
      <c r="AQ1000" s="40">
        <f t="shared" si="640"/>
        <v>10.374051101469894</v>
      </c>
      <c r="AR1000" s="40">
        <f t="shared" si="641"/>
        <v>0.46936130371242613</v>
      </c>
      <c r="AS1000" s="40">
        <v>21.249234133951219</v>
      </c>
      <c r="AT1000" s="40">
        <v>24.939682609613442</v>
      </c>
      <c r="AU1000" s="40">
        <f t="shared" si="642"/>
        <v>23.094458371782331</v>
      </c>
      <c r="AV1000" s="40">
        <f t="shared" si="643"/>
        <v>1.8452242378311112</v>
      </c>
      <c r="AW1000" s="44">
        <v>9.8575400637758079</v>
      </c>
      <c r="AX1000" s="44">
        <v>10.28958926250202</v>
      </c>
      <c r="AY1000" s="44">
        <v>11.471921573916092</v>
      </c>
      <c r="AZ1000" s="44">
        <f t="shared" si="644"/>
        <v>10.539683633397972</v>
      </c>
      <c r="BA1000" s="44">
        <f t="shared" si="645"/>
        <v>0.68238176550280494</v>
      </c>
      <c r="BB1000" s="44">
        <v>11.041337066975743</v>
      </c>
      <c r="BC1000" s="44">
        <v>12.91801706697575</v>
      </c>
      <c r="BD1000" s="44">
        <f t="shared" si="646"/>
        <v>11.979677066975746</v>
      </c>
      <c r="BE1000" s="44">
        <f t="shared" si="647"/>
        <v>0.93834000000000373</v>
      </c>
      <c r="BF1000" s="40">
        <v>0</v>
      </c>
      <c r="BG1000" s="40">
        <v>0</v>
      </c>
      <c r="BH1000" s="40">
        <v>0</v>
      </c>
      <c r="BI1000" s="40">
        <v>0</v>
      </c>
      <c r="BJ1000" s="40">
        <f t="shared" si="648"/>
        <v>0</v>
      </c>
      <c r="BK1000" s="40">
        <f t="shared" si="649"/>
        <v>0</v>
      </c>
      <c r="BL1000" s="40">
        <v>0</v>
      </c>
      <c r="BM1000" s="40">
        <v>0</v>
      </c>
      <c r="BN1000" s="40">
        <v>0</v>
      </c>
      <c r="BO1000" s="40">
        <v>0</v>
      </c>
      <c r="BP1000" s="40">
        <f t="shared" si="650"/>
        <v>0</v>
      </c>
      <c r="BQ1000" s="40">
        <f t="shared" si="651"/>
        <v>0</v>
      </c>
      <c r="BR1000" s="40">
        <v>11.388125128461333</v>
      </c>
      <c r="BS1000" s="40">
        <v>11.473093663915062</v>
      </c>
      <c r="BT1000" s="40">
        <v>11.683395907995944</v>
      </c>
      <c r="BU1000" s="40">
        <f t="shared" si="652"/>
        <v>11.514871566790779</v>
      </c>
      <c r="BV1000" s="40">
        <f t="shared" si="653"/>
        <v>0.12411084612357336</v>
      </c>
      <c r="BW1000" s="40">
        <v>0</v>
      </c>
      <c r="BX1000" s="40">
        <v>0</v>
      </c>
      <c r="BY1000" s="40">
        <v>0</v>
      </c>
      <c r="BZ1000" s="40">
        <v>0</v>
      </c>
      <c r="CA1000" s="40">
        <f t="shared" si="654"/>
        <v>0</v>
      </c>
      <c r="CB1000" s="40">
        <f t="shared" si="655"/>
        <v>0</v>
      </c>
      <c r="CC1000" s="40">
        <v>0</v>
      </c>
      <c r="CD1000" s="40">
        <v>0</v>
      </c>
      <c r="CE1000" s="40">
        <f t="shared" si="656"/>
        <v>0</v>
      </c>
      <c r="CF1000" s="40">
        <f t="shared" si="657"/>
        <v>0</v>
      </c>
      <c r="CG1000" s="44">
        <v>0</v>
      </c>
      <c r="CH1000" s="44">
        <v>0</v>
      </c>
      <c r="CI1000" s="44">
        <v>0</v>
      </c>
      <c r="CJ1000" s="44">
        <f t="shared" si="658"/>
        <v>0</v>
      </c>
      <c r="CK1000" s="44">
        <f t="shared" si="659"/>
        <v>0</v>
      </c>
      <c r="CL1000" s="44">
        <v>0</v>
      </c>
      <c r="CM1000" s="44">
        <v>0</v>
      </c>
      <c r="CN1000" s="44">
        <f t="shared" si="660"/>
        <v>0</v>
      </c>
      <c r="CO1000" s="44">
        <f t="shared" si="661"/>
        <v>0</v>
      </c>
      <c r="CP1000" s="40">
        <v>10.753619120749715</v>
      </c>
      <c r="CQ1000" s="40">
        <v>10.590647221033665</v>
      </c>
      <c r="CR1000" s="40">
        <v>11.087825300201017</v>
      </c>
      <c r="CS1000" s="40">
        <f t="shared" si="662"/>
        <v>10.8106972139948</v>
      </c>
      <c r="CT1000" s="40">
        <f t="shared" si="663"/>
        <v>0.20694595453484183</v>
      </c>
      <c r="CU1000" s="40">
        <v>10.199595377054571</v>
      </c>
      <c r="CV1000" s="40">
        <v>9.7612412630516836</v>
      </c>
      <c r="CW1000" s="40">
        <v>11.050882130699417</v>
      </c>
      <c r="CX1000" s="40">
        <v>10.157621627021632</v>
      </c>
      <c r="CY1000" s="40">
        <f t="shared" si="664"/>
        <v>10.292335099456826</v>
      </c>
      <c r="CZ1000" s="40">
        <f t="shared" si="665"/>
        <v>0.47016024859649608</v>
      </c>
      <c r="DA1000" s="40">
        <v>21.263395646674695</v>
      </c>
      <c r="DB1000" s="40">
        <v>24.983470028809933</v>
      </c>
      <c r="DC1000" s="40">
        <f t="shared" si="666"/>
        <v>23.123432837742314</v>
      </c>
      <c r="DD1000" s="40">
        <f t="shared" si="667"/>
        <v>1.8600371910676188</v>
      </c>
      <c r="DE1000" s="44">
        <v>9.8643309569161985</v>
      </c>
      <c r="DF1000" s="44">
        <v>10.289308970258602</v>
      </c>
      <c r="DG1000" s="44">
        <v>11.501975043587173</v>
      </c>
      <c r="DH1000" s="44">
        <f t="shared" si="668"/>
        <v>10.551871656920659</v>
      </c>
      <c r="DI1000" s="44">
        <f t="shared" si="669"/>
        <v>0.69386545860731041</v>
      </c>
      <c r="DJ1000" s="43">
        <v>11.054755282488323</v>
      </c>
      <c r="DK1000" s="43">
        <v>12.935020254895939</v>
      </c>
      <c r="DL1000" s="43">
        <f t="shared" si="670"/>
        <v>11.994887768692131</v>
      </c>
      <c r="DM1000" s="43">
        <f t="shared" si="671"/>
        <v>0.94013248620380807</v>
      </c>
    </row>
    <row r="1001" spans="1:117" ht="14.85" customHeight="1" x14ac:dyDescent="0.25">
      <c r="A1001" s="5" t="s">
        <v>2778</v>
      </c>
      <c r="B1001" s="5" t="s">
        <v>2779</v>
      </c>
      <c r="C1001" s="5" t="s">
        <v>5862</v>
      </c>
      <c r="D1001" s="5"/>
      <c r="E1001" s="5"/>
      <c r="G1001" s="11" t="s">
        <v>3362</v>
      </c>
      <c r="H1001" s="5">
        <v>0</v>
      </c>
      <c r="I1001" s="5">
        <v>0</v>
      </c>
      <c r="J1001" s="5">
        <v>0</v>
      </c>
      <c r="K1001" s="12" t="s">
        <v>3682</v>
      </c>
      <c r="L1001" s="6" t="s">
        <v>4734</v>
      </c>
      <c r="M1001" s="13"/>
      <c r="N1001" s="40">
        <v>0</v>
      </c>
      <c r="O1001" s="40">
        <v>0</v>
      </c>
      <c r="P1001" s="40">
        <v>0</v>
      </c>
      <c r="Q1001" s="40">
        <v>0</v>
      </c>
      <c r="R1001" s="40">
        <f t="shared" si="630"/>
        <v>0</v>
      </c>
      <c r="S1001" s="40">
        <f t="shared" si="631"/>
        <v>0</v>
      </c>
      <c r="T1001" s="40">
        <v>0</v>
      </c>
      <c r="U1001" s="40">
        <v>0</v>
      </c>
      <c r="V1001" s="40">
        <v>0</v>
      </c>
      <c r="W1001" s="40">
        <v>0</v>
      </c>
      <c r="X1001" s="40">
        <f t="shared" si="632"/>
        <v>0</v>
      </c>
      <c r="Y1001" s="40">
        <f t="shared" si="633"/>
        <v>0</v>
      </c>
      <c r="Z1001" s="40">
        <v>0</v>
      </c>
      <c r="AA1001" s="40">
        <v>0</v>
      </c>
      <c r="AB1001" s="40">
        <f t="shared" si="634"/>
        <v>0</v>
      </c>
      <c r="AC1001" s="40">
        <f t="shared" si="635"/>
        <v>0</v>
      </c>
      <c r="AD1001" s="40">
        <v>0</v>
      </c>
      <c r="AE1001" s="40">
        <v>0</v>
      </c>
      <c r="AF1001" s="40">
        <f t="shared" si="636"/>
        <v>0</v>
      </c>
      <c r="AG1001" s="40">
        <f t="shared" si="637"/>
        <v>0</v>
      </c>
      <c r="AH1001" s="40">
        <v>0</v>
      </c>
      <c r="AI1001" s="40">
        <v>0</v>
      </c>
      <c r="AJ1001" s="40">
        <v>0</v>
      </c>
      <c r="AK1001" s="40">
        <f t="shared" si="638"/>
        <v>0</v>
      </c>
      <c r="AL1001" s="40">
        <f t="shared" si="639"/>
        <v>0</v>
      </c>
      <c r="AM1001" s="40">
        <v>0</v>
      </c>
      <c r="AN1001" s="40">
        <v>0</v>
      </c>
      <c r="AO1001" s="40">
        <v>0</v>
      </c>
      <c r="AP1001" s="40">
        <v>0</v>
      </c>
      <c r="AQ1001" s="40">
        <f t="shared" si="640"/>
        <v>0</v>
      </c>
      <c r="AR1001" s="40">
        <f t="shared" si="641"/>
        <v>0</v>
      </c>
      <c r="AS1001" s="40">
        <v>0</v>
      </c>
      <c r="AT1001" s="40">
        <v>0</v>
      </c>
      <c r="AU1001" s="40">
        <f t="shared" si="642"/>
        <v>0</v>
      </c>
      <c r="AV1001" s="40">
        <f t="shared" si="643"/>
        <v>0</v>
      </c>
      <c r="AW1001" s="44">
        <v>0</v>
      </c>
      <c r="AX1001" s="44">
        <v>0</v>
      </c>
      <c r="AY1001" s="44">
        <v>0</v>
      </c>
      <c r="AZ1001" s="44">
        <f t="shared" si="644"/>
        <v>0</v>
      </c>
      <c r="BA1001" s="44">
        <f t="shared" si="645"/>
        <v>0</v>
      </c>
      <c r="BB1001" s="44">
        <v>0</v>
      </c>
      <c r="BC1001" s="44">
        <v>0</v>
      </c>
      <c r="BD1001" s="44">
        <f t="shared" si="646"/>
        <v>0</v>
      </c>
      <c r="BE1001" s="44">
        <f t="shared" si="647"/>
        <v>0</v>
      </c>
      <c r="BF1001" s="40">
        <v>0</v>
      </c>
      <c r="BG1001" s="40">
        <v>0</v>
      </c>
      <c r="BH1001" s="40">
        <v>0</v>
      </c>
      <c r="BI1001" s="40">
        <v>0</v>
      </c>
      <c r="BJ1001" s="40">
        <f t="shared" si="648"/>
        <v>0</v>
      </c>
      <c r="BK1001" s="40">
        <f t="shared" si="649"/>
        <v>0</v>
      </c>
      <c r="BL1001" s="40">
        <v>0</v>
      </c>
      <c r="BM1001" s="40">
        <v>0</v>
      </c>
      <c r="BN1001" s="40">
        <v>0</v>
      </c>
      <c r="BO1001" s="40">
        <v>0</v>
      </c>
      <c r="BP1001" s="40">
        <f t="shared" si="650"/>
        <v>0</v>
      </c>
      <c r="BQ1001" s="40">
        <f t="shared" si="651"/>
        <v>0</v>
      </c>
      <c r="BR1001" s="40">
        <v>0</v>
      </c>
      <c r="BS1001" s="40">
        <v>0</v>
      </c>
      <c r="BT1001" s="40">
        <v>0</v>
      </c>
      <c r="BU1001" s="40">
        <f t="shared" si="652"/>
        <v>0</v>
      </c>
      <c r="BV1001" s="40">
        <f t="shared" si="653"/>
        <v>0</v>
      </c>
      <c r="BW1001" s="40">
        <v>0</v>
      </c>
      <c r="BX1001" s="40">
        <v>0</v>
      </c>
      <c r="BY1001" s="40">
        <v>0</v>
      </c>
      <c r="BZ1001" s="40">
        <v>0</v>
      </c>
      <c r="CA1001" s="40">
        <f t="shared" si="654"/>
        <v>0</v>
      </c>
      <c r="CB1001" s="40">
        <f t="shared" si="655"/>
        <v>0</v>
      </c>
      <c r="CC1001" s="40">
        <v>0</v>
      </c>
      <c r="CD1001" s="40">
        <v>0</v>
      </c>
      <c r="CE1001" s="40">
        <f t="shared" si="656"/>
        <v>0</v>
      </c>
      <c r="CF1001" s="40">
        <f t="shared" si="657"/>
        <v>0</v>
      </c>
      <c r="CG1001" s="44">
        <v>0</v>
      </c>
      <c r="CH1001" s="44">
        <v>0</v>
      </c>
      <c r="CI1001" s="44">
        <v>0</v>
      </c>
      <c r="CJ1001" s="44">
        <f t="shared" si="658"/>
        <v>0</v>
      </c>
      <c r="CK1001" s="44">
        <f t="shared" si="659"/>
        <v>0</v>
      </c>
      <c r="CL1001" s="44">
        <v>0</v>
      </c>
      <c r="CM1001" s="44">
        <v>0</v>
      </c>
      <c r="CN1001" s="44">
        <f t="shared" si="660"/>
        <v>0</v>
      </c>
      <c r="CO1001" s="44">
        <f t="shared" si="661"/>
        <v>0</v>
      </c>
      <c r="CP1001" s="40">
        <v>0</v>
      </c>
      <c r="CQ1001" s="40">
        <v>0</v>
      </c>
      <c r="CR1001" s="40">
        <v>0</v>
      </c>
      <c r="CS1001" s="40">
        <f t="shared" si="662"/>
        <v>0</v>
      </c>
      <c r="CT1001" s="40">
        <f t="shared" si="663"/>
        <v>0</v>
      </c>
      <c r="CU1001" s="40">
        <v>0</v>
      </c>
      <c r="CV1001" s="40">
        <v>0</v>
      </c>
      <c r="CW1001" s="40">
        <v>0</v>
      </c>
      <c r="CX1001" s="40">
        <v>0</v>
      </c>
      <c r="CY1001" s="40">
        <f t="shared" si="664"/>
        <v>0</v>
      </c>
      <c r="CZ1001" s="40">
        <f t="shared" si="665"/>
        <v>0</v>
      </c>
      <c r="DA1001" s="40">
        <v>0</v>
      </c>
      <c r="DB1001" s="40">
        <v>0</v>
      </c>
      <c r="DC1001" s="40">
        <f t="shared" si="666"/>
        <v>0</v>
      </c>
      <c r="DD1001" s="40">
        <f t="shared" si="667"/>
        <v>0</v>
      </c>
      <c r="DE1001" s="44">
        <v>0</v>
      </c>
      <c r="DF1001" s="44">
        <v>0</v>
      </c>
      <c r="DG1001" s="44">
        <v>0</v>
      </c>
      <c r="DH1001" s="44">
        <f t="shared" si="668"/>
        <v>0</v>
      </c>
      <c r="DI1001" s="44">
        <f t="shared" si="669"/>
        <v>0</v>
      </c>
      <c r="DJ1001" s="43">
        <v>0</v>
      </c>
      <c r="DK1001" s="43">
        <v>0</v>
      </c>
      <c r="DL1001" s="43">
        <f t="shared" si="670"/>
        <v>0</v>
      </c>
      <c r="DM1001" s="43">
        <f t="shared" si="671"/>
        <v>0</v>
      </c>
    </row>
    <row r="1002" spans="1:117" ht="14.85" customHeight="1" x14ac:dyDescent="0.25">
      <c r="A1002" s="5" t="s">
        <v>2780</v>
      </c>
      <c r="B1002" s="5" t="s">
        <v>2781</v>
      </c>
      <c r="C1002" s="5" t="s">
        <v>5863</v>
      </c>
      <c r="D1002" s="5"/>
      <c r="E1002" s="5"/>
      <c r="H1002" s="5">
        <v>0</v>
      </c>
      <c r="I1002" s="5">
        <v>0</v>
      </c>
      <c r="J1002" s="5">
        <v>0</v>
      </c>
      <c r="L1002" s="6" t="s">
        <v>4735</v>
      </c>
      <c r="M1002" s="13"/>
      <c r="N1002" s="40">
        <v>0</v>
      </c>
      <c r="O1002" s="40">
        <v>0</v>
      </c>
      <c r="P1002" s="40">
        <v>0</v>
      </c>
      <c r="Q1002" s="40">
        <v>0</v>
      </c>
      <c r="R1002" s="40">
        <f t="shared" si="630"/>
        <v>0</v>
      </c>
      <c r="S1002" s="40">
        <f t="shared" si="631"/>
        <v>0</v>
      </c>
      <c r="T1002" s="40">
        <v>0</v>
      </c>
      <c r="U1002" s="40">
        <v>0</v>
      </c>
      <c r="V1002" s="40">
        <v>0</v>
      </c>
      <c r="W1002" s="40">
        <v>0</v>
      </c>
      <c r="X1002" s="40">
        <f t="shared" si="632"/>
        <v>0</v>
      </c>
      <c r="Y1002" s="40">
        <f t="shared" si="633"/>
        <v>0</v>
      </c>
      <c r="Z1002" s="40">
        <v>0</v>
      </c>
      <c r="AA1002" s="40">
        <v>0</v>
      </c>
      <c r="AB1002" s="40">
        <f t="shared" si="634"/>
        <v>0</v>
      </c>
      <c r="AC1002" s="40">
        <f t="shared" si="635"/>
        <v>0</v>
      </c>
      <c r="AD1002" s="40">
        <v>0</v>
      </c>
      <c r="AE1002" s="40">
        <v>0</v>
      </c>
      <c r="AF1002" s="40">
        <f t="shared" si="636"/>
        <v>0</v>
      </c>
      <c r="AG1002" s="40">
        <f t="shared" si="637"/>
        <v>0</v>
      </c>
      <c r="AH1002" s="40">
        <v>0</v>
      </c>
      <c r="AI1002" s="40">
        <v>0</v>
      </c>
      <c r="AJ1002" s="40">
        <v>0</v>
      </c>
      <c r="AK1002" s="40">
        <f t="shared" si="638"/>
        <v>0</v>
      </c>
      <c r="AL1002" s="40">
        <f t="shared" si="639"/>
        <v>0</v>
      </c>
      <c r="AM1002" s="40">
        <v>0</v>
      </c>
      <c r="AN1002" s="40">
        <v>0</v>
      </c>
      <c r="AO1002" s="40">
        <v>0</v>
      </c>
      <c r="AP1002" s="40">
        <v>0</v>
      </c>
      <c r="AQ1002" s="40">
        <f t="shared" si="640"/>
        <v>0</v>
      </c>
      <c r="AR1002" s="40">
        <f t="shared" si="641"/>
        <v>0</v>
      </c>
      <c r="AS1002" s="40">
        <v>0</v>
      </c>
      <c r="AT1002" s="40">
        <v>0</v>
      </c>
      <c r="AU1002" s="40">
        <f t="shared" si="642"/>
        <v>0</v>
      </c>
      <c r="AV1002" s="40">
        <f t="shared" si="643"/>
        <v>0</v>
      </c>
      <c r="AW1002" s="44">
        <v>0</v>
      </c>
      <c r="AX1002" s="44">
        <v>0</v>
      </c>
      <c r="AY1002" s="44">
        <v>0</v>
      </c>
      <c r="AZ1002" s="44">
        <f t="shared" si="644"/>
        <v>0</v>
      </c>
      <c r="BA1002" s="44">
        <f t="shared" si="645"/>
        <v>0</v>
      </c>
      <c r="BB1002" s="44">
        <v>0</v>
      </c>
      <c r="BC1002" s="44">
        <v>0</v>
      </c>
      <c r="BD1002" s="44">
        <f t="shared" si="646"/>
        <v>0</v>
      </c>
      <c r="BE1002" s="44">
        <f t="shared" si="647"/>
        <v>0</v>
      </c>
      <c r="BF1002" s="40">
        <v>0</v>
      </c>
      <c r="BG1002" s="40">
        <v>0</v>
      </c>
      <c r="BH1002" s="40">
        <v>0</v>
      </c>
      <c r="BI1002" s="40">
        <v>0</v>
      </c>
      <c r="BJ1002" s="40">
        <f t="shared" si="648"/>
        <v>0</v>
      </c>
      <c r="BK1002" s="40">
        <f t="shared" si="649"/>
        <v>0</v>
      </c>
      <c r="BL1002" s="40">
        <v>0</v>
      </c>
      <c r="BM1002" s="40">
        <v>0</v>
      </c>
      <c r="BN1002" s="40">
        <v>0</v>
      </c>
      <c r="BO1002" s="40">
        <v>0</v>
      </c>
      <c r="BP1002" s="40">
        <f t="shared" si="650"/>
        <v>0</v>
      </c>
      <c r="BQ1002" s="40">
        <f t="shared" si="651"/>
        <v>0</v>
      </c>
      <c r="BR1002" s="40">
        <v>0</v>
      </c>
      <c r="BS1002" s="40">
        <v>0</v>
      </c>
      <c r="BT1002" s="40">
        <v>0</v>
      </c>
      <c r="BU1002" s="40">
        <f t="shared" si="652"/>
        <v>0</v>
      </c>
      <c r="BV1002" s="40">
        <f t="shared" si="653"/>
        <v>0</v>
      </c>
      <c r="BW1002" s="40">
        <v>0</v>
      </c>
      <c r="BX1002" s="40">
        <v>0</v>
      </c>
      <c r="BY1002" s="40">
        <v>0</v>
      </c>
      <c r="BZ1002" s="40">
        <v>0</v>
      </c>
      <c r="CA1002" s="40">
        <f t="shared" si="654"/>
        <v>0</v>
      </c>
      <c r="CB1002" s="40">
        <f t="shared" si="655"/>
        <v>0</v>
      </c>
      <c r="CC1002" s="40">
        <v>0</v>
      </c>
      <c r="CD1002" s="40">
        <v>0</v>
      </c>
      <c r="CE1002" s="40">
        <f t="shared" si="656"/>
        <v>0</v>
      </c>
      <c r="CF1002" s="40">
        <f t="shared" si="657"/>
        <v>0</v>
      </c>
      <c r="CG1002" s="44">
        <v>0</v>
      </c>
      <c r="CH1002" s="44">
        <v>0</v>
      </c>
      <c r="CI1002" s="44">
        <v>0</v>
      </c>
      <c r="CJ1002" s="44">
        <f t="shared" si="658"/>
        <v>0</v>
      </c>
      <c r="CK1002" s="44">
        <f t="shared" si="659"/>
        <v>0</v>
      </c>
      <c r="CL1002" s="44">
        <v>0</v>
      </c>
      <c r="CM1002" s="44">
        <v>0</v>
      </c>
      <c r="CN1002" s="44">
        <f t="shared" si="660"/>
        <v>0</v>
      </c>
      <c r="CO1002" s="44">
        <f t="shared" si="661"/>
        <v>0</v>
      </c>
      <c r="CP1002" s="40">
        <v>0</v>
      </c>
      <c r="CQ1002" s="40">
        <v>0</v>
      </c>
      <c r="CR1002" s="40">
        <v>0</v>
      </c>
      <c r="CS1002" s="40">
        <f t="shared" si="662"/>
        <v>0</v>
      </c>
      <c r="CT1002" s="40">
        <f t="shared" si="663"/>
        <v>0</v>
      </c>
      <c r="CU1002" s="40">
        <v>0</v>
      </c>
      <c r="CV1002" s="40">
        <v>0</v>
      </c>
      <c r="CW1002" s="40">
        <v>0</v>
      </c>
      <c r="CX1002" s="40">
        <v>0</v>
      </c>
      <c r="CY1002" s="40">
        <f t="shared" si="664"/>
        <v>0</v>
      </c>
      <c r="CZ1002" s="40">
        <f t="shared" si="665"/>
        <v>0</v>
      </c>
      <c r="DA1002" s="40">
        <v>0</v>
      </c>
      <c r="DB1002" s="40">
        <v>0</v>
      </c>
      <c r="DC1002" s="40">
        <f t="shared" si="666"/>
        <v>0</v>
      </c>
      <c r="DD1002" s="40">
        <f t="shared" si="667"/>
        <v>0</v>
      </c>
      <c r="DE1002" s="44">
        <v>0</v>
      </c>
      <c r="DF1002" s="44">
        <v>0</v>
      </c>
      <c r="DG1002" s="44">
        <v>0</v>
      </c>
      <c r="DH1002" s="44">
        <f t="shared" si="668"/>
        <v>0</v>
      </c>
      <c r="DI1002" s="44">
        <f t="shared" si="669"/>
        <v>0</v>
      </c>
      <c r="DJ1002" s="43">
        <v>0</v>
      </c>
      <c r="DK1002" s="43">
        <v>0</v>
      </c>
      <c r="DL1002" s="43">
        <f t="shared" si="670"/>
        <v>0</v>
      </c>
      <c r="DM1002" s="43">
        <f t="shared" si="671"/>
        <v>0</v>
      </c>
    </row>
    <row r="1003" spans="1:117" ht="14.85" customHeight="1" x14ac:dyDescent="0.25">
      <c r="A1003" s="1" t="s">
        <v>3015</v>
      </c>
      <c r="B1003" s="1" t="s">
        <v>2782</v>
      </c>
      <c r="C1003" s="5" t="s">
        <v>5864</v>
      </c>
      <c r="D1003" s="5" t="s">
        <v>3723</v>
      </c>
      <c r="E1003" s="5" t="s">
        <v>990</v>
      </c>
      <c r="F1003" s="14"/>
      <c r="G1003" s="20" t="s">
        <v>2930</v>
      </c>
      <c r="H1003" s="5">
        <v>1</v>
      </c>
      <c r="I1003" s="5">
        <v>-1000</v>
      </c>
      <c r="J1003" s="5">
        <v>1000</v>
      </c>
      <c r="L1003" s="14" t="s">
        <v>4736</v>
      </c>
      <c r="M1003" s="21"/>
      <c r="N1003" s="42">
        <v>1.3194179988389578</v>
      </c>
      <c r="O1003" s="42">
        <v>1.2094179988389442</v>
      </c>
      <c r="P1003" s="42">
        <v>1.2594179988390124</v>
      </c>
      <c r="Q1003" s="42">
        <v>1.2789159988107031</v>
      </c>
      <c r="R1003" s="40">
        <f t="shared" si="630"/>
        <v>1.2667924988319044</v>
      </c>
      <c r="S1003" s="40">
        <f t="shared" si="631"/>
        <v>3.9568418600936239E-2</v>
      </c>
      <c r="T1003" s="42">
        <v>2.5589159988106758</v>
      </c>
      <c r="U1003" s="42">
        <v>2.5489159988106849</v>
      </c>
      <c r="V1003" s="42">
        <v>2.6494179988389988</v>
      </c>
      <c r="W1003" s="42">
        <v>2.4689159988106439</v>
      </c>
      <c r="X1003" s="40">
        <f t="shared" si="632"/>
        <v>2.5565414988177508</v>
      </c>
      <c r="Y1003" s="40">
        <f t="shared" si="633"/>
        <v>6.3968857673610435E-2</v>
      </c>
      <c r="Z1003" s="42">
        <v>1.2194179988390488</v>
      </c>
      <c r="AA1003" s="42">
        <v>1.2189159988106439</v>
      </c>
      <c r="AB1003" s="40">
        <f t="shared" si="634"/>
        <v>1.2191669988248464</v>
      </c>
      <c r="AC1003" s="40">
        <f t="shared" si="635"/>
        <v>2.5100001420241824E-4</v>
      </c>
      <c r="AD1003" s="42">
        <v>3.7189159988106439</v>
      </c>
      <c r="AE1003" s="42">
        <v>3.799417998838976</v>
      </c>
      <c r="AF1003" s="40">
        <f t="shared" si="636"/>
        <v>3.75916699882481</v>
      </c>
      <c r="AG1003" s="40">
        <f t="shared" si="637"/>
        <v>4.0251000014166038E-2</v>
      </c>
      <c r="AH1003" s="42">
        <v>8.909417998839217</v>
      </c>
      <c r="AI1003" s="42">
        <v>8.8294179988389487</v>
      </c>
      <c r="AJ1003" s="42">
        <v>9.1694179988389806</v>
      </c>
      <c r="AK1003" s="40">
        <f t="shared" si="638"/>
        <v>8.9694179988390488</v>
      </c>
      <c r="AL1003" s="40">
        <f t="shared" si="639"/>
        <v>0.14514360704715926</v>
      </c>
      <c r="AM1003" s="42">
        <v>7.7589159988106076</v>
      </c>
      <c r="AN1003" s="40">
        <v>7.538915998810694</v>
      </c>
      <c r="AO1003" s="40">
        <v>8.608915998810744</v>
      </c>
      <c r="AP1003" s="40">
        <v>7.6084139987823391</v>
      </c>
      <c r="AQ1003" s="40">
        <f t="shared" si="640"/>
        <v>7.8787904988035962</v>
      </c>
      <c r="AR1003" s="40">
        <f t="shared" si="641"/>
        <v>0.42897297963229186</v>
      </c>
      <c r="AS1003" s="42">
        <v>11.418915998810689</v>
      </c>
      <c r="AT1003" s="42">
        <v>13.658915998810699</v>
      </c>
      <c r="AU1003" s="40">
        <f t="shared" si="642"/>
        <v>12.538915998810694</v>
      </c>
      <c r="AV1003" s="40">
        <f t="shared" si="643"/>
        <v>1.1200000000000045</v>
      </c>
      <c r="AW1003" s="44">
        <v>5.1399599994336995</v>
      </c>
      <c r="AX1003" s="44">
        <v>6.0801607994450251</v>
      </c>
      <c r="AY1003" s="44">
        <v>6.230361599456387</v>
      </c>
      <c r="AZ1003" s="44">
        <f t="shared" si="644"/>
        <v>5.8168274661117039</v>
      </c>
      <c r="BA1003" s="44">
        <f t="shared" si="645"/>
        <v>0.48252961613172018</v>
      </c>
      <c r="BB1003" s="44">
        <v>7.7194579994053356</v>
      </c>
      <c r="BC1003" s="44">
        <v>8.3694579994053129</v>
      </c>
      <c r="BD1003" s="44">
        <f t="shared" si="646"/>
        <v>8.0444579994053242</v>
      </c>
      <c r="BE1003" s="44">
        <f t="shared" si="647"/>
        <v>0.32499999999998863</v>
      </c>
      <c r="BF1003" s="40">
        <v>-4.0643354958660893E-2</v>
      </c>
      <c r="BG1003" s="42">
        <v>-3.9599215673433719E-2</v>
      </c>
      <c r="BH1003" s="40">
        <v>-4.5240784947395696E-2</v>
      </c>
      <c r="BI1003" s="42">
        <v>-3.9821634388545135E-2</v>
      </c>
      <c r="BJ1003" s="40">
        <f t="shared" si="648"/>
        <v>-4.1326247492008861E-2</v>
      </c>
      <c r="BK1003" s="40">
        <f t="shared" si="649"/>
        <v>2.2932752339838401E-3</v>
      </c>
      <c r="BL1003" s="40">
        <v>-3.5861361950765058E-2</v>
      </c>
      <c r="BM1003" s="40">
        <v>-3.7538516517429343E-2</v>
      </c>
      <c r="BN1003" s="40">
        <v>-3.739700276480562E-2</v>
      </c>
      <c r="BO1003" s="40">
        <v>-3.7434763369333268E-2</v>
      </c>
      <c r="BP1003" s="40">
        <f t="shared" si="650"/>
        <v>-3.7057911150583323E-2</v>
      </c>
      <c r="BQ1003" s="40">
        <f t="shared" si="651"/>
        <v>6.9276839994322184E-4</v>
      </c>
      <c r="BR1003" s="40">
        <v>6.9654385143612672</v>
      </c>
      <c r="BS1003" s="40">
        <v>6.4975499485958608</v>
      </c>
      <c r="BT1003" s="40">
        <v>7.2767984938765267</v>
      </c>
      <c r="BU1003" s="40">
        <f t="shared" si="652"/>
        <v>6.9132623189445512</v>
      </c>
      <c r="BV1003" s="40">
        <f t="shared" si="653"/>
        <v>0.32025910380672601</v>
      </c>
      <c r="BW1003" s="40">
        <v>3.4646043511537528</v>
      </c>
      <c r="BX1003" s="40">
        <v>3.1708118958317755</v>
      </c>
      <c r="BY1003" s="40">
        <v>4.1425756076534981</v>
      </c>
      <c r="BZ1003" s="40">
        <v>3.3154565691363587</v>
      </c>
      <c r="CA1003" s="40">
        <f t="shared" si="654"/>
        <v>3.5233621059438462</v>
      </c>
      <c r="CB1003" s="40">
        <f t="shared" si="655"/>
        <v>0.37228826107358776</v>
      </c>
      <c r="CC1003" s="40">
        <v>11.595573466011729</v>
      </c>
      <c r="CD1003" s="40">
        <v>13.777030048609845</v>
      </c>
      <c r="CE1003" s="40">
        <f t="shared" si="656"/>
        <v>12.686301757310787</v>
      </c>
      <c r="CF1003" s="40">
        <f t="shared" si="657"/>
        <v>1.0907282912990581</v>
      </c>
      <c r="CG1003" s="44">
        <v>5.2595433110831209</v>
      </c>
      <c r="CH1003" s="44">
        <v>6.26177909499404</v>
      </c>
      <c r="CI1003" s="44">
        <v>6.2493642331697856</v>
      </c>
      <c r="CJ1003" s="44">
        <f t="shared" si="658"/>
        <v>5.9235622130823158</v>
      </c>
      <c r="CK1003" s="44">
        <f t="shared" si="659"/>
        <v>0.4695596226662388</v>
      </c>
      <c r="CL1003" s="44">
        <v>7.9199665788333959</v>
      </c>
      <c r="CM1003" s="44">
        <v>8.4882176808820304</v>
      </c>
      <c r="CN1003" s="44">
        <f t="shared" si="660"/>
        <v>8.2040921298577132</v>
      </c>
      <c r="CO1003" s="44">
        <f t="shared" si="661"/>
        <v>0.28412555102431725</v>
      </c>
      <c r="CP1003" s="40">
        <v>8.2483183898888228</v>
      </c>
      <c r="CQ1003" s="40">
        <v>8.2817297184409426</v>
      </c>
      <c r="CR1003" s="40">
        <v>8.4809565915418261</v>
      </c>
      <c r="CS1003" s="40">
        <f t="shared" si="662"/>
        <v>8.3370015666238633</v>
      </c>
      <c r="CT1003" s="40">
        <f t="shared" si="663"/>
        <v>0.10270139927074275</v>
      </c>
      <c r="CU1003" s="40">
        <v>8.1173739756247869</v>
      </c>
      <c r="CV1003" s="40">
        <v>7.730817334334688</v>
      </c>
      <c r="CW1003" s="40">
        <v>8.8908813104254705</v>
      </c>
      <c r="CX1003" s="40">
        <v>8.0618909757306483</v>
      </c>
      <c r="CY1003" s="40">
        <f t="shared" si="664"/>
        <v>8.2002408990288984</v>
      </c>
      <c r="CZ1003" s="40">
        <f t="shared" si="665"/>
        <v>0.42525001152714281</v>
      </c>
      <c r="DA1003" s="40">
        <v>11.595573466011615</v>
      </c>
      <c r="DB1003" s="40">
        <v>13.777030048609731</v>
      </c>
      <c r="DC1003" s="40">
        <f t="shared" si="666"/>
        <v>12.686301757310673</v>
      </c>
      <c r="DD1003" s="40">
        <f t="shared" si="667"/>
        <v>1.0907282912990581</v>
      </c>
      <c r="DE1003" s="44">
        <v>5.2595433110831209</v>
      </c>
      <c r="DF1003" s="44">
        <v>6.26177909499404</v>
      </c>
      <c r="DG1003" s="44">
        <v>6.2493642331697856</v>
      </c>
      <c r="DH1003" s="44">
        <f t="shared" si="668"/>
        <v>5.9235622130823158</v>
      </c>
      <c r="DI1003" s="44">
        <f t="shared" si="669"/>
        <v>0.4695596226662388</v>
      </c>
      <c r="DJ1003" s="43">
        <v>7.9199665788333959</v>
      </c>
      <c r="DK1003" s="43">
        <v>8.4882176808820304</v>
      </c>
      <c r="DL1003" s="43">
        <f t="shared" si="670"/>
        <v>8.2040921298577132</v>
      </c>
      <c r="DM1003" s="43">
        <f t="shared" si="671"/>
        <v>0.28412555102431725</v>
      </c>
    </row>
    <row r="1004" spans="1:117" ht="14.85" customHeight="1" x14ac:dyDescent="0.25">
      <c r="A1004" s="1" t="s">
        <v>2879</v>
      </c>
      <c r="B1004" s="1"/>
      <c r="C1004" s="5" t="s">
        <v>5865</v>
      </c>
      <c r="D1004" s="5"/>
      <c r="E1004" s="5"/>
      <c r="F1004" s="14"/>
      <c r="G1004" s="11" t="s">
        <v>2911</v>
      </c>
      <c r="H1004" s="5">
        <v>1</v>
      </c>
      <c r="I1004" s="5">
        <v>0</v>
      </c>
      <c r="J1004" s="5">
        <v>1000</v>
      </c>
      <c r="K1004" s="15"/>
      <c r="L1004" s="14" t="s">
        <v>4737</v>
      </c>
      <c r="M1004" s="21"/>
      <c r="N1004" s="42">
        <v>0</v>
      </c>
      <c r="O1004" s="42">
        <v>0</v>
      </c>
      <c r="P1004" s="42">
        <v>0</v>
      </c>
      <c r="Q1004" s="42">
        <v>0</v>
      </c>
      <c r="R1004" s="40">
        <f t="shared" si="630"/>
        <v>0</v>
      </c>
      <c r="S1004" s="40">
        <f t="shared" si="631"/>
        <v>0</v>
      </c>
      <c r="T1004" s="42">
        <v>0</v>
      </c>
      <c r="U1004" s="42">
        <v>0</v>
      </c>
      <c r="V1004" s="42">
        <v>0</v>
      </c>
      <c r="W1004" s="42">
        <v>0</v>
      </c>
      <c r="X1004" s="40">
        <f t="shared" si="632"/>
        <v>0</v>
      </c>
      <c r="Y1004" s="40">
        <f t="shared" si="633"/>
        <v>0</v>
      </c>
      <c r="Z1004" s="42">
        <v>0</v>
      </c>
      <c r="AA1004" s="42">
        <v>0</v>
      </c>
      <c r="AB1004" s="40">
        <f t="shared" si="634"/>
        <v>0</v>
      </c>
      <c r="AC1004" s="40">
        <f t="shared" si="635"/>
        <v>0</v>
      </c>
      <c r="AD1004" s="42">
        <v>0</v>
      </c>
      <c r="AE1004" s="42">
        <v>0</v>
      </c>
      <c r="AF1004" s="40">
        <f t="shared" si="636"/>
        <v>0</v>
      </c>
      <c r="AG1004" s="40">
        <f t="shared" si="637"/>
        <v>0</v>
      </c>
      <c r="AH1004" s="42">
        <v>0</v>
      </c>
      <c r="AI1004" s="42">
        <v>0</v>
      </c>
      <c r="AJ1004" s="42">
        <v>0</v>
      </c>
      <c r="AK1004" s="40">
        <f t="shared" si="638"/>
        <v>0</v>
      </c>
      <c r="AL1004" s="40">
        <f t="shared" si="639"/>
        <v>0</v>
      </c>
      <c r="AM1004" s="42">
        <v>0</v>
      </c>
      <c r="AN1004" s="40">
        <v>0</v>
      </c>
      <c r="AO1004" s="40">
        <v>0</v>
      </c>
      <c r="AP1004" s="40">
        <v>0</v>
      </c>
      <c r="AQ1004" s="40">
        <f t="shared" si="640"/>
        <v>0</v>
      </c>
      <c r="AR1004" s="40">
        <f t="shared" si="641"/>
        <v>0</v>
      </c>
      <c r="AS1004" s="42">
        <v>0</v>
      </c>
      <c r="AT1004" s="42">
        <v>0</v>
      </c>
      <c r="AU1004" s="40">
        <f t="shared" si="642"/>
        <v>0</v>
      </c>
      <c r="AV1004" s="40">
        <f t="shared" si="643"/>
        <v>0</v>
      </c>
      <c r="AW1004" s="44">
        <v>0</v>
      </c>
      <c r="AX1004" s="44">
        <v>0</v>
      </c>
      <c r="AY1004" s="44">
        <v>0</v>
      </c>
      <c r="AZ1004" s="44">
        <f t="shared" si="644"/>
        <v>0</v>
      </c>
      <c r="BA1004" s="44">
        <f t="shared" si="645"/>
        <v>0</v>
      </c>
      <c r="BB1004" s="44">
        <v>0</v>
      </c>
      <c r="BC1004" s="44">
        <v>0</v>
      </c>
      <c r="BD1004" s="44">
        <f t="shared" si="646"/>
        <v>0</v>
      </c>
      <c r="BE1004" s="44">
        <f t="shared" si="647"/>
        <v>0</v>
      </c>
      <c r="BF1004" s="40">
        <v>0</v>
      </c>
      <c r="BG1004" s="42">
        <v>0</v>
      </c>
      <c r="BH1004" s="40">
        <v>0</v>
      </c>
      <c r="BI1004" s="42">
        <v>0</v>
      </c>
      <c r="BJ1004" s="40">
        <f t="shared" si="648"/>
        <v>0</v>
      </c>
      <c r="BK1004" s="40">
        <f t="shared" si="649"/>
        <v>0</v>
      </c>
      <c r="BL1004" s="40">
        <v>0</v>
      </c>
      <c r="BM1004" s="40">
        <v>0</v>
      </c>
      <c r="BN1004" s="40">
        <v>0</v>
      </c>
      <c r="BO1004" s="40">
        <v>0</v>
      </c>
      <c r="BP1004" s="40">
        <f t="shared" si="650"/>
        <v>0</v>
      </c>
      <c r="BQ1004" s="40">
        <f t="shared" si="651"/>
        <v>0</v>
      </c>
      <c r="BR1004" s="40">
        <v>0</v>
      </c>
      <c r="BS1004" s="40">
        <v>0</v>
      </c>
      <c r="BT1004" s="40">
        <v>0</v>
      </c>
      <c r="BU1004" s="40">
        <f t="shared" si="652"/>
        <v>0</v>
      </c>
      <c r="BV1004" s="40">
        <f t="shared" si="653"/>
        <v>0</v>
      </c>
      <c r="BW1004" s="40">
        <v>0</v>
      </c>
      <c r="BX1004" s="40">
        <v>0</v>
      </c>
      <c r="BY1004" s="40">
        <v>0</v>
      </c>
      <c r="BZ1004" s="40">
        <v>0</v>
      </c>
      <c r="CA1004" s="40">
        <f t="shared" si="654"/>
        <v>0</v>
      </c>
      <c r="CB1004" s="40">
        <f t="shared" si="655"/>
        <v>0</v>
      </c>
      <c r="CC1004" s="40">
        <v>0</v>
      </c>
      <c r="CD1004" s="40">
        <v>0</v>
      </c>
      <c r="CE1004" s="40">
        <f t="shared" si="656"/>
        <v>0</v>
      </c>
      <c r="CF1004" s="40">
        <f t="shared" si="657"/>
        <v>0</v>
      </c>
      <c r="CG1004" s="44">
        <v>0</v>
      </c>
      <c r="CH1004" s="44">
        <v>0</v>
      </c>
      <c r="CI1004" s="44">
        <v>0</v>
      </c>
      <c r="CJ1004" s="44">
        <f t="shared" si="658"/>
        <v>0</v>
      </c>
      <c r="CK1004" s="44">
        <f t="shared" si="659"/>
        <v>0</v>
      </c>
      <c r="CL1004" s="44">
        <v>0</v>
      </c>
      <c r="CM1004" s="44">
        <v>0</v>
      </c>
      <c r="CN1004" s="44">
        <f t="shared" si="660"/>
        <v>0</v>
      </c>
      <c r="CO1004" s="44">
        <f t="shared" si="661"/>
        <v>0</v>
      </c>
      <c r="CP1004" s="40">
        <v>0</v>
      </c>
      <c r="CQ1004" s="40">
        <v>0</v>
      </c>
      <c r="CR1004" s="40">
        <v>0</v>
      </c>
      <c r="CS1004" s="40">
        <f t="shared" si="662"/>
        <v>0</v>
      </c>
      <c r="CT1004" s="40">
        <f t="shared" si="663"/>
        <v>0</v>
      </c>
      <c r="CU1004" s="40">
        <v>0</v>
      </c>
      <c r="CV1004" s="40">
        <v>0</v>
      </c>
      <c r="CW1004" s="40">
        <v>0</v>
      </c>
      <c r="CX1004" s="40">
        <v>0</v>
      </c>
      <c r="CY1004" s="40">
        <f t="shared" si="664"/>
        <v>0</v>
      </c>
      <c r="CZ1004" s="40">
        <f t="shared" si="665"/>
        <v>0</v>
      </c>
      <c r="DA1004" s="40">
        <v>0</v>
      </c>
      <c r="DB1004" s="40">
        <v>0</v>
      </c>
      <c r="DC1004" s="40">
        <f t="shared" si="666"/>
        <v>0</v>
      </c>
      <c r="DD1004" s="40">
        <f t="shared" si="667"/>
        <v>0</v>
      </c>
      <c r="DE1004" s="44">
        <v>0</v>
      </c>
      <c r="DF1004" s="44">
        <v>0</v>
      </c>
      <c r="DG1004" s="44">
        <v>0</v>
      </c>
      <c r="DH1004" s="44">
        <f t="shared" si="668"/>
        <v>0</v>
      </c>
      <c r="DI1004" s="44">
        <f t="shared" si="669"/>
        <v>0</v>
      </c>
      <c r="DJ1004" s="43">
        <v>0</v>
      </c>
      <c r="DK1004" s="43">
        <v>0</v>
      </c>
      <c r="DL1004" s="43">
        <f t="shared" si="670"/>
        <v>0</v>
      </c>
      <c r="DM1004" s="43">
        <f t="shared" si="671"/>
        <v>0</v>
      </c>
    </row>
    <row r="1005" spans="1:117" ht="14.85" customHeight="1" x14ac:dyDescent="0.25">
      <c r="A1005" s="1" t="s">
        <v>2880</v>
      </c>
      <c r="B1005" s="1"/>
      <c r="C1005" s="5" t="s">
        <v>5866</v>
      </c>
      <c r="D1005" s="5"/>
      <c r="E1005" s="5"/>
      <c r="F1005" s="14"/>
      <c r="G1005" s="11" t="s">
        <v>2911</v>
      </c>
      <c r="H1005" s="5">
        <v>1</v>
      </c>
      <c r="I1005" s="5">
        <v>0</v>
      </c>
      <c r="J1005" s="5">
        <v>1000</v>
      </c>
      <c r="L1005" s="14" t="s">
        <v>4738</v>
      </c>
      <c r="M1005" s="21"/>
      <c r="N1005" s="42">
        <v>0</v>
      </c>
      <c r="O1005" s="42">
        <v>0</v>
      </c>
      <c r="P1005" s="42">
        <v>0</v>
      </c>
      <c r="Q1005" s="42">
        <v>0</v>
      </c>
      <c r="R1005" s="40">
        <f t="shared" si="630"/>
        <v>0</v>
      </c>
      <c r="S1005" s="40">
        <f t="shared" si="631"/>
        <v>0</v>
      </c>
      <c r="T1005" s="42">
        <v>0</v>
      </c>
      <c r="U1005" s="42">
        <v>0</v>
      </c>
      <c r="V1005" s="42">
        <v>0</v>
      </c>
      <c r="W1005" s="42">
        <v>0</v>
      </c>
      <c r="X1005" s="40">
        <f t="shared" si="632"/>
        <v>0</v>
      </c>
      <c r="Y1005" s="40">
        <f t="shared" si="633"/>
        <v>0</v>
      </c>
      <c r="Z1005" s="42">
        <v>0</v>
      </c>
      <c r="AA1005" s="42">
        <v>0</v>
      </c>
      <c r="AB1005" s="40">
        <f t="shared" si="634"/>
        <v>0</v>
      </c>
      <c r="AC1005" s="40">
        <f t="shared" si="635"/>
        <v>0</v>
      </c>
      <c r="AD1005" s="42">
        <v>0</v>
      </c>
      <c r="AE1005" s="42">
        <v>0</v>
      </c>
      <c r="AF1005" s="40">
        <f t="shared" si="636"/>
        <v>0</v>
      </c>
      <c r="AG1005" s="40">
        <f t="shared" si="637"/>
        <v>0</v>
      </c>
      <c r="AH1005" s="42">
        <v>0</v>
      </c>
      <c r="AI1005" s="42">
        <v>0</v>
      </c>
      <c r="AJ1005" s="42">
        <v>0</v>
      </c>
      <c r="AK1005" s="40">
        <f t="shared" si="638"/>
        <v>0</v>
      </c>
      <c r="AL1005" s="40">
        <f t="shared" si="639"/>
        <v>0</v>
      </c>
      <c r="AM1005" s="42">
        <v>0</v>
      </c>
      <c r="AN1005" s="40">
        <v>0</v>
      </c>
      <c r="AO1005" s="40">
        <v>0</v>
      </c>
      <c r="AP1005" s="40">
        <v>0</v>
      </c>
      <c r="AQ1005" s="40">
        <f t="shared" si="640"/>
        <v>0</v>
      </c>
      <c r="AR1005" s="40">
        <f t="shared" si="641"/>
        <v>0</v>
      </c>
      <c r="AS1005" s="42">
        <v>0</v>
      </c>
      <c r="AT1005" s="42">
        <v>0</v>
      </c>
      <c r="AU1005" s="40">
        <f t="shared" si="642"/>
        <v>0</v>
      </c>
      <c r="AV1005" s="40">
        <f t="shared" si="643"/>
        <v>0</v>
      </c>
      <c r="AW1005" s="44">
        <v>0</v>
      </c>
      <c r="AX1005" s="44">
        <v>0</v>
      </c>
      <c r="AY1005" s="44">
        <v>0</v>
      </c>
      <c r="AZ1005" s="44">
        <f t="shared" si="644"/>
        <v>0</v>
      </c>
      <c r="BA1005" s="44">
        <f t="shared" si="645"/>
        <v>0</v>
      </c>
      <c r="BB1005" s="44">
        <v>0</v>
      </c>
      <c r="BC1005" s="44">
        <v>0</v>
      </c>
      <c r="BD1005" s="44">
        <f t="shared" si="646"/>
        <v>0</v>
      </c>
      <c r="BE1005" s="44">
        <f t="shared" si="647"/>
        <v>0</v>
      </c>
      <c r="BF1005" s="40">
        <v>0</v>
      </c>
      <c r="BG1005" s="42">
        <v>0</v>
      </c>
      <c r="BH1005" s="40">
        <v>0</v>
      </c>
      <c r="BI1005" s="42">
        <v>0</v>
      </c>
      <c r="BJ1005" s="40">
        <f t="shared" si="648"/>
        <v>0</v>
      </c>
      <c r="BK1005" s="40">
        <f t="shared" si="649"/>
        <v>0</v>
      </c>
      <c r="BL1005" s="40">
        <v>0</v>
      </c>
      <c r="BM1005" s="40">
        <v>0</v>
      </c>
      <c r="BN1005" s="40">
        <v>0</v>
      </c>
      <c r="BO1005" s="40">
        <v>0</v>
      </c>
      <c r="BP1005" s="40">
        <f t="shared" si="650"/>
        <v>0</v>
      </c>
      <c r="BQ1005" s="40">
        <f t="shared" si="651"/>
        <v>0</v>
      </c>
      <c r="BR1005" s="40">
        <v>0</v>
      </c>
      <c r="BS1005" s="40">
        <v>0</v>
      </c>
      <c r="BT1005" s="40">
        <v>0</v>
      </c>
      <c r="BU1005" s="40">
        <f t="shared" si="652"/>
        <v>0</v>
      </c>
      <c r="BV1005" s="40">
        <f t="shared" si="653"/>
        <v>0</v>
      </c>
      <c r="BW1005" s="40">
        <v>0</v>
      </c>
      <c r="BX1005" s="40">
        <v>0</v>
      </c>
      <c r="BY1005" s="40">
        <v>0</v>
      </c>
      <c r="BZ1005" s="40">
        <v>0</v>
      </c>
      <c r="CA1005" s="40">
        <f t="shared" si="654"/>
        <v>0</v>
      </c>
      <c r="CB1005" s="40">
        <f t="shared" si="655"/>
        <v>0</v>
      </c>
      <c r="CC1005" s="40">
        <v>0</v>
      </c>
      <c r="CD1005" s="40">
        <v>0</v>
      </c>
      <c r="CE1005" s="40">
        <f t="shared" si="656"/>
        <v>0</v>
      </c>
      <c r="CF1005" s="40">
        <f t="shared" si="657"/>
        <v>0</v>
      </c>
      <c r="CG1005" s="44">
        <v>0</v>
      </c>
      <c r="CH1005" s="44">
        <v>0</v>
      </c>
      <c r="CI1005" s="44">
        <v>0</v>
      </c>
      <c r="CJ1005" s="44">
        <f t="shared" si="658"/>
        <v>0</v>
      </c>
      <c r="CK1005" s="44">
        <f t="shared" si="659"/>
        <v>0</v>
      </c>
      <c r="CL1005" s="44">
        <v>0</v>
      </c>
      <c r="CM1005" s="44">
        <v>0</v>
      </c>
      <c r="CN1005" s="44">
        <f t="shared" si="660"/>
        <v>0</v>
      </c>
      <c r="CO1005" s="44">
        <f t="shared" si="661"/>
        <v>0</v>
      </c>
      <c r="CP1005" s="40">
        <v>0</v>
      </c>
      <c r="CQ1005" s="40">
        <v>0</v>
      </c>
      <c r="CR1005" s="40">
        <v>0</v>
      </c>
      <c r="CS1005" s="40">
        <f t="shared" si="662"/>
        <v>0</v>
      </c>
      <c r="CT1005" s="40">
        <f t="shared" si="663"/>
        <v>0</v>
      </c>
      <c r="CU1005" s="40">
        <v>0</v>
      </c>
      <c r="CV1005" s="40">
        <v>0</v>
      </c>
      <c r="CW1005" s="40">
        <v>0</v>
      </c>
      <c r="CX1005" s="40">
        <v>0</v>
      </c>
      <c r="CY1005" s="40">
        <f t="shared" si="664"/>
        <v>0</v>
      </c>
      <c r="CZ1005" s="40">
        <f t="shared" si="665"/>
        <v>0</v>
      </c>
      <c r="DA1005" s="40">
        <v>0</v>
      </c>
      <c r="DB1005" s="40">
        <v>0</v>
      </c>
      <c r="DC1005" s="40">
        <f t="shared" si="666"/>
        <v>0</v>
      </c>
      <c r="DD1005" s="40">
        <f t="shared" si="667"/>
        <v>0</v>
      </c>
      <c r="DE1005" s="44">
        <v>0</v>
      </c>
      <c r="DF1005" s="44">
        <v>0</v>
      </c>
      <c r="DG1005" s="44">
        <v>0</v>
      </c>
      <c r="DH1005" s="44">
        <f t="shared" si="668"/>
        <v>0</v>
      </c>
      <c r="DI1005" s="44">
        <f t="shared" si="669"/>
        <v>0</v>
      </c>
      <c r="DJ1005" s="43">
        <v>0</v>
      </c>
      <c r="DK1005" s="43">
        <v>0</v>
      </c>
      <c r="DL1005" s="43">
        <f t="shared" si="670"/>
        <v>0</v>
      </c>
      <c r="DM1005" s="43">
        <f t="shared" si="671"/>
        <v>0</v>
      </c>
    </row>
    <row r="1006" spans="1:117" ht="14.85" customHeight="1" x14ac:dyDescent="0.25">
      <c r="A1006" s="1" t="s">
        <v>2881</v>
      </c>
      <c r="B1006" s="1"/>
      <c r="C1006" s="5" t="s">
        <v>5867</v>
      </c>
      <c r="D1006" s="5"/>
      <c r="E1006" s="5"/>
      <c r="F1006" s="14"/>
      <c r="G1006" s="11" t="s">
        <v>2911</v>
      </c>
      <c r="H1006" s="5">
        <v>1</v>
      </c>
      <c r="I1006" s="5">
        <v>0</v>
      </c>
      <c r="J1006" s="5">
        <v>1000</v>
      </c>
      <c r="K1006" s="15"/>
      <c r="L1006" s="14" t="s">
        <v>4739</v>
      </c>
      <c r="M1006" s="21"/>
      <c r="N1006" s="42">
        <v>0</v>
      </c>
      <c r="O1006" s="42">
        <v>0</v>
      </c>
      <c r="P1006" s="42">
        <v>0</v>
      </c>
      <c r="Q1006" s="42">
        <v>0</v>
      </c>
      <c r="R1006" s="40">
        <f t="shared" si="630"/>
        <v>0</v>
      </c>
      <c r="S1006" s="40">
        <f t="shared" si="631"/>
        <v>0</v>
      </c>
      <c r="T1006" s="42">
        <v>0</v>
      </c>
      <c r="U1006" s="42">
        <v>0</v>
      </c>
      <c r="V1006" s="42">
        <v>0</v>
      </c>
      <c r="W1006" s="42">
        <v>0</v>
      </c>
      <c r="X1006" s="40">
        <f t="shared" si="632"/>
        <v>0</v>
      </c>
      <c r="Y1006" s="40">
        <f t="shared" si="633"/>
        <v>0</v>
      </c>
      <c r="Z1006" s="42">
        <v>0</v>
      </c>
      <c r="AA1006" s="42">
        <v>0</v>
      </c>
      <c r="AB1006" s="40">
        <f t="shared" si="634"/>
        <v>0</v>
      </c>
      <c r="AC1006" s="40">
        <f t="shared" si="635"/>
        <v>0</v>
      </c>
      <c r="AD1006" s="42">
        <v>0</v>
      </c>
      <c r="AE1006" s="42">
        <v>0</v>
      </c>
      <c r="AF1006" s="40">
        <f t="shared" si="636"/>
        <v>0</v>
      </c>
      <c r="AG1006" s="40">
        <f t="shared" si="637"/>
        <v>0</v>
      </c>
      <c r="AH1006" s="42">
        <v>0</v>
      </c>
      <c r="AI1006" s="42">
        <v>0</v>
      </c>
      <c r="AJ1006" s="42">
        <v>0</v>
      </c>
      <c r="AK1006" s="40">
        <f t="shared" si="638"/>
        <v>0</v>
      </c>
      <c r="AL1006" s="40">
        <f t="shared" si="639"/>
        <v>0</v>
      </c>
      <c r="AM1006" s="42">
        <v>0</v>
      </c>
      <c r="AN1006" s="40">
        <v>0</v>
      </c>
      <c r="AO1006" s="40">
        <v>0</v>
      </c>
      <c r="AP1006" s="40">
        <v>0</v>
      </c>
      <c r="AQ1006" s="40">
        <f t="shared" si="640"/>
        <v>0</v>
      </c>
      <c r="AR1006" s="40">
        <f t="shared" si="641"/>
        <v>0</v>
      </c>
      <c r="AS1006" s="42">
        <v>0</v>
      </c>
      <c r="AT1006" s="42">
        <v>0</v>
      </c>
      <c r="AU1006" s="40">
        <f t="shared" si="642"/>
        <v>0</v>
      </c>
      <c r="AV1006" s="40">
        <f t="shared" si="643"/>
        <v>0</v>
      </c>
      <c r="AW1006" s="44">
        <v>0</v>
      </c>
      <c r="AX1006" s="44">
        <v>0</v>
      </c>
      <c r="AY1006" s="44">
        <v>0</v>
      </c>
      <c r="AZ1006" s="44">
        <f t="shared" si="644"/>
        <v>0</v>
      </c>
      <c r="BA1006" s="44">
        <f t="shared" si="645"/>
        <v>0</v>
      </c>
      <c r="BB1006" s="44">
        <v>0</v>
      </c>
      <c r="BC1006" s="44">
        <v>0</v>
      </c>
      <c r="BD1006" s="44">
        <f t="shared" si="646"/>
        <v>0</v>
      </c>
      <c r="BE1006" s="44">
        <f t="shared" si="647"/>
        <v>0</v>
      </c>
      <c r="BF1006" s="40">
        <v>0</v>
      </c>
      <c r="BG1006" s="42">
        <v>0</v>
      </c>
      <c r="BH1006" s="40">
        <v>0</v>
      </c>
      <c r="BI1006" s="42">
        <v>0</v>
      </c>
      <c r="BJ1006" s="40">
        <f t="shared" si="648"/>
        <v>0</v>
      </c>
      <c r="BK1006" s="40">
        <f t="shared" si="649"/>
        <v>0</v>
      </c>
      <c r="BL1006" s="40">
        <v>0</v>
      </c>
      <c r="BM1006" s="40">
        <v>0</v>
      </c>
      <c r="BN1006" s="40">
        <v>0</v>
      </c>
      <c r="BO1006" s="40">
        <v>0</v>
      </c>
      <c r="BP1006" s="40">
        <f t="shared" si="650"/>
        <v>0</v>
      </c>
      <c r="BQ1006" s="40">
        <f t="shared" si="651"/>
        <v>0</v>
      </c>
      <c r="BR1006" s="40">
        <v>0</v>
      </c>
      <c r="BS1006" s="40">
        <v>0</v>
      </c>
      <c r="BT1006" s="40">
        <v>0</v>
      </c>
      <c r="BU1006" s="40">
        <f t="shared" si="652"/>
        <v>0</v>
      </c>
      <c r="BV1006" s="40">
        <f t="shared" si="653"/>
        <v>0</v>
      </c>
      <c r="BW1006" s="40">
        <v>0</v>
      </c>
      <c r="BX1006" s="40">
        <v>0</v>
      </c>
      <c r="BY1006" s="40">
        <v>0</v>
      </c>
      <c r="BZ1006" s="40">
        <v>0</v>
      </c>
      <c r="CA1006" s="40">
        <f t="shared" si="654"/>
        <v>0</v>
      </c>
      <c r="CB1006" s="40">
        <f t="shared" si="655"/>
        <v>0</v>
      </c>
      <c r="CC1006" s="40">
        <v>0</v>
      </c>
      <c r="CD1006" s="40">
        <v>0</v>
      </c>
      <c r="CE1006" s="40">
        <f t="shared" si="656"/>
        <v>0</v>
      </c>
      <c r="CF1006" s="40">
        <f t="shared" si="657"/>
        <v>0</v>
      </c>
      <c r="CG1006" s="44">
        <v>0</v>
      </c>
      <c r="CH1006" s="44">
        <v>0</v>
      </c>
      <c r="CI1006" s="44">
        <v>0</v>
      </c>
      <c r="CJ1006" s="44">
        <f t="shared" si="658"/>
        <v>0</v>
      </c>
      <c r="CK1006" s="44">
        <f t="shared" si="659"/>
        <v>0</v>
      </c>
      <c r="CL1006" s="44">
        <v>0</v>
      </c>
      <c r="CM1006" s="44">
        <v>0</v>
      </c>
      <c r="CN1006" s="44">
        <f t="shared" si="660"/>
        <v>0</v>
      </c>
      <c r="CO1006" s="44">
        <f t="shared" si="661"/>
        <v>0</v>
      </c>
      <c r="CP1006" s="40">
        <v>0</v>
      </c>
      <c r="CQ1006" s="40">
        <v>0</v>
      </c>
      <c r="CR1006" s="40">
        <v>0</v>
      </c>
      <c r="CS1006" s="40">
        <f t="shared" si="662"/>
        <v>0</v>
      </c>
      <c r="CT1006" s="40">
        <f t="shared" si="663"/>
        <v>0</v>
      </c>
      <c r="CU1006" s="40">
        <v>0</v>
      </c>
      <c r="CV1006" s="40">
        <v>0</v>
      </c>
      <c r="CW1006" s="40">
        <v>0</v>
      </c>
      <c r="CX1006" s="40">
        <v>0</v>
      </c>
      <c r="CY1006" s="40">
        <f t="shared" si="664"/>
        <v>0</v>
      </c>
      <c r="CZ1006" s="40">
        <f t="shared" si="665"/>
        <v>0</v>
      </c>
      <c r="DA1006" s="40">
        <v>0</v>
      </c>
      <c r="DB1006" s="40">
        <v>0</v>
      </c>
      <c r="DC1006" s="40">
        <f t="shared" si="666"/>
        <v>0</v>
      </c>
      <c r="DD1006" s="40">
        <f t="shared" si="667"/>
        <v>0</v>
      </c>
      <c r="DE1006" s="44">
        <v>0</v>
      </c>
      <c r="DF1006" s="44">
        <v>0</v>
      </c>
      <c r="DG1006" s="44">
        <v>0</v>
      </c>
      <c r="DH1006" s="44">
        <f t="shared" si="668"/>
        <v>0</v>
      </c>
      <c r="DI1006" s="44">
        <f t="shared" si="669"/>
        <v>0</v>
      </c>
      <c r="DJ1006" s="43">
        <v>0</v>
      </c>
      <c r="DK1006" s="43">
        <v>0</v>
      </c>
      <c r="DL1006" s="43">
        <f t="shared" si="670"/>
        <v>0</v>
      </c>
      <c r="DM1006" s="43">
        <f t="shared" si="671"/>
        <v>0</v>
      </c>
    </row>
    <row r="1007" spans="1:117" ht="14.85" customHeight="1" x14ac:dyDescent="0.25">
      <c r="A1007" s="5" t="s">
        <v>2882</v>
      </c>
      <c r="B1007" s="1"/>
      <c r="C1007" s="5" t="s">
        <v>5868</v>
      </c>
      <c r="D1007" s="5"/>
      <c r="E1007" s="5"/>
      <c r="F1007" s="14"/>
      <c r="G1007" s="11" t="s">
        <v>2911</v>
      </c>
      <c r="H1007" s="5">
        <v>1</v>
      </c>
      <c r="I1007" s="5">
        <v>0</v>
      </c>
      <c r="J1007" s="5">
        <v>1000</v>
      </c>
      <c r="L1007" s="14" t="s">
        <v>4740</v>
      </c>
      <c r="M1007" s="21"/>
      <c r="N1007" s="42">
        <v>0</v>
      </c>
      <c r="O1007" s="42">
        <v>0</v>
      </c>
      <c r="P1007" s="42">
        <v>0</v>
      </c>
      <c r="Q1007" s="42">
        <v>0</v>
      </c>
      <c r="R1007" s="40">
        <f t="shared" si="630"/>
        <v>0</v>
      </c>
      <c r="S1007" s="40">
        <f t="shared" si="631"/>
        <v>0</v>
      </c>
      <c r="T1007" s="42">
        <v>0</v>
      </c>
      <c r="U1007" s="42">
        <v>0</v>
      </c>
      <c r="V1007" s="42">
        <v>0</v>
      </c>
      <c r="W1007" s="42">
        <v>0</v>
      </c>
      <c r="X1007" s="40">
        <f t="shared" si="632"/>
        <v>0</v>
      </c>
      <c r="Y1007" s="40">
        <f t="shared" si="633"/>
        <v>0</v>
      </c>
      <c r="Z1007" s="42">
        <v>0</v>
      </c>
      <c r="AA1007" s="42">
        <v>0</v>
      </c>
      <c r="AB1007" s="40">
        <f t="shared" si="634"/>
        <v>0</v>
      </c>
      <c r="AC1007" s="40">
        <f t="shared" si="635"/>
        <v>0</v>
      </c>
      <c r="AD1007" s="42">
        <v>0</v>
      </c>
      <c r="AE1007" s="42">
        <v>0</v>
      </c>
      <c r="AF1007" s="40">
        <f t="shared" si="636"/>
        <v>0</v>
      </c>
      <c r="AG1007" s="40">
        <f t="shared" si="637"/>
        <v>0</v>
      </c>
      <c r="AH1007" s="42">
        <v>0</v>
      </c>
      <c r="AI1007" s="42">
        <v>0</v>
      </c>
      <c r="AJ1007" s="42">
        <v>0</v>
      </c>
      <c r="AK1007" s="40">
        <f t="shared" si="638"/>
        <v>0</v>
      </c>
      <c r="AL1007" s="40">
        <f t="shared" si="639"/>
        <v>0</v>
      </c>
      <c r="AM1007" s="42">
        <v>0</v>
      </c>
      <c r="AN1007" s="40">
        <v>0</v>
      </c>
      <c r="AO1007" s="40">
        <v>0</v>
      </c>
      <c r="AP1007" s="40">
        <v>0</v>
      </c>
      <c r="AQ1007" s="40">
        <f t="shared" si="640"/>
        <v>0</v>
      </c>
      <c r="AR1007" s="40">
        <f t="shared" si="641"/>
        <v>0</v>
      </c>
      <c r="AS1007" s="42">
        <v>0</v>
      </c>
      <c r="AT1007" s="42">
        <v>0</v>
      </c>
      <c r="AU1007" s="40">
        <f t="shared" si="642"/>
        <v>0</v>
      </c>
      <c r="AV1007" s="40">
        <f t="shared" si="643"/>
        <v>0</v>
      </c>
      <c r="AW1007" s="44">
        <v>0</v>
      </c>
      <c r="AX1007" s="44">
        <v>0</v>
      </c>
      <c r="AY1007" s="44">
        <v>0</v>
      </c>
      <c r="AZ1007" s="44">
        <f t="shared" si="644"/>
        <v>0</v>
      </c>
      <c r="BA1007" s="44">
        <f t="shared" si="645"/>
        <v>0</v>
      </c>
      <c r="BB1007" s="44">
        <v>0</v>
      </c>
      <c r="BC1007" s="44">
        <v>0</v>
      </c>
      <c r="BD1007" s="44">
        <f t="shared" si="646"/>
        <v>0</v>
      </c>
      <c r="BE1007" s="44">
        <f t="shared" si="647"/>
        <v>0</v>
      </c>
      <c r="BF1007" s="40">
        <v>0</v>
      </c>
      <c r="BG1007" s="42">
        <v>0</v>
      </c>
      <c r="BH1007" s="40">
        <v>0</v>
      </c>
      <c r="BI1007" s="42">
        <v>0</v>
      </c>
      <c r="BJ1007" s="40">
        <f t="shared" si="648"/>
        <v>0</v>
      </c>
      <c r="BK1007" s="40">
        <f t="shared" si="649"/>
        <v>0</v>
      </c>
      <c r="BL1007" s="40">
        <v>0</v>
      </c>
      <c r="BM1007" s="40">
        <v>0</v>
      </c>
      <c r="BN1007" s="40">
        <v>0</v>
      </c>
      <c r="BO1007" s="40">
        <v>0</v>
      </c>
      <c r="BP1007" s="40">
        <f t="shared" si="650"/>
        <v>0</v>
      </c>
      <c r="BQ1007" s="40">
        <f t="shared" si="651"/>
        <v>0</v>
      </c>
      <c r="BR1007" s="40">
        <v>0</v>
      </c>
      <c r="BS1007" s="40">
        <v>0</v>
      </c>
      <c r="BT1007" s="40">
        <v>0</v>
      </c>
      <c r="BU1007" s="40">
        <f t="shared" si="652"/>
        <v>0</v>
      </c>
      <c r="BV1007" s="40">
        <f t="shared" si="653"/>
        <v>0</v>
      </c>
      <c r="BW1007" s="40">
        <v>0</v>
      </c>
      <c r="BX1007" s="40">
        <v>0</v>
      </c>
      <c r="BY1007" s="40">
        <v>0</v>
      </c>
      <c r="BZ1007" s="40">
        <v>0</v>
      </c>
      <c r="CA1007" s="40">
        <f t="shared" si="654"/>
        <v>0</v>
      </c>
      <c r="CB1007" s="40">
        <f t="shared" si="655"/>
        <v>0</v>
      </c>
      <c r="CC1007" s="40">
        <v>0</v>
      </c>
      <c r="CD1007" s="40">
        <v>0</v>
      </c>
      <c r="CE1007" s="40">
        <f t="shared" si="656"/>
        <v>0</v>
      </c>
      <c r="CF1007" s="40">
        <f t="shared" si="657"/>
        <v>0</v>
      </c>
      <c r="CG1007" s="44">
        <v>0</v>
      </c>
      <c r="CH1007" s="44">
        <v>0</v>
      </c>
      <c r="CI1007" s="44">
        <v>0</v>
      </c>
      <c r="CJ1007" s="44">
        <f t="shared" si="658"/>
        <v>0</v>
      </c>
      <c r="CK1007" s="44">
        <f t="shared" si="659"/>
        <v>0</v>
      </c>
      <c r="CL1007" s="44">
        <v>0</v>
      </c>
      <c r="CM1007" s="44">
        <v>0</v>
      </c>
      <c r="CN1007" s="44">
        <f t="shared" si="660"/>
        <v>0</v>
      </c>
      <c r="CO1007" s="44">
        <f t="shared" si="661"/>
        <v>0</v>
      </c>
      <c r="CP1007" s="40">
        <v>0</v>
      </c>
      <c r="CQ1007" s="40">
        <v>0</v>
      </c>
      <c r="CR1007" s="40">
        <v>0</v>
      </c>
      <c r="CS1007" s="40">
        <f t="shared" si="662"/>
        <v>0</v>
      </c>
      <c r="CT1007" s="40">
        <f t="shared" si="663"/>
        <v>0</v>
      </c>
      <c r="CU1007" s="40">
        <v>0</v>
      </c>
      <c r="CV1007" s="40">
        <v>0</v>
      </c>
      <c r="CW1007" s="40">
        <v>0</v>
      </c>
      <c r="CX1007" s="40">
        <v>0</v>
      </c>
      <c r="CY1007" s="40">
        <f t="shared" si="664"/>
        <v>0</v>
      </c>
      <c r="CZ1007" s="40">
        <f t="shared" si="665"/>
        <v>0</v>
      </c>
      <c r="DA1007" s="40">
        <v>0</v>
      </c>
      <c r="DB1007" s="40">
        <v>0</v>
      </c>
      <c r="DC1007" s="40">
        <f t="shared" si="666"/>
        <v>0</v>
      </c>
      <c r="DD1007" s="40">
        <f t="shared" si="667"/>
        <v>0</v>
      </c>
      <c r="DE1007" s="44">
        <v>0</v>
      </c>
      <c r="DF1007" s="44">
        <v>0</v>
      </c>
      <c r="DG1007" s="44">
        <v>0</v>
      </c>
      <c r="DH1007" s="44">
        <f t="shared" si="668"/>
        <v>0</v>
      </c>
      <c r="DI1007" s="44">
        <f t="shared" si="669"/>
        <v>0</v>
      </c>
      <c r="DJ1007" s="43">
        <v>0</v>
      </c>
      <c r="DK1007" s="43">
        <v>0</v>
      </c>
      <c r="DL1007" s="43">
        <f t="shared" si="670"/>
        <v>0</v>
      </c>
      <c r="DM1007" s="43">
        <f t="shared" si="671"/>
        <v>0</v>
      </c>
    </row>
    <row r="1008" spans="1:117" ht="14.85" customHeight="1" x14ac:dyDescent="0.25">
      <c r="A1008" s="5" t="s">
        <v>2883</v>
      </c>
      <c r="B1008" s="1"/>
      <c r="C1008" s="5" t="s">
        <v>5869</v>
      </c>
      <c r="D1008" s="5"/>
      <c r="E1008" s="5"/>
      <c r="F1008" s="14"/>
      <c r="G1008" s="11" t="s">
        <v>2911</v>
      </c>
      <c r="H1008" s="5">
        <v>1</v>
      </c>
      <c r="I1008" s="5">
        <v>0</v>
      </c>
      <c r="J1008" s="5">
        <v>1000</v>
      </c>
      <c r="L1008" s="14" t="s">
        <v>4741</v>
      </c>
      <c r="M1008" s="21"/>
      <c r="N1008" s="42">
        <v>8.9056880068842562E-2</v>
      </c>
      <c r="O1008" s="42">
        <v>9.8676880068838263E-2</v>
      </c>
      <c r="P1008" s="42">
        <v>0.11369688006884418</v>
      </c>
      <c r="Q1008" s="42">
        <v>0.10046412104612852</v>
      </c>
      <c r="R1008" s="40">
        <f t="shared" si="630"/>
        <v>0.10047369031316337</v>
      </c>
      <c r="S1008" s="40">
        <f t="shared" si="631"/>
        <v>8.7810153469652028E-3</v>
      </c>
      <c r="T1008" s="42">
        <v>0.1095841210461249</v>
      </c>
      <c r="U1008" s="42">
        <v>8.5384121046128372E-2</v>
      </c>
      <c r="V1008" s="42">
        <v>0.13591688006884078</v>
      </c>
      <c r="W1008" s="42">
        <v>9.1964121046128125E-2</v>
      </c>
      <c r="X1008" s="40">
        <f t="shared" si="632"/>
        <v>0.10571231080180554</v>
      </c>
      <c r="Y1008" s="40">
        <f t="shared" si="633"/>
        <v>1.9554762460051021E-2</v>
      </c>
      <c r="Z1008" s="42">
        <v>0</v>
      </c>
      <c r="AA1008" s="42">
        <v>0</v>
      </c>
      <c r="AB1008" s="40">
        <f t="shared" si="634"/>
        <v>0</v>
      </c>
      <c r="AC1008" s="40">
        <f t="shared" si="635"/>
        <v>0</v>
      </c>
      <c r="AD1008" s="42">
        <v>0</v>
      </c>
      <c r="AE1008" s="42">
        <v>0</v>
      </c>
      <c r="AF1008" s="40">
        <f t="shared" si="636"/>
        <v>0</v>
      </c>
      <c r="AG1008" s="40">
        <f t="shared" si="637"/>
        <v>0</v>
      </c>
      <c r="AH1008" s="42">
        <v>0.10271688006922186</v>
      </c>
      <c r="AI1008" s="42">
        <v>0</v>
      </c>
      <c r="AJ1008" s="42">
        <v>7.010598736637122E-2</v>
      </c>
      <c r="AK1008" s="40">
        <f t="shared" si="638"/>
        <v>5.7607622478531025E-2</v>
      </c>
      <c r="AL1008" s="40">
        <f t="shared" si="639"/>
        <v>4.2855152988027972E-2</v>
      </c>
      <c r="AM1008" s="42">
        <v>9.9064121045746717E-2</v>
      </c>
      <c r="AN1008" s="40">
        <v>3.7619548033842258E-2</v>
      </c>
      <c r="AO1008" s="40">
        <v>6.6954803369316529E-4</v>
      </c>
      <c r="AP1008" s="40">
        <v>1.25831087013079E-2</v>
      </c>
      <c r="AQ1008" s="40">
        <f t="shared" si="640"/>
        <v>3.7484081453647511E-2</v>
      </c>
      <c r="AR1008" s="40">
        <f t="shared" si="641"/>
        <v>3.7971989486661584E-2</v>
      </c>
      <c r="AS1008" s="42">
        <v>7.6424121045286647E-2</v>
      </c>
      <c r="AT1008" s="42">
        <v>0.11976954803197662</v>
      </c>
      <c r="AU1008" s="40">
        <f t="shared" si="642"/>
        <v>9.8096834538631633E-2</v>
      </c>
      <c r="AV1008" s="40">
        <f t="shared" si="643"/>
        <v>2.1672713493344976E-2</v>
      </c>
      <c r="AW1008" s="44">
        <v>4.534481954580602E-2</v>
      </c>
      <c r="AX1008" s="44">
        <v>4.3637923154846735E-2</v>
      </c>
      <c r="AY1008" s="44">
        <v>1.8580364815451295E-2</v>
      </c>
      <c r="AZ1008" s="44">
        <f t="shared" si="644"/>
        <v>3.5854369172034682E-2</v>
      </c>
      <c r="BA1008" s="44">
        <f t="shared" si="645"/>
        <v>1.2234426664289418E-2</v>
      </c>
      <c r="BB1008" s="44">
        <v>8.1572060523056655E-2</v>
      </c>
      <c r="BC1008" s="44">
        <v>6.9912060523057054E-2</v>
      </c>
      <c r="BD1008" s="44">
        <f t="shared" si="646"/>
        <v>7.5742060523056848E-2</v>
      </c>
      <c r="BE1008" s="44">
        <f t="shared" si="647"/>
        <v>5.8299999999998006E-3</v>
      </c>
      <c r="BF1008" s="40">
        <v>0</v>
      </c>
      <c r="BG1008" s="42">
        <v>0</v>
      </c>
      <c r="BH1008" s="40">
        <v>0</v>
      </c>
      <c r="BI1008" s="42">
        <v>0</v>
      </c>
      <c r="BJ1008" s="40">
        <f t="shared" si="648"/>
        <v>0</v>
      </c>
      <c r="BK1008" s="40">
        <f t="shared" si="649"/>
        <v>0</v>
      </c>
      <c r="BL1008" s="40">
        <v>0</v>
      </c>
      <c r="BM1008" s="40">
        <v>0</v>
      </c>
      <c r="BN1008" s="40">
        <v>0</v>
      </c>
      <c r="BO1008" s="40">
        <v>0</v>
      </c>
      <c r="BP1008" s="40">
        <f t="shared" si="650"/>
        <v>0</v>
      </c>
      <c r="BQ1008" s="40">
        <f t="shared" si="651"/>
        <v>0</v>
      </c>
      <c r="BR1008" s="40">
        <v>0</v>
      </c>
      <c r="BS1008" s="40">
        <v>0</v>
      </c>
      <c r="BT1008" s="40">
        <v>0</v>
      </c>
      <c r="BU1008" s="40">
        <f t="shared" si="652"/>
        <v>0</v>
      </c>
      <c r="BV1008" s="40">
        <f t="shared" si="653"/>
        <v>0</v>
      </c>
      <c r="BW1008" s="40">
        <v>0</v>
      </c>
      <c r="BX1008" s="40">
        <v>0</v>
      </c>
      <c r="BY1008" s="40">
        <v>0</v>
      </c>
      <c r="BZ1008" s="40">
        <v>0</v>
      </c>
      <c r="CA1008" s="40">
        <f t="shared" si="654"/>
        <v>0</v>
      </c>
      <c r="CB1008" s="40">
        <f t="shared" si="655"/>
        <v>0</v>
      </c>
      <c r="CC1008" s="40">
        <v>0</v>
      </c>
      <c r="CD1008" s="40">
        <v>0</v>
      </c>
      <c r="CE1008" s="40">
        <f t="shared" si="656"/>
        <v>0</v>
      </c>
      <c r="CF1008" s="40">
        <f t="shared" si="657"/>
        <v>0</v>
      </c>
      <c r="CG1008" s="44">
        <v>0</v>
      </c>
      <c r="CH1008" s="44">
        <v>0</v>
      </c>
      <c r="CI1008" s="44">
        <v>0</v>
      </c>
      <c r="CJ1008" s="44">
        <f t="shared" si="658"/>
        <v>0</v>
      </c>
      <c r="CK1008" s="44">
        <f t="shared" si="659"/>
        <v>0</v>
      </c>
      <c r="CL1008" s="44">
        <v>0</v>
      </c>
      <c r="CM1008" s="44">
        <v>0</v>
      </c>
      <c r="CN1008" s="44">
        <f t="shared" si="660"/>
        <v>0</v>
      </c>
      <c r="CO1008" s="44">
        <f t="shared" si="661"/>
        <v>0</v>
      </c>
      <c r="CP1008" s="40">
        <v>0</v>
      </c>
      <c r="CQ1008" s="40">
        <v>0</v>
      </c>
      <c r="CR1008" s="40">
        <v>0</v>
      </c>
      <c r="CS1008" s="40">
        <f t="shared" si="662"/>
        <v>0</v>
      </c>
      <c r="CT1008" s="40">
        <f t="shared" si="663"/>
        <v>0</v>
      </c>
      <c r="CU1008" s="40">
        <v>0</v>
      </c>
      <c r="CV1008" s="40">
        <v>0</v>
      </c>
      <c r="CW1008" s="40">
        <v>0</v>
      </c>
      <c r="CX1008" s="40">
        <v>0</v>
      </c>
      <c r="CY1008" s="40">
        <f t="shared" si="664"/>
        <v>0</v>
      </c>
      <c r="CZ1008" s="40">
        <f t="shared" si="665"/>
        <v>0</v>
      </c>
      <c r="DA1008" s="40">
        <v>0</v>
      </c>
      <c r="DB1008" s="40">
        <v>0</v>
      </c>
      <c r="DC1008" s="40">
        <f t="shared" si="666"/>
        <v>0</v>
      </c>
      <c r="DD1008" s="40">
        <f t="shared" si="667"/>
        <v>0</v>
      </c>
      <c r="DE1008" s="44">
        <v>0</v>
      </c>
      <c r="DF1008" s="44">
        <v>0</v>
      </c>
      <c r="DG1008" s="44">
        <v>0</v>
      </c>
      <c r="DH1008" s="44">
        <f t="shared" si="668"/>
        <v>0</v>
      </c>
      <c r="DI1008" s="44">
        <f t="shared" si="669"/>
        <v>0</v>
      </c>
      <c r="DJ1008" s="43">
        <v>0</v>
      </c>
      <c r="DK1008" s="43">
        <v>0</v>
      </c>
      <c r="DL1008" s="43">
        <f t="shared" si="670"/>
        <v>0</v>
      </c>
      <c r="DM1008" s="43">
        <f t="shared" si="671"/>
        <v>0</v>
      </c>
    </row>
    <row r="1009" spans="1:117" ht="14.85" customHeight="1" x14ac:dyDescent="0.25">
      <c r="A1009" s="5" t="s">
        <v>2884</v>
      </c>
      <c r="B1009" s="1"/>
      <c r="C1009" s="5" t="s">
        <v>5870</v>
      </c>
      <c r="D1009" s="5"/>
      <c r="E1009" s="5"/>
      <c r="F1009" s="14"/>
      <c r="G1009" s="11" t="s">
        <v>2911</v>
      </c>
      <c r="H1009" s="5">
        <v>1</v>
      </c>
      <c r="I1009" s="5">
        <v>0</v>
      </c>
      <c r="J1009" s="5">
        <v>1000</v>
      </c>
      <c r="L1009" s="14" t="s">
        <v>4742</v>
      </c>
      <c r="M1009" s="21"/>
      <c r="N1009" s="42">
        <v>0</v>
      </c>
      <c r="O1009" s="42">
        <v>0</v>
      </c>
      <c r="P1009" s="42">
        <v>0</v>
      </c>
      <c r="Q1009" s="42">
        <v>0</v>
      </c>
      <c r="R1009" s="40">
        <f t="shared" si="630"/>
        <v>0</v>
      </c>
      <c r="S1009" s="40">
        <f t="shared" si="631"/>
        <v>0</v>
      </c>
      <c r="T1009" s="42">
        <v>0</v>
      </c>
      <c r="U1009" s="42">
        <v>0</v>
      </c>
      <c r="V1009" s="42">
        <v>0</v>
      </c>
      <c r="W1009" s="42">
        <v>0</v>
      </c>
      <c r="X1009" s="40">
        <f t="shared" si="632"/>
        <v>0</v>
      </c>
      <c r="Y1009" s="40">
        <f t="shared" si="633"/>
        <v>0</v>
      </c>
      <c r="Z1009" s="42">
        <v>0</v>
      </c>
      <c r="AA1009" s="42">
        <v>0</v>
      </c>
      <c r="AB1009" s="40">
        <f t="shared" si="634"/>
        <v>0</v>
      </c>
      <c r="AC1009" s="40">
        <f t="shared" si="635"/>
        <v>0</v>
      </c>
      <c r="AD1009" s="42">
        <v>0</v>
      </c>
      <c r="AE1009" s="42">
        <v>0</v>
      </c>
      <c r="AF1009" s="40">
        <f t="shared" si="636"/>
        <v>0</v>
      </c>
      <c r="AG1009" s="40">
        <f t="shared" si="637"/>
        <v>0</v>
      </c>
      <c r="AH1009" s="42">
        <v>0</v>
      </c>
      <c r="AI1009" s="42">
        <v>0</v>
      </c>
      <c r="AJ1009" s="42">
        <v>0</v>
      </c>
      <c r="AK1009" s="40">
        <f t="shared" si="638"/>
        <v>0</v>
      </c>
      <c r="AL1009" s="40">
        <f t="shared" si="639"/>
        <v>0</v>
      </c>
      <c r="AM1009" s="42">
        <v>0</v>
      </c>
      <c r="AN1009" s="40">
        <v>0</v>
      </c>
      <c r="AO1009" s="40">
        <v>0</v>
      </c>
      <c r="AP1009" s="40">
        <v>0</v>
      </c>
      <c r="AQ1009" s="40">
        <f t="shared" si="640"/>
        <v>0</v>
      </c>
      <c r="AR1009" s="40">
        <f t="shared" si="641"/>
        <v>0</v>
      </c>
      <c r="AS1009" s="42">
        <v>0</v>
      </c>
      <c r="AT1009" s="42">
        <v>0</v>
      </c>
      <c r="AU1009" s="40">
        <f t="shared" si="642"/>
        <v>0</v>
      </c>
      <c r="AV1009" s="40">
        <f t="shared" si="643"/>
        <v>0</v>
      </c>
      <c r="AW1009" s="44">
        <v>0</v>
      </c>
      <c r="AX1009" s="44">
        <v>0</v>
      </c>
      <c r="AY1009" s="44">
        <v>0</v>
      </c>
      <c r="AZ1009" s="44">
        <f t="shared" si="644"/>
        <v>0</v>
      </c>
      <c r="BA1009" s="44">
        <f t="shared" si="645"/>
        <v>0</v>
      </c>
      <c r="BB1009" s="44">
        <v>0</v>
      </c>
      <c r="BC1009" s="44">
        <v>0</v>
      </c>
      <c r="BD1009" s="44">
        <f t="shared" si="646"/>
        <v>0</v>
      </c>
      <c r="BE1009" s="44">
        <f t="shared" si="647"/>
        <v>0</v>
      </c>
      <c r="BF1009" s="40">
        <v>0</v>
      </c>
      <c r="BG1009" s="42">
        <v>0</v>
      </c>
      <c r="BH1009" s="40">
        <v>0</v>
      </c>
      <c r="BI1009" s="42">
        <v>0</v>
      </c>
      <c r="BJ1009" s="40">
        <f t="shared" si="648"/>
        <v>0</v>
      </c>
      <c r="BK1009" s="40">
        <f t="shared" si="649"/>
        <v>0</v>
      </c>
      <c r="BL1009" s="40">
        <v>0</v>
      </c>
      <c r="BM1009" s="40">
        <v>0</v>
      </c>
      <c r="BN1009" s="40">
        <v>0</v>
      </c>
      <c r="BO1009" s="40">
        <v>0</v>
      </c>
      <c r="BP1009" s="40">
        <f t="shared" si="650"/>
        <v>0</v>
      </c>
      <c r="BQ1009" s="40">
        <f t="shared" si="651"/>
        <v>0</v>
      </c>
      <c r="BR1009" s="40">
        <v>0</v>
      </c>
      <c r="BS1009" s="40">
        <v>0</v>
      </c>
      <c r="BT1009" s="40">
        <v>0</v>
      </c>
      <c r="BU1009" s="40">
        <f t="shared" si="652"/>
        <v>0</v>
      </c>
      <c r="BV1009" s="40">
        <f t="shared" si="653"/>
        <v>0</v>
      </c>
      <c r="BW1009" s="40">
        <v>0</v>
      </c>
      <c r="BX1009" s="40">
        <v>0</v>
      </c>
      <c r="BY1009" s="40">
        <v>0</v>
      </c>
      <c r="BZ1009" s="40">
        <v>0</v>
      </c>
      <c r="CA1009" s="40">
        <f t="shared" si="654"/>
        <v>0</v>
      </c>
      <c r="CB1009" s="40">
        <f t="shared" si="655"/>
        <v>0</v>
      </c>
      <c r="CC1009" s="40">
        <v>0</v>
      </c>
      <c r="CD1009" s="40">
        <v>0</v>
      </c>
      <c r="CE1009" s="40">
        <f t="shared" si="656"/>
        <v>0</v>
      </c>
      <c r="CF1009" s="40">
        <f t="shared" si="657"/>
        <v>0</v>
      </c>
      <c r="CG1009" s="44">
        <v>0</v>
      </c>
      <c r="CH1009" s="44">
        <v>0</v>
      </c>
      <c r="CI1009" s="44">
        <v>0</v>
      </c>
      <c r="CJ1009" s="44">
        <f t="shared" si="658"/>
        <v>0</v>
      </c>
      <c r="CK1009" s="44">
        <f t="shared" si="659"/>
        <v>0</v>
      </c>
      <c r="CL1009" s="44">
        <v>0</v>
      </c>
      <c r="CM1009" s="44">
        <v>0</v>
      </c>
      <c r="CN1009" s="44">
        <f t="shared" si="660"/>
        <v>0</v>
      </c>
      <c r="CO1009" s="44">
        <f t="shared" si="661"/>
        <v>0</v>
      </c>
      <c r="CP1009" s="40">
        <v>0</v>
      </c>
      <c r="CQ1009" s="40">
        <v>0</v>
      </c>
      <c r="CR1009" s="40">
        <v>0</v>
      </c>
      <c r="CS1009" s="40">
        <f t="shared" si="662"/>
        <v>0</v>
      </c>
      <c r="CT1009" s="40">
        <f t="shared" si="663"/>
        <v>0</v>
      </c>
      <c r="CU1009" s="40">
        <v>0</v>
      </c>
      <c r="CV1009" s="40">
        <v>0</v>
      </c>
      <c r="CW1009" s="40">
        <v>0</v>
      </c>
      <c r="CX1009" s="40">
        <v>0</v>
      </c>
      <c r="CY1009" s="40">
        <f t="shared" si="664"/>
        <v>0</v>
      </c>
      <c r="CZ1009" s="40">
        <f t="shared" si="665"/>
        <v>0</v>
      </c>
      <c r="DA1009" s="40">
        <v>0</v>
      </c>
      <c r="DB1009" s="40">
        <v>0</v>
      </c>
      <c r="DC1009" s="40">
        <f t="shared" si="666"/>
        <v>0</v>
      </c>
      <c r="DD1009" s="40">
        <f t="shared" si="667"/>
        <v>0</v>
      </c>
      <c r="DE1009" s="44">
        <v>0</v>
      </c>
      <c r="DF1009" s="44">
        <v>0</v>
      </c>
      <c r="DG1009" s="44">
        <v>0</v>
      </c>
      <c r="DH1009" s="44">
        <f t="shared" si="668"/>
        <v>0</v>
      </c>
      <c r="DI1009" s="44">
        <f t="shared" si="669"/>
        <v>0</v>
      </c>
      <c r="DJ1009" s="43">
        <v>0</v>
      </c>
      <c r="DK1009" s="43">
        <v>0</v>
      </c>
      <c r="DL1009" s="43">
        <f t="shared" si="670"/>
        <v>0</v>
      </c>
      <c r="DM1009" s="43">
        <f t="shared" si="671"/>
        <v>0</v>
      </c>
    </row>
    <row r="1010" spans="1:117" ht="14.85" customHeight="1" x14ac:dyDescent="0.25">
      <c r="A1010" s="5" t="s">
        <v>2885</v>
      </c>
      <c r="B1010" s="1"/>
      <c r="C1010" s="5" t="s">
        <v>5871</v>
      </c>
      <c r="D1010" s="5"/>
      <c r="E1010" s="5"/>
      <c r="F1010" s="14"/>
      <c r="G1010" s="11" t="s">
        <v>2911</v>
      </c>
      <c r="H1010" s="5">
        <v>1</v>
      </c>
      <c r="I1010" s="5">
        <v>0</v>
      </c>
      <c r="J1010" s="5">
        <v>1000</v>
      </c>
      <c r="L1010" s="14" t="s">
        <v>4743</v>
      </c>
      <c r="M1010" s="21"/>
      <c r="N1010" s="42">
        <v>0</v>
      </c>
      <c r="O1010" s="42">
        <v>0</v>
      </c>
      <c r="P1010" s="42">
        <v>0</v>
      </c>
      <c r="Q1010" s="42">
        <v>0</v>
      </c>
      <c r="R1010" s="40">
        <f t="shared" si="630"/>
        <v>0</v>
      </c>
      <c r="S1010" s="40">
        <f t="shared" si="631"/>
        <v>0</v>
      </c>
      <c r="T1010" s="42">
        <v>0</v>
      </c>
      <c r="U1010" s="42">
        <v>0</v>
      </c>
      <c r="V1010" s="42">
        <v>0</v>
      </c>
      <c r="W1010" s="42">
        <v>0</v>
      </c>
      <c r="X1010" s="40">
        <f t="shared" si="632"/>
        <v>0</v>
      </c>
      <c r="Y1010" s="40">
        <f t="shared" si="633"/>
        <v>0</v>
      </c>
      <c r="Z1010" s="42">
        <v>0</v>
      </c>
      <c r="AA1010" s="42">
        <v>0</v>
      </c>
      <c r="AB1010" s="40">
        <f t="shared" si="634"/>
        <v>0</v>
      </c>
      <c r="AC1010" s="40">
        <f t="shared" si="635"/>
        <v>0</v>
      </c>
      <c r="AD1010" s="42">
        <v>0</v>
      </c>
      <c r="AE1010" s="42">
        <v>0</v>
      </c>
      <c r="AF1010" s="40">
        <f t="shared" si="636"/>
        <v>0</v>
      </c>
      <c r="AG1010" s="40">
        <f t="shared" si="637"/>
        <v>0</v>
      </c>
      <c r="AH1010" s="42">
        <v>0</v>
      </c>
      <c r="AI1010" s="42">
        <v>0</v>
      </c>
      <c r="AJ1010" s="42">
        <v>0</v>
      </c>
      <c r="AK1010" s="40">
        <f t="shared" si="638"/>
        <v>0</v>
      </c>
      <c r="AL1010" s="40">
        <f t="shared" si="639"/>
        <v>0</v>
      </c>
      <c r="AM1010" s="42">
        <v>0</v>
      </c>
      <c r="AN1010" s="40">
        <v>0</v>
      </c>
      <c r="AO1010" s="40">
        <v>0</v>
      </c>
      <c r="AP1010" s="40">
        <v>0</v>
      </c>
      <c r="AQ1010" s="40">
        <f t="shared" si="640"/>
        <v>0</v>
      </c>
      <c r="AR1010" s="40">
        <f t="shared" si="641"/>
        <v>0</v>
      </c>
      <c r="AS1010" s="42">
        <v>0</v>
      </c>
      <c r="AT1010" s="42">
        <v>0</v>
      </c>
      <c r="AU1010" s="40">
        <f t="shared" si="642"/>
        <v>0</v>
      </c>
      <c r="AV1010" s="40">
        <f t="shared" si="643"/>
        <v>0</v>
      </c>
      <c r="AW1010" s="44">
        <v>0</v>
      </c>
      <c r="AX1010" s="44">
        <v>0</v>
      </c>
      <c r="AY1010" s="44">
        <v>0</v>
      </c>
      <c r="AZ1010" s="44">
        <f t="shared" si="644"/>
        <v>0</v>
      </c>
      <c r="BA1010" s="44">
        <f t="shared" si="645"/>
        <v>0</v>
      </c>
      <c r="BB1010" s="44">
        <v>0</v>
      </c>
      <c r="BC1010" s="44">
        <v>0</v>
      </c>
      <c r="BD1010" s="44">
        <f t="shared" si="646"/>
        <v>0</v>
      </c>
      <c r="BE1010" s="44">
        <f t="shared" si="647"/>
        <v>0</v>
      </c>
      <c r="BF1010" s="40">
        <v>0</v>
      </c>
      <c r="BG1010" s="42">
        <v>0</v>
      </c>
      <c r="BH1010" s="40">
        <v>0</v>
      </c>
      <c r="BI1010" s="42">
        <v>0</v>
      </c>
      <c r="BJ1010" s="40">
        <f t="shared" si="648"/>
        <v>0</v>
      </c>
      <c r="BK1010" s="40">
        <f t="shared" si="649"/>
        <v>0</v>
      </c>
      <c r="BL1010" s="40">
        <v>0</v>
      </c>
      <c r="BM1010" s="40">
        <v>0</v>
      </c>
      <c r="BN1010" s="40">
        <v>0</v>
      </c>
      <c r="BO1010" s="40">
        <v>0</v>
      </c>
      <c r="BP1010" s="40">
        <f t="shared" si="650"/>
        <v>0</v>
      </c>
      <c r="BQ1010" s="40">
        <f t="shared" si="651"/>
        <v>0</v>
      </c>
      <c r="BR1010" s="40">
        <v>0</v>
      </c>
      <c r="BS1010" s="40">
        <v>0</v>
      </c>
      <c r="BT1010" s="40">
        <v>0</v>
      </c>
      <c r="BU1010" s="40">
        <f t="shared" si="652"/>
        <v>0</v>
      </c>
      <c r="BV1010" s="40">
        <f t="shared" si="653"/>
        <v>0</v>
      </c>
      <c r="BW1010" s="40">
        <v>0</v>
      </c>
      <c r="BX1010" s="40">
        <v>0</v>
      </c>
      <c r="BY1010" s="40">
        <v>0</v>
      </c>
      <c r="BZ1010" s="40">
        <v>0</v>
      </c>
      <c r="CA1010" s="40">
        <f t="shared" si="654"/>
        <v>0</v>
      </c>
      <c r="CB1010" s="40">
        <f t="shared" si="655"/>
        <v>0</v>
      </c>
      <c r="CC1010" s="40">
        <v>0</v>
      </c>
      <c r="CD1010" s="40">
        <v>0</v>
      </c>
      <c r="CE1010" s="40">
        <f t="shared" si="656"/>
        <v>0</v>
      </c>
      <c r="CF1010" s="40">
        <f t="shared" si="657"/>
        <v>0</v>
      </c>
      <c r="CG1010" s="44">
        <v>0</v>
      </c>
      <c r="CH1010" s="44">
        <v>0</v>
      </c>
      <c r="CI1010" s="44">
        <v>0</v>
      </c>
      <c r="CJ1010" s="44">
        <f t="shared" si="658"/>
        <v>0</v>
      </c>
      <c r="CK1010" s="44">
        <f t="shared" si="659"/>
        <v>0</v>
      </c>
      <c r="CL1010" s="44">
        <v>0</v>
      </c>
      <c r="CM1010" s="44">
        <v>0</v>
      </c>
      <c r="CN1010" s="44">
        <f t="shared" si="660"/>
        <v>0</v>
      </c>
      <c r="CO1010" s="44">
        <f t="shared" si="661"/>
        <v>0</v>
      </c>
      <c r="CP1010" s="40">
        <v>0</v>
      </c>
      <c r="CQ1010" s="40">
        <v>0</v>
      </c>
      <c r="CR1010" s="40">
        <v>0</v>
      </c>
      <c r="CS1010" s="40">
        <f t="shared" si="662"/>
        <v>0</v>
      </c>
      <c r="CT1010" s="40">
        <f t="shared" si="663"/>
        <v>0</v>
      </c>
      <c r="CU1010" s="40">
        <v>0</v>
      </c>
      <c r="CV1010" s="40">
        <v>0</v>
      </c>
      <c r="CW1010" s="40">
        <v>0</v>
      </c>
      <c r="CX1010" s="40">
        <v>0</v>
      </c>
      <c r="CY1010" s="40">
        <f t="shared" si="664"/>
        <v>0</v>
      </c>
      <c r="CZ1010" s="40">
        <f t="shared" si="665"/>
        <v>0</v>
      </c>
      <c r="DA1010" s="40">
        <v>0</v>
      </c>
      <c r="DB1010" s="40">
        <v>0</v>
      </c>
      <c r="DC1010" s="40">
        <f t="shared" si="666"/>
        <v>0</v>
      </c>
      <c r="DD1010" s="40">
        <f t="shared" si="667"/>
        <v>0</v>
      </c>
      <c r="DE1010" s="44">
        <v>0</v>
      </c>
      <c r="DF1010" s="44">
        <v>0</v>
      </c>
      <c r="DG1010" s="44">
        <v>0</v>
      </c>
      <c r="DH1010" s="44">
        <f t="shared" si="668"/>
        <v>0</v>
      </c>
      <c r="DI1010" s="44">
        <f t="shared" si="669"/>
        <v>0</v>
      </c>
      <c r="DJ1010" s="43">
        <v>0</v>
      </c>
      <c r="DK1010" s="43">
        <v>0</v>
      </c>
      <c r="DL1010" s="43">
        <f t="shared" si="670"/>
        <v>0</v>
      </c>
      <c r="DM1010" s="43">
        <f t="shared" si="671"/>
        <v>0</v>
      </c>
    </row>
    <row r="1011" spans="1:117" ht="14.85" customHeight="1" x14ac:dyDescent="0.25">
      <c r="A1011" s="5" t="s">
        <v>2886</v>
      </c>
      <c r="B1011" s="1"/>
      <c r="C1011" s="5" t="s">
        <v>5872</v>
      </c>
      <c r="D1011" s="5"/>
      <c r="E1011" s="5"/>
      <c r="F1011" s="14"/>
      <c r="G1011" s="11" t="s">
        <v>2911</v>
      </c>
      <c r="H1011" s="5">
        <v>1</v>
      </c>
      <c r="I1011" s="5">
        <v>0</v>
      </c>
      <c r="J1011" s="5">
        <v>1000</v>
      </c>
      <c r="L1011" s="14" t="s">
        <v>4744</v>
      </c>
      <c r="M1011" s="21"/>
      <c r="N1011" s="42">
        <v>0</v>
      </c>
      <c r="O1011" s="42">
        <v>0</v>
      </c>
      <c r="P1011" s="42">
        <v>0</v>
      </c>
      <c r="Q1011" s="42">
        <v>0</v>
      </c>
      <c r="R1011" s="40">
        <f t="shared" si="630"/>
        <v>0</v>
      </c>
      <c r="S1011" s="40">
        <f t="shared" si="631"/>
        <v>0</v>
      </c>
      <c r="T1011" s="42">
        <v>0</v>
      </c>
      <c r="U1011" s="42">
        <v>0</v>
      </c>
      <c r="V1011" s="42">
        <v>0</v>
      </c>
      <c r="W1011" s="42">
        <v>0</v>
      </c>
      <c r="X1011" s="40">
        <f t="shared" si="632"/>
        <v>0</v>
      </c>
      <c r="Y1011" s="40">
        <f t="shared" si="633"/>
        <v>0</v>
      </c>
      <c r="Z1011" s="42">
        <v>0</v>
      </c>
      <c r="AA1011" s="42">
        <v>0</v>
      </c>
      <c r="AB1011" s="40">
        <f t="shared" si="634"/>
        <v>0</v>
      </c>
      <c r="AC1011" s="40">
        <f t="shared" si="635"/>
        <v>0</v>
      </c>
      <c r="AD1011" s="42">
        <v>0</v>
      </c>
      <c r="AE1011" s="42">
        <v>0</v>
      </c>
      <c r="AF1011" s="40">
        <f t="shared" si="636"/>
        <v>0</v>
      </c>
      <c r="AG1011" s="40">
        <f t="shared" si="637"/>
        <v>0</v>
      </c>
      <c r="AH1011" s="42">
        <v>0</v>
      </c>
      <c r="AI1011" s="42">
        <v>0</v>
      </c>
      <c r="AJ1011" s="42">
        <v>0</v>
      </c>
      <c r="AK1011" s="40">
        <f t="shared" si="638"/>
        <v>0</v>
      </c>
      <c r="AL1011" s="40">
        <f t="shared" si="639"/>
        <v>0</v>
      </c>
      <c r="AM1011" s="42">
        <v>0</v>
      </c>
      <c r="AN1011" s="40">
        <v>0</v>
      </c>
      <c r="AO1011" s="40">
        <v>0</v>
      </c>
      <c r="AP1011" s="40">
        <v>0</v>
      </c>
      <c r="AQ1011" s="40">
        <f t="shared" si="640"/>
        <v>0</v>
      </c>
      <c r="AR1011" s="40">
        <f t="shared" si="641"/>
        <v>0</v>
      </c>
      <c r="AS1011" s="42">
        <v>0</v>
      </c>
      <c r="AT1011" s="42">
        <v>0</v>
      </c>
      <c r="AU1011" s="40">
        <f t="shared" si="642"/>
        <v>0</v>
      </c>
      <c r="AV1011" s="40">
        <f t="shared" si="643"/>
        <v>0</v>
      </c>
      <c r="AW1011" s="44">
        <v>0</v>
      </c>
      <c r="AX1011" s="44">
        <v>0</v>
      </c>
      <c r="AY1011" s="44">
        <v>0</v>
      </c>
      <c r="AZ1011" s="44">
        <f t="shared" si="644"/>
        <v>0</v>
      </c>
      <c r="BA1011" s="44">
        <f t="shared" si="645"/>
        <v>0</v>
      </c>
      <c r="BB1011" s="44">
        <v>0</v>
      </c>
      <c r="BC1011" s="44">
        <v>0</v>
      </c>
      <c r="BD1011" s="44">
        <f t="shared" si="646"/>
        <v>0</v>
      </c>
      <c r="BE1011" s="44">
        <f t="shared" si="647"/>
        <v>0</v>
      </c>
      <c r="BF1011" s="40">
        <v>0</v>
      </c>
      <c r="BG1011" s="42">
        <v>0</v>
      </c>
      <c r="BH1011" s="40">
        <v>0</v>
      </c>
      <c r="BI1011" s="42">
        <v>0</v>
      </c>
      <c r="BJ1011" s="40">
        <f t="shared" si="648"/>
        <v>0</v>
      </c>
      <c r="BK1011" s="40">
        <f t="shared" si="649"/>
        <v>0</v>
      </c>
      <c r="BL1011" s="40">
        <v>0</v>
      </c>
      <c r="BM1011" s="40">
        <v>0</v>
      </c>
      <c r="BN1011" s="40">
        <v>0</v>
      </c>
      <c r="BO1011" s="40">
        <v>0</v>
      </c>
      <c r="BP1011" s="40">
        <f t="shared" si="650"/>
        <v>0</v>
      </c>
      <c r="BQ1011" s="40">
        <f t="shared" si="651"/>
        <v>0</v>
      </c>
      <c r="BR1011" s="40">
        <v>0</v>
      </c>
      <c r="BS1011" s="40">
        <v>0</v>
      </c>
      <c r="BT1011" s="40">
        <v>0</v>
      </c>
      <c r="BU1011" s="40">
        <f t="shared" si="652"/>
        <v>0</v>
      </c>
      <c r="BV1011" s="40">
        <f t="shared" si="653"/>
        <v>0</v>
      </c>
      <c r="BW1011" s="40">
        <v>0</v>
      </c>
      <c r="BX1011" s="40">
        <v>0</v>
      </c>
      <c r="BY1011" s="40">
        <v>0</v>
      </c>
      <c r="BZ1011" s="40">
        <v>0</v>
      </c>
      <c r="CA1011" s="40">
        <f t="shared" si="654"/>
        <v>0</v>
      </c>
      <c r="CB1011" s="40">
        <f t="shared" si="655"/>
        <v>0</v>
      </c>
      <c r="CC1011" s="40">
        <v>0</v>
      </c>
      <c r="CD1011" s="40">
        <v>0</v>
      </c>
      <c r="CE1011" s="40">
        <f t="shared" si="656"/>
        <v>0</v>
      </c>
      <c r="CF1011" s="40">
        <f t="shared" si="657"/>
        <v>0</v>
      </c>
      <c r="CG1011" s="44">
        <v>0</v>
      </c>
      <c r="CH1011" s="44">
        <v>0</v>
      </c>
      <c r="CI1011" s="44">
        <v>0</v>
      </c>
      <c r="CJ1011" s="44">
        <f t="shared" si="658"/>
        <v>0</v>
      </c>
      <c r="CK1011" s="44">
        <f t="shared" si="659"/>
        <v>0</v>
      </c>
      <c r="CL1011" s="44">
        <v>0</v>
      </c>
      <c r="CM1011" s="44">
        <v>0</v>
      </c>
      <c r="CN1011" s="44">
        <f t="shared" si="660"/>
        <v>0</v>
      </c>
      <c r="CO1011" s="44">
        <f t="shared" si="661"/>
        <v>0</v>
      </c>
      <c r="CP1011" s="40">
        <v>0</v>
      </c>
      <c r="CQ1011" s="40">
        <v>0</v>
      </c>
      <c r="CR1011" s="40">
        <v>0</v>
      </c>
      <c r="CS1011" s="40">
        <f t="shared" si="662"/>
        <v>0</v>
      </c>
      <c r="CT1011" s="40">
        <f t="shared" si="663"/>
        <v>0</v>
      </c>
      <c r="CU1011" s="40">
        <v>0</v>
      </c>
      <c r="CV1011" s="40">
        <v>0</v>
      </c>
      <c r="CW1011" s="40">
        <v>0</v>
      </c>
      <c r="CX1011" s="40">
        <v>0</v>
      </c>
      <c r="CY1011" s="40">
        <f t="shared" si="664"/>
        <v>0</v>
      </c>
      <c r="CZ1011" s="40">
        <f t="shared" si="665"/>
        <v>0</v>
      </c>
      <c r="DA1011" s="40">
        <v>0</v>
      </c>
      <c r="DB1011" s="40">
        <v>0</v>
      </c>
      <c r="DC1011" s="40">
        <f t="shared" si="666"/>
        <v>0</v>
      </c>
      <c r="DD1011" s="40">
        <f t="shared" si="667"/>
        <v>0</v>
      </c>
      <c r="DE1011" s="44">
        <v>0</v>
      </c>
      <c r="DF1011" s="44">
        <v>0</v>
      </c>
      <c r="DG1011" s="44">
        <v>0</v>
      </c>
      <c r="DH1011" s="44">
        <f t="shared" si="668"/>
        <v>0</v>
      </c>
      <c r="DI1011" s="44">
        <f t="shared" si="669"/>
        <v>0</v>
      </c>
      <c r="DJ1011" s="43">
        <v>0</v>
      </c>
      <c r="DK1011" s="43">
        <v>0</v>
      </c>
      <c r="DL1011" s="43">
        <f t="shared" si="670"/>
        <v>0</v>
      </c>
      <c r="DM1011" s="43">
        <f t="shared" si="671"/>
        <v>0</v>
      </c>
    </row>
    <row r="1012" spans="1:117" ht="14.85" customHeight="1" x14ac:dyDescent="0.25">
      <c r="A1012" s="5" t="s">
        <v>2887</v>
      </c>
      <c r="B1012" s="1"/>
      <c r="C1012" s="5" t="s">
        <v>5873</v>
      </c>
      <c r="D1012" s="5"/>
      <c r="E1012" s="5"/>
      <c r="F1012" s="14"/>
      <c r="G1012" s="11" t="s">
        <v>2911</v>
      </c>
      <c r="H1012" s="5">
        <v>1</v>
      </c>
      <c r="I1012" s="5">
        <v>0</v>
      </c>
      <c r="J1012" s="5">
        <v>1000</v>
      </c>
      <c r="L1012" s="14" t="s">
        <v>4745</v>
      </c>
      <c r="M1012" s="21"/>
      <c r="N1012" s="42">
        <v>-0.21</v>
      </c>
      <c r="O1012" s="42">
        <v>-0.22</v>
      </c>
      <c r="P1012" s="42">
        <v>-0.23</v>
      </c>
      <c r="Q1012" s="42">
        <v>-0.24</v>
      </c>
      <c r="R1012" s="40">
        <f t="shared" si="630"/>
        <v>-0.22500000000000001</v>
      </c>
      <c r="S1012" s="40">
        <f t="shared" si="631"/>
        <v>1.1180339887498949E-2</v>
      </c>
      <c r="T1012" s="42">
        <v>-0.08</v>
      </c>
      <c r="U1012" s="42">
        <v>-7.0000000000000007E-2</v>
      </c>
      <c r="V1012" s="42">
        <v>-0.08</v>
      </c>
      <c r="W1012" s="42">
        <v>-0.08</v>
      </c>
      <c r="X1012" s="40">
        <f t="shared" si="632"/>
        <v>-7.7500000000000013E-2</v>
      </c>
      <c r="Y1012" s="40">
        <f t="shared" si="633"/>
        <v>4.3301270189221907E-3</v>
      </c>
      <c r="Z1012" s="42">
        <v>-0.23</v>
      </c>
      <c r="AA1012" s="42">
        <v>-0.21</v>
      </c>
      <c r="AB1012" s="40">
        <f t="shared" si="634"/>
        <v>-0.22</v>
      </c>
      <c r="AC1012" s="40">
        <f t="shared" si="635"/>
        <v>1.0000000000000009E-2</v>
      </c>
      <c r="AD1012" s="42">
        <v>-0.08</v>
      </c>
      <c r="AE1012" s="42">
        <v>-7.0000000000000007E-2</v>
      </c>
      <c r="AF1012" s="40">
        <f t="shared" si="636"/>
        <v>-7.5000000000000011E-2</v>
      </c>
      <c r="AG1012" s="40">
        <f t="shared" si="637"/>
        <v>4.9999999999999975E-3</v>
      </c>
      <c r="AH1012" s="42">
        <v>-0.22</v>
      </c>
      <c r="AI1012" s="42">
        <v>-0.23</v>
      </c>
      <c r="AJ1012" s="42">
        <v>-0.2</v>
      </c>
      <c r="AK1012" s="40">
        <f t="shared" si="638"/>
        <v>-0.21666666666666667</v>
      </c>
      <c r="AL1012" s="40">
        <f t="shared" si="639"/>
        <v>1.2472191289246469E-2</v>
      </c>
      <c r="AM1012" s="42">
        <v>-0.08</v>
      </c>
      <c r="AN1012" s="40">
        <v>-7.0000000000000007E-2</v>
      </c>
      <c r="AO1012" s="40">
        <v>-0.08</v>
      </c>
      <c r="AP1012" s="40">
        <v>-0.08</v>
      </c>
      <c r="AQ1012" s="40">
        <f t="shared" si="640"/>
        <v>-7.7500000000000013E-2</v>
      </c>
      <c r="AR1012" s="40">
        <f t="shared" si="641"/>
        <v>4.3301270189221907E-3</v>
      </c>
      <c r="AS1012" s="42">
        <v>-0.27</v>
      </c>
      <c r="AT1012" s="42">
        <v>-0.27</v>
      </c>
      <c r="AU1012" s="40">
        <f t="shared" si="642"/>
        <v>-0.27</v>
      </c>
      <c r="AV1012" s="40">
        <f t="shared" si="643"/>
        <v>0</v>
      </c>
      <c r="AW1012" s="44">
        <v>-0.27</v>
      </c>
      <c r="AX1012" s="44">
        <v>-0.34</v>
      </c>
      <c r="AY1012" s="44">
        <v>-0.27</v>
      </c>
      <c r="AZ1012" s="44">
        <f t="shared" si="644"/>
        <v>-0.29333333333333339</v>
      </c>
      <c r="BA1012" s="44">
        <f t="shared" si="645"/>
        <v>3.2998316455371893E-2</v>
      </c>
      <c r="BB1012" s="44">
        <v>-0.27</v>
      </c>
      <c r="BC1012" s="44">
        <v>-0.27</v>
      </c>
      <c r="BD1012" s="44">
        <f t="shared" si="646"/>
        <v>-0.27</v>
      </c>
      <c r="BE1012" s="44">
        <f t="shared" si="647"/>
        <v>0</v>
      </c>
      <c r="BF1012" s="40">
        <v>-0.21</v>
      </c>
      <c r="BG1012" s="42">
        <v>-0.22</v>
      </c>
      <c r="BH1012" s="40">
        <v>-0.23</v>
      </c>
      <c r="BI1012" s="42">
        <v>-0.24</v>
      </c>
      <c r="BJ1012" s="40">
        <f t="shared" si="648"/>
        <v>-0.22500000000000001</v>
      </c>
      <c r="BK1012" s="40">
        <f t="shared" si="649"/>
        <v>1.1180339887498949E-2</v>
      </c>
      <c r="BL1012" s="40">
        <v>-0.08</v>
      </c>
      <c r="BM1012" s="40">
        <v>-7.0000000000000007E-2</v>
      </c>
      <c r="BN1012" s="40">
        <v>-0.08</v>
      </c>
      <c r="BO1012" s="40">
        <v>-0.08</v>
      </c>
      <c r="BP1012" s="40">
        <f t="shared" si="650"/>
        <v>-7.7500000000000013E-2</v>
      </c>
      <c r="BQ1012" s="40">
        <f t="shared" si="651"/>
        <v>4.3301270189221907E-3</v>
      </c>
      <c r="BR1012" s="40">
        <v>-0.22</v>
      </c>
      <c r="BS1012" s="40">
        <v>-0.23</v>
      </c>
      <c r="BT1012" s="40">
        <v>-0.2</v>
      </c>
      <c r="BU1012" s="40">
        <f t="shared" si="652"/>
        <v>-0.21666666666666667</v>
      </c>
      <c r="BV1012" s="40">
        <f t="shared" si="653"/>
        <v>1.2472191289246469E-2</v>
      </c>
      <c r="BW1012" s="40">
        <v>-0.08</v>
      </c>
      <c r="BX1012" s="40">
        <v>-7.0000000000000007E-2</v>
      </c>
      <c r="BY1012" s="40">
        <v>-0.08</v>
      </c>
      <c r="BZ1012" s="40">
        <v>-0.08</v>
      </c>
      <c r="CA1012" s="40">
        <f t="shared" si="654"/>
        <v>-7.7500000000000013E-2</v>
      </c>
      <c r="CB1012" s="40">
        <f t="shared" si="655"/>
        <v>4.3301270189221907E-3</v>
      </c>
      <c r="CC1012" s="40">
        <v>-0.27</v>
      </c>
      <c r="CD1012" s="40">
        <v>-0.27</v>
      </c>
      <c r="CE1012" s="40">
        <f t="shared" si="656"/>
        <v>-0.27</v>
      </c>
      <c r="CF1012" s="40">
        <f t="shared" si="657"/>
        <v>0</v>
      </c>
      <c r="CG1012" s="44">
        <v>-0.27</v>
      </c>
      <c r="CH1012" s="44">
        <v>-0.34</v>
      </c>
      <c r="CI1012" s="44">
        <v>-0.27</v>
      </c>
      <c r="CJ1012" s="44">
        <f t="shared" si="658"/>
        <v>-0.29333333333333339</v>
      </c>
      <c r="CK1012" s="44">
        <f t="shared" si="659"/>
        <v>3.2998316455371893E-2</v>
      </c>
      <c r="CL1012" s="44">
        <v>-0.27</v>
      </c>
      <c r="CM1012" s="44">
        <v>-0.27</v>
      </c>
      <c r="CN1012" s="44">
        <f t="shared" si="660"/>
        <v>-0.27</v>
      </c>
      <c r="CO1012" s="44">
        <f t="shared" si="661"/>
        <v>0</v>
      </c>
      <c r="CP1012" s="40">
        <v>-0.22</v>
      </c>
      <c r="CQ1012" s="40">
        <v>-0.23</v>
      </c>
      <c r="CR1012" s="40">
        <v>-0.2</v>
      </c>
      <c r="CS1012" s="40">
        <f t="shared" si="662"/>
        <v>-0.21666666666666667</v>
      </c>
      <c r="CT1012" s="40">
        <f t="shared" si="663"/>
        <v>1.2472191289246469E-2</v>
      </c>
      <c r="CU1012" s="40">
        <v>-0.08</v>
      </c>
      <c r="CV1012" s="40">
        <v>-7.0000000000000007E-2</v>
      </c>
      <c r="CW1012" s="40">
        <v>-0.08</v>
      </c>
      <c r="CX1012" s="40">
        <v>-0.08</v>
      </c>
      <c r="CY1012" s="40">
        <f t="shared" si="664"/>
        <v>-7.7500000000000013E-2</v>
      </c>
      <c r="CZ1012" s="40">
        <f t="shared" si="665"/>
        <v>4.3301270189221907E-3</v>
      </c>
      <c r="DA1012" s="40">
        <v>-0.27</v>
      </c>
      <c r="DB1012" s="40">
        <v>-0.27</v>
      </c>
      <c r="DC1012" s="40">
        <f t="shared" si="666"/>
        <v>-0.27</v>
      </c>
      <c r="DD1012" s="40">
        <f t="shared" si="667"/>
        <v>0</v>
      </c>
      <c r="DE1012" s="44">
        <v>-0.27</v>
      </c>
      <c r="DF1012" s="44">
        <v>-0.34</v>
      </c>
      <c r="DG1012" s="44">
        <v>-0.27</v>
      </c>
      <c r="DH1012" s="44">
        <f t="shared" si="668"/>
        <v>-0.29333333333333339</v>
      </c>
      <c r="DI1012" s="44">
        <f t="shared" si="669"/>
        <v>3.2998316455371893E-2</v>
      </c>
      <c r="DJ1012" s="43">
        <v>-0.27</v>
      </c>
      <c r="DK1012" s="43">
        <v>-0.27</v>
      </c>
      <c r="DL1012" s="43">
        <f t="shared" si="670"/>
        <v>-0.27</v>
      </c>
      <c r="DM1012" s="43">
        <f t="shared" si="671"/>
        <v>0</v>
      </c>
    </row>
    <row r="1013" spans="1:117" ht="14.85" customHeight="1" x14ac:dyDescent="0.25">
      <c r="A1013" s="5" t="s">
        <v>2918</v>
      </c>
      <c r="B1013" s="1"/>
      <c r="C1013" s="5" t="s">
        <v>5874</v>
      </c>
      <c r="D1013" s="5"/>
      <c r="E1013" s="5"/>
      <c r="F1013" s="14"/>
      <c r="G1013" s="11" t="s">
        <v>2911</v>
      </c>
      <c r="H1013" s="5">
        <v>1</v>
      </c>
      <c r="I1013" s="5">
        <v>0</v>
      </c>
      <c r="J1013" s="5">
        <v>1000</v>
      </c>
      <c r="K1013" s="15"/>
      <c r="L1013" s="14" t="s">
        <v>4746</v>
      </c>
      <c r="M1013" s="21"/>
      <c r="N1013" s="42">
        <v>0</v>
      </c>
      <c r="O1013" s="42">
        <v>0</v>
      </c>
      <c r="P1013" s="42">
        <v>0</v>
      </c>
      <c r="Q1013" s="42">
        <v>0</v>
      </c>
      <c r="R1013" s="40">
        <f t="shared" si="630"/>
        <v>0</v>
      </c>
      <c r="S1013" s="40">
        <f t="shared" si="631"/>
        <v>0</v>
      </c>
      <c r="T1013" s="42">
        <v>0</v>
      </c>
      <c r="U1013" s="42">
        <v>0</v>
      </c>
      <c r="V1013" s="42">
        <v>0</v>
      </c>
      <c r="W1013" s="42">
        <v>0</v>
      </c>
      <c r="X1013" s="40">
        <f t="shared" si="632"/>
        <v>0</v>
      </c>
      <c r="Y1013" s="40">
        <f t="shared" si="633"/>
        <v>0</v>
      </c>
      <c r="Z1013" s="42">
        <v>0</v>
      </c>
      <c r="AA1013" s="42">
        <v>0</v>
      </c>
      <c r="AB1013" s="40">
        <f t="shared" si="634"/>
        <v>0</v>
      </c>
      <c r="AC1013" s="40">
        <f t="shared" si="635"/>
        <v>0</v>
      </c>
      <c r="AD1013" s="42">
        <v>0</v>
      </c>
      <c r="AE1013" s="42">
        <v>0</v>
      </c>
      <c r="AF1013" s="40">
        <f t="shared" si="636"/>
        <v>0</v>
      </c>
      <c r="AG1013" s="40">
        <f t="shared" si="637"/>
        <v>0</v>
      </c>
      <c r="AH1013" s="42">
        <v>0</v>
      </c>
      <c r="AI1013" s="42">
        <v>0</v>
      </c>
      <c r="AJ1013" s="42">
        <v>0</v>
      </c>
      <c r="AK1013" s="40">
        <f t="shared" si="638"/>
        <v>0</v>
      </c>
      <c r="AL1013" s="40">
        <f t="shared" si="639"/>
        <v>0</v>
      </c>
      <c r="AM1013" s="42">
        <v>0</v>
      </c>
      <c r="AN1013" s="40">
        <v>0</v>
      </c>
      <c r="AO1013" s="40">
        <v>0</v>
      </c>
      <c r="AP1013" s="40">
        <v>0</v>
      </c>
      <c r="AQ1013" s="40">
        <f t="shared" si="640"/>
        <v>0</v>
      </c>
      <c r="AR1013" s="40">
        <f t="shared" si="641"/>
        <v>0</v>
      </c>
      <c r="AS1013" s="42">
        <v>0</v>
      </c>
      <c r="AT1013" s="42">
        <v>0</v>
      </c>
      <c r="AU1013" s="40">
        <f t="shared" si="642"/>
        <v>0</v>
      </c>
      <c r="AV1013" s="40">
        <f t="shared" si="643"/>
        <v>0</v>
      </c>
      <c r="AW1013" s="44">
        <v>0</v>
      </c>
      <c r="AX1013" s="44">
        <v>0</v>
      </c>
      <c r="AY1013" s="44">
        <v>0</v>
      </c>
      <c r="AZ1013" s="44">
        <f t="shared" si="644"/>
        <v>0</v>
      </c>
      <c r="BA1013" s="44">
        <f t="shared" si="645"/>
        <v>0</v>
      </c>
      <c r="BB1013" s="44">
        <v>0</v>
      </c>
      <c r="BC1013" s="44">
        <v>0</v>
      </c>
      <c r="BD1013" s="44">
        <f t="shared" si="646"/>
        <v>0</v>
      </c>
      <c r="BE1013" s="44">
        <f t="shared" si="647"/>
        <v>0</v>
      </c>
      <c r="BF1013" s="40">
        <v>0</v>
      </c>
      <c r="BG1013" s="42">
        <v>0</v>
      </c>
      <c r="BH1013" s="40">
        <v>0</v>
      </c>
      <c r="BI1013" s="42">
        <v>0</v>
      </c>
      <c r="BJ1013" s="40">
        <f t="shared" si="648"/>
        <v>0</v>
      </c>
      <c r="BK1013" s="40">
        <f t="shared" si="649"/>
        <v>0</v>
      </c>
      <c r="BL1013" s="40">
        <v>0</v>
      </c>
      <c r="BM1013" s="40">
        <v>0</v>
      </c>
      <c r="BN1013" s="40">
        <v>0</v>
      </c>
      <c r="BO1013" s="40">
        <v>0</v>
      </c>
      <c r="BP1013" s="40">
        <f t="shared" si="650"/>
        <v>0</v>
      </c>
      <c r="BQ1013" s="40">
        <f t="shared" si="651"/>
        <v>0</v>
      </c>
      <c r="BR1013" s="40">
        <v>0</v>
      </c>
      <c r="BS1013" s="40">
        <v>0</v>
      </c>
      <c r="BT1013" s="40">
        <v>0</v>
      </c>
      <c r="BU1013" s="40">
        <f t="shared" si="652"/>
        <v>0</v>
      </c>
      <c r="BV1013" s="40">
        <f t="shared" si="653"/>
        <v>0</v>
      </c>
      <c r="BW1013" s="40">
        <v>0</v>
      </c>
      <c r="BX1013" s="40">
        <v>0</v>
      </c>
      <c r="BY1013" s="40">
        <v>0</v>
      </c>
      <c r="BZ1013" s="40">
        <v>0</v>
      </c>
      <c r="CA1013" s="40">
        <f t="shared" si="654"/>
        <v>0</v>
      </c>
      <c r="CB1013" s="40">
        <f t="shared" si="655"/>
        <v>0</v>
      </c>
      <c r="CC1013" s="40">
        <v>0</v>
      </c>
      <c r="CD1013" s="40">
        <v>0</v>
      </c>
      <c r="CE1013" s="40">
        <f t="shared" si="656"/>
        <v>0</v>
      </c>
      <c r="CF1013" s="40">
        <f t="shared" si="657"/>
        <v>0</v>
      </c>
      <c r="CG1013" s="44">
        <v>0</v>
      </c>
      <c r="CH1013" s="44">
        <v>0</v>
      </c>
      <c r="CI1013" s="44">
        <v>0</v>
      </c>
      <c r="CJ1013" s="44">
        <f t="shared" si="658"/>
        <v>0</v>
      </c>
      <c r="CK1013" s="44">
        <f t="shared" si="659"/>
        <v>0</v>
      </c>
      <c r="CL1013" s="44">
        <v>0</v>
      </c>
      <c r="CM1013" s="44">
        <v>0</v>
      </c>
      <c r="CN1013" s="44">
        <f t="shared" si="660"/>
        <v>0</v>
      </c>
      <c r="CO1013" s="44">
        <f t="shared" si="661"/>
        <v>0</v>
      </c>
      <c r="CP1013" s="40">
        <v>0</v>
      </c>
      <c r="CQ1013" s="40">
        <v>0</v>
      </c>
      <c r="CR1013" s="40">
        <v>0</v>
      </c>
      <c r="CS1013" s="40">
        <f t="shared" si="662"/>
        <v>0</v>
      </c>
      <c r="CT1013" s="40">
        <f t="shared" si="663"/>
        <v>0</v>
      </c>
      <c r="CU1013" s="40">
        <v>0</v>
      </c>
      <c r="CV1013" s="40">
        <v>0</v>
      </c>
      <c r="CW1013" s="40">
        <v>0</v>
      </c>
      <c r="CX1013" s="40">
        <v>0</v>
      </c>
      <c r="CY1013" s="40">
        <f t="shared" si="664"/>
        <v>0</v>
      </c>
      <c r="CZ1013" s="40">
        <f t="shared" si="665"/>
        <v>0</v>
      </c>
      <c r="DA1013" s="40">
        <v>0</v>
      </c>
      <c r="DB1013" s="40">
        <v>0</v>
      </c>
      <c r="DC1013" s="40">
        <f t="shared" si="666"/>
        <v>0</v>
      </c>
      <c r="DD1013" s="40">
        <f t="shared" si="667"/>
        <v>0</v>
      </c>
      <c r="DE1013" s="44">
        <v>0</v>
      </c>
      <c r="DF1013" s="44">
        <v>0</v>
      </c>
      <c r="DG1013" s="44">
        <v>0</v>
      </c>
      <c r="DH1013" s="44">
        <f t="shared" si="668"/>
        <v>0</v>
      </c>
      <c r="DI1013" s="44">
        <f t="shared" si="669"/>
        <v>0</v>
      </c>
      <c r="DJ1013" s="43">
        <v>0</v>
      </c>
      <c r="DK1013" s="43">
        <v>0</v>
      </c>
      <c r="DL1013" s="43">
        <f t="shared" si="670"/>
        <v>0</v>
      </c>
      <c r="DM1013" s="43">
        <f t="shared" si="671"/>
        <v>0</v>
      </c>
    </row>
    <row r="1014" spans="1:117" ht="14.85" customHeight="1" x14ac:dyDescent="0.25">
      <c r="A1014" s="5" t="s">
        <v>2919</v>
      </c>
      <c r="B1014" s="1"/>
      <c r="C1014" s="5" t="s">
        <v>5875</v>
      </c>
      <c r="D1014" s="5"/>
      <c r="E1014" s="5"/>
      <c r="F1014" s="14"/>
      <c r="G1014" s="11" t="s">
        <v>2911</v>
      </c>
      <c r="H1014" s="5">
        <v>1</v>
      </c>
      <c r="I1014" s="5">
        <v>-1000</v>
      </c>
      <c r="J1014" s="5">
        <v>1000</v>
      </c>
      <c r="L1014" s="14" t="s">
        <v>4747</v>
      </c>
      <c r="M1014" s="21"/>
      <c r="N1014" s="42">
        <v>0.8484069996756034</v>
      </c>
      <c r="O1014" s="42">
        <v>0.811571999675607</v>
      </c>
      <c r="P1014" s="42">
        <v>1.0252869996755862</v>
      </c>
      <c r="Q1014" s="42">
        <v>0.81690180454518213</v>
      </c>
      <c r="R1014" s="40">
        <f t="shared" si="630"/>
        <v>0.87554195089299469</v>
      </c>
      <c r="S1014" s="40">
        <f t="shared" si="631"/>
        <v>8.7593816327008439E-2</v>
      </c>
      <c r="T1014" s="42">
        <v>0.41844180454518209</v>
      </c>
      <c r="U1014" s="42">
        <v>0.49579180454520611</v>
      </c>
      <c r="V1014" s="42">
        <v>0.4639019996756133</v>
      </c>
      <c r="W1014" s="42">
        <v>0.48927680454517031</v>
      </c>
      <c r="X1014" s="40">
        <f t="shared" si="632"/>
        <v>0.46685310332779295</v>
      </c>
      <c r="Y1014" s="40">
        <f t="shared" si="633"/>
        <v>3.0383522125578395E-2</v>
      </c>
      <c r="Z1014" s="42">
        <v>0.20198244602670457</v>
      </c>
      <c r="AA1014" s="42">
        <v>0.18129909105175557</v>
      </c>
      <c r="AB1014" s="40">
        <f t="shared" si="634"/>
        <v>0.19164076853923007</v>
      </c>
      <c r="AC1014" s="40">
        <f t="shared" si="635"/>
        <v>1.0341677487474499E-2</v>
      </c>
      <c r="AD1014" s="42">
        <v>5.1299091051760115E-2</v>
      </c>
      <c r="AE1014" s="42">
        <v>4.1982446026622711E-2</v>
      </c>
      <c r="AF1014" s="40">
        <f t="shared" si="636"/>
        <v>4.6640768539191413E-2</v>
      </c>
      <c r="AG1014" s="40">
        <f t="shared" si="637"/>
        <v>4.6583225125687022E-3</v>
      </c>
      <c r="AH1014" s="42">
        <v>0.19577699967499029</v>
      </c>
      <c r="AI1014" s="42">
        <v>0.20198244602670457</v>
      </c>
      <c r="AJ1014" s="42">
        <v>0.17198244602661816</v>
      </c>
      <c r="AK1014" s="40">
        <f t="shared" si="638"/>
        <v>0.18991396390943768</v>
      </c>
      <c r="AL1014" s="40">
        <f t="shared" si="639"/>
        <v>1.2930104183452607E-2</v>
      </c>
      <c r="AM1014" s="42">
        <v>5.3676804545943924E-2</v>
      </c>
      <c r="AN1014" s="40">
        <v>4.129909105176921E-2</v>
      </c>
      <c r="AO1014" s="40">
        <v>5.1299091051760115E-2</v>
      </c>
      <c r="AP1014" s="40">
        <v>5.0615736076792928E-2</v>
      </c>
      <c r="AQ1014" s="40">
        <f t="shared" si="640"/>
        <v>4.9222680681566544E-2</v>
      </c>
      <c r="AR1014" s="40">
        <f t="shared" si="641"/>
        <v>4.7136656484169691E-3</v>
      </c>
      <c r="AS1014" s="42">
        <v>0.29247180454603949</v>
      </c>
      <c r="AT1014" s="42">
        <v>0.24129909105261049</v>
      </c>
      <c r="AU1014" s="40">
        <f t="shared" si="642"/>
        <v>0.26688544779932499</v>
      </c>
      <c r="AV1014" s="40">
        <f t="shared" si="643"/>
        <v>2.55863567467145E-2</v>
      </c>
      <c r="AW1014" s="44">
        <v>0.29489609740267042</v>
      </c>
      <c r="AX1014" s="44">
        <v>0.39840017545463979</v>
      </c>
      <c r="AY1014" s="44">
        <v>0.25687958448077097</v>
      </c>
      <c r="AZ1014" s="44">
        <f t="shared" si="644"/>
        <v>0.31672528577936038</v>
      </c>
      <c r="BA1014" s="44">
        <f t="shared" si="645"/>
        <v>5.9801920349807268E-2</v>
      </c>
      <c r="BB1014" s="44">
        <v>0.31890590227283155</v>
      </c>
      <c r="BC1014" s="44">
        <v>0.28186090227279692</v>
      </c>
      <c r="BD1014" s="44">
        <f t="shared" si="646"/>
        <v>0.30038340227281424</v>
      </c>
      <c r="BE1014" s="44">
        <f t="shared" si="647"/>
        <v>1.8522500000017317E-2</v>
      </c>
      <c r="BF1014" s="40">
        <v>0.15467363090431263</v>
      </c>
      <c r="BG1014" s="42">
        <v>0.16609498095442632</v>
      </c>
      <c r="BH1014" s="40">
        <v>0.16841531135150944</v>
      </c>
      <c r="BI1014" s="42">
        <v>0.18579221032825899</v>
      </c>
      <c r="BJ1014" s="40">
        <f t="shared" si="648"/>
        <v>0.16874403338462685</v>
      </c>
      <c r="BK1014" s="40">
        <f t="shared" si="649"/>
        <v>1.1132633336417209E-2</v>
      </c>
      <c r="BL1014" s="40">
        <v>3.118318981921675E-2</v>
      </c>
      <c r="BM1014" s="40">
        <v>1.8900138382491605E-2</v>
      </c>
      <c r="BN1014" s="40">
        <v>2.9092776041125035E-2</v>
      </c>
      <c r="BO1014" s="40">
        <v>2.9041373895552169E-2</v>
      </c>
      <c r="BP1014" s="40">
        <f t="shared" si="650"/>
        <v>2.705436953459639E-2</v>
      </c>
      <c r="BQ1014" s="40">
        <f t="shared" si="651"/>
        <v>4.7864895811273915E-3</v>
      </c>
      <c r="BR1014" s="40">
        <v>0.18706452853200517</v>
      </c>
      <c r="BS1014" s="40">
        <v>0.19825819465665973</v>
      </c>
      <c r="BT1014" s="40">
        <v>0.16769330989313858</v>
      </c>
      <c r="BU1014" s="40">
        <f t="shared" si="652"/>
        <v>0.1843386776939345</v>
      </c>
      <c r="BV1014" s="40">
        <f t="shared" si="653"/>
        <v>1.2626050906634526E-2</v>
      </c>
      <c r="BW1014" s="40">
        <v>4.4753257752631725E-2</v>
      </c>
      <c r="BX1014" s="40">
        <v>3.5723667466072584E-2</v>
      </c>
      <c r="BY1014" s="40">
        <v>4.5205202942611322E-2</v>
      </c>
      <c r="BZ1014" s="40">
        <v>4.5036300954166109E-2</v>
      </c>
      <c r="CA1014" s="40">
        <f t="shared" si="654"/>
        <v>4.2679607278870435E-2</v>
      </c>
      <c r="CB1014" s="40">
        <f t="shared" si="655"/>
        <v>4.0192587470353914E-3</v>
      </c>
      <c r="CC1014" s="40">
        <v>0.23717938406900885</v>
      </c>
      <c r="CD1014" s="40">
        <v>0.23736341894516499</v>
      </c>
      <c r="CE1014" s="40">
        <f t="shared" si="656"/>
        <v>0.23727140150708692</v>
      </c>
      <c r="CF1014" s="40">
        <f t="shared" si="657"/>
        <v>9.201743807807361E-5</v>
      </c>
      <c r="CG1014" s="44">
        <v>0.25361249697607491</v>
      </c>
      <c r="CH1014" s="44">
        <v>0.32282077984518764</v>
      </c>
      <c r="CI1014" s="44">
        <v>0.2555556673959245</v>
      </c>
      <c r="CJ1014" s="44">
        <f t="shared" si="658"/>
        <v>0.27732964807239568</v>
      </c>
      <c r="CK1014" s="44">
        <f t="shared" si="659"/>
        <v>3.2176868299005297E-2</v>
      </c>
      <c r="CL1014" s="44">
        <v>0.25096161166038655</v>
      </c>
      <c r="CM1014" s="44">
        <v>0.25257433698732257</v>
      </c>
      <c r="CN1014" s="44">
        <f t="shared" si="660"/>
        <v>0.25176797432385456</v>
      </c>
      <c r="CO1014" s="44">
        <f t="shared" si="661"/>
        <v>8.0636266346800767E-4</v>
      </c>
      <c r="CP1014" s="40">
        <v>0.18804411783287378</v>
      </c>
      <c r="CQ1014" s="40">
        <v>0.19962056961219332</v>
      </c>
      <c r="CR1014" s="40">
        <v>0.16861278833505366</v>
      </c>
      <c r="CS1014" s="40">
        <f t="shared" si="662"/>
        <v>0.18542582526004026</v>
      </c>
      <c r="CT1014" s="40">
        <f t="shared" si="663"/>
        <v>1.2793545688626213E-2</v>
      </c>
      <c r="CU1014" s="40">
        <v>4.830604818187112E-2</v>
      </c>
      <c r="CV1014" s="40">
        <v>3.9205624447959053E-2</v>
      </c>
      <c r="CW1014" s="40">
        <v>4.8830943397661031E-2</v>
      </c>
      <c r="CX1014" s="40">
        <v>4.8660612513458545E-2</v>
      </c>
      <c r="CY1014" s="40">
        <f t="shared" si="664"/>
        <v>4.6250807135237437E-2</v>
      </c>
      <c r="CZ1014" s="40">
        <f t="shared" si="665"/>
        <v>4.0719430236212653E-3</v>
      </c>
      <c r="DA1014" s="40">
        <v>0.23717938406900885</v>
      </c>
      <c r="DB1014" s="40">
        <v>0.23736341894516499</v>
      </c>
      <c r="DC1014" s="40">
        <f t="shared" si="666"/>
        <v>0.23727140150708692</v>
      </c>
      <c r="DD1014" s="40">
        <f t="shared" si="667"/>
        <v>9.201743807807361E-5</v>
      </c>
      <c r="DE1014" s="44">
        <v>0.25361249697607491</v>
      </c>
      <c r="DF1014" s="44">
        <v>0.32282077984518764</v>
      </c>
      <c r="DG1014" s="44">
        <v>0.2555556673959245</v>
      </c>
      <c r="DH1014" s="44">
        <f t="shared" si="668"/>
        <v>0.27732964807239568</v>
      </c>
      <c r="DI1014" s="44">
        <f t="shared" si="669"/>
        <v>3.2176868299005297E-2</v>
      </c>
      <c r="DJ1014" s="43">
        <v>0.25096161166038655</v>
      </c>
      <c r="DK1014" s="43">
        <v>0.25257433698732257</v>
      </c>
      <c r="DL1014" s="43">
        <f t="shared" si="670"/>
        <v>0.25176797432385456</v>
      </c>
      <c r="DM1014" s="43">
        <f t="shared" si="671"/>
        <v>8.0636266346800767E-4</v>
      </c>
    </row>
    <row r="1015" spans="1:117" ht="14.85" customHeight="1" x14ac:dyDescent="0.25">
      <c r="A1015" s="5" t="s">
        <v>2924</v>
      </c>
      <c r="B1015" s="1"/>
      <c r="C1015" s="5" t="s">
        <v>5876</v>
      </c>
      <c r="D1015" s="5"/>
      <c r="E1015" s="5"/>
      <c r="F1015" s="14"/>
      <c r="G1015" s="11" t="s">
        <v>2911</v>
      </c>
      <c r="H1015" s="5">
        <v>1</v>
      </c>
      <c r="I1015" s="5">
        <v>-1000</v>
      </c>
      <c r="J1015" s="5">
        <v>1000</v>
      </c>
      <c r="L1015" s="14" t="s">
        <v>4748</v>
      </c>
      <c r="M1015" s="21"/>
      <c r="N1015" s="42">
        <v>0</v>
      </c>
      <c r="O1015" s="42">
        <v>0</v>
      </c>
      <c r="P1015" s="42">
        <v>0</v>
      </c>
      <c r="Q1015" s="42">
        <v>0</v>
      </c>
      <c r="R1015" s="40">
        <f t="shared" si="630"/>
        <v>0</v>
      </c>
      <c r="S1015" s="40">
        <f t="shared" si="631"/>
        <v>0</v>
      </c>
      <c r="T1015" s="42">
        <v>0</v>
      </c>
      <c r="U1015" s="42">
        <v>0</v>
      </c>
      <c r="V1015" s="42">
        <v>0</v>
      </c>
      <c r="W1015" s="42">
        <v>0</v>
      </c>
      <c r="X1015" s="40">
        <f t="shared" si="632"/>
        <v>0</v>
      </c>
      <c r="Y1015" s="40">
        <f t="shared" si="633"/>
        <v>0</v>
      </c>
      <c r="Z1015" s="42">
        <v>0</v>
      </c>
      <c r="AA1015" s="42">
        <v>0</v>
      </c>
      <c r="AB1015" s="40">
        <f t="shared" si="634"/>
        <v>0</v>
      </c>
      <c r="AC1015" s="40">
        <f t="shared" si="635"/>
        <v>0</v>
      </c>
      <c r="AD1015" s="42">
        <v>0</v>
      </c>
      <c r="AE1015" s="42">
        <v>0</v>
      </c>
      <c r="AF1015" s="40">
        <f t="shared" si="636"/>
        <v>0</v>
      </c>
      <c r="AG1015" s="40">
        <f t="shared" si="637"/>
        <v>0</v>
      </c>
      <c r="AH1015" s="42">
        <v>0</v>
      </c>
      <c r="AI1015" s="42">
        <v>0</v>
      </c>
      <c r="AJ1015" s="42">
        <v>0</v>
      </c>
      <c r="AK1015" s="40">
        <f t="shared" si="638"/>
        <v>0</v>
      </c>
      <c r="AL1015" s="40">
        <f t="shared" si="639"/>
        <v>0</v>
      </c>
      <c r="AM1015" s="42">
        <v>0</v>
      </c>
      <c r="AN1015" s="40">
        <v>0</v>
      </c>
      <c r="AO1015" s="40">
        <v>0</v>
      </c>
      <c r="AP1015" s="40">
        <v>0</v>
      </c>
      <c r="AQ1015" s="40">
        <f t="shared" si="640"/>
        <v>0</v>
      </c>
      <c r="AR1015" s="40">
        <f t="shared" si="641"/>
        <v>0</v>
      </c>
      <c r="AS1015" s="42">
        <v>0</v>
      </c>
      <c r="AT1015" s="42">
        <v>0</v>
      </c>
      <c r="AU1015" s="40">
        <f t="shared" si="642"/>
        <v>0</v>
      </c>
      <c r="AV1015" s="40">
        <f t="shared" si="643"/>
        <v>0</v>
      </c>
      <c r="AW1015" s="44">
        <v>0</v>
      </c>
      <c r="AX1015" s="44">
        <v>0</v>
      </c>
      <c r="AY1015" s="44">
        <v>0</v>
      </c>
      <c r="AZ1015" s="44">
        <f t="shared" si="644"/>
        <v>0</v>
      </c>
      <c r="BA1015" s="44">
        <f t="shared" si="645"/>
        <v>0</v>
      </c>
      <c r="BB1015" s="44">
        <v>0</v>
      </c>
      <c r="BC1015" s="44">
        <v>0</v>
      </c>
      <c r="BD1015" s="44">
        <f t="shared" si="646"/>
        <v>0</v>
      </c>
      <c r="BE1015" s="44">
        <f t="shared" si="647"/>
        <v>0</v>
      </c>
      <c r="BF1015" s="40">
        <v>0</v>
      </c>
      <c r="BG1015" s="42">
        <v>0</v>
      </c>
      <c r="BH1015" s="40">
        <v>0</v>
      </c>
      <c r="BI1015" s="42">
        <v>0</v>
      </c>
      <c r="BJ1015" s="40">
        <f t="shared" si="648"/>
        <v>0</v>
      </c>
      <c r="BK1015" s="40">
        <f t="shared" si="649"/>
        <v>0</v>
      </c>
      <c r="BL1015" s="40">
        <v>0</v>
      </c>
      <c r="BM1015" s="40">
        <v>0</v>
      </c>
      <c r="BN1015" s="40">
        <v>0</v>
      </c>
      <c r="BO1015" s="40">
        <v>0</v>
      </c>
      <c r="BP1015" s="40">
        <f t="shared" si="650"/>
        <v>0</v>
      </c>
      <c r="BQ1015" s="40">
        <f t="shared" si="651"/>
        <v>0</v>
      </c>
      <c r="BR1015" s="40">
        <v>0</v>
      </c>
      <c r="BS1015" s="40">
        <v>0</v>
      </c>
      <c r="BT1015" s="40">
        <v>0</v>
      </c>
      <c r="BU1015" s="40">
        <f t="shared" si="652"/>
        <v>0</v>
      </c>
      <c r="BV1015" s="40">
        <f t="shared" si="653"/>
        <v>0</v>
      </c>
      <c r="BW1015" s="40">
        <v>0</v>
      </c>
      <c r="BX1015" s="40">
        <v>0</v>
      </c>
      <c r="BY1015" s="40">
        <v>0</v>
      </c>
      <c r="BZ1015" s="40">
        <v>0</v>
      </c>
      <c r="CA1015" s="40">
        <f t="shared" si="654"/>
        <v>0</v>
      </c>
      <c r="CB1015" s="40">
        <f t="shared" si="655"/>
        <v>0</v>
      </c>
      <c r="CC1015" s="40">
        <v>0</v>
      </c>
      <c r="CD1015" s="40">
        <v>0</v>
      </c>
      <c r="CE1015" s="40">
        <f t="shared" si="656"/>
        <v>0</v>
      </c>
      <c r="CF1015" s="40">
        <f t="shared" si="657"/>
        <v>0</v>
      </c>
      <c r="CG1015" s="44">
        <v>0</v>
      </c>
      <c r="CH1015" s="44">
        <v>0</v>
      </c>
      <c r="CI1015" s="44">
        <v>0</v>
      </c>
      <c r="CJ1015" s="44">
        <f t="shared" si="658"/>
        <v>0</v>
      </c>
      <c r="CK1015" s="44">
        <f t="shared" si="659"/>
        <v>0</v>
      </c>
      <c r="CL1015" s="44">
        <v>0</v>
      </c>
      <c r="CM1015" s="44">
        <v>0</v>
      </c>
      <c r="CN1015" s="44">
        <f t="shared" si="660"/>
        <v>0</v>
      </c>
      <c r="CO1015" s="44">
        <f t="shared" si="661"/>
        <v>0</v>
      </c>
      <c r="CP1015" s="40">
        <v>0</v>
      </c>
      <c r="CQ1015" s="40">
        <v>0</v>
      </c>
      <c r="CR1015" s="40">
        <v>0</v>
      </c>
      <c r="CS1015" s="40">
        <f t="shared" si="662"/>
        <v>0</v>
      </c>
      <c r="CT1015" s="40">
        <f t="shared" si="663"/>
        <v>0</v>
      </c>
      <c r="CU1015" s="40">
        <v>0</v>
      </c>
      <c r="CV1015" s="40">
        <v>0</v>
      </c>
      <c r="CW1015" s="40">
        <v>0</v>
      </c>
      <c r="CX1015" s="40">
        <v>0</v>
      </c>
      <c r="CY1015" s="40">
        <f t="shared" si="664"/>
        <v>0</v>
      </c>
      <c r="CZ1015" s="40">
        <f t="shared" si="665"/>
        <v>0</v>
      </c>
      <c r="DA1015" s="40">
        <v>0</v>
      </c>
      <c r="DB1015" s="40">
        <v>0</v>
      </c>
      <c r="DC1015" s="40">
        <f t="shared" si="666"/>
        <v>0</v>
      </c>
      <c r="DD1015" s="40">
        <f t="shared" si="667"/>
        <v>0</v>
      </c>
      <c r="DE1015" s="44">
        <v>0</v>
      </c>
      <c r="DF1015" s="44">
        <v>0</v>
      </c>
      <c r="DG1015" s="44">
        <v>0</v>
      </c>
      <c r="DH1015" s="44">
        <f t="shared" si="668"/>
        <v>0</v>
      </c>
      <c r="DI1015" s="44">
        <f t="shared" si="669"/>
        <v>0</v>
      </c>
      <c r="DJ1015" s="43">
        <v>0</v>
      </c>
      <c r="DK1015" s="43">
        <v>0</v>
      </c>
      <c r="DL1015" s="43">
        <f t="shared" si="670"/>
        <v>0</v>
      </c>
      <c r="DM1015" s="43">
        <f t="shared" si="671"/>
        <v>0</v>
      </c>
    </row>
    <row r="1016" spans="1:117" ht="14.85" customHeight="1" x14ac:dyDescent="0.25">
      <c r="A1016" s="5" t="s">
        <v>2923</v>
      </c>
      <c r="B1016" s="1"/>
      <c r="C1016" s="5" t="s">
        <v>5877</v>
      </c>
      <c r="D1016" s="5"/>
      <c r="E1016" s="5"/>
      <c r="F1016" s="14"/>
      <c r="G1016" s="11" t="s">
        <v>2911</v>
      </c>
      <c r="H1016" s="5">
        <v>1</v>
      </c>
      <c r="I1016" s="5">
        <v>-1000</v>
      </c>
      <c r="J1016" s="5">
        <v>1000</v>
      </c>
      <c r="L1016" s="14" t="s">
        <v>4749</v>
      </c>
      <c r="M1016" s="21"/>
      <c r="N1016" s="42">
        <v>0</v>
      </c>
      <c r="O1016" s="42">
        <v>0</v>
      </c>
      <c r="P1016" s="42">
        <v>0</v>
      </c>
      <c r="Q1016" s="42">
        <v>0</v>
      </c>
      <c r="R1016" s="40">
        <f t="shared" si="630"/>
        <v>0</v>
      </c>
      <c r="S1016" s="40">
        <f t="shared" si="631"/>
        <v>0</v>
      </c>
      <c r="T1016" s="42">
        <v>0</v>
      </c>
      <c r="U1016" s="42">
        <v>0</v>
      </c>
      <c r="V1016" s="42">
        <v>0</v>
      </c>
      <c r="W1016" s="42">
        <v>0</v>
      </c>
      <c r="X1016" s="40">
        <f t="shared" si="632"/>
        <v>0</v>
      </c>
      <c r="Y1016" s="40">
        <f t="shared" si="633"/>
        <v>0</v>
      </c>
      <c r="Z1016" s="42">
        <v>0</v>
      </c>
      <c r="AA1016" s="42">
        <v>0</v>
      </c>
      <c r="AB1016" s="40">
        <f t="shared" si="634"/>
        <v>0</v>
      </c>
      <c r="AC1016" s="40">
        <f t="shared" si="635"/>
        <v>0</v>
      </c>
      <c r="AD1016" s="42">
        <v>0</v>
      </c>
      <c r="AE1016" s="42">
        <v>0</v>
      </c>
      <c r="AF1016" s="40">
        <f t="shared" si="636"/>
        <v>0</v>
      </c>
      <c r="AG1016" s="40">
        <f t="shared" si="637"/>
        <v>0</v>
      </c>
      <c r="AH1016" s="42">
        <v>0</v>
      </c>
      <c r="AI1016" s="42">
        <v>0</v>
      </c>
      <c r="AJ1016" s="42">
        <v>0</v>
      </c>
      <c r="AK1016" s="40">
        <f t="shared" si="638"/>
        <v>0</v>
      </c>
      <c r="AL1016" s="40">
        <f t="shared" si="639"/>
        <v>0</v>
      </c>
      <c r="AM1016" s="42">
        <v>0</v>
      </c>
      <c r="AN1016" s="40">
        <v>0</v>
      </c>
      <c r="AO1016" s="40">
        <v>0</v>
      </c>
      <c r="AP1016" s="40">
        <v>0</v>
      </c>
      <c r="AQ1016" s="40">
        <f t="shared" si="640"/>
        <v>0</v>
      </c>
      <c r="AR1016" s="40">
        <f t="shared" si="641"/>
        <v>0</v>
      </c>
      <c r="AS1016" s="42">
        <v>0</v>
      </c>
      <c r="AT1016" s="42">
        <v>0</v>
      </c>
      <c r="AU1016" s="40">
        <f t="shared" si="642"/>
        <v>0</v>
      </c>
      <c r="AV1016" s="40">
        <f t="shared" si="643"/>
        <v>0</v>
      </c>
      <c r="AW1016" s="44">
        <v>0</v>
      </c>
      <c r="AX1016" s="44">
        <v>0</v>
      </c>
      <c r="AY1016" s="44">
        <v>0</v>
      </c>
      <c r="AZ1016" s="44">
        <f t="shared" si="644"/>
        <v>0</v>
      </c>
      <c r="BA1016" s="44">
        <f t="shared" si="645"/>
        <v>0</v>
      </c>
      <c r="BB1016" s="44">
        <v>0</v>
      </c>
      <c r="BC1016" s="44">
        <v>0</v>
      </c>
      <c r="BD1016" s="44">
        <f t="shared" si="646"/>
        <v>0</v>
      </c>
      <c r="BE1016" s="44">
        <f t="shared" si="647"/>
        <v>0</v>
      </c>
      <c r="BF1016" s="40">
        <v>0</v>
      </c>
      <c r="BG1016" s="42">
        <v>0</v>
      </c>
      <c r="BH1016" s="40">
        <v>0</v>
      </c>
      <c r="BI1016" s="42">
        <v>0</v>
      </c>
      <c r="BJ1016" s="40">
        <f t="shared" si="648"/>
        <v>0</v>
      </c>
      <c r="BK1016" s="40">
        <f t="shared" si="649"/>
        <v>0</v>
      </c>
      <c r="BL1016" s="40">
        <v>0</v>
      </c>
      <c r="BM1016" s="40">
        <v>0</v>
      </c>
      <c r="BN1016" s="40">
        <v>0</v>
      </c>
      <c r="BO1016" s="40">
        <v>0</v>
      </c>
      <c r="BP1016" s="40">
        <f t="shared" si="650"/>
        <v>0</v>
      </c>
      <c r="BQ1016" s="40">
        <f t="shared" si="651"/>
        <v>0</v>
      </c>
      <c r="BR1016" s="40">
        <v>0</v>
      </c>
      <c r="BS1016" s="40">
        <v>0</v>
      </c>
      <c r="BT1016" s="40">
        <v>0</v>
      </c>
      <c r="BU1016" s="40">
        <f t="shared" si="652"/>
        <v>0</v>
      </c>
      <c r="BV1016" s="40">
        <f t="shared" si="653"/>
        <v>0</v>
      </c>
      <c r="BW1016" s="40">
        <v>0</v>
      </c>
      <c r="BX1016" s="40">
        <v>0</v>
      </c>
      <c r="BY1016" s="40">
        <v>0</v>
      </c>
      <c r="BZ1016" s="40">
        <v>0</v>
      </c>
      <c r="CA1016" s="40">
        <f t="shared" si="654"/>
        <v>0</v>
      </c>
      <c r="CB1016" s="40">
        <f t="shared" si="655"/>
        <v>0</v>
      </c>
      <c r="CC1016" s="40">
        <v>0</v>
      </c>
      <c r="CD1016" s="40">
        <v>0</v>
      </c>
      <c r="CE1016" s="40">
        <f t="shared" si="656"/>
        <v>0</v>
      </c>
      <c r="CF1016" s="40">
        <f t="shared" si="657"/>
        <v>0</v>
      </c>
      <c r="CG1016" s="44">
        <v>0</v>
      </c>
      <c r="CH1016" s="44">
        <v>0</v>
      </c>
      <c r="CI1016" s="44">
        <v>0</v>
      </c>
      <c r="CJ1016" s="44">
        <f t="shared" si="658"/>
        <v>0</v>
      </c>
      <c r="CK1016" s="44">
        <f t="shared" si="659"/>
        <v>0</v>
      </c>
      <c r="CL1016" s="44">
        <v>0</v>
      </c>
      <c r="CM1016" s="44">
        <v>0</v>
      </c>
      <c r="CN1016" s="44">
        <f t="shared" si="660"/>
        <v>0</v>
      </c>
      <c r="CO1016" s="44">
        <f t="shared" si="661"/>
        <v>0</v>
      </c>
      <c r="CP1016" s="40">
        <v>0</v>
      </c>
      <c r="CQ1016" s="40">
        <v>0</v>
      </c>
      <c r="CR1016" s="40">
        <v>0</v>
      </c>
      <c r="CS1016" s="40">
        <f t="shared" si="662"/>
        <v>0</v>
      </c>
      <c r="CT1016" s="40">
        <f t="shared" si="663"/>
        <v>0</v>
      </c>
      <c r="CU1016" s="40">
        <v>0</v>
      </c>
      <c r="CV1016" s="40">
        <v>0</v>
      </c>
      <c r="CW1016" s="40">
        <v>0</v>
      </c>
      <c r="CX1016" s="40">
        <v>0</v>
      </c>
      <c r="CY1016" s="40">
        <f t="shared" si="664"/>
        <v>0</v>
      </c>
      <c r="CZ1016" s="40">
        <f t="shared" si="665"/>
        <v>0</v>
      </c>
      <c r="DA1016" s="40">
        <v>0</v>
      </c>
      <c r="DB1016" s="40">
        <v>0</v>
      </c>
      <c r="DC1016" s="40">
        <f t="shared" si="666"/>
        <v>0</v>
      </c>
      <c r="DD1016" s="40">
        <f t="shared" si="667"/>
        <v>0</v>
      </c>
      <c r="DE1016" s="44">
        <v>0</v>
      </c>
      <c r="DF1016" s="44">
        <v>0</v>
      </c>
      <c r="DG1016" s="44">
        <v>0</v>
      </c>
      <c r="DH1016" s="44">
        <f t="shared" si="668"/>
        <v>0</v>
      </c>
      <c r="DI1016" s="44">
        <f t="shared" si="669"/>
        <v>0</v>
      </c>
      <c r="DJ1016" s="43">
        <v>0</v>
      </c>
      <c r="DK1016" s="43">
        <v>0</v>
      </c>
      <c r="DL1016" s="43">
        <f t="shared" si="670"/>
        <v>0</v>
      </c>
      <c r="DM1016" s="43">
        <f t="shared" si="671"/>
        <v>0</v>
      </c>
    </row>
    <row r="1017" spans="1:117" ht="14.85" customHeight="1" x14ac:dyDescent="0.25">
      <c r="A1017" s="5" t="s">
        <v>2926</v>
      </c>
      <c r="B1017" s="1" t="s">
        <v>2925</v>
      </c>
      <c r="C1017" s="5" t="s">
        <v>5878</v>
      </c>
      <c r="D1017" s="5"/>
      <c r="E1017" s="5"/>
      <c r="F1017" s="14"/>
      <c r="G1017" s="11" t="s">
        <v>2911</v>
      </c>
      <c r="H1017" s="5">
        <v>1</v>
      </c>
      <c r="I1017" s="5">
        <v>-1000</v>
      </c>
      <c r="J1017" s="5">
        <v>1000</v>
      </c>
      <c r="L1017" s="14" t="s">
        <v>4750</v>
      </c>
      <c r="M1017" s="21"/>
      <c r="N1017" s="42">
        <v>0</v>
      </c>
      <c r="O1017" s="42">
        <v>0</v>
      </c>
      <c r="P1017" s="42">
        <v>0</v>
      </c>
      <c r="Q1017" s="42">
        <v>0</v>
      </c>
      <c r="R1017" s="40">
        <f t="shared" si="630"/>
        <v>0</v>
      </c>
      <c r="S1017" s="40">
        <f t="shared" si="631"/>
        <v>0</v>
      </c>
      <c r="T1017" s="42">
        <v>0</v>
      </c>
      <c r="U1017" s="42">
        <v>0</v>
      </c>
      <c r="V1017" s="42">
        <v>0</v>
      </c>
      <c r="W1017" s="42">
        <v>0</v>
      </c>
      <c r="X1017" s="40">
        <f t="shared" si="632"/>
        <v>0</v>
      </c>
      <c r="Y1017" s="40">
        <f t="shared" si="633"/>
        <v>0</v>
      </c>
      <c r="Z1017" s="42">
        <v>0</v>
      </c>
      <c r="AA1017" s="42">
        <v>0</v>
      </c>
      <c r="AB1017" s="40">
        <f t="shared" si="634"/>
        <v>0</v>
      </c>
      <c r="AC1017" s="40">
        <f t="shared" si="635"/>
        <v>0</v>
      </c>
      <c r="AD1017" s="42">
        <v>0</v>
      </c>
      <c r="AE1017" s="42">
        <v>0</v>
      </c>
      <c r="AF1017" s="40">
        <f t="shared" si="636"/>
        <v>0</v>
      </c>
      <c r="AG1017" s="40">
        <f t="shared" si="637"/>
        <v>0</v>
      </c>
      <c r="AH1017" s="42">
        <v>0</v>
      </c>
      <c r="AI1017" s="42">
        <v>0</v>
      </c>
      <c r="AJ1017" s="42">
        <v>0</v>
      </c>
      <c r="AK1017" s="40">
        <f t="shared" si="638"/>
        <v>0</v>
      </c>
      <c r="AL1017" s="40">
        <f t="shared" si="639"/>
        <v>0</v>
      </c>
      <c r="AM1017" s="42">
        <v>0</v>
      </c>
      <c r="AN1017" s="40">
        <v>0</v>
      </c>
      <c r="AO1017" s="40">
        <v>0</v>
      </c>
      <c r="AP1017" s="40">
        <v>0</v>
      </c>
      <c r="AQ1017" s="40">
        <f t="shared" si="640"/>
        <v>0</v>
      </c>
      <c r="AR1017" s="40">
        <f t="shared" si="641"/>
        <v>0</v>
      </c>
      <c r="AS1017" s="42">
        <v>0</v>
      </c>
      <c r="AT1017" s="42">
        <v>0</v>
      </c>
      <c r="AU1017" s="40">
        <f t="shared" si="642"/>
        <v>0</v>
      </c>
      <c r="AV1017" s="40">
        <f t="shared" si="643"/>
        <v>0</v>
      </c>
      <c r="AW1017" s="44">
        <v>0</v>
      </c>
      <c r="AX1017" s="44">
        <v>0</v>
      </c>
      <c r="AY1017" s="44">
        <v>0</v>
      </c>
      <c r="AZ1017" s="44">
        <f t="shared" si="644"/>
        <v>0</v>
      </c>
      <c r="BA1017" s="44">
        <f t="shared" si="645"/>
        <v>0</v>
      </c>
      <c r="BB1017" s="44">
        <v>0</v>
      </c>
      <c r="BC1017" s="44">
        <v>0</v>
      </c>
      <c r="BD1017" s="44">
        <f t="shared" si="646"/>
        <v>0</v>
      </c>
      <c r="BE1017" s="44">
        <f t="shared" si="647"/>
        <v>0</v>
      </c>
      <c r="BF1017" s="40">
        <v>0</v>
      </c>
      <c r="BG1017" s="42">
        <v>0</v>
      </c>
      <c r="BH1017" s="40">
        <v>0</v>
      </c>
      <c r="BI1017" s="42">
        <v>0</v>
      </c>
      <c r="BJ1017" s="40">
        <f t="shared" si="648"/>
        <v>0</v>
      </c>
      <c r="BK1017" s="40">
        <f t="shared" si="649"/>
        <v>0</v>
      </c>
      <c r="BL1017" s="40">
        <v>0</v>
      </c>
      <c r="BM1017" s="40">
        <v>0</v>
      </c>
      <c r="BN1017" s="40">
        <v>0</v>
      </c>
      <c r="BO1017" s="40">
        <v>0</v>
      </c>
      <c r="BP1017" s="40">
        <f t="shared" si="650"/>
        <v>0</v>
      </c>
      <c r="BQ1017" s="40">
        <f t="shared" si="651"/>
        <v>0</v>
      </c>
      <c r="BR1017" s="40">
        <v>0</v>
      </c>
      <c r="BS1017" s="40">
        <v>0</v>
      </c>
      <c r="BT1017" s="40">
        <v>0</v>
      </c>
      <c r="BU1017" s="40">
        <f t="shared" si="652"/>
        <v>0</v>
      </c>
      <c r="BV1017" s="40">
        <f t="shared" si="653"/>
        <v>0</v>
      </c>
      <c r="BW1017" s="40">
        <v>0</v>
      </c>
      <c r="BX1017" s="40">
        <v>0</v>
      </c>
      <c r="BY1017" s="40">
        <v>0</v>
      </c>
      <c r="BZ1017" s="40">
        <v>0</v>
      </c>
      <c r="CA1017" s="40">
        <f t="shared" si="654"/>
        <v>0</v>
      </c>
      <c r="CB1017" s="40">
        <f t="shared" si="655"/>
        <v>0</v>
      </c>
      <c r="CC1017" s="40">
        <v>0</v>
      </c>
      <c r="CD1017" s="40">
        <v>0</v>
      </c>
      <c r="CE1017" s="40">
        <f t="shared" si="656"/>
        <v>0</v>
      </c>
      <c r="CF1017" s="40">
        <f t="shared" si="657"/>
        <v>0</v>
      </c>
      <c r="CG1017" s="44">
        <v>0</v>
      </c>
      <c r="CH1017" s="44">
        <v>0</v>
      </c>
      <c r="CI1017" s="44">
        <v>0</v>
      </c>
      <c r="CJ1017" s="44">
        <f t="shared" si="658"/>
        <v>0</v>
      </c>
      <c r="CK1017" s="44">
        <f t="shared" si="659"/>
        <v>0</v>
      </c>
      <c r="CL1017" s="44">
        <v>0</v>
      </c>
      <c r="CM1017" s="44">
        <v>0</v>
      </c>
      <c r="CN1017" s="44">
        <f t="shared" si="660"/>
        <v>0</v>
      </c>
      <c r="CO1017" s="44">
        <f t="shared" si="661"/>
        <v>0</v>
      </c>
      <c r="CP1017" s="40">
        <v>0</v>
      </c>
      <c r="CQ1017" s="40">
        <v>0</v>
      </c>
      <c r="CR1017" s="40">
        <v>0</v>
      </c>
      <c r="CS1017" s="40">
        <f t="shared" si="662"/>
        <v>0</v>
      </c>
      <c r="CT1017" s="40">
        <f t="shared" si="663"/>
        <v>0</v>
      </c>
      <c r="CU1017" s="40">
        <v>0</v>
      </c>
      <c r="CV1017" s="40">
        <v>0</v>
      </c>
      <c r="CW1017" s="40">
        <v>0</v>
      </c>
      <c r="CX1017" s="40">
        <v>0</v>
      </c>
      <c r="CY1017" s="40">
        <f t="shared" si="664"/>
        <v>0</v>
      </c>
      <c r="CZ1017" s="40">
        <f t="shared" si="665"/>
        <v>0</v>
      </c>
      <c r="DA1017" s="40">
        <v>0</v>
      </c>
      <c r="DB1017" s="40">
        <v>0</v>
      </c>
      <c r="DC1017" s="40">
        <f t="shared" si="666"/>
        <v>0</v>
      </c>
      <c r="DD1017" s="40">
        <f t="shared" si="667"/>
        <v>0</v>
      </c>
      <c r="DE1017" s="44">
        <v>0</v>
      </c>
      <c r="DF1017" s="44">
        <v>0</v>
      </c>
      <c r="DG1017" s="44">
        <v>0</v>
      </c>
      <c r="DH1017" s="44">
        <f t="shared" si="668"/>
        <v>0</v>
      </c>
      <c r="DI1017" s="44">
        <f t="shared" si="669"/>
        <v>0</v>
      </c>
      <c r="DJ1017" s="43">
        <v>0</v>
      </c>
      <c r="DK1017" s="43">
        <v>0</v>
      </c>
      <c r="DL1017" s="43">
        <f t="shared" si="670"/>
        <v>0</v>
      </c>
      <c r="DM1017" s="43">
        <f t="shared" si="671"/>
        <v>0</v>
      </c>
    </row>
    <row r="1018" spans="1:117" ht="14.85" customHeight="1" x14ac:dyDescent="0.25">
      <c r="A1018" s="5" t="s">
        <v>2932</v>
      </c>
      <c r="B1018" s="1"/>
      <c r="C1018" s="5" t="s">
        <v>5879</v>
      </c>
      <c r="D1018" s="5"/>
      <c r="E1018" s="5"/>
      <c r="F1018" s="14"/>
      <c r="G1018" s="11" t="s">
        <v>2917</v>
      </c>
      <c r="H1018" s="5">
        <v>1</v>
      </c>
      <c r="I1018" s="5">
        <v>-1000</v>
      </c>
      <c r="J1018" s="5">
        <v>1000</v>
      </c>
      <c r="L1018" s="14" t="s">
        <v>4751</v>
      </c>
      <c r="M1018" s="21"/>
      <c r="N1018" s="42">
        <v>0</v>
      </c>
      <c r="O1018" s="42">
        <v>0</v>
      </c>
      <c r="P1018" s="42">
        <v>0</v>
      </c>
      <c r="Q1018" s="42">
        <v>0</v>
      </c>
      <c r="R1018" s="40">
        <f t="shared" si="630"/>
        <v>0</v>
      </c>
      <c r="S1018" s="40">
        <f t="shared" si="631"/>
        <v>0</v>
      </c>
      <c r="T1018" s="42">
        <v>0</v>
      </c>
      <c r="U1018" s="42">
        <v>0</v>
      </c>
      <c r="V1018" s="42">
        <v>0</v>
      </c>
      <c r="W1018" s="42">
        <v>0</v>
      </c>
      <c r="X1018" s="40">
        <f t="shared" si="632"/>
        <v>0</v>
      </c>
      <c r="Y1018" s="40">
        <f t="shared" si="633"/>
        <v>0</v>
      </c>
      <c r="Z1018" s="42">
        <v>0</v>
      </c>
      <c r="AA1018" s="42">
        <v>0</v>
      </c>
      <c r="AB1018" s="40">
        <f t="shared" si="634"/>
        <v>0</v>
      </c>
      <c r="AC1018" s="40">
        <f t="shared" si="635"/>
        <v>0</v>
      </c>
      <c r="AD1018" s="42">
        <v>0</v>
      </c>
      <c r="AE1018" s="42">
        <v>0</v>
      </c>
      <c r="AF1018" s="40">
        <f t="shared" si="636"/>
        <v>0</v>
      </c>
      <c r="AG1018" s="40">
        <f t="shared" si="637"/>
        <v>0</v>
      </c>
      <c r="AH1018" s="42">
        <v>0</v>
      </c>
      <c r="AI1018" s="42">
        <v>0</v>
      </c>
      <c r="AJ1018" s="42">
        <v>0</v>
      </c>
      <c r="AK1018" s="40">
        <f t="shared" si="638"/>
        <v>0</v>
      </c>
      <c r="AL1018" s="40">
        <f t="shared" si="639"/>
        <v>0</v>
      </c>
      <c r="AM1018" s="42">
        <v>0</v>
      </c>
      <c r="AN1018" s="40">
        <v>0</v>
      </c>
      <c r="AO1018" s="40">
        <v>0</v>
      </c>
      <c r="AP1018" s="40">
        <v>0</v>
      </c>
      <c r="AQ1018" s="40">
        <f t="shared" si="640"/>
        <v>0</v>
      </c>
      <c r="AR1018" s="40">
        <f t="shared" si="641"/>
        <v>0</v>
      </c>
      <c r="AS1018" s="42">
        <v>0</v>
      </c>
      <c r="AT1018" s="42">
        <v>0</v>
      </c>
      <c r="AU1018" s="40">
        <f t="shared" si="642"/>
        <v>0</v>
      </c>
      <c r="AV1018" s="40">
        <f t="shared" si="643"/>
        <v>0</v>
      </c>
      <c r="AW1018" s="44">
        <v>0</v>
      </c>
      <c r="AX1018" s="44">
        <v>0</v>
      </c>
      <c r="AY1018" s="44">
        <v>0</v>
      </c>
      <c r="AZ1018" s="44">
        <f t="shared" si="644"/>
        <v>0</v>
      </c>
      <c r="BA1018" s="44">
        <f t="shared" si="645"/>
        <v>0</v>
      </c>
      <c r="BB1018" s="44">
        <v>0</v>
      </c>
      <c r="BC1018" s="44">
        <v>0</v>
      </c>
      <c r="BD1018" s="44">
        <f t="shared" si="646"/>
        <v>0</v>
      </c>
      <c r="BE1018" s="44">
        <f t="shared" si="647"/>
        <v>0</v>
      </c>
      <c r="BF1018" s="40">
        <v>0</v>
      </c>
      <c r="BG1018" s="42">
        <v>0</v>
      </c>
      <c r="BH1018" s="40">
        <v>0</v>
      </c>
      <c r="BI1018" s="42">
        <v>0</v>
      </c>
      <c r="BJ1018" s="40">
        <f t="shared" si="648"/>
        <v>0</v>
      </c>
      <c r="BK1018" s="40">
        <f t="shared" si="649"/>
        <v>0</v>
      </c>
      <c r="BL1018" s="40">
        <v>0</v>
      </c>
      <c r="BM1018" s="40">
        <v>0</v>
      </c>
      <c r="BN1018" s="40">
        <v>0</v>
      </c>
      <c r="BO1018" s="40">
        <v>0</v>
      </c>
      <c r="BP1018" s="40">
        <f t="shared" si="650"/>
        <v>0</v>
      </c>
      <c r="BQ1018" s="40">
        <f t="shared" si="651"/>
        <v>0</v>
      </c>
      <c r="BR1018" s="40">
        <v>0</v>
      </c>
      <c r="BS1018" s="40">
        <v>0</v>
      </c>
      <c r="BT1018" s="40">
        <v>0</v>
      </c>
      <c r="BU1018" s="40">
        <f t="shared" si="652"/>
        <v>0</v>
      </c>
      <c r="BV1018" s="40">
        <f t="shared" si="653"/>
        <v>0</v>
      </c>
      <c r="BW1018" s="40">
        <v>0</v>
      </c>
      <c r="BX1018" s="40">
        <v>0</v>
      </c>
      <c r="BY1018" s="40">
        <v>0</v>
      </c>
      <c r="BZ1018" s="40">
        <v>0</v>
      </c>
      <c r="CA1018" s="40">
        <f t="shared" si="654"/>
        <v>0</v>
      </c>
      <c r="CB1018" s="40">
        <f t="shared" si="655"/>
        <v>0</v>
      </c>
      <c r="CC1018" s="40">
        <v>0</v>
      </c>
      <c r="CD1018" s="40">
        <v>0</v>
      </c>
      <c r="CE1018" s="40">
        <f t="shared" si="656"/>
        <v>0</v>
      </c>
      <c r="CF1018" s="40">
        <f t="shared" si="657"/>
        <v>0</v>
      </c>
      <c r="CG1018" s="44">
        <v>0</v>
      </c>
      <c r="CH1018" s="44">
        <v>0</v>
      </c>
      <c r="CI1018" s="44">
        <v>0</v>
      </c>
      <c r="CJ1018" s="44">
        <f t="shared" si="658"/>
        <v>0</v>
      </c>
      <c r="CK1018" s="44">
        <f t="shared" si="659"/>
        <v>0</v>
      </c>
      <c r="CL1018" s="44">
        <v>0</v>
      </c>
      <c r="CM1018" s="44">
        <v>0</v>
      </c>
      <c r="CN1018" s="44">
        <f t="shared" si="660"/>
        <v>0</v>
      </c>
      <c r="CO1018" s="44">
        <f t="shared" si="661"/>
        <v>0</v>
      </c>
      <c r="CP1018" s="40">
        <v>0</v>
      </c>
      <c r="CQ1018" s="40">
        <v>0</v>
      </c>
      <c r="CR1018" s="40">
        <v>0</v>
      </c>
      <c r="CS1018" s="40">
        <f t="shared" si="662"/>
        <v>0</v>
      </c>
      <c r="CT1018" s="40">
        <f t="shared" si="663"/>
        <v>0</v>
      </c>
      <c r="CU1018" s="40">
        <v>0</v>
      </c>
      <c r="CV1018" s="40">
        <v>0</v>
      </c>
      <c r="CW1018" s="40">
        <v>0</v>
      </c>
      <c r="CX1018" s="40">
        <v>0</v>
      </c>
      <c r="CY1018" s="40">
        <f t="shared" si="664"/>
        <v>0</v>
      </c>
      <c r="CZ1018" s="40">
        <f t="shared" si="665"/>
        <v>0</v>
      </c>
      <c r="DA1018" s="40">
        <v>0</v>
      </c>
      <c r="DB1018" s="40">
        <v>0</v>
      </c>
      <c r="DC1018" s="40">
        <f t="shared" si="666"/>
        <v>0</v>
      </c>
      <c r="DD1018" s="40">
        <f t="shared" si="667"/>
        <v>0</v>
      </c>
      <c r="DE1018" s="44">
        <v>0</v>
      </c>
      <c r="DF1018" s="44">
        <v>0</v>
      </c>
      <c r="DG1018" s="44">
        <v>0</v>
      </c>
      <c r="DH1018" s="44">
        <f t="shared" si="668"/>
        <v>0</v>
      </c>
      <c r="DI1018" s="44">
        <f t="shared" si="669"/>
        <v>0</v>
      </c>
      <c r="DJ1018" s="43">
        <v>0</v>
      </c>
      <c r="DK1018" s="43">
        <v>0</v>
      </c>
      <c r="DL1018" s="43">
        <f t="shared" si="670"/>
        <v>0</v>
      </c>
      <c r="DM1018" s="43">
        <f t="shared" si="671"/>
        <v>0</v>
      </c>
    </row>
    <row r="1019" spans="1:117" ht="14.85" customHeight="1" x14ac:dyDescent="0.25">
      <c r="A1019" s="5" t="s">
        <v>2933</v>
      </c>
      <c r="B1019" s="1"/>
      <c r="C1019" s="5" t="s">
        <v>5880</v>
      </c>
      <c r="D1019" s="5"/>
      <c r="E1019" s="5"/>
      <c r="F1019" s="14"/>
      <c r="G1019" s="11" t="s">
        <v>2911</v>
      </c>
      <c r="H1019" s="5">
        <v>1</v>
      </c>
      <c r="I1019" s="5">
        <v>0</v>
      </c>
      <c r="J1019" s="5">
        <v>1000</v>
      </c>
      <c r="L1019" s="14" t="s">
        <v>4752</v>
      </c>
      <c r="M1019" s="21"/>
      <c r="N1019" s="42">
        <v>0</v>
      </c>
      <c r="O1019" s="42">
        <v>0</v>
      </c>
      <c r="P1019" s="42">
        <v>0</v>
      </c>
      <c r="Q1019" s="42">
        <v>0</v>
      </c>
      <c r="R1019" s="40">
        <f t="shared" si="630"/>
        <v>0</v>
      </c>
      <c r="S1019" s="40">
        <f t="shared" si="631"/>
        <v>0</v>
      </c>
      <c r="T1019" s="42">
        <v>0</v>
      </c>
      <c r="U1019" s="42">
        <v>0</v>
      </c>
      <c r="V1019" s="42">
        <v>0</v>
      </c>
      <c r="W1019" s="42">
        <v>0</v>
      </c>
      <c r="X1019" s="40">
        <f t="shared" si="632"/>
        <v>0</v>
      </c>
      <c r="Y1019" s="40">
        <f t="shared" si="633"/>
        <v>0</v>
      </c>
      <c r="Z1019" s="42">
        <v>0</v>
      </c>
      <c r="AA1019" s="42">
        <v>0</v>
      </c>
      <c r="AB1019" s="40">
        <f t="shared" si="634"/>
        <v>0</v>
      </c>
      <c r="AC1019" s="40">
        <f t="shared" si="635"/>
        <v>0</v>
      </c>
      <c r="AD1019" s="42">
        <v>0</v>
      </c>
      <c r="AE1019" s="42">
        <v>0</v>
      </c>
      <c r="AF1019" s="40">
        <f t="shared" si="636"/>
        <v>0</v>
      </c>
      <c r="AG1019" s="40">
        <f t="shared" si="637"/>
        <v>0</v>
      </c>
      <c r="AH1019" s="42">
        <v>0</v>
      </c>
      <c r="AI1019" s="42">
        <v>0</v>
      </c>
      <c r="AJ1019" s="42">
        <v>0</v>
      </c>
      <c r="AK1019" s="40">
        <f t="shared" si="638"/>
        <v>0</v>
      </c>
      <c r="AL1019" s="40">
        <f t="shared" si="639"/>
        <v>0</v>
      </c>
      <c r="AM1019" s="42">
        <v>0</v>
      </c>
      <c r="AN1019" s="40">
        <v>0</v>
      </c>
      <c r="AO1019" s="40">
        <v>0</v>
      </c>
      <c r="AP1019" s="40">
        <v>0</v>
      </c>
      <c r="AQ1019" s="40">
        <f t="shared" si="640"/>
        <v>0</v>
      </c>
      <c r="AR1019" s="40">
        <f t="shared" si="641"/>
        <v>0</v>
      </c>
      <c r="AS1019" s="42">
        <v>0</v>
      </c>
      <c r="AT1019" s="42">
        <v>0</v>
      </c>
      <c r="AU1019" s="40">
        <f t="shared" si="642"/>
        <v>0</v>
      </c>
      <c r="AV1019" s="40">
        <f t="shared" si="643"/>
        <v>0</v>
      </c>
      <c r="AW1019" s="44">
        <v>0</v>
      </c>
      <c r="AX1019" s="44">
        <v>0</v>
      </c>
      <c r="AY1019" s="44">
        <v>0</v>
      </c>
      <c r="AZ1019" s="44">
        <f t="shared" si="644"/>
        <v>0</v>
      </c>
      <c r="BA1019" s="44">
        <f t="shared" si="645"/>
        <v>0</v>
      </c>
      <c r="BB1019" s="44">
        <v>0</v>
      </c>
      <c r="BC1019" s="44">
        <v>0</v>
      </c>
      <c r="BD1019" s="44">
        <f t="shared" si="646"/>
        <v>0</v>
      </c>
      <c r="BE1019" s="44">
        <f t="shared" si="647"/>
        <v>0</v>
      </c>
      <c r="BF1019" s="40">
        <v>0</v>
      </c>
      <c r="BG1019" s="42">
        <v>0</v>
      </c>
      <c r="BH1019" s="40">
        <v>0</v>
      </c>
      <c r="BI1019" s="42">
        <v>0</v>
      </c>
      <c r="BJ1019" s="40">
        <f t="shared" si="648"/>
        <v>0</v>
      </c>
      <c r="BK1019" s="40">
        <f t="shared" si="649"/>
        <v>0</v>
      </c>
      <c r="BL1019" s="40">
        <v>0</v>
      </c>
      <c r="BM1019" s="40">
        <v>0</v>
      </c>
      <c r="BN1019" s="40">
        <v>0</v>
      </c>
      <c r="BO1019" s="40">
        <v>0</v>
      </c>
      <c r="BP1019" s="40">
        <f t="shared" si="650"/>
        <v>0</v>
      </c>
      <c r="BQ1019" s="40">
        <f t="shared" si="651"/>
        <v>0</v>
      </c>
      <c r="BR1019" s="40">
        <v>0</v>
      </c>
      <c r="BS1019" s="40">
        <v>0</v>
      </c>
      <c r="BT1019" s="40">
        <v>0</v>
      </c>
      <c r="BU1019" s="40">
        <f t="shared" si="652"/>
        <v>0</v>
      </c>
      <c r="BV1019" s="40">
        <f t="shared" si="653"/>
        <v>0</v>
      </c>
      <c r="BW1019" s="40">
        <v>0</v>
      </c>
      <c r="BX1019" s="40">
        <v>0</v>
      </c>
      <c r="BY1019" s="40">
        <v>0</v>
      </c>
      <c r="BZ1019" s="40">
        <v>0</v>
      </c>
      <c r="CA1019" s="40">
        <f t="shared" si="654"/>
        <v>0</v>
      </c>
      <c r="CB1019" s="40">
        <f t="shared" si="655"/>
        <v>0</v>
      </c>
      <c r="CC1019" s="40">
        <v>0</v>
      </c>
      <c r="CD1019" s="40">
        <v>0</v>
      </c>
      <c r="CE1019" s="40">
        <f t="shared" si="656"/>
        <v>0</v>
      </c>
      <c r="CF1019" s="40">
        <f t="shared" si="657"/>
        <v>0</v>
      </c>
      <c r="CG1019" s="44">
        <v>0</v>
      </c>
      <c r="CH1019" s="44">
        <v>0</v>
      </c>
      <c r="CI1019" s="44">
        <v>0</v>
      </c>
      <c r="CJ1019" s="44">
        <f t="shared" si="658"/>
        <v>0</v>
      </c>
      <c r="CK1019" s="44">
        <f t="shared" si="659"/>
        <v>0</v>
      </c>
      <c r="CL1019" s="44">
        <v>0</v>
      </c>
      <c r="CM1019" s="44">
        <v>0</v>
      </c>
      <c r="CN1019" s="44">
        <f t="shared" si="660"/>
        <v>0</v>
      </c>
      <c r="CO1019" s="44">
        <f t="shared" si="661"/>
        <v>0</v>
      </c>
      <c r="CP1019" s="40">
        <v>0</v>
      </c>
      <c r="CQ1019" s="40">
        <v>0</v>
      </c>
      <c r="CR1019" s="40">
        <v>0</v>
      </c>
      <c r="CS1019" s="40">
        <f t="shared" si="662"/>
        <v>0</v>
      </c>
      <c r="CT1019" s="40">
        <f t="shared" si="663"/>
        <v>0</v>
      </c>
      <c r="CU1019" s="40">
        <v>0</v>
      </c>
      <c r="CV1019" s="40">
        <v>0</v>
      </c>
      <c r="CW1019" s="40">
        <v>0</v>
      </c>
      <c r="CX1019" s="40">
        <v>0</v>
      </c>
      <c r="CY1019" s="40">
        <f t="shared" si="664"/>
        <v>0</v>
      </c>
      <c r="CZ1019" s="40">
        <f t="shared" si="665"/>
        <v>0</v>
      </c>
      <c r="DA1019" s="40">
        <v>0</v>
      </c>
      <c r="DB1019" s="40">
        <v>0</v>
      </c>
      <c r="DC1019" s="40">
        <f t="shared" si="666"/>
        <v>0</v>
      </c>
      <c r="DD1019" s="40">
        <f t="shared" si="667"/>
        <v>0</v>
      </c>
      <c r="DE1019" s="44">
        <v>0</v>
      </c>
      <c r="DF1019" s="44">
        <v>0</v>
      </c>
      <c r="DG1019" s="44">
        <v>0</v>
      </c>
      <c r="DH1019" s="44">
        <f t="shared" si="668"/>
        <v>0</v>
      </c>
      <c r="DI1019" s="44">
        <f t="shared" si="669"/>
        <v>0</v>
      </c>
      <c r="DJ1019" s="43">
        <v>0</v>
      </c>
      <c r="DK1019" s="43">
        <v>0</v>
      </c>
      <c r="DL1019" s="43">
        <f t="shared" si="670"/>
        <v>0</v>
      </c>
      <c r="DM1019" s="43">
        <f t="shared" si="671"/>
        <v>0</v>
      </c>
    </row>
    <row r="1020" spans="1:117" ht="14.85" customHeight="1" x14ac:dyDescent="0.25">
      <c r="A1020" s="5" t="s">
        <v>2934</v>
      </c>
      <c r="B1020" s="1"/>
      <c r="C1020" s="5" t="s">
        <v>5881</v>
      </c>
      <c r="D1020" s="5"/>
      <c r="E1020" s="5"/>
      <c r="F1020" s="14"/>
      <c r="G1020" s="11" t="s">
        <v>2917</v>
      </c>
      <c r="H1020" s="5">
        <v>1</v>
      </c>
      <c r="I1020" s="5">
        <v>-1000</v>
      </c>
      <c r="J1020" s="5">
        <v>1000</v>
      </c>
      <c r="K1020" s="16"/>
      <c r="L1020" s="14" t="s">
        <v>4753</v>
      </c>
      <c r="M1020" s="21"/>
      <c r="N1020" s="42">
        <v>0</v>
      </c>
      <c r="O1020" s="42">
        <v>0</v>
      </c>
      <c r="P1020" s="42">
        <v>0</v>
      </c>
      <c r="Q1020" s="42">
        <v>0</v>
      </c>
      <c r="R1020" s="40">
        <f t="shared" si="630"/>
        <v>0</v>
      </c>
      <c r="S1020" s="40">
        <f t="shared" si="631"/>
        <v>0</v>
      </c>
      <c r="T1020" s="42">
        <v>0</v>
      </c>
      <c r="U1020" s="42">
        <v>0</v>
      </c>
      <c r="V1020" s="42">
        <v>0</v>
      </c>
      <c r="W1020" s="42">
        <v>0</v>
      </c>
      <c r="X1020" s="40">
        <f t="shared" si="632"/>
        <v>0</v>
      </c>
      <c r="Y1020" s="40">
        <f t="shared" si="633"/>
        <v>0</v>
      </c>
      <c r="Z1020" s="42">
        <v>0</v>
      </c>
      <c r="AA1020" s="42">
        <v>0</v>
      </c>
      <c r="AB1020" s="40">
        <f t="shared" si="634"/>
        <v>0</v>
      </c>
      <c r="AC1020" s="40">
        <f t="shared" si="635"/>
        <v>0</v>
      </c>
      <c r="AD1020" s="42">
        <v>0</v>
      </c>
      <c r="AE1020" s="42">
        <v>0</v>
      </c>
      <c r="AF1020" s="40">
        <f t="shared" si="636"/>
        <v>0</v>
      </c>
      <c r="AG1020" s="40">
        <f t="shared" si="637"/>
        <v>0</v>
      </c>
      <c r="AH1020" s="42">
        <v>0</v>
      </c>
      <c r="AI1020" s="42">
        <v>0</v>
      </c>
      <c r="AJ1020" s="42">
        <v>0</v>
      </c>
      <c r="AK1020" s="40">
        <f t="shared" si="638"/>
        <v>0</v>
      </c>
      <c r="AL1020" s="40">
        <f t="shared" si="639"/>
        <v>0</v>
      </c>
      <c r="AM1020" s="42">
        <v>0</v>
      </c>
      <c r="AN1020" s="40">
        <v>0</v>
      </c>
      <c r="AO1020" s="40">
        <v>0</v>
      </c>
      <c r="AP1020" s="40">
        <v>0</v>
      </c>
      <c r="AQ1020" s="40">
        <f t="shared" si="640"/>
        <v>0</v>
      </c>
      <c r="AR1020" s="40">
        <f t="shared" si="641"/>
        <v>0</v>
      </c>
      <c r="AS1020" s="42">
        <v>0</v>
      </c>
      <c r="AT1020" s="42">
        <v>0</v>
      </c>
      <c r="AU1020" s="40">
        <f t="shared" si="642"/>
        <v>0</v>
      </c>
      <c r="AV1020" s="40">
        <f t="shared" si="643"/>
        <v>0</v>
      </c>
      <c r="AW1020" s="44">
        <v>0</v>
      </c>
      <c r="AX1020" s="44">
        <v>0</v>
      </c>
      <c r="AY1020" s="44">
        <v>0</v>
      </c>
      <c r="AZ1020" s="44">
        <f t="shared" si="644"/>
        <v>0</v>
      </c>
      <c r="BA1020" s="44">
        <f t="shared" si="645"/>
        <v>0</v>
      </c>
      <c r="BB1020" s="44">
        <v>0</v>
      </c>
      <c r="BC1020" s="44">
        <v>0</v>
      </c>
      <c r="BD1020" s="44">
        <f t="shared" si="646"/>
        <v>0</v>
      </c>
      <c r="BE1020" s="44">
        <f t="shared" si="647"/>
        <v>0</v>
      </c>
      <c r="BF1020" s="40">
        <v>0</v>
      </c>
      <c r="BG1020" s="42">
        <v>0</v>
      </c>
      <c r="BH1020" s="40">
        <v>0</v>
      </c>
      <c r="BI1020" s="42">
        <v>0</v>
      </c>
      <c r="BJ1020" s="40">
        <f t="shared" si="648"/>
        <v>0</v>
      </c>
      <c r="BK1020" s="40">
        <f t="shared" si="649"/>
        <v>0</v>
      </c>
      <c r="BL1020" s="40">
        <v>0</v>
      </c>
      <c r="BM1020" s="40">
        <v>0</v>
      </c>
      <c r="BN1020" s="40">
        <v>0</v>
      </c>
      <c r="BO1020" s="40">
        <v>0</v>
      </c>
      <c r="BP1020" s="40">
        <f t="shared" si="650"/>
        <v>0</v>
      </c>
      <c r="BQ1020" s="40">
        <f t="shared" si="651"/>
        <v>0</v>
      </c>
      <c r="BR1020" s="40">
        <v>0</v>
      </c>
      <c r="BS1020" s="40">
        <v>0</v>
      </c>
      <c r="BT1020" s="40">
        <v>0</v>
      </c>
      <c r="BU1020" s="40">
        <f t="shared" si="652"/>
        <v>0</v>
      </c>
      <c r="BV1020" s="40">
        <f t="shared" si="653"/>
        <v>0</v>
      </c>
      <c r="BW1020" s="40">
        <v>0</v>
      </c>
      <c r="BX1020" s="40">
        <v>0</v>
      </c>
      <c r="BY1020" s="40">
        <v>0</v>
      </c>
      <c r="BZ1020" s="40">
        <v>0</v>
      </c>
      <c r="CA1020" s="40">
        <f t="shared" si="654"/>
        <v>0</v>
      </c>
      <c r="CB1020" s="40">
        <f t="shared" si="655"/>
        <v>0</v>
      </c>
      <c r="CC1020" s="40">
        <v>0</v>
      </c>
      <c r="CD1020" s="40">
        <v>0</v>
      </c>
      <c r="CE1020" s="40">
        <f t="shared" si="656"/>
        <v>0</v>
      </c>
      <c r="CF1020" s="40">
        <f t="shared" si="657"/>
        <v>0</v>
      </c>
      <c r="CG1020" s="44">
        <v>0</v>
      </c>
      <c r="CH1020" s="44">
        <v>0</v>
      </c>
      <c r="CI1020" s="44">
        <v>0</v>
      </c>
      <c r="CJ1020" s="44">
        <f t="shared" si="658"/>
        <v>0</v>
      </c>
      <c r="CK1020" s="44">
        <f t="shared" si="659"/>
        <v>0</v>
      </c>
      <c r="CL1020" s="44">
        <v>0</v>
      </c>
      <c r="CM1020" s="44">
        <v>0</v>
      </c>
      <c r="CN1020" s="44">
        <f t="shared" si="660"/>
        <v>0</v>
      </c>
      <c r="CO1020" s="44">
        <f t="shared" si="661"/>
        <v>0</v>
      </c>
      <c r="CP1020" s="40">
        <v>0</v>
      </c>
      <c r="CQ1020" s="40">
        <v>0</v>
      </c>
      <c r="CR1020" s="40">
        <v>0</v>
      </c>
      <c r="CS1020" s="40">
        <f t="shared" si="662"/>
        <v>0</v>
      </c>
      <c r="CT1020" s="40">
        <f t="shared" si="663"/>
        <v>0</v>
      </c>
      <c r="CU1020" s="40">
        <v>0</v>
      </c>
      <c r="CV1020" s="40">
        <v>0</v>
      </c>
      <c r="CW1020" s="40">
        <v>0</v>
      </c>
      <c r="CX1020" s="40">
        <v>0</v>
      </c>
      <c r="CY1020" s="40">
        <f t="shared" si="664"/>
        <v>0</v>
      </c>
      <c r="CZ1020" s="40">
        <f t="shared" si="665"/>
        <v>0</v>
      </c>
      <c r="DA1020" s="40">
        <v>0</v>
      </c>
      <c r="DB1020" s="40">
        <v>0</v>
      </c>
      <c r="DC1020" s="40">
        <f t="shared" si="666"/>
        <v>0</v>
      </c>
      <c r="DD1020" s="40">
        <f t="shared" si="667"/>
        <v>0</v>
      </c>
      <c r="DE1020" s="44">
        <v>0</v>
      </c>
      <c r="DF1020" s="44">
        <v>0</v>
      </c>
      <c r="DG1020" s="44">
        <v>0</v>
      </c>
      <c r="DH1020" s="44">
        <f t="shared" si="668"/>
        <v>0</v>
      </c>
      <c r="DI1020" s="44">
        <f t="shared" si="669"/>
        <v>0</v>
      </c>
      <c r="DJ1020" s="43">
        <v>0</v>
      </c>
      <c r="DK1020" s="43">
        <v>0</v>
      </c>
      <c r="DL1020" s="43">
        <f t="shared" si="670"/>
        <v>0</v>
      </c>
      <c r="DM1020" s="43">
        <f t="shared" si="671"/>
        <v>0</v>
      </c>
    </row>
    <row r="1021" spans="1:117" ht="14.85" customHeight="1" x14ac:dyDescent="0.25">
      <c r="A1021" s="5" t="s">
        <v>2935</v>
      </c>
      <c r="B1021" s="1"/>
      <c r="C1021" s="5" t="s">
        <v>5882</v>
      </c>
      <c r="D1021" s="5"/>
      <c r="E1021" s="5"/>
      <c r="F1021" s="14"/>
      <c r="G1021" s="11" t="s">
        <v>2911</v>
      </c>
      <c r="H1021" s="5">
        <v>1</v>
      </c>
      <c r="I1021" s="5">
        <v>0</v>
      </c>
      <c r="J1021" s="5">
        <v>1000</v>
      </c>
      <c r="L1021" s="14" t="s">
        <v>4754</v>
      </c>
      <c r="M1021" s="21"/>
      <c r="N1021" s="42">
        <v>0</v>
      </c>
      <c r="O1021" s="42">
        <v>0</v>
      </c>
      <c r="P1021" s="42">
        <v>0</v>
      </c>
      <c r="Q1021" s="42">
        <v>0</v>
      </c>
      <c r="R1021" s="40">
        <f t="shared" si="630"/>
        <v>0</v>
      </c>
      <c r="S1021" s="40">
        <f t="shared" si="631"/>
        <v>0</v>
      </c>
      <c r="T1021" s="42">
        <v>0</v>
      </c>
      <c r="U1021" s="42">
        <v>0</v>
      </c>
      <c r="V1021" s="42">
        <v>0</v>
      </c>
      <c r="W1021" s="42">
        <v>0</v>
      </c>
      <c r="X1021" s="40">
        <f t="shared" si="632"/>
        <v>0</v>
      </c>
      <c r="Y1021" s="40">
        <f t="shared" si="633"/>
        <v>0</v>
      </c>
      <c r="Z1021" s="42">
        <v>0</v>
      </c>
      <c r="AA1021" s="42">
        <v>0</v>
      </c>
      <c r="AB1021" s="40">
        <f t="shared" si="634"/>
        <v>0</v>
      </c>
      <c r="AC1021" s="40">
        <f t="shared" si="635"/>
        <v>0</v>
      </c>
      <c r="AD1021" s="42">
        <v>0</v>
      </c>
      <c r="AE1021" s="42">
        <v>0</v>
      </c>
      <c r="AF1021" s="40">
        <f t="shared" si="636"/>
        <v>0</v>
      </c>
      <c r="AG1021" s="40">
        <f t="shared" si="637"/>
        <v>0</v>
      </c>
      <c r="AH1021" s="42">
        <v>0</v>
      </c>
      <c r="AI1021" s="42">
        <v>0</v>
      </c>
      <c r="AJ1021" s="42">
        <v>0</v>
      </c>
      <c r="AK1021" s="40">
        <f t="shared" si="638"/>
        <v>0</v>
      </c>
      <c r="AL1021" s="40">
        <f t="shared" si="639"/>
        <v>0</v>
      </c>
      <c r="AM1021" s="42">
        <v>0</v>
      </c>
      <c r="AN1021" s="40">
        <v>0</v>
      </c>
      <c r="AO1021" s="40">
        <v>0</v>
      </c>
      <c r="AP1021" s="40">
        <v>0</v>
      </c>
      <c r="AQ1021" s="40">
        <f t="shared" si="640"/>
        <v>0</v>
      </c>
      <c r="AR1021" s="40">
        <f t="shared" si="641"/>
        <v>0</v>
      </c>
      <c r="AS1021" s="42">
        <v>0</v>
      </c>
      <c r="AT1021" s="42">
        <v>0</v>
      </c>
      <c r="AU1021" s="40">
        <f t="shared" si="642"/>
        <v>0</v>
      </c>
      <c r="AV1021" s="40">
        <f t="shared" si="643"/>
        <v>0</v>
      </c>
      <c r="AW1021" s="44">
        <v>0</v>
      </c>
      <c r="AX1021" s="44">
        <v>0</v>
      </c>
      <c r="AY1021" s="44">
        <v>0</v>
      </c>
      <c r="AZ1021" s="44">
        <f t="shared" si="644"/>
        <v>0</v>
      </c>
      <c r="BA1021" s="44">
        <f t="shared" si="645"/>
        <v>0</v>
      </c>
      <c r="BB1021" s="44">
        <v>0</v>
      </c>
      <c r="BC1021" s="44">
        <v>0</v>
      </c>
      <c r="BD1021" s="44">
        <f t="shared" si="646"/>
        <v>0</v>
      </c>
      <c r="BE1021" s="44">
        <f t="shared" si="647"/>
        <v>0</v>
      </c>
      <c r="BF1021" s="40">
        <v>0</v>
      </c>
      <c r="BG1021" s="42">
        <v>0</v>
      </c>
      <c r="BH1021" s="40">
        <v>0</v>
      </c>
      <c r="BI1021" s="42">
        <v>0</v>
      </c>
      <c r="BJ1021" s="40">
        <f t="shared" si="648"/>
        <v>0</v>
      </c>
      <c r="BK1021" s="40">
        <f t="shared" si="649"/>
        <v>0</v>
      </c>
      <c r="BL1021" s="40">
        <v>0</v>
      </c>
      <c r="BM1021" s="40">
        <v>0</v>
      </c>
      <c r="BN1021" s="40">
        <v>0</v>
      </c>
      <c r="BO1021" s="40">
        <v>0</v>
      </c>
      <c r="BP1021" s="40">
        <f t="shared" si="650"/>
        <v>0</v>
      </c>
      <c r="BQ1021" s="40">
        <f t="shared" si="651"/>
        <v>0</v>
      </c>
      <c r="BR1021" s="40">
        <v>0</v>
      </c>
      <c r="BS1021" s="40">
        <v>0</v>
      </c>
      <c r="BT1021" s="40">
        <v>0</v>
      </c>
      <c r="BU1021" s="40">
        <f t="shared" si="652"/>
        <v>0</v>
      </c>
      <c r="BV1021" s="40">
        <f t="shared" si="653"/>
        <v>0</v>
      </c>
      <c r="BW1021" s="40">
        <v>0</v>
      </c>
      <c r="BX1021" s="40">
        <v>0</v>
      </c>
      <c r="BY1021" s="40">
        <v>0</v>
      </c>
      <c r="BZ1021" s="40">
        <v>0</v>
      </c>
      <c r="CA1021" s="40">
        <f t="shared" si="654"/>
        <v>0</v>
      </c>
      <c r="CB1021" s="40">
        <f t="shared" si="655"/>
        <v>0</v>
      </c>
      <c r="CC1021" s="40">
        <v>0</v>
      </c>
      <c r="CD1021" s="40">
        <v>0</v>
      </c>
      <c r="CE1021" s="40">
        <f t="shared" si="656"/>
        <v>0</v>
      </c>
      <c r="CF1021" s="40">
        <f t="shared" si="657"/>
        <v>0</v>
      </c>
      <c r="CG1021" s="44">
        <v>0</v>
      </c>
      <c r="CH1021" s="44">
        <v>0</v>
      </c>
      <c r="CI1021" s="44">
        <v>0</v>
      </c>
      <c r="CJ1021" s="44">
        <f t="shared" si="658"/>
        <v>0</v>
      </c>
      <c r="CK1021" s="44">
        <f t="shared" si="659"/>
        <v>0</v>
      </c>
      <c r="CL1021" s="44">
        <v>0</v>
      </c>
      <c r="CM1021" s="44">
        <v>0</v>
      </c>
      <c r="CN1021" s="44">
        <f t="shared" si="660"/>
        <v>0</v>
      </c>
      <c r="CO1021" s="44">
        <f t="shared" si="661"/>
        <v>0</v>
      </c>
      <c r="CP1021" s="40">
        <v>0</v>
      </c>
      <c r="CQ1021" s="40">
        <v>0</v>
      </c>
      <c r="CR1021" s="40">
        <v>0</v>
      </c>
      <c r="CS1021" s="40">
        <f t="shared" si="662"/>
        <v>0</v>
      </c>
      <c r="CT1021" s="40">
        <f t="shared" si="663"/>
        <v>0</v>
      </c>
      <c r="CU1021" s="40">
        <v>0</v>
      </c>
      <c r="CV1021" s="40">
        <v>0</v>
      </c>
      <c r="CW1021" s="40">
        <v>0</v>
      </c>
      <c r="CX1021" s="40">
        <v>0</v>
      </c>
      <c r="CY1021" s="40">
        <f t="shared" si="664"/>
        <v>0</v>
      </c>
      <c r="CZ1021" s="40">
        <f t="shared" si="665"/>
        <v>0</v>
      </c>
      <c r="DA1021" s="40">
        <v>0</v>
      </c>
      <c r="DB1021" s="40">
        <v>0</v>
      </c>
      <c r="DC1021" s="40">
        <f t="shared" si="666"/>
        <v>0</v>
      </c>
      <c r="DD1021" s="40">
        <f t="shared" si="667"/>
        <v>0</v>
      </c>
      <c r="DE1021" s="44">
        <v>0</v>
      </c>
      <c r="DF1021" s="44">
        <v>0</v>
      </c>
      <c r="DG1021" s="44">
        <v>0</v>
      </c>
      <c r="DH1021" s="44">
        <f t="shared" si="668"/>
        <v>0</v>
      </c>
      <c r="DI1021" s="44">
        <f t="shared" si="669"/>
        <v>0</v>
      </c>
      <c r="DJ1021" s="43">
        <v>0</v>
      </c>
      <c r="DK1021" s="43">
        <v>0</v>
      </c>
      <c r="DL1021" s="43">
        <f t="shared" si="670"/>
        <v>0</v>
      </c>
      <c r="DM1021" s="43">
        <f t="shared" si="671"/>
        <v>0</v>
      </c>
    </row>
    <row r="1022" spans="1:117" ht="14.85" customHeight="1" x14ac:dyDescent="0.25">
      <c r="A1022" s="5" t="s">
        <v>2936</v>
      </c>
      <c r="B1022" s="1"/>
      <c r="C1022" s="5" t="s">
        <v>5883</v>
      </c>
      <c r="D1022" s="5"/>
      <c r="E1022" s="5"/>
      <c r="F1022" s="14"/>
      <c r="G1022" s="11" t="s">
        <v>2917</v>
      </c>
      <c r="H1022" s="5">
        <v>1</v>
      </c>
      <c r="I1022" s="5">
        <v>-1000</v>
      </c>
      <c r="J1022" s="5">
        <v>1000</v>
      </c>
      <c r="L1022" s="14" t="s">
        <v>4755</v>
      </c>
      <c r="M1022" s="21"/>
      <c r="N1022" s="42">
        <v>0</v>
      </c>
      <c r="O1022" s="42">
        <v>0</v>
      </c>
      <c r="P1022" s="42">
        <v>0</v>
      </c>
      <c r="Q1022" s="42">
        <v>0</v>
      </c>
      <c r="R1022" s="40">
        <f t="shared" si="630"/>
        <v>0</v>
      </c>
      <c r="S1022" s="40">
        <f t="shared" si="631"/>
        <v>0</v>
      </c>
      <c r="T1022" s="42">
        <v>0</v>
      </c>
      <c r="U1022" s="42">
        <v>0</v>
      </c>
      <c r="V1022" s="42">
        <v>0</v>
      </c>
      <c r="W1022" s="42">
        <v>0</v>
      </c>
      <c r="X1022" s="40">
        <f t="shared" si="632"/>
        <v>0</v>
      </c>
      <c r="Y1022" s="40">
        <f t="shared" si="633"/>
        <v>0</v>
      </c>
      <c r="Z1022" s="42">
        <v>0</v>
      </c>
      <c r="AA1022" s="42">
        <v>0</v>
      </c>
      <c r="AB1022" s="40">
        <f t="shared" si="634"/>
        <v>0</v>
      </c>
      <c r="AC1022" s="40">
        <f t="shared" si="635"/>
        <v>0</v>
      </c>
      <c r="AD1022" s="42">
        <v>0</v>
      </c>
      <c r="AE1022" s="42">
        <v>0</v>
      </c>
      <c r="AF1022" s="40">
        <f t="shared" si="636"/>
        <v>0</v>
      </c>
      <c r="AG1022" s="40">
        <f t="shared" si="637"/>
        <v>0</v>
      </c>
      <c r="AH1022" s="42">
        <v>0</v>
      </c>
      <c r="AI1022" s="42">
        <v>0</v>
      </c>
      <c r="AJ1022" s="42">
        <v>0</v>
      </c>
      <c r="AK1022" s="40">
        <f t="shared" si="638"/>
        <v>0</v>
      </c>
      <c r="AL1022" s="40">
        <f t="shared" si="639"/>
        <v>0</v>
      </c>
      <c r="AM1022" s="42">
        <v>0</v>
      </c>
      <c r="AN1022" s="40">
        <v>0</v>
      </c>
      <c r="AO1022" s="40">
        <v>0</v>
      </c>
      <c r="AP1022" s="40">
        <v>0</v>
      </c>
      <c r="AQ1022" s="40">
        <f t="shared" si="640"/>
        <v>0</v>
      </c>
      <c r="AR1022" s="40">
        <f t="shared" si="641"/>
        <v>0</v>
      </c>
      <c r="AS1022" s="42">
        <v>0</v>
      </c>
      <c r="AT1022" s="42">
        <v>0</v>
      </c>
      <c r="AU1022" s="40">
        <f t="shared" si="642"/>
        <v>0</v>
      </c>
      <c r="AV1022" s="40">
        <f t="shared" si="643"/>
        <v>0</v>
      </c>
      <c r="AW1022" s="44">
        <v>0</v>
      </c>
      <c r="AX1022" s="44">
        <v>0</v>
      </c>
      <c r="AY1022" s="44">
        <v>0</v>
      </c>
      <c r="AZ1022" s="44">
        <f t="shared" si="644"/>
        <v>0</v>
      </c>
      <c r="BA1022" s="44">
        <f t="shared" si="645"/>
        <v>0</v>
      </c>
      <c r="BB1022" s="44">
        <v>0</v>
      </c>
      <c r="BC1022" s="44">
        <v>0</v>
      </c>
      <c r="BD1022" s="44">
        <f t="shared" si="646"/>
        <v>0</v>
      </c>
      <c r="BE1022" s="44">
        <f t="shared" si="647"/>
        <v>0</v>
      </c>
      <c r="BF1022" s="40">
        <v>0</v>
      </c>
      <c r="BG1022" s="42">
        <v>0</v>
      </c>
      <c r="BH1022" s="40">
        <v>0</v>
      </c>
      <c r="BI1022" s="42">
        <v>0</v>
      </c>
      <c r="BJ1022" s="40">
        <f t="shared" si="648"/>
        <v>0</v>
      </c>
      <c r="BK1022" s="40">
        <f t="shared" si="649"/>
        <v>0</v>
      </c>
      <c r="BL1022" s="40">
        <v>0</v>
      </c>
      <c r="BM1022" s="40">
        <v>0</v>
      </c>
      <c r="BN1022" s="40">
        <v>0</v>
      </c>
      <c r="BO1022" s="40">
        <v>0</v>
      </c>
      <c r="BP1022" s="40">
        <f t="shared" si="650"/>
        <v>0</v>
      </c>
      <c r="BQ1022" s="40">
        <f t="shared" si="651"/>
        <v>0</v>
      </c>
      <c r="BR1022" s="40">
        <v>0</v>
      </c>
      <c r="BS1022" s="40">
        <v>0</v>
      </c>
      <c r="BT1022" s="40">
        <v>0</v>
      </c>
      <c r="BU1022" s="40">
        <f t="shared" si="652"/>
        <v>0</v>
      </c>
      <c r="BV1022" s="40">
        <f t="shared" si="653"/>
        <v>0</v>
      </c>
      <c r="BW1022" s="40">
        <v>0</v>
      </c>
      <c r="BX1022" s="40">
        <v>0</v>
      </c>
      <c r="BY1022" s="40">
        <v>0</v>
      </c>
      <c r="BZ1022" s="40">
        <v>0</v>
      </c>
      <c r="CA1022" s="40">
        <f t="shared" si="654"/>
        <v>0</v>
      </c>
      <c r="CB1022" s="40">
        <f t="shared" si="655"/>
        <v>0</v>
      </c>
      <c r="CC1022" s="40">
        <v>0</v>
      </c>
      <c r="CD1022" s="40">
        <v>0</v>
      </c>
      <c r="CE1022" s="40">
        <f t="shared" si="656"/>
        <v>0</v>
      </c>
      <c r="CF1022" s="40">
        <f t="shared" si="657"/>
        <v>0</v>
      </c>
      <c r="CG1022" s="44">
        <v>0</v>
      </c>
      <c r="CH1022" s="44">
        <v>0</v>
      </c>
      <c r="CI1022" s="44">
        <v>0</v>
      </c>
      <c r="CJ1022" s="44">
        <f t="shared" si="658"/>
        <v>0</v>
      </c>
      <c r="CK1022" s="44">
        <f t="shared" si="659"/>
        <v>0</v>
      </c>
      <c r="CL1022" s="44">
        <v>0</v>
      </c>
      <c r="CM1022" s="44">
        <v>0</v>
      </c>
      <c r="CN1022" s="44">
        <f t="shared" si="660"/>
        <v>0</v>
      </c>
      <c r="CO1022" s="44">
        <f t="shared" si="661"/>
        <v>0</v>
      </c>
      <c r="CP1022" s="40">
        <v>0</v>
      </c>
      <c r="CQ1022" s="40">
        <v>0</v>
      </c>
      <c r="CR1022" s="40">
        <v>0</v>
      </c>
      <c r="CS1022" s="40">
        <f t="shared" si="662"/>
        <v>0</v>
      </c>
      <c r="CT1022" s="40">
        <f t="shared" si="663"/>
        <v>0</v>
      </c>
      <c r="CU1022" s="40">
        <v>0</v>
      </c>
      <c r="CV1022" s="40">
        <v>0</v>
      </c>
      <c r="CW1022" s="40">
        <v>0</v>
      </c>
      <c r="CX1022" s="40">
        <v>0</v>
      </c>
      <c r="CY1022" s="40">
        <f t="shared" si="664"/>
        <v>0</v>
      </c>
      <c r="CZ1022" s="40">
        <f t="shared" si="665"/>
        <v>0</v>
      </c>
      <c r="DA1022" s="40">
        <v>0</v>
      </c>
      <c r="DB1022" s="40">
        <v>0</v>
      </c>
      <c r="DC1022" s="40">
        <f t="shared" si="666"/>
        <v>0</v>
      </c>
      <c r="DD1022" s="40">
        <f t="shared" si="667"/>
        <v>0</v>
      </c>
      <c r="DE1022" s="44">
        <v>0</v>
      </c>
      <c r="DF1022" s="44">
        <v>0</v>
      </c>
      <c r="DG1022" s="44">
        <v>0</v>
      </c>
      <c r="DH1022" s="44">
        <f t="shared" si="668"/>
        <v>0</v>
      </c>
      <c r="DI1022" s="44">
        <f t="shared" si="669"/>
        <v>0</v>
      </c>
      <c r="DJ1022" s="43">
        <v>0</v>
      </c>
      <c r="DK1022" s="43">
        <v>0</v>
      </c>
      <c r="DL1022" s="43">
        <f t="shared" si="670"/>
        <v>0</v>
      </c>
      <c r="DM1022" s="43">
        <f t="shared" si="671"/>
        <v>0</v>
      </c>
    </row>
    <row r="1023" spans="1:117" ht="14.85" customHeight="1" x14ac:dyDescent="0.25">
      <c r="A1023" s="5" t="s">
        <v>3009</v>
      </c>
      <c r="B1023" s="1"/>
      <c r="C1023" s="5" t="s">
        <v>5884</v>
      </c>
      <c r="D1023" s="5"/>
      <c r="E1023" s="5"/>
      <c r="F1023" s="14"/>
      <c r="G1023" s="11" t="s">
        <v>2917</v>
      </c>
      <c r="H1023" s="5">
        <v>1</v>
      </c>
      <c r="I1023" s="5">
        <v>-1000</v>
      </c>
      <c r="J1023" s="5">
        <v>1000</v>
      </c>
      <c r="L1023" s="14" t="s">
        <v>4756</v>
      </c>
      <c r="M1023" s="21"/>
      <c r="N1023" s="42">
        <v>0</v>
      </c>
      <c r="O1023" s="42">
        <v>0</v>
      </c>
      <c r="P1023" s="42">
        <v>0</v>
      </c>
      <c r="Q1023" s="42">
        <v>0</v>
      </c>
      <c r="R1023" s="40">
        <f t="shared" si="630"/>
        <v>0</v>
      </c>
      <c r="S1023" s="40">
        <f t="shared" si="631"/>
        <v>0</v>
      </c>
      <c r="T1023" s="42">
        <v>0</v>
      </c>
      <c r="U1023" s="42">
        <v>0</v>
      </c>
      <c r="V1023" s="42">
        <v>0</v>
      </c>
      <c r="W1023" s="42">
        <v>0</v>
      </c>
      <c r="X1023" s="40">
        <f t="shared" si="632"/>
        <v>0</v>
      </c>
      <c r="Y1023" s="40">
        <f t="shared" si="633"/>
        <v>0</v>
      </c>
      <c r="Z1023" s="42">
        <v>0</v>
      </c>
      <c r="AA1023" s="42">
        <v>0</v>
      </c>
      <c r="AB1023" s="40">
        <f t="shared" si="634"/>
        <v>0</v>
      </c>
      <c r="AC1023" s="40">
        <f t="shared" si="635"/>
        <v>0</v>
      </c>
      <c r="AD1023" s="42">
        <v>0</v>
      </c>
      <c r="AE1023" s="42">
        <v>0</v>
      </c>
      <c r="AF1023" s="40">
        <f t="shared" si="636"/>
        <v>0</v>
      </c>
      <c r="AG1023" s="40">
        <f t="shared" si="637"/>
        <v>0</v>
      </c>
      <c r="AH1023" s="42">
        <v>0</v>
      </c>
      <c r="AI1023" s="42">
        <v>0</v>
      </c>
      <c r="AJ1023" s="42">
        <v>0</v>
      </c>
      <c r="AK1023" s="40">
        <f t="shared" si="638"/>
        <v>0</v>
      </c>
      <c r="AL1023" s="40">
        <f t="shared" si="639"/>
        <v>0</v>
      </c>
      <c r="AM1023" s="42">
        <v>0</v>
      </c>
      <c r="AN1023" s="40">
        <v>0</v>
      </c>
      <c r="AO1023" s="40">
        <v>0</v>
      </c>
      <c r="AP1023" s="40">
        <v>0</v>
      </c>
      <c r="AQ1023" s="40">
        <f t="shared" si="640"/>
        <v>0</v>
      </c>
      <c r="AR1023" s="40">
        <f t="shared" si="641"/>
        <v>0</v>
      </c>
      <c r="AS1023" s="42">
        <v>0</v>
      </c>
      <c r="AT1023" s="42">
        <v>0</v>
      </c>
      <c r="AU1023" s="40">
        <f t="shared" si="642"/>
        <v>0</v>
      </c>
      <c r="AV1023" s="40">
        <f t="shared" si="643"/>
        <v>0</v>
      </c>
      <c r="AW1023" s="44">
        <v>0</v>
      </c>
      <c r="AX1023" s="44">
        <v>0</v>
      </c>
      <c r="AY1023" s="44">
        <v>0</v>
      </c>
      <c r="AZ1023" s="44">
        <f t="shared" si="644"/>
        <v>0</v>
      </c>
      <c r="BA1023" s="44">
        <f t="shared" si="645"/>
        <v>0</v>
      </c>
      <c r="BB1023" s="44">
        <v>0</v>
      </c>
      <c r="BC1023" s="44">
        <v>0</v>
      </c>
      <c r="BD1023" s="44">
        <f t="shared" si="646"/>
        <v>0</v>
      </c>
      <c r="BE1023" s="44">
        <f t="shared" si="647"/>
        <v>0</v>
      </c>
      <c r="BF1023" s="40">
        <v>0</v>
      </c>
      <c r="BG1023" s="42">
        <v>0</v>
      </c>
      <c r="BH1023" s="40">
        <v>0</v>
      </c>
      <c r="BI1023" s="42">
        <v>0</v>
      </c>
      <c r="BJ1023" s="40">
        <f t="shared" si="648"/>
        <v>0</v>
      </c>
      <c r="BK1023" s="40">
        <f t="shared" si="649"/>
        <v>0</v>
      </c>
      <c r="BL1023" s="40">
        <v>0</v>
      </c>
      <c r="BM1023" s="40">
        <v>0</v>
      </c>
      <c r="BN1023" s="40">
        <v>0</v>
      </c>
      <c r="BO1023" s="40">
        <v>0</v>
      </c>
      <c r="BP1023" s="40">
        <f t="shared" si="650"/>
        <v>0</v>
      </c>
      <c r="BQ1023" s="40">
        <f t="shared" si="651"/>
        <v>0</v>
      </c>
      <c r="BR1023" s="40">
        <v>0</v>
      </c>
      <c r="BS1023" s="40">
        <v>0</v>
      </c>
      <c r="BT1023" s="40">
        <v>0</v>
      </c>
      <c r="BU1023" s="40">
        <f t="shared" si="652"/>
        <v>0</v>
      </c>
      <c r="BV1023" s="40">
        <f t="shared" si="653"/>
        <v>0</v>
      </c>
      <c r="BW1023" s="40">
        <v>0</v>
      </c>
      <c r="BX1023" s="40">
        <v>0</v>
      </c>
      <c r="BY1023" s="40">
        <v>0</v>
      </c>
      <c r="BZ1023" s="40">
        <v>0</v>
      </c>
      <c r="CA1023" s="40">
        <f t="shared" si="654"/>
        <v>0</v>
      </c>
      <c r="CB1023" s="40">
        <f t="shared" si="655"/>
        <v>0</v>
      </c>
      <c r="CC1023" s="40">
        <v>0</v>
      </c>
      <c r="CD1023" s="40">
        <v>0</v>
      </c>
      <c r="CE1023" s="40">
        <f t="shared" si="656"/>
        <v>0</v>
      </c>
      <c r="CF1023" s="40">
        <f t="shared" si="657"/>
        <v>0</v>
      </c>
      <c r="CG1023" s="44">
        <v>0</v>
      </c>
      <c r="CH1023" s="44">
        <v>0</v>
      </c>
      <c r="CI1023" s="44">
        <v>0</v>
      </c>
      <c r="CJ1023" s="44">
        <f t="shared" si="658"/>
        <v>0</v>
      </c>
      <c r="CK1023" s="44">
        <f t="shared" si="659"/>
        <v>0</v>
      </c>
      <c r="CL1023" s="44">
        <v>0</v>
      </c>
      <c r="CM1023" s="44">
        <v>0</v>
      </c>
      <c r="CN1023" s="44">
        <f t="shared" si="660"/>
        <v>0</v>
      </c>
      <c r="CO1023" s="44">
        <f t="shared" si="661"/>
        <v>0</v>
      </c>
      <c r="CP1023" s="40">
        <v>0</v>
      </c>
      <c r="CQ1023" s="40">
        <v>0</v>
      </c>
      <c r="CR1023" s="40">
        <v>0</v>
      </c>
      <c r="CS1023" s="40">
        <f t="shared" si="662"/>
        <v>0</v>
      </c>
      <c r="CT1023" s="40">
        <f t="shared" si="663"/>
        <v>0</v>
      </c>
      <c r="CU1023" s="40">
        <v>0</v>
      </c>
      <c r="CV1023" s="40">
        <v>0</v>
      </c>
      <c r="CW1023" s="40">
        <v>0</v>
      </c>
      <c r="CX1023" s="40">
        <v>0</v>
      </c>
      <c r="CY1023" s="40">
        <f t="shared" si="664"/>
        <v>0</v>
      </c>
      <c r="CZ1023" s="40">
        <f t="shared" si="665"/>
        <v>0</v>
      </c>
      <c r="DA1023" s="40">
        <v>0</v>
      </c>
      <c r="DB1023" s="40">
        <v>0</v>
      </c>
      <c r="DC1023" s="40">
        <f t="shared" si="666"/>
        <v>0</v>
      </c>
      <c r="DD1023" s="40">
        <f t="shared" si="667"/>
        <v>0</v>
      </c>
      <c r="DE1023" s="44">
        <v>0</v>
      </c>
      <c r="DF1023" s="44">
        <v>0</v>
      </c>
      <c r="DG1023" s="44">
        <v>0</v>
      </c>
      <c r="DH1023" s="44">
        <f t="shared" si="668"/>
        <v>0</v>
      </c>
      <c r="DI1023" s="44">
        <f t="shared" si="669"/>
        <v>0</v>
      </c>
      <c r="DJ1023" s="43">
        <v>0</v>
      </c>
      <c r="DK1023" s="43">
        <v>0</v>
      </c>
      <c r="DL1023" s="43">
        <f t="shared" si="670"/>
        <v>0</v>
      </c>
      <c r="DM1023" s="43">
        <f t="shared" si="671"/>
        <v>0</v>
      </c>
    </row>
    <row r="1024" spans="1:117" ht="14.85" customHeight="1" x14ac:dyDescent="0.25">
      <c r="A1024" s="5" t="s">
        <v>3010</v>
      </c>
      <c r="B1024" s="1"/>
      <c r="C1024" s="5" t="s">
        <v>5885</v>
      </c>
      <c r="D1024" s="5"/>
      <c r="E1024" s="5"/>
      <c r="F1024" s="14"/>
      <c r="G1024" s="20" t="s">
        <v>2911</v>
      </c>
      <c r="H1024" s="5">
        <v>1</v>
      </c>
      <c r="I1024" s="5">
        <v>0</v>
      </c>
      <c r="J1024" s="5">
        <v>1000</v>
      </c>
      <c r="L1024" s="14" t="s">
        <v>4757</v>
      </c>
      <c r="M1024" s="21"/>
      <c r="N1024" s="42">
        <v>0</v>
      </c>
      <c r="O1024" s="42">
        <v>0</v>
      </c>
      <c r="P1024" s="42">
        <v>0</v>
      </c>
      <c r="Q1024" s="42">
        <v>0</v>
      </c>
      <c r="R1024" s="40">
        <f t="shared" si="630"/>
        <v>0</v>
      </c>
      <c r="S1024" s="40">
        <f t="shared" si="631"/>
        <v>0</v>
      </c>
      <c r="T1024" s="42">
        <v>0</v>
      </c>
      <c r="U1024" s="42">
        <v>0</v>
      </c>
      <c r="V1024" s="42">
        <v>0</v>
      </c>
      <c r="W1024" s="42">
        <v>0</v>
      </c>
      <c r="X1024" s="40">
        <f t="shared" si="632"/>
        <v>0</v>
      </c>
      <c r="Y1024" s="40">
        <f t="shared" si="633"/>
        <v>0</v>
      </c>
      <c r="Z1024" s="42">
        <v>0</v>
      </c>
      <c r="AA1024" s="42">
        <v>0</v>
      </c>
      <c r="AB1024" s="40">
        <f t="shared" si="634"/>
        <v>0</v>
      </c>
      <c r="AC1024" s="40">
        <f t="shared" si="635"/>
        <v>0</v>
      </c>
      <c r="AD1024" s="42">
        <v>0</v>
      </c>
      <c r="AE1024" s="42">
        <v>0</v>
      </c>
      <c r="AF1024" s="40">
        <f t="shared" si="636"/>
        <v>0</v>
      </c>
      <c r="AG1024" s="40">
        <f t="shared" si="637"/>
        <v>0</v>
      </c>
      <c r="AH1024" s="42">
        <v>0</v>
      </c>
      <c r="AI1024" s="42">
        <v>0</v>
      </c>
      <c r="AJ1024" s="42">
        <v>0</v>
      </c>
      <c r="AK1024" s="40">
        <f t="shared" si="638"/>
        <v>0</v>
      </c>
      <c r="AL1024" s="40">
        <f t="shared" si="639"/>
        <v>0</v>
      </c>
      <c r="AM1024" s="42">
        <v>0</v>
      </c>
      <c r="AN1024" s="40">
        <v>0</v>
      </c>
      <c r="AO1024" s="40">
        <v>0</v>
      </c>
      <c r="AP1024" s="40">
        <v>0</v>
      </c>
      <c r="AQ1024" s="40">
        <f t="shared" si="640"/>
        <v>0</v>
      </c>
      <c r="AR1024" s="40">
        <f t="shared" si="641"/>
        <v>0</v>
      </c>
      <c r="AS1024" s="42">
        <v>0</v>
      </c>
      <c r="AT1024" s="42">
        <v>0</v>
      </c>
      <c r="AU1024" s="40">
        <f t="shared" si="642"/>
        <v>0</v>
      </c>
      <c r="AV1024" s="40">
        <f t="shared" si="643"/>
        <v>0</v>
      </c>
      <c r="AW1024" s="44">
        <v>0</v>
      </c>
      <c r="AX1024" s="44">
        <v>0</v>
      </c>
      <c r="AY1024" s="44">
        <v>0</v>
      </c>
      <c r="AZ1024" s="44">
        <f t="shared" si="644"/>
        <v>0</v>
      </c>
      <c r="BA1024" s="44">
        <f t="shared" si="645"/>
        <v>0</v>
      </c>
      <c r="BB1024" s="44">
        <v>0</v>
      </c>
      <c r="BC1024" s="44">
        <v>0</v>
      </c>
      <c r="BD1024" s="44">
        <f t="shared" si="646"/>
        <v>0</v>
      </c>
      <c r="BE1024" s="44">
        <f t="shared" si="647"/>
        <v>0</v>
      </c>
      <c r="BF1024" s="40">
        <v>0</v>
      </c>
      <c r="BG1024" s="42">
        <v>0</v>
      </c>
      <c r="BH1024" s="40">
        <v>0</v>
      </c>
      <c r="BI1024" s="42">
        <v>0</v>
      </c>
      <c r="BJ1024" s="40">
        <f t="shared" si="648"/>
        <v>0</v>
      </c>
      <c r="BK1024" s="40">
        <f t="shared" si="649"/>
        <v>0</v>
      </c>
      <c r="BL1024" s="40">
        <v>0</v>
      </c>
      <c r="BM1024" s="40">
        <v>0</v>
      </c>
      <c r="BN1024" s="40">
        <v>0</v>
      </c>
      <c r="BO1024" s="40">
        <v>0</v>
      </c>
      <c r="BP1024" s="40">
        <f t="shared" si="650"/>
        <v>0</v>
      </c>
      <c r="BQ1024" s="40">
        <f t="shared" si="651"/>
        <v>0</v>
      </c>
      <c r="BR1024" s="40">
        <v>0</v>
      </c>
      <c r="BS1024" s="40">
        <v>0</v>
      </c>
      <c r="BT1024" s="40">
        <v>0</v>
      </c>
      <c r="BU1024" s="40">
        <f t="shared" si="652"/>
        <v>0</v>
      </c>
      <c r="BV1024" s="40">
        <f t="shared" si="653"/>
        <v>0</v>
      </c>
      <c r="BW1024" s="40">
        <v>0</v>
      </c>
      <c r="BX1024" s="40">
        <v>0</v>
      </c>
      <c r="BY1024" s="40">
        <v>0</v>
      </c>
      <c r="BZ1024" s="40">
        <v>0</v>
      </c>
      <c r="CA1024" s="40">
        <f t="shared" si="654"/>
        <v>0</v>
      </c>
      <c r="CB1024" s="40">
        <f t="shared" si="655"/>
        <v>0</v>
      </c>
      <c r="CC1024" s="40">
        <v>0</v>
      </c>
      <c r="CD1024" s="40">
        <v>0</v>
      </c>
      <c r="CE1024" s="40">
        <f t="shared" si="656"/>
        <v>0</v>
      </c>
      <c r="CF1024" s="40">
        <f t="shared" si="657"/>
        <v>0</v>
      </c>
      <c r="CG1024" s="44">
        <v>0</v>
      </c>
      <c r="CH1024" s="44">
        <v>0</v>
      </c>
      <c r="CI1024" s="44">
        <v>0</v>
      </c>
      <c r="CJ1024" s="44">
        <f t="shared" si="658"/>
        <v>0</v>
      </c>
      <c r="CK1024" s="44">
        <f t="shared" si="659"/>
        <v>0</v>
      </c>
      <c r="CL1024" s="44">
        <v>0</v>
      </c>
      <c r="CM1024" s="44">
        <v>0</v>
      </c>
      <c r="CN1024" s="44">
        <f t="shared" si="660"/>
        <v>0</v>
      </c>
      <c r="CO1024" s="44">
        <f t="shared" si="661"/>
        <v>0</v>
      </c>
      <c r="CP1024" s="40">
        <v>0</v>
      </c>
      <c r="CQ1024" s="40">
        <v>0</v>
      </c>
      <c r="CR1024" s="40">
        <v>0</v>
      </c>
      <c r="CS1024" s="40">
        <f t="shared" si="662"/>
        <v>0</v>
      </c>
      <c r="CT1024" s="40">
        <f t="shared" si="663"/>
        <v>0</v>
      </c>
      <c r="CU1024" s="40">
        <v>0</v>
      </c>
      <c r="CV1024" s="40">
        <v>0</v>
      </c>
      <c r="CW1024" s="40">
        <v>0</v>
      </c>
      <c r="CX1024" s="40">
        <v>0</v>
      </c>
      <c r="CY1024" s="40">
        <f t="shared" si="664"/>
        <v>0</v>
      </c>
      <c r="CZ1024" s="40">
        <f t="shared" si="665"/>
        <v>0</v>
      </c>
      <c r="DA1024" s="40">
        <v>0</v>
      </c>
      <c r="DB1024" s="40">
        <v>0</v>
      </c>
      <c r="DC1024" s="40">
        <f t="shared" si="666"/>
        <v>0</v>
      </c>
      <c r="DD1024" s="40">
        <f t="shared" si="667"/>
        <v>0</v>
      </c>
      <c r="DE1024" s="44">
        <v>0</v>
      </c>
      <c r="DF1024" s="44">
        <v>0</v>
      </c>
      <c r="DG1024" s="44">
        <v>0</v>
      </c>
      <c r="DH1024" s="44">
        <f t="shared" si="668"/>
        <v>0</v>
      </c>
      <c r="DI1024" s="44">
        <f t="shared" si="669"/>
        <v>0</v>
      </c>
      <c r="DJ1024" s="43">
        <v>0</v>
      </c>
      <c r="DK1024" s="43">
        <v>0</v>
      </c>
      <c r="DL1024" s="43">
        <f t="shared" si="670"/>
        <v>0</v>
      </c>
      <c r="DM1024" s="43">
        <f t="shared" si="671"/>
        <v>0</v>
      </c>
    </row>
    <row r="1025" spans="1:117" ht="14.85" customHeight="1" x14ac:dyDescent="0.25">
      <c r="A1025" s="5" t="s">
        <v>2960</v>
      </c>
      <c r="B1025" s="1"/>
      <c r="C1025" s="5" t="s">
        <v>5886</v>
      </c>
      <c r="D1025" s="5"/>
      <c r="E1025" s="5"/>
      <c r="F1025" s="14"/>
      <c r="G1025" s="20" t="s">
        <v>2911</v>
      </c>
      <c r="H1025" s="5">
        <v>1</v>
      </c>
      <c r="I1025" s="5">
        <v>-1000</v>
      </c>
      <c r="J1025" s="5">
        <v>1000</v>
      </c>
      <c r="K1025" s="15"/>
      <c r="L1025" s="14" t="s">
        <v>4758</v>
      </c>
      <c r="M1025" s="21"/>
      <c r="N1025" s="42">
        <v>0</v>
      </c>
      <c r="O1025" s="42">
        <v>0</v>
      </c>
      <c r="P1025" s="42">
        <v>0</v>
      </c>
      <c r="Q1025" s="42">
        <v>0</v>
      </c>
      <c r="R1025" s="40">
        <f t="shared" si="630"/>
        <v>0</v>
      </c>
      <c r="S1025" s="40">
        <f t="shared" si="631"/>
        <v>0</v>
      </c>
      <c r="T1025" s="42">
        <v>0</v>
      </c>
      <c r="U1025" s="42">
        <v>0</v>
      </c>
      <c r="V1025" s="42">
        <v>0</v>
      </c>
      <c r="W1025" s="42">
        <v>0</v>
      </c>
      <c r="X1025" s="40">
        <f t="shared" si="632"/>
        <v>0</v>
      </c>
      <c r="Y1025" s="40">
        <f t="shared" si="633"/>
        <v>0</v>
      </c>
      <c r="Z1025" s="42">
        <v>0</v>
      </c>
      <c r="AA1025" s="42">
        <v>0</v>
      </c>
      <c r="AB1025" s="40">
        <f t="shared" si="634"/>
        <v>0</v>
      </c>
      <c r="AC1025" s="40">
        <f t="shared" si="635"/>
        <v>0</v>
      </c>
      <c r="AD1025" s="42">
        <v>0</v>
      </c>
      <c r="AE1025" s="42">
        <v>0</v>
      </c>
      <c r="AF1025" s="40">
        <f t="shared" si="636"/>
        <v>0</v>
      </c>
      <c r="AG1025" s="40">
        <f t="shared" si="637"/>
        <v>0</v>
      </c>
      <c r="AH1025" s="42">
        <v>0</v>
      </c>
      <c r="AI1025" s="42">
        <v>0</v>
      </c>
      <c r="AJ1025" s="42">
        <v>0</v>
      </c>
      <c r="AK1025" s="40">
        <f t="shared" si="638"/>
        <v>0</v>
      </c>
      <c r="AL1025" s="40">
        <f t="shared" si="639"/>
        <v>0</v>
      </c>
      <c r="AM1025" s="42">
        <v>0</v>
      </c>
      <c r="AN1025" s="40">
        <v>0</v>
      </c>
      <c r="AO1025" s="40">
        <v>0</v>
      </c>
      <c r="AP1025" s="40">
        <v>0</v>
      </c>
      <c r="AQ1025" s="40">
        <f t="shared" si="640"/>
        <v>0</v>
      </c>
      <c r="AR1025" s="40">
        <f t="shared" si="641"/>
        <v>0</v>
      </c>
      <c r="AS1025" s="42">
        <v>0</v>
      </c>
      <c r="AT1025" s="42">
        <v>0</v>
      </c>
      <c r="AU1025" s="40">
        <f t="shared" si="642"/>
        <v>0</v>
      </c>
      <c r="AV1025" s="40">
        <f t="shared" si="643"/>
        <v>0</v>
      </c>
      <c r="AW1025" s="44">
        <v>0</v>
      </c>
      <c r="AX1025" s="44">
        <v>0</v>
      </c>
      <c r="AY1025" s="44">
        <v>0</v>
      </c>
      <c r="AZ1025" s="44">
        <f t="shared" si="644"/>
        <v>0</v>
      </c>
      <c r="BA1025" s="44">
        <f t="shared" si="645"/>
        <v>0</v>
      </c>
      <c r="BB1025" s="44">
        <v>0</v>
      </c>
      <c r="BC1025" s="44">
        <v>0</v>
      </c>
      <c r="BD1025" s="44">
        <f t="shared" si="646"/>
        <v>0</v>
      </c>
      <c r="BE1025" s="44">
        <f t="shared" si="647"/>
        <v>0</v>
      </c>
      <c r="BF1025" s="40">
        <v>0</v>
      </c>
      <c r="BG1025" s="42">
        <v>0</v>
      </c>
      <c r="BH1025" s="40">
        <v>0</v>
      </c>
      <c r="BI1025" s="42">
        <v>0</v>
      </c>
      <c r="BJ1025" s="40">
        <f t="shared" si="648"/>
        <v>0</v>
      </c>
      <c r="BK1025" s="40">
        <f t="shared" si="649"/>
        <v>0</v>
      </c>
      <c r="BL1025" s="40">
        <v>0</v>
      </c>
      <c r="BM1025" s="40">
        <v>0</v>
      </c>
      <c r="BN1025" s="40">
        <v>0</v>
      </c>
      <c r="BO1025" s="40">
        <v>0</v>
      </c>
      <c r="BP1025" s="40">
        <f t="shared" si="650"/>
        <v>0</v>
      </c>
      <c r="BQ1025" s="40">
        <f t="shared" si="651"/>
        <v>0</v>
      </c>
      <c r="BR1025" s="40">
        <v>0</v>
      </c>
      <c r="BS1025" s="40">
        <v>0</v>
      </c>
      <c r="BT1025" s="40">
        <v>0</v>
      </c>
      <c r="BU1025" s="40">
        <f t="shared" si="652"/>
        <v>0</v>
      </c>
      <c r="BV1025" s="40">
        <f t="shared" si="653"/>
        <v>0</v>
      </c>
      <c r="BW1025" s="40">
        <v>0</v>
      </c>
      <c r="BX1025" s="40">
        <v>0</v>
      </c>
      <c r="BY1025" s="40">
        <v>0</v>
      </c>
      <c r="BZ1025" s="40">
        <v>0</v>
      </c>
      <c r="CA1025" s="40">
        <f t="shared" si="654"/>
        <v>0</v>
      </c>
      <c r="CB1025" s="40">
        <f t="shared" si="655"/>
        <v>0</v>
      </c>
      <c r="CC1025" s="40">
        <v>0</v>
      </c>
      <c r="CD1025" s="40">
        <v>0</v>
      </c>
      <c r="CE1025" s="40">
        <f t="shared" si="656"/>
        <v>0</v>
      </c>
      <c r="CF1025" s="40">
        <f t="shared" si="657"/>
        <v>0</v>
      </c>
      <c r="CG1025" s="44">
        <v>0</v>
      </c>
      <c r="CH1025" s="44">
        <v>0</v>
      </c>
      <c r="CI1025" s="44">
        <v>0</v>
      </c>
      <c r="CJ1025" s="44">
        <f t="shared" si="658"/>
        <v>0</v>
      </c>
      <c r="CK1025" s="44">
        <f t="shared" si="659"/>
        <v>0</v>
      </c>
      <c r="CL1025" s="44">
        <v>0</v>
      </c>
      <c r="CM1025" s="44">
        <v>0</v>
      </c>
      <c r="CN1025" s="44">
        <f t="shared" si="660"/>
        <v>0</v>
      </c>
      <c r="CO1025" s="44">
        <f t="shared" si="661"/>
        <v>0</v>
      </c>
      <c r="CP1025" s="40">
        <v>0</v>
      </c>
      <c r="CQ1025" s="40">
        <v>0</v>
      </c>
      <c r="CR1025" s="40">
        <v>0</v>
      </c>
      <c r="CS1025" s="40">
        <f t="shared" si="662"/>
        <v>0</v>
      </c>
      <c r="CT1025" s="40">
        <f t="shared" si="663"/>
        <v>0</v>
      </c>
      <c r="CU1025" s="40">
        <v>0</v>
      </c>
      <c r="CV1025" s="40">
        <v>0</v>
      </c>
      <c r="CW1025" s="40">
        <v>0</v>
      </c>
      <c r="CX1025" s="40">
        <v>0</v>
      </c>
      <c r="CY1025" s="40">
        <f t="shared" si="664"/>
        <v>0</v>
      </c>
      <c r="CZ1025" s="40">
        <f t="shared" si="665"/>
        <v>0</v>
      </c>
      <c r="DA1025" s="40">
        <v>0</v>
      </c>
      <c r="DB1025" s="40">
        <v>0</v>
      </c>
      <c r="DC1025" s="40">
        <f t="shared" si="666"/>
        <v>0</v>
      </c>
      <c r="DD1025" s="40">
        <f t="shared" si="667"/>
        <v>0</v>
      </c>
      <c r="DE1025" s="44">
        <v>0</v>
      </c>
      <c r="DF1025" s="44">
        <v>0</v>
      </c>
      <c r="DG1025" s="44">
        <v>0</v>
      </c>
      <c r="DH1025" s="44">
        <f t="shared" si="668"/>
        <v>0</v>
      </c>
      <c r="DI1025" s="44">
        <f t="shared" si="669"/>
        <v>0</v>
      </c>
      <c r="DJ1025" s="43">
        <v>0</v>
      </c>
      <c r="DK1025" s="43">
        <v>0</v>
      </c>
      <c r="DL1025" s="43">
        <f t="shared" si="670"/>
        <v>0</v>
      </c>
      <c r="DM1025" s="43">
        <f t="shared" si="671"/>
        <v>0</v>
      </c>
    </row>
    <row r="1026" spans="1:117" ht="14.85" customHeight="1" x14ac:dyDescent="0.25">
      <c r="A1026" s="5" t="s">
        <v>2937</v>
      </c>
      <c r="B1026" s="1"/>
      <c r="C1026" s="5" t="s">
        <v>5887</v>
      </c>
      <c r="D1026" s="5"/>
      <c r="E1026" s="5"/>
      <c r="F1026" s="14"/>
      <c r="G1026" s="20" t="s">
        <v>2911</v>
      </c>
      <c r="H1026" s="5">
        <v>1</v>
      </c>
      <c r="I1026" s="5">
        <v>-1000</v>
      </c>
      <c r="J1026" s="5">
        <v>0</v>
      </c>
      <c r="L1026" s="14" t="s">
        <v>4759</v>
      </c>
      <c r="M1026" s="21"/>
      <c r="N1026" s="42">
        <v>0</v>
      </c>
      <c r="O1026" s="42">
        <v>0</v>
      </c>
      <c r="P1026" s="42">
        <v>0</v>
      </c>
      <c r="Q1026" s="42">
        <v>0</v>
      </c>
      <c r="R1026" s="40">
        <f t="shared" si="630"/>
        <v>0</v>
      </c>
      <c r="S1026" s="40">
        <f t="shared" si="631"/>
        <v>0</v>
      </c>
      <c r="T1026" s="42">
        <v>0</v>
      </c>
      <c r="U1026" s="42">
        <v>0</v>
      </c>
      <c r="V1026" s="42">
        <v>0</v>
      </c>
      <c r="W1026" s="42">
        <v>0</v>
      </c>
      <c r="X1026" s="40">
        <f t="shared" si="632"/>
        <v>0</v>
      </c>
      <c r="Y1026" s="40">
        <f t="shared" si="633"/>
        <v>0</v>
      </c>
      <c r="Z1026" s="42">
        <v>0</v>
      </c>
      <c r="AA1026" s="42">
        <v>0</v>
      </c>
      <c r="AB1026" s="40">
        <f t="shared" si="634"/>
        <v>0</v>
      </c>
      <c r="AC1026" s="40">
        <f t="shared" si="635"/>
        <v>0</v>
      </c>
      <c r="AD1026" s="42">
        <v>0</v>
      </c>
      <c r="AE1026" s="42">
        <v>0</v>
      </c>
      <c r="AF1026" s="40">
        <f t="shared" si="636"/>
        <v>0</v>
      </c>
      <c r="AG1026" s="40">
        <f t="shared" si="637"/>
        <v>0</v>
      </c>
      <c r="AH1026" s="42">
        <v>0</v>
      </c>
      <c r="AI1026" s="42">
        <v>0</v>
      </c>
      <c r="AJ1026" s="42">
        <v>0</v>
      </c>
      <c r="AK1026" s="40">
        <f t="shared" si="638"/>
        <v>0</v>
      </c>
      <c r="AL1026" s="40">
        <f t="shared" si="639"/>
        <v>0</v>
      </c>
      <c r="AM1026" s="42">
        <v>0</v>
      </c>
      <c r="AN1026" s="40">
        <v>0</v>
      </c>
      <c r="AO1026" s="40">
        <v>0</v>
      </c>
      <c r="AP1026" s="40">
        <v>0</v>
      </c>
      <c r="AQ1026" s="40">
        <f t="shared" si="640"/>
        <v>0</v>
      </c>
      <c r="AR1026" s="40">
        <f t="shared" si="641"/>
        <v>0</v>
      </c>
      <c r="AS1026" s="42">
        <v>0</v>
      </c>
      <c r="AT1026" s="42">
        <v>0</v>
      </c>
      <c r="AU1026" s="40">
        <f t="shared" si="642"/>
        <v>0</v>
      </c>
      <c r="AV1026" s="40">
        <f t="shared" si="643"/>
        <v>0</v>
      </c>
      <c r="AW1026" s="44">
        <v>0</v>
      </c>
      <c r="AX1026" s="44">
        <v>0</v>
      </c>
      <c r="AY1026" s="44">
        <v>0</v>
      </c>
      <c r="AZ1026" s="44">
        <f t="shared" si="644"/>
        <v>0</v>
      </c>
      <c r="BA1026" s="44">
        <f t="shared" si="645"/>
        <v>0</v>
      </c>
      <c r="BB1026" s="44">
        <v>0</v>
      </c>
      <c r="BC1026" s="44">
        <v>0</v>
      </c>
      <c r="BD1026" s="44">
        <f t="shared" si="646"/>
        <v>0</v>
      </c>
      <c r="BE1026" s="44">
        <f t="shared" si="647"/>
        <v>0</v>
      </c>
      <c r="BF1026" s="40">
        <v>0</v>
      </c>
      <c r="BG1026" s="42">
        <v>0</v>
      </c>
      <c r="BH1026" s="40">
        <v>0</v>
      </c>
      <c r="BI1026" s="42">
        <v>0</v>
      </c>
      <c r="BJ1026" s="40">
        <f t="shared" si="648"/>
        <v>0</v>
      </c>
      <c r="BK1026" s="40">
        <f t="shared" si="649"/>
        <v>0</v>
      </c>
      <c r="BL1026" s="40">
        <v>0</v>
      </c>
      <c r="BM1026" s="40">
        <v>0</v>
      </c>
      <c r="BN1026" s="40">
        <v>0</v>
      </c>
      <c r="BO1026" s="40">
        <v>0</v>
      </c>
      <c r="BP1026" s="40">
        <f t="shared" si="650"/>
        <v>0</v>
      </c>
      <c r="BQ1026" s="40">
        <f t="shared" si="651"/>
        <v>0</v>
      </c>
      <c r="BR1026" s="40">
        <v>0</v>
      </c>
      <c r="BS1026" s="40">
        <v>0</v>
      </c>
      <c r="BT1026" s="40">
        <v>0</v>
      </c>
      <c r="BU1026" s="40">
        <f t="shared" si="652"/>
        <v>0</v>
      </c>
      <c r="BV1026" s="40">
        <f t="shared" si="653"/>
        <v>0</v>
      </c>
      <c r="BW1026" s="40">
        <v>0</v>
      </c>
      <c r="BX1026" s="40">
        <v>0</v>
      </c>
      <c r="BY1026" s="40">
        <v>0</v>
      </c>
      <c r="BZ1026" s="40">
        <v>0</v>
      </c>
      <c r="CA1026" s="40">
        <f t="shared" si="654"/>
        <v>0</v>
      </c>
      <c r="CB1026" s="40">
        <f t="shared" si="655"/>
        <v>0</v>
      </c>
      <c r="CC1026" s="40">
        <v>0</v>
      </c>
      <c r="CD1026" s="40">
        <v>0</v>
      </c>
      <c r="CE1026" s="40">
        <f t="shared" si="656"/>
        <v>0</v>
      </c>
      <c r="CF1026" s="40">
        <f t="shared" si="657"/>
        <v>0</v>
      </c>
      <c r="CG1026" s="44">
        <v>0</v>
      </c>
      <c r="CH1026" s="44">
        <v>0</v>
      </c>
      <c r="CI1026" s="44">
        <v>0</v>
      </c>
      <c r="CJ1026" s="44">
        <f t="shared" si="658"/>
        <v>0</v>
      </c>
      <c r="CK1026" s="44">
        <f t="shared" si="659"/>
        <v>0</v>
      </c>
      <c r="CL1026" s="44">
        <v>0</v>
      </c>
      <c r="CM1026" s="44">
        <v>0</v>
      </c>
      <c r="CN1026" s="44">
        <f t="shared" si="660"/>
        <v>0</v>
      </c>
      <c r="CO1026" s="44">
        <f t="shared" si="661"/>
        <v>0</v>
      </c>
      <c r="CP1026" s="40">
        <v>0</v>
      </c>
      <c r="CQ1026" s="40">
        <v>0</v>
      </c>
      <c r="CR1026" s="40">
        <v>0</v>
      </c>
      <c r="CS1026" s="40">
        <f t="shared" si="662"/>
        <v>0</v>
      </c>
      <c r="CT1026" s="40">
        <f t="shared" si="663"/>
        <v>0</v>
      </c>
      <c r="CU1026" s="40">
        <v>0</v>
      </c>
      <c r="CV1026" s="40">
        <v>0</v>
      </c>
      <c r="CW1026" s="40">
        <v>0</v>
      </c>
      <c r="CX1026" s="40">
        <v>0</v>
      </c>
      <c r="CY1026" s="40">
        <f t="shared" si="664"/>
        <v>0</v>
      </c>
      <c r="CZ1026" s="40">
        <f t="shared" si="665"/>
        <v>0</v>
      </c>
      <c r="DA1026" s="40">
        <v>0</v>
      </c>
      <c r="DB1026" s="40">
        <v>0</v>
      </c>
      <c r="DC1026" s="40">
        <f t="shared" si="666"/>
        <v>0</v>
      </c>
      <c r="DD1026" s="40">
        <f t="shared" si="667"/>
        <v>0</v>
      </c>
      <c r="DE1026" s="44">
        <v>0</v>
      </c>
      <c r="DF1026" s="44">
        <v>0</v>
      </c>
      <c r="DG1026" s="44">
        <v>0</v>
      </c>
      <c r="DH1026" s="44">
        <f t="shared" si="668"/>
        <v>0</v>
      </c>
      <c r="DI1026" s="44">
        <f t="shared" si="669"/>
        <v>0</v>
      </c>
      <c r="DJ1026" s="43">
        <v>0</v>
      </c>
      <c r="DK1026" s="43">
        <v>0</v>
      </c>
      <c r="DL1026" s="43">
        <f t="shared" si="670"/>
        <v>0</v>
      </c>
      <c r="DM1026" s="43">
        <f t="shared" si="671"/>
        <v>0</v>
      </c>
    </row>
    <row r="1027" spans="1:117" ht="14.85" customHeight="1" x14ac:dyDescent="0.25">
      <c r="A1027" s="5" t="s">
        <v>2961</v>
      </c>
      <c r="B1027" s="1"/>
      <c r="C1027" s="5" t="s">
        <v>5888</v>
      </c>
      <c r="D1027" s="5"/>
      <c r="E1027" s="5"/>
      <c r="F1027" s="14"/>
      <c r="G1027" s="20" t="s">
        <v>2911</v>
      </c>
      <c r="H1027" s="5">
        <v>1</v>
      </c>
      <c r="I1027" s="5">
        <v>0</v>
      </c>
      <c r="J1027" s="5">
        <v>1000</v>
      </c>
      <c r="L1027" s="14" t="s">
        <v>4760</v>
      </c>
      <c r="M1027" s="21"/>
      <c r="N1027" s="42">
        <v>0</v>
      </c>
      <c r="O1027" s="42">
        <v>0</v>
      </c>
      <c r="P1027" s="42">
        <v>0</v>
      </c>
      <c r="Q1027" s="42">
        <v>0</v>
      </c>
      <c r="R1027" s="40">
        <f t="shared" si="630"/>
        <v>0</v>
      </c>
      <c r="S1027" s="40">
        <f t="shared" si="631"/>
        <v>0</v>
      </c>
      <c r="T1027" s="42">
        <v>0</v>
      </c>
      <c r="U1027" s="42">
        <v>0</v>
      </c>
      <c r="V1027" s="42">
        <v>0</v>
      </c>
      <c r="W1027" s="42">
        <v>0</v>
      </c>
      <c r="X1027" s="40">
        <f t="shared" si="632"/>
        <v>0</v>
      </c>
      <c r="Y1027" s="40">
        <f t="shared" si="633"/>
        <v>0</v>
      </c>
      <c r="Z1027" s="42">
        <v>0</v>
      </c>
      <c r="AA1027" s="42">
        <v>0</v>
      </c>
      <c r="AB1027" s="40">
        <f t="shared" si="634"/>
        <v>0</v>
      </c>
      <c r="AC1027" s="40">
        <f t="shared" si="635"/>
        <v>0</v>
      </c>
      <c r="AD1027" s="42">
        <v>0</v>
      </c>
      <c r="AE1027" s="42">
        <v>0</v>
      </c>
      <c r="AF1027" s="40">
        <f t="shared" si="636"/>
        <v>0</v>
      </c>
      <c r="AG1027" s="40">
        <f t="shared" si="637"/>
        <v>0</v>
      </c>
      <c r="AH1027" s="42">
        <v>0</v>
      </c>
      <c r="AI1027" s="42">
        <v>0</v>
      </c>
      <c r="AJ1027" s="42">
        <v>0</v>
      </c>
      <c r="AK1027" s="40">
        <f t="shared" si="638"/>
        <v>0</v>
      </c>
      <c r="AL1027" s="40">
        <f t="shared" si="639"/>
        <v>0</v>
      </c>
      <c r="AM1027" s="42">
        <v>0</v>
      </c>
      <c r="AN1027" s="40">
        <v>0</v>
      </c>
      <c r="AO1027" s="40">
        <v>0</v>
      </c>
      <c r="AP1027" s="40">
        <v>0</v>
      </c>
      <c r="AQ1027" s="40">
        <f t="shared" si="640"/>
        <v>0</v>
      </c>
      <c r="AR1027" s="40">
        <f t="shared" si="641"/>
        <v>0</v>
      </c>
      <c r="AS1027" s="42">
        <v>0</v>
      </c>
      <c r="AT1027" s="42">
        <v>0</v>
      </c>
      <c r="AU1027" s="40">
        <f t="shared" si="642"/>
        <v>0</v>
      </c>
      <c r="AV1027" s="40">
        <f t="shared" si="643"/>
        <v>0</v>
      </c>
      <c r="AW1027" s="44">
        <v>0</v>
      </c>
      <c r="AX1027" s="44">
        <v>0</v>
      </c>
      <c r="AY1027" s="44">
        <v>0</v>
      </c>
      <c r="AZ1027" s="44">
        <f t="shared" si="644"/>
        <v>0</v>
      </c>
      <c r="BA1027" s="44">
        <f t="shared" si="645"/>
        <v>0</v>
      </c>
      <c r="BB1027" s="44">
        <v>0</v>
      </c>
      <c r="BC1027" s="44">
        <v>0</v>
      </c>
      <c r="BD1027" s="44">
        <f t="shared" si="646"/>
        <v>0</v>
      </c>
      <c r="BE1027" s="44">
        <f t="shared" si="647"/>
        <v>0</v>
      </c>
      <c r="BF1027" s="40">
        <v>0</v>
      </c>
      <c r="BG1027" s="42">
        <v>0</v>
      </c>
      <c r="BH1027" s="40">
        <v>0</v>
      </c>
      <c r="BI1027" s="42">
        <v>0</v>
      </c>
      <c r="BJ1027" s="40">
        <f t="shared" si="648"/>
        <v>0</v>
      </c>
      <c r="BK1027" s="40">
        <f t="shared" si="649"/>
        <v>0</v>
      </c>
      <c r="BL1027" s="40">
        <v>0</v>
      </c>
      <c r="BM1027" s="40">
        <v>0</v>
      </c>
      <c r="BN1027" s="40">
        <v>0</v>
      </c>
      <c r="BO1027" s="40">
        <v>0</v>
      </c>
      <c r="BP1027" s="40">
        <f t="shared" si="650"/>
        <v>0</v>
      </c>
      <c r="BQ1027" s="40">
        <f t="shared" si="651"/>
        <v>0</v>
      </c>
      <c r="BR1027" s="40">
        <v>0</v>
      </c>
      <c r="BS1027" s="40">
        <v>0</v>
      </c>
      <c r="BT1027" s="40">
        <v>0</v>
      </c>
      <c r="BU1027" s="40">
        <f t="shared" si="652"/>
        <v>0</v>
      </c>
      <c r="BV1027" s="40">
        <f t="shared" si="653"/>
        <v>0</v>
      </c>
      <c r="BW1027" s="40">
        <v>0</v>
      </c>
      <c r="BX1027" s="40">
        <v>0</v>
      </c>
      <c r="BY1027" s="40">
        <v>0</v>
      </c>
      <c r="BZ1027" s="40">
        <v>0</v>
      </c>
      <c r="CA1027" s="40">
        <f t="shared" si="654"/>
        <v>0</v>
      </c>
      <c r="CB1027" s="40">
        <f t="shared" si="655"/>
        <v>0</v>
      </c>
      <c r="CC1027" s="40">
        <v>0</v>
      </c>
      <c r="CD1027" s="40">
        <v>0</v>
      </c>
      <c r="CE1027" s="40">
        <f t="shared" si="656"/>
        <v>0</v>
      </c>
      <c r="CF1027" s="40">
        <f t="shared" si="657"/>
        <v>0</v>
      </c>
      <c r="CG1027" s="44">
        <v>0</v>
      </c>
      <c r="CH1027" s="44">
        <v>0</v>
      </c>
      <c r="CI1027" s="44">
        <v>0</v>
      </c>
      <c r="CJ1027" s="44">
        <f t="shared" si="658"/>
        <v>0</v>
      </c>
      <c r="CK1027" s="44">
        <f t="shared" si="659"/>
        <v>0</v>
      </c>
      <c r="CL1027" s="44">
        <v>0</v>
      </c>
      <c r="CM1027" s="44">
        <v>0</v>
      </c>
      <c r="CN1027" s="44">
        <f t="shared" si="660"/>
        <v>0</v>
      </c>
      <c r="CO1027" s="44">
        <f t="shared" si="661"/>
        <v>0</v>
      </c>
      <c r="CP1027" s="40">
        <v>0</v>
      </c>
      <c r="CQ1027" s="40">
        <v>0</v>
      </c>
      <c r="CR1027" s="40">
        <v>0</v>
      </c>
      <c r="CS1027" s="40">
        <f t="shared" si="662"/>
        <v>0</v>
      </c>
      <c r="CT1027" s="40">
        <f t="shared" si="663"/>
        <v>0</v>
      </c>
      <c r="CU1027" s="40">
        <v>0</v>
      </c>
      <c r="CV1027" s="40">
        <v>0</v>
      </c>
      <c r="CW1027" s="40">
        <v>0</v>
      </c>
      <c r="CX1027" s="40">
        <v>0</v>
      </c>
      <c r="CY1027" s="40">
        <f t="shared" si="664"/>
        <v>0</v>
      </c>
      <c r="CZ1027" s="40">
        <f t="shared" si="665"/>
        <v>0</v>
      </c>
      <c r="DA1027" s="40">
        <v>0</v>
      </c>
      <c r="DB1027" s="40">
        <v>0</v>
      </c>
      <c r="DC1027" s="40">
        <f t="shared" si="666"/>
        <v>0</v>
      </c>
      <c r="DD1027" s="40">
        <f t="shared" si="667"/>
        <v>0</v>
      </c>
      <c r="DE1027" s="44">
        <v>0</v>
      </c>
      <c r="DF1027" s="44">
        <v>0</v>
      </c>
      <c r="DG1027" s="44">
        <v>0</v>
      </c>
      <c r="DH1027" s="44">
        <f t="shared" si="668"/>
        <v>0</v>
      </c>
      <c r="DI1027" s="44">
        <f t="shared" si="669"/>
        <v>0</v>
      </c>
      <c r="DJ1027" s="43">
        <v>0</v>
      </c>
      <c r="DK1027" s="43">
        <v>0</v>
      </c>
      <c r="DL1027" s="43">
        <f t="shared" si="670"/>
        <v>0</v>
      </c>
      <c r="DM1027" s="43">
        <f t="shared" si="671"/>
        <v>0</v>
      </c>
    </row>
    <row r="1028" spans="1:117" ht="14.85" customHeight="1" x14ac:dyDescent="0.25">
      <c r="A1028" s="5" t="s">
        <v>3081</v>
      </c>
      <c r="B1028" s="1"/>
      <c r="C1028" s="5" t="s">
        <v>5889</v>
      </c>
      <c r="D1028" s="5"/>
      <c r="E1028" s="5"/>
      <c r="F1028" s="14"/>
      <c r="G1028" s="20" t="s">
        <v>2911</v>
      </c>
      <c r="H1028" s="5">
        <v>1</v>
      </c>
      <c r="I1028" s="5">
        <v>0</v>
      </c>
      <c r="J1028" s="5">
        <v>1000</v>
      </c>
      <c r="L1028" s="14" t="s">
        <v>4761</v>
      </c>
      <c r="M1028" s="21"/>
      <c r="N1028" s="42">
        <v>0</v>
      </c>
      <c r="O1028" s="42">
        <v>0</v>
      </c>
      <c r="P1028" s="42">
        <v>0</v>
      </c>
      <c r="Q1028" s="42">
        <v>0</v>
      </c>
      <c r="R1028" s="40">
        <f t="shared" si="630"/>
        <v>0</v>
      </c>
      <c r="S1028" s="40">
        <f t="shared" si="631"/>
        <v>0</v>
      </c>
      <c r="T1028" s="42">
        <v>0</v>
      </c>
      <c r="U1028" s="42">
        <v>0</v>
      </c>
      <c r="V1028" s="42">
        <v>0</v>
      </c>
      <c r="W1028" s="42">
        <v>0</v>
      </c>
      <c r="X1028" s="40">
        <f t="shared" si="632"/>
        <v>0</v>
      </c>
      <c r="Y1028" s="40">
        <f t="shared" si="633"/>
        <v>0</v>
      </c>
      <c r="Z1028" s="42">
        <v>4.4880252529829684E-3</v>
      </c>
      <c r="AA1028" s="42">
        <v>6.4460903930503174E-2</v>
      </c>
      <c r="AB1028" s="40">
        <f t="shared" si="634"/>
        <v>3.4474464591743074E-2</v>
      </c>
      <c r="AC1028" s="40">
        <f t="shared" si="635"/>
        <v>2.9986439338760103E-2</v>
      </c>
      <c r="AD1028" s="42">
        <v>0.81346090392972303</v>
      </c>
      <c r="AE1028" s="42">
        <v>0.10508802525294392</v>
      </c>
      <c r="AF1028" s="40">
        <f t="shared" si="636"/>
        <v>0.45927446459133348</v>
      </c>
      <c r="AG1028" s="40">
        <f t="shared" si="637"/>
        <v>0.3541864393383895</v>
      </c>
      <c r="AH1028" s="42">
        <v>0</v>
      </c>
      <c r="AI1028" s="42">
        <v>2.1088025267233294E-2</v>
      </c>
      <c r="AJ1028" s="42">
        <v>0</v>
      </c>
      <c r="AK1028" s="40">
        <f t="shared" si="638"/>
        <v>7.0293417557444312E-3</v>
      </c>
      <c r="AL1028" s="40">
        <f t="shared" si="639"/>
        <v>9.9409904455292786E-3</v>
      </c>
      <c r="AM1028" s="42">
        <v>0</v>
      </c>
      <c r="AN1028" s="40">
        <v>0</v>
      </c>
      <c r="AO1028" s="40">
        <v>0</v>
      </c>
      <c r="AP1028" s="40">
        <v>0</v>
      </c>
      <c r="AQ1028" s="40">
        <f t="shared" si="640"/>
        <v>0</v>
      </c>
      <c r="AR1028" s="40">
        <f t="shared" si="641"/>
        <v>0</v>
      </c>
      <c r="AS1028" s="42">
        <v>0</v>
      </c>
      <c r="AT1028" s="42">
        <v>0</v>
      </c>
      <c r="AU1028" s="40">
        <f t="shared" si="642"/>
        <v>0</v>
      </c>
      <c r="AV1028" s="40">
        <f t="shared" si="643"/>
        <v>0</v>
      </c>
      <c r="AW1028" s="44">
        <v>0</v>
      </c>
      <c r="AX1028" s="44">
        <v>0</v>
      </c>
      <c r="AY1028" s="44">
        <v>0</v>
      </c>
      <c r="AZ1028" s="44">
        <f t="shared" si="644"/>
        <v>0</v>
      </c>
      <c r="BA1028" s="44">
        <f t="shared" si="645"/>
        <v>0</v>
      </c>
      <c r="BB1028" s="44">
        <v>0</v>
      </c>
      <c r="BC1028" s="44">
        <v>0</v>
      </c>
      <c r="BD1028" s="44">
        <f t="shared" si="646"/>
        <v>0</v>
      </c>
      <c r="BE1028" s="44">
        <f t="shared" si="647"/>
        <v>0</v>
      </c>
      <c r="BF1028" s="40">
        <v>0</v>
      </c>
      <c r="BG1028" s="42">
        <v>0</v>
      </c>
      <c r="BH1028" s="40">
        <v>0</v>
      </c>
      <c r="BI1028" s="42">
        <v>0</v>
      </c>
      <c r="BJ1028" s="40">
        <f t="shared" si="648"/>
        <v>0</v>
      </c>
      <c r="BK1028" s="40">
        <f t="shared" si="649"/>
        <v>0</v>
      </c>
      <c r="BL1028" s="40">
        <v>0</v>
      </c>
      <c r="BM1028" s="40">
        <v>0</v>
      </c>
      <c r="BN1028" s="40">
        <v>0</v>
      </c>
      <c r="BO1028" s="40">
        <v>0</v>
      </c>
      <c r="BP1028" s="40">
        <f t="shared" si="650"/>
        <v>0</v>
      </c>
      <c r="BQ1028" s="40">
        <f t="shared" si="651"/>
        <v>0</v>
      </c>
      <c r="BR1028" s="40">
        <v>0</v>
      </c>
      <c r="BS1028" s="40">
        <v>0</v>
      </c>
      <c r="BT1028" s="40">
        <v>0</v>
      </c>
      <c r="BU1028" s="40">
        <f t="shared" si="652"/>
        <v>0</v>
      </c>
      <c r="BV1028" s="40">
        <f t="shared" si="653"/>
        <v>0</v>
      </c>
      <c r="BW1028" s="40">
        <v>0</v>
      </c>
      <c r="BX1028" s="40">
        <v>0</v>
      </c>
      <c r="BY1028" s="40">
        <v>0</v>
      </c>
      <c r="BZ1028" s="40">
        <v>0</v>
      </c>
      <c r="CA1028" s="40">
        <f t="shared" si="654"/>
        <v>0</v>
      </c>
      <c r="CB1028" s="40">
        <f t="shared" si="655"/>
        <v>0</v>
      </c>
      <c r="CC1028" s="40">
        <v>0</v>
      </c>
      <c r="CD1028" s="40">
        <v>0</v>
      </c>
      <c r="CE1028" s="40">
        <f t="shared" si="656"/>
        <v>0</v>
      </c>
      <c r="CF1028" s="40">
        <f t="shared" si="657"/>
        <v>0</v>
      </c>
      <c r="CG1028" s="44">
        <v>0</v>
      </c>
      <c r="CH1028" s="44">
        <v>0</v>
      </c>
      <c r="CI1028" s="44">
        <v>0</v>
      </c>
      <c r="CJ1028" s="44">
        <f t="shared" si="658"/>
        <v>0</v>
      </c>
      <c r="CK1028" s="44">
        <f t="shared" si="659"/>
        <v>0</v>
      </c>
      <c r="CL1028" s="44">
        <v>0</v>
      </c>
      <c r="CM1028" s="44">
        <v>0</v>
      </c>
      <c r="CN1028" s="44">
        <f t="shared" si="660"/>
        <v>0</v>
      </c>
      <c r="CO1028" s="44">
        <f t="shared" si="661"/>
        <v>0</v>
      </c>
      <c r="CP1028" s="40">
        <v>-5.5542983407042001E-12</v>
      </c>
      <c r="CQ1028" s="40">
        <v>-6.8890995338910521E-12</v>
      </c>
      <c r="CR1028" s="40">
        <v>2.3281749791936868E-12</v>
      </c>
      <c r="CS1028" s="40">
        <f t="shared" si="662"/>
        <v>-3.371740965133855E-12</v>
      </c>
      <c r="CT1028" s="40">
        <f t="shared" si="663"/>
        <v>4.0671205937069501E-12</v>
      </c>
      <c r="CU1028" s="40">
        <v>1.2054439044173471E-11</v>
      </c>
      <c r="CV1028" s="40">
        <v>-1.1493497126258134E-11</v>
      </c>
      <c r="CW1028" s="40">
        <v>0</v>
      </c>
      <c r="CX1028" s="40">
        <v>1.4118775593097155E-12</v>
      </c>
      <c r="CY1028" s="40">
        <f t="shared" si="664"/>
        <v>4.9320486930626295E-13</v>
      </c>
      <c r="CZ1028" s="40">
        <f t="shared" si="665"/>
        <v>8.3431164880254811E-12</v>
      </c>
      <c r="DA1028" s="40">
        <v>0</v>
      </c>
      <c r="DB1028" s="40">
        <v>0</v>
      </c>
      <c r="DC1028" s="40">
        <f t="shared" si="666"/>
        <v>0</v>
      </c>
      <c r="DD1028" s="40">
        <f t="shared" si="667"/>
        <v>0</v>
      </c>
      <c r="DE1028" s="44">
        <v>0</v>
      </c>
      <c r="DF1028" s="44">
        <v>0</v>
      </c>
      <c r="DG1028" s="44">
        <v>0</v>
      </c>
      <c r="DH1028" s="44">
        <f t="shared" si="668"/>
        <v>0</v>
      </c>
      <c r="DI1028" s="44">
        <f t="shared" si="669"/>
        <v>0</v>
      </c>
      <c r="DJ1028" s="43">
        <v>0</v>
      </c>
      <c r="DK1028" s="43">
        <v>0</v>
      </c>
      <c r="DL1028" s="43">
        <f t="shared" si="670"/>
        <v>0</v>
      </c>
      <c r="DM1028" s="43">
        <f t="shared" si="671"/>
        <v>0</v>
      </c>
    </row>
    <row r="1029" spans="1:117" ht="14.85" customHeight="1" x14ac:dyDescent="0.25">
      <c r="A1029" s="5" t="s">
        <v>2982</v>
      </c>
      <c r="B1029" s="5" t="s">
        <v>2962</v>
      </c>
      <c r="C1029" s="5" t="s">
        <v>5890</v>
      </c>
      <c r="D1029" s="5"/>
      <c r="E1029" s="5"/>
      <c r="F1029" s="14"/>
      <c r="G1029" s="11" t="s">
        <v>2964</v>
      </c>
      <c r="H1029" s="5">
        <v>1</v>
      </c>
      <c r="I1029" s="5">
        <v>-1000</v>
      </c>
      <c r="J1029" s="5">
        <v>1000</v>
      </c>
      <c r="K1029" s="12" t="s">
        <v>3683</v>
      </c>
      <c r="L1029" s="14" t="s">
        <v>4762</v>
      </c>
      <c r="M1029" s="21"/>
      <c r="N1029" s="42">
        <v>0.66642455364888065</v>
      </c>
      <c r="O1029" s="42">
        <v>0.61958955364889334</v>
      </c>
      <c r="P1029" s="42">
        <v>0.82330455364888167</v>
      </c>
      <c r="Q1029" s="42">
        <v>0.60560271349345385</v>
      </c>
      <c r="R1029" s="40">
        <f t="shared" si="630"/>
        <v>0.67873034361002738</v>
      </c>
      <c r="S1029" s="40">
        <f t="shared" si="631"/>
        <v>8.6455795061146909E-2</v>
      </c>
      <c r="T1029" s="42">
        <v>0.36714271349342198</v>
      </c>
      <c r="U1029" s="42">
        <v>0.4544927134934369</v>
      </c>
      <c r="V1029" s="42">
        <v>0.41191955364888599</v>
      </c>
      <c r="W1029" s="42">
        <v>0.43797771349341019</v>
      </c>
      <c r="X1029" s="40">
        <f t="shared" si="632"/>
        <v>0.41788317353228877</v>
      </c>
      <c r="Y1029" s="40">
        <f t="shared" si="633"/>
        <v>3.2993211421008875E-2</v>
      </c>
      <c r="Z1029" s="42">
        <v>0</v>
      </c>
      <c r="AA1029" s="42">
        <v>0</v>
      </c>
      <c r="AB1029" s="40">
        <f t="shared" si="634"/>
        <v>0</v>
      </c>
      <c r="AC1029" s="40">
        <f t="shared" si="635"/>
        <v>0</v>
      </c>
      <c r="AD1029" s="42">
        <v>0</v>
      </c>
      <c r="AE1029" s="42">
        <v>0</v>
      </c>
      <c r="AF1029" s="40">
        <f t="shared" si="636"/>
        <v>0</v>
      </c>
      <c r="AG1029" s="40">
        <f t="shared" si="637"/>
        <v>0</v>
      </c>
      <c r="AH1029" s="42">
        <v>3.7945536483903197E-3</v>
      </c>
      <c r="AI1029" s="42">
        <v>0</v>
      </c>
      <c r="AJ1029" s="42">
        <v>0</v>
      </c>
      <c r="AK1029" s="40">
        <f t="shared" si="638"/>
        <v>1.2648512161301066E-3</v>
      </c>
      <c r="AL1029" s="40">
        <f t="shared" si="639"/>
        <v>1.7887697442352996E-3</v>
      </c>
      <c r="AM1029" s="42">
        <v>2.3777134941838085E-3</v>
      </c>
      <c r="AN1029" s="40">
        <v>0</v>
      </c>
      <c r="AO1029" s="40">
        <v>0</v>
      </c>
      <c r="AP1029" s="40">
        <v>0</v>
      </c>
      <c r="AQ1029" s="40">
        <f t="shared" si="640"/>
        <v>5.9442837354595213E-4</v>
      </c>
      <c r="AR1029" s="40">
        <f t="shared" si="641"/>
        <v>1.0295801444421206E-3</v>
      </c>
      <c r="AS1029" s="42">
        <v>5.1172713494338495E-2</v>
      </c>
      <c r="AT1029" s="42">
        <v>9.0949470177292824E-13</v>
      </c>
      <c r="AU1029" s="40">
        <f t="shared" si="642"/>
        <v>2.5586356747623995E-2</v>
      </c>
      <c r="AV1029" s="40">
        <f t="shared" si="643"/>
        <v>2.55863567467145E-2</v>
      </c>
      <c r="AW1029" s="44">
        <v>3.8563196901804986E-2</v>
      </c>
      <c r="AX1029" s="44">
        <v>7.1793932963828411E-2</v>
      </c>
      <c r="AY1029" s="44">
        <v>0</v>
      </c>
      <c r="AZ1029" s="44">
        <f t="shared" si="644"/>
        <v>3.6785709955211132E-2</v>
      </c>
      <c r="BA1029" s="44">
        <f t="shared" si="645"/>
        <v>2.9336686900962486E-2</v>
      </c>
      <c r="BB1029" s="44">
        <v>6.3256356746933307E-2</v>
      </c>
      <c r="BC1029" s="44">
        <v>2.6211356746898673E-2</v>
      </c>
      <c r="BD1029" s="44">
        <f t="shared" si="646"/>
        <v>4.473385674691599E-2</v>
      </c>
      <c r="BE1029" s="44">
        <f t="shared" si="647"/>
        <v>1.8522500000017331E-2</v>
      </c>
      <c r="BF1029" s="40">
        <v>0</v>
      </c>
      <c r="BG1029" s="42">
        <v>0</v>
      </c>
      <c r="BH1029" s="40">
        <v>0</v>
      </c>
      <c r="BI1029" s="42">
        <v>0</v>
      </c>
      <c r="BJ1029" s="40">
        <f t="shared" si="648"/>
        <v>0</v>
      </c>
      <c r="BK1029" s="40">
        <f t="shared" si="649"/>
        <v>0</v>
      </c>
      <c r="BL1029" s="40">
        <v>0</v>
      </c>
      <c r="BM1029" s="40">
        <v>0</v>
      </c>
      <c r="BN1029" s="40">
        <v>0</v>
      </c>
      <c r="BO1029" s="40">
        <v>0</v>
      </c>
      <c r="BP1029" s="40">
        <f t="shared" si="650"/>
        <v>0</v>
      </c>
      <c r="BQ1029" s="40">
        <f t="shared" si="651"/>
        <v>0</v>
      </c>
      <c r="BR1029" s="40">
        <v>0</v>
      </c>
      <c r="BS1029" s="40">
        <v>0</v>
      </c>
      <c r="BT1029" s="40">
        <v>0</v>
      </c>
      <c r="BU1029" s="40">
        <f t="shared" si="652"/>
        <v>0</v>
      </c>
      <c r="BV1029" s="40">
        <f t="shared" si="653"/>
        <v>0</v>
      </c>
      <c r="BW1029" s="40">
        <v>0</v>
      </c>
      <c r="BX1029" s="40">
        <v>0</v>
      </c>
      <c r="BY1029" s="40">
        <v>0</v>
      </c>
      <c r="BZ1029" s="40">
        <v>0</v>
      </c>
      <c r="CA1029" s="40">
        <f t="shared" si="654"/>
        <v>0</v>
      </c>
      <c r="CB1029" s="40">
        <f t="shared" si="655"/>
        <v>0</v>
      </c>
      <c r="CC1029" s="40">
        <v>0</v>
      </c>
      <c r="CD1029" s="40">
        <v>0</v>
      </c>
      <c r="CE1029" s="40">
        <f t="shared" si="656"/>
        <v>0</v>
      </c>
      <c r="CF1029" s="40">
        <f t="shared" si="657"/>
        <v>0</v>
      </c>
      <c r="CG1029" s="44">
        <v>0</v>
      </c>
      <c r="CH1029" s="44">
        <v>0</v>
      </c>
      <c r="CI1029" s="44">
        <v>0</v>
      </c>
      <c r="CJ1029" s="44">
        <f t="shared" si="658"/>
        <v>0</v>
      </c>
      <c r="CK1029" s="44">
        <f t="shared" si="659"/>
        <v>0</v>
      </c>
      <c r="CL1029" s="44">
        <v>0</v>
      </c>
      <c r="CM1029" s="44">
        <v>0</v>
      </c>
      <c r="CN1029" s="44">
        <f t="shared" si="660"/>
        <v>0</v>
      </c>
      <c r="CO1029" s="44">
        <f t="shared" si="661"/>
        <v>0</v>
      </c>
      <c r="CP1029" s="40">
        <v>0</v>
      </c>
      <c r="CQ1029" s="40">
        <v>0</v>
      </c>
      <c r="CR1029" s="40">
        <v>0</v>
      </c>
      <c r="CS1029" s="40">
        <f t="shared" si="662"/>
        <v>0</v>
      </c>
      <c r="CT1029" s="40">
        <f t="shared" si="663"/>
        <v>0</v>
      </c>
      <c r="CU1029" s="40">
        <v>0</v>
      </c>
      <c r="CV1029" s="40">
        <v>0</v>
      </c>
      <c r="CW1029" s="40">
        <v>0</v>
      </c>
      <c r="CX1029" s="40">
        <v>0</v>
      </c>
      <c r="CY1029" s="40">
        <f t="shared" si="664"/>
        <v>0</v>
      </c>
      <c r="CZ1029" s="40">
        <f t="shared" si="665"/>
        <v>0</v>
      </c>
      <c r="DA1029" s="40">
        <v>0</v>
      </c>
      <c r="DB1029" s="40">
        <v>0</v>
      </c>
      <c r="DC1029" s="40">
        <f t="shared" si="666"/>
        <v>0</v>
      </c>
      <c r="DD1029" s="40">
        <f t="shared" si="667"/>
        <v>0</v>
      </c>
      <c r="DE1029" s="44">
        <v>0</v>
      </c>
      <c r="DF1029" s="44">
        <v>0</v>
      </c>
      <c r="DG1029" s="44">
        <v>0</v>
      </c>
      <c r="DH1029" s="44">
        <f t="shared" si="668"/>
        <v>0</v>
      </c>
      <c r="DI1029" s="44">
        <f t="shared" si="669"/>
        <v>0</v>
      </c>
      <c r="DJ1029" s="43">
        <v>0</v>
      </c>
      <c r="DK1029" s="43">
        <v>0</v>
      </c>
      <c r="DL1029" s="43">
        <f t="shared" si="670"/>
        <v>0</v>
      </c>
      <c r="DM1029" s="43">
        <f t="shared" si="671"/>
        <v>0</v>
      </c>
    </row>
    <row r="1030" spans="1:117" ht="14.85" customHeight="1" x14ac:dyDescent="0.25">
      <c r="A1030" s="5" t="s">
        <v>2983</v>
      </c>
      <c r="B1030" s="5" t="s">
        <v>2963</v>
      </c>
      <c r="C1030" s="5" t="s">
        <v>5891</v>
      </c>
      <c r="D1030" s="5"/>
      <c r="E1030" s="5"/>
      <c r="F1030" s="14"/>
      <c r="G1030" s="11" t="s">
        <v>2964</v>
      </c>
      <c r="H1030" s="5">
        <v>1</v>
      </c>
      <c r="I1030" s="5">
        <v>-1000</v>
      </c>
      <c r="J1030" s="5">
        <v>1000</v>
      </c>
      <c r="K1030" s="12" t="s">
        <v>3684</v>
      </c>
      <c r="L1030" s="14" t="s">
        <v>4763</v>
      </c>
      <c r="M1030" s="21"/>
      <c r="N1030" s="42">
        <v>0.66642455364888065</v>
      </c>
      <c r="O1030" s="42">
        <v>0.61958955364889334</v>
      </c>
      <c r="P1030" s="42">
        <v>0.82330455364888167</v>
      </c>
      <c r="Q1030" s="42">
        <v>0.60560271349345385</v>
      </c>
      <c r="R1030" s="40">
        <f t="shared" si="630"/>
        <v>0.67873034361002738</v>
      </c>
      <c r="S1030" s="40">
        <f t="shared" si="631"/>
        <v>8.6455795061146909E-2</v>
      </c>
      <c r="T1030" s="42">
        <v>0.36714271349342198</v>
      </c>
      <c r="U1030" s="42">
        <v>0.4544927134934369</v>
      </c>
      <c r="V1030" s="42">
        <v>0.41191955364888599</v>
      </c>
      <c r="W1030" s="42">
        <v>0.43797771349341019</v>
      </c>
      <c r="X1030" s="40">
        <f t="shared" si="632"/>
        <v>0.41788317353228877</v>
      </c>
      <c r="Y1030" s="40">
        <f t="shared" si="633"/>
        <v>3.2993211421008875E-2</v>
      </c>
      <c r="Z1030" s="42">
        <v>0</v>
      </c>
      <c r="AA1030" s="42">
        <v>0</v>
      </c>
      <c r="AB1030" s="40">
        <f t="shared" si="634"/>
        <v>0</v>
      </c>
      <c r="AC1030" s="40">
        <f t="shared" si="635"/>
        <v>0</v>
      </c>
      <c r="AD1030" s="42">
        <v>0</v>
      </c>
      <c r="AE1030" s="42">
        <v>0</v>
      </c>
      <c r="AF1030" s="40">
        <f t="shared" si="636"/>
        <v>0</v>
      </c>
      <c r="AG1030" s="40">
        <f t="shared" si="637"/>
        <v>0</v>
      </c>
      <c r="AH1030" s="42">
        <v>3.7945536483903197E-3</v>
      </c>
      <c r="AI1030" s="42">
        <v>0</v>
      </c>
      <c r="AJ1030" s="42">
        <v>0</v>
      </c>
      <c r="AK1030" s="40">
        <f t="shared" si="638"/>
        <v>1.2648512161301066E-3</v>
      </c>
      <c r="AL1030" s="40">
        <f t="shared" si="639"/>
        <v>1.7887697442352996E-3</v>
      </c>
      <c r="AM1030" s="42">
        <v>2.3777134941838085E-3</v>
      </c>
      <c r="AN1030" s="40">
        <v>0</v>
      </c>
      <c r="AO1030" s="40">
        <v>0</v>
      </c>
      <c r="AP1030" s="40">
        <v>0</v>
      </c>
      <c r="AQ1030" s="40">
        <f t="shared" si="640"/>
        <v>5.9442837354595213E-4</v>
      </c>
      <c r="AR1030" s="40">
        <f t="shared" si="641"/>
        <v>1.0295801444421206E-3</v>
      </c>
      <c r="AS1030" s="42">
        <v>5.1172713494338495E-2</v>
      </c>
      <c r="AT1030" s="42">
        <v>9.0949470177292824E-13</v>
      </c>
      <c r="AU1030" s="40">
        <f t="shared" si="642"/>
        <v>2.5586356747623995E-2</v>
      </c>
      <c r="AV1030" s="40">
        <f t="shared" si="643"/>
        <v>2.55863567467145E-2</v>
      </c>
      <c r="AW1030" s="44">
        <v>3.8563196901804986E-2</v>
      </c>
      <c r="AX1030" s="44">
        <v>7.1793932963828411E-2</v>
      </c>
      <c r="AY1030" s="44">
        <v>0</v>
      </c>
      <c r="AZ1030" s="44">
        <f t="shared" si="644"/>
        <v>3.6785709955211132E-2</v>
      </c>
      <c r="BA1030" s="44">
        <f t="shared" si="645"/>
        <v>2.9336686900962486E-2</v>
      </c>
      <c r="BB1030" s="44">
        <v>6.3256356746933307E-2</v>
      </c>
      <c r="BC1030" s="44">
        <v>2.6211356746898673E-2</v>
      </c>
      <c r="BD1030" s="44">
        <f t="shared" si="646"/>
        <v>4.473385674691599E-2</v>
      </c>
      <c r="BE1030" s="44">
        <f t="shared" si="647"/>
        <v>1.8522500000017331E-2</v>
      </c>
      <c r="BF1030" s="40">
        <v>0</v>
      </c>
      <c r="BG1030" s="42">
        <v>0</v>
      </c>
      <c r="BH1030" s="40">
        <v>0</v>
      </c>
      <c r="BI1030" s="42">
        <v>0</v>
      </c>
      <c r="BJ1030" s="40">
        <f t="shared" si="648"/>
        <v>0</v>
      </c>
      <c r="BK1030" s="40">
        <f t="shared" si="649"/>
        <v>0</v>
      </c>
      <c r="BL1030" s="40">
        <v>0</v>
      </c>
      <c r="BM1030" s="40">
        <v>0</v>
      </c>
      <c r="BN1030" s="40">
        <v>0</v>
      </c>
      <c r="BO1030" s="40">
        <v>0</v>
      </c>
      <c r="BP1030" s="40">
        <f t="shared" si="650"/>
        <v>0</v>
      </c>
      <c r="BQ1030" s="40">
        <f t="shared" si="651"/>
        <v>0</v>
      </c>
      <c r="BR1030" s="40">
        <v>0</v>
      </c>
      <c r="BS1030" s="40">
        <v>0</v>
      </c>
      <c r="BT1030" s="40">
        <v>0</v>
      </c>
      <c r="BU1030" s="40">
        <f t="shared" si="652"/>
        <v>0</v>
      </c>
      <c r="BV1030" s="40">
        <f t="shared" si="653"/>
        <v>0</v>
      </c>
      <c r="BW1030" s="40">
        <v>0</v>
      </c>
      <c r="BX1030" s="40">
        <v>0</v>
      </c>
      <c r="BY1030" s="40">
        <v>0</v>
      </c>
      <c r="BZ1030" s="40">
        <v>0</v>
      </c>
      <c r="CA1030" s="40">
        <f t="shared" si="654"/>
        <v>0</v>
      </c>
      <c r="CB1030" s="40">
        <f t="shared" si="655"/>
        <v>0</v>
      </c>
      <c r="CC1030" s="40">
        <v>0</v>
      </c>
      <c r="CD1030" s="40">
        <v>0</v>
      </c>
      <c r="CE1030" s="40">
        <f t="shared" si="656"/>
        <v>0</v>
      </c>
      <c r="CF1030" s="40">
        <f t="shared" si="657"/>
        <v>0</v>
      </c>
      <c r="CG1030" s="44">
        <v>0</v>
      </c>
      <c r="CH1030" s="44">
        <v>0</v>
      </c>
      <c r="CI1030" s="44">
        <v>0</v>
      </c>
      <c r="CJ1030" s="44">
        <f t="shared" si="658"/>
        <v>0</v>
      </c>
      <c r="CK1030" s="44">
        <f t="shared" si="659"/>
        <v>0</v>
      </c>
      <c r="CL1030" s="44">
        <v>0</v>
      </c>
      <c r="CM1030" s="44">
        <v>0</v>
      </c>
      <c r="CN1030" s="44">
        <f t="shared" si="660"/>
        <v>0</v>
      </c>
      <c r="CO1030" s="44">
        <f t="shared" si="661"/>
        <v>0</v>
      </c>
      <c r="CP1030" s="40">
        <v>0</v>
      </c>
      <c r="CQ1030" s="40">
        <v>0</v>
      </c>
      <c r="CR1030" s="40">
        <v>0</v>
      </c>
      <c r="CS1030" s="40">
        <f t="shared" si="662"/>
        <v>0</v>
      </c>
      <c r="CT1030" s="40">
        <f t="shared" si="663"/>
        <v>0</v>
      </c>
      <c r="CU1030" s="40">
        <v>0</v>
      </c>
      <c r="CV1030" s="40">
        <v>0</v>
      </c>
      <c r="CW1030" s="40">
        <v>0</v>
      </c>
      <c r="CX1030" s="40">
        <v>0</v>
      </c>
      <c r="CY1030" s="40">
        <f t="shared" si="664"/>
        <v>0</v>
      </c>
      <c r="CZ1030" s="40">
        <f t="shared" si="665"/>
        <v>0</v>
      </c>
      <c r="DA1030" s="40">
        <v>0</v>
      </c>
      <c r="DB1030" s="40">
        <v>0</v>
      </c>
      <c r="DC1030" s="40">
        <f t="shared" si="666"/>
        <v>0</v>
      </c>
      <c r="DD1030" s="40">
        <f t="shared" si="667"/>
        <v>0</v>
      </c>
      <c r="DE1030" s="44">
        <v>0</v>
      </c>
      <c r="DF1030" s="44">
        <v>0</v>
      </c>
      <c r="DG1030" s="44">
        <v>0</v>
      </c>
      <c r="DH1030" s="44">
        <f t="shared" si="668"/>
        <v>0</v>
      </c>
      <c r="DI1030" s="44">
        <f t="shared" si="669"/>
        <v>0</v>
      </c>
      <c r="DJ1030" s="43">
        <v>0</v>
      </c>
      <c r="DK1030" s="43">
        <v>0</v>
      </c>
      <c r="DL1030" s="43">
        <f t="shared" si="670"/>
        <v>0</v>
      </c>
      <c r="DM1030" s="43">
        <f t="shared" si="671"/>
        <v>0</v>
      </c>
    </row>
    <row r="1031" spans="1:117" ht="14.85" customHeight="1" x14ac:dyDescent="0.25">
      <c r="A1031" s="5" t="s">
        <v>2995</v>
      </c>
      <c r="C1031" s="5" t="s">
        <v>5892</v>
      </c>
      <c r="D1031" s="5"/>
      <c r="E1031" s="5"/>
      <c r="F1031" s="14"/>
      <c r="H1031" s="5">
        <v>1</v>
      </c>
      <c r="I1031" s="5">
        <v>0</v>
      </c>
      <c r="J1031" s="5">
        <v>1000</v>
      </c>
      <c r="L1031" s="14" t="s">
        <v>4764</v>
      </c>
      <c r="M1031" s="21"/>
      <c r="N1031" s="42">
        <v>0</v>
      </c>
      <c r="O1031" s="42">
        <v>0</v>
      </c>
      <c r="P1031" s="42">
        <v>0</v>
      </c>
      <c r="Q1031" s="42">
        <v>0</v>
      </c>
      <c r="R1031" s="40">
        <f t="shared" si="630"/>
        <v>0</v>
      </c>
      <c r="S1031" s="40">
        <f t="shared" si="631"/>
        <v>0</v>
      </c>
      <c r="T1031" s="42">
        <v>0</v>
      </c>
      <c r="U1031" s="42">
        <v>0</v>
      </c>
      <c r="V1031" s="42">
        <v>0</v>
      </c>
      <c r="W1031" s="42">
        <v>0</v>
      </c>
      <c r="X1031" s="40">
        <f t="shared" si="632"/>
        <v>0</v>
      </c>
      <c r="Y1031" s="40">
        <f t="shared" si="633"/>
        <v>0</v>
      </c>
      <c r="Z1031" s="42">
        <v>0</v>
      </c>
      <c r="AA1031" s="42">
        <v>0</v>
      </c>
      <c r="AB1031" s="40">
        <f t="shared" si="634"/>
        <v>0</v>
      </c>
      <c r="AC1031" s="40">
        <f t="shared" si="635"/>
        <v>0</v>
      </c>
      <c r="AD1031" s="42">
        <v>0</v>
      </c>
      <c r="AE1031" s="42">
        <v>0</v>
      </c>
      <c r="AF1031" s="40">
        <f t="shared" si="636"/>
        <v>0</v>
      </c>
      <c r="AG1031" s="40">
        <f t="shared" si="637"/>
        <v>0</v>
      </c>
      <c r="AH1031" s="42">
        <v>0</v>
      </c>
      <c r="AI1031" s="42">
        <v>0</v>
      </c>
      <c r="AJ1031" s="42">
        <v>0</v>
      </c>
      <c r="AK1031" s="40">
        <f t="shared" si="638"/>
        <v>0</v>
      </c>
      <c r="AL1031" s="40">
        <f t="shared" si="639"/>
        <v>0</v>
      </c>
      <c r="AM1031" s="42">
        <v>0</v>
      </c>
      <c r="AN1031" s="40">
        <v>0</v>
      </c>
      <c r="AO1031" s="40">
        <v>0</v>
      </c>
      <c r="AP1031" s="40">
        <v>0</v>
      </c>
      <c r="AQ1031" s="40">
        <f t="shared" si="640"/>
        <v>0</v>
      </c>
      <c r="AR1031" s="40">
        <f t="shared" si="641"/>
        <v>0</v>
      </c>
      <c r="AS1031" s="42">
        <v>0</v>
      </c>
      <c r="AT1031" s="42">
        <v>0</v>
      </c>
      <c r="AU1031" s="40">
        <f t="shared" si="642"/>
        <v>0</v>
      </c>
      <c r="AV1031" s="40">
        <f t="shared" si="643"/>
        <v>0</v>
      </c>
      <c r="AW1031" s="44">
        <v>0</v>
      </c>
      <c r="AX1031" s="44">
        <v>0</v>
      </c>
      <c r="AY1031" s="44">
        <v>0</v>
      </c>
      <c r="AZ1031" s="44">
        <f t="shared" si="644"/>
        <v>0</v>
      </c>
      <c r="BA1031" s="44">
        <f t="shared" si="645"/>
        <v>0</v>
      </c>
      <c r="BB1031" s="44">
        <v>0</v>
      </c>
      <c r="BC1031" s="44">
        <v>0</v>
      </c>
      <c r="BD1031" s="44">
        <f t="shared" si="646"/>
        <v>0</v>
      </c>
      <c r="BE1031" s="44">
        <f t="shared" si="647"/>
        <v>0</v>
      </c>
      <c r="BF1031" s="40">
        <v>0</v>
      </c>
      <c r="BG1031" s="42">
        <v>0</v>
      </c>
      <c r="BH1031" s="40">
        <v>0</v>
      </c>
      <c r="BI1031" s="42">
        <v>0</v>
      </c>
      <c r="BJ1031" s="40">
        <f t="shared" si="648"/>
        <v>0</v>
      </c>
      <c r="BK1031" s="40">
        <f t="shared" si="649"/>
        <v>0</v>
      </c>
      <c r="BL1031" s="40">
        <v>0</v>
      </c>
      <c r="BM1031" s="40">
        <v>0</v>
      </c>
      <c r="BN1031" s="40">
        <v>0</v>
      </c>
      <c r="BO1031" s="40">
        <v>0</v>
      </c>
      <c r="BP1031" s="40">
        <f t="shared" si="650"/>
        <v>0</v>
      </c>
      <c r="BQ1031" s="40">
        <f t="shared" si="651"/>
        <v>0</v>
      </c>
      <c r="BR1031" s="40">
        <v>0</v>
      </c>
      <c r="BS1031" s="40">
        <v>0</v>
      </c>
      <c r="BT1031" s="40">
        <v>0</v>
      </c>
      <c r="BU1031" s="40">
        <f t="shared" si="652"/>
        <v>0</v>
      </c>
      <c r="BV1031" s="40">
        <f t="shared" si="653"/>
        <v>0</v>
      </c>
      <c r="BW1031" s="40">
        <v>0</v>
      </c>
      <c r="BX1031" s="40">
        <v>0</v>
      </c>
      <c r="BY1031" s="40">
        <v>0</v>
      </c>
      <c r="BZ1031" s="40">
        <v>0</v>
      </c>
      <c r="CA1031" s="40">
        <f t="shared" si="654"/>
        <v>0</v>
      </c>
      <c r="CB1031" s="40">
        <f t="shared" si="655"/>
        <v>0</v>
      </c>
      <c r="CC1031" s="40">
        <v>0</v>
      </c>
      <c r="CD1031" s="40">
        <v>0</v>
      </c>
      <c r="CE1031" s="40">
        <f t="shared" si="656"/>
        <v>0</v>
      </c>
      <c r="CF1031" s="40">
        <f t="shared" si="657"/>
        <v>0</v>
      </c>
      <c r="CG1031" s="44">
        <v>0</v>
      </c>
      <c r="CH1031" s="44">
        <v>0</v>
      </c>
      <c r="CI1031" s="44">
        <v>0</v>
      </c>
      <c r="CJ1031" s="44">
        <f t="shared" si="658"/>
        <v>0</v>
      </c>
      <c r="CK1031" s="44">
        <f t="shared" si="659"/>
        <v>0</v>
      </c>
      <c r="CL1031" s="44">
        <v>0</v>
      </c>
      <c r="CM1031" s="44">
        <v>0</v>
      </c>
      <c r="CN1031" s="44">
        <f t="shared" si="660"/>
        <v>0</v>
      </c>
      <c r="CO1031" s="44">
        <f t="shared" si="661"/>
        <v>0</v>
      </c>
      <c r="CP1031" s="40">
        <v>0</v>
      </c>
      <c r="CQ1031" s="40">
        <v>0</v>
      </c>
      <c r="CR1031" s="40">
        <v>0</v>
      </c>
      <c r="CS1031" s="40">
        <f t="shared" si="662"/>
        <v>0</v>
      </c>
      <c r="CT1031" s="40">
        <f t="shared" si="663"/>
        <v>0</v>
      </c>
      <c r="CU1031" s="40">
        <v>0</v>
      </c>
      <c r="CV1031" s="40">
        <v>0</v>
      </c>
      <c r="CW1031" s="40">
        <v>0</v>
      </c>
      <c r="CX1031" s="40">
        <v>0</v>
      </c>
      <c r="CY1031" s="40">
        <f t="shared" si="664"/>
        <v>0</v>
      </c>
      <c r="CZ1031" s="40">
        <f t="shared" si="665"/>
        <v>0</v>
      </c>
      <c r="DA1031" s="40">
        <v>0</v>
      </c>
      <c r="DB1031" s="40">
        <v>0</v>
      </c>
      <c r="DC1031" s="40">
        <f t="shared" si="666"/>
        <v>0</v>
      </c>
      <c r="DD1031" s="40">
        <f t="shared" si="667"/>
        <v>0</v>
      </c>
      <c r="DE1031" s="44">
        <v>0</v>
      </c>
      <c r="DF1031" s="44">
        <v>0</v>
      </c>
      <c r="DG1031" s="44">
        <v>0</v>
      </c>
      <c r="DH1031" s="44">
        <f t="shared" si="668"/>
        <v>0</v>
      </c>
      <c r="DI1031" s="44">
        <f t="shared" si="669"/>
        <v>0</v>
      </c>
      <c r="DJ1031" s="43">
        <v>0</v>
      </c>
      <c r="DK1031" s="43">
        <v>0</v>
      </c>
      <c r="DL1031" s="43">
        <f t="shared" si="670"/>
        <v>0</v>
      </c>
      <c r="DM1031" s="43">
        <f t="shared" si="671"/>
        <v>0</v>
      </c>
    </row>
    <row r="1032" spans="1:117" ht="14.85" customHeight="1" x14ac:dyDescent="0.25">
      <c r="A1032" s="5" t="s">
        <v>3016</v>
      </c>
      <c r="C1032" s="5" t="s">
        <v>5893</v>
      </c>
      <c r="D1032" s="5"/>
      <c r="E1032" s="5"/>
      <c r="F1032" s="14"/>
      <c r="G1032" s="11" t="s">
        <v>2989</v>
      </c>
      <c r="H1032" s="5">
        <v>1</v>
      </c>
      <c r="I1032" s="5">
        <v>-1000</v>
      </c>
      <c r="J1032" s="5">
        <v>1000</v>
      </c>
      <c r="L1032" s="14" t="s">
        <v>4765</v>
      </c>
      <c r="M1032" s="21"/>
      <c r="N1032" s="42">
        <v>4.1000000000000002E-2</v>
      </c>
      <c r="O1032" s="42">
        <v>4.1000000000000002E-2</v>
      </c>
      <c r="P1032" s="42">
        <v>4.1000000000000002E-2</v>
      </c>
      <c r="Q1032" s="42">
        <v>4.2000000000000003E-2</v>
      </c>
      <c r="R1032" s="40">
        <f t="shared" ref="R1032:R1095" si="672">AVERAGE(N1032:Q1032)</f>
        <v>4.1250000000000002E-2</v>
      </c>
      <c r="S1032" s="40">
        <f t="shared" ref="S1032:S1095" si="673">_xlfn.STDEV.P(N1032:Q1032)</f>
        <v>4.3301270189221967E-4</v>
      </c>
      <c r="T1032" s="42">
        <v>4.2000000000000003E-2</v>
      </c>
      <c r="U1032" s="42">
        <v>4.2000000000000003E-2</v>
      </c>
      <c r="V1032" s="42">
        <v>4.1000000000000002E-2</v>
      </c>
      <c r="W1032" s="42">
        <v>4.2000000000000003E-2</v>
      </c>
      <c r="X1032" s="40">
        <f t="shared" ref="X1032:X1095" si="674">AVERAGE(T1032:W1032)</f>
        <v>4.1750000000000002E-2</v>
      </c>
      <c r="Y1032" s="40">
        <f t="shared" ref="Y1032:Y1095" si="675">_xlfn.STDEV.P(T1032:W1032)</f>
        <v>4.3301270189221973E-4</v>
      </c>
      <c r="Z1032" s="42">
        <v>4.1000000000000002E-2</v>
      </c>
      <c r="AA1032" s="42">
        <v>4.2000000000000003E-2</v>
      </c>
      <c r="AB1032" s="40">
        <f t="shared" ref="AB1032:AB1095" si="676">AVERAGE(Z1032:AA1032)</f>
        <v>4.1500000000000002E-2</v>
      </c>
      <c r="AC1032" s="40">
        <f t="shared" ref="AC1032:AC1095" si="677">_xlfn.STDEV.P(Z1032:AA1032)</f>
        <v>5.0000000000000044E-4</v>
      </c>
      <c r="AD1032" s="42">
        <v>4.2000000000000003E-2</v>
      </c>
      <c r="AE1032" s="42">
        <v>4.1000000000000002E-2</v>
      </c>
      <c r="AF1032" s="40">
        <f t="shared" ref="AF1032:AF1095" si="678">AVERAGE(AD1032:AE1032)</f>
        <v>4.1500000000000002E-2</v>
      </c>
      <c r="AG1032" s="40">
        <f t="shared" ref="AG1032:AG1095" si="679">_xlfn.STDEV.P(AD1032:AE1032)</f>
        <v>5.0000000000000044E-4</v>
      </c>
      <c r="AH1032" s="42">
        <v>4.1000000000000002E-2</v>
      </c>
      <c r="AI1032" s="42">
        <v>4.1000000000000002E-2</v>
      </c>
      <c r="AJ1032" s="42">
        <v>4.1000000000000002E-2</v>
      </c>
      <c r="AK1032" s="40">
        <f t="shared" ref="AK1032:AK1095" si="680">AVERAGE(AH1032:AJ1032)</f>
        <v>4.1000000000000002E-2</v>
      </c>
      <c r="AL1032" s="40">
        <f t="shared" ref="AL1032:AL1095" si="681">_xlfn.STDEV.P(AH1032:AJ1032)</f>
        <v>0</v>
      </c>
      <c r="AM1032" s="42">
        <v>4.2000000000000003E-2</v>
      </c>
      <c r="AN1032" s="40">
        <v>4.2000000000000003E-2</v>
      </c>
      <c r="AO1032" s="40">
        <v>4.2000000000000003E-2</v>
      </c>
      <c r="AP1032" s="40">
        <v>4.2999999999999997E-2</v>
      </c>
      <c r="AQ1032" s="40">
        <f t="shared" ref="AQ1032:AQ1095" si="682">AVERAGE(AM1032:AP1032)</f>
        <v>4.2249999999999996E-2</v>
      </c>
      <c r="AR1032" s="40">
        <f t="shared" ref="AR1032:AR1095" si="683">_xlfn.STDEV.P(AM1032:AP1032)</f>
        <v>4.3301270189221669E-4</v>
      </c>
      <c r="AS1032" s="42">
        <v>4.2000000000000003E-2</v>
      </c>
      <c r="AT1032" s="42">
        <v>4.2000000000000003E-2</v>
      </c>
      <c r="AU1032" s="40">
        <f t="shared" ref="AU1032:AU1095" si="684">AVERAGE(AS1032:AT1032)</f>
        <v>4.2000000000000003E-2</v>
      </c>
      <c r="AV1032" s="40">
        <f t="shared" ref="AV1032:AV1095" si="685">_xlfn.STDEV.P(AS1032:AT1032)</f>
        <v>0</v>
      </c>
      <c r="AW1032" s="44">
        <v>0.02</v>
      </c>
      <c r="AX1032" s="44">
        <v>1.9599999999999999E-2</v>
      </c>
      <c r="AY1032" s="44">
        <v>1.9199999999999998E-2</v>
      </c>
      <c r="AZ1032" s="44">
        <f t="shared" ref="AZ1032:AZ1095" si="686">AVERAGE(AW1032:AY1032)</f>
        <v>1.9599999999999996E-2</v>
      </c>
      <c r="BA1032" s="44">
        <f t="shared" ref="BA1032:BA1095" si="687">_xlfn.STDEV.P(AW1032:AY1032)</f>
        <v>3.265986323710913E-4</v>
      </c>
      <c r="BB1032" s="44">
        <v>2.1000000000000001E-2</v>
      </c>
      <c r="BC1032" s="44">
        <v>2.1000000000000001E-2</v>
      </c>
      <c r="BD1032" s="44">
        <f t="shared" ref="BD1032:BD1095" si="688">AVERAGE(BB1032:BC1032)</f>
        <v>2.1000000000000001E-2</v>
      </c>
      <c r="BE1032" s="44">
        <f t="shared" ref="BE1032:BE1095" si="689">_xlfn.STDEV.P(BB1032:BC1032)</f>
        <v>0</v>
      </c>
      <c r="BF1032" s="40">
        <v>8.0962854040762977E-2</v>
      </c>
      <c r="BG1032" s="42">
        <v>7.8882895450874457E-2</v>
      </c>
      <c r="BH1032" s="40">
        <v>9.0121080412359333E-2</v>
      </c>
      <c r="BI1032" s="42">
        <v>7.9325960383812344E-2</v>
      </c>
      <c r="BJ1032" s="40">
        <f t="shared" ref="BJ1032:BJ1095" si="690">AVERAGE(BF1032:BI1032)</f>
        <v>8.2323197571952278E-2</v>
      </c>
      <c r="BK1032" s="40">
        <f t="shared" ref="BK1032:BK1095" si="691">_xlfn.STDEV.P(BF1032:BI1032)</f>
        <v>4.5682770483472463E-3</v>
      </c>
      <c r="BL1032" s="40">
        <v>7.1436971953971806E-2</v>
      </c>
      <c r="BM1032" s="40">
        <v>7.4777917027063268E-2</v>
      </c>
      <c r="BN1032" s="40">
        <v>7.4496017186220342E-2</v>
      </c>
      <c r="BO1032" s="40">
        <v>7.4571237456098061E-2</v>
      </c>
      <c r="BP1032" s="40">
        <f t="shared" ref="BP1032:BP1095" si="692">AVERAGE(BL1032:BO1032)</f>
        <v>7.3820535905838369E-2</v>
      </c>
      <c r="BQ1032" s="40">
        <f t="shared" ref="BQ1032:BQ1095" si="693">_xlfn.STDEV.P(BL1032:BO1032)</f>
        <v>1.3800166214238477E-3</v>
      </c>
      <c r="BR1032" s="40">
        <v>4.819672450616963E-2</v>
      </c>
      <c r="BS1032" s="40">
        <v>4.6449951352542485E-2</v>
      </c>
      <c r="BT1032" s="40">
        <v>4.7276585801910187E-2</v>
      </c>
      <c r="BU1032" s="40">
        <f t="shared" ref="BU1032:BU1095" si="694">AVERAGE(BR1032:BT1032)</f>
        <v>4.7307753886874103E-2</v>
      </c>
      <c r="BV1032" s="40">
        <f t="shared" ref="BV1032:BV1095" si="695">_xlfn.STDEV.P(BR1032:BT1032)</f>
        <v>7.1345763700370664E-4</v>
      </c>
      <c r="BW1032" s="40">
        <v>5.1578964870259369E-2</v>
      </c>
      <c r="BX1032" s="40">
        <v>5.0158898069071256E-2</v>
      </c>
      <c r="BY1032" s="40">
        <v>5.0917602611320945E-2</v>
      </c>
      <c r="BZ1032" s="40">
        <v>5.116476842499651E-2</v>
      </c>
      <c r="CA1032" s="40">
        <f t="shared" ref="CA1032:CA1095" si="696">AVERAGE(BW1032:BZ1032)</f>
        <v>5.095505849391202E-2</v>
      </c>
      <c r="CB1032" s="40">
        <f t="shared" ref="CB1032:CB1095" si="697">_xlfn.STDEV.P(BW1032:BZ1032)</f>
        <v>5.168442190026033E-4</v>
      </c>
      <c r="CC1032" s="40">
        <v>4.8028648555487052E-2</v>
      </c>
      <c r="CD1032" s="40">
        <v>4.7759337753859654E-2</v>
      </c>
      <c r="CE1032" s="40">
        <f t="shared" ref="CE1032:CE1095" si="698">AVERAGE(CC1032:CD1032)</f>
        <v>4.7893993154673353E-2</v>
      </c>
      <c r="CF1032" s="40">
        <f t="shared" ref="CF1032:CF1095" si="699">_xlfn.STDEV.P(CC1032:CD1032)</f>
        <v>1.3465540081369909E-4</v>
      </c>
      <c r="CG1032" s="44">
        <v>2.3980952249530674E-2</v>
      </c>
      <c r="CH1032" s="44">
        <v>2.5139525992130984E-2</v>
      </c>
      <c r="CI1032" s="44">
        <v>2.1137378278353935E-2</v>
      </c>
      <c r="CJ1032" s="44">
        <f t="shared" ref="CJ1032:CJ1095" si="700">AVERAGE(CG1032:CI1032)</f>
        <v>2.3419285506671866E-2</v>
      </c>
      <c r="CK1032" s="44">
        <f t="shared" ref="CK1032:CK1095" si="701">_xlfn.STDEV.P(CG1032:CI1032)</f>
        <v>1.6814475367468221E-3</v>
      </c>
      <c r="CL1032" s="44">
        <v>2.7860173756266704E-2</v>
      </c>
      <c r="CM1032" s="44">
        <v>2.5500162655248459E-2</v>
      </c>
      <c r="CN1032" s="44">
        <f t="shared" ref="CN1032:CN1095" si="702">AVERAGE(CL1032:CM1032)</f>
        <v>2.6680168205757582E-2</v>
      </c>
      <c r="CO1032" s="44">
        <f t="shared" ref="CO1032:CO1095" si="703">_xlfn.STDEV.P(CL1032:CM1032)</f>
        <v>1.1800055505091223E-3</v>
      </c>
      <c r="CP1032" s="40">
        <v>4.6763224587721197E-2</v>
      </c>
      <c r="CQ1032" s="40">
        <v>4.4456295045847583E-2</v>
      </c>
      <c r="CR1032" s="40">
        <v>4.5931050208309898E-2</v>
      </c>
      <c r="CS1032" s="40">
        <f t="shared" ref="CS1032:CS1095" si="704">AVERAGE(CP1032:CR1032)</f>
        <v>4.5716856613959557E-2</v>
      </c>
      <c r="CT1032" s="40">
        <f t="shared" ref="CT1032:CT1095" si="705">_xlfn.STDEV.P(CP1032:CR1032)</f>
        <v>9.5390081583913099E-4</v>
      </c>
      <c r="CU1032" s="40">
        <v>4.6379924021152874E-2</v>
      </c>
      <c r="CV1032" s="40">
        <v>4.5063512640581393E-2</v>
      </c>
      <c r="CW1032" s="40">
        <v>4.561180900770978E-2</v>
      </c>
      <c r="CX1032" s="40">
        <v>4.5861065822236924E-2</v>
      </c>
      <c r="CY1032" s="40">
        <f t="shared" ref="CY1032:CY1095" si="706">AVERAGE(CU1032:CX1032)</f>
        <v>4.5729077872920243E-2</v>
      </c>
      <c r="CZ1032" s="40">
        <f t="shared" ref="CZ1032:CZ1095" si="707">_xlfn.STDEV.P(CU1032:CX1032)</f>
        <v>4.7374850730110251E-4</v>
      </c>
      <c r="DA1032" s="40">
        <v>4.8028648555487052E-2</v>
      </c>
      <c r="DB1032" s="40">
        <v>4.7759337753859654E-2</v>
      </c>
      <c r="DC1032" s="40">
        <f t="shared" ref="DC1032:DC1095" si="708">AVERAGE(DA1032:DB1032)</f>
        <v>4.7893993154673353E-2</v>
      </c>
      <c r="DD1032" s="40">
        <f t="shared" ref="DD1032:DD1095" si="709">_xlfn.STDEV.P(DA1032:DB1032)</f>
        <v>1.3465540081369909E-4</v>
      </c>
      <c r="DE1032" s="44">
        <v>2.3980952249530674E-2</v>
      </c>
      <c r="DF1032" s="44">
        <v>2.5139525992130984E-2</v>
      </c>
      <c r="DG1032" s="44">
        <v>2.1137378278353935E-2</v>
      </c>
      <c r="DH1032" s="44">
        <f t="shared" ref="DH1032:DH1095" si="710">AVERAGE(DE1032:DG1032)</f>
        <v>2.3419285506671866E-2</v>
      </c>
      <c r="DI1032" s="44">
        <f t="shared" ref="DI1032:DI1095" si="711">_xlfn.STDEV.P(DE1032:DG1032)</f>
        <v>1.6814475367468221E-3</v>
      </c>
      <c r="DJ1032" s="43">
        <v>2.7860173756266704E-2</v>
      </c>
      <c r="DK1032" s="43">
        <v>2.5500162655248459E-2</v>
      </c>
      <c r="DL1032" s="43">
        <f t="shared" ref="DL1032:DL1095" si="712">AVERAGE(DJ1032:DK1032)</f>
        <v>2.6680168205757582E-2</v>
      </c>
      <c r="DM1032" s="43">
        <f t="shared" ref="DM1032:DM1095" si="713">_xlfn.STDEV.P(DJ1032:DK1032)</f>
        <v>1.1800055505091223E-3</v>
      </c>
    </row>
    <row r="1033" spans="1:117" ht="14.85" customHeight="1" x14ac:dyDescent="0.25">
      <c r="A1033" s="5" t="s">
        <v>2974</v>
      </c>
      <c r="C1033" s="5" t="s">
        <v>5894</v>
      </c>
      <c r="D1033" s="5"/>
      <c r="E1033" s="5"/>
      <c r="F1033" s="14"/>
      <c r="G1033" s="11" t="s">
        <v>3082</v>
      </c>
      <c r="H1033" s="5">
        <v>0</v>
      </c>
      <c r="I1033" s="5">
        <v>0</v>
      </c>
      <c r="J1033" s="5">
        <v>1000</v>
      </c>
      <c r="L1033" s="6" t="s">
        <v>4766</v>
      </c>
      <c r="M1033" s="21"/>
      <c r="N1033" s="42">
        <v>1.0659999999999999E-3</v>
      </c>
      <c r="O1033" s="42">
        <v>1.0659999999999999E-3</v>
      </c>
      <c r="P1033" s="42">
        <v>1.0659999999999999E-3</v>
      </c>
      <c r="Q1033" s="42">
        <v>1.0920000000000001E-3</v>
      </c>
      <c r="R1033" s="40">
        <f t="shared" si="672"/>
        <v>1.0724999999999999E-3</v>
      </c>
      <c r="S1033" s="40">
        <f t="shared" si="673"/>
        <v>1.1258330249197788E-5</v>
      </c>
      <c r="T1033" s="42">
        <v>1.0920000000000001E-3</v>
      </c>
      <c r="U1033" s="42">
        <v>1.0920000000000001E-3</v>
      </c>
      <c r="V1033" s="42">
        <v>1.0659999999999999E-3</v>
      </c>
      <c r="W1033" s="42">
        <v>1.0920000000000001E-3</v>
      </c>
      <c r="X1033" s="40">
        <f t="shared" si="674"/>
        <v>1.0855000000000001E-3</v>
      </c>
      <c r="Y1033" s="40">
        <f t="shared" si="675"/>
        <v>1.1258330249197788E-5</v>
      </c>
      <c r="Z1033" s="42">
        <v>1.0659999999999999E-3</v>
      </c>
      <c r="AA1033" s="42">
        <v>1.0920000000000001E-3</v>
      </c>
      <c r="AB1033" s="40">
        <f t="shared" si="676"/>
        <v>1.0790000000000001E-3</v>
      </c>
      <c r="AC1033" s="40">
        <f t="shared" si="677"/>
        <v>1.3000000000000099E-5</v>
      </c>
      <c r="AD1033" s="42">
        <v>1.0920000000000001E-3</v>
      </c>
      <c r="AE1033" s="42">
        <v>1.0659999999999999E-3</v>
      </c>
      <c r="AF1033" s="40">
        <f t="shared" si="678"/>
        <v>1.0790000000000001E-3</v>
      </c>
      <c r="AG1033" s="40">
        <f t="shared" si="679"/>
        <v>1.3000000000000099E-5</v>
      </c>
      <c r="AH1033" s="42">
        <v>1.0659999999999999E-3</v>
      </c>
      <c r="AI1033" s="42">
        <v>1.0659999999999999E-3</v>
      </c>
      <c r="AJ1033" s="42">
        <v>1.0659999999999999E-3</v>
      </c>
      <c r="AK1033" s="40">
        <f t="shared" si="680"/>
        <v>1.0659999999999999E-3</v>
      </c>
      <c r="AL1033" s="40">
        <f t="shared" si="681"/>
        <v>0</v>
      </c>
      <c r="AM1033" s="42">
        <v>1.0920000000000001E-3</v>
      </c>
      <c r="AN1033" s="40">
        <v>1.0920000000000001E-3</v>
      </c>
      <c r="AO1033" s="40">
        <v>1.0920000000000001E-3</v>
      </c>
      <c r="AP1033" s="40">
        <v>1.1179999999999999E-3</v>
      </c>
      <c r="AQ1033" s="40">
        <f t="shared" si="682"/>
        <v>1.0985000000000001E-3</v>
      </c>
      <c r="AR1033" s="40">
        <f t="shared" si="683"/>
        <v>1.12583302491976E-5</v>
      </c>
      <c r="AS1033" s="42">
        <v>1.0920000000000001E-3</v>
      </c>
      <c r="AT1033" s="42">
        <v>1.0920000000000001E-3</v>
      </c>
      <c r="AU1033" s="40">
        <f t="shared" si="684"/>
        <v>1.0920000000000001E-3</v>
      </c>
      <c r="AV1033" s="40">
        <f t="shared" si="685"/>
        <v>0</v>
      </c>
      <c r="AW1033" s="44">
        <v>5.1999999999999995E-4</v>
      </c>
      <c r="AX1033" s="44">
        <v>5.0959999999999992E-4</v>
      </c>
      <c r="AY1033" s="44">
        <v>4.9919999999999988E-4</v>
      </c>
      <c r="AZ1033" s="44">
        <f t="shared" si="686"/>
        <v>5.0959999999999992E-4</v>
      </c>
      <c r="BA1033" s="44">
        <f t="shared" si="687"/>
        <v>8.4915644416483811E-6</v>
      </c>
      <c r="BB1033" s="44">
        <v>5.4600000000000004E-4</v>
      </c>
      <c r="BC1033" s="44">
        <v>5.4600000000000004E-4</v>
      </c>
      <c r="BD1033" s="44">
        <f t="shared" si="688"/>
        <v>5.4600000000000004E-4</v>
      </c>
      <c r="BE1033" s="44">
        <f t="shared" si="689"/>
        <v>0</v>
      </c>
      <c r="BF1033" s="40">
        <v>2.1050342050598372E-3</v>
      </c>
      <c r="BG1033" s="42">
        <v>2.050955281722736E-3</v>
      </c>
      <c r="BH1033" s="40">
        <v>2.3431480907213425E-3</v>
      </c>
      <c r="BI1033" s="42">
        <v>2.0624749699791208E-3</v>
      </c>
      <c r="BJ1033" s="40">
        <f t="shared" si="690"/>
        <v>2.140403136870759E-3</v>
      </c>
      <c r="BK1033" s="40">
        <f t="shared" si="691"/>
        <v>1.1877520325702837E-4</v>
      </c>
      <c r="BL1033" s="40">
        <v>1.8573612708032668E-3</v>
      </c>
      <c r="BM1033" s="40">
        <v>1.9442258427036449E-3</v>
      </c>
      <c r="BN1033" s="40">
        <v>1.9368964468417288E-3</v>
      </c>
      <c r="BO1033" s="40">
        <v>1.9388521738585495E-3</v>
      </c>
      <c r="BP1033" s="40">
        <f t="shared" si="692"/>
        <v>1.9193339335517976E-3</v>
      </c>
      <c r="BQ1033" s="40">
        <f t="shared" si="693"/>
        <v>3.5880432157020065E-5</v>
      </c>
      <c r="BR1033" s="40">
        <v>1.2531148371604103E-3</v>
      </c>
      <c r="BS1033" s="40">
        <v>1.2076987351661045E-3</v>
      </c>
      <c r="BT1033" s="40">
        <v>1.2291912308496648E-3</v>
      </c>
      <c r="BU1033" s="40">
        <f t="shared" si="694"/>
        <v>1.2300016010587265E-3</v>
      </c>
      <c r="BV1033" s="40">
        <f t="shared" si="695"/>
        <v>1.8549898562096354E-5</v>
      </c>
      <c r="BW1033" s="40">
        <v>1.3410530866267436E-3</v>
      </c>
      <c r="BX1033" s="40">
        <v>1.3041313497958527E-3</v>
      </c>
      <c r="BY1033" s="40">
        <v>1.3238576678943445E-3</v>
      </c>
      <c r="BZ1033" s="40">
        <v>1.3302839790499091E-3</v>
      </c>
      <c r="CA1033" s="40">
        <f t="shared" si="696"/>
        <v>1.3248315208417125E-3</v>
      </c>
      <c r="CB1033" s="40">
        <f t="shared" si="697"/>
        <v>1.3437949694067648E-5</v>
      </c>
      <c r="CC1033" s="40">
        <v>1.2487448624426633E-3</v>
      </c>
      <c r="CD1033" s="40">
        <v>1.241742781600351E-3</v>
      </c>
      <c r="CE1033" s="40">
        <f t="shared" si="698"/>
        <v>1.2452438220215071E-3</v>
      </c>
      <c r="CF1033" s="40">
        <f t="shared" si="699"/>
        <v>3.5010404211561607E-6</v>
      </c>
      <c r="CG1033" s="44">
        <v>6.2350475848779751E-4</v>
      </c>
      <c r="CH1033" s="44">
        <v>6.5362767579540558E-4</v>
      </c>
      <c r="CI1033" s="44">
        <v>5.4957183523720232E-4</v>
      </c>
      <c r="CJ1033" s="44">
        <f t="shared" si="700"/>
        <v>6.089014231734684E-4</v>
      </c>
      <c r="CK1033" s="44">
        <f t="shared" si="701"/>
        <v>4.3717635955417364E-5</v>
      </c>
      <c r="CL1033" s="44">
        <v>7.2436451766293424E-4</v>
      </c>
      <c r="CM1033" s="44">
        <v>6.6300422903645996E-4</v>
      </c>
      <c r="CN1033" s="44">
        <f t="shared" si="702"/>
        <v>6.9368437334969705E-4</v>
      </c>
      <c r="CO1033" s="44">
        <f t="shared" si="703"/>
        <v>3.0680144313237139E-5</v>
      </c>
      <c r="CP1033" s="40">
        <v>1.2158438392807511E-3</v>
      </c>
      <c r="CQ1033" s="40">
        <v>1.1558636711920371E-3</v>
      </c>
      <c r="CR1033" s="40">
        <v>1.1942073054160573E-3</v>
      </c>
      <c r="CS1033" s="40">
        <f t="shared" si="704"/>
        <v>1.1886382719629484E-3</v>
      </c>
      <c r="CT1033" s="40">
        <f t="shared" si="705"/>
        <v>2.4801421211817418E-5</v>
      </c>
      <c r="CU1033" s="40">
        <v>1.2058780245499748E-3</v>
      </c>
      <c r="CV1033" s="40">
        <v>1.1716513286551163E-3</v>
      </c>
      <c r="CW1033" s="40">
        <v>1.1859070342004543E-3</v>
      </c>
      <c r="CX1033" s="40">
        <v>1.19238771137816E-3</v>
      </c>
      <c r="CY1033" s="40">
        <f t="shared" si="706"/>
        <v>1.1889560246959262E-3</v>
      </c>
      <c r="CZ1033" s="40">
        <f t="shared" si="707"/>
        <v>1.2317461189828664E-5</v>
      </c>
      <c r="DA1033" s="40">
        <v>1.2487448624426633E-3</v>
      </c>
      <c r="DB1033" s="40">
        <v>1.241742781600351E-3</v>
      </c>
      <c r="DC1033" s="40">
        <f t="shared" si="708"/>
        <v>1.2452438220215071E-3</v>
      </c>
      <c r="DD1033" s="40">
        <f t="shared" si="709"/>
        <v>3.5010404211561607E-6</v>
      </c>
      <c r="DE1033" s="44">
        <v>6.2350475848779751E-4</v>
      </c>
      <c r="DF1033" s="44">
        <v>6.5362767579540558E-4</v>
      </c>
      <c r="DG1033" s="44">
        <v>5.4957183523720232E-4</v>
      </c>
      <c r="DH1033" s="44">
        <f t="shared" si="710"/>
        <v>6.089014231734684E-4</v>
      </c>
      <c r="DI1033" s="44">
        <f t="shared" si="711"/>
        <v>4.3717635955417364E-5</v>
      </c>
      <c r="DJ1033" s="43">
        <v>7.2436451766293424E-4</v>
      </c>
      <c r="DK1033" s="43">
        <v>6.6300422903645996E-4</v>
      </c>
      <c r="DL1033" s="43">
        <f t="shared" si="712"/>
        <v>6.9368437334969705E-4</v>
      </c>
      <c r="DM1033" s="43">
        <f t="shared" si="713"/>
        <v>3.0680144313237139E-5</v>
      </c>
    </row>
    <row r="1034" spans="1:117" ht="14.85" customHeight="1" x14ac:dyDescent="0.25">
      <c r="A1034" s="5" t="s">
        <v>2975</v>
      </c>
      <c r="C1034" s="5" t="s">
        <v>5895</v>
      </c>
      <c r="D1034" s="5"/>
      <c r="E1034" s="5"/>
      <c r="F1034" s="14"/>
      <c r="G1034" s="11" t="s">
        <v>3083</v>
      </c>
      <c r="H1034" s="5">
        <v>0</v>
      </c>
      <c r="I1034" s="5">
        <v>0</v>
      </c>
      <c r="J1034" s="5">
        <v>1000</v>
      </c>
      <c r="L1034" s="6" t="s">
        <v>4767</v>
      </c>
      <c r="M1034" s="21"/>
      <c r="N1034" s="42">
        <v>2.6855000000000004E-3</v>
      </c>
      <c r="O1034" s="42">
        <v>2.6855000000000004E-3</v>
      </c>
      <c r="P1034" s="42">
        <v>2.6855000000000004E-3</v>
      </c>
      <c r="Q1034" s="42">
        <v>2.7510000000000004E-3</v>
      </c>
      <c r="R1034" s="40">
        <f t="shared" si="672"/>
        <v>2.7018750000000003E-3</v>
      </c>
      <c r="S1034" s="40">
        <f t="shared" si="673"/>
        <v>2.8362331973940373E-5</v>
      </c>
      <c r="T1034" s="42">
        <v>2.7510000000000004E-3</v>
      </c>
      <c r="U1034" s="42">
        <v>2.7510000000000004E-3</v>
      </c>
      <c r="V1034" s="42">
        <v>2.6855000000000004E-3</v>
      </c>
      <c r="W1034" s="42">
        <v>2.7510000000000004E-3</v>
      </c>
      <c r="X1034" s="40">
        <f t="shared" si="674"/>
        <v>2.7346250000000001E-3</v>
      </c>
      <c r="Y1034" s="40">
        <f t="shared" si="675"/>
        <v>2.8362331973940373E-5</v>
      </c>
      <c r="Z1034" s="42">
        <v>2.6855000000000004E-3</v>
      </c>
      <c r="AA1034" s="42">
        <v>2.7510000000000004E-3</v>
      </c>
      <c r="AB1034" s="40">
        <f t="shared" si="676"/>
        <v>2.7182500000000002E-3</v>
      </c>
      <c r="AC1034" s="40">
        <f t="shared" si="677"/>
        <v>3.275000000000001E-5</v>
      </c>
      <c r="AD1034" s="42">
        <v>2.7510000000000004E-3</v>
      </c>
      <c r="AE1034" s="42">
        <v>2.6855000000000004E-3</v>
      </c>
      <c r="AF1034" s="40">
        <f t="shared" si="678"/>
        <v>2.7182500000000002E-3</v>
      </c>
      <c r="AG1034" s="40">
        <f t="shared" si="679"/>
        <v>3.275000000000001E-5</v>
      </c>
      <c r="AH1034" s="42">
        <v>2.6855000000000004E-3</v>
      </c>
      <c r="AI1034" s="42">
        <v>2.6855000000000004E-3</v>
      </c>
      <c r="AJ1034" s="42">
        <v>2.6855000000000004E-3</v>
      </c>
      <c r="AK1034" s="40">
        <f t="shared" si="680"/>
        <v>2.6855000000000004E-3</v>
      </c>
      <c r="AL1034" s="40">
        <f t="shared" si="681"/>
        <v>0</v>
      </c>
      <c r="AM1034" s="42">
        <v>2.7510000000000004E-3</v>
      </c>
      <c r="AN1034" s="40">
        <v>2.7510000000000004E-3</v>
      </c>
      <c r="AO1034" s="40">
        <v>2.7510000000000004E-3</v>
      </c>
      <c r="AP1034" s="40">
        <v>2.8165E-3</v>
      </c>
      <c r="AQ1034" s="40">
        <f t="shared" si="682"/>
        <v>2.7673750000000003E-3</v>
      </c>
      <c r="AR1034" s="40">
        <f t="shared" si="683"/>
        <v>2.8362331973940186E-5</v>
      </c>
      <c r="AS1034" s="42">
        <v>2.7510000000000004E-3</v>
      </c>
      <c r="AT1034" s="42">
        <v>2.7510000000000004E-3</v>
      </c>
      <c r="AU1034" s="40">
        <f t="shared" si="684"/>
        <v>2.7510000000000004E-3</v>
      </c>
      <c r="AV1034" s="40">
        <f t="shared" si="685"/>
        <v>0</v>
      </c>
      <c r="AW1034" s="44">
        <v>1.3100000000000002E-3</v>
      </c>
      <c r="AX1034" s="44">
        <v>1.2838000000000001E-3</v>
      </c>
      <c r="AY1034" s="44">
        <v>1.2576E-3</v>
      </c>
      <c r="AZ1034" s="44">
        <f t="shared" si="686"/>
        <v>1.2838000000000001E-3</v>
      </c>
      <c r="BA1034" s="44">
        <f t="shared" si="687"/>
        <v>2.1392210420306499E-5</v>
      </c>
      <c r="BB1034" s="44">
        <v>1.3755000000000002E-3</v>
      </c>
      <c r="BC1034" s="44">
        <v>1.3755000000000002E-3</v>
      </c>
      <c r="BD1034" s="44">
        <f t="shared" si="688"/>
        <v>1.3755000000000002E-3</v>
      </c>
      <c r="BE1034" s="44">
        <f t="shared" si="689"/>
        <v>0</v>
      </c>
      <c r="BF1034" s="40">
        <v>5.303066939669975E-3</v>
      </c>
      <c r="BG1034" s="42">
        <v>5.1668296520322775E-3</v>
      </c>
      <c r="BH1034" s="40">
        <v>5.9029307670095364E-3</v>
      </c>
      <c r="BI1034" s="42">
        <v>5.1958504051397084E-3</v>
      </c>
      <c r="BJ1034" s="40">
        <f t="shared" si="690"/>
        <v>5.3921694409628743E-3</v>
      </c>
      <c r="BK1034" s="40">
        <f t="shared" si="691"/>
        <v>2.9922214666674459E-4</v>
      </c>
      <c r="BL1034" s="40">
        <v>4.6791216629851534E-3</v>
      </c>
      <c r="BM1034" s="40">
        <v>4.8979535652726438E-3</v>
      </c>
      <c r="BN1034" s="40">
        <v>4.8794891256974324E-3</v>
      </c>
      <c r="BO1034" s="40">
        <v>4.8844160533744229E-3</v>
      </c>
      <c r="BP1034" s="40">
        <f t="shared" si="692"/>
        <v>4.8352451018324133E-3</v>
      </c>
      <c r="BQ1034" s="40">
        <f t="shared" si="693"/>
        <v>9.0391088703261935E-5</v>
      </c>
      <c r="BR1034" s="40">
        <v>3.1568854551541109E-3</v>
      </c>
      <c r="BS1034" s="40">
        <v>3.0424718135915328E-3</v>
      </c>
      <c r="BT1034" s="40">
        <v>3.0966163700251173E-3</v>
      </c>
      <c r="BU1034" s="40">
        <f t="shared" si="694"/>
        <v>3.0986578795902538E-3</v>
      </c>
      <c r="BV1034" s="40">
        <f t="shared" si="695"/>
        <v>4.6731475223742801E-5</v>
      </c>
      <c r="BW1034" s="40">
        <v>3.3784221990019888E-3</v>
      </c>
      <c r="BX1034" s="40">
        <v>3.2854078235241674E-3</v>
      </c>
      <c r="BY1034" s="40">
        <v>3.3351029710415219E-3</v>
      </c>
      <c r="BZ1034" s="40">
        <v>3.3512923318372717E-3</v>
      </c>
      <c r="CA1034" s="40">
        <f t="shared" si="696"/>
        <v>3.3375563313512374E-3</v>
      </c>
      <c r="CB1034" s="40">
        <f t="shared" si="697"/>
        <v>3.3853296344670512E-5</v>
      </c>
      <c r="CC1034" s="40">
        <v>3.1458764803844021E-3</v>
      </c>
      <c r="CD1034" s="40">
        <v>3.1282366228778074E-3</v>
      </c>
      <c r="CE1034" s="40">
        <f t="shared" si="698"/>
        <v>3.1370565516311046E-3</v>
      </c>
      <c r="CF1034" s="40">
        <f t="shared" si="699"/>
        <v>8.8199287532973302E-6</v>
      </c>
      <c r="CG1034" s="44">
        <v>1.5707523723442593E-3</v>
      </c>
      <c r="CH1034" s="44">
        <v>1.6466389524845795E-3</v>
      </c>
      <c r="CI1034" s="44">
        <v>1.3844982772321828E-3</v>
      </c>
      <c r="CJ1034" s="44">
        <f t="shared" si="700"/>
        <v>1.5339632006870071E-3</v>
      </c>
      <c r="CK1034" s="44">
        <f t="shared" si="701"/>
        <v>1.1013481365691684E-4</v>
      </c>
      <c r="CL1034" s="44">
        <v>1.8248413810354692E-3</v>
      </c>
      <c r="CM1034" s="44">
        <v>1.6702606539187742E-3</v>
      </c>
      <c r="CN1034" s="44">
        <f t="shared" si="702"/>
        <v>1.7475510174771217E-3</v>
      </c>
      <c r="CO1034" s="44">
        <f t="shared" si="703"/>
        <v>7.729036355834753E-5</v>
      </c>
      <c r="CP1034" s="40">
        <v>3.0629912104957386E-3</v>
      </c>
      <c r="CQ1034" s="40">
        <v>2.9118873255030166E-3</v>
      </c>
      <c r="CR1034" s="40">
        <v>3.0084837886442985E-3</v>
      </c>
      <c r="CS1034" s="40">
        <f t="shared" si="704"/>
        <v>2.9944541082143512E-3</v>
      </c>
      <c r="CT1034" s="40">
        <f t="shared" si="705"/>
        <v>6.248050343746317E-5</v>
      </c>
      <c r="CU1034" s="40">
        <v>3.0378850233855133E-3</v>
      </c>
      <c r="CV1034" s="40">
        <v>2.9516600779580814E-3</v>
      </c>
      <c r="CW1034" s="40">
        <v>2.9875734900049909E-3</v>
      </c>
      <c r="CX1034" s="40">
        <v>3.0038998113565188E-3</v>
      </c>
      <c r="CY1034" s="40">
        <f t="shared" si="706"/>
        <v>2.9952546006762762E-3</v>
      </c>
      <c r="CZ1034" s="40">
        <f t="shared" si="707"/>
        <v>3.1030527228222173E-5</v>
      </c>
      <c r="DA1034" s="40">
        <v>3.1458764803844021E-3</v>
      </c>
      <c r="DB1034" s="40">
        <v>3.1282366228778074E-3</v>
      </c>
      <c r="DC1034" s="40">
        <f t="shared" si="708"/>
        <v>3.1370565516311046E-3</v>
      </c>
      <c r="DD1034" s="40">
        <f t="shared" si="709"/>
        <v>8.8199287532973302E-6</v>
      </c>
      <c r="DE1034" s="44">
        <v>1.5707523723442593E-3</v>
      </c>
      <c r="DF1034" s="44">
        <v>1.6466389524845795E-3</v>
      </c>
      <c r="DG1034" s="44">
        <v>1.3844982772321828E-3</v>
      </c>
      <c r="DH1034" s="44">
        <f t="shared" si="710"/>
        <v>1.5339632006870071E-3</v>
      </c>
      <c r="DI1034" s="44">
        <f t="shared" si="711"/>
        <v>1.1013481365691684E-4</v>
      </c>
      <c r="DJ1034" s="43">
        <v>1.8248413810354692E-3</v>
      </c>
      <c r="DK1034" s="43">
        <v>1.6702606539187742E-3</v>
      </c>
      <c r="DL1034" s="43">
        <f t="shared" si="712"/>
        <v>1.7475510174771217E-3</v>
      </c>
      <c r="DM1034" s="43">
        <f t="shared" si="713"/>
        <v>7.729036355834753E-5</v>
      </c>
    </row>
    <row r="1035" spans="1:117" ht="14.85" customHeight="1" x14ac:dyDescent="0.25">
      <c r="A1035" s="5" t="s">
        <v>2993</v>
      </c>
      <c r="C1035" s="5" t="s">
        <v>5896</v>
      </c>
      <c r="D1035" s="5"/>
      <c r="E1035" s="5"/>
      <c r="F1035" s="14"/>
      <c r="G1035" s="11" t="s">
        <v>3084</v>
      </c>
      <c r="H1035" s="5">
        <v>0</v>
      </c>
      <c r="I1035" s="5">
        <v>0</v>
      </c>
      <c r="J1035" s="5">
        <v>1000</v>
      </c>
      <c r="L1035" s="6" t="s">
        <v>4768</v>
      </c>
      <c r="M1035" s="21"/>
      <c r="N1035" s="42">
        <v>3.1159999999999998E-3</v>
      </c>
      <c r="O1035" s="42">
        <v>3.1159999999999998E-3</v>
      </c>
      <c r="P1035" s="42">
        <v>3.1159999999999998E-3</v>
      </c>
      <c r="Q1035" s="42">
        <v>3.192E-3</v>
      </c>
      <c r="R1035" s="40">
        <f t="shared" si="672"/>
        <v>3.1349999999999998E-3</v>
      </c>
      <c r="S1035" s="40">
        <f t="shared" si="673"/>
        <v>3.2908965343808719E-5</v>
      </c>
      <c r="T1035" s="42">
        <v>3.192E-3</v>
      </c>
      <c r="U1035" s="42">
        <v>3.192E-3</v>
      </c>
      <c r="V1035" s="42">
        <v>3.1159999999999998E-3</v>
      </c>
      <c r="W1035" s="42">
        <v>3.192E-3</v>
      </c>
      <c r="X1035" s="40">
        <f t="shared" si="674"/>
        <v>3.173E-3</v>
      </c>
      <c r="Y1035" s="40">
        <f t="shared" si="675"/>
        <v>3.2908965343808719E-5</v>
      </c>
      <c r="Z1035" s="42">
        <v>3.1159999999999998E-3</v>
      </c>
      <c r="AA1035" s="42">
        <v>3.192E-3</v>
      </c>
      <c r="AB1035" s="40">
        <f t="shared" si="676"/>
        <v>3.1539999999999997E-3</v>
      </c>
      <c r="AC1035" s="40">
        <f t="shared" si="677"/>
        <v>3.8000000000000056E-5</v>
      </c>
      <c r="AD1035" s="42">
        <v>3.192E-3</v>
      </c>
      <c r="AE1035" s="42">
        <v>3.1159999999999998E-3</v>
      </c>
      <c r="AF1035" s="40">
        <f t="shared" si="678"/>
        <v>3.1539999999999997E-3</v>
      </c>
      <c r="AG1035" s="40">
        <f t="shared" si="679"/>
        <v>3.8000000000000056E-5</v>
      </c>
      <c r="AH1035" s="42">
        <v>3.1159999999999998E-3</v>
      </c>
      <c r="AI1035" s="42">
        <v>3.1159999999999998E-3</v>
      </c>
      <c r="AJ1035" s="42">
        <v>3.1159999999999998E-3</v>
      </c>
      <c r="AK1035" s="40">
        <f t="shared" si="680"/>
        <v>3.1159999999999994E-3</v>
      </c>
      <c r="AL1035" s="40">
        <f t="shared" si="681"/>
        <v>4.3368086899420177E-19</v>
      </c>
      <c r="AM1035" s="42">
        <v>3.192E-3</v>
      </c>
      <c r="AN1035" s="40">
        <v>3.192E-3</v>
      </c>
      <c r="AO1035" s="40">
        <v>3.192E-3</v>
      </c>
      <c r="AP1035" s="40">
        <v>3.2679999999999996E-3</v>
      </c>
      <c r="AQ1035" s="40">
        <f t="shared" si="682"/>
        <v>3.2109999999999999E-3</v>
      </c>
      <c r="AR1035" s="40">
        <f t="shared" si="683"/>
        <v>3.2908965343808529E-5</v>
      </c>
      <c r="AS1035" s="42">
        <v>3.192E-3</v>
      </c>
      <c r="AT1035" s="42">
        <v>3.192E-3</v>
      </c>
      <c r="AU1035" s="40">
        <f t="shared" si="684"/>
        <v>3.192E-3</v>
      </c>
      <c r="AV1035" s="40">
        <f t="shared" si="685"/>
        <v>0</v>
      </c>
      <c r="AW1035" s="44">
        <v>1.5200000000000001E-3</v>
      </c>
      <c r="AX1035" s="44">
        <v>1.4896E-3</v>
      </c>
      <c r="AY1035" s="44">
        <v>1.4591999999999999E-3</v>
      </c>
      <c r="AZ1035" s="44">
        <f t="shared" si="686"/>
        <v>1.4896E-3</v>
      </c>
      <c r="BA1035" s="44">
        <f t="shared" si="687"/>
        <v>2.4821496060202943E-5</v>
      </c>
      <c r="BB1035" s="44">
        <v>1.596E-3</v>
      </c>
      <c r="BC1035" s="44">
        <v>1.596E-3</v>
      </c>
      <c r="BD1035" s="44">
        <f t="shared" si="688"/>
        <v>1.596E-3</v>
      </c>
      <c r="BE1035" s="44">
        <f t="shared" si="689"/>
        <v>0</v>
      </c>
      <c r="BF1035" s="40">
        <v>6.1531769070979859E-3</v>
      </c>
      <c r="BG1035" s="42">
        <v>5.9951000542664582E-3</v>
      </c>
      <c r="BH1035" s="40">
        <v>6.8492021113393088E-3</v>
      </c>
      <c r="BI1035" s="42">
        <v>6.0287729891697383E-3</v>
      </c>
      <c r="BJ1035" s="40">
        <f t="shared" si="690"/>
        <v>6.2565630154683728E-3</v>
      </c>
      <c r="BK1035" s="40">
        <f t="shared" si="691"/>
        <v>3.4718905567439058E-4</v>
      </c>
      <c r="BL1035" s="40">
        <v>5.4292098685018572E-3</v>
      </c>
      <c r="BM1035" s="40">
        <v>5.6831216940568079E-3</v>
      </c>
      <c r="BN1035" s="40">
        <v>5.6616973061527458E-3</v>
      </c>
      <c r="BO1035" s="40">
        <v>5.6674140466634526E-3</v>
      </c>
      <c r="BP1035" s="40">
        <f t="shared" si="692"/>
        <v>5.6103607288437163E-3</v>
      </c>
      <c r="BQ1035" s="40">
        <f t="shared" si="693"/>
        <v>1.0488126322821234E-4</v>
      </c>
      <c r="BR1035" s="40">
        <v>3.6629510624688918E-3</v>
      </c>
      <c r="BS1035" s="40">
        <v>3.5301963027932286E-3</v>
      </c>
      <c r="BT1035" s="40">
        <v>3.5930205209451743E-3</v>
      </c>
      <c r="BU1035" s="40">
        <f t="shared" si="694"/>
        <v>3.5953892954024313E-3</v>
      </c>
      <c r="BV1035" s="40">
        <f t="shared" si="695"/>
        <v>5.4222780412281758E-5</v>
      </c>
      <c r="BW1035" s="40">
        <v>3.9200013301397118E-3</v>
      </c>
      <c r="BX1035" s="40">
        <v>3.8120762532494155E-3</v>
      </c>
      <c r="BY1035" s="40">
        <v>3.8697377984603918E-3</v>
      </c>
      <c r="BZ1035" s="40">
        <v>3.8885224002997345E-3</v>
      </c>
      <c r="CA1035" s="40">
        <f t="shared" si="696"/>
        <v>3.8725844455373133E-3</v>
      </c>
      <c r="CB1035" s="40">
        <f t="shared" si="697"/>
        <v>3.9280160644197709E-5</v>
      </c>
      <c r="CC1035" s="40">
        <v>3.6501772902170159E-3</v>
      </c>
      <c r="CD1035" s="40">
        <v>3.6297096692933335E-3</v>
      </c>
      <c r="CE1035" s="40">
        <f t="shared" si="698"/>
        <v>3.6399434797551745E-3</v>
      </c>
      <c r="CF1035" s="40">
        <f t="shared" si="699"/>
        <v>1.0233810461841202E-5</v>
      </c>
      <c r="CG1035" s="44">
        <v>1.8225523709643312E-3</v>
      </c>
      <c r="CH1035" s="44">
        <v>1.9106039754019548E-3</v>
      </c>
      <c r="CI1035" s="44">
        <v>1.6064407491548991E-3</v>
      </c>
      <c r="CJ1035" s="44">
        <f t="shared" si="700"/>
        <v>1.7798656985070617E-3</v>
      </c>
      <c r="CK1035" s="44">
        <f t="shared" si="701"/>
        <v>1.2779001279275844E-4</v>
      </c>
      <c r="CL1035" s="44">
        <v>2.1173732054762693E-3</v>
      </c>
      <c r="CM1035" s="44">
        <v>1.938012361798883E-3</v>
      </c>
      <c r="CN1035" s="44">
        <f t="shared" si="702"/>
        <v>2.027692783637576E-3</v>
      </c>
      <c r="CO1035" s="44">
        <f t="shared" si="703"/>
        <v>8.9680421838693176E-5</v>
      </c>
      <c r="CP1035" s="40">
        <v>3.5540050686668108E-3</v>
      </c>
      <c r="CQ1035" s="40">
        <v>3.3786784234844163E-3</v>
      </c>
      <c r="CR1035" s="40">
        <v>3.490759815831552E-3</v>
      </c>
      <c r="CS1035" s="40">
        <f t="shared" si="704"/>
        <v>3.4744811026609264E-3</v>
      </c>
      <c r="CT1035" s="40">
        <f t="shared" si="705"/>
        <v>7.2496462003773839E-5</v>
      </c>
      <c r="CU1035" s="40">
        <v>3.5248742256076184E-3</v>
      </c>
      <c r="CV1035" s="40">
        <v>3.424826960684186E-3</v>
      </c>
      <c r="CW1035" s="40">
        <v>3.4664974845859432E-3</v>
      </c>
      <c r="CX1035" s="40">
        <v>3.4854410024900062E-3</v>
      </c>
      <c r="CY1035" s="40">
        <f t="shared" si="706"/>
        <v>3.4754099183419386E-3</v>
      </c>
      <c r="CZ1035" s="40">
        <f t="shared" si="707"/>
        <v>3.6004886554883748E-5</v>
      </c>
      <c r="DA1035" s="40">
        <v>3.6501772902170159E-3</v>
      </c>
      <c r="DB1035" s="40">
        <v>3.6297096692933335E-3</v>
      </c>
      <c r="DC1035" s="40">
        <f t="shared" si="708"/>
        <v>3.6399434797551745E-3</v>
      </c>
      <c r="DD1035" s="40">
        <f t="shared" si="709"/>
        <v>1.0233810461841202E-5</v>
      </c>
      <c r="DE1035" s="44">
        <v>1.8225523709643312E-3</v>
      </c>
      <c r="DF1035" s="44">
        <v>1.9106039754019548E-3</v>
      </c>
      <c r="DG1035" s="44">
        <v>1.6064407491548991E-3</v>
      </c>
      <c r="DH1035" s="44">
        <f t="shared" si="710"/>
        <v>1.7798656985070617E-3</v>
      </c>
      <c r="DI1035" s="44">
        <f t="shared" si="711"/>
        <v>1.2779001279275844E-4</v>
      </c>
      <c r="DJ1035" s="43">
        <v>2.1173732054762693E-3</v>
      </c>
      <c r="DK1035" s="43">
        <v>1.938012361798883E-3</v>
      </c>
      <c r="DL1035" s="43">
        <f t="shared" si="712"/>
        <v>2.027692783637576E-3</v>
      </c>
      <c r="DM1035" s="43">
        <f t="shared" si="713"/>
        <v>8.9680421838693176E-5</v>
      </c>
    </row>
    <row r="1036" spans="1:117" ht="14.85" customHeight="1" x14ac:dyDescent="0.25">
      <c r="A1036" s="5" t="s">
        <v>2990</v>
      </c>
      <c r="C1036" s="5" t="s">
        <v>5897</v>
      </c>
      <c r="D1036" s="5"/>
      <c r="E1036" s="5"/>
      <c r="F1036" s="14"/>
      <c r="G1036" s="11" t="s">
        <v>2991</v>
      </c>
      <c r="H1036" s="5">
        <v>0</v>
      </c>
      <c r="I1036" s="5">
        <v>0</v>
      </c>
      <c r="J1036" s="5">
        <v>1000</v>
      </c>
      <c r="L1036" s="6" t="s">
        <v>4769</v>
      </c>
      <c r="M1036" s="21"/>
      <c r="N1036" s="42">
        <v>4.3530520000000031E-3</v>
      </c>
      <c r="O1036" s="42">
        <v>4.3530520000000031E-3</v>
      </c>
      <c r="P1036" s="42">
        <v>4.3530520000000031E-3</v>
      </c>
      <c r="Q1036" s="42">
        <v>4.4592239999999977E-3</v>
      </c>
      <c r="R1036" s="40">
        <f t="shared" si="672"/>
        <v>4.3795950000000018E-3</v>
      </c>
      <c r="S1036" s="40">
        <f t="shared" si="673"/>
        <v>4.5973824585298394E-5</v>
      </c>
      <c r="T1036" s="42">
        <v>4.4592239999999977E-3</v>
      </c>
      <c r="U1036" s="42">
        <v>4.4592239999999977E-3</v>
      </c>
      <c r="V1036" s="42">
        <v>4.3530520000000031E-3</v>
      </c>
      <c r="W1036" s="42">
        <v>4.4592239999999977E-3</v>
      </c>
      <c r="X1036" s="40">
        <f t="shared" si="674"/>
        <v>4.4326809999999991E-3</v>
      </c>
      <c r="Y1036" s="40">
        <f t="shared" si="675"/>
        <v>4.5973824585298394E-5</v>
      </c>
      <c r="Z1036" s="42">
        <v>4.3530520000000031E-3</v>
      </c>
      <c r="AA1036" s="42">
        <v>4.4592239999999977E-3</v>
      </c>
      <c r="AB1036" s="40">
        <f t="shared" si="676"/>
        <v>4.4061380000000004E-3</v>
      </c>
      <c r="AC1036" s="40">
        <f t="shared" si="677"/>
        <v>5.308599999999733E-5</v>
      </c>
      <c r="AD1036" s="42">
        <v>4.4592239999999977E-3</v>
      </c>
      <c r="AE1036" s="42">
        <v>4.3530520000000031E-3</v>
      </c>
      <c r="AF1036" s="40">
        <f t="shared" si="678"/>
        <v>4.4061380000000004E-3</v>
      </c>
      <c r="AG1036" s="40">
        <f t="shared" si="679"/>
        <v>5.308599999999733E-5</v>
      </c>
      <c r="AH1036" s="42">
        <v>4.3530520000000031E-3</v>
      </c>
      <c r="AI1036" s="42">
        <v>4.3530520000000031E-3</v>
      </c>
      <c r="AJ1036" s="42">
        <v>4.3530520000000031E-3</v>
      </c>
      <c r="AK1036" s="40">
        <f t="shared" si="680"/>
        <v>4.3530520000000031E-3</v>
      </c>
      <c r="AL1036" s="40">
        <f t="shared" si="681"/>
        <v>0</v>
      </c>
      <c r="AM1036" s="42">
        <v>4.4592239999999977E-3</v>
      </c>
      <c r="AN1036" s="40">
        <v>4.4592239999999977E-3</v>
      </c>
      <c r="AO1036" s="40">
        <v>4.4592239999999977E-3</v>
      </c>
      <c r="AP1036" s="40">
        <v>4.5653959999999993E-3</v>
      </c>
      <c r="AQ1036" s="40">
        <f t="shared" si="682"/>
        <v>4.4857669999999981E-3</v>
      </c>
      <c r="AR1036" s="40">
        <f t="shared" si="683"/>
        <v>4.5973824585301409E-5</v>
      </c>
      <c r="AS1036" s="42">
        <v>4.4592239999999977E-3</v>
      </c>
      <c r="AT1036" s="42">
        <v>4.4592239999999977E-3</v>
      </c>
      <c r="AU1036" s="40">
        <f t="shared" si="684"/>
        <v>4.4592239999999977E-3</v>
      </c>
      <c r="AV1036" s="40">
        <f t="shared" si="685"/>
        <v>0</v>
      </c>
      <c r="AW1036" s="44">
        <v>2.1234400000000007E-3</v>
      </c>
      <c r="AX1036" s="44">
        <v>2.0809712000000001E-3</v>
      </c>
      <c r="AY1036" s="44">
        <v>2.0385023999999995E-3</v>
      </c>
      <c r="AZ1036" s="44">
        <f t="shared" si="686"/>
        <v>2.0809712000000001E-3</v>
      </c>
      <c r="BA1036" s="44">
        <f t="shared" si="687"/>
        <v>3.4675629996103932E-5</v>
      </c>
      <c r="BB1036" s="44">
        <v>2.2296119999999989E-3</v>
      </c>
      <c r="BC1036" s="44">
        <v>2.2296119999999989E-3</v>
      </c>
      <c r="BD1036" s="44">
        <f t="shared" si="688"/>
        <v>2.2296119999999989E-3</v>
      </c>
      <c r="BE1036" s="44">
        <f t="shared" si="689"/>
        <v>0</v>
      </c>
      <c r="BF1036" s="40">
        <v>8.5959881392158807E-3</v>
      </c>
      <c r="BG1036" s="42">
        <v>8.3751547758102451E-3</v>
      </c>
      <c r="BH1036" s="40">
        <v>9.5683353495410184E-3</v>
      </c>
      <c r="BI1036" s="42">
        <v>8.422195865870119E-3</v>
      </c>
      <c r="BJ1036" s="40">
        <f t="shared" si="690"/>
        <v>8.7404185326093158E-3</v>
      </c>
      <c r="BK1036" s="40">
        <f t="shared" si="691"/>
        <v>4.8502311077712609E-4</v>
      </c>
      <c r="BL1036" s="40">
        <v>7.5846061862970965E-3</v>
      </c>
      <c r="BM1036" s="40">
        <v>7.9393210065973607E-3</v>
      </c>
      <c r="BN1036" s="40">
        <v>7.9093911366953859E-3</v>
      </c>
      <c r="BO1036" s="40">
        <v>7.9173774231888483E-3</v>
      </c>
      <c r="BP1036" s="40">
        <f t="shared" si="692"/>
        <v>7.8376739381946729E-3</v>
      </c>
      <c r="BQ1036" s="40">
        <f t="shared" si="693"/>
        <v>1.4651912472981248E-4</v>
      </c>
      <c r="BR1036" s="40">
        <v>5.1171426342690382E-3</v>
      </c>
      <c r="BS1036" s="40">
        <v>4.9316842350021414E-3</v>
      </c>
      <c r="BT1036" s="40">
        <v>5.0194496677604117E-3</v>
      </c>
      <c r="BU1036" s="40">
        <f t="shared" si="694"/>
        <v>5.0227588456771971E-3</v>
      </c>
      <c r="BV1036" s="40">
        <f t="shared" si="695"/>
        <v>7.5749224235955632E-5</v>
      </c>
      <c r="BW1036" s="40">
        <v>5.4762418582051803E-3</v>
      </c>
      <c r="BX1036" s="40">
        <v>5.3254705257894386E-3</v>
      </c>
      <c r="BY1036" s="40">
        <v>5.4060237044491685E-3</v>
      </c>
      <c r="BZ1036" s="40">
        <v>5.4322657932187254E-3</v>
      </c>
      <c r="CA1036" s="40">
        <f t="shared" si="696"/>
        <v>5.4100004704156282E-3</v>
      </c>
      <c r="CB1036" s="40">
        <f t="shared" si="697"/>
        <v>5.4874384419942734E-5</v>
      </c>
      <c r="CC1036" s="40">
        <v>5.0992976744331717E-3</v>
      </c>
      <c r="CD1036" s="40">
        <v>5.0707044080027866E-3</v>
      </c>
      <c r="CE1036" s="40">
        <f t="shared" si="698"/>
        <v>5.0850010412179791E-3</v>
      </c>
      <c r="CF1036" s="40">
        <f t="shared" si="699"/>
        <v>1.4296633215192533E-5</v>
      </c>
      <c r="CG1036" s="44">
        <v>2.5461056622371712E-3</v>
      </c>
      <c r="CH1036" s="44">
        <v>2.6691137536365324E-3</v>
      </c>
      <c r="CI1036" s="44">
        <v>2.2441977265693948E-3</v>
      </c>
      <c r="CJ1036" s="44">
        <f t="shared" si="700"/>
        <v>2.4864723808143661E-3</v>
      </c>
      <c r="CK1036" s="44">
        <f t="shared" si="701"/>
        <v>1.7852264787148383E-4</v>
      </c>
      <c r="CL1036" s="44">
        <v>2.9579703680503479E-3</v>
      </c>
      <c r="CM1036" s="44">
        <v>2.707403269433039E-3</v>
      </c>
      <c r="CN1036" s="44">
        <f t="shared" si="702"/>
        <v>2.8326868187416934E-3</v>
      </c>
      <c r="CO1036" s="44">
        <f t="shared" si="703"/>
        <v>1.2528354930865446E-4</v>
      </c>
      <c r="CP1036" s="40">
        <v>4.9649450809275339E-3</v>
      </c>
      <c r="CQ1036" s="40">
        <v>4.7200137576077286E-3</v>
      </c>
      <c r="CR1036" s="40">
        <v>4.876591462716677E-3</v>
      </c>
      <c r="CS1036" s="40">
        <f t="shared" si="704"/>
        <v>4.8538501004173132E-3</v>
      </c>
      <c r="CT1036" s="40">
        <f t="shared" si="705"/>
        <v>1.0127755741927212E-4</v>
      </c>
      <c r="CU1036" s="40">
        <v>4.9242492931738449E-3</v>
      </c>
      <c r="CV1036" s="40">
        <v>4.7844832640758089E-3</v>
      </c>
      <c r="CW1036" s="40">
        <v>4.8426969859665658E-3</v>
      </c>
      <c r="CX1036" s="40">
        <v>4.8691610804785374E-3</v>
      </c>
      <c r="CY1036" s="40">
        <f t="shared" si="706"/>
        <v>4.8551476559236893E-3</v>
      </c>
      <c r="CZ1036" s="40">
        <f t="shared" si="707"/>
        <v>5.029882651717262E-5</v>
      </c>
      <c r="DA1036" s="40">
        <v>5.0992976744331717E-3</v>
      </c>
      <c r="DB1036" s="40">
        <v>5.0707044080027866E-3</v>
      </c>
      <c r="DC1036" s="40">
        <f t="shared" si="708"/>
        <v>5.0850010412179791E-3</v>
      </c>
      <c r="DD1036" s="40">
        <f t="shared" si="709"/>
        <v>1.4296633215192533E-5</v>
      </c>
      <c r="DE1036" s="44">
        <v>2.5461056622371712E-3</v>
      </c>
      <c r="DF1036" s="44">
        <v>2.6691137536365324E-3</v>
      </c>
      <c r="DG1036" s="44">
        <v>2.2441977265693948E-3</v>
      </c>
      <c r="DH1036" s="44">
        <f t="shared" si="710"/>
        <v>2.4864723808143661E-3</v>
      </c>
      <c r="DI1036" s="44">
        <f t="shared" si="711"/>
        <v>1.7852264787148383E-4</v>
      </c>
      <c r="DJ1036" s="43">
        <v>2.9579703680503479E-3</v>
      </c>
      <c r="DK1036" s="43">
        <v>2.707403269433039E-3</v>
      </c>
      <c r="DL1036" s="43">
        <f t="shared" si="712"/>
        <v>2.8326868187416934E-3</v>
      </c>
      <c r="DM1036" s="43">
        <f t="shared" si="713"/>
        <v>1.2528354930865446E-4</v>
      </c>
    </row>
    <row r="1037" spans="1:117" ht="14.85" customHeight="1" x14ac:dyDescent="0.25">
      <c r="A1037" s="5" t="s">
        <v>2992</v>
      </c>
      <c r="C1037" s="5" t="s">
        <v>5898</v>
      </c>
      <c r="D1037" s="5"/>
      <c r="E1037" s="5"/>
      <c r="F1037" s="14"/>
      <c r="G1037" s="11" t="s">
        <v>2991</v>
      </c>
      <c r="H1037" s="5">
        <v>0</v>
      </c>
      <c r="I1037" s="5">
        <v>0</v>
      </c>
      <c r="J1037" s="5">
        <v>1000</v>
      </c>
      <c r="L1037" s="6" t="s">
        <v>4770</v>
      </c>
      <c r="M1037" s="21"/>
      <c r="N1037" s="42">
        <v>4.3530520000000031E-3</v>
      </c>
      <c r="O1037" s="42">
        <v>4.3530520000000031E-3</v>
      </c>
      <c r="P1037" s="42">
        <v>4.3530520000000031E-3</v>
      </c>
      <c r="Q1037" s="42">
        <v>4.4592239999999977E-3</v>
      </c>
      <c r="R1037" s="40">
        <f t="shared" si="672"/>
        <v>4.3795950000000018E-3</v>
      </c>
      <c r="S1037" s="40">
        <f t="shared" si="673"/>
        <v>4.5973824585298394E-5</v>
      </c>
      <c r="T1037" s="42">
        <v>4.4592239999999977E-3</v>
      </c>
      <c r="U1037" s="42">
        <v>4.4592239999999977E-3</v>
      </c>
      <c r="V1037" s="42">
        <v>4.3530520000000031E-3</v>
      </c>
      <c r="W1037" s="42">
        <v>4.4592239999999977E-3</v>
      </c>
      <c r="X1037" s="40">
        <f t="shared" si="674"/>
        <v>4.4326809999999991E-3</v>
      </c>
      <c r="Y1037" s="40">
        <f t="shared" si="675"/>
        <v>4.5973824585298394E-5</v>
      </c>
      <c r="Z1037" s="42">
        <v>4.3530520000000031E-3</v>
      </c>
      <c r="AA1037" s="42">
        <v>4.4592239999999977E-3</v>
      </c>
      <c r="AB1037" s="40">
        <f t="shared" si="676"/>
        <v>4.4061380000000004E-3</v>
      </c>
      <c r="AC1037" s="40">
        <f t="shared" si="677"/>
        <v>5.308599999999733E-5</v>
      </c>
      <c r="AD1037" s="42">
        <v>4.4592239999999977E-3</v>
      </c>
      <c r="AE1037" s="42">
        <v>4.3530520000000031E-3</v>
      </c>
      <c r="AF1037" s="40">
        <f t="shared" si="678"/>
        <v>4.4061380000000004E-3</v>
      </c>
      <c r="AG1037" s="40">
        <f t="shared" si="679"/>
        <v>5.308599999999733E-5</v>
      </c>
      <c r="AH1037" s="42">
        <v>4.3530520000000031E-3</v>
      </c>
      <c r="AI1037" s="42">
        <v>4.3530520000000031E-3</v>
      </c>
      <c r="AJ1037" s="42">
        <v>4.3530520000000031E-3</v>
      </c>
      <c r="AK1037" s="40">
        <f t="shared" si="680"/>
        <v>4.3530520000000031E-3</v>
      </c>
      <c r="AL1037" s="40">
        <f t="shared" si="681"/>
        <v>0</v>
      </c>
      <c r="AM1037" s="42">
        <v>4.4592239999999977E-3</v>
      </c>
      <c r="AN1037" s="40">
        <v>4.4592239999999977E-3</v>
      </c>
      <c r="AO1037" s="40">
        <v>4.4592239999999977E-3</v>
      </c>
      <c r="AP1037" s="40">
        <v>4.5653959999999993E-3</v>
      </c>
      <c r="AQ1037" s="40">
        <f t="shared" si="682"/>
        <v>4.4857669999999981E-3</v>
      </c>
      <c r="AR1037" s="40">
        <f t="shared" si="683"/>
        <v>4.5973824585301409E-5</v>
      </c>
      <c r="AS1037" s="42">
        <v>4.4592239999999977E-3</v>
      </c>
      <c r="AT1037" s="42">
        <v>4.4592239999999977E-3</v>
      </c>
      <c r="AU1037" s="40">
        <f t="shared" si="684"/>
        <v>4.4592239999999977E-3</v>
      </c>
      <c r="AV1037" s="40">
        <f t="shared" si="685"/>
        <v>0</v>
      </c>
      <c r="AW1037" s="44">
        <v>2.1234400000000007E-3</v>
      </c>
      <c r="AX1037" s="44">
        <v>2.0809712000000001E-3</v>
      </c>
      <c r="AY1037" s="44">
        <v>2.0385023999999995E-3</v>
      </c>
      <c r="AZ1037" s="44">
        <f t="shared" si="686"/>
        <v>2.0809712000000001E-3</v>
      </c>
      <c r="BA1037" s="44">
        <f t="shared" si="687"/>
        <v>3.4675629996103932E-5</v>
      </c>
      <c r="BB1037" s="44">
        <v>2.2296119999999989E-3</v>
      </c>
      <c r="BC1037" s="44">
        <v>2.2296119999999989E-3</v>
      </c>
      <c r="BD1037" s="44">
        <f t="shared" si="688"/>
        <v>2.2296119999999989E-3</v>
      </c>
      <c r="BE1037" s="44">
        <f t="shared" si="689"/>
        <v>0</v>
      </c>
      <c r="BF1037" s="40">
        <v>8.5959881392158807E-3</v>
      </c>
      <c r="BG1037" s="42">
        <v>8.3751547758102451E-3</v>
      </c>
      <c r="BH1037" s="40">
        <v>9.5683353495410184E-3</v>
      </c>
      <c r="BI1037" s="42">
        <v>8.422195865870119E-3</v>
      </c>
      <c r="BJ1037" s="40">
        <f t="shared" si="690"/>
        <v>8.7404185326093158E-3</v>
      </c>
      <c r="BK1037" s="40">
        <f t="shared" si="691"/>
        <v>4.8502311077712609E-4</v>
      </c>
      <c r="BL1037" s="40">
        <v>7.5846061862970965E-3</v>
      </c>
      <c r="BM1037" s="40">
        <v>7.9393210065973607E-3</v>
      </c>
      <c r="BN1037" s="40">
        <v>7.9093911366953859E-3</v>
      </c>
      <c r="BO1037" s="40">
        <v>7.9173774231888483E-3</v>
      </c>
      <c r="BP1037" s="40">
        <f t="shared" si="692"/>
        <v>7.8376739381946729E-3</v>
      </c>
      <c r="BQ1037" s="40">
        <f t="shared" si="693"/>
        <v>1.4651912472981248E-4</v>
      </c>
      <c r="BR1037" s="40">
        <v>5.1171426342690382E-3</v>
      </c>
      <c r="BS1037" s="40">
        <v>4.9316842350021414E-3</v>
      </c>
      <c r="BT1037" s="40">
        <v>5.0194496677604117E-3</v>
      </c>
      <c r="BU1037" s="40">
        <f t="shared" si="694"/>
        <v>5.0227588456771971E-3</v>
      </c>
      <c r="BV1037" s="40">
        <f t="shared" si="695"/>
        <v>7.5749224235955632E-5</v>
      </c>
      <c r="BW1037" s="40">
        <v>5.4762418582051803E-3</v>
      </c>
      <c r="BX1037" s="40">
        <v>5.3254705257894386E-3</v>
      </c>
      <c r="BY1037" s="40">
        <v>5.4060237044491685E-3</v>
      </c>
      <c r="BZ1037" s="40">
        <v>5.4322657932187254E-3</v>
      </c>
      <c r="CA1037" s="40">
        <f t="shared" si="696"/>
        <v>5.4100004704156282E-3</v>
      </c>
      <c r="CB1037" s="40">
        <f t="shared" si="697"/>
        <v>5.4874384419942734E-5</v>
      </c>
      <c r="CC1037" s="40">
        <v>5.0992976744331717E-3</v>
      </c>
      <c r="CD1037" s="40">
        <v>5.0707044080027866E-3</v>
      </c>
      <c r="CE1037" s="40">
        <f t="shared" si="698"/>
        <v>5.0850010412179791E-3</v>
      </c>
      <c r="CF1037" s="40">
        <f t="shared" si="699"/>
        <v>1.4296633215192533E-5</v>
      </c>
      <c r="CG1037" s="44">
        <v>2.5461056622371712E-3</v>
      </c>
      <c r="CH1037" s="44">
        <v>2.6691137536365324E-3</v>
      </c>
      <c r="CI1037" s="44">
        <v>2.2441977265693948E-3</v>
      </c>
      <c r="CJ1037" s="44">
        <f t="shared" si="700"/>
        <v>2.4864723808143661E-3</v>
      </c>
      <c r="CK1037" s="44">
        <f t="shared" si="701"/>
        <v>1.7852264787148383E-4</v>
      </c>
      <c r="CL1037" s="44">
        <v>2.9579703680503479E-3</v>
      </c>
      <c r="CM1037" s="44">
        <v>2.707403269433039E-3</v>
      </c>
      <c r="CN1037" s="44">
        <f t="shared" si="702"/>
        <v>2.8326868187416934E-3</v>
      </c>
      <c r="CO1037" s="44">
        <f t="shared" si="703"/>
        <v>1.2528354930865446E-4</v>
      </c>
      <c r="CP1037" s="40">
        <v>4.9649450809275339E-3</v>
      </c>
      <c r="CQ1037" s="40">
        <v>4.7200137576077286E-3</v>
      </c>
      <c r="CR1037" s="40">
        <v>4.876591462716677E-3</v>
      </c>
      <c r="CS1037" s="40">
        <f t="shared" si="704"/>
        <v>4.8538501004173132E-3</v>
      </c>
      <c r="CT1037" s="40">
        <f t="shared" si="705"/>
        <v>1.0127755741927212E-4</v>
      </c>
      <c r="CU1037" s="40">
        <v>4.9242492931738449E-3</v>
      </c>
      <c r="CV1037" s="40">
        <v>4.7844832640758089E-3</v>
      </c>
      <c r="CW1037" s="40">
        <v>4.8426969859665658E-3</v>
      </c>
      <c r="CX1037" s="40">
        <v>4.8691610804785374E-3</v>
      </c>
      <c r="CY1037" s="40">
        <f t="shared" si="706"/>
        <v>4.8551476559236893E-3</v>
      </c>
      <c r="CZ1037" s="40">
        <f t="shared" si="707"/>
        <v>5.029882651717262E-5</v>
      </c>
      <c r="DA1037" s="40">
        <v>5.0992976744331717E-3</v>
      </c>
      <c r="DB1037" s="40">
        <v>5.0707044080027866E-3</v>
      </c>
      <c r="DC1037" s="40">
        <f t="shared" si="708"/>
        <v>5.0850010412179791E-3</v>
      </c>
      <c r="DD1037" s="40">
        <f t="shared" si="709"/>
        <v>1.4296633215192533E-5</v>
      </c>
      <c r="DE1037" s="44">
        <v>2.5461056622371712E-3</v>
      </c>
      <c r="DF1037" s="44">
        <v>2.6691137536365324E-3</v>
      </c>
      <c r="DG1037" s="44">
        <v>2.2441977265693948E-3</v>
      </c>
      <c r="DH1037" s="44">
        <f t="shared" si="710"/>
        <v>2.4864723808143661E-3</v>
      </c>
      <c r="DI1037" s="44">
        <f t="shared" si="711"/>
        <v>1.7852264787148383E-4</v>
      </c>
      <c r="DJ1037" s="43">
        <v>2.9579703680503479E-3</v>
      </c>
      <c r="DK1037" s="43">
        <v>2.707403269433039E-3</v>
      </c>
      <c r="DL1037" s="43">
        <f t="shared" si="712"/>
        <v>2.8326868187416934E-3</v>
      </c>
      <c r="DM1037" s="43">
        <f t="shared" si="713"/>
        <v>1.2528354930865446E-4</v>
      </c>
    </row>
    <row r="1038" spans="1:117" ht="14.85" customHeight="1" x14ac:dyDescent="0.25">
      <c r="A1038" s="5" t="s">
        <v>3017</v>
      </c>
      <c r="C1038" s="5" t="s">
        <v>5899</v>
      </c>
      <c r="D1038" s="5"/>
      <c r="E1038" s="5"/>
      <c r="F1038" s="14"/>
      <c r="G1038" s="11" t="s">
        <v>2991</v>
      </c>
      <c r="H1038" s="5">
        <v>0</v>
      </c>
      <c r="I1038" s="5">
        <v>0</v>
      </c>
      <c r="J1038" s="5">
        <v>1000</v>
      </c>
      <c r="L1038" s="6" t="s">
        <v>4771</v>
      </c>
      <c r="M1038" s="21"/>
      <c r="N1038" s="42">
        <v>1.0447324800000007E-3</v>
      </c>
      <c r="O1038" s="42">
        <v>1.0447324800000007E-3</v>
      </c>
      <c r="P1038" s="42">
        <v>1.0447324800000007E-3</v>
      </c>
      <c r="Q1038" s="42">
        <v>1.0702137599999993E-3</v>
      </c>
      <c r="R1038" s="40">
        <f t="shared" si="672"/>
        <v>1.0511028000000004E-3</v>
      </c>
      <c r="S1038" s="40">
        <f t="shared" si="673"/>
        <v>1.1033717900471567E-5</v>
      </c>
      <c r="T1038" s="42">
        <v>1.0702137599999993E-3</v>
      </c>
      <c r="U1038" s="42">
        <v>1.0702137599999993E-3</v>
      </c>
      <c r="V1038" s="42">
        <v>1.0447324800000007E-3</v>
      </c>
      <c r="W1038" s="42">
        <v>1.0702137599999993E-3</v>
      </c>
      <c r="X1038" s="40">
        <f t="shared" si="674"/>
        <v>1.0638434399999996E-3</v>
      </c>
      <c r="Y1038" s="40">
        <f t="shared" si="675"/>
        <v>1.1033717900471567E-5</v>
      </c>
      <c r="Z1038" s="42">
        <v>1.0447324800000007E-3</v>
      </c>
      <c r="AA1038" s="42">
        <v>1.0702137599999993E-3</v>
      </c>
      <c r="AB1038" s="40">
        <f t="shared" si="676"/>
        <v>1.0574731200000001E-3</v>
      </c>
      <c r="AC1038" s="40">
        <f t="shared" si="677"/>
        <v>1.2740639999999303E-5</v>
      </c>
      <c r="AD1038" s="42">
        <v>1.0702137599999993E-3</v>
      </c>
      <c r="AE1038" s="42">
        <v>1.0447324800000007E-3</v>
      </c>
      <c r="AF1038" s="40">
        <f t="shared" si="678"/>
        <v>1.0574731200000001E-3</v>
      </c>
      <c r="AG1038" s="40">
        <f t="shared" si="679"/>
        <v>1.2740639999999303E-5</v>
      </c>
      <c r="AH1038" s="42">
        <v>1.0447324800000007E-3</v>
      </c>
      <c r="AI1038" s="42">
        <v>1.0447324800000007E-3</v>
      </c>
      <c r="AJ1038" s="42">
        <v>1.0447324800000007E-3</v>
      </c>
      <c r="AK1038" s="40">
        <f t="shared" si="680"/>
        <v>1.0447324800000007E-3</v>
      </c>
      <c r="AL1038" s="40">
        <f t="shared" si="681"/>
        <v>0</v>
      </c>
      <c r="AM1038" s="42">
        <v>1.0702137599999993E-3</v>
      </c>
      <c r="AN1038" s="40">
        <v>1.0702137599999993E-3</v>
      </c>
      <c r="AO1038" s="40">
        <v>1.0702137599999993E-3</v>
      </c>
      <c r="AP1038" s="40">
        <v>1.0956950399999999E-3</v>
      </c>
      <c r="AQ1038" s="40">
        <f t="shared" si="682"/>
        <v>1.0765840799999995E-3</v>
      </c>
      <c r="AR1038" s="40">
        <f t="shared" si="683"/>
        <v>1.1033717900472411E-5</v>
      </c>
      <c r="AS1038" s="42">
        <v>1.0702137599999993E-3</v>
      </c>
      <c r="AT1038" s="42">
        <v>1.0702137599999993E-3</v>
      </c>
      <c r="AU1038" s="40">
        <f t="shared" si="684"/>
        <v>1.0702137599999993E-3</v>
      </c>
      <c r="AV1038" s="40">
        <f t="shared" si="685"/>
        <v>0</v>
      </c>
      <c r="AW1038" s="44">
        <v>5.0962560000000019E-4</v>
      </c>
      <c r="AX1038" s="44">
        <v>4.9943308800000006E-4</v>
      </c>
      <c r="AY1038" s="44">
        <v>4.8924057599999981E-4</v>
      </c>
      <c r="AZ1038" s="44">
        <f t="shared" si="686"/>
        <v>4.9943308800000006E-4</v>
      </c>
      <c r="BA1038" s="44">
        <f t="shared" si="687"/>
        <v>8.3221511990649744E-6</v>
      </c>
      <c r="BB1038" s="44">
        <v>5.3510687999999966E-4</v>
      </c>
      <c r="BC1038" s="44">
        <v>5.3510687999999966E-4</v>
      </c>
      <c r="BD1038" s="44">
        <f t="shared" si="688"/>
        <v>5.3510687999999966E-4</v>
      </c>
      <c r="BE1038" s="44">
        <f t="shared" si="689"/>
        <v>0</v>
      </c>
      <c r="BF1038" s="40">
        <v>2.0630371534118112E-3</v>
      </c>
      <c r="BG1038" s="42">
        <v>2.0100371461944586E-3</v>
      </c>
      <c r="BH1038" s="40">
        <v>2.2964004838898445E-3</v>
      </c>
      <c r="BI1038" s="42">
        <v>2.0213270078088285E-3</v>
      </c>
      <c r="BJ1038" s="40">
        <f t="shared" si="690"/>
        <v>2.0977004478262358E-3</v>
      </c>
      <c r="BK1038" s="40">
        <f t="shared" si="691"/>
        <v>1.1640554658651037E-4</v>
      </c>
      <c r="BL1038" s="40">
        <v>1.8203054847113031E-3</v>
      </c>
      <c r="BM1038" s="40">
        <v>1.9054370415833666E-3</v>
      </c>
      <c r="BN1038" s="40">
        <v>1.8982538728068927E-3</v>
      </c>
      <c r="BO1038" s="40">
        <v>1.9001705815653235E-3</v>
      </c>
      <c r="BP1038" s="40">
        <f t="shared" si="692"/>
        <v>1.8810417451667215E-3</v>
      </c>
      <c r="BQ1038" s="40">
        <f t="shared" si="693"/>
        <v>3.5164589935155004E-5</v>
      </c>
      <c r="BR1038" s="40">
        <v>1.2281142322245692E-3</v>
      </c>
      <c r="BS1038" s="40">
        <v>1.1836042164005138E-3</v>
      </c>
      <c r="BT1038" s="40">
        <v>1.2046679202624988E-3</v>
      </c>
      <c r="BU1038" s="40">
        <f t="shared" si="694"/>
        <v>1.2054621229625273E-3</v>
      </c>
      <c r="BV1038" s="40">
        <f t="shared" si="695"/>
        <v>1.8179813816629412E-5</v>
      </c>
      <c r="BW1038" s="40">
        <v>1.3142980459692432E-3</v>
      </c>
      <c r="BX1038" s="40">
        <v>1.2781129261894653E-3</v>
      </c>
      <c r="BY1038" s="40">
        <v>1.2974456890678004E-3</v>
      </c>
      <c r="BZ1038" s="40">
        <v>1.303743790372494E-3</v>
      </c>
      <c r="CA1038" s="40">
        <f t="shared" si="696"/>
        <v>1.2984001128997506E-3</v>
      </c>
      <c r="CB1038" s="40">
        <f t="shared" si="697"/>
        <v>1.3169852260786213E-5</v>
      </c>
      <c r="CC1038" s="40">
        <v>1.2238314418639611E-3</v>
      </c>
      <c r="CD1038" s="40">
        <v>1.2169690579206687E-3</v>
      </c>
      <c r="CE1038" s="40">
        <f t="shared" si="698"/>
        <v>1.2204002498923149E-3</v>
      </c>
      <c r="CF1038" s="40">
        <f t="shared" si="699"/>
        <v>3.431191971646182E-6</v>
      </c>
      <c r="CG1038" s="44">
        <v>6.1106535893692103E-4</v>
      </c>
      <c r="CH1038" s="44">
        <v>6.4058730087276775E-4</v>
      </c>
      <c r="CI1038" s="44">
        <v>5.3860745437665477E-4</v>
      </c>
      <c r="CJ1038" s="44">
        <f t="shared" si="700"/>
        <v>5.9675337139544792E-4</v>
      </c>
      <c r="CK1038" s="44">
        <f t="shared" si="701"/>
        <v>4.284543548915609E-5</v>
      </c>
      <c r="CL1038" s="44">
        <v>7.099128883320835E-4</v>
      </c>
      <c r="CM1038" s="44">
        <v>6.4977678466392934E-4</v>
      </c>
      <c r="CN1038" s="44">
        <f t="shared" si="702"/>
        <v>6.7984483649800647E-4</v>
      </c>
      <c r="CO1038" s="44">
        <f t="shared" si="703"/>
        <v>3.0068051834077081E-5</v>
      </c>
      <c r="CP1038" s="40">
        <v>1.191586819422608E-3</v>
      </c>
      <c r="CQ1038" s="40">
        <v>1.1328033018258548E-3</v>
      </c>
      <c r="CR1038" s="40">
        <v>1.1703819510520024E-3</v>
      </c>
      <c r="CS1038" s="40">
        <f t="shared" si="704"/>
        <v>1.1649240241001552E-3</v>
      </c>
      <c r="CT1038" s="40">
        <f t="shared" si="705"/>
        <v>2.4306613780625281E-5</v>
      </c>
      <c r="CU1038" s="40">
        <v>1.1818198303617227E-3</v>
      </c>
      <c r="CV1038" s="40">
        <v>1.148275983378194E-3</v>
      </c>
      <c r="CW1038" s="40">
        <v>1.1622472766319757E-3</v>
      </c>
      <c r="CX1038" s="40">
        <v>1.1685986593148489E-3</v>
      </c>
      <c r="CY1038" s="40">
        <f t="shared" si="706"/>
        <v>1.1652354374216854E-3</v>
      </c>
      <c r="CZ1038" s="40">
        <f t="shared" si="707"/>
        <v>1.207171836412145E-5</v>
      </c>
      <c r="DA1038" s="40">
        <v>1.2238314418639611E-3</v>
      </c>
      <c r="DB1038" s="40">
        <v>1.2169690579206687E-3</v>
      </c>
      <c r="DC1038" s="40">
        <f t="shared" si="708"/>
        <v>1.2204002498923149E-3</v>
      </c>
      <c r="DD1038" s="40">
        <f t="shared" si="709"/>
        <v>3.431191971646182E-6</v>
      </c>
      <c r="DE1038" s="44">
        <v>6.1106535893692103E-4</v>
      </c>
      <c r="DF1038" s="44">
        <v>6.4058730087276775E-4</v>
      </c>
      <c r="DG1038" s="44">
        <v>5.3860745437665477E-4</v>
      </c>
      <c r="DH1038" s="44">
        <f t="shared" si="710"/>
        <v>5.9675337139544792E-4</v>
      </c>
      <c r="DI1038" s="44">
        <f t="shared" si="711"/>
        <v>4.284543548915609E-5</v>
      </c>
      <c r="DJ1038" s="43">
        <v>7.099128883320835E-4</v>
      </c>
      <c r="DK1038" s="43">
        <v>6.4977678466392934E-4</v>
      </c>
      <c r="DL1038" s="43">
        <f t="shared" si="712"/>
        <v>6.7984483649800647E-4</v>
      </c>
      <c r="DM1038" s="43">
        <f t="shared" si="713"/>
        <v>3.0068051834077081E-5</v>
      </c>
    </row>
    <row r="1039" spans="1:117" ht="14.85" customHeight="1" x14ac:dyDescent="0.25">
      <c r="A1039" s="5" t="s">
        <v>3018</v>
      </c>
      <c r="C1039" s="5" t="s">
        <v>5900</v>
      </c>
      <c r="D1039" s="5"/>
      <c r="E1039" s="5"/>
      <c r="F1039" s="14"/>
      <c r="G1039" s="11" t="s">
        <v>2991</v>
      </c>
      <c r="H1039" s="5">
        <v>0</v>
      </c>
      <c r="I1039" s="5">
        <v>0</v>
      </c>
      <c r="J1039" s="5">
        <v>1000</v>
      </c>
      <c r="L1039" s="6" t="s">
        <v>4772</v>
      </c>
      <c r="M1039" s="21"/>
      <c r="N1039" s="42">
        <v>4.3530520000000032E-4</v>
      </c>
      <c r="O1039" s="42">
        <v>4.3530520000000032E-4</v>
      </c>
      <c r="P1039" s="42">
        <v>4.3530520000000032E-4</v>
      </c>
      <c r="Q1039" s="42">
        <v>4.4592239999999977E-4</v>
      </c>
      <c r="R1039" s="40">
        <f t="shared" si="672"/>
        <v>4.379595000000002E-4</v>
      </c>
      <c r="S1039" s="40">
        <f t="shared" si="673"/>
        <v>4.5973824585298351E-6</v>
      </c>
      <c r="T1039" s="42">
        <v>4.4592239999999977E-4</v>
      </c>
      <c r="U1039" s="42">
        <v>4.4592239999999977E-4</v>
      </c>
      <c r="V1039" s="42">
        <v>4.3530520000000032E-4</v>
      </c>
      <c r="W1039" s="42">
        <v>4.4592239999999977E-4</v>
      </c>
      <c r="X1039" s="40">
        <f t="shared" si="674"/>
        <v>4.432680999999999E-4</v>
      </c>
      <c r="Y1039" s="40">
        <f t="shared" si="675"/>
        <v>4.5973824585298351E-6</v>
      </c>
      <c r="Z1039" s="42">
        <v>4.3530520000000032E-4</v>
      </c>
      <c r="AA1039" s="42">
        <v>4.4592239999999977E-4</v>
      </c>
      <c r="AB1039" s="40">
        <f t="shared" si="676"/>
        <v>4.4061380000000002E-4</v>
      </c>
      <c r="AC1039" s="40">
        <f t="shared" si="677"/>
        <v>5.3085999999997276E-6</v>
      </c>
      <c r="AD1039" s="42">
        <v>4.4592239999999977E-4</v>
      </c>
      <c r="AE1039" s="42">
        <v>4.3530520000000032E-4</v>
      </c>
      <c r="AF1039" s="40">
        <f t="shared" si="678"/>
        <v>4.4061380000000002E-4</v>
      </c>
      <c r="AG1039" s="40">
        <f t="shared" si="679"/>
        <v>5.3085999999997276E-6</v>
      </c>
      <c r="AH1039" s="42">
        <v>4.3530520000000032E-4</v>
      </c>
      <c r="AI1039" s="42">
        <v>4.3530520000000032E-4</v>
      </c>
      <c r="AJ1039" s="42">
        <v>4.3530520000000032E-4</v>
      </c>
      <c r="AK1039" s="40">
        <f t="shared" si="680"/>
        <v>4.3530520000000032E-4</v>
      </c>
      <c r="AL1039" s="40">
        <f t="shared" si="681"/>
        <v>0</v>
      </c>
      <c r="AM1039" s="42">
        <v>4.4592239999999977E-4</v>
      </c>
      <c r="AN1039" s="40">
        <v>4.4592239999999977E-4</v>
      </c>
      <c r="AO1039" s="40">
        <v>4.4592239999999977E-4</v>
      </c>
      <c r="AP1039" s="40">
        <v>4.5653959999999993E-4</v>
      </c>
      <c r="AQ1039" s="40">
        <f t="shared" si="682"/>
        <v>4.4857669999999981E-4</v>
      </c>
      <c r="AR1039" s="40">
        <f t="shared" si="683"/>
        <v>4.59738245853014E-6</v>
      </c>
      <c r="AS1039" s="42">
        <v>4.4592239999999977E-4</v>
      </c>
      <c r="AT1039" s="42">
        <v>4.4592239999999977E-4</v>
      </c>
      <c r="AU1039" s="40">
        <f t="shared" si="684"/>
        <v>4.4592239999999977E-4</v>
      </c>
      <c r="AV1039" s="40">
        <f t="shared" si="685"/>
        <v>0</v>
      </c>
      <c r="AW1039" s="44">
        <v>2.1234400000000008E-4</v>
      </c>
      <c r="AX1039" s="44">
        <v>2.0809712000000003E-4</v>
      </c>
      <c r="AY1039" s="44">
        <v>2.0385023999999996E-4</v>
      </c>
      <c r="AZ1039" s="44">
        <f t="shared" si="686"/>
        <v>2.0809712E-4</v>
      </c>
      <c r="BA1039" s="44">
        <f t="shared" si="687"/>
        <v>3.4675629996103912E-6</v>
      </c>
      <c r="BB1039" s="44">
        <v>2.2296119999999989E-4</v>
      </c>
      <c r="BC1039" s="44">
        <v>2.2296119999999989E-4</v>
      </c>
      <c r="BD1039" s="44">
        <f t="shared" si="688"/>
        <v>2.2296119999999989E-4</v>
      </c>
      <c r="BE1039" s="44">
        <f t="shared" si="689"/>
        <v>0</v>
      </c>
      <c r="BF1039" s="40">
        <v>8.5959881392158816E-4</v>
      </c>
      <c r="BG1039" s="42">
        <v>8.3751547758102458E-4</v>
      </c>
      <c r="BH1039" s="40">
        <v>9.5683353495410188E-4</v>
      </c>
      <c r="BI1039" s="42">
        <v>8.4221958658701199E-4</v>
      </c>
      <c r="BJ1039" s="40">
        <f t="shared" si="690"/>
        <v>8.7404185326093173E-4</v>
      </c>
      <c r="BK1039" s="40">
        <f t="shared" si="691"/>
        <v>4.8502311077712591E-5</v>
      </c>
      <c r="BL1039" s="40">
        <v>7.5846061862970971E-4</v>
      </c>
      <c r="BM1039" s="40">
        <v>7.9393210065973609E-4</v>
      </c>
      <c r="BN1039" s="40">
        <v>7.9093911366953868E-4</v>
      </c>
      <c r="BO1039" s="40">
        <v>7.9173774231888489E-4</v>
      </c>
      <c r="BP1039" s="40">
        <f t="shared" si="692"/>
        <v>7.8376739381946737E-4</v>
      </c>
      <c r="BQ1039" s="40">
        <f t="shared" si="693"/>
        <v>1.4651912472981245E-5</v>
      </c>
      <c r="BR1039" s="40">
        <v>5.117142634269038E-4</v>
      </c>
      <c r="BS1039" s="40">
        <v>4.9316842350021416E-4</v>
      </c>
      <c r="BT1039" s="40">
        <v>5.0194496677604121E-4</v>
      </c>
      <c r="BU1039" s="40">
        <f t="shared" si="694"/>
        <v>5.0227588456771969E-4</v>
      </c>
      <c r="BV1039" s="40">
        <f t="shared" si="695"/>
        <v>7.5749224235955444E-6</v>
      </c>
      <c r="BW1039" s="40">
        <v>5.4762418582051807E-4</v>
      </c>
      <c r="BX1039" s="40">
        <v>5.3254705257894388E-4</v>
      </c>
      <c r="BY1039" s="40">
        <v>5.4060237044491687E-4</v>
      </c>
      <c r="BZ1039" s="40">
        <v>5.4322657932187254E-4</v>
      </c>
      <c r="CA1039" s="40">
        <f t="shared" si="696"/>
        <v>5.4100004704156284E-4</v>
      </c>
      <c r="CB1039" s="40">
        <f t="shared" si="697"/>
        <v>5.4874384419942779E-6</v>
      </c>
      <c r="CC1039" s="40">
        <v>5.0992976744331723E-4</v>
      </c>
      <c r="CD1039" s="40">
        <v>5.0707044080027864E-4</v>
      </c>
      <c r="CE1039" s="40">
        <f t="shared" si="698"/>
        <v>5.0850010412179794E-4</v>
      </c>
      <c r="CF1039" s="40">
        <f t="shared" si="699"/>
        <v>1.4296633215192967E-6</v>
      </c>
      <c r="CG1039" s="44">
        <v>2.5461056622371711E-4</v>
      </c>
      <c r="CH1039" s="44">
        <v>2.6691137536365324E-4</v>
      </c>
      <c r="CI1039" s="44">
        <v>2.2441977265693949E-4</v>
      </c>
      <c r="CJ1039" s="44">
        <f t="shared" si="700"/>
        <v>2.4864723808143662E-4</v>
      </c>
      <c r="CK1039" s="44">
        <f t="shared" si="701"/>
        <v>1.7852264787148372E-5</v>
      </c>
      <c r="CL1039" s="44">
        <v>2.9579703680503481E-4</v>
      </c>
      <c r="CM1039" s="44">
        <v>2.7074032694330392E-4</v>
      </c>
      <c r="CN1039" s="44">
        <f t="shared" si="702"/>
        <v>2.8326868187416936E-4</v>
      </c>
      <c r="CO1039" s="44">
        <f t="shared" si="703"/>
        <v>1.2528354930865446E-5</v>
      </c>
      <c r="CP1039" s="40">
        <v>4.9649450809275341E-4</v>
      </c>
      <c r="CQ1039" s="40">
        <v>4.7200137576077286E-4</v>
      </c>
      <c r="CR1039" s="40">
        <v>4.8765914627166773E-4</v>
      </c>
      <c r="CS1039" s="40">
        <f t="shared" si="704"/>
        <v>4.8538501004173135E-4</v>
      </c>
      <c r="CT1039" s="40">
        <f t="shared" si="705"/>
        <v>1.0127755741927223E-5</v>
      </c>
      <c r="CU1039" s="40">
        <v>4.9242492931738453E-4</v>
      </c>
      <c r="CV1039" s="40">
        <v>4.7844832640758089E-4</v>
      </c>
      <c r="CW1039" s="40">
        <v>4.8426969859665661E-4</v>
      </c>
      <c r="CX1039" s="40">
        <v>4.8691610804785376E-4</v>
      </c>
      <c r="CY1039" s="40">
        <f t="shared" si="706"/>
        <v>4.8551476559236895E-4</v>
      </c>
      <c r="CZ1039" s="40">
        <f t="shared" si="707"/>
        <v>5.0298826517172774E-6</v>
      </c>
      <c r="DA1039" s="40">
        <v>5.0992976744331723E-4</v>
      </c>
      <c r="DB1039" s="40">
        <v>5.0707044080027864E-4</v>
      </c>
      <c r="DC1039" s="40">
        <f t="shared" si="708"/>
        <v>5.0850010412179794E-4</v>
      </c>
      <c r="DD1039" s="40">
        <f t="shared" si="709"/>
        <v>1.4296633215192967E-6</v>
      </c>
      <c r="DE1039" s="44">
        <v>2.5461056622371711E-4</v>
      </c>
      <c r="DF1039" s="44">
        <v>2.6691137536365324E-4</v>
      </c>
      <c r="DG1039" s="44">
        <v>2.2441977265693949E-4</v>
      </c>
      <c r="DH1039" s="44">
        <f t="shared" si="710"/>
        <v>2.4864723808143662E-4</v>
      </c>
      <c r="DI1039" s="44">
        <f t="shared" si="711"/>
        <v>1.7852264787148372E-5</v>
      </c>
      <c r="DJ1039" s="43">
        <v>2.9579703680503481E-4</v>
      </c>
      <c r="DK1039" s="43">
        <v>2.7074032694330392E-4</v>
      </c>
      <c r="DL1039" s="43">
        <f t="shared" si="712"/>
        <v>2.8326868187416936E-4</v>
      </c>
      <c r="DM1039" s="43">
        <f t="shared" si="713"/>
        <v>1.2528354930865446E-5</v>
      </c>
    </row>
    <row r="1040" spans="1:117" ht="14.85" customHeight="1" x14ac:dyDescent="0.25">
      <c r="A1040" s="5" t="s">
        <v>2994</v>
      </c>
      <c r="C1040" s="5" t="s">
        <v>5901</v>
      </c>
      <c r="D1040" s="5"/>
      <c r="E1040" s="5"/>
      <c r="F1040" s="14"/>
      <c r="G1040" s="11" t="s">
        <v>2991</v>
      </c>
      <c r="H1040" s="5">
        <v>0</v>
      </c>
      <c r="I1040" s="5">
        <v>0</v>
      </c>
      <c r="J1040" s="5">
        <v>1000</v>
      </c>
      <c r="L1040" s="6" t="s">
        <v>4773</v>
      </c>
      <c r="M1040" s="21"/>
      <c r="N1040" s="42">
        <v>2.6988922400000021E-3</v>
      </c>
      <c r="O1040" s="42">
        <v>2.6988922400000021E-3</v>
      </c>
      <c r="P1040" s="42">
        <v>2.6988922400000021E-3</v>
      </c>
      <c r="Q1040" s="42">
        <v>2.7647188799999984E-3</v>
      </c>
      <c r="R1040" s="40">
        <f t="shared" si="672"/>
        <v>2.715348900000001E-3</v>
      </c>
      <c r="S1040" s="40">
        <f t="shared" si="673"/>
        <v>2.8503771242884841E-5</v>
      </c>
      <c r="T1040" s="42">
        <v>2.7647188799999984E-3</v>
      </c>
      <c r="U1040" s="42">
        <v>2.7647188799999984E-3</v>
      </c>
      <c r="V1040" s="42">
        <v>2.6988922400000021E-3</v>
      </c>
      <c r="W1040" s="42">
        <v>2.7647188799999984E-3</v>
      </c>
      <c r="X1040" s="40">
        <f t="shared" si="674"/>
        <v>2.7482622199999996E-3</v>
      </c>
      <c r="Y1040" s="40">
        <f t="shared" si="675"/>
        <v>2.8503771242884841E-5</v>
      </c>
      <c r="Z1040" s="42">
        <v>2.6988922400000021E-3</v>
      </c>
      <c r="AA1040" s="42">
        <v>2.7647188799999984E-3</v>
      </c>
      <c r="AB1040" s="40">
        <f t="shared" si="676"/>
        <v>2.7318055600000003E-3</v>
      </c>
      <c r="AC1040" s="40">
        <f t="shared" si="677"/>
        <v>3.2913319999998154E-5</v>
      </c>
      <c r="AD1040" s="42">
        <v>2.7647188799999984E-3</v>
      </c>
      <c r="AE1040" s="42">
        <v>2.6988922400000021E-3</v>
      </c>
      <c r="AF1040" s="40">
        <f t="shared" si="678"/>
        <v>2.7318055600000003E-3</v>
      </c>
      <c r="AG1040" s="40">
        <f t="shared" si="679"/>
        <v>3.2913319999998154E-5</v>
      </c>
      <c r="AH1040" s="42">
        <v>2.6988922400000021E-3</v>
      </c>
      <c r="AI1040" s="42">
        <v>2.6988922400000021E-3</v>
      </c>
      <c r="AJ1040" s="42">
        <v>2.6988922400000021E-3</v>
      </c>
      <c r="AK1040" s="40">
        <f t="shared" si="680"/>
        <v>2.6988922400000021E-3</v>
      </c>
      <c r="AL1040" s="40">
        <f t="shared" si="681"/>
        <v>0</v>
      </c>
      <c r="AM1040" s="42">
        <v>2.7647188799999984E-3</v>
      </c>
      <c r="AN1040" s="40">
        <v>2.7647188799999984E-3</v>
      </c>
      <c r="AO1040" s="40">
        <v>2.7647188799999984E-3</v>
      </c>
      <c r="AP1040" s="40">
        <v>2.8305455199999999E-3</v>
      </c>
      <c r="AQ1040" s="40">
        <f t="shared" si="682"/>
        <v>2.7811755399999986E-3</v>
      </c>
      <c r="AR1040" s="40">
        <f t="shared" si="683"/>
        <v>2.8503771242887094E-5</v>
      </c>
      <c r="AS1040" s="42">
        <v>2.7647188799999984E-3</v>
      </c>
      <c r="AT1040" s="42">
        <v>2.7647188799999984E-3</v>
      </c>
      <c r="AU1040" s="40">
        <f t="shared" si="684"/>
        <v>2.7647188799999984E-3</v>
      </c>
      <c r="AV1040" s="40">
        <f t="shared" si="685"/>
        <v>0</v>
      </c>
      <c r="AW1040" s="44">
        <v>1.3165328000000005E-3</v>
      </c>
      <c r="AX1040" s="44">
        <v>1.2902021440000001E-3</v>
      </c>
      <c r="AY1040" s="44">
        <v>1.2638714879999995E-3</v>
      </c>
      <c r="AZ1040" s="44">
        <f t="shared" si="686"/>
        <v>1.2902021440000001E-3</v>
      </c>
      <c r="BA1040" s="44">
        <f t="shared" si="687"/>
        <v>2.149889059758452E-5</v>
      </c>
      <c r="BB1040" s="44">
        <v>1.3823594399999992E-3</v>
      </c>
      <c r="BC1040" s="44">
        <v>1.3823594399999992E-3</v>
      </c>
      <c r="BD1040" s="44">
        <f t="shared" si="688"/>
        <v>1.3823594399999992E-3</v>
      </c>
      <c r="BE1040" s="44">
        <f t="shared" si="689"/>
        <v>0</v>
      </c>
      <c r="BF1040" s="40">
        <v>5.329512646313846E-3</v>
      </c>
      <c r="BG1040" s="42">
        <v>5.1925959610023519E-3</v>
      </c>
      <c r="BH1040" s="40">
        <v>5.9323679167154319E-3</v>
      </c>
      <c r="BI1040" s="42">
        <v>5.2217614368394744E-3</v>
      </c>
      <c r="BJ1040" s="40">
        <f t="shared" si="690"/>
        <v>5.4190594902177765E-3</v>
      </c>
      <c r="BK1040" s="40">
        <f t="shared" si="691"/>
        <v>3.007143286818183E-4</v>
      </c>
      <c r="BL1040" s="40">
        <v>4.7024558355042E-3</v>
      </c>
      <c r="BM1040" s="40">
        <v>4.9223790240903635E-3</v>
      </c>
      <c r="BN1040" s="40">
        <v>4.9038225047511388E-3</v>
      </c>
      <c r="BO1040" s="40">
        <v>4.9087740023770858E-3</v>
      </c>
      <c r="BP1040" s="40">
        <f t="shared" si="692"/>
        <v>4.8593578416806973E-3</v>
      </c>
      <c r="BQ1040" s="40">
        <f t="shared" si="693"/>
        <v>9.0841857332483563E-5</v>
      </c>
      <c r="BR1040" s="40">
        <v>3.1726284332468037E-3</v>
      </c>
      <c r="BS1040" s="40">
        <v>3.0576442257013274E-3</v>
      </c>
      <c r="BT1040" s="40">
        <v>3.1120587940114556E-3</v>
      </c>
      <c r="BU1040" s="40">
        <f t="shared" si="694"/>
        <v>3.1141104843198618E-3</v>
      </c>
      <c r="BV1040" s="40">
        <f t="shared" si="695"/>
        <v>4.69645190262926E-5</v>
      </c>
      <c r="BW1040" s="40">
        <v>3.3952699520872114E-3</v>
      </c>
      <c r="BX1040" s="40">
        <v>3.3017917259894518E-3</v>
      </c>
      <c r="BY1040" s="40">
        <v>3.3517346967584846E-3</v>
      </c>
      <c r="BZ1040" s="40">
        <v>3.3680047917956095E-3</v>
      </c>
      <c r="CA1040" s="40">
        <f t="shared" si="696"/>
        <v>3.3542002916576892E-3</v>
      </c>
      <c r="CB1040" s="40">
        <f t="shared" si="697"/>
        <v>3.4022118340364391E-5</v>
      </c>
      <c r="CC1040" s="40">
        <v>3.1615645581485664E-3</v>
      </c>
      <c r="CD1040" s="40">
        <v>3.1438367329617274E-3</v>
      </c>
      <c r="CE1040" s="40">
        <f t="shared" si="698"/>
        <v>3.1527006455551471E-3</v>
      </c>
      <c r="CF1040" s="40">
        <f t="shared" si="699"/>
        <v>8.8639125934194662E-6</v>
      </c>
      <c r="CG1040" s="44">
        <v>1.5785855105870461E-3</v>
      </c>
      <c r="CH1040" s="44">
        <v>1.6548505272546499E-3</v>
      </c>
      <c r="CI1040" s="44">
        <v>1.3914025904730248E-3</v>
      </c>
      <c r="CJ1040" s="44">
        <f t="shared" si="700"/>
        <v>1.5416128761049069E-3</v>
      </c>
      <c r="CK1040" s="44">
        <f t="shared" si="701"/>
        <v>1.1068404168031991E-4</v>
      </c>
      <c r="CL1040" s="44">
        <v>1.8339416281912158E-3</v>
      </c>
      <c r="CM1040" s="44">
        <v>1.6785900270484843E-3</v>
      </c>
      <c r="CN1040" s="44">
        <f t="shared" si="702"/>
        <v>1.7562658276198502E-3</v>
      </c>
      <c r="CO1040" s="44">
        <f t="shared" si="703"/>
        <v>7.7675800571365742E-5</v>
      </c>
      <c r="CP1040" s="40">
        <v>3.0782659501750707E-3</v>
      </c>
      <c r="CQ1040" s="40">
        <v>2.9264085297167914E-3</v>
      </c>
      <c r="CR1040" s="40">
        <v>3.0234867068843398E-3</v>
      </c>
      <c r="CS1040" s="40">
        <f t="shared" si="704"/>
        <v>3.0093870622587338E-3</v>
      </c>
      <c r="CT1040" s="40">
        <f t="shared" si="705"/>
        <v>6.2792085599948778E-5</v>
      </c>
      <c r="CU1040" s="40">
        <v>3.0530345617677838E-3</v>
      </c>
      <c r="CV1040" s="40">
        <v>2.9663796237270014E-3</v>
      </c>
      <c r="CW1040" s="40">
        <v>3.0024721312992709E-3</v>
      </c>
      <c r="CX1040" s="40">
        <v>3.0188798698966932E-3</v>
      </c>
      <c r="CY1040" s="40">
        <f t="shared" si="706"/>
        <v>3.0101915466726873E-3</v>
      </c>
      <c r="CZ1040" s="40">
        <f t="shared" si="707"/>
        <v>3.1185272440647076E-5</v>
      </c>
      <c r="DA1040" s="40">
        <v>3.1615645581485664E-3</v>
      </c>
      <c r="DB1040" s="40">
        <v>3.1438367329617274E-3</v>
      </c>
      <c r="DC1040" s="40">
        <f t="shared" si="708"/>
        <v>3.1527006455551471E-3</v>
      </c>
      <c r="DD1040" s="40">
        <f t="shared" si="709"/>
        <v>8.8639125934194662E-6</v>
      </c>
      <c r="DE1040" s="44">
        <v>1.5785855105870461E-3</v>
      </c>
      <c r="DF1040" s="44">
        <v>1.6548505272546499E-3</v>
      </c>
      <c r="DG1040" s="44">
        <v>1.3914025904730248E-3</v>
      </c>
      <c r="DH1040" s="44">
        <f t="shared" si="710"/>
        <v>1.5416128761049069E-3</v>
      </c>
      <c r="DI1040" s="44">
        <f t="shared" si="711"/>
        <v>1.1068404168031991E-4</v>
      </c>
      <c r="DJ1040" s="43">
        <v>1.8339416281912158E-3</v>
      </c>
      <c r="DK1040" s="43">
        <v>1.6785900270484843E-3</v>
      </c>
      <c r="DL1040" s="43">
        <f t="shared" si="712"/>
        <v>1.7562658276198502E-3</v>
      </c>
      <c r="DM1040" s="43">
        <f t="shared" si="713"/>
        <v>7.7675800571365742E-5</v>
      </c>
    </row>
    <row r="1041" spans="1:117" ht="14.85" customHeight="1" x14ac:dyDescent="0.25">
      <c r="A1041" s="5" t="s">
        <v>3019</v>
      </c>
      <c r="C1041" s="5" t="s">
        <v>5902</v>
      </c>
      <c r="D1041" s="5"/>
      <c r="E1041" s="5"/>
      <c r="F1041" s="14"/>
      <c r="G1041" s="11" t="s">
        <v>2991</v>
      </c>
      <c r="H1041" s="5">
        <v>0</v>
      </c>
      <c r="I1041" s="5">
        <v>0</v>
      </c>
      <c r="J1041" s="5">
        <v>1000</v>
      </c>
      <c r="L1041" s="6" t="s">
        <v>4774</v>
      </c>
      <c r="M1041" s="21"/>
      <c r="N1041" s="42">
        <v>2.6118312000000018E-4</v>
      </c>
      <c r="O1041" s="42">
        <v>2.6118312000000018E-4</v>
      </c>
      <c r="P1041" s="42">
        <v>2.6118312000000018E-4</v>
      </c>
      <c r="Q1041" s="42">
        <v>2.6755343999999983E-4</v>
      </c>
      <c r="R1041" s="40">
        <f t="shared" si="672"/>
        <v>2.6277570000000011E-4</v>
      </c>
      <c r="S1041" s="40">
        <f t="shared" si="673"/>
        <v>2.7584294751178918E-6</v>
      </c>
      <c r="T1041" s="42">
        <v>2.6755343999999983E-4</v>
      </c>
      <c r="U1041" s="42">
        <v>2.6755343999999983E-4</v>
      </c>
      <c r="V1041" s="42">
        <v>2.6118312000000018E-4</v>
      </c>
      <c r="W1041" s="42">
        <v>2.6755343999999983E-4</v>
      </c>
      <c r="X1041" s="40">
        <f t="shared" si="674"/>
        <v>2.6596085999999991E-4</v>
      </c>
      <c r="Y1041" s="40">
        <f t="shared" si="675"/>
        <v>2.7584294751178918E-6</v>
      </c>
      <c r="Z1041" s="42">
        <v>2.6118312000000018E-4</v>
      </c>
      <c r="AA1041" s="42">
        <v>2.6755343999999983E-4</v>
      </c>
      <c r="AB1041" s="40">
        <f t="shared" si="676"/>
        <v>2.6436828000000003E-4</v>
      </c>
      <c r="AC1041" s="40">
        <f t="shared" si="677"/>
        <v>3.1851599999998257E-6</v>
      </c>
      <c r="AD1041" s="42">
        <v>2.6755343999999983E-4</v>
      </c>
      <c r="AE1041" s="42">
        <v>2.6118312000000018E-4</v>
      </c>
      <c r="AF1041" s="40">
        <f t="shared" si="678"/>
        <v>2.6436828000000003E-4</v>
      </c>
      <c r="AG1041" s="40">
        <f t="shared" si="679"/>
        <v>3.1851599999998257E-6</v>
      </c>
      <c r="AH1041" s="42">
        <v>2.6118312000000018E-4</v>
      </c>
      <c r="AI1041" s="42">
        <v>2.6118312000000018E-4</v>
      </c>
      <c r="AJ1041" s="42">
        <v>2.6118312000000018E-4</v>
      </c>
      <c r="AK1041" s="40">
        <f t="shared" si="680"/>
        <v>2.6118312000000018E-4</v>
      </c>
      <c r="AL1041" s="40">
        <f t="shared" si="681"/>
        <v>0</v>
      </c>
      <c r="AM1041" s="42">
        <v>2.6755343999999983E-4</v>
      </c>
      <c r="AN1041" s="40">
        <v>2.6755343999999983E-4</v>
      </c>
      <c r="AO1041" s="40">
        <v>2.6755343999999983E-4</v>
      </c>
      <c r="AP1041" s="40">
        <v>2.7392375999999997E-4</v>
      </c>
      <c r="AQ1041" s="40">
        <f t="shared" si="682"/>
        <v>2.6914601999999987E-4</v>
      </c>
      <c r="AR1041" s="40">
        <f t="shared" si="683"/>
        <v>2.7584294751181027E-6</v>
      </c>
      <c r="AS1041" s="42">
        <v>2.6755343999999983E-4</v>
      </c>
      <c r="AT1041" s="42">
        <v>2.6755343999999983E-4</v>
      </c>
      <c r="AU1041" s="40">
        <f t="shared" si="684"/>
        <v>2.6755343999999983E-4</v>
      </c>
      <c r="AV1041" s="40">
        <f t="shared" si="685"/>
        <v>0</v>
      </c>
      <c r="AW1041" s="44">
        <v>1.2740640000000005E-4</v>
      </c>
      <c r="AX1041" s="44">
        <v>1.2485827200000001E-4</v>
      </c>
      <c r="AY1041" s="44">
        <v>1.2231014399999995E-4</v>
      </c>
      <c r="AZ1041" s="44">
        <f t="shared" si="686"/>
        <v>1.2485827200000001E-4</v>
      </c>
      <c r="BA1041" s="44">
        <f t="shared" si="687"/>
        <v>2.0805377997662436E-6</v>
      </c>
      <c r="BB1041" s="44">
        <v>1.3377671999999992E-4</v>
      </c>
      <c r="BC1041" s="44">
        <v>1.3377671999999992E-4</v>
      </c>
      <c r="BD1041" s="44">
        <f t="shared" si="688"/>
        <v>1.3377671999999992E-4</v>
      </c>
      <c r="BE1041" s="44">
        <f t="shared" si="689"/>
        <v>0</v>
      </c>
      <c r="BF1041" s="40">
        <v>5.1575928835295281E-4</v>
      </c>
      <c r="BG1041" s="42">
        <v>5.0250928654861464E-4</v>
      </c>
      <c r="BH1041" s="40">
        <v>5.7410012097246113E-4</v>
      </c>
      <c r="BI1041" s="42">
        <v>5.0533175195220713E-4</v>
      </c>
      <c r="BJ1041" s="40">
        <f t="shared" si="690"/>
        <v>5.2442511195655895E-4</v>
      </c>
      <c r="BK1041" s="40">
        <f t="shared" si="691"/>
        <v>2.9101386646627592E-5</v>
      </c>
      <c r="BL1041" s="40">
        <v>4.5507637117782578E-4</v>
      </c>
      <c r="BM1041" s="40">
        <v>4.7635926039584165E-4</v>
      </c>
      <c r="BN1041" s="40">
        <v>4.7456346820172316E-4</v>
      </c>
      <c r="BO1041" s="40">
        <v>4.7504264539133088E-4</v>
      </c>
      <c r="BP1041" s="40">
        <f t="shared" si="692"/>
        <v>4.7026043629168037E-4</v>
      </c>
      <c r="BQ1041" s="40">
        <f t="shared" si="693"/>
        <v>8.7911474837887511E-6</v>
      </c>
      <c r="BR1041" s="40">
        <v>3.070285580561423E-4</v>
      </c>
      <c r="BS1041" s="40">
        <v>2.9590105410012846E-4</v>
      </c>
      <c r="BT1041" s="40">
        <v>3.0116698006562469E-4</v>
      </c>
      <c r="BU1041" s="40">
        <f t="shared" si="694"/>
        <v>3.0136553074063183E-4</v>
      </c>
      <c r="BV1041" s="40">
        <f t="shared" si="695"/>
        <v>4.5449534541573529E-6</v>
      </c>
      <c r="BW1041" s="40">
        <v>3.2857451149231079E-4</v>
      </c>
      <c r="BX1041" s="40">
        <v>3.1952823154736632E-4</v>
      </c>
      <c r="BY1041" s="40">
        <v>3.2436142226695009E-4</v>
      </c>
      <c r="BZ1041" s="40">
        <v>3.259359475931235E-4</v>
      </c>
      <c r="CA1041" s="40">
        <f t="shared" si="696"/>
        <v>3.2460002822493766E-4</v>
      </c>
      <c r="CB1041" s="40">
        <f t="shared" si="697"/>
        <v>3.2924630651965531E-6</v>
      </c>
      <c r="CC1041" s="40">
        <v>3.0595786046599027E-4</v>
      </c>
      <c r="CD1041" s="40">
        <v>3.0424226448016718E-4</v>
      </c>
      <c r="CE1041" s="40">
        <f t="shared" si="698"/>
        <v>3.0510006247307873E-4</v>
      </c>
      <c r="CF1041" s="40">
        <f t="shared" si="699"/>
        <v>8.577979929115455E-7</v>
      </c>
      <c r="CG1041" s="44">
        <v>1.5276633973423026E-4</v>
      </c>
      <c r="CH1041" s="44">
        <v>1.6014682521819194E-4</v>
      </c>
      <c r="CI1041" s="44">
        <v>1.3465186359416369E-4</v>
      </c>
      <c r="CJ1041" s="44">
        <f t="shared" si="700"/>
        <v>1.4918834284886198E-4</v>
      </c>
      <c r="CK1041" s="44">
        <f t="shared" si="701"/>
        <v>1.0711358872289022E-5</v>
      </c>
      <c r="CL1041" s="44">
        <v>1.7747822208302088E-4</v>
      </c>
      <c r="CM1041" s="44">
        <v>1.6244419616598233E-4</v>
      </c>
      <c r="CN1041" s="44">
        <f t="shared" si="702"/>
        <v>1.6996120912450162E-4</v>
      </c>
      <c r="CO1041" s="44">
        <f t="shared" si="703"/>
        <v>7.5170129585192701E-6</v>
      </c>
      <c r="CP1041" s="40">
        <v>2.97896704855652E-4</v>
      </c>
      <c r="CQ1041" s="40">
        <v>2.8320082545646371E-4</v>
      </c>
      <c r="CR1041" s="40">
        <v>2.925954877630006E-4</v>
      </c>
      <c r="CS1041" s="40">
        <f t="shared" si="704"/>
        <v>2.9123100602503879E-4</v>
      </c>
      <c r="CT1041" s="40">
        <f t="shared" si="705"/>
        <v>6.0766534451563201E-6</v>
      </c>
      <c r="CU1041" s="40">
        <v>2.9545495759043068E-4</v>
      </c>
      <c r="CV1041" s="40">
        <v>2.870689958445485E-4</v>
      </c>
      <c r="CW1041" s="40">
        <v>2.9056181915799393E-4</v>
      </c>
      <c r="CX1041" s="40">
        <v>2.9214966482871222E-4</v>
      </c>
      <c r="CY1041" s="40">
        <f t="shared" si="706"/>
        <v>2.9130885935542135E-4</v>
      </c>
      <c r="CZ1041" s="40">
        <f t="shared" si="707"/>
        <v>3.0179295910303626E-6</v>
      </c>
      <c r="DA1041" s="40">
        <v>3.0595786046599027E-4</v>
      </c>
      <c r="DB1041" s="40">
        <v>3.0424226448016718E-4</v>
      </c>
      <c r="DC1041" s="40">
        <f t="shared" si="708"/>
        <v>3.0510006247307873E-4</v>
      </c>
      <c r="DD1041" s="40">
        <f t="shared" si="709"/>
        <v>8.577979929115455E-7</v>
      </c>
      <c r="DE1041" s="44">
        <v>1.5276633973423026E-4</v>
      </c>
      <c r="DF1041" s="44">
        <v>1.6014682521819194E-4</v>
      </c>
      <c r="DG1041" s="44">
        <v>1.3465186359416369E-4</v>
      </c>
      <c r="DH1041" s="44">
        <f t="shared" si="710"/>
        <v>1.4918834284886198E-4</v>
      </c>
      <c r="DI1041" s="44">
        <f t="shared" si="711"/>
        <v>1.0711358872289022E-5</v>
      </c>
      <c r="DJ1041" s="43">
        <v>1.7747822208302088E-4</v>
      </c>
      <c r="DK1041" s="43">
        <v>1.6244419616598233E-4</v>
      </c>
      <c r="DL1041" s="43">
        <f t="shared" si="712"/>
        <v>1.6996120912450162E-4</v>
      </c>
      <c r="DM1041" s="43">
        <f t="shared" si="713"/>
        <v>7.5170129585192701E-6</v>
      </c>
    </row>
    <row r="1042" spans="1:117" ht="14.85" customHeight="1" x14ac:dyDescent="0.25">
      <c r="A1042" s="5" t="s">
        <v>3020</v>
      </c>
      <c r="C1042" s="5" t="s">
        <v>5903</v>
      </c>
      <c r="D1042" s="5"/>
      <c r="E1042" s="5"/>
      <c r="F1042" s="14"/>
      <c r="G1042" s="11" t="s">
        <v>2991</v>
      </c>
      <c r="H1042" s="5">
        <v>0</v>
      </c>
      <c r="I1042" s="5">
        <v>0</v>
      </c>
      <c r="J1042" s="5">
        <v>1000</v>
      </c>
      <c r="L1042" s="6" t="s">
        <v>4775</v>
      </c>
      <c r="M1042" s="21"/>
      <c r="N1042" s="42">
        <v>7.8354936000000065E-4</v>
      </c>
      <c r="O1042" s="42">
        <v>7.8354936000000065E-4</v>
      </c>
      <c r="P1042" s="42">
        <v>7.8354936000000065E-4</v>
      </c>
      <c r="Q1042" s="42">
        <v>8.0266031999999955E-4</v>
      </c>
      <c r="R1042" s="40">
        <f t="shared" si="672"/>
        <v>7.8832710000000038E-4</v>
      </c>
      <c r="S1042" s="40">
        <f t="shared" si="673"/>
        <v>8.2752884253536515E-6</v>
      </c>
      <c r="T1042" s="42">
        <v>8.0266031999999955E-4</v>
      </c>
      <c r="U1042" s="42">
        <v>8.0266031999999955E-4</v>
      </c>
      <c r="V1042" s="42">
        <v>7.8354936000000065E-4</v>
      </c>
      <c r="W1042" s="42">
        <v>8.0266031999999955E-4</v>
      </c>
      <c r="X1042" s="40">
        <f t="shared" si="674"/>
        <v>7.9788257999999983E-4</v>
      </c>
      <c r="Y1042" s="40">
        <f t="shared" si="675"/>
        <v>8.2752884253536515E-6</v>
      </c>
      <c r="Z1042" s="42">
        <v>7.8354936000000065E-4</v>
      </c>
      <c r="AA1042" s="42">
        <v>8.0266031999999955E-4</v>
      </c>
      <c r="AB1042" s="40">
        <f t="shared" si="676"/>
        <v>7.931048400000001E-4</v>
      </c>
      <c r="AC1042" s="40">
        <f t="shared" si="677"/>
        <v>9.55547999999945E-6</v>
      </c>
      <c r="AD1042" s="42">
        <v>8.0266031999999955E-4</v>
      </c>
      <c r="AE1042" s="42">
        <v>7.8354936000000065E-4</v>
      </c>
      <c r="AF1042" s="40">
        <f t="shared" si="678"/>
        <v>7.931048400000001E-4</v>
      </c>
      <c r="AG1042" s="40">
        <f t="shared" si="679"/>
        <v>9.55547999999945E-6</v>
      </c>
      <c r="AH1042" s="42">
        <v>7.8354936000000065E-4</v>
      </c>
      <c r="AI1042" s="42">
        <v>7.8354936000000065E-4</v>
      </c>
      <c r="AJ1042" s="42">
        <v>7.8354936000000065E-4</v>
      </c>
      <c r="AK1042" s="40">
        <f t="shared" si="680"/>
        <v>7.8354936000000054E-4</v>
      </c>
      <c r="AL1042" s="40">
        <f t="shared" si="681"/>
        <v>1.0842021724855044E-19</v>
      </c>
      <c r="AM1042" s="42">
        <v>8.0266031999999955E-4</v>
      </c>
      <c r="AN1042" s="40">
        <v>8.0266031999999955E-4</v>
      </c>
      <c r="AO1042" s="40">
        <v>8.0266031999999955E-4</v>
      </c>
      <c r="AP1042" s="40">
        <v>8.2177127999999997E-4</v>
      </c>
      <c r="AQ1042" s="40">
        <f t="shared" si="682"/>
        <v>8.074380599999996E-4</v>
      </c>
      <c r="AR1042" s="40">
        <f t="shared" si="683"/>
        <v>8.2752884253543088E-6</v>
      </c>
      <c r="AS1042" s="42">
        <v>8.0266031999999955E-4</v>
      </c>
      <c r="AT1042" s="42">
        <v>8.0266031999999955E-4</v>
      </c>
      <c r="AU1042" s="40">
        <f t="shared" si="684"/>
        <v>8.0266031999999955E-4</v>
      </c>
      <c r="AV1042" s="40">
        <f t="shared" si="685"/>
        <v>0</v>
      </c>
      <c r="AW1042" s="44">
        <v>3.8221920000000012E-4</v>
      </c>
      <c r="AX1042" s="44">
        <v>3.7457481600000001E-4</v>
      </c>
      <c r="AY1042" s="44">
        <v>3.6693043199999991E-4</v>
      </c>
      <c r="AZ1042" s="44">
        <f t="shared" si="686"/>
        <v>3.7457481599999996E-4</v>
      </c>
      <c r="BA1042" s="44">
        <f t="shared" si="687"/>
        <v>6.2416133992986974E-6</v>
      </c>
      <c r="BB1042" s="44">
        <v>4.0133015999999978E-4</v>
      </c>
      <c r="BC1042" s="44">
        <v>4.0133015999999978E-4</v>
      </c>
      <c r="BD1042" s="44">
        <f t="shared" si="688"/>
        <v>4.0133015999999978E-4</v>
      </c>
      <c r="BE1042" s="44">
        <f t="shared" si="689"/>
        <v>0</v>
      </c>
      <c r="BF1042" s="40">
        <v>1.5472778650588586E-3</v>
      </c>
      <c r="BG1042" s="42">
        <v>1.5075278596458444E-3</v>
      </c>
      <c r="BH1042" s="40">
        <v>1.7223003629173834E-3</v>
      </c>
      <c r="BI1042" s="42">
        <v>1.5159952558566215E-3</v>
      </c>
      <c r="BJ1042" s="40">
        <f t="shared" si="690"/>
        <v>1.573275335869677E-3</v>
      </c>
      <c r="BK1042" s="40">
        <f t="shared" si="691"/>
        <v>8.7304159939882657E-5</v>
      </c>
      <c r="BL1042" s="40">
        <v>1.3652291135334775E-3</v>
      </c>
      <c r="BM1042" s="40">
        <v>1.429077781187525E-3</v>
      </c>
      <c r="BN1042" s="40">
        <v>1.4236904046051697E-3</v>
      </c>
      <c r="BO1042" s="40">
        <v>1.4251279361739929E-3</v>
      </c>
      <c r="BP1042" s="40">
        <f t="shared" si="692"/>
        <v>1.4107813088750413E-3</v>
      </c>
      <c r="BQ1042" s="40">
        <f t="shared" si="693"/>
        <v>2.6373442451366275E-5</v>
      </c>
      <c r="BR1042" s="40">
        <v>9.210856741684269E-4</v>
      </c>
      <c r="BS1042" s="40">
        <v>8.8770316230038547E-4</v>
      </c>
      <c r="BT1042" s="40">
        <v>9.0350094019687414E-4</v>
      </c>
      <c r="BU1042" s="40">
        <f t="shared" si="694"/>
        <v>9.040965922218954E-4</v>
      </c>
      <c r="BV1042" s="40">
        <f t="shared" si="695"/>
        <v>1.3634860362472015E-5</v>
      </c>
      <c r="BW1042" s="40">
        <v>9.8572353447693253E-4</v>
      </c>
      <c r="BX1042" s="40">
        <v>9.5858469464209901E-4</v>
      </c>
      <c r="BY1042" s="40">
        <v>9.7308426680085044E-4</v>
      </c>
      <c r="BZ1042" s="40">
        <v>9.7780784277937062E-4</v>
      </c>
      <c r="CA1042" s="40">
        <f t="shared" si="696"/>
        <v>9.7380008467481309E-4</v>
      </c>
      <c r="CB1042" s="40">
        <f t="shared" si="697"/>
        <v>9.8773891955896954E-6</v>
      </c>
      <c r="CC1042" s="40">
        <v>9.1787358139797104E-4</v>
      </c>
      <c r="CD1042" s="40">
        <v>9.1272679344050155E-4</v>
      </c>
      <c r="CE1042" s="40">
        <f t="shared" si="698"/>
        <v>9.1530018741923635E-4</v>
      </c>
      <c r="CF1042" s="40">
        <f t="shared" si="699"/>
        <v>2.5733939787347449E-6</v>
      </c>
      <c r="CG1042" s="44">
        <v>4.5829901920269083E-4</v>
      </c>
      <c r="CH1042" s="44">
        <v>4.8044047565457584E-4</v>
      </c>
      <c r="CI1042" s="44">
        <v>4.0395559078249107E-4</v>
      </c>
      <c r="CJ1042" s="44">
        <f t="shared" si="700"/>
        <v>4.4756502854658591E-4</v>
      </c>
      <c r="CK1042" s="44">
        <f t="shared" si="701"/>
        <v>3.2134076616867088E-5</v>
      </c>
      <c r="CL1042" s="44">
        <v>5.3243466624906268E-4</v>
      </c>
      <c r="CM1042" s="44">
        <v>4.8733258849794703E-4</v>
      </c>
      <c r="CN1042" s="44">
        <f t="shared" si="702"/>
        <v>5.0988362737350486E-4</v>
      </c>
      <c r="CO1042" s="44">
        <f t="shared" si="703"/>
        <v>2.2551038875557824E-5</v>
      </c>
      <c r="CP1042" s="40">
        <v>8.9369011456695612E-4</v>
      </c>
      <c r="CQ1042" s="40">
        <v>8.4960247636939117E-4</v>
      </c>
      <c r="CR1042" s="40">
        <v>8.7778646328900197E-4</v>
      </c>
      <c r="CS1042" s="40">
        <f t="shared" si="704"/>
        <v>8.7369301807511642E-4</v>
      </c>
      <c r="CT1042" s="40">
        <f t="shared" si="705"/>
        <v>1.8229960335468985E-5</v>
      </c>
      <c r="CU1042" s="40">
        <v>8.8636487277129214E-4</v>
      </c>
      <c r="CV1042" s="40">
        <v>8.6120698753364556E-4</v>
      </c>
      <c r="CW1042" s="40">
        <v>8.7168545747398195E-4</v>
      </c>
      <c r="CX1042" s="40">
        <v>8.7644899448613683E-4</v>
      </c>
      <c r="CY1042" s="40">
        <f t="shared" si="706"/>
        <v>8.7392657806626415E-4</v>
      </c>
      <c r="CZ1042" s="40">
        <f t="shared" si="707"/>
        <v>9.053788773091108E-6</v>
      </c>
      <c r="DA1042" s="40">
        <v>9.1787358139797104E-4</v>
      </c>
      <c r="DB1042" s="40">
        <v>9.1272679344050155E-4</v>
      </c>
      <c r="DC1042" s="40">
        <f t="shared" si="708"/>
        <v>9.1530018741923635E-4</v>
      </c>
      <c r="DD1042" s="40">
        <f t="shared" si="709"/>
        <v>2.5733939787347449E-6</v>
      </c>
      <c r="DE1042" s="44">
        <v>4.5829901920269083E-4</v>
      </c>
      <c r="DF1042" s="44">
        <v>4.8044047565457584E-4</v>
      </c>
      <c r="DG1042" s="44">
        <v>4.0395559078249107E-4</v>
      </c>
      <c r="DH1042" s="44">
        <f t="shared" si="710"/>
        <v>4.4756502854658591E-4</v>
      </c>
      <c r="DI1042" s="44">
        <f t="shared" si="711"/>
        <v>3.2134076616867088E-5</v>
      </c>
      <c r="DJ1042" s="43">
        <v>5.3243466624906268E-4</v>
      </c>
      <c r="DK1042" s="43">
        <v>4.8733258849794703E-4</v>
      </c>
      <c r="DL1042" s="43">
        <f t="shared" si="712"/>
        <v>5.0988362737350486E-4</v>
      </c>
      <c r="DM1042" s="43">
        <f t="shared" si="713"/>
        <v>2.2551038875557824E-5</v>
      </c>
    </row>
    <row r="1043" spans="1:117" ht="14.85" customHeight="1" x14ac:dyDescent="0.25">
      <c r="A1043" s="5" t="s">
        <v>3021</v>
      </c>
      <c r="C1043" s="5" t="s">
        <v>5904</v>
      </c>
      <c r="D1043" s="5"/>
      <c r="E1043" s="5"/>
      <c r="F1043" s="14"/>
      <c r="G1043" s="11" t="s">
        <v>2991</v>
      </c>
      <c r="H1043" s="5">
        <v>0</v>
      </c>
      <c r="I1043" s="5">
        <v>0</v>
      </c>
      <c r="J1043" s="5">
        <v>1000</v>
      </c>
      <c r="L1043" s="6" t="s">
        <v>4776</v>
      </c>
      <c r="M1043" s="21"/>
      <c r="N1043" s="42">
        <v>4.7012961600000035E-3</v>
      </c>
      <c r="O1043" s="42">
        <v>4.7012961600000035E-3</v>
      </c>
      <c r="P1043" s="42">
        <v>4.7012961600000035E-3</v>
      </c>
      <c r="Q1043" s="42">
        <v>4.8159619199999977E-3</v>
      </c>
      <c r="R1043" s="40">
        <f t="shared" si="672"/>
        <v>4.7299626000000018E-3</v>
      </c>
      <c r="S1043" s="40">
        <f t="shared" si="673"/>
        <v>4.9651730552122285E-5</v>
      </c>
      <c r="T1043" s="42">
        <v>4.8159619199999977E-3</v>
      </c>
      <c r="U1043" s="42">
        <v>4.8159619199999977E-3</v>
      </c>
      <c r="V1043" s="42">
        <v>4.7012961600000035E-3</v>
      </c>
      <c r="W1043" s="42">
        <v>4.8159619199999977E-3</v>
      </c>
      <c r="X1043" s="40">
        <f t="shared" si="674"/>
        <v>4.7872954799999994E-3</v>
      </c>
      <c r="Y1043" s="40">
        <f t="shared" si="675"/>
        <v>4.9651730552122285E-5</v>
      </c>
      <c r="Z1043" s="42">
        <v>4.7012961600000035E-3</v>
      </c>
      <c r="AA1043" s="42">
        <v>4.8159619199999977E-3</v>
      </c>
      <c r="AB1043" s="40">
        <f t="shared" si="676"/>
        <v>4.7586290400000002E-3</v>
      </c>
      <c r="AC1043" s="40">
        <f t="shared" si="677"/>
        <v>5.7332879999997133E-5</v>
      </c>
      <c r="AD1043" s="42">
        <v>4.8159619199999977E-3</v>
      </c>
      <c r="AE1043" s="42">
        <v>4.7012961600000035E-3</v>
      </c>
      <c r="AF1043" s="40">
        <f t="shared" si="678"/>
        <v>4.7586290400000002E-3</v>
      </c>
      <c r="AG1043" s="40">
        <f t="shared" si="679"/>
        <v>5.7332879999997133E-5</v>
      </c>
      <c r="AH1043" s="42">
        <v>4.7012961600000035E-3</v>
      </c>
      <c r="AI1043" s="42">
        <v>4.7012961600000035E-3</v>
      </c>
      <c r="AJ1043" s="42">
        <v>4.7012961600000035E-3</v>
      </c>
      <c r="AK1043" s="40">
        <f t="shared" si="680"/>
        <v>4.7012961600000035E-3</v>
      </c>
      <c r="AL1043" s="40">
        <f t="shared" si="681"/>
        <v>0</v>
      </c>
      <c r="AM1043" s="42">
        <v>4.8159619199999977E-3</v>
      </c>
      <c r="AN1043" s="40">
        <v>4.8159619199999977E-3</v>
      </c>
      <c r="AO1043" s="40">
        <v>4.8159619199999977E-3</v>
      </c>
      <c r="AP1043" s="40">
        <v>4.9306276799999998E-3</v>
      </c>
      <c r="AQ1043" s="40">
        <f t="shared" si="682"/>
        <v>4.8446283599999987E-3</v>
      </c>
      <c r="AR1043" s="40">
        <f t="shared" si="683"/>
        <v>4.9651730552125667E-5</v>
      </c>
      <c r="AS1043" s="42">
        <v>4.8159619199999977E-3</v>
      </c>
      <c r="AT1043" s="42">
        <v>4.8159619199999977E-3</v>
      </c>
      <c r="AU1043" s="40">
        <f t="shared" si="684"/>
        <v>4.8159619199999977E-3</v>
      </c>
      <c r="AV1043" s="40">
        <f t="shared" si="685"/>
        <v>0</v>
      </c>
      <c r="AW1043" s="44">
        <v>2.2933152000000011E-3</v>
      </c>
      <c r="AX1043" s="44">
        <v>2.2474488960000003E-3</v>
      </c>
      <c r="AY1043" s="44">
        <v>2.2015825919999995E-3</v>
      </c>
      <c r="AZ1043" s="44">
        <f t="shared" si="686"/>
        <v>2.2474488960000003E-3</v>
      </c>
      <c r="BA1043" s="44">
        <f t="shared" si="687"/>
        <v>3.744968039579236E-5</v>
      </c>
      <c r="BB1043" s="44">
        <v>2.4079809599999989E-3</v>
      </c>
      <c r="BC1043" s="44">
        <v>2.4079809599999989E-3</v>
      </c>
      <c r="BD1043" s="44">
        <f t="shared" si="688"/>
        <v>2.4079809599999989E-3</v>
      </c>
      <c r="BE1043" s="44">
        <f t="shared" si="689"/>
        <v>0</v>
      </c>
      <c r="BF1043" s="40">
        <v>9.2836671903531523E-3</v>
      </c>
      <c r="BG1043" s="42">
        <v>9.0451671578750652E-3</v>
      </c>
      <c r="BH1043" s="40">
        <v>1.0333802177504301E-2</v>
      </c>
      <c r="BI1043" s="42">
        <v>9.095971535139729E-3</v>
      </c>
      <c r="BJ1043" s="40">
        <f t="shared" si="690"/>
        <v>9.4396520152180627E-3</v>
      </c>
      <c r="BK1043" s="40">
        <f t="shared" si="691"/>
        <v>5.238249596392963E-4</v>
      </c>
      <c r="BL1043" s="40">
        <v>8.1913746812008643E-3</v>
      </c>
      <c r="BM1043" s="40">
        <v>8.5744666871251495E-3</v>
      </c>
      <c r="BN1043" s="40">
        <v>8.5421424276310165E-3</v>
      </c>
      <c r="BO1043" s="40">
        <v>8.5507676170439566E-3</v>
      </c>
      <c r="BP1043" s="40">
        <f t="shared" si="692"/>
        <v>8.4646878532502468E-3</v>
      </c>
      <c r="BQ1043" s="40">
        <f t="shared" si="693"/>
        <v>1.5824065470819746E-4</v>
      </c>
      <c r="BR1043" s="40">
        <v>5.5265140450105618E-3</v>
      </c>
      <c r="BS1043" s="40">
        <v>5.3262189738023128E-3</v>
      </c>
      <c r="BT1043" s="40">
        <v>5.4210056411812448E-3</v>
      </c>
      <c r="BU1043" s="40">
        <f t="shared" si="694"/>
        <v>5.4245795533313726E-3</v>
      </c>
      <c r="BV1043" s="40">
        <f t="shared" si="695"/>
        <v>8.1809162174832281E-5</v>
      </c>
      <c r="BW1043" s="40">
        <v>5.9143412068615947E-3</v>
      </c>
      <c r="BX1043" s="40">
        <v>5.7515081678525945E-3</v>
      </c>
      <c r="BY1043" s="40">
        <v>5.8385056008051026E-3</v>
      </c>
      <c r="BZ1043" s="40">
        <v>5.8668470566762242E-3</v>
      </c>
      <c r="CA1043" s="40">
        <f t="shared" si="696"/>
        <v>5.8428005080488786E-3</v>
      </c>
      <c r="CB1043" s="40">
        <f t="shared" si="697"/>
        <v>5.9264335173537918E-5</v>
      </c>
      <c r="CC1043" s="40">
        <v>5.5072414883878254E-3</v>
      </c>
      <c r="CD1043" s="40">
        <v>5.4763607606430099E-3</v>
      </c>
      <c r="CE1043" s="40">
        <f t="shared" si="698"/>
        <v>5.4918011245154181E-3</v>
      </c>
      <c r="CF1043" s="40">
        <f t="shared" si="699"/>
        <v>1.5440363872407711E-5</v>
      </c>
      <c r="CG1043" s="44">
        <v>2.7497941152161451E-3</v>
      </c>
      <c r="CH1043" s="44">
        <v>2.8826428539274552E-3</v>
      </c>
      <c r="CI1043" s="44">
        <v>2.4237335446949467E-3</v>
      </c>
      <c r="CJ1043" s="44">
        <f t="shared" si="700"/>
        <v>2.6853901712795155E-3</v>
      </c>
      <c r="CK1043" s="44">
        <f t="shared" si="701"/>
        <v>1.9280445970120246E-4</v>
      </c>
      <c r="CL1043" s="44">
        <v>3.1946079974943761E-3</v>
      </c>
      <c r="CM1043" s="44">
        <v>2.9239955309876822E-3</v>
      </c>
      <c r="CN1043" s="44">
        <f t="shared" si="702"/>
        <v>3.0593017642410293E-3</v>
      </c>
      <c r="CO1043" s="44">
        <f t="shared" si="703"/>
        <v>1.3530623325334694E-4</v>
      </c>
      <c r="CP1043" s="40">
        <v>5.3621406874017367E-3</v>
      </c>
      <c r="CQ1043" s="40">
        <v>5.0976148582163473E-3</v>
      </c>
      <c r="CR1043" s="40">
        <v>5.2667187797340118E-3</v>
      </c>
      <c r="CS1043" s="40">
        <f t="shared" si="704"/>
        <v>5.2421581084506992E-3</v>
      </c>
      <c r="CT1043" s="40">
        <f t="shared" si="705"/>
        <v>1.0937976201281382E-4</v>
      </c>
      <c r="CU1043" s="40">
        <v>5.3181892366277531E-3</v>
      </c>
      <c r="CV1043" s="40">
        <v>5.1672419252018738E-3</v>
      </c>
      <c r="CW1043" s="40">
        <v>5.2301127448438917E-3</v>
      </c>
      <c r="CX1043" s="40">
        <v>5.258693966916821E-3</v>
      </c>
      <c r="CY1043" s="40">
        <f t="shared" si="706"/>
        <v>5.2435594683975847E-3</v>
      </c>
      <c r="CZ1043" s="40">
        <f t="shared" si="707"/>
        <v>5.4322732638546563E-5</v>
      </c>
      <c r="DA1043" s="40">
        <v>5.5072414883878254E-3</v>
      </c>
      <c r="DB1043" s="40">
        <v>5.4763607606430099E-3</v>
      </c>
      <c r="DC1043" s="40">
        <f t="shared" si="708"/>
        <v>5.4918011245154181E-3</v>
      </c>
      <c r="DD1043" s="40">
        <f t="shared" si="709"/>
        <v>1.5440363872407711E-5</v>
      </c>
      <c r="DE1043" s="44">
        <v>2.7497941152161451E-3</v>
      </c>
      <c r="DF1043" s="44">
        <v>2.8826428539274552E-3</v>
      </c>
      <c r="DG1043" s="44">
        <v>2.4237335446949467E-3</v>
      </c>
      <c r="DH1043" s="44">
        <f t="shared" si="710"/>
        <v>2.6853901712795155E-3</v>
      </c>
      <c r="DI1043" s="44">
        <f t="shared" si="711"/>
        <v>1.9280445970120246E-4</v>
      </c>
      <c r="DJ1043" s="43">
        <v>3.1946079974943761E-3</v>
      </c>
      <c r="DK1043" s="43">
        <v>2.9239955309876822E-3</v>
      </c>
      <c r="DL1043" s="43">
        <f t="shared" si="712"/>
        <v>3.0593017642410293E-3</v>
      </c>
      <c r="DM1043" s="43">
        <f t="shared" si="713"/>
        <v>1.3530623325334694E-4</v>
      </c>
    </row>
    <row r="1044" spans="1:117" ht="14.85" customHeight="1" x14ac:dyDescent="0.25">
      <c r="A1044" s="5" t="s">
        <v>3022</v>
      </c>
      <c r="C1044" s="5" t="s">
        <v>5905</v>
      </c>
      <c r="D1044" s="5"/>
      <c r="E1044" s="5"/>
      <c r="F1044" s="14"/>
      <c r="G1044" s="11" t="s">
        <v>2991</v>
      </c>
      <c r="H1044" s="5">
        <v>0</v>
      </c>
      <c r="I1044" s="5">
        <v>0</v>
      </c>
      <c r="J1044" s="5">
        <v>1000</v>
      </c>
      <c r="L1044" s="6" t="s">
        <v>4777</v>
      </c>
      <c r="M1044" s="21"/>
      <c r="N1044" s="42">
        <v>2.6118312000000018E-4</v>
      </c>
      <c r="O1044" s="42">
        <v>2.6118312000000018E-4</v>
      </c>
      <c r="P1044" s="42">
        <v>2.6118312000000018E-4</v>
      </c>
      <c r="Q1044" s="42">
        <v>2.6755343999999983E-4</v>
      </c>
      <c r="R1044" s="40">
        <f t="shared" si="672"/>
        <v>2.6277570000000011E-4</v>
      </c>
      <c r="S1044" s="40">
        <f t="shared" si="673"/>
        <v>2.7584294751178918E-6</v>
      </c>
      <c r="T1044" s="42">
        <v>2.6755343999999983E-4</v>
      </c>
      <c r="U1044" s="42">
        <v>2.6755343999999983E-4</v>
      </c>
      <c r="V1044" s="42">
        <v>2.6118312000000018E-4</v>
      </c>
      <c r="W1044" s="42">
        <v>2.6755343999999983E-4</v>
      </c>
      <c r="X1044" s="40">
        <f t="shared" si="674"/>
        <v>2.6596085999999991E-4</v>
      </c>
      <c r="Y1044" s="40">
        <f t="shared" si="675"/>
        <v>2.7584294751178918E-6</v>
      </c>
      <c r="Z1044" s="42">
        <v>2.6118312000000018E-4</v>
      </c>
      <c r="AA1044" s="42">
        <v>2.6755343999999983E-4</v>
      </c>
      <c r="AB1044" s="40">
        <f t="shared" si="676"/>
        <v>2.6436828000000003E-4</v>
      </c>
      <c r="AC1044" s="40">
        <f t="shared" si="677"/>
        <v>3.1851599999998257E-6</v>
      </c>
      <c r="AD1044" s="42">
        <v>2.6755343999999983E-4</v>
      </c>
      <c r="AE1044" s="42">
        <v>2.6118312000000018E-4</v>
      </c>
      <c r="AF1044" s="40">
        <f t="shared" si="678"/>
        <v>2.6436828000000003E-4</v>
      </c>
      <c r="AG1044" s="40">
        <f t="shared" si="679"/>
        <v>3.1851599999998257E-6</v>
      </c>
      <c r="AH1044" s="42">
        <v>2.6118312000000018E-4</v>
      </c>
      <c r="AI1044" s="42">
        <v>2.6118312000000018E-4</v>
      </c>
      <c r="AJ1044" s="42">
        <v>2.6118312000000018E-4</v>
      </c>
      <c r="AK1044" s="40">
        <f t="shared" si="680"/>
        <v>2.6118312000000018E-4</v>
      </c>
      <c r="AL1044" s="40">
        <f t="shared" si="681"/>
        <v>0</v>
      </c>
      <c r="AM1044" s="42">
        <v>2.6755343999999983E-4</v>
      </c>
      <c r="AN1044" s="40">
        <v>2.6755343999999983E-4</v>
      </c>
      <c r="AO1044" s="40">
        <v>2.6755343999999983E-4</v>
      </c>
      <c r="AP1044" s="40">
        <v>2.7392375999999997E-4</v>
      </c>
      <c r="AQ1044" s="40">
        <f t="shared" si="682"/>
        <v>2.6914601999999987E-4</v>
      </c>
      <c r="AR1044" s="40">
        <f t="shared" si="683"/>
        <v>2.7584294751181027E-6</v>
      </c>
      <c r="AS1044" s="42">
        <v>2.6755343999999983E-4</v>
      </c>
      <c r="AT1044" s="42">
        <v>2.6755343999999983E-4</v>
      </c>
      <c r="AU1044" s="40">
        <f t="shared" si="684"/>
        <v>2.6755343999999983E-4</v>
      </c>
      <c r="AV1044" s="40">
        <f t="shared" si="685"/>
        <v>0</v>
      </c>
      <c r="AW1044" s="44">
        <v>1.2740640000000005E-4</v>
      </c>
      <c r="AX1044" s="44">
        <v>1.2485827200000001E-4</v>
      </c>
      <c r="AY1044" s="44">
        <v>1.2231014399999995E-4</v>
      </c>
      <c r="AZ1044" s="44">
        <f t="shared" si="686"/>
        <v>1.2485827200000001E-4</v>
      </c>
      <c r="BA1044" s="44">
        <f t="shared" si="687"/>
        <v>2.0805377997662436E-6</v>
      </c>
      <c r="BB1044" s="44">
        <v>1.3377671999999992E-4</v>
      </c>
      <c r="BC1044" s="44">
        <v>1.3377671999999992E-4</v>
      </c>
      <c r="BD1044" s="44">
        <f t="shared" si="688"/>
        <v>1.3377671999999992E-4</v>
      </c>
      <c r="BE1044" s="44">
        <f t="shared" si="689"/>
        <v>0</v>
      </c>
      <c r="BF1044" s="40">
        <v>5.1575928835295281E-4</v>
      </c>
      <c r="BG1044" s="42">
        <v>5.0250928654861464E-4</v>
      </c>
      <c r="BH1044" s="40">
        <v>5.7410012097246113E-4</v>
      </c>
      <c r="BI1044" s="42">
        <v>5.0533175195220713E-4</v>
      </c>
      <c r="BJ1044" s="40">
        <f t="shared" si="690"/>
        <v>5.2442511195655895E-4</v>
      </c>
      <c r="BK1044" s="40">
        <f t="shared" si="691"/>
        <v>2.9101386646627592E-5</v>
      </c>
      <c r="BL1044" s="40">
        <v>4.5507637117782578E-4</v>
      </c>
      <c r="BM1044" s="40">
        <v>4.7635926039584165E-4</v>
      </c>
      <c r="BN1044" s="40">
        <v>4.7456346820172316E-4</v>
      </c>
      <c r="BO1044" s="40">
        <v>4.7504264539133088E-4</v>
      </c>
      <c r="BP1044" s="40">
        <f t="shared" si="692"/>
        <v>4.7026043629168037E-4</v>
      </c>
      <c r="BQ1044" s="40">
        <f t="shared" si="693"/>
        <v>8.7911474837887511E-6</v>
      </c>
      <c r="BR1044" s="40">
        <v>3.070285580561423E-4</v>
      </c>
      <c r="BS1044" s="40">
        <v>2.9590105410012846E-4</v>
      </c>
      <c r="BT1044" s="40">
        <v>3.0116698006562469E-4</v>
      </c>
      <c r="BU1044" s="40">
        <f t="shared" si="694"/>
        <v>3.0136553074063183E-4</v>
      </c>
      <c r="BV1044" s="40">
        <f t="shared" si="695"/>
        <v>4.5449534541573529E-6</v>
      </c>
      <c r="BW1044" s="40">
        <v>3.2857451149231079E-4</v>
      </c>
      <c r="BX1044" s="40">
        <v>3.1952823154736632E-4</v>
      </c>
      <c r="BY1044" s="40">
        <v>3.2436142226695009E-4</v>
      </c>
      <c r="BZ1044" s="40">
        <v>3.259359475931235E-4</v>
      </c>
      <c r="CA1044" s="40">
        <f t="shared" si="696"/>
        <v>3.2460002822493766E-4</v>
      </c>
      <c r="CB1044" s="40">
        <f t="shared" si="697"/>
        <v>3.2924630651965531E-6</v>
      </c>
      <c r="CC1044" s="40">
        <v>3.0595786046599027E-4</v>
      </c>
      <c r="CD1044" s="40">
        <v>3.0424226448016718E-4</v>
      </c>
      <c r="CE1044" s="40">
        <f t="shared" si="698"/>
        <v>3.0510006247307873E-4</v>
      </c>
      <c r="CF1044" s="40">
        <f t="shared" si="699"/>
        <v>8.577979929115455E-7</v>
      </c>
      <c r="CG1044" s="44">
        <v>1.5276633973423026E-4</v>
      </c>
      <c r="CH1044" s="44">
        <v>1.6014682521819194E-4</v>
      </c>
      <c r="CI1044" s="44">
        <v>1.3465186359416369E-4</v>
      </c>
      <c r="CJ1044" s="44">
        <f t="shared" si="700"/>
        <v>1.4918834284886198E-4</v>
      </c>
      <c r="CK1044" s="44">
        <f t="shared" si="701"/>
        <v>1.0711358872289022E-5</v>
      </c>
      <c r="CL1044" s="44">
        <v>1.7747822208302088E-4</v>
      </c>
      <c r="CM1044" s="44">
        <v>1.6244419616598233E-4</v>
      </c>
      <c r="CN1044" s="44">
        <f t="shared" si="702"/>
        <v>1.6996120912450162E-4</v>
      </c>
      <c r="CO1044" s="44">
        <f t="shared" si="703"/>
        <v>7.5170129585192701E-6</v>
      </c>
      <c r="CP1044" s="40">
        <v>2.97896704855652E-4</v>
      </c>
      <c r="CQ1044" s="40">
        <v>2.8320082545646371E-4</v>
      </c>
      <c r="CR1044" s="40">
        <v>2.925954877630006E-4</v>
      </c>
      <c r="CS1044" s="40">
        <f t="shared" si="704"/>
        <v>2.9123100602503879E-4</v>
      </c>
      <c r="CT1044" s="40">
        <f t="shared" si="705"/>
        <v>6.0766534451563201E-6</v>
      </c>
      <c r="CU1044" s="40">
        <v>2.9545495759043068E-4</v>
      </c>
      <c r="CV1044" s="40">
        <v>2.870689958445485E-4</v>
      </c>
      <c r="CW1044" s="40">
        <v>2.9056181915799393E-4</v>
      </c>
      <c r="CX1044" s="40">
        <v>2.9214966482871222E-4</v>
      </c>
      <c r="CY1044" s="40">
        <f t="shared" si="706"/>
        <v>2.9130885935542135E-4</v>
      </c>
      <c r="CZ1044" s="40">
        <f t="shared" si="707"/>
        <v>3.0179295910303626E-6</v>
      </c>
      <c r="DA1044" s="40">
        <v>3.0595786046599027E-4</v>
      </c>
      <c r="DB1044" s="40">
        <v>3.0424226448016718E-4</v>
      </c>
      <c r="DC1044" s="40">
        <f t="shared" si="708"/>
        <v>3.0510006247307873E-4</v>
      </c>
      <c r="DD1044" s="40">
        <f t="shared" si="709"/>
        <v>8.577979929115455E-7</v>
      </c>
      <c r="DE1044" s="44">
        <v>1.5276633973423026E-4</v>
      </c>
      <c r="DF1044" s="44">
        <v>1.6014682521819194E-4</v>
      </c>
      <c r="DG1044" s="44">
        <v>1.3465186359416369E-4</v>
      </c>
      <c r="DH1044" s="44">
        <f t="shared" si="710"/>
        <v>1.4918834284886198E-4</v>
      </c>
      <c r="DI1044" s="44">
        <f t="shared" si="711"/>
        <v>1.0711358872289022E-5</v>
      </c>
      <c r="DJ1044" s="43">
        <v>1.7747822208302088E-4</v>
      </c>
      <c r="DK1044" s="43">
        <v>1.6244419616598233E-4</v>
      </c>
      <c r="DL1044" s="43">
        <f t="shared" si="712"/>
        <v>1.6996120912450162E-4</v>
      </c>
      <c r="DM1044" s="43">
        <f t="shared" si="713"/>
        <v>7.5170129585192701E-6</v>
      </c>
    </row>
    <row r="1045" spans="1:117" ht="14.85" customHeight="1" x14ac:dyDescent="0.25">
      <c r="A1045" s="5" t="s">
        <v>3023</v>
      </c>
      <c r="B1045" s="5" t="s">
        <v>3085</v>
      </c>
      <c r="C1045" s="5" t="s">
        <v>5906</v>
      </c>
      <c r="D1045" s="5" t="s">
        <v>180</v>
      </c>
      <c r="E1045" s="5" t="s">
        <v>181</v>
      </c>
      <c r="F1045" s="14"/>
      <c r="G1045" s="11" t="s">
        <v>3086</v>
      </c>
      <c r="H1045" s="5">
        <v>0</v>
      </c>
      <c r="I1045" s="5">
        <v>0</v>
      </c>
      <c r="J1045" s="5">
        <v>1000</v>
      </c>
      <c r="K1045" s="12" t="s">
        <v>2985</v>
      </c>
      <c r="L1045" s="6" t="s">
        <v>4778</v>
      </c>
      <c r="M1045" s="21"/>
      <c r="N1045" s="42">
        <v>3.2540125600000011E-2</v>
      </c>
      <c r="O1045" s="42">
        <v>3.2540125600000011E-2</v>
      </c>
      <c r="P1045" s="42">
        <v>3.2540125600000011E-2</v>
      </c>
      <c r="Q1045" s="42">
        <v>3.3333787199999999E-2</v>
      </c>
      <c r="R1045" s="40">
        <f t="shared" si="672"/>
        <v>3.273854100000001E-2</v>
      </c>
      <c r="S1045" s="40">
        <f t="shared" si="673"/>
        <v>3.4366555380409676E-4</v>
      </c>
      <c r="T1045" s="42">
        <v>3.3333787199999999E-2</v>
      </c>
      <c r="U1045" s="42">
        <v>3.3333787199999999E-2</v>
      </c>
      <c r="V1045" s="42">
        <v>3.2540125600000011E-2</v>
      </c>
      <c r="W1045" s="42">
        <v>3.3333787199999999E-2</v>
      </c>
      <c r="X1045" s="40">
        <f t="shared" si="674"/>
        <v>3.3135371800000001E-2</v>
      </c>
      <c r="Y1045" s="40">
        <f t="shared" si="675"/>
        <v>3.4366555380409671E-4</v>
      </c>
      <c r="Z1045" s="42">
        <v>3.2540125600000011E-2</v>
      </c>
      <c r="AA1045" s="42">
        <v>3.3333787199999999E-2</v>
      </c>
      <c r="AB1045" s="40">
        <f t="shared" si="676"/>
        <v>3.2936956400000009E-2</v>
      </c>
      <c r="AC1045" s="40">
        <f t="shared" si="677"/>
        <v>3.9683079999999413E-4</v>
      </c>
      <c r="AD1045" s="42">
        <v>3.3333787199999999E-2</v>
      </c>
      <c r="AE1045" s="42">
        <v>3.2540125600000011E-2</v>
      </c>
      <c r="AF1045" s="40">
        <f t="shared" si="678"/>
        <v>3.2936956400000009E-2</v>
      </c>
      <c r="AG1045" s="40">
        <f t="shared" si="679"/>
        <v>3.9683079999999413E-4</v>
      </c>
      <c r="AH1045" s="42">
        <v>3.2540125600000011E-2</v>
      </c>
      <c r="AI1045" s="42">
        <v>3.2540125600000011E-2</v>
      </c>
      <c r="AJ1045" s="42">
        <v>3.2540125600000011E-2</v>
      </c>
      <c r="AK1045" s="40">
        <f t="shared" si="680"/>
        <v>3.2540125600000011E-2</v>
      </c>
      <c r="AL1045" s="40">
        <f t="shared" si="681"/>
        <v>0</v>
      </c>
      <c r="AM1045" s="42">
        <v>3.3333787199999999E-2</v>
      </c>
      <c r="AN1045" s="40">
        <v>3.3333787199999999E-2</v>
      </c>
      <c r="AO1045" s="40">
        <v>3.3333787199999999E-2</v>
      </c>
      <c r="AP1045" s="40">
        <v>3.4127448800000001E-2</v>
      </c>
      <c r="AQ1045" s="40">
        <f t="shared" si="682"/>
        <v>3.3532202600000005E-2</v>
      </c>
      <c r="AR1045" s="40">
        <f t="shared" si="683"/>
        <v>3.4366555380410278E-4</v>
      </c>
      <c r="AS1045" s="42">
        <v>3.3333787199999999E-2</v>
      </c>
      <c r="AT1045" s="42">
        <v>3.3333787199999999E-2</v>
      </c>
      <c r="AU1045" s="40">
        <f t="shared" si="684"/>
        <v>3.3333787199999999E-2</v>
      </c>
      <c r="AV1045" s="40">
        <f t="shared" si="685"/>
        <v>0</v>
      </c>
      <c r="AW1045" s="44">
        <v>1.5873232000000001E-2</v>
      </c>
      <c r="AX1045" s="44">
        <v>1.555576736E-2</v>
      </c>
      <c r="AY1045" s="44">
        <v>1.5238302719999999E-2</v>
      </c>
      <c r="AZ1045" s="44">
        <f t="shared" si="686"/>
        <v>1.555576736E-2</v>
      </c>
      <c r="BA1045" s="44">
        <f t="shared" si="687"/>
        <v>2.5920879312545212E-4</v>
      </c>
      <c r="BB1045" s="44">
        <v>1.66668936E-2</v>
      </c>
      <c r="BC1045" s="44">
        <v>1.66668936E-2</v>
      </c>
      <c r="BD1045" s="44">
        <f t="shared" si="688"/>
        <v>1.66668936E-2</v>
      </c>
      <c r="BE1045" s="44">
        <f t="shared" si="689"/>
        <v>0</v>
      </c>
      <c r="BF1045" s="40">
        <v>6.4257108278558406E-2</v>
      </c>
      <c r="BG1045" s="42">
        <v>6.2606325016173747E-2</v>
      </c>
      <c r="BH1045" s="40">
        <v>7.1525640873801782E-2</v>
      </c>
      <c r="BI1045" s="42">
        <v>6.2957968639753115E-2</v>
      </c>
      <c r="BJ1045" s="40">
        <f t="shared" si="690"/>
        <v>6.5336760702071756E-2</v>
      </c>
      <c r="BK1045" s="40">
        <f t="shared" si="691"/>
        <v>3.6256660714345588E-3</v>
      </c>
      <c r="BL1045" s="40">
        <v>5.6696781460144396E-2</v>
      </c>
      <c r="BM1045" s="40">
        <v>5.9348361272366278E-2</v>
      </c>
      <c r="BN1045" s="40">
        <v>5.9124628193643135E-2</v>
      </c>
      <c r="BO1045" s="40">
        <v>5.9184327633386727E-2</v>
      </c>
      <c r="BP1045" s="40">
        <f t="shared" si="692"/>
        <v>5.8588524639885134E-2</v>
      </c>
      <c r="BQ1045" s="40">
        <f t="shared" si="693"/>
        <v>1.095266199785844E-3</v>
      </c>
      <c r="BR1045" s="40">
        <v>3.8251889486325789E-2</v>
      </c>
      <c r="BS1045" s="40">
        <v>3.686554271038104E-2</v>
      </c>
      <c r="BT1045" s="40">
        <v>3.7521610730081326E-2</v>
      </c>
      <c r="BU1045" s="40">
        <f t="shared" si="694"/>
        <v>3.7546347642262716E-2</v>
      </c>
      <c r="BV1045" s="40">
        <f t="shared" si="695"/>
        <v>5.6624392971657404E-4</v>
      </c>
      <c r="BW1045" s="40">
        <v>4.093624378527385E-2</v>
      </c>
      <c r="BX1045" s="40">
        <v>3.9809191295736013E-2</v>
      </c>
      <c r="BY1045" s="40">
        <v>4.0411345956665158E-2</v>
      </c>
      <c r="BZ1045" s="40">
        <v>4.0607511971812206E-2</v>
      </c>
      <c r="CA1045" s="40">
        <f t="shared" si="696"/>
        <v>4.0441073252371805E-2</v>
      </c>
      <c r="CB1045" s="40">
        <f t="shared" si="697"/>
        <v>4.101994098043546E-4</v>
      </c>
      <c r="CC1045" s="40">
        <v>3.8118494058385549E-2</v>
      </c>
      <c r="CD1045" s="40">
        <v>3.7904752416668658E-2</v>
      </c>
      <c r="CE1045" s="40">
        <f t="shared" si="698"/>
        <v>3.8011623237527103E-2</v>
      </c>
      <c r="CF1045" s="40">
        <f t="shared" si="699"/>
        <v>1.0687082085844568E-4</v>
      </c>
      <c r="CG1045" s="44">
        <v>1.9032760931886116E-2</v>
      </c>
      <c r="CH1045" s="44">
        <v>1.9952276422156266E-2</v>
      </c>
      <c r="CI1045" s="44">
        <v>1.6775925464203631E-2</v>
      </c>
      <c r="CJ1045" s="44">
        <f t="shared" si="700"/>
        <v>1.8586987606082003E-2</v>
      </c>
      <c r="CK1045" s="44">
        <f t="shared" si="701"/>
        <v>1.3345003423305417E-3</v>
      </c>
      <c r="CL1045" s="44">
        <v>2.2111550079676644E-2</v>
      </c>
      <c r="CM1045" s="44">
        <v>2.0238499893224741E-2</v>
      </c>
      <c r="CN1045" s="44">
        <f t="shared" si="702"/>
        <v>2.1175024986450693E-2</v>
      </c>
      <c r="CO1045" s="44">
        <f t="shared" si="703"/>
        <v>9.3652509322595182E-4</v>
      </c>
      <c r="CP1045" s="40">
        <v>3.7114175647450148E-2</v>
      </c>
      <c r="CQ1045" s="40">
        <v>3.5283254256159469E-2</v>
      </c>
      <c r="CR1045" s="40">
        <v>3.6453710798007563E-2</v>
      </c>
      <c r="CS1045" s="40">
        <f t="shared" si="704"/>
        <v>3.6283713567205729E-2</v>
      </c>
      <c r="CT1045" s="40">
        <f t="shared" si="705"/>
        <v>7.5707444774018938E-4</v>
      </c>
      <c r="CU1045" s="40">
        <v>3.6809964706506625E-2</v>
      </c>
      <c r="CV1045" s="40">
        <v>3.5765179543944058E-2</v>
      </c>
      <c r="CW1045" s="40">
        <v>3.6200341315953358E-2</v>
      </c>
      <c r="CX1045" s="40">
        <v>3.639816687818187E-2</v>
      </c>
      <c r="CY1045" s="40">
        <f t="shared" si="706"/>
        <v>3.6293413111146478E-2</v>
      </c>
      <c r="CZ1045" s="40">
        <f t="shared" si="707"/>
        <v>3.7599599830220333E-4</v>
      </c>
      <c r="DA1045" s="40">
        <v>3.8118494058385549E-2</v>
      </c>
      <c r="DB1045" s="40">
        <v>3.7904752416668658E-2</v>
      </c>
      <c r="DC1045" s="40">
        <f t="shared" si="708"/>
        <v>3.8011623237527103E-2</v>
      </c>
      <c r="DD1045" s="40">
        <f t="shared" si="709"/>
        <v>1.0687082085844568E-4</v>
      </c>
      <c r="DE1045" s="44">
        <v>1.9032760931886116E-2</v>
      </c>
      <c r="DF1045" s="44">
        <v>1.9952276422156266E-2</v>
      </c>
      <c r="DG1045" s="44">
        <v>1.6775925464203631E-2</v>
      </c>
      <c r="DH1045" s="44">
        <f t="shared" si="710"/>
        <v>1.8586987606082003E-2</v>
      </c>
      <c r="DI1045" s="44">
        <f t="shared" si="711"/>
        <v>1.3345003423305417E-3</v>
      </c>
      <c r="DJ1045" s="43">
        <v>2.2111550079676644E-2</v>
      </c>
      <c r="DK1045" s="43">
        <v>2.0238499893224741E-2</v>
      </c>
      <c r="DL1045" s="43">
        <f t="shared" si="712"/>
        <v>2.1175024986450693E-2</v>
      </c>
      <c r="DM1045" s="43">
        <f t="shared" si="713"/>
        <v>9.3652509322595182E-4</v>
      </c>
    </row>
    <row r="1046" spans="1:117" ht="14.85" customHeight="1" x14ac:dyDescent="0.25">
      <c r="A1046" s="5" t="s">
        <v>3024</v>
      </c>
      <c r="B1046" s="5" t="s">
        <v>3087</v>
      </c>
      <c r="C1046" s="5" t="s">
        <v>5907</v>
      </c>
      <c r="D1046" s="5" t="s">
        <v>162</v>
      </c>
      <c r="E1046" s="5" t="s">
        <v>163</v>
      </c>
      <c r="F1046" s="14"/>
      <c r="G1046" s="11" t="s">
        <v>3086</v>
      </c>
      <c r="H1046" s="5">
        <v>0</v>
      </c>
      <c r="I1046" s="5">
        <v>0</v>
      </c>
      <c r="J1046" s="5">
        <v>1000</v>
      </c>
      <c r="K1046" s="12" t="s">
        <v>3088</v>
      </c>
      <c r="L1046" s="6" t="s">
        <v>4779</v>
      </c>
      <c r="M1046" s="21"/>
      <c r="N1046" s="42">
        <v>3.2873799999999999E-3</v>
      </c>
      <c r="O1046" s="42">
        <v>3.2873799999999999E-3</v>
      </c>
      <c r="P1046" s="42">
        <v>3.2873799999999999E-3</v>
      </c>
      <c r="Q1046" s="42">
        <v>3.3675599999999999E-3</v>
      </c>
      <c r="R1046" s="40">
        <f t="shared" si="672"/>
        <v>3.3074250000000001E-3</v>
      </c>
      <c r="S1046" s="40">
        <f t="shared" si="673"/>
        <v>3.4718958437718149E-5</v>
      </c>
      <c r="T1046" s="42">
        <v>3.3675599999999999E-3</v>
      </c>
      <c r="U1046" s="42">
        <v>3.3675599999999999E-3</v>
      </c>
      <c r="V1046" s="42">
        <v>3.2873799999999999E-3</v>
      </c>
      <c r="W1046" s="42">
        <v>3.3675599999999999E-3</v>
      </c>
      <c r="X1046" s="40">
        <f t="shared" si="674"/>
        <v>3.3475150000000001E-3</v>
      </c>
      <c r="Y1046" s="40">
        <f t="shared" si="675"/>
        <v>3.4718958437718149E-5</v>
      </c>
      <c r="Z1046" s="42">
        <v>3.2873799999999999E-3</v>
      </c>
      <c r="AA1046" s="42">
        <v>3.3675599999999999E-3</v>
      </c>
      <c r="AB1046" s="40">
        <f t="shared" si="676"/>
        <v>3.3274699999999999E-3</v>
      </c>
      <c r="AC1046" s="40">
        <f t="shared" si="677"/>
        <v>4.0090000000000004E-5</v>
      </c>
      <c r="AD1046" s="42">
        <v>3.3675599999999999E-3</v>
      </c>
      <c r="AE1046" s="42">
        <v>3.2873799999999999E-3</v>
      </c>
      <c r="AF1046" s="40">
        <f t="shared" si="678"/>
        <v>3.3274699999999999E-3</v>
      </c>
      <c r="AG1046" s="40">
        <f t="shared" si="679"/>
        <v>4.0090000000000004E-5</v>
      </c>
      <c r="AH1046" s="42">
        <v>3.2873799999999999E-3</v>
      </c>
      <c r="AI1046" s="42">
        <v>3.2873799999999999E-3</v>
      </c>
      <c r="AJ1046" s="42">
        <v>3.2873799999999999E-3</v>
      </c>
      <c r="AK1046" s="40">
        <f t="shared" si="680"/>
        <v>3.2873799999999999E-3</v>
      </c>
      <c r="AL1046" s="40">
        <f t="shared" si="681"/>
        <v>0</v>
      </c>
      <c r="AM1046" s="42">
        <v>3.3675599999999999E-3</v>
      </c>
      <c r="AN1046" s="40">
        <v>3.3675599999999999E-3</v>
      </c>
      <c r="AO1046" s="40">
        <v>3.3675599999999999E-3</v>
      </c>
      <c r="AP1046" s="40">
        <v>3.4477399999999995E-3</v>
      </c>
      <c r="AQ1046" s="40">
        <f t="shared" si="682"/>
        <v>3.3876049999999997E-3</v>
      </c>
      <c r="AR1046" s="40">
        <f t="shared" si="683"/>
        <v>3.4718958437717959E-5</v>
      </c>
      <c r="AS1046" s="42">
        <v>3.3675599999999999E-3</v>
      </c>
      <c r="AT1046" s="42">
        <v>3.3675599999999999E-3</v>
      </c>
      <c r="AU1046" s="40">
        <f t="shared" si="684"/>
        <v>3.3675599999999999E-3</v>
      </c>
      <c r="AV1046" s="40">
        <f t="shared" si="685"/>
        <v>0</v>
      </c>
      <c r="AW1046" s="44">
        <v>1.6036000000000002E-3</v>
      </c>
      <c r="AX1046" s="44">
        <v>1.571528E-3</v>
      </c>
      <c r="AY1046" s="44">
        <v>1.5394559999999998E-3</v>
      </c>
      <c r="AZ1046" s="44">
        <f t="shared" si="686"/>
        <v>1.571528E-3</v>
      </c>
      <c r="BA1046" s="44">
        <f t="shared" si="687"/>
        <v>2.6186678343514172E-5</v>
      </c>
      <c r="BB1046" s="44">
        <v>1.68378E-3</v>
      </c>
      <c r="BC1046" s="44">
        <v>1.68378E-3</v>
      </c>
      <c r="BD1046" s="44">
        <f t="shared" si="688"/>
        <v>1.68378E-3</v>
      </c>
      <c r="BE1046" s="44">
        <f t="shared" si="689"/>
        <v>0</v>
      </c>
      <c r="BF1046" s="40">
        <v>6.4916016369883757E-3</v>
      </c>
      <c r="BG1046" s="42">
        <v>6.3248305572511142E-3</v>
      </c>
      <c r="BH1046" s="40">
        <v>7.2259082274629708E-3</v>
      </c>
      <c r="BI1046" s="42">
        <v>6.3603555035740746E-3</v>
      </c>
      <c r="BJ1046" s="40">
        <f t="shared" si="690"/>
        <v>6.6006739813191332E-3</v>
      </c>
      <c r="BK1046" s="40">
        <f t="shared" si="691"/>
        <v>3.662844537364818E-4</v>
      </c>
      <c r="BL1046" s="40">
        <v>5.7278164112694596E-3</v>
      </c>
      <c r="BM1046" s="40">
        <v>5.9956933872299329E-3</v>
      </c>
      <c r="BN1046" s="40">
        <v>5.973090657991148E-3</v>
      </c>
      <c r="BO1046" s="40">
        <v>5.9791218192299421E-3</v>
      </c>
      <c r="BP1046" s="40">
        <f t="shared" si="692"/>
        <v>5.9189305689301202E-3</v>
      </c>
      <c r="BQ1046" s="40">
        <f t="shared" si="693"/>
        <v>1.1064973270576409E-4</v>
      </c>
      <c r="BR1046" s="40">
        <v>3.8644133709046812E-3</v>
      </c>
      <c r="BS1046" s="40">
        <v>3.7243570994468563E-3</v>
      </c>
      <c r="BT1046" s="40">
        <v>3.7906366495971591E-3</v>
      </c>
      <c r="BU1046" s="40">
        <f t="shared" si="694"/>
        <v>3.7931357066495652E-3</v>
      </c>
      <c r="BV1046" s="40">
        <f t="shared" si="695"/>
        <v>5.7205033334957345E-5</v>
      </c>
      <c r="BW1046" s="40">
        <v>4.1356014032973964E-3</v>
      </c>
      <c r="BX1046" s="40">
        <v>4.0217404471781341E-3</v>
      </c>
      <c r="BY1046" s="40">
        <v>4.0825733773757131E-3</v>
      </c>
      <c r="BZ1046" s="40">
        <v>4.10239113231622E-3</v>
      </c>
      <c r="CA1046" s="40">
        <f t="shared" si="696"/>
        <v>4.0855765900418657E-3</v>
      </c>
      <c r="CB1046" s="40">
        <f t="shared" si="697"/>
        <v>4.1440569479628449E-5</v>
      </c>
      <c r="CC1046" s="40">
        <v>3.8509370411789518E-3</v>
      </c>
      <c r="CD1046" s="40">
        <v>3.8293437011044668E-3</v>
      </c>
      <c r="CE1046" s="40">
        <f t="shared" si="698"/>
        <v>3.8401403711417091E-3</v>
      </c>
      <c r="CF1046" s="40">
        <f t="shared" si="699"/>
        <v>1.0796670037242469E-5</v>
      </c>
      <c r="CG1046" s="44">
        <v>1.9227927513673696E-3</v>
      </c>
      <c r="CH1046" s="44">
        <v>2.0156871940490624E-3</v>
      </c>
      <c r="CI1046" s="44">
        <v>1.6947949903584187E-3</v>
      </c>
      <c r="CJ1046" s="44">
        <f t="shared" si="700"/>
        <v>1.8777583119249503E-3</v>
      </c>
      <c r="CK1046" s="44">
        <f t="shared" si="701"/>
        <v>1.3481846349636014E-4</v>
      </c>
      <c r="CL1046" s="44">
        <v>2.2338287317774643E-3</v>
      </c>
      <c r="CM1046" s="44">
        <v>2.0446030416978217E-3</v>
      </c>
      <c r="CN1046" s="44">
        <f t="shared" si="702"/>
        <v>2.1392158867376432E-3</v>
      </c>
      <c r="CO1046" s="44">
        <f t="shared" si="703"/>
        <v>9.4612845039821316E-5</v>
      </c>
      <c r="CP1046" s="40">
        <v>3.7494753474434858E-3</v>
      </c>
      <c r="CQ1046" s="40">
        <v>3.5645057367760594E-3</v>
      </c>
      <c r="CR1046" s="40">
        <v>3.6827516057022875E-3</v>
      </c>
      <c r="CS1046" s="40">
        <f t="shared" si="704"/>
        <v>3.6655775633072777E-3</v>
      </c>
      <c r="CT1046" s="40">
        <f t="shared" si="705"/>
        <v>7.6483767413981516E-5</v>
      </c>
      <c r="CU1046" s="40">
        <v>3.7187423080160373E-3</v>
      </c>
      <c r="CV1046" s="40">
        <v>3.6131924435218164E-3</v>
      </c>
      <c r="CW1046" s="40">
        <v>3.6571548462381699E-3</v>
      </c>
      <c r="CX1046" s="40">
        <v>3.6771402576269568E-3</v>
      </c>
      <c r="CY1046" s="40">
        <f t="shared" si="706"/>
        <v>3.6665574638507451E-3</v>
      </c>
      <c r="CZ1046" s="40">
        <f t="shared" si="707"/>
        <v>3.79851553154023E-5</v>
      </c>
      <c r="DA1046" s="40">
        <v>3.8509370411789518E-3</v>
      </c>
      <c r="DB1046" s="40">
        <v>3.8293437011044668E-3</v>
      </c>
      <c r="DC1046" s="40">
        <f t="shared" si="708"/>
        <v>3.8401403711417091E-3</v>
      </c>
      <c r="DD1046" s="40">
        <f t="shared" si="709"/>
        <v>1.0796670037242469E-5</v>
      </c>
      <c r="DE1046" s="44">
        <v>1.9227927513673696E-3</v>
      </c>
      <c r="DF1046" s="44">
        <v>2.0156871940490624E-3</v>
      </c>
      <c r="DG1046" s="44">
        <v>1.6947949903584187E-3</v>
      </c>
      <c r="DH1046" s="44">
        <f t="shared" si="710"/>
        <v>1.8777583119249503E-3</v>
      </c>
      <c r="DI1046" s="44">
        <f t="shared" si="711"/>
        <v>1.3481846349636014E-4</v>
      </c>
      <c r="DJ1046" s="43">
        <v>2.2338287317774643E-3</v>
      </c>
      <c r="DK1046" s="43">
        <v>2.0446030416978217E-3</v>
      </c>
      <c r="DL1046" s="43">
        <f t="shared" si="712"/>
        <v>2.1392158867376432E-3</v>
      </c>
      <c r="DM1046" s="43">
        <f t="shared" si="713"/>
        <v>9.4612845039821316E-5</v>
      </c>
    </row>
    <row r="1047" spans="1:117" ht="14.85" customHeight="1" x14ac:dyDescent="0.25">
      <c r="A1047" s="5" t="s">
        <v>3025</v>
      </c>
      <c r="B1047" s="5" t="s">
        <v>3089</v>
      </c>
      <c r="C1047" s="5" t="s">
        <v>5908</v>
      </c>
      <c r="D1047" s="5" t="s">
        <v>242</v>
      </c>
      <c r="E1047" s="5" t="s">
        <v>243</v>
      </c>
      <c r="F1047" s="14"/>
      <c r="G1047" s="11" t="s">
        <v>3086</v>
      </c>
      <c r="H1047" s="5">
        <v>0</v>
      </c>
      <c r="I1047" s="5">
        <v>0</v>
      </c>
      <c r="J1047" s="5">
        <v>1000</v>
      </c>
      <c r="K1047" s="12" t="s">
        <v>2984</v>
      </c>
      <c r="L1047" s="6" t="s">
        <v>4780</v>
      </c>
      <c r="M1047" s="21"/>
      <c r="N1047" s="42">
        <v>3.2873799999999999E-3</v>
      </c>
      <c r="O1047" s="42">
        <v>3.2873799999999999E-3</v>
      </c>
      <c r="P1047" s="42">
        <v>3.2873799999999999E-3</v>
      </c>
      <c r="Q1047" s="42">
        <v>3.3675599999999999E-3</v>
      </c>
      <c r="R1047" s="40">
        <f t="shared" si="672"/>
        <v>3.3074250000000001E-3</v>
      </c>
      <c r="S1047" s="40">
        <f t="shared" si="673"/>
        <v>3.4718958437718149E-5</v>
      </c>
      <c r="T1047" s="42">
        <v>3.3675599999999999E-3</v>
      </c>
      <c r="U1047" s="42">
        <v>3.3675599999999999E-3</v>
      </c>
      <c r="V1047" s="42">
        <v>3.2873799999999999E-3</v>
      </c>
      <c r="W1047" s="42">
        <v>3.3675599999999999E-3</v>
      </c>
      <c r="X1047" s="40">
        <f t="shared" si="674"/>
        <v>3.3475150000000001E-3</v>
      </c>
      <c r="Y1047" s="40">
        <f t="shared" si="675"/>
        <v>3.4718958437718149E-5</v>
      </c>
      <c r="Z1047" s="42">
        <v>3.2873799999999999E-3</v>
      </c>
      <c r="AA1047" s="42">
        <v>3.3675599999999999E-3</v>
      </c>
      <c r="AB1047" s="40">
        <f t="shared" si="676"/>
        <v>3.3274699999999999E-3</v>
      </c>
      <c r="AC1047" s="40">
        <f t="shared" si="677"/>
        <v>4.0090000000000004E-5</v>
      </c>
      <c r="AD1047" s="42">
        <v>3.3675599999999999E-3</v>
      </c>
      <c r="AE1047" s="42">
        <v>3.2873799999999999E-3</v>
      </c>
      <c r="AF1047" s="40">
        <f t="shared" si="678"/>
        <v>3.3274699999999999E-3</v>
      </c>
      <c r="AG1047" s="40">
        <f t="shared" si="679"/>
        <v>4.0090000000000004E-5</v>
      </c>
      <c r="AH1047" s="42">
        <v>3.2873799999999999E-3</v>
      </c>
      <c r="AI1047" s="42">
        <v>3.2873799999999999E-3</v>
      </c>
      <c r="AJ1047" s="42">
        <v>3.2873799999999999E-3</v>
      </c>
      <c r="AK1047" s="40">
        <f t="shared" si="680"/>
        <v>3.2873799999999999E-3</v>
      </c>
      <c r="AL1047" s="40">
        <f t="shared" si="681"/>
        <v>0</v>
      </c>
      <c r="AM1047" s="42">
        <v>3.3675599999999999E-3</v>
      </c>
      <c r="AN1047" s="40">
        <v>3.3675599999999999E-3</v>
      </c>
      <c r="AO1047" s="40">
        <v>3.3675599999999999E-3</v>
      </c>
      <c r="AP1047" s="40">
        <v>3.4477399999999995E-3</v>
      </c>
      <c r="AQ1047" s="40">
        <f t="shared" si="682"/>
        <v>3.3876049999999997E-3</v>
      </c>
      <c r="AR1047" s="40">
        <f t="shared" si="683"/>
        <v>3.4718958437717959E-5</v>
      </c>
      <c r="AS1047" s="42">
        <v>3.3675599999999999E-3</v>
      </c>
      <c r="AT1047" s="42">
        <v>3.3675599999999999E-3</v>
      </c>
      <c r="AU1047" s="40">
        <f t="shared" si="684"/>
        <v>3.3675599999999999E-3</v>
      </c>
      <c r="AV1047" s="40">
        <f t="shared" si="685"/>
        <v>0</v>
      </c>
      <c r="AW1047" s="44">
        <v>1.6036000000000002E-3</v>
      </c>
      <c r="AX1047" s="44">
        <v>1.571528E-3</v>
      </c>
      <c r="AY1047" s="44">
        <v>1.5394559999999998E-3</v>
      </c>
      <c r="AZ1047" s="44">
        <f t="shared" si="686"/>
        <v>1.571528E-3</v>
      </c>
      <c r="BA1047" s="44">
        <f t="shared" si="687"/>
        <v>2.6186678343514172E-5</v>
      </c>
      <c r="BB1047" s="44">
        <v>1.68378E-3</v>
      </c>
      <c r="BC1047" s="44">
        <v>1.68378E-3</v>
      </c>
      <c r="BD1047" s="44">
        <f t="shared" si="688"/>
        <v>1.68378E-3</v>
      </c>
      <c r="BE1047" s="44">
        <f t="shared" si="689"/>
        <v>0</v>
      </c>
      <c r="BF1047" s="40">
        <v>6.4916016369883757E-3</v>
      </c>
      <c r="BG1047" s="42">
        <v>6.3248305572511142E-3</v>
      </c>
      <c r="BH1047" s="40">
        <v>7.2259082274629708E-3</v>
      </c>
      <c r="BI1047" s="42">
        <v>6.3603555035740746E-3</v>
      </c>
      <c r="BJ1047" s="40">
        <f t="shared" si="690"/>
        <v>6.6006739813191332E-3</v>
      </c>
      <c r="BK1047" s="40">
        <f t="shared" si="691"/>
        <v>3.662844537364818E-4</v>
      </c>
      <c r="BL1047" s="40">
        <v>5.7278164112694596E-3</v>
      </c>
      <c r="BM1047" s="40">
        <v>5.9956933872299329E-3</v>
      </c>
      <c r="BN1047" s="40">
        <v>5.973090657991148E-3</v>
      </c>
      <c r="BO1047" s="40">
        <v>5.9791218192299421E-3</v>
      </c>
      <c r="BP1047" s="40">
        <f t="shared" si="692"/>
        <v>5.9189305689301202E-3</v>
      </c>
      <c r="BQ1047" s="40">
        <f t="shared" si="693"/>
        <v>1.1064973270576409E-4</v>
      </c>
      <c r="BR1047" s="40">
        <v>3.8644133709046812E-3</v>
      </c>
      <c r="BS1047" s="40">
        <v>3.7243570994468563E-3</v>
      </c>
      <c r="BT1047" s="40">
        <v>3.7906366495971591E-3</v>
      </c>
      <c r="BU1047" s="40">
        <f t="shared" si="694"/>
        <v>3.7931357066495652E-3</v>
      </c>
      <c r="BV1047" s="40">
        <f t="shared" si="695"/>
        <v>5.7205033334957345E-5</v>
      </c>
      <c r="BW1047" s="40">
        <v>4.1356014032973964E-3</v>
      </c>
      <c r="BX1047" s="40">
        <v>4.0217404471781341E-3</v>
      </c>
      <c r="BY1047" s="40">
        <v>4.0825733773757131E-3</v>
      </c>
      <c r="BZ1047" s="40">
        <v>4.10239113231622E-3</v>
      </c>
      <c r="CA1047" s="40">
        <f t="shared" si="696"/>
        <v>4.0855765900418657E-3</v>
      </c>
      <c r="CB1047" s="40">
        <f t="shared" si="697"/>
        <v>4.1440569479628449E-5</v>
      </c>
      <c r="CC1047" s="40">
        <v>3.8509370411789518E-3</v>
      </c>
      <c r="CD1047" s="40">
        <v>3.8293437011044668E-3</v>
      </c>
      <c r="CE1047" s="40">
        <f t="shared" si="698"/>
        <v>3.8401403711417091E-3</v>
      </c>
      <c r="CF1047" s="40">
        <f t="shared" si="699"/>
        <v>1.0796670037242469E-5</v>
      </c>
      <c r="CG1047" s="44">
        <v>1.9227927513673696E-3</v>
      </c>
      <c r="CH1047" s="44">
        <v>2.0156871940490624E-3</v>
      </c>
      <c r="CI1047" s="44">
        <v>1.6947949903584187E-3</v>
      </c>
      <c r="CJ1047" s="44">
        <f t="shared" si="700"/>
        <v>1.8777583119249503E-3</v>
      </c>
      <c r="CK1047" s="44">
        <f t="shared" si="701"/>
        <v>1.3481846349636014E-4</v>
      </c>
      <c r="CL1047" s="44">
        <v>2.2338287317774643E-3</v>
      </c>
      <c r="CM1047" s="44">
        <v>2.0446030416978217E-3</v>
      </c>
      <c r="CN1047" s="44">
        <f t="shared" si="702"/>
        <v>2.1392158867376432E-3</v>
      </c>
      <c r="CO1047" s="44">
        <f t="shared" si="703"/>
        <v>9.4612845039821316E-5</v>
      </c>
      <c r="CP1047" s="40">
        <v>3.7494753474434858E-3</v>
      </c>
      <c r="CQ1047" s="40">
        <v>3.5645057367760594E-3</v>
      </c>
      <c r="CR1047" s="40">
        <v>3.6827516057022875E-3</v>
      </c>
      <c r="CS1047" s="40">
        <f t="shared" si="704"/>
        <v>3.6655775633072777E-3</v>
      </c>
      <c r="CT1047" s="40">
        <f t="shared" si="705"/>
        <v>7.6483767413981516E-5</v>
      </c>
      <c r="CU1047" s="40">
        <v>3.7187423080160373E-3</v>
      </c>
      <c r="CV1047" s="40">
        <v>3.6131924435218164E-3</v>
      </c>
      <c r="CW1047" s="40">
        <v>3.6571548462381699E-3</v>
      </c>
      <c r="CX1047" s="40">
        <v>3.6771402576269568E-3</v>
      </c>
      <c r="CY1047" s="40">
        <f t="shared" si="706"/>
        <v>3.6665574638507451E-3</v>
      </c>
      <c r="CZ1047" s="40">
        <f t="shared" si="707"/>
        <v>3.79851553154023E-5</v>
      </c>
      <c r="DA1047" s="40">
        <v>3.8509370411789518E-3</v>
      </c>
      <c r="DB1047" s="40">
        <v>3.8293437011044668E-3</v>
      </c>
      <c r="DC1047" s="40">
        <f t="shared" si="708"/>
        <v>3.8401403711417091E-3</v>
      </c>
      <c r="DD1047" s="40">
        <f t="shared" si="709"/>
        <v>1.0796670037242469E-5</v>
      </c>
      <c r="DE1047" s="44">
        <v>1.9227927513673696E-3</v>
      </c>
      <c r="DF1047" s="44">
        <v>2.0156871940490624E-3</v>
      </c>
      <c r="DG1047" s="44">
        <v>1.6947949903584187E-3</v>
      </c>
      <c r="DH1047" s="44">
        <f t="shared" si="710"/>
        <v>1.8777583119249503E-3</v>
      </c>
      <c r="DI1047" s="44">
        <f t="shared" si="711"/>
        <v>1.3481846349636014E-4</v>
      </c>
      <c r="DJ1047" s="43">
        <v>2.2338287317774643E-3</v>
      </c>
      <c r="DK1047" s="43">
        <v>2.0446030416978217E-3</v>
      </c>
      <c r="DL1047" s="43">
        <f t="shared" si="712"/>
        <v>2.1392158867376432E-3</v>
      </c>
      <c r="DM1047" s="43">
        <f t="shared" si="713"/>
        <v>9.4612845039821316E-5</v>
      </c>
    </row>
    <row r="1048" spans="1:117" ht="14.85" customHeight="1" x14ac:dyDescent="0.25">
      <c r="A1048" s="5" t="s">
        <v>3026</v>
      </c>
      <c r="B1048" s="1" t="s">
        <v>3090</v>
      </c>
      <c r="C1048" s="5" t="s">
        <v>5909</v>
      </c>
      <c r="D1048" s="5"/>
      <c r="E1048" s="5"/>
      <c r="F1048" s="14"/>
      <c r="G1048" s="11" t="s">
        <v>3086</v>
      </c>
      <c r="H1048" s="5">
        <v>0</v>
      </c>
      <c r="I1048" s="5">
        <v>0</v>
      </c>
      <c r="J1048" s="5">
        <v>1000</v>
      </c>
      <c r="K1048" s="12" t="s">
        <v>2986</v>
      </c>
      <c r="L1048" s="6" t="s">
        <v>4781</v>
      </c>
      <c r="M1048" s="21"/>
      <c r="N1048" s="42">
        <v>2.4429439999999998E-3</v>
      </c>
      <c r="O1048" s="42">
        <v>2.4429439999999998E-3</v>
      </c>
      <c r="P1048" s="42">
        <v>2.4429439999999998E-3</v>
      </c>
      <c r="Q1048" s="42">
        <v>2.502528E-3</v>
      </c>
      <c r="R1048" s="40">
        <f t="shared" si="672"/>
        <v>2.4578399999999998E-3</v>
      </c>
      <c r="S1048" s="40">
        <f t="shared" si="673"/>
        <v>2.5800628829546045E-5</v>
      </c>
      <c r="T1048" s="42">
        <v>2.502528E-3</v>
      </c>
      <c r="U1048" s="42">
        <v>2.502528E-3</v>
      </c>
      <c r="V1048" s="42">
        <v>2.4429439999999998E-3</v>
      </c>
      <c r="W1048" s="42">
        <v>2.502528E-3</v>
      </c>
      <c r="X1048" s="40">
        <f t="shared" si="674"/>
        <v>2.487632E-3</v>
      </c>
      <c r="Y1048" s="40">
        <f t="shared" si="675"/>
        <v>2.5800628829546045E-5</v>
      </c>
      <c r="Z1048" s="42">
        <v>2.4429439999999998E-3</v>
      </c>
      <c r="AA1048" s="42">
        <v>2.502528E-3</v>
      </c>
      <c r="AB1048" s="40">
        <f t="shared" si="676"/>
        <v>2.4727359999999997E-3</v>
      </c>
      <c r="AC1048" s="40">
        <f t="shared" si="677"/>
        <v>2.9792000000000056E-5</v>
      </c>
      <c r="AD1048" s="42">
        <v>2.502528E-3</v>
      </c>
      <c r="AE1048" s="42">
        <v>2.4429439999999998E-3</v>
      </c>
      <c r="AF1048" s="40">
        <f t="shared" si="678"/>
        <v>2.4727359999999997E-3</v>
      </c>
      <c r="AG1048" s="40">
        <f t="shared" si="679"/>
        <v>2.9792000000000056E-5</v>
      </c>
      <c r="AH1048" s="42">
        <v>2.4429439999999998E-3</v>
      </c>
      <c r="AI1048" s="42">
        <v>2.4429439999999998E-3</v>
      </c>
      <c r="AJ1048" s="42">
        <v>2.4429439999999998E-3</v>
      </c>
      <c r="AK1048" s="40">
        <f t="shared" si="680"/>
        <v>2.4429439999999998E-3</v>
      </c>
      <c r="AL1048" s="40">
        <f t="shared" si="681"/>
        <v>0</v>
      </c>
      <c r="AM1048" s="42">
        <v>2.502528E-3</v>
      </c>
      <c r="AN1048" s="40">
        <v>2.502528E-3</v>
      </c>
      <c r="AO1048" s="40">
        <v>2.502528E-3</v>
      </c>
      <c r="AP1048" s="40">
        <v>2.5621119999999996E-3</v>
      </c>
      <c r="AQ1048" s="40">
        <f t="shared" si="682"/>
        <v>2.5174239999999999E-3</v>
      </c>
      <c r="AR1048" s="40">
        <f t="shared" si="683"/>
        <v>2.5800628829545859E-5</v>
      </c>
      <c r="AS1048" s="42">
        <v>2.502528E-3</v>
      </c>
      <c r="AT1048" s="42">
        <v>2.502528E-3</v>
      </c>
      <c r="AU1048" s="40">
        <f t="shared" si="684"/>
        <v>2.502528E-3</v>
      </c>
      <c r="AV1048" s="40">
        <f t="shared" si="685"/>
        <v>0</v>
      </c>
      <c r="AW1048" s="44">
        <v>1.1916800000000001E-3</v>
      </c>
      <c r="AX1048" s="44">
        <v>1.1678464000000001E-3</v>
      </c>
      <c r="AY1048" s="44">
        <v>1.1440127999999999E-3</v>
      </c>
      <c r="AZ1048" s="44">
        <f t="shared" si="686"/>
        <v>1.1678464000000001E-3</v>
      </c>
      <c r="BA1048" s="44">
        <f t="shared" si="687"/>
        <v>1.9460052911199141E-5</v>
      </c>
      <c r="BB1048" s="44">
        <v>1.251264E-3</v>
      </c>
      <c r="BC1048" s="44">
        <v>1.251264E-3</v>
      </c>
      <c r="BD1048" s="44">
        <f t="shared" si="688"/>
        <v>1.251264E-3</v>
      </c>
      <c r="BE1048" s="44">
        <f t="shared" si="689"/>
        <v>0</v>
      </c>
      <c r="BF1048" s="40">
        <v>4.8240906951648212E-3</v>
      </c>
      <c r="BG1048" s="42">
        <v>4.7001584425449038E-3</v>
      </c>
      <c r="BH1048" s="40">
        <v>5.3697744552900183E-3</v>
      </c>
      <c r="BI1048" s="42">
        <v>4.7265580235090754E-3</v>
      </c>
      <c r="BJ1048" s="40">
        <f t="shared" si="690"/>
        <v>4.9051454041272044E-3</v>
      </c>
      <c r="BK1048" s="40">
        <f t="shared" si="691"/>
        <v>2.7219621964872206E-4</v>
      </c>
      <c r="BL1048" s="40">
        <v>4.2565005369054566E-3</v>
      </c>
      <c r="BM1048" s="40">
        <v>4.4555674081405375E-3</v>
      </c>
      <c r="BN1048" s="40">
        <v>4.4387706880237533E-3</v>
      </c>
      <c r="BO1048" s="40">
        <v>4.4432526125841466E-3</v>
      </c>
      <c r="BP1048" s="40">
        <f t="shared" si="692"/>
        <v>4.3985228114134731E-3</v>
      </c>
      <c r="BQ1048" s="40">
        <f t="shared" si="693"/>
        <v>8.2226910370918307E-5</v>
      </c>
      <c r="BR1048" s="40">
        <v>2.8717536329756115E-3</v>
      </c>
      <c r="BS1048" s="40">
        <v>2.7676739013898916E-3</v>
      </c>
      <c r="BT1048" s="40">
        <v>2.8169280884210168E-3</v>
      </c>
      <c r="BU1048" s="40">
        <f t="shared" si="694"/>
        <v>2.8187852075955062E-3</v>
      </c>
      <c r="BV1048" s="40">
        <f t="shared" si="695"/>
        <v>4.2510659843228889E-5</v>
      </c>
      <c r="BW1048" s="40">
        <v>3.0732810428295339E-3</v>
      </c>
      <c r="BX1048" s="40">
        <v>2.9886677825475419E-3</v>
      </c>
      <c r="BY1048" s="40">
        <v>3.0338744339929473E-3</v>
      </c>
      <c r="BZ1048" s="40">
        <v>3.0486015618349919E-3</v>
      </c>
      <c r="CA1048" s="40">
        <f t="shared" si="696"/>
        <v>3.0361062053012536E-3</v>
      </c>
      <c r="CB1048" s="40">
        <f t="shared" si="697"/>
        <v>3.0795645945050926E-5</v>
      </c>
      <c r="CC1048" s="40">
        <v>2.8617389955301405E-3</v>
      </c>
      <c r="CD1048" s="40">
        <v>2.8456923807259737E-3</v>
      </c>
      <c r="CE1048" s="40">
        <f t="shared" si="698"/>
        <v>2.8537156881280569E-3</v>
      </c>
      <c r="CF1048" s="40">
        <f t="shared" si="699"/>
        <v>8.0233074020834034E-6</v>
      </c>
      <c r="CG1048" s="44">
        <v>1.4288810588360358E-3</v>
      </c>
      <c r="CH1048" s="44">
        <v>1.4979135167151327E-3</v>
      </c>
      <c r="CI1048" s="44">
        <v>1.2594495473374409E-3</v>
      </c>
      <c r="CJ1048" s="44">
        <f t="shared" si="700"/>
        <v>1.3954147076295366E-3</v>
      </c>
      <c r="CK1048" s="44">
        <f t="shared" si="701"/>
        <v>1.0018737002952268E-4</v>
      </c>
      <c r="CL1048" s="44">
        <v>1.6600205930933953E-3</v>
      </c>
      <c r="CM1048" s="44">
        <v>1.5194016916503243E-3</v>
      </c>
      <c r="CN1048" s="44">
        <f t="shared" si="702"/>
        <v>1.5897111423718597E-3</v>
      </c>
      <c r="CO1048" s="44">
        <f t="shared" si="703"/>
        <v>7.030945072153546E-5</v>
      </c>
      <c r="CP1048" s="40">
        <v>2.7863399738347798E-3</v>
      </c>
      <c r="CQ1048" s="40">
        <v>2.6488838840117825E-3</v>
      </c>
      <c r="CR1048" s="40">
        <v>2.736755695611937E-3</v>
      </c>
      <c r="CS1048" s="40">
        <f t="shared" si="704"/>
        <v>2.7239931844861664E-3</v>
      </c>
      <c r="CT1048" s="40">
        <f t="shared" si="705"/>
        <v>5.6837226210958729E-5</v>
      </c>
      <c r="CU1048" s="40">
        <v>2.7635013928763727E-3</v>
      </c>
      <c r="CV1048" s="40">
        <v>2.6850643371764018E-3</v>
      </c>
      <c r="CW1048" s="40">
        <v>2.7177340279153795E-3</v>
      </c>
      <c r="CX1048" s="40">
        <v>2.7325857459521651E-3</v>
      </c>
      <c r="CY1048" s="40">
        <f t="shared" si="706"/>
        <v>2.7247213759800798E-3</v>
      </c>
      <c r="CZ1048" s="40">
        <f t="shared" si="707"/>
        <v>2.8227831059028838E-5</v>
      </c>
      <c r="DA1048" s="40">
        <v>2.8617389955301405E-3</v>
      </c>
      <c r="DB1048" s="40">
        <v>2.8456923807259737E-3</v>
      </c>
      <c r="DC1048" s="40">
        <f t="shared" si="708"/>
        <v>2.8537156881280569E-3</v>
      </c>
      <c r="DD1048" s="40">
        <f t="shared" si="709"/>
        <v>8.0233074020834034E-6</v>
      </c>
      <c r="DE1048" s="44">
        <v>1.4288810588360358E-3</v>
      </c>
      <c r="DF1048" s="44">
        <v>1.4979135167151327E-3</v>
      </c>
      <c r="DG1048" s="44">
        <v>1.2594495473374409E-3</v>
      </c>
      <c r="DH1048" s="44">
        <f t="shared" si="710"/>
        <v>1.3954147076295366E-3</v>
      </c>
      <c r="DI1048" s="44">
        <f t="shared" si="711"/>
        <v>1.0018737002952268E-4</v>
      </c>
      <c r="DJ1048" s="43">
        <v>1.6600205930933953E-3</v>
      </c>
      <c r="DK1048" s="43">
        <v>1.5194016916503243E-3</v>
      </c>
      <c r="DL1048" s="43">
        <f t="shared" si="712"/>
        <v>1.5897111423718597E-3</v>
      </c>
      <c r="DM1048" s="43">
        <f t="shared" si="713"/>
        <v>7.030945072153546E-5</v>
      </c>
    </row>
    <row r="1049" spans="1:117" ht="14.85" customHeight="1" x14ac:dyDescent="0.25">
      <c r="A1049" s="5" t="s">
        <v>3027</v>
      </c>
      <c r="B1049" s="1" t="s">
        <v>3091</v>
      </c>
      <c r="C1049" s="5" t="s">
        <v>5910</v>
      </c>
      <c r="D1049" s="5" t="s">
        <v>3724</v>
      </c>
      <c r="E1049" s="5" t="s">
        <v>3702</v>
      </c>
      <c r="F1049" s="14"/>
      <c r="G1049" s="11" t="s">
        <v>3086</v>
      </c>
      <c r="H1049" s="5">
        <v>0</v>
      </c>
      <c r="I1049" s="5">
        <v>0</v>
      </c>
      <c r="J1049" s="5">
        <v>1000</v>
      </c>
      <c r="K1049" s="12" t="s">
        <v>2987</v>
      </c>
      <c r="L1049" s="6" t="s">
        <v>4782</v>
      </c>
      <c r="M1049" s="21"/>
      <c r="N1049" s="42">
        <v>2.9252745600000008E-2</v>
      </c>
      <c r="O1049" s="42">
        <v>2.9252745600000008E-2</v>
      </c>
      <c r="P1049" s="42">
        <v>2.9252745600000008E-2</v>
      </c>
      <c r="Q1049" s="42">
        <v>2.9966227200000001E-2</v>
      </c>
      <c r="R1049" s="40">
        <f t="shared" si="672"/>
        <v>2.9431116000000007E-2</v>
      </c>
      <c r="S1049" s="40">
        <f t="shared" si="673"/>
        <v>3.0894659536638043E-4</v>
      </c>
      <c r="T1049" s="42">
        <v>2.9966227200000001E-2</v>
      </c>
      <c r="U1049" s="42">
        <v>2.9966227200000001E-2</v>
      </c>
      <c r="V1049" s="42">
        <v>2.9252745600000008E-2</v>
      </c>
      <c r="W1049" s="42">
        <v>2.9966227200000001E-2</v>
      </c>
      <c r="X1049" s="40">
        <f t="shared" si="674"/>
        <v>2.9787856800000002E-2</v>
      </c>
      <c r="Y1049" s="40">
        <f t="shared" si="675"/>
        <v>3.0894659536638043E-4</v>
      </c>
      <c r="Z1049" s="42">
        <v>2.9252745600000008E-2</v>
      </c>
      <c r="AA1049" s="42">
        <v>2.9966227200000001E-2</v>
      </c>
      <c r="AB1049" s="40">
        <f t="shared" si="676"/>
        <v>2.9609486400000003E-2</v>
      </c>
      <c r="AC1049" s="40">
        <f t="shared" si="677"/>
        <v>3.5674079999999629E-4</v>
      </c>
      <c r="AD1049" s="42">
        <v>2.9966227200000001E-2</v>
      </c>
      <c r="AE1049" s="42">
        <v>2.9252745600000008E-2</v>
      </c>
      <c r="AF1049" s="40">
        <f t="shared" si="678"/>
        <v>2.9609486400000003E-2</v>
      </c>
      <c r="AG1049" s="40">
        <f t="shared" si="679"/>
        <v>3.5674079999999629E-4</v>
      </c>
      <c r="AH1049" s="42">
        <v>2.9252745600000008E-2</v>
      </c>
      <c r="AI1049" s="42">
        <v>2.9252745600000008E-2</v>
      </c>
      <c r="AJ1049" s="42">
        <v>2.9252745600000008E-2</v>
      </c>
      <c r="AK1049" s="40">
        <f t="shared" si="680"/>
        <v>2.9252745600000008E-2</v>
      </c>
      <c r="AL1049" s="40">
        <f t="shared" si="681"/>
        <v>0</v>
      </c>
      <c r="AM1049" s="42">
        <v>2.9966227200000001E-2</v>
      </c>
      <c r="AN1049" s="40">
        <v>2.9966227200000001E-2</v>
      </c>
      <c r="AO1049" s="40">
        <v>2.9966227200000001E-2</v>
      </c>
      <c r="AP1049" s="40">
        <v>3.0679708800000004E-2</v>
      </c>
      <c r="AQ1049" s="40">
        <f t="shared" si="682"/>
        <v>3.0144597600000003E-2</v>
      </c>
      <c r="AR1049" s="40">
        <f t="shared" si="683"/>
        <v>3.0894659536638498E-4</v>
      </c>
      <c r="AS1049" s="42">
        <v>2.9966227200000001E-2</v>
      </c>
      <c r="AT1049" s="42">
        <v>2.9966227200000001E-2</v>
      </c>
      <c r="AU1049" s="40">
        <f t="shared" si="684"/>
        <v>2.9966227200000001E-2</v>
      </c>
      <c r="AV1049" s="40">
        <f t="shared" si="685"/>
        <v>0</v>
      </c>
      <c r="AW1049" s="44">
        <v>1.4269632000000001E-2</v>
      </c>
      <c r="AX1049" s="44">
        <v>1.3984239359999999E-2</v>
      </c>
      <c r="AY1049" s="44">
        <v>1.3698846719999999E-2</v>
      </c>
      <c r="AZ1049" s="44">
        <f t="shared" si="686"/>
        <v>1.3984239359999999E-2</v>
      </c>
      <c r="BA1049" s="44">
        <f t="shared" si="687"/>
        <v>2.3302211478193793E-4</v>
      </c>
      <c r="BB1049" s="44">
        <v>1.49831136E-2</v>
      </c>
      <c r="BC1049" s="44">
        <v>1.49831136E-2</v>
      </c>
      <c r="BD1049" s="44">
        <f t="shared" si="688"/>
        <v>1.49831136E-2</v>
      </c>
      <c r="BE1049" s="44">
        <f t="shared" si="689"/>
        <v>0</v>
      </c>
      <c r="BF1049" s="40">
        <v>5.7765506641570034E-2</v>
      </c>
      <c r="BG1049" s="42">
        <v>5.628149445892263E-2</v>
      </c>
      <c r="BH1049" s="40">
        <v>6.4299732646338814E-2</v>
      </c>
      <c r="BI1049" s="42">
        <v>5.6597613136179045E-2</v>
      </c>
      <c r="BJ1049" s="40">
        <f t="shared" si="690"/>
        <v>5.8736086720752631E-2</v>
      </c>
      <c r="BK1049" s="40">
        <f t="shared" si="691"/>
        <v>3.2593816176980776E-3</v>
      </c>
      <c r="BL1049" s="40">
        <v>5.0968965048874937E-2</v>
      </c>
      <c r="BM1049" s="40">
        <v>5.3352667885136346E-2</v>
      </c>
      <c r="BN1049" s="40">
        <v>5.3151537535651987E-2</v>
      </c>
      <c r="BO1049" s="40">
        <v>5.3205205814156782E-2</v>
      </c>
      <c r="BP1049" s="40">
        <f t="shared" si="692"/>
        <v>5.2669594070955013E-2</v>
      </c>
      <c r="BQ1049" s="40">
        <f t="shared" si="693"/>
        <v>9.846164670800797E-4</v>
      </c>
      <c r="BR1049" s="40">
        <v>3.438747611542111E-2</v>
      </c>
      <c r="BS1049" s="40">
        <v>3.3141185610934182E-2</v>
      </c>
      <c r="BT1049" s="40">
        <v>3.3730974080484165E-2</v>
      </c>
      <c r="BU1049" s="40">
        <f t="shared" si="694"/>
        <v>3.3753211935613155E-2</v>
      </c>
      <c r="BV1049" s="40">
        <f t="shared" si="695"/>
        <v>5.0903889638161841E-4</v>
      </c>
      <c r="BW1049" s="40">
        <v>3.6800642381976452E-2</v>
      </c>
      <c r="BX1049" s="40">
        <v>3.5787450848557875E-2</v>
      </c>
      <c r="BY1049" s="40">
        <v>3.6328772579289445E-2</v>
      </c>
      <c r="BZ1049" s="40">
        <v>3.6505120839495989E-2</v>
      </c>
      <c r="CA1049" s="40">
        <f t="shared" si="696"/>
        <v>3.6355496662329942E-2</v>
      </c>
      <c r="CB1049" s="40">
        <f t="shared" si="697"/>
        <v>3.6875884032472724E-4</v>
      </c>
      <c r="CC1049" s="40">
        <v>3.4267557017206594E-2</v>
      </c>
      <c r="CD1049" s="40">
        <v>3.4075408715564193E-2</v>
      </c>
      <c r="CE1049" s="40">
        <f t="shared" si="698"/>
        <v>3.4171482866385397E-2</v>
      </c>
      <c r="CF1049" s="40">
        <f t="shared" si="699"/>
        <v>9.6074150821200827E-5</v>
      </c>
      <c r="CG1049" s="44">
        <v>1.7109968180518745E-2</v>
      </c>
      <c r="CH1049" s="44">
        <v>1.7936589228107203E-2</v>
      </c>
      <c r="CI1049" s="44">
        <v>1.5081130473845211E-2</v>
      </c>
      <c r="CJ1049" s="44">
        <f t="shared" si="700"/>
        <v>1.6709229294157052E-2</v>
      </c>
      <c r="CK1049" s="44">
        <f t="shared" si="701"/>
        <v>1.1996818788341816E-3</v>
      </c>
      <c r="CL1049" s="44">
        <v>1.9877721347899179E-2</v>
      </c>
      <c r="CM1049" s="44">
        <v>1.8193896851526919E-2</v>
      </c>
      <c r="CN1049" s="44">
        <f t="shared" si="702"/>
        <v>1.9035809099713051E-2</v>
      </c>
      <c r="CO1049" s="44">
        <f t="shared" si="703"/>
        <v>8.4191224818612985E-4</v>
      </c>
      <c r="CP1049" s="40">
        <v>3.3364700300006662E-2</v>
      </c>
      <c r="CQ1049" s="40">
        <v>3.1718748519383409E-2</v>
      </c>
      <c r="CR1049" s="40">
        <v>3.2770959192305278E-2</v>
      </c>
      <c r="CS1049" s="40">
        <f t="shared" si="704"/>
        <v>3.261813600389845E-2</v>
      </c>
      <c r="CT1049" s="40">
        <f t="shared" si="705"/>
        <v>6.8059068032620804E-4</v>
      </c>
      <c r="CU1049" s="40">
        <v>3.3091222398490584E-2</v>
      </c>
      <c r="CV1049" s="40">
        <v>3.215198710042224E-2</v>
      </c>
      <c r="CW1049" s="40">
        <v>3.2543186469715185E-2</v>
      </c>
      <c r="CX1049" s="40">
        <v>3.2721026620554913E-2</v>
      </c>
      <c r="CY1049" s="40">
        <f t="shared" si="706"/>
        <v>3.2626855647295727E-2</v>
      </c>
      <c r="CZ1049" s="40">
        <f t="shared" si="707"/>
        <v>3.3801084298680061E-4</v>
      </c>
      <c r="DA1049" s="40">
        <v>3.4267557017206594E-2</v>
      </c>
      <c r="DB1049" s="40">
        <v>3.4075408715564193E-2</v>
      </c>
      <c r="DC1049" s="40">
        <f t="shared" si="708"/>
        <v>3.4171482866385397E-2</v>
      </c>
      <c r="DD1049" s="40">
        <f t="shared" si="709"/>
        <v>9.6074150821200827E-5</v>
      </c>
      <c r="DE1049" s="44">
        <v>1.7109968180518745E-2</v>
      </c>
      <c r="DF1049" s="44">
        <v>1.7936589228107203E-2</v>
      </c>
      <c r="DG1049" s="44">
        <v>1.5081130473845211E-2</v>
      </c>
      <c r="DH1049" s="44">
        <f t="shared" si="710"/>
        <v>1.6709229294157052E-2</v>
      </c>
      <c r="DI1049" s="44">
        <f t="shared" si="711"/>
        <v>1.1996818788341816E-3</v>
      </c>
      <c r="DJ1049" s="43">
        <v>1.9877721347899179E-2</v>
      </c>
      <c r="DK1049" s="43">
        <v>1.8193896851526919E-2</v>
      </c>
      <c r="DL1049" s="43">
        <f t="shared" si="712"/>
        <v>1.9035809099713051E-2</v>
      </c>
      <c r="DM1049" s="43">
        <f t="shared" si="713"/>
        <v>8.4191224818612985E-4</v>
      </c>
    </row>
    <row r="1050" spans="1:117" ht="14.85" customHeight="1" x14ac:dyDescent="0.25">
      <c r="A1050" s="5" t="s">
        <v>3028</v>
      </c>
      <c r="C1050" s="5" t="s">
        <v>5911</v>
      </c>
      <c r="D1050" s="5"/>
      <c r="E1050" s="5"/>
      <c r="F1050" s="14"/>
      <c r="G1050" s="11" t="s">
        <v>3086</v>
      </c>
      <c r="H1050" s="5">
        <v>0</v>
      </c>
      <c r="I1050" s="5">
        <v>0</v>
      </c>
      <c r="J1050" s="5">
        <v>1000</v>
      </c>
      <c r="L1050" s="6" t="s">
        <v>4783</v>
      </c>
      <c r="M1050" s="21"/>
      <c r="N1050" s="42">
        <v>2.9252745600000008E-2</v>
      </c>
      <c r="O1050" s="42">
        <v>2.9252745600000008E-2</v>
      </c>
      <c r="P1050" s="42">
        <v>2.9252745600000008E-2</v>
      </c>
      <c r="Q1050" s="42">
        <v>2.9966227200000001E-2</v>
      </c>
      <c r="R1050" s="40">
        <f t="shared" si="672"/>
        <v>2.9431116000000007E-2</v>
      </c>
      <c r="S1050" s="40">
        <f t="shared" si="673"/>
        <v>3.0894659536638043E-4</v>
      </c>
      <c r="T1050" s="42">
        <v>2.9966227200000001E-2</v>
      </c>
      <c r="U1050" s="42">
        <v>2.9966227200000001E-2</v>
      </c>
      <c r="V1050" s="42">
        <v>2.9252745600000008E-2</v>
      </c>
      <c r="W1050" s="42">
        <v>2.9966227200000001E-2</v>
      </c>
      <c r="X1050" s="40">
        <f t="shared" si="674"/>
        <v>2.9787856800000002E-2</v>
      </c>
      <c r="Y1050" s="40">
        <f t="shared" si="675"/>
        <v>3.0894659536638043E-4</v>
      </c>
      <c r="Z1050" s="42">
        <v>2.9252745600000008E-2</v>
      </c>
      <c r="AA1050" s="42">
        <v>2.9966227200000001E-2</v>
      </c>
      <c r="AB1050" s="40">
        <f t="shared" si="676"/>
        <v>2.9609486400000003E-2</v>
      </c>
      <c r="AC1050" s="40">
        <f t="shared" si="677"/>
        <v>3.5674079999999629E-4</v>
      </c>
      <c r="AD1050" s="42">
        <v>2.9966227200000001E-2</v>
      </c>
      <c r="AE1050" s="42">
        <v>2.9252745600000008E-2</v>
      </c>
      <c r="AF1050" s="40">
        <f t="shared" si="678"/>
        <v>2.9609486400000003E-2</v>
      </c>
      <c r="AG1050" s="40">
        <f t="shared" si="679"/>
        <v>3.5674079999999629E-4</v>
      </c>
      <c r="AH1050" s="42">
        <v>2.9252745600000008E-2</v>
      </c>
      <c r="AI1050" s="42">
        <v>2.9252745600000008E-2</v>
      </c>
      <c r="AJ1050" s="42">
        <v>2.9252745600000008E-2</v>
      </c>
      <c r="AK1050" s="40">
        <f t="shared" si="680"/>
        <v>2.9252745600000008E-2</v>
      </c>
      <c r="AL1050" s="40">
        <f t="shared" si="681"/>
        <v>0</v>
      </c>
      <c r="AM1050" s="42">
        <v>2.9966227200000001E-2</v>
      </c>
      <c r="AN1050" s="40">
        <v>2.9966227200000001E-2</v>
      </c>
      <c r="AO1050" s="40">
        <v>2.9966227200000001E-2</v>
      </c>
      <c r="AP1050" s="40">
        <v>3.0679708800000004E-2</v>
      </c>
      <c r="AQ1050" s="40">
        <f t="shared" si="682"/>
        <v>3.0144597600000003E-2</v>
      </c>
      <c r="AR1050" s="40">
        <f t="shared" si="683"/>
        <v>3.0894659536638498E-4</v>
      </c>
      <c r="AS1050" s="42">
        <v>2.9966227200000001E-2</v>
      </c>
      <c r="AT1050" s="42">
        <v>2.9966227200000001E-2</v>
      </c>
      <c r="AU1050" s="40">
        <f t="shared" si="684"/>
        <v>2.9966227200000001E-2</v>
      </c>
      <c r="AV1050" s="40">
        <f t="shared" si="685"/>
        <v>0</v>
      </c>
      <c r="AW1050" s="44">
        <v>1.4269632000000001E-2</v>
      </c>
      <c r="AX1050" s="44">
        <v>1.3984239359999999E-2</v>
      </c>
      <c r="AY1050" s="44">
        <v>1.3698846719999999E-2</v>
      </c>
      <c r="AZ1050" s="44">
        <f t="shared" si="686"/>
        <v>1.3984239359999999E-2</v>
      </c>
      <c r="BA1050" s="44">
        <f t="shared" si="687"/>
        <v>2.3302211478193793E-4</v>
      </c>
      <c r="BB1050" s="44">
        <v>1.49831136E-2</v>
      </c>
      <c r="BC1050" s="44">
        <v>1.49831136E-2</v>
      </c>
      <c r="BD1050" s="44">
        <f t="shared" si="688"/>
        <v>1.49831136E-2</v>
      </c>
      <c r="BE1050" s="44">
        <f t="shared" si="689"/>
        <v>0</v>
      </c>
      <c r="BF1050" s="40">
        <v>5.7765506641570034E-2</v>
      </c>
      <c r="BG1050" s="42">
        <v>5.628149445892263E-2</v>
      </c>
      <c r="BH1050" s="40">
        <v>6.4299732646338814E-2</v>
      </c>
      <c r="BI1050" s="42">
        <v>5.6597613136179045E-2</v>
      </c>
      <c r="BJ1050" s="40">
        <f t="shared" si="690"/>
        <v>5.8736086720752631E-2</v>
      </c>
      <c r="BK1050" s="40">
        <f t="shared" si="691"/>
        <v>3.2593816176980776E-3</v>
      </c>
      <c r="BL1050" s="40">
        <v>5.0968965048874937E-2</v>
      </c>
      <c r="BM1050" s="40">
        <v>5.3352667885136346E-2</v>
      </c>
      <c r="BN1050" s="40">
        <v>5.3151537535651987E-2</v>
      </c>
      <c r="BO1050" s="40">
        <v>5.3205205814156782E-2</v>
      </c>
      <c r="BP1050" s="40">
        <f t="shared" si="692"/>
        <v>5.2669594070955013E-2</v>
      </c>
      <c r="BQ1050" s="40">
        <f t="shared" si="693"/>
        <v>9.846164670800797E-4</v>
      </c>
      <c r="BR1050" s="40">
        <v>3.438747611542111E-2</v>
      </c>
      <c r="BS1050" s="40">
        <v>3.3141185610934182E-2</v>
      </c>
      <c r="BT1050" s="40">
        <v>3.3730974080484165E-2</v>
      </c>
      <c r="BU1050" s="40">
        <f t="shared" si="694"/>
        <v>3.3753211935613155E-2</v>
      </c>
      <c r="BV1050" s="40">
        <f t="shared" si="695"/>
        <v>5.0903889638161841E-4</v>
      </c>
      <c r="BW1050" s="40">
        <v>3.6800642381976452E-2</v>
      </c>
      <c r="BX1050" s="40">
        <v>3.5787450848557875E-2</v>
      </c>
      <c r="BY1050" s="40">
        <v>3.6328772579289445E-2</v>
      </c>
      <c r="BZ1050" s="40">
        <v>3.6505120839495989E-2</v>
      </c>
      <c r="CA1050" s="40">
        <f t="shared" si="696"/>
        <v>3.6355496662329942E-2</v>
      </c>
      <c r="CB1050" s="40">
        <f t="shared" si="697"/>
        <v>3.6875884032472724E-4</v>
      </c>
      <c r="CC1050" s="40">
        <v>3.4267557017206594E-2</v>
      </c>
      <c r="CD1050" s="40">
        <v>3.4075408715564193E-2</v>
      </c>
      <c r="CE1050" s="40">
        <f t="shared" si="698"/>
        <v>3.4171482866385397E-2</v>
      </c>
      <c r="CF1050" s="40">
        <f t="shared" si="699"/>
        <v>9.6074150821200827E-5</v>
      </c>
      <c r="CG1050" s="44">
        <v>1.7109968180518745E-2</v>
      </c>
      <c r="CH1050" s="44">
        <v>1.7936589228107203E-2</v>
      </c>
      <c r="CI1050" s="44">
        <v>1.5081130473845211E-2</v>
      </c>
      <c r="CJ1050" s="44">
        <f t="shared" si="700"/>
        <v>1.6709229294157052E-2</v>
      </c>
      <c r="CK1050" s="44">
        <f t="shared" si="701"/>
        <v>1.1996818788341816E-3</v>
      </c>
      <c r="CL1050" s="44">
        <v>1.9877721347899179E-2</v>
      </c>
      <c r="CM1050" s="44">
        <v>1.8193896851526919E-2</v>
      </c>
      <c r="CN1050" s="44">
        <f t="shared" si="702"/>
        <v>1.9035809099713051E-2</v>
      </c>
      <c r="CO1050" s="44">
        <f t="shared" si="703"/>
        <v>8.4191224818612985E-4</v>
      </c>
      <c r="CP1050" s="40">
        <v>3.3364700300006662E-2</v>
      </c>
      <c r="CQ1050" s="40">
        <v>3.1718748519383409E-2</v>
      </c>
      <c r="CR1050" s="40">
        <v>3.2770959192305278E-2</v>
      </c>
      <c r="CS1050" s="40">
        <f t="shared" si="704"/>
        <v>3.261813600389845E-2</v>
      </c>
      <c r="CT1050" s="40">
        <f t="shared" si="705"/>
        <v>6.8059068032620804E-4</v>
      </c>
      <c r="CU1050" s="40">
        <v>3.3091222398490584E-2</v>
      </c>
      <c r="CV1050" s="40">
        <v>3.215198710042224E-2</v>
      </c>
      <c r="CW1050" s="40">
        <v>3.2543186469715185E-2</v>
      </c>
      <c r="CX1050" s="40">
        <v>3.2721026620554913E-2</v>
      </c>
      <c r="CY1050" s="40">
        <f t="shared" si="706"/>
        <v>3.2626855647295727E-2</v>
      </c>
      <c r="CZ1050" s="40">
        <f t="shared" si="707"/>
        <v>3.3801084298680061E-4</v>
      </c>
      <c r="DA1050" s="40">
        <v>3.4267557017206594E-2</v>
      </c>
      <c r="DB1050" s="40">
        <v>3.4075408715564193E-2</v>
      </c>
      <c r="DC1050" s="40">
        <f t="shared" si="708"/>
        <v>3.4171482866385397E-2</v>
      </c>
      <c r="DD1050" s="40">
        <f t="shared" si="709"/>
        <v>9.6074150821200827E-5</v>
      </c>
      <c r="DE1050" s="44">
        <v>1.7109968180518745E-2</v>
      </c>
      <c r="DF1050" s="44">
        <v>1.7936589228107203E-2</v>
      </c>
      <c r="DG1050" s="44">
        <v>1.5081130473845211E-2</v>
      </c>
      <c r="DH1050" s="44">
        <f t="shared" si="710"/>
        <v>1.6709229294157052E-2</v>
      </c>
      <c r="DI1050" s="44">
        <f t="shared" si="711"/>
        <v>1.1996818788341816E-3</v>
      </c>
      <c r="DJ1050" s="43">
        <v>1.9877721347899179E-2</v>
      </c>
      <c r="DK1050" s="43">
        <v>1.8193896851526919E-2</v>
      </c>
      <c r="DL1050" s="43">
        <f t="shared" si="712"/>
        <v>1.9035809099713051E-2</v>
      </c>
      <c r="DM1050" s="43">
        <f t="shared" si="713"/>
        <v>8.4191224818612985E-4</v>
      </c>
    </row>
    <row r="1051" spans="1:117" ht="14.85" customHeight="1" x14ac:dyDescent="0.25">
      <c r="A1051" s="5" t="s">
        <v>2976</v>
      </c>
      <c r="C1051" s="5" t="s">
        <v>5912</v>
      </c>
      <c r="D1051" s="5"/>
      <c r="E1051" s="5"/>
      <c r="F1051" s="14"/>
      <c r="G1051" s="11" t="s">
        <v>3092</v>
      </c>
      <c r="H1051" s="5">
        <v>0</v>
      </c>
      <c r="I1051" s="5">
        <v>0</v>
      </c>
      <c r="J1051" s="5">
        <v>1000</v>
      </c>
      <c r="L1051" s="6" t="s">
        <v>4784</v>
      </c>
      <c r="M1051" s="21"/>
      <c r="N1051" s="42">
        <v>2.16644E-2</v>
      </c>
      <c r="O1051" s="42">
        <v>2.16644E-2</v>
      </c>
      <c r="P1051" s="42">
        <v>2.16644E-2</v>
      </c>
      <c r="Q1051" s="42">
        <v>2.2192800000000002E-2</v>
      </c>
      <c r="R1051" s="40">
        <f t="shared" si="672"/>
        <v>2.17965E-2</v>
      </c>
      <c r="S1051" s="40">
        <f t="shared" si="673"/>
        <v>2.2880391167984948E-4</v>
      </c>
      <c r="T1051" s="42">
        <v>2.2192800000000002E-2</v>
      </c>
      <c r="U1051" s="42">
        <v>2.2192800000000002E-2</v>
      </c>
      <c r="V1051" s="42">
        <v>2.16644E-2</v>
      </c>
      <c r="W1051" s="42">
        <v>2.2192800000000002E-2</v>
      </c>
      <c r="X1051" s="40">
        <f t="shared" si="674"/>
        <v>2.2060699999999999E-2</v>
      </c>
      <c r="Y1051" s="40">
        <f t="shared" si="675"/>
        <v>2.2880391167984948E-4</v>
      </c>
      <c r="Z1051" s="42">
        <v>2.16644E-2</v>
      </c>
      <c r="AA1051" s="42">
        <v>2.2192800000000002E-2</v>
      </c>
      <c r="AB1051" s="40">
        <f t="shared" si="676"/>
        <v>2.1928599999999999E-2</v>
      </c>
      <c r="AC1051" s="40">
        <f t="shared" si="677"/>
        <v>2.6420000000000089E-4</v>
      </c>
      <c r="AD1051" s="42">
        <v>2.2192800000000002E-2</v>
      </c>
      <c r="AE1051" s="42">
        <v>2.16644E-2</v>
      </c>
      <c r="AF1051" s="40">
        <f t="shared" si="678"/>
        <v>2.1928599999999999E-2</v>
      </c>
      <c r="AG1051" s="40">
        <f t="shared" si="679"/>
        <v>2.6420000000000089E-4</v>
      </c>
      <c r="AH1051" s="42">
        <v>2.16644E-2</v>
      </c>
      <c r="AI1051" s="42">
        <v>2.16644E-2</v>
      </c>
      <c r="AJ1051" s="42">
        <v>2.16644E-2</v>
      </c>
      <c r="AK1051" s="40">
        <f t="shared" si="680"/>
        <v>2.16644E-2</v>
      </c>
      <c r="AL1051" s="40">
        <f t="shared" si="681"/>
        <v>0</v>
      </c>
      <c r="AM1051" s="42">
        <v>2.2192800000000002E-2</v>
      </c>
      <c r="AN1051" s="40">
        <v>2.2192800000000002E-2</v>
      </c>
      <c r="AO1051" s="40">
        <v>2.2192800000000002E-2</v>
      </c>
      <c r="AP1051" s="40">
        <v>2.2721199999999997E-2</v>
      </c>
      <c r="AQ1051" s="40">
        <f t="shared" si="682"/>
        <v>2.2324900000000002E-2</v>
      </c>
      <c r="AR1051" s="40">
        <f t="shared" si="683"/>
        <v>2.2880391167984647E-4</v>
      </c>
      <c r="AS1051" s="42">
        <v>2.2192800000000002E-2</v>
      </c>
      <c r="AT1051" s="42">
        <v>2.2192800000000002E-2</v>
      </c>
      <c r="AU1051" s="40">
        <f t="shared" si="684"/>
        <v>2.2192800000000002E-2</v>
      </c>
      <c r="AV1051" s="40">
        <f t="shared" si="685"/>
        <v>0</v>
      </c>
      <c r="AW1051" s="44">
        <v>1.0567999999999999E-2</v>
      </c>
      <c r="AX1051" s="44">
        <v>1.0356639999999999E-2</v>
      </c>
      <c r="AY1051" s="44">
        <v>1.014528E-2</v>
      </c>
      <c r="AZ1051" s="44">
        <f t="shared" si="686"/>
        <v>1.0356639999999999E-2</v>
      </c>
      <c r="BA1051" s="44">
        <f t="shared" si="687"/>
        <v>1.7257471734488406E-4</v>
      </c>
      <c r="BB1051" s="44">
        <v>1.1096400000000001E-2</v>
      </c>
      <c r="BC1051" s="44">
        <v>1.1096400000000001E-2</v>
      </c>
      <c r="BD1051" s="44">
        <f t="shared" si="688"/>
        <v>1.1096400000000001E-2</v>
      </c>
      <c r="BE1051" s="44">
        <f t="shared" si="689"/>
        <v>0</v>
      </c>
      <c r="BF1051" s="40">
        <v>4.2780772075139153E-2</v>
      </c>
      <c r="BG1051" s="42">
        <v>4.1681721956242063E-2</v>
      </c>
      <c r="BH1051" s="40">
        <v>4.7619978889890668E-2</v>
      </c>
      <c r="BI1051" s="42">
        <v>4.1915837466806438E-2</v>
      </c>
      <c r="BJ1051" s="40">
        <f t="shared" si="690"/>
        <v>4.3499577597019584E-2</v>
      </c>
      <c r="BK1051" s="40">
        <f t="shared" si="691"/>
        <v>2.4138775923466848E-3</v>
      </c>
      <c r="BL1051" s="40">
        <v>3.7747295980478698E-2</v>
      </c>
      <c r="BM1051" s="40">
        <v>3.9512651357100227E-2</v>
      </c>
      <c r="BN1051" s="40">
        <v>3.9363695481198828E-2</v>
      </c>
      <c r="BO1051" s="40">
        <v>3.9403441871802211E-2</v>
      </c>
      <c r="BP1051" s="40">
        <f t="shared" si="692"/>
        <v>3.9006771172644991E-2</v>
      </c>
      <c r="BQ1051" s="40">
        <f t="shared" si="693"/>
        <v>7.2920078276036157E-4</v>
      </c>
      <c r="BR1051" s="40">
        <v>2.5467149229060033E-2</v>
      </c>
      <c r="BS1051" s="40">
        <v>2.4544154294683446E-2</v>
      </c>
      <c r="BT1051" s="40">
        <v>2.4980947937729342E-2</v>
      </c>
      <c r="BU1051" s="40">
        <f t="shared" si="694"/>
        <v>2.499741715382427E-2</v>
      </c>
      <c r="BV1051" s="40">
        <f t="shared" si="695"/>
        <v>3.7699101539275963E-4</v>
      </c>
      <c r="BW1051" s="40">
        <v>2.725432503744505E-2</v>
      </c>
      <c r="BX1051" s="40">
        <v>2.6503961739697251E-2</v>
      </c>
      <c r="BY1051" s="40">
        <v>2.6904861219821986E-2</v>
      </c>
      <c r="BZ1051" s="40">
        <v>2.7035463635768156E-2</v>
      </c>
      <c r="CA1051" s="40">
        <f t="shared" si="696"/>
        <v>2.6924652908183109E-2</v>
      </c>
      <c r="CB1051" s="40">
        <f t="shared" si="697"/>
        <v>2.7310048532097571E-4</v>
      </c>
      <c r="CC1051" s="40">
        <v>2.5378337896719356E-2</v>
      </c>
      <c r="CD1051" s="40">
        <v>2.5236034069139442E-2</v>
      </c>
      <c r="CE1051" s="40">
        <f t="shared" si="698"/>
        <v>2.53071859829294E-2</v>
      </c>
      <c r="CF1051" s="40">
        <f t="shared" si="699"/>
        <v>7.1151913789957097E-5</v>
      </c>
      <c r="CG1051" s="44">
        <v>1.2671535168652007E-2</v>
      </c>
      <c r="CH1051" s="44">
        <v>1.3283725534242011E-2</v>
      </c>
      <c r="CI1051" s="44">
        <v>1.1168990682282219E-2</v>
      </c>
      <c r="CJ1051" s="44">
        <f t="shared" si="700"/>
        <v>1.2374750461725412E-2</v>
      </c>
      <c r="CK1051" s="44">
        <f t="shared" si="701"/>
        <v>8.8847687841702068E-4</v>
      </c>
      <c r="CL1051" s="44">
        <v>1.4721315812811326E-2</v>
      </c>
      <c r="CM1051" s="44">
        <v>1.3474285947033286E-2</v>
      </c>
      <c r="CN1051" s="44">
        <f t="shared" si="702"/>
        <v>1.4097800879922306E-2</v>
      </c>
      <c r="CO1051" s="44">
        <f t="shared" si="703"/>
        <v>6.2351493288901987E-4</v>
      </c>
      <c r="CP1051" s="40">
        <v>2.470968787215188E-2</v>
      </c>
      <c r="CQ1051" s="40">
        <v>2.3490706302225862E-2</v>
      </c>
      <c r="CR1051" s="40">
        <v>2.4269966930070948E-2</v>
      </c>
      <c r="CS1051" s="40">
        <f t="shared" si="704"/>
        <v>2.4156787034816229E-2</v>
      </c>
      <c r="CT1051" s="40">
        <f t="shared" si="705"/>
        <v>5.0404119108939625E-4</v>
      </c>
      <c r="CU1051" s="40">
        <v>2.4507151852777177E-2</v>
      </c>
      <c r="CV1051" s="40">
        <v>2.3811560079283207E-2</v>
      </c>
      <c r="CW1051" s="40">
        <v>2.4101279879673847E-2</v>
      </c>
      <c r="CX1051" s="40">
        <v>2.4232987180469991E-2</v>
      </c>
      <c r="CY1051" s="40">
        <f t="shared" si="706"/>
        <v>2.4163244748051059E-2</v>
      </c>
      <c r="CZ1051" s="40">
        <f t="shared" si="707"/>
        <v>2.5032871125790215E-4</v>
      </c>
      <c r="DA1051" s="40">
        <v>2.5378337896719356E-2</v>
      </c>
      <c r="DB1051" s="40">
        <v>2.5236034069139442E-2</v>
      </c>
      <c r="DC1051" s="40">
        <f t="shared" si="708"/>
        <v>2.53071859829294E-2</v>
      </c>
      <c r="DD1051" s="40">
        <f t="shared" si="709"/>
        <v>7.1151913789957097E-5</v>
      </c>
      <c r="DE1051" s="44">
        <v>1.2671535168652007E-2</v>
      </c>
      <c r="DF1051" s="44">
        <v>1.3283725534242011E-2</v>
      </c>
      <c r="DG1051" s="44">
        <v>1.1168990682282219E-2</v>
      </c>
      <c r="DH1051" s="44">
        <f t="shared" si="710"/>
        <v>1.2374750461725412E-2</v>
      </c>
      <c r="DI1051" s="44">
        <f t="shared" si="711"/>
        <v>8.8847687841702068E-4</v>
      </c>
      <c r="DJ1051" s="43">
        <v>1.4721315812811326E-2</v>
      </c>
      <c r="DK1051" s="43">
        <v>1.3474285947033286E-2</v>
      </c>
      <c r="DL1051" s="43">
        <f t="shared" si="712"/>
        <v>1.4097800879922306E-2</v>
      </c>
      <c r="DM1051" s="43">
        <f t="shared" si="713"/>
        <v>6.2351493288901987E-4</v>
      </c>
    </row>
    <row r="1052" spans="1:117" ht="14.85" customHeight="1" x14ac:dyDescent="0.25">
      <c r="A1052" s="5" t="s">
        <v>2977</v>
      </c>
      <c r="C1052" s="5" t="s">
        <v>5913</v>
      </c>
      <c r="D1052" s="5"/>
      <c r="E1052" s="5"/>
      <c r="F1052" s="14"/>
      <c r="G1052" s="11" t="s">
        <v>3093</v>
      </c>
      <c r="H1052" s="5">
        <v>0</v>
      </c>
      <c r="I1052" s="5">
        <v>0</v>
      </c>
      <c r="J1052" s="5">
        <v>1000</v>
      </c>
      <c r="L1052" s="5" t="s">
        <v>4785</v>
      </c>
      <c r="M1052" s="21"/>
      <c r="N1052" s="42">
        <v>4.1327999999999998E-3</v>
      </c>
      <c r="O1052" s="42">
        <v>4.1327999999999998E-3</v>
      </c>
      <c r="P1052" s="42">
        <v>4.1327999999999998E-3</v>
      </c>
      <c r="Q1052" s="42">
        <v>4.2336000000000006E-3</v>
      </c>
      <c r="R1052" s="40">
        <f t="shared" si="672"/>
        <v>4.1580000000000002E-3</v>
      </c>
      <c r="S1052" s="40">
        <f t="shared" si="673"/>
        <v>4.3647680350736019E-5</v>
      </c>
      <c r="T1052" s="42">
        <v>4.2336000000000006E-3</v>
      </c>
      <c r="U1052" s="42">
        <v>4.2336000000000006E-3</v>
      </c>
      <c r="V1052" s="42">
        <v>4.1327999999999998E-3</v>
      </c>
      <c r="W1052" s="42">
        <v>4.2336000000000006E-3</v>
      </c>
      <c r="X1052" s="40">
        <f t="shared" si="674"/>
        <v>4.2084000000000002E-3</v>
      </c>
      <c r="Y1052" s="40">
        <f t="shared" si="675"/>
        <v>4.3647680350736019E-5</v>
      </c>
      <c r="Z1052" s="42">
        <v>4.1327999999999998E-3</v>
      </c>
      <c r="AA1052" s="42">
        <v>4.2336000000000006E-3</v>
      </c>
      <c r="AB1052" s="40">
        <f t="shared" si="676"/>
        <v>4.1831999999999998E-3</v>
      </c>
      <c r="AC1052" s="40">
        <f t="shared" si="677"/>
        <v>5.0400000000000358E-5</v>
      </c>
      <c r="AD1052" s="42">
        <v>4.2336000000000006E-3</v>
      </c>
      <c r="AE1052" s="42">
        <v>4.1327999999999998E-3</v>
      </c>
      <c r="AF1052" s="40">
        <f t="shared" si="678"/>
        <v>4.1831999999999998E-3</v>
      </c>
      <c r="AG1052" s="40">
        <f t="shared" si="679"/>
        <v>5.0400000000000358E-5</v>
      </c>
      <c r="AH1052" s="42">
        <v>4.1327999999999998E-3</v>
      </c>
      <c r="AI1052" s="42">
        <v>4.1327999999999998E-3</v>
      </c>
      <c r="AJ1052" s="42">
        <v>4.1327999999999998E-3</v>
      </c>
      <c r="AK1052" s="40">
        <f t="shared" si="680"/>
        <v>4.1327999999999998E-3</v>
      </c>
      <c r="AL1052" s="40">
        <f t="shared" si="681"/>
        <v>0</v>
      </c>
      <c r="AM1052" s="42">
        <v>4.2336000000000006E-3</v>
      </c>
      <c r="AN1052" s="40">
        <v>4.2336000000000006E-3</v>
      </c>
      <c r="AO1052" s="40">
        <v>4.2336000000000006E-3</v>
      </c>
      <c r="AP1052" s="40">
        <v>4.3343999999999995E-3</v>
      </c>
      <c r="AQ1052" s="40">
        <f t="shared" si="682"/>
        <v>4.2588000000000001E-3</v>
      </c>
      <c r="AR1052" s="40">
        <f t="shared" si="683"/>
        <v>4.3647680350735267E-5</v>
      </c>
      <c r="AS1052" s="42">
        <v>4.2336000000000006E-3</v>
      </c>
      <c r="AT1052" s="42">
        <v>4.2336000000000006E-3</v>
      </c>
      <c r="AU1052" s="40">
        <f t="shared" si="684"/>
        <v>4.2336000000000006E-3</v>
      </c>
      <c r="AV1052" s="40">
        <f t="shared" si="685"/>
        <v>0</v>
      </c>
      <c r="AW1052" s="44">
        <v>2.016E-3</v>
      </c>
      <c r="AX1052" s="44">
        <v>1.9756800000000001E-3</v>
      </c>
      <c r="AY1052" s="44">
        <v>1.9353599999999999E-3</v>
      </c>
      <c r="AZ1052" s="44">
        <f t="shared" si="686"/>
        <v>1.9756800000000001E-3</v>
      </c>
      <c r="BA1052" s="44">
        <f t="shared" si="687"/>
        <v>3.2921142143005955E-5</v>
      </c>
      <c r="BB1052" s="44">
        <v>2.1168000000000003E-3</v>
      </c>
      <c r="BC1052" s="44">
        <v>2.1168000000000003E-3</v>
      </c>
      <c r="BD1052" s="44">
        <f t="shared" si="688"/>
        <v>2.1168000000000003E-3</v>
      </c>
      <c r="BE1052" s="44">
        <f t="shared" si="689"/>
        <v>0</v>
      </c>
      <c r="BF1052" s="40">
        <v>8.1610556873089081E-3</v>
      </c>
      <c r="BG1052" s="42">
        <v>7.9513958614481454E-3</v>
      </c>
      <c r="BH1052" s="40">
        <v>9.0842049055658205E-3</v>
      </c>
      <c r="BI1052" s="42">
        <v>7.9960568066882835E-3</v>
      </c>
      <c r="BJ1052" s="40">
        <f t="shared" si="690"/>
        <v>8.298178315252789E-3</v>
      </c>
      <c r="BK1052" s="40">
        <f t="shared" si="691"/>
        <v>4.6048232647340236E-4</v>
      </c>
      <c r="BL1052" s="40">
        <v>7.2008467729603584E-3</v>
      </c>
      <c r="BM1052" s="40">
        <v>7.5376140363279777E-3</v>
      </c>
      <c r="BN1052" s="40">
        <v>7.5091985323710109E-3</v>
      </c>
      <c r="BO1052" s="40">
        <v>7.5167807355746843E-3</v>
      </c>
      <c r="BP1052" s="40">
        <f t="shared" si="692"/>
        <v>7.4411100193085078E-3</v>
      </c>
      <c r="BQ1052" s="40">
        <f t="shared" si="693"/>
        <v>1.391056754395238E-4</v>
      </c>
      <c r="BR1052" s="40">
        <v>4.8582298302218985E-3</v>
      </c>
      <c r="BS1052" s="40">
        <v>4.6821550963362822E-3</v>
      </c>
      <c r="BT1052" s="40">
        <v>4.7654798488325472E-3</v>
      </c>
      <c r="BU1052" s="40">
        <f t="shared" si="694"/>
        <v>4.768621591796909E-3</v>
      </c>
      <c r="BV1052" s="40">
        <f t="shared" si="695"/>
        <v>7.1916529809973651E-5</v>
      </c>
      <c r="BW1052" s="40">
        <v>5.1991596589221444E-3</v>
      </c>
      <c r="BX1052" s="40">
        <v>5.0560169253623831E-3</v>
      </c>
      <c r="BY1052" s="40">
        <v>5.1324943432211516E-3</v>
      </c>
      <c r="BZ1052" s="40">
        <v>5.1574086572396486E-3</v>
      </c>
      <c r="CA1052" s="40">
        <f t="shared" si="696"/>
        <v>5.1362698961863323E-3</v>
      </c>
      <c r="CB1052" s="40">
        <f t="shared" si="697"/>
        <v>5.2097897275462256E-5</v>
      </c>
      <c r="CC1052" s="40">
        <v>4.8412877743930953E-3</v>
      </c>
      <c r="CD1052" s="40">
        <v>4.8141412455890535E-3</v>
      </c>
      <c r="CE1052" s="40">
        <f t="shared" si="698"/>
        <v>4.827714509991074E-3</v>
      </c>
      <c r="CF1052" s="40">
        <f t="shared" si="699"/>
        <v>1.3573264402020908E-5</v>
      </c>
      <c r="CG1052" s="44">
        <v>2.4172799867526918E-3</v>
      </c>
      <c r="CH1052" s="44">
        <v>2.5340642200068031E-3</v>
      </c>
      <c r="CI1052" s="44">
        <v>2.1306477304580767E-3</v>
      </c>
      <c r="CJ1052" s="44">
        <f t="shared" si="700"/>
        <v>2.3606639790725238E-3</v>
      </c>
      <c r="CK1052" s="44">
        <f t="shared" si="701"/>
        <v>1.694899117040796E-4</v>
      </c>
      <c r="CL1052" s="44">
        <v>2.8083055146316837E-3</v>
      </c>
      <c r="CM1052" s="44">
        <v>2.5704163956490446E-3</v>
      </c>
      <c r="CN1052" s="44">
        <f t="shared" si="702"/>
        <v>2.6893609551403644E-3</v>
      </c>
      <c r="CO1052" s="44">
        <f t="shared" si="703"/>
        <v>1.1894455949131954E-4</v>
      </c>
      <c r="CP1052" s="40">
        <v>4.7137330384422966E-3</v>
      </c>
      <c r="CQ1052" s="40">
        <v>4.4811945406214365E-3</v>
      </c>
      <c r="CR1052" s="40">
        <v>4.6298498609976379E-3</v>
      </c>
      <c r="CS1052" s="40">
        <f t="shared" si="704"/>
        <v>4.6082591466871234E-3</v>
      </c>
      <c r="CT1052" s="40">
        <f t="shared" si="705"/>
        <v>9.6153202236584303E-5</v>
      </c>
      <c r="CU1052" s="40">
        <v>4.67509634133221E-3</v>
      </c>
      <c r="CV1052" s="40">
        <v>4.5424020741706046E-3</v>
      </c>
      <c r="CW1052" s="40">
        <v>4.5976703479771461E-3</v>
      </c>
      <c r="CX1052" s="40">
        <v>4.6227954348814822E-3</v>
      </c>
      <c r="CY1052" s="40">
        <f t="shared" si="706"/>
        <v>4.6094910495903599E-3</v>
      </c>
      <c r="CZ1052" s="40">
        <f t="shared" si="707"/>
        <v>4.7753849535951184E-5</v>
      </c>
      <c r="DA1052" s="40">
        <v>4.8412877743930953E-3</v>
      </c>
      <c r="DB1052" s="40">
        <v>4.8141412455890535E-3</v>
      </c>
      <c r="DC1052" s="40">
        <f t="shared" si="708"/>
        <v>4.827714509991074E-3</v>
      </c>
      <c r="DD1052" s="40">
        <f t="shared" si="709"/>
        <v>1.3573264402020908E-5</v>
      </c>
      <c r="DE1052" s="44">
        <v>2.4172799867526918E-3</v>
      </c>
      <c r="DF1052" s="44">
        <v>2.5340642200068031E-3</v>
      </c>
      <c r="DG1052" s="44">
        <v>2.1306477304580767E-3</v>
      </c>
      <c r="DH1052" s="44">
        <f t="shared" si="710"/>
        <v>2.3606639790725238E-3</v>
      </c>
      <c r="DI1052" s="44">
        <f t="shared" si="711"/>
        <v>1.694899117040796E-4</v>
      </c>
      <c r="DJ1052" s="43">
        <v>2.8083055146316837E-3</v>
      </c>
      <c r="DK1052" s="43">
        <v>2.5704163956490446E-3</v>
      </c>
      <c r="DL1052" s="43">
        <f t="shared" si="712"/>
        <v>2.6893609551403644E-3</v>
      </c>
      <c r="DM1052" s="43">
        <f t="shared" si="713"/>
        <v>1.1894455949131954E-4</v>
      </c>
    </row>
    <row r="1053" spans="1:117" ht="14.85" customHeight="1" x14ac:dyDescent="0.25">
      <c r="A1053" s="5" t="s">
        <v>2978</v>
      </c>
      <c r="C1053" s="5" t="s">
        <v>5914</v>
      </c>
      <c r="D1053" s="5"/>
      <c r="E1053" s="5"/>
      <c r="F1053" s="14"/>
      <c r="G1053" s="11" t="s">
        <v>2989</v>
      </c>
      <c r="H1053" s="5">
        <v>0</v>
      </c>
      <c r="I1053" s="5">
        <v>0</v>
      </c>
      <c r="J1053" s="5">
        <v>1000</v>
      </c>
      <c r="L1053" s="6" t="s">
        <v>4786</v>
      </c>
      <c r="M1053" s="21"/>
      <c r="N1053" s="42">
        <v>1.7712000000000001E-3</v>
      </c>
      <c r="O1053" s="42">
        <v>1.7712000000000001E-3</v>
      </c>
      <c r="P1053" s="42">
        <v>1.7712000000000001E-3</v>
      </c>
      <c r="Q1053" s="42">
        <v>1.8144000000000003E-3</v>
      </c>
      <c r="R1053" s="40">
        <f t="shared" si="672"/>
        <v>1.7820000000000002E-3</v>
      </c>
      <c r="S1053" s="40">
        <f t="shared" si="673"/>
        <v>1.8706148721743955E-5</v>
      </c>
      <c r="T1053" s="42">
        <v>1.8144000000000003E-3</v>
      </c>
      <c r="U1053" s="42">
        <v>1.8144000000000003E-3</v>
      </c>
      <c r="V1053" s="42">
        <v>1.7712000000000001E-3</v>
      </c>
      <c r="W1053" s="42">
        <v>1.8144000000000003E-3</v>
      </c>
      <c r="X1053" s="40">
        <f t="shared" si="674"/>
        <v>1.8036000000000003E-3</v>
      </c>
      <c r="Y1053" s="40">
        <f t="shared" si="675"/>
        <v>1.8706148721743952E-5</v>
      </c>
      <c r="Z1053" s="42">
        <v>1.7712000000000001E-3</v>
      </c>
      <c r="AA1053" s="42">
        <v>1.8144000000000003E-3</v>
      </c>
      <c r="AB1053" s="40">
        <f t="shared" si="676"/>
        <v>1.7928000000000002E-3</v>
      </c>
      <c r="AC1053" s="40">
        <f t="shared" si="677"/>
        <v>2.1600000000000091E-5</v>
      </c>
      <c r="AD1053" s="42">
        <v>1.8144000000000003E-3</v>
      </c>
      <c r="AE1053" s="42">
        <v>1.7712000000000001E-3</v>
      </c>
      <c r="AF1053" s="40">
        <f t="shared" si="678"/>
        <v>1.7928000000000002E-3</v>
      </c>
      <c r="AG1053" s="40">
        <f t="shared" si="679"/>
        <v>2.1600000000000091E-5</v>
      </c>
      <c r="AH1053" s="42">
        <v>1.7712000000000001E-3</v>
      </c>
      <c r="AI1053" s="42">
        <v>1.7712000000000001E-3</v>
      </c>
      <c r="AJ1053" s="42">
        <v>1.7712000000000001E-3</v>
      </c>
      <c r="AK1053" s="40">
        <f t="shared" si="680"/>
        <v>1.7711999999999999E-3</v>
      </c>
      <c r="AL1053" s="40">
        <f t="shared" si="681"/>
        <v>2.1684043449710089E-19</v>
      </c>
      <c r="AM1053" s="42">
        <v>1.8144000000000003E-3</v>
      </c>
      <c r="AN1053" s="40">
        <v>1.8144000000000003E-3</v>
      </c>
      <c r="AO1053" s="40">
        <v>1.8144000000000003E-3</v>
      </c>
      <c r="AP1053" s="40">
        <v>1.8576E-3</v>
      </c>
      <c r="AQ1053" s="40">
        <f t="shared" si="682"/>
        <v>1.8252000000000001E-3</v>
      </c>
      <c r="AR1053" s="40">
        <f t="shared" si="683"/>
        <v>1.8706148721743766E-5</v>
      </c>
      <c r="AS1053" s="42">
        <v>1.8144000000000003E-3</v>
      </c>
      <c r="AT1053" s="42">
        <v>1.8144000000000003E-3</v>
      </c>
      <c r="AU1053" s="40">
        <f t="shared" si="684"/>
        <v>1.8144000000000003E-3</v>
      </c>
      <c r="AV1053" s="40">
        <f t="shared" si="685"/>
        <v>0</v>
      </c>
      <c r="AW1053" s="44">
        <v>8.6400000000000008E-4</v>
      </c>
      <c r="AX1053" s="44">
        <v>8.4672000000000002E-4</v>
      </c>
      <c r="AY1053" s="44">
        <v>8.2943999999999997E-4</v>
      </c>
      <c r="AZ1053" s="44">
        <f t="shared" si="686"/>
        <v>8.4672000000000002E-4</v>
      </c>
      <c r="BA1053" s="44">
        <f t="shared" si="687"/>
        <v>1.4109060918431149E-5</v>
      </c>
      <c r="BB1053" s="44">
        <v>9.0720000000000015E-4</v>
      </c>
      <c r="BC1053" s="44">
        <v>9.0720000000000015E-4</v>
      </c>
      <c r="BD1053" s="44">
        <f t="shared" si="688"/>
        <v>9.0720000000000015E-4</v>
      </c>
      <c r="BE1053" s="44">
        <f t="shared" si="689"/>
        <v>0</v>
      </c>
      <c r="BF1053" s="40">
        <v>3.4975952945609607E-3</v>
      </c>
      <c r="BG1053" s="42">
        <v>3.4077410834777769E-3</v>
      </c>
      <c r="BH1053" s="40">
        <v>3.8932306738139236E-3</v>
      </c>
      <c r="BI1053" s="42">
        <v>3.4268814885806934E-3</v>
      </c>
      <c r="BJ1053" s="40">
        <f t="shared" si="690"/>
        <v>3.5563621351083386E-3</v>
      </c>
      <c r="BK1053" s="40">
        <f t="shared" si="691"/>
        <v>1.9734956848860112E-4</v>
      </c>
      <c r="BL1053" s="40">
        <v>3.0860771884115823E-3</v>
      </c>
      <c r="BM1053" s="40">
        <v>3.2304060155691331E-3</v>
      </c>
      <c r="BN1053" s="40">
        <v>3.2182279424447188E-3</v>
      </c>
      <c r="BO1053" s="40">
        <v>3.2214774581034362E-3</v>
      </c>
      <c r="BP1053" s="40">
        <f t="shared" si="692"/>
        <v>3.1890471511322174E-3</v>
      </c>
      <c r="BQ1053" s="40">
        <f t="shared" si="693"/>
        <v>5.9616718045510068E-5</v>
      </c>
      <c r="BR1053" s="40">
        <v>2.0820984986665283E-3</v>
      </c>
      <c r="BS1053" s="40">
        <v>2.0066378984298357E-3</v>
      </c>
      <c r="BT1053" s="40">
        <v>2.0423485066425203E-3</v>
      </c>
      <c r="BU1053" s="40">
        <f t="shared" si="694"/>
        <v>2.0436949679129616E-3</v>
      </c>
      <c r="BV1053" s="40">
        <f t="shared" si="695"/>
        <v>3.0821369918560114E-5</v>
      </c>
      <c r="BW1053" s="40">
        <v>2.2282112823952048E-3</v>
      </c>
      <c r="BX1053" s="40">
        <v>2.1668643965838783E-3</v>
      </c>
      <c r="BY1053" s="40">
        <v>2.1996404328090647E-3</v>
      </c>
      <c r="BZ1053" s="40">
        <v>2.2103179959598492E-3</v>
      </c>
      <c r="CA1053" s="40">
        <f t="shared" si="696"/>
        <v>2.2012585269369995E-3</v>
      </c>
      <c r="CB1053" s="40">
        <f t="shared" si="697"/>
        <v>2.2327670260912464E-5</v>
      </c>
      <c r="CC1053" s="40">
        <v>2.0748376175970407E-3</v>
      </c>
      <c r="CD1053" s="40">
        <v>2.0632033909667373E-3</v>
      </c>
      <c r="CE1053" s="40">
        <f t="shared" si="698"/>
        <v>2.0690205042818892E-3</v>
      </c>
      <c r="CF1053" s="40">
        <f t="shared" si="699"/>
        <v>5.8171133151517247E-6</v>
      </c>
      <c r="CG1053" s="44">
        <v>1.0359771371797253E-3</v>
      </c>
      <c r="CH1053" s="44">
        <v>1.0860275228600587E-3</v>
      </c>
      <c r="CI1053" s="44">
        <v>9.131347416248901E-4</v>
      </c>
      <c r="CJ1053" s="44">
        <f t="shared" si="700"/>
        <v>1.0117131338882245E-3</v>
      </c>
      <c r="CK1053" s="44">
        <f t="shared" si="701"/>
        <v>7.2638533587462739E-5</v>
      </c>
      <c r="CL1053" s="44">
        <v>1.2035595062707216E-3</v>
      </c>
      <c r="CM1053" s="44">
        <v>1.1016070267067335E-3</v>
      </c>
      <c r="CN1053" s="44">
        <f t="shared" si="702"/>
        <v>1.1525832664887276E-3</v>
      </c>
      <c r="CO1053" s="44">
        <f t="shared" si="703"/>
        <v>5.0976239781994059E-5</v>
      </c>
      <c r="CP1053" s="40">
        <v>2.0201713021895558E-3</v>
      </c>
      <c r="CQ1053" s="40">
        <v>1.9205119459806156E-3</v>
      </c>
      <c r="CR1053" s="40">
        <v>1.9842213689989876E-3</v>
      </c>
      <c r="CS1053" s="40">
        <f t="shared" si="704"/>
        <v>1.9749682057230533E-3</v>
      </c>
      <c r="CT1053" s="40">
        <f t="shared" si="705"/>
        <v>4.1208515244250452E-5</v>
      </c>
      <c r="CU1053" s="40">
        <v>2.0036127177138043E-3</v>
      </c>
      <c r="CV1053" s="40">
        <v>1.9467437460731164E-3</v>
      </c>
      <c r="CW1053" s="40">
        <v>1.9704301491330627E-3</v>
      </c>
      <c r="CX1053" s="40">
        <v>1.981198043520635E-3</v>
      </c>
      <c r="CY1053" s="40">
        <f t="shared" si="706"/>
        <v>1.9754961641101545E-3</v>
      </c>
      <c r="CZ1053" s="40">
        <f t="shared" si="707"/>
        <v>2.0465935515407584E-5</v>
      </c>
      <c r="DA1053" s="40">
        <v>2.0748376175970407E-3</v>
      </c>
      <c r="DB1053" s="40">
        <v>2.0632033909667373E-3</v>
      </c>
      <c r="DC1053" s="40">
        <f t="shared" si="708"/>
        <v>2.0690205042818892E-3</v>
      </c>
      <c r="DD1053" s="40">
        <f t="shared" si="709"/>
        <v>5.8171133151517247E-6</v>
      </c>
      <c r="DE1053" s="44">
        <v>1.0359771371797253E-3</v>
      </c>
      <c r="DF1053" s="44">
        <v>1.0860275228600587E-3</v>
      </c>
      <c r="DG1053" s="44">
        <v>9.131347416248901E-4</v>
      </c>
      <c r="DH1053" s="44">
        <f t="shared" si="710"/>
        <v>1.0117131338882245E-3</v>
      </c>
      <c r="DI1053" s="44">
        <f t="shared" si="711"/>
        <v>7.2638533587462739E-5</v>
      </c>
      <c r="DJ1053" s="43">
        <v>1.2035595062707216E-3</v>
      </c>
      <c r="DK1053" s="43">
        <v>1.1016070267067335E-3</v>
      </c>
      <c r="DL1053" s="43">
        <f t="shared" si="712"/>
        <v>1.1525832664887276E-3</v>
      </c>
      <c r="DM1053" s="43">
        <f t="shared" si="713"/>
        <v>5.0976239781994059E-5</v>
      </c>
    </row>
    <row r="1054" spans="1:117" ht="14.85" customHeight="1" x14ac:dyDescent="0.25">
      <c r="A1054" s="5" t="s">
        <v>3029</v>
      </c>
      <c r="C1054" s="5" t="s">
        <v>5915</v>
      </c>
      <c r="D1054" s="5"/>
      <c r="E1054" s="5"/>
      <c r="F1054" s="14"/>
      <c r="G1054" s="11" t="s">
        <v>2989</v>
      </c>
      <c r="H1054" s="5">
        <v>0</v>
      </c>
      <c r="I1054" s="5">
        <v>0</v>
      </c>
      <c r="J1054" s="5">
        <v>1000</v>
      </c>
      <c r="L1054" s="5" t="s">
        <v>4787</v>
      </c>
      <c r="M1054" s="21"/>
      <c r="N1054" s="42">
        <v>4.5346000000000006E-3</v>
      </c>
      <c r="O1054" s="42">
        <v>4.5346000000000006E-3</v>
      </c>
      <c r="P1054" s="42">
        <v>4.5346000000000006E-3</v>
      </c>
      <c r="Q1054" s="42">
        <v>4.6452000000000004E-3</v>
      </c>
      <c r="R1054" s="40">
        <f t="shared" si="672"/>
        <v>4.5622500000000003E-3</v>
      </c>
      <c r="S1054" s="40">
        <f t="shared" si="673"/>
        <v>4.7891204829279351E-5</v>
      </c>
      <c r="T1054" s="42">
        <v>4.6452000000000004E-3</v>
      </c>
      <c r="U1054" s="42">
        <v>4.6452000000000004E-3</v>
      </c>
      <c r="V1054" s="42">
        <v>4.5346000000000006E-3</v>
      </c>
      <c r="W1054" s="42">
        <v>4.6452000000000004E-3</v>
      </c>
      <c r="X1054" s="40">
        <f t="shared" si="674"/>
        <v>4.6175499999999998E-3</v>
      </c>
      <c r="Y1054" s="40">
        <f t="shared" si="675"/>
        <v>4.7891204829279351E-5</v>
      </c>
      <c r="Z1054" s="42">
        <v>4.5346000000000006E-3</v>
      </c>
      <c r="AA1054" s="42">
        <v>4.6452000000000004E-3</v>
      </c>
      <c r="AB1054" s="40">
        <f t="shared" si="676"/>
        <v>4.5899000000000009E-3</v>
      </c>
      <c r="AC1054" s="40">
        <f t="shared" si="677"/>
        <v>5.5299999999999881E-5</v>
      </c>
      <c r="AD1054" s="42">
        <v>4.6452000000000004E-3</v>
      </c>
      <c r="AE1054" s="42">
        <v>4.5346000000000006E-3</v>
      </c>
      <c r="AF1054" s="40">
        <f t="shared" si="678"/>
        <v>4.5899000000000009E-3</v>
      </c>
      <c r="AG1054" s="40">
        <f t="shared" si="679"/>
        <v>5.5299999999999881E-5</v>
      </c>
      <c r="AH1054" s="42">
        <v>4.5346000000000006E-3</v>
      </c>
      <c r="AI1054" s="42">
        <v>4.5346000000000006E-3</v>
      </c>
      <c r="AJ1054" s="42">
        <v>4.5346000000000006E-3</v>
      </c>
      <c r="AK1054" s="40">
        <f t="shared" si="680"/>
        <v>4.5346000000000006E-3</v>
      </c>
      <c r="AL1054" s="40">
        <f t="shared" si="681"/>
        <v>0</v>
      </c>
      <c r="AM1054" s="42">
        <v>4.6452000000000004E-3</v>
      </c>
      <c r="AN1054" s="40">
        <v>4.6452000000000004E-3</v>
      </c>
      <c r="AO1054" s="40">
        <v>4.6452000000000004E-3</v>
      </c>
      <c r="AP1054" s="40">
        <v>4.7558000000000001E-3</v>
      </c>
      <c r="AQ1054" s="40">
        <f t="shared" si="682"/>
        <v>4.6728500000000001E-3</v>
      </c>
      <c r="AR1054" s="40">
        <f t="shared" si="683"/>
        <v>4.7891204829279351E-5</v>
      </c>
      <c r="AS1054" s="42">
        <v>4.6452000000000004E-3</v>
      </c>
      <c r="AT1054" s="42">
        <v>4.6452000000000004E-3</v>
      </c>
      <c r="AU1054" s="40">
        <f t="shared" si="684"/>
        <v>4.6452000000000004E-3</v>
      </c>
      <c r="AV1054" s="40">
        <f t="shared" si="685"/>
        <v>0</v>
      </c>
      <c r="AW1054" s="44">
        <v>2.212E-3</v>
      </c>
      <c r="AX1054" s="44">
        <v>2.1677599999999999E-3</v>
      </c>
      <c r="AY1054" s="44">
        <v>2.1235199999999998E-3</v>
      </c>
      <c r="AZ1054" s="44">
        <f t="shared" si="686"/>
        <v>2.1677599999999999E-3</v>
      </c>
      <c r="BA1054" s="44">
        <f t="shared" si="687"/>
        <v>3.6121808740242664E-5</v>
      </c>
      <c r="BB1054" s="44">
        <v>2.3226000000000002E-3</v>
      </c>
      <c r="BC1054" s="44">
        <v>2.3226000000000002E-3</v>
      </c>
      <c r="BD1054" s="44">
        <f t="shared" si="688"/>
        <v>2.3226000000000002E-3</v>
      </c>
      <c r="BE1054" s="44">
        <f t="shared" si="689"/>
        <v>0</v>
      </c>
      <c r="BF1054" s="40">
        <v>8.9544916569083855E-3</v>
      </c>
      <c r="BG1054" s="42">
        <v>8.7244482368667147E-3</v>
      </c>
      <c r="BH1054" s="40">
        <v>9.9673914936069426E-3</v>
      </c>
      <c r="BI1054" s="42">
        <v>8.7734512184496453E-3</v>
      </c>
      <c r="BJ1054" s="40">
        <f t="shared" si="690"/>
        <v>9.104945651457922E-3</v>
      </c>
      <c r="BK1054" s="40">
        <f t="shared" si="691"/>
        <v>5.0525144154720556E-4</v>
      </c>
      <c r="BL1054" s="40">
        <v>7.9009290981092821E-3</v>
      </c>
      <c r="BM1054" s="40">
        <v>8.270437623193197E-3</v>
      </c>
      <c r="BN1054" s="40">
        <v>8.2392595007959694E-3</v>
      </c>
      <c r="BO1054" s="40">
        <v>8.2475788626444457E-3</v>
      </c>
      <c r="BP1054" s="40">
        <f t="shared" si="692"/>
        <v>8.164551271185724E-3</v>
      </c>
      <c r="BQ1054" s="40">
        <f t="shared" si="693"/>
        <v>1.5262983832947731E-4</v>
      </c>
      <c r="BR1054" s="40">
        <v>5.330557730382361E-3</v>
      </c>
      <c r="BS1054" s="40">
        <v>5.1373646195911988E-3</v>
      </c>
      <c r="BT1054" s="40">
        <v>5.2287903896912668E-3</v>
      </c>
      <c r="BU1054" s="40">
        <f t="shared" si="694"/>
        <v>5.2322375798882761E-3</v>
      </c>
      <c r="BV1054" s="40">
        <f t="shared" si="695"/>
        <v>7.8908414652609907E-5</v>
      </c>
      <c r="BW1054" s="40">
        <v>5.7046335146506864E-3</v>
      </c>
      <c r="BX1054" s="40">
        <v>5.5475741264392813E-3</v>
      </c>
      <c r="BY1054" s="40">
        <v>5.6314868488120968E-3</v>
      </c>
      <c r="BZ1054" s="40">
        <v>5.6588233878046143E-3</v>
      </c>
      <c r="CA1054" s="40">
        <f t="shared" si="696"/>
        <v>5.6356294694266699E-3</v>
      </c>
      <c r="CB1054" s="40">
        <f t="shared" si="697"/>
        <v>5.7162970621687834E-5</v>
      </c>
      <c r="CC1054" s="40">
        <v>5.3119685302368685E-3</v>
      </c>
      <c r="CD1054" s="40">
        <v>5.2821827555768778E-3</v>
      </c>
      <c r="CE1054" s="40">
        <f t="shared" si="698"/>
        <v>5.2970756429068736E-3</v>
      </c>
      <c r="CF1054" s="40">
        <f t="shared" si="699"/>
        <v>1.4892887329995361E-5</v>
      </c>
      <c r="CG1054" s="44">
        <v>2.6522933187980925E-3</v>
      </c>
      <c r="CH1054" s="44">
        <v>2.7804315747296869E-3</v>
      </c>
      <c r="CI1054" s="44">
        <v>2.3377940375859455E-3</v>
      </c>
      <c r="CJ1054" s="44">
        <f t="shared" si="700"/>
        <v>2.5901729770379084E-3</v>
      </c>
      <c r="CK1054" s="44">
        <f t="shared" si="701"/>
        <v>1.8596809756419845E-4</v>
      </c>
      <c r="CL1054" s="44">
        <v>3.0813352174430975E-3</v>
      </c>
      <c r="CM1054" s="44">
        <v>2.8203179896704798E-3</v>
      </c>
      <c r="CN1054" s="44">
        <f t="shared" si="702"/>
        <v>2.9508266035567889E-3</v>
      </c>
      <c r="CO1054" s="44">
        <f t="shared" si="703"/>
        <v>1.3050861388630886E-4</v>
      </c>
      <c r="CP1054" s="40">
        <v>5.1720126394019647E-3</v>
      </c>
      <c r="CQ1054" s="40">
        <v>4.9168662320707426E-3</v>
      </c>
      <c r="CR1054" s="40">
        <v>5.0799741530390746E-3</v>
      </c>
      <c r="CS1054" s="40">
        <f t="shared" si="704"/>
        <v>5.056284341503927E-3</v>
      </c>
      <c r="CT1054" s="40">
        <f t="shared" si="705"/>
        <v>1.0550143023180799E-4</v>
      </c>
      <c r="CU1054" s="40">
        <v>5.1296195967395078E-3</v>
      </c>
      <c r="CV1054" s="40">
        <v>4.9840244980483023E-3</v>
      </c>
      <c r="CW1054" s="40">
        <v>5.0446660762527018E-3</v>
      </c>
      <c r="CX1054" s="40">
        <v>5.0722338799394041E-3</v>
      </c>
      <c r="CY1054" s="40">
        <f t="shared" si="706"/>
        <v>5.0576360127449795E-3</v>
      </c>
      <c r="CZ1054" s="40">
        <f t="shared" si="707"/>
        <v>5.2396584907501859E-5</v>
      </c>
      <c r="DA1054" s="40">
        <v>5.3119685302368685E-3</v>
      </c>
      <c r="DB1054" s="40">
        <v>5.2821827555768778E-3</v>
      </c>
      <c r="DC1054" s="40">
        <f t="shared" si="708"/>
        <v>5.2970756429068736E-3</v>
      </c>
      <c r="DD1054" s="40">
        <f t="shared" si="709"/>
        <v>1.4892887329995361E-5</v>
      </c>
      <c r="DE1054" s="44">
        <v>2.6522933187980925E-3</v>
      </c>
      <c r="DF1054" s="44">
        <v>2.7804315747296869E-3</v>
      </c>
      <c r="DG1054" s="44">
        <v>2.3377940375859455E-3</v>
      </c>
      <c r="DH1054" s="44">
        <f t="shared" si="710"/>
        <v>2.5901729770379084E-3</v>
      </c>
      <c r="DI1054" s="44">
        <f t="shared" si="711"/>
        <v>1.8596809756419845E-4</v>
      </c>
      <c r="DJ1054" s="43">
        <v>3.0813352174430975E-3</v>
      </c>
      <c r="DK1054" s="43">
        <v>2.8203179896704798E-3</v>
      </c>
      <c r="DL1054" s="43">
        <f t="shared" si="712"/>
        <v>2.9508266035567889E-3</v>
      </c>
      <c r="DM1054" s="43">
        <f t="shared" si="713"/>
        <v>1.3050861388630886E-4</v>
      </c>
    </row>
    <row r="1055" spans="1:117" ht="14.85" customHeight="1" x14ac:dyDescent="0.25">
      <c r="A1055" s="5" t="s">
        <v>3030</v>
      </c>
      <c r="C1055" s="5" t="s">
        <v>5916</v>
      </c>
      <c r="D1055" s="5"/>
      <c r="E1055" s="5"/>
      <c r="F1055" s="14"/>
      <c r="G1055" s="11" t="s">
        <v>2989</v>
      </c>
      <c r="H1055" s="5">
        <v>0</v>
      </c>
      <c r="I1055" s="5">
        <v>0</v>
      </c>
      <c r="J1055" s="5">
        <v>1000</v>
      </c>
      <c r="L1055" s="6" t="s">
        <v>4788</v>
      </c>
      <c r="M1055" s="21"/>
      <c r="N1055" s="42">
        <v>2.3489228000000005E-3</v>
      </c>
      <c r="O1055" s="42">
        <v>2.3489228000000005E-3</v>
      </c>
      <c r="P1055" s="42">
        <v>2.3489228000000005E-3</v>
      </c>
      <c r="Q1055" s="42">
        <v>2.4062136000000001E-3</v>
      </c>
      <c r="R1055" s="40">
        <f t="shared" si="672"/>
        <v>2.3632455000000005E-3</v>
      </c>
      <c r="S1055" s="40">
        <f t="shared" si="673"/>
        <v>2.4807644101566592E-5</v>
      </c>
      <c r="T1055" s="42">
        <v>2.4062136000000001E-3</v>
      </c>
      <c r="U1055" s="42">
        <v>2.4062136000000001E-3</v>
      </c>
      <c r="V1055" s="42">
        <v>2.3489228000000005E-3</v>
      </c>
      <c r="W1055" s="42">
        <v>2.4062136000000001E-3</v>
      </c>
      <c r="X1055" s="40">
        <f t="shared" si="674"/>
        <v>2.3918909000000001E-3</v>
      </c>
      <c r="Y1055" s="40">
        <f t="shared" si="675"/>
        <v>2.4807644101566589E-5</v>
      </c>
      <c r="Z1055" s="42">
        <v>2.3489228000000005E-3</v>
      </c>
      <c r="AA1055" s="42">
        <v>2.4062136000000001E-3</v>
      </c>
      <c r="AB1055" s="40">
        <f t="shared" si="676"/>
        <v>2.3775682000000001E-3</v>
      </c>
      <c r="AC1055" s="40">
        <f t="shared" si="677"/>
        <v>2.8645399999999805E-5</v>
      </c>
      <c r="AD1055" s="42">
        <v>2.4062136000000001E-3</v>
      </c>
      <c r="AE1055" s="42">
        <v>2.3489228000000005E-3</v>
      </c>
      <c r="AF1055" s="40">
        <f t="shared" si="678"/>
        <v>2.3775682000000001E-3</v>
      </c>
      <c r="AG1055" s="40">
        <f t="shared" si="679"/>
        <v>2.8645399999999805E-5</v>
      </c>
      <c r="AH1055" s="42">
        <v>2.3489228000000005E-3</v>
      </c>
      <c r="AI1055" s="42">
        <v>2.3489228000000005E-3</v>
      </c>
      <c r="AJ1055" s="42">
        <v>2.3489228000000005E-3</v>
      </c>
      <c r="AK1055" s="40">
        <f t="shared" si="680"/>
        <v>2.3489228000000005E-3</v>
      </c>
      <c r="AL1055" s="40">
        <f t="shared" si="681"/>
        <v>0</v>
      </c>
      <c r="AM1055" s="42">
        <v>2.4062136000000001E-3</v>
      </c>
      <c r="AN1055" s="40">
        <v>2.4062136000000001E-3</v>
      </c>
      <c r="AO1055" s="40">
        <v>2.4062136000000001E-3</v>
      </c>
      <c r="AP1055" s="40">
        <v>2.4635044000000002E-3</v>
      </c>
      <c r="AQ1055" s="40">
        <f t="shared" si="682"/>
        <v>2.4205363000000001E-3</v>
      </c>
      <c r="AR1055" s="40">
        <f t="shared" si="683"/>
        <v>2.4807644101566779E-5</v>
      </c>
      <c r="AS1055" s="42">
        <v>2.4062136000000001E-3</v>
      </c>
      <c r="AT1055" s="42">
        <v>2.4062136000000001E-3</v>
      </c>
      <c r="AU1055" s="40">
        <f t="shared" si="684"/>
        <v>2.4062136000000001E-3</v>
      </c>
      <c r="AV1055" s="40">
        <f t="shared" si="685"/>
        <v>0</v>
      </c>
      <c r="AW1055" s="44">
        <v>1.145816E-3</v>
      </c>
      <c r="AX1055" s="44">
        <v>1.12289968E-3</v>
      </c>
      <c r="AY1055" s="44">
        <v>1.09998336E-3</v>
      </c>
      <c r="AZ1055" s="44">
        <f t="shared" si="686"/>
        <v>1.12289968E-3</v>
      </c>
      <c r="BA1055" s="44">
        <f t="shared" si="687"/>
        <v>1.8711096927445681E-5</v>
      </c>
      <c r="BB1055" s="44">
        <v>1.2031068000000001E-3</v>
      </c>
      <c r="BC1055" s="44">
        <v>1.2031068000000001E-3</v>
      </c>
      <c r="BD1055" s="44">
        <f t="shared" si="688"/>
        <v>1.2031068000000001E-3</v>
      </c>
      <c r="BE1055" s="44">
        <f t="shared" si="689"/>
        <v>0</v>
      </c>
      <c r="BF1055" s="40">
        <v>4.6384266782785438E-3</v>
      </c>
      <c r="BG1055" s="42">
        <v>4.5192641866969585E-3</v>
      </c>
      <c r="BH1055" s="40">
        <v>5.1631087936883967E-3</v>
      </c>
      <c r="BI1055" s="42">
        <v>4.544647731156916E-3</v>
      </c>
      <c r="BJ1055" s="40">
        <f t="shared" si="690"/>
        <v>4.7163618474552037E-3</v>
      </c>
      <c r="BK1055" s="40">
        <f t="shared" si="691"/>
        <v>2.6172024672145268E-4</v>
      </c>
      <c r="BL1055" s="40">
        <v>4.092681272820608E-3</v>
      </c>
      <c r="BM1055" s="40">
        <v>4.2840866888140764E-3</v>
      </c>
      <c r="BN1055" s="40">
        <v>4.2679364214123121E-3</v>
      </c>
      <c r="BO1055" s="40">
        <v>4.2722458508498229E-3</v>
      </c>
      <c r="BP1055" s="40">
        <f t="shared" si="692"/>
        <v>4.2292375584742047E-3</v>
      </c>
      <c r="BQ1055" s="40">
        <f t="shared" si="693"/>
        <v>7.9062256254669349E-5</v>
      </c>
      <c r="BR1055" s="40">
        <v>2.7612289043380629E-3</v>
      </c>
      <c r="BS1055" s="40">
        <v>2.6611548729482412E-3</v>
      </c>
      <c r="BT1055" s="40">
        <v>2.7085134218600765E-3</v>
      </c>
      <c r="BU1055" s="40">
        <f t="shared" si="694"/>
        <v>2.710299066382127E-3</v>
      </c>
      <c r="BV1055" s="40">
        <f t="shared" si="695"/>
        <v>4.0874558790051775E-5</v>
      </c>
      <c r="BW1055" s="40">
        <v>2.9550001605890557E-3</v>
      </c>
      <c r="BX1055" s="40">
        <v>2.8736433974955477E-3</v>
      </c>
      <c r="BY1055" s="40">
        <v>2.9171101876846661E-3</v>
      </c>
      <c r="BZ1055" s="40">
        <v>2.9312705148827902E-3</v>
      </c>
      <c r="CA1055" s="40">
        <f t="shared" si="696"/>
        <v>2.919256065163015E-3</v>
      </c>
      <c r="CB1055" s="40">
        <f t="shared" si="697"/>
        <v>2.9610418782034342E-5</v>
      </c>
      <c r="CC1055" s="40">
        <v>2.751599698662698E-3</v>
      </c>
      <c r="CD1055" s="40">
        <v>2.7361706673888226E-3</v>
      </c>
      <c r="CE1055" s="40">
        <f t="shared" si="698"/>
        <v>2.7438851830257601E-3</v>
      </c>
      <c r="CF1055" s="40">
        <f t="shared" si="699"/>
        <v>7.71451563693769E-6</v>
      </c>
      <c r="CG1055" s="44">
        <v>1.373887939137412E-3</v>
      </c>
      <c r="CH1055" s="44">
        <v>1.4402635557099778E-3</v>
      </c>
      <c r="CI1055" s="44">
        <v>1.2109773114695197E-3</v>
      </c>
      <c r="CJ1055" s="44">
        <f t="shared" si="700"/>
        <v>1.3417096021056364E-3</v>
      </c>
      <c r="CK1055" s="44">
        <f t="shared" si="701"/>
        <v>9.6331474538254825E-5</v>
      </c>
      <c r="CL1055" s="44">
        <v>1.5961316426355246E-3</v>
      </c>
      <c r="CM1055" s="44">
        <v>1.4609247186493086E-3</v>
      </c>
      <c r="CN1055" s="44">
        <f t="shared" si="702"/>
        <v>1.5285281806424167E-3</v>
      </c>
      <c r="CO1055" s="44">
        <f t="shared" si="703"/>
        <v>6.7603461993108005E-5</v>
      </c>
      <c r="CP1055" s="40">
        <v>2.6791025472102177E-3</v>
      </c>
      <c r="CQ1055" s="40">
        <v>2.5469367082126449E-3</v>
      </c>
      <c r="CR1055" s="40">
        <v>2.6314266112742405E-3</v>
      </c>
      <c r="CS1055" s="40">
        <f t="shared" si="704"/>
        <v>2.6191552888990347E-3</v>
      </c>
      <c r="CT1055" s="40">
        <f t="shared" si="705"/>
        <v>5.4649740860076451E-5</v>
      </c>
      <c r="CU1055" s="40">
        <v>2.6571429511110653E-3</v>
      </c>
      <c r="CV1055" s="40">
        <v>2.5817246899890209E-3</v>
      </c>
      <c r="CW1055" s="40">
        <v>2.6131370274988996E-3</v>
      </c>
      <c r="CX1055" s="40">
        <v>2.6274171498086112E-3</v>
      </c>
      <c r="CY1055" s="40">
        <f t="shared" si="706"/>
        <v>2.619855454601899E-3</v>
      </c>
      <c r="CZ1055" s="40">
        <f t="shared" si="707"/>
        <v>2.7141430982085936E-5</v>
      </c>
      <c r="DA1055" s="40">
        <v>2.751599698662698E-3</v>
      </c>
      <c r="DB1055" s="40">
        <v>2.7361706673888226E-3</v>
      </c>
      <c r="DC1055" s="40">
        <f t="shared" si="708"/>
        <v>2.7438851830257601E-3</v>
      </c>
      <c r="DD1055" s="40">
        <f t="shared" si="709"/>
        <v>7.71451563693769E-6</v>
      </c>
      <c r="DE1055" s="44">
        <v>1.373887939137412E-3</v>
      </c>
      <c r="DF1055" s="44">
        <v>1.4402635557099778E-3</v>
      </c>
      <c r="DG1055" s="44">
        <v>1.2109773114695197E-3</v>
      </c>
      <c r="DH1055" s="44">
        <f t="shared" si="710"/>
        <v>1.3417096021056364E-3</v>
      </c>
      <c r="DI1055" s="44">
        <f t="shared" si="711"/>
        <v>9.6331474538254825E-5</v>
      </c>
      <c r="DJ1055" s="43">
        <v>1.5961316426355246E-3</v>
      </c>
      <c r="DK1055" s="43">
        <v>1.4609247186493086E-3</v>
      </c>
      <c r="DL1055" s="43">
        <f t="shared" si="712"/>
        <v>1.5285281806424167E-3</v>
      </c>
      <c r="DM1055" s="43">
        <f t="shared" si="713"/>
        <v>6.7603461993108005E-5</v>
      </c>
    </row>
    <row r="1056" spans="1:117" ht="14.85" customHeight="1" x14ac:dyDescent="0.25">
      <c r="A1056" s="5" t="s">
        <v>3031</v>
      </c>
      <c r="C1056" s="5" t="s">
        <v>5917</v>
      </c>
      <c r="D1056" s="5" t="s">
        <v>141</v>
      </c>
      <c r="E1056" s="5" t="s">
        <v>142</v>
      </c>
      <c r="F1056" s="14"/>
      <c r="G1056" s="11" t="s">
        <v>3086</v>
      </c>
      <c r="H1056" s="5">
        <v>0</v>
      </c>
      <c r="I1056" s="5">
        <v>0</v>
      </c>
      <c r="J1056" s="5">
        <v>1000</v>
      </c>
      <c r="K1056" s="5" t="s">
        <v>3413</v>
      </c>
      <c r="L1056" s="6" t="s">
        <v>4789</v>
      </c>
      <c r="M1056" s="21"/>
      <c r="N1056" s="42">
        <v>2.8187073600000008E-2</v>
      </c>
      <c r="O1056" s="42">
        <v>2.8187073600000008E-2</v>
      </c>
      <c r="P1056" s="42">
        <v>2.8187073600000008E-2</v>
      </c>
      <c r="Q1056" s="42">
        <v>2.8874563200000002E-2</v>
      </c>
      <c r="R1056" s="40">
        <f t="shared" si="672"/>
        <v>2.835894600000001E-2</v>
      </c>
      <c r="S1056" s="40">
        <f t="shared" si="673"/>
        <v>2.9769172921879835E-4</v>
      </c>
      <c r="T1056" s="42">
        <v>2.8874563200000002E-2</v>
      </c>
      <c r="U1056" s="42">
        <v>2.8874563200000002E-2</v>
      </c>
      <c r="V1056" s="42">
        <v>2.8187073600000008E-2</v>
      </c>
      <c r="W1056" s="42">
        <v>2.8874563200000002E-2</v>
      </c>
      <c r="X1056" s="40">
        <f t="shared" si="674"/>
        <v>2.8702690800000007E-2</v>
      </c>
      <c r="Y1056" s="40">
        <f t="shared" si="675"/>
        <v>2.9769172921879835E-4</v>
      </c>
      <c r="Z1056" s="42">
        <v>2.8187073600000008E-2</v>
      </c>
      <c r="AA1056" s="42">
        <v>2.8874563200000002E-2</v>
      </c>
      <c r="AB1056" s="40">
        <f t="shared" si="676"/>
        <v>2.8530818400000005E-2</v>
      </c>
      <c r="AC1056" s="40">
        <f t="shared" si="677"/>
        <v>3.437447999999968E-4</v>
      </c>
      <c r="AD1056" s="42">
        <v>2.8874563200000002E-2</v>
      </c>
      <c r="AE1056" s="42">
        <v>2.8187073600000008E-2</v>
      </c>
      <c r="AF1056" s="40">
        <f t="shared" si="678"/>
        <v>2.8530818400000005E-2</v>
      </c>
      <c r="AG1056" s="40">
        <f t="shared" si="679"/>
        <v>3.437447999999968E-4</v>
      </c>
      <c r="AH1056" s="42">
        <v>2.8187073600000008E-2</v>
      </c>
      <c r="AI1056" s="42">
        <v>2.8187073600000008E-2</v>
      </c>
      <c r="AJ1056" s="42">
        <v>2.8187073600000008E-2</v>
      </c>
      <c r="AK1056" s="40">
        <f t="shared" si="680"/>
        <v>2.8187073600000011E-2</v>
      </c>
      <c r="AL1056" s="40">
        <f t="shared" si="681"/>
        <v>3.4694469519536142E-18</v>
      </c>
      <c r="AM1056" s="42">
        <v>2.8874563200000002E-2</v>
      </c>
      <c r="AN1056" s="40">
        <v>2.8874563200000002E-2</v>
      </c>
      <c r="AO1056" s="40">
        <v>2.8874563200000002E-2</v>
      </c>
      <c r="AP1056" s="40">
        <v>2.9562052800000002E-2</v>
      </c>
      <c r="AQ1056" s="40">
        <f t="shared" si="682"/>
        <v>2.90464356E-2</v>
      </c>
      <c r="AR1056" s="40">
        <f t="shared" si="683"/>
        <v>2.9769172921880133E-4</v>
      </c>
      <c r="AS1056" s="42">
        <v>2.8874563200000002E-2</v>
      </c>
      <c r="AT1056" s="42">
        <v>2.8874563200000002E-2</v>
      </c>
      <c r="AU1056" s="40">
        <f t="shared" si="684"/>
        <v>2.8874563200000002E-2</v>
      </c>
      <c r="AV1056" s="40">
        <f t="shared" si="685"/>
        <v>0</v>
      </c>
      <c r="AW1056" s="44">
        <v>1.3749792E-2</v>
      </c>
      <c r="AX1056" s="44">
        <v>1.347479616E-2</v>
      </c>
      <c r="AY1056" s="44">
        <v>1.319980032E-2</v>
      </c>
      <c r="AZ1056" s="44">
        <f t="shared" si="686"/>
        <v>1.3474796160000002E-2</v>
      </c>
      <c r="BA1056" s="44">
        <f t="shared" si="687"/>
        <v>2.2453316312934818E-4</v>
      </c>
      <c r="BB1056" s="44">
        <v>1.4437281600000001E-2</v>
      </c>
      <c r="BC1056" s="44">
        <v>1.4437281600000001E-2</v>
      </c>
      <c r="BD1056" s="44">
        <f t="shared" si="688"/>
        <v>1.4437281600000001E-2</v>
      </c>
      <c r="BE1056" s="44">
        <f t="shared" si="689"/>
        <v>0</v>
      </c>
      <c r="BF1056" s="40">
        <v>5.5661120139342525E-2</v>
      </c>
      <c r="BG1056" s="42">
        <v>5.4231170240363502E-2</v>
      </c>
      <c r="BH1056" s="40">
        <v>6.1957305524260764E-2</v>
      </c>
      <c r="BI1056" s="42">
        <v>5.4535772773882996E-2</v>
      </c>
      <c r="BJ1056" s="40">
        <f t="shared" si="690"/>
        <v>5.6596342169462445E-2</v>
      </c>
      <c r="BK1056" s="40">
        <f t="shared" si="691"/>
        <v>3.1406429606574329E-3</v>
      </c>
      <c r="BL1056" s="40">
        <v>4.91121752738473E-2</v>
      </c>
      <c r="BM1056" s="40">
        <v>5.1409040265768917E-2</v>
      </c>
      <c r="BN1056" s="40">
        <v>5.1215237056947749E-2</v>
      </c>
      <c r="BO1056" s="40">
        <v>5.1266950210197879E-2</v>
      </c>
      <c r="BP1056" s="40">
        <f t="shared" si="692"/>
        <v>5.0750850701690456E-2</v>
      </c>
      <c r="BQ1056" s="40">
        <f t="shared" si="693"/>
        <v>9.4874707505603149E-4</v>
      </c>
      <c r="BR1056" s="40">
        <v>3.3134746852056751E-2</v>
      </c>
      <c r="BS1056" s="40">
        <v>3.1933858475378898E-2</v>
      </c>
      <c r="BT1056" s="40">
        <v>3.2502161062320914E-2</v>
      </c>
      <c r="BU1056" s="40">
        <f t="shared" si="694"/>
        <v>3.2523588796585519E-2</v>
      </c>
      <c r="BV1056" s="40">
        <f t="shared" si="695"/>
        <v>4.9049470548061854E-4</v>
      </c>
      <c r="BW1056" s="40">
        <v>3.546000192706867E-2</v>
      </c>
      <c r="BX1056" s="40">
        <v>3.4483720769946574E-2</v>
      </c>
      <c r="BY1056" s="40">
        <v>3.500532225221599E-2</v>
      </c>
      <c r="BZ1056" s="40">
        <v>3.5175246178593481E-2</v>
      </c>
      <c r="CA1056" s="40">
        <f t="shared" si="696"/>
        <v>3.5031072781956177E-2</v>
      </c>
      <c r="CB1056" s="40">
        <f t="shared" si="697"/>
        <v>3.5532502538441183E-4</v>
      </c>
      <c r="CC1056" s="40">
        <v>3.3019196383952377E-2</v>
      </c>
      <c r="CD1056" s="40">
        <v>3.2834048008665871E-2</v>
      </c>
      <c r="CE1056" s="40">
        <f t="shared" si="698"/>
        <v>3.2926622196309124E-2</v>
      </c>
      <c r="CF1056" s="40">
        <f t="shared" si="699"/>
        <v>9.2574187643253147E-5</v>
      </c>
      <c r="CG1056" s="44">
        <v>1.6486655269648945E-2</v>
      </c>
      <c r="CH1056" s="44">
        <v>1.7283162668519734E-2</v>
      </c>
      <c r="CI1056" s="44">
        <v>1.4531727737634236E-2</v>
      </c>
      <c r="CJ1056" s="44">
        <f t="shared" si="700"/>
        <v>1.6100515225267637E-2</v>
      </c>
      <c r="CK1056" s="44">
        <f t="shared" si="701"/>
        <v>1.1559776944590581E-3</v>
      </c>
      <c r="CL1056" s="44">
        <v>1.9153579711626297E-2</v>
      </c>
      <c r="CM1056" s="44">
        <v>1.7531096623791702E-2</v>
      </c>
      <c r="CN1056" s="44">
        <f t="shared" si="702"/>
        <v>1.8342338167708999E-2</v>
      </c>
      <c r="CO1056" s="44">
        <f t="shared" si="703"/>
        <v>8.1124154391729736E-4</v>
      </c>
      <c r="CP1056" s="40">
        <v>3.2149230566522614E-2</v>
      </c>
      <c r="CQ1056" s="40">
        <v>3.056324049855174E-2</v>
      </c>
      <c r="CR1056" s="40">
        <v>3.1577119335290886E-2</v>
      </c>
      <c r="CS1056" s="40">
        <f t="shared" si="704"/>
        <v>3.1429863466788416E-2</v>
      </c>
      <c r="CT1056" s="40">
        <f t="shared" si="705"/>
        <v>6.557968903209173E-4</v>
      </c>
      <c r="CU1056" s="40">
        <v>3.188571541333278E-2</v>
      </c>
      <c r="CV1056" s="40">
        <v>3.0980696279868249E-2</v>
      </c>
      <c r="CW1056" s="40">
        <v>3.1357644329986792E-2</v>
      </c>
      <c r="CX1056" s="40">
        <v>3.1529005797703333E-2</v>
      </c>
      <c r="CY1056" s="40">
        <f t="shared" si="706"/>
        <v>3.143826545522279E-2</v>
      </c>
      <c r="CZ1056" s="40">
        <f t="shared" si="707"/>
        <v>3.2569717178503071E-4</v>
      </c>
      <c r="DA1056" s="40">
        <v>3.3019196383952377E-2</v>
      </c>
      <c r="DB1056" s="40">
        <v>3.2834048008665871E-2</v>
      </c>
      <c r="DC1056" s="40">
        <f t="shared" si="708"/>
        <v>3.2926622196309124E-2</v>
      </c>
      <c r="DD1056" s="40">
        <f t="shared" si="709"/>
        <v>9.2574187643253147E-5</v>
      </c>
      <c r="DE1056" s="44">
        <v>1.6486655269648945E-2</v>
      </c>
      <c r="DF1056" s="44">
        <v>1.7283162668519734E-2</v>
      </c>
      <c r="DG1056" s="44">
        <v>1.4531727737634236E-2</v>
      </c>
      <c r="DH1056" s="44">
        <f t="shared" si="710"/>
        <v>1.6100515225267637E-2</v>
      </c>
      <c r="DI1056" s="44">
        <f t="shared" si="711"/>
        <v>1.1559776944590581E-3</v>
      </c>
      <c r="DJ1056" s="43">
        <v>1.9153579711626297E-2</v>
      </c>
      <c r="DK1056" s="43">
        <v>1.7531096623791702E-2</v>
      </c>
      <c r="DL1056" s="43">
        <f t="shared" si="712"/>
        <v>1.8342338167708999E-2</v>
      </c>
      <c r="DM1056" s="43">
        <f t="shared" si="713"/>
        <v>8.1124154391729736E-4</v>
      </c>
    </row>
    <row r="1057" spans="1:117" ht="14.85" customHeight="1" x14ac:dyDescent="0.25">
      <c r="A1057" s="5" t="s">
        <v>3032</v>
      </c>
      <c r="C1057" s="5" t="s">
        <v>5918</v>
      </c>
      <c r="D1057" s="5"/>
      <c r="E1057" s="5"/>
      <c r="F1057" s="14"/>
      <c r="H1057" s="5">
        <v>0</v>
      </c>
      <c r="I1057" s="5">
        <v>0</v>
      </c>
      <c r="J1057" s="5">
        <v>1000</v>
      </c>
      <c r="K1057" s="5" t="s">
        <v>3701</v>
      </c>
      <c r="L1057" s="6" t="s">
        <v>4790</v>
      </c>
      <c r="M1057" s="21"/>
      <c r="N1057" s="42">
        <v>0</v>
      </c>
      <c r="O1057" s="42">
        <v>0</v>
      </c>
      <c r="P1057" s="42">
        <v>0</v>
      </c>
      <c r="Q1057" s="42">
        <v>0</v>
      </c>
      <c r="R1057" s="40">
        <f t="shared" si="672"/>
        <v>0</v>
      </c>
      <c r="S1057" s="40">
        <f t="shared" si="673"/>
        <v>0</v>
      </c>
      <c r="T1057" s="42">
        <v>0</v>
      </c>
      <c r="U1057" s="42">
        <v>0</v>
      </c>
      <c r="V1057" s="42">
        <v>0</v>
      </c>
      <c r="W1057" s="42">
        <v>0</v>
      </c>
      <c r="X1057" s="40">
        <f t="shared" si="674"/>
        <v>0</v>
      </c>
      <c r="Y1057" s="40">
        <f t="shared" si="675"/>
        <v>0</v>
      </c>
      <c r="Z1057" s="42">
        <v>0</v>
      </c>
      <c r="AA1057" s="42">
        <v>0</v>
      </c>
      <c r="AB1057" s="40">
        <f t="shared" si="676"/>
        <v>0</v>
      </c>
      <c r="AC1057" s="40">
        <f t="shared" si="677"/>
        <v>0</v>
      </c>
      <c r="AD1057" s="42">
        <v>0</v>
      </c>
      <c r="AE1057" s="42">
        <v>0</v>
      </c>
      <c r="AF1057" s="40">
        <f t="shared" si="678"/>
        <v>0</v>
      </c>
      <c r="AG1057" s="40">
        <f t="shared" si="679"/>
        <v>0</v>
      </c>
      <c r="AH1057" s="42">
        <v>0</v>
      </c>
      <c r="AI1057" s="42">
        <v>0</v>
      </c>
      <c r="AJ1057" s="42">
        <v>0</v>
      </c>
      <c r="AK1057" s="40">
        <f t="shared" si="680"/>
        <v>0</v>
      </c>
      <c r="AL1057" s="40">
        <f t="shared" si="681"/>
        <v>0</v>
      </c>
      <c r="AM1057" s="42">
        <v>0</v>
      </c>
      <c r="AN1057" s="40">
        <v>0</v>
      </c>
      <c r="AO1057" s="40">
        <v>0</v>
      </c>
      <c r="AP1057" s="40">
        <v>0</v>
      </c>
      <c r="AQ1057" s="40">
        <f t="shared" si="682"/>
        <v>0</v>
      </c>
      <c r="AR1057" s="40">
        <f t="shared" si="683"/>
        <v>0</v>
      </c>
      <c r="AS1057" s="42">
        <v>0</v>
      </c>
      <c r="AT1057" s="42">
        <v>0</v>
      </c>
      <c r="AU1057" s="40">
        <f t="shared" si="684"/>
        <v>0</v>
      </c>
      <c r="AV1057" s="40">
        <f t="shared" si="685"/>
        <v>0</v>
      </c>
      <c r="AW1057" s="44">
        <v>0</v>
      </c>
      <c r="AX1057" s="44">
        <v>0</v>
      </c>
      <c r="AY1057" s="44">
        <v>0</v>
      </c>
      <c r="AZ1057" s="44">
        <f t="shared" si="686"/>
        <v>0</v>
      </c>
      <c r="BA1057" s="44">
        <f t="shared" si="687"/>
        <v>0</v>
      </c>
      <c r="BB1057" s="44">
        <v>0</v>
      </c>
      <c r="BC1057" s="44">
        <v>0</v>
      </c>
      <c r="BD1057" s="44">
        <f t="shared" si="688"/>
        <v>0</v>
      </c>
      <c r="BE1057" s="44">
        <f t="shared" si="689"/>
        <v>0</v>
      </c>
      <c r="BF1057" s="40">
        <v>0</v>
      </c>
      <c r="BG1057" s="42">
        <v>0</v>
      </c>
      <c r="BH1057" s="40">
        <v>0</v>
      </c>
      <c r="BI1057" s="42">
        <v>0</v>
      </c>
      <c r="BJ1057" s="40">
        <f t="shared" si="690"/>
        <v>0</v>
      </c>
      <c r="BK1057" s="40">
        <f t="shared" si="691"/>
        <v>0</v>
      </c>
      <c r="BL1057" s="40">
        <v>0</v>
      </c>
      <c r="BM1057" s="40">
        <v>0</v>
      </c>
      <c r="BN1057" s="40">
        <v>0</v>
      </c>
      <c r="BO1057" s="40">
        <v>0</v>
      </c>
      <c r="BP1057" s="40">
        <f t="shared" si="692"/>
        <v>0</v>
      </c>
      <c r="BQ1057" s="40">
        <f t="shared" si="693"/>
        <v>0</v>
      </c>
      <c r="BR1057" s="40">
        <v>0</v>
      </c>
      <c r="BS1057" s="40">
        <v>0</v>
      </c>
      <c r="BT1057" s="40">
        <v>0</v>
      </c>
      <c r="BU1057" s="40">
        <f t="shared" si="694"/>
        <v>0</v>
      </c>
      <c r="BV1057" s="40">
        <f t="shared" si="695"/>
        <v>0</v>
      </c>
      <c r="BW1057" s="40">
        <v>0</v>
      </c>
      <c r="BX1057" s="40">
        <v>0</v>
      </c>
      <c r="BY1057" s="40">
        <v>0</v>
      </c>
      <c r="BZ1057" s="40">
        <v>0</v>
      </c>
      <c r="CA1057" s="40">
        <f t="shared" si="696"/>
        <v>0</v>
      </c>
      <c r="CB1057" s="40">
        <f t="shared" si="697"/>
        <v>0</v>
      </c>
      <c r="CC1057" s="40">
        <v>0</v>
      </c>
      <c r="CD1057" s="40">
        <v>0</v>
      </c>
      <c r="CE1057" s="40">
        <f t="shared" si="698"/>
        <v>0</v>
      </c>
      <c r="CF1057" s="40">
        <f t="shared" si="699"/>
        <v>0</v>
      </c>
      <c r="CG1057" s="44">
        <v>0</v>
      </c>
      <c r="CH1057" s="44">
        <v>0</v>
      </c>
      <c r="CI1057" s="44">
        <v>0</v>
      </c>
      <c r="CJ1057" s="44">
        <f t="shared" si="700"/>
        <v>0</v>
      </c>
      <c r="CK1057" s="44">
        <f t="shared" si="701"/>
        <v>0</v>
      </c>
      <c r="CL1057" s="44">
        <v>0</v>
      </c>
      <c r="CM1057" s="44">
        <v>0</v>
      </c>
      <c r="CN1057" s="44">
        <f t="shared" si="702"/>
        <v>0</v>
      </c>
      <c r="CO1057" s="44">
        <f t="shared" si="703"/>
        <v>0</v>
      </c>
      <c r="CP1057" s="40">
        <v>0</v>
      </c>
      <c r="CQ1057" s="40">
        <v>0</v>
      </c>
      <c r="CR1057" s="40">
        <v>0</v>
      </c>
      <c r="CS1057" s="40">
        <f t="shared" si="704"/>
        <v>0</v>
      </c>
      <c r="CT1057" s="40">
        <f t="shared" si="705"/>
        <v>0</v>
      </c>
      <c r="CU1057" s="40">
        <v>0</v>
      </c>
      <c r="CV1057" s="40">
        <v>0</v>
      </c>
      <c r="CW1057" s="40">
        <v>0</v>
      </c>
      <c r="CX1057" s="40">
        <v>0</v>
      </c>
      <c r="CY1057" s="40">
        <f t="shared" si="706"/>
        <v>0</v>
      </c>
      <c r="CZ1057" s="40">
        <f t="shared" si="707"/>
        <v>0</v>
      </c>
      <c r="DA1057" s="40">
        <v>0</v>
      </c>
      <c r="DB1057" s="40">
        <v>0</v>
      </c>
      <c r="DC1057" s="40">
        <f t="shared" si="708"/>
        <v>0</v>
      </c>
      <c r="DD1057" s="40">
        <f t="shared" si="709"/>
        <v>0</v>
      </c>
      <c r="DE1057" s="44">
        <v>0</v>
      </c>
      <c r="DF1057" s="44">
        <v>0</v>
      </c>
      <c r="DG1057" s="44">
        <v>0</v>
      </c>
      <c r="DH1057" s="44">
        <f t="shared" si="710"/>
        <v>0</v>
      </c>
      <c r="DI1057" s="44">
        <f t="shared" si="711"/>
        <v>0</v>
      </c>
      <c r="DJ1057" s="43">
        <v>0</v>
      </c>
      <c r="DK1057" s="43">
        <v>0</v>
      </c>
      <c r="DL1057" s="43">
        <f t="shared" si="712"/>
        <v>0</v>
      </c>
      <c r="DM1057" s="43">
        <f t="shared" si="713"/>
        <v>0</v>
      </c>
    </row>
    <row r="1058" spans="1:117" ht="14.85" customHeight="1" x14ac:dyDescent="0.25">
      <c r="A1058" s="5" t="s">
        <v>2988</v>
      </c>
      <c r="C1058" s="5" t="s">
        <v>5919</v>
      </c>
      <c r="D1058" s="5"/>
      <c r="E1058" s="5"/>
      <c r="F1058" s="14"/>
      <c r="G1058" s="11" t="s">
        <v>3094</v>
      </c>
      <c r="H1058" s="5">
        <v>0</v>
      </c>
      <c r="I1058" s="5">
        <v>0</v>
      </c>
      <c r="J1058" s="5">
        <v>1000</v>
      </c>
      <c r="L1058" s="6" t="s">
        <v>4791</v>
      </c>
      <c r="M1058" s="21"/>
      <c r="N1058" s="42">
        <v>2.0295000000000001E-3</v>
      </c>
      <c r="O1058" s="42">
        <v>2.0295000000000001E-3</v>
      </c>
      <c r="P1058" s="42">
        <v>2.0295000000000001E-3</v>
      </c>
      <c r="Q1058" s="42">
        <v>2.0790000000000001E-3</v>
      </c>
      <c r="R1058" s="40">
        <f t="shared" si="672"/>
        <v>2.0418750000000003E-3</v>
      </c>
      <c r="S1058" s="40">
        <f t="shared" si="673"/>
        <v>2.1434128743664884E-5</v>
      </c>
      <c r="T1058" s="42">
        <v>2.0790000000000001E-3</v>
      </c>
      <c r="U1058" s="42">
        <v>2.0790000000000001E-3</v>
      </c>
      <c r="V1058" s="42">
        <v>2.0295000000000001E-3</v>
      </c>
      <c r="W1058" s="42">
        <v>2.0790000000000001E-3</v>
      </c>
      <c r="X1058" s="40">
        <f t="shared" si="674"/>
        <v>2.0666249999999999E-3</v>
      </c>
      <c r="Y1058" s="40">
        <f t="shared" si="675"/>
        <v>2.1434128743664884E-5</v>
      </c>
      <c r="Z1058" s="42">
        <v>2.0295000000000001E-3</v>
      </c>
      <c r="AA1058" s="42">
        <v>2.0790000000000001E-3</v>
      </c>
      <c r="AB1058" s="40">
        <f t="shared" si="676"/>
        <v>2.0542500000000001E-3</v>
      </c>
      <c r="AC1058" s="40">
        <f t="shared" si="677"/>
        <v>2.4750000000000032E-5</v>
      </c>
      <c r="AD1058" s="42">
        <v>2.0790000000000001E-3</v>
      </c>
      <c r="AE1058" s="42">
        <v>2.0295000000000001E-3</v>
      </c>
      <c r="AF1058" s="40">
        <f t="shared" si="678"/>
        <v>2.0542500000000001E-3</v>
      </c>
      <c r="AG1058" s="40">
        <f t="shared" si="679"/>
        <v>2.4750000000000032E-5</v>
      </c>
      <c r="AH1058" s="42">
        <v>2.0295000000000001E-3</v>
      </c>
      <c r="AI1058" s="42">
        <v>2.0295000000000001E-3</v>
      </c>
      <c r="AJ1058" s="42">
        <v>2.0295000000000001E-3</v>
      </c>
      <c r="AK1058" s="40">
        <f t="shared" si="680"/>
        <v>2.0295000000000001E-3</v>
      </c>
      <c r="AL1058" s="40">
        <f t="shared" si="681"/>
        <v>0</v>
      </c>
      <c r="AM1058" s="42">
        <v>2.0790000000000001E-3</v>
      </c>
      <c r="AN1058" s="40">
        <v>2.0790000000000001E-3</v>
      </c>
      <c r="AO1058" s="40">
        <v>2.0790000000000001E-3</v>
      </c>
      <c r="AP1058" s="40">
        <v>2.1284999999999997E-3</v>
      </c>
      <c r="AQ1058" s="40">
        <f t="shared" si="682"/>
        <v>2.0913749999999999E-3</v>
      </c>
      <c r="AR1058" s="40">
        <f t="shared" si="683"/>
        <v>2.1434128743664697E-5</v>
      </c>
      <c r="AS1058" s="42">
        <v>2.0790000000000001E-3</v>
      </c>
      <c r="AT1058" s="42">
        <v>2.0790000000000001E-3</v>
      </c>
      <c r="AU1058" s="40">
        <f t="shared" si="684"/>
        <v>2.0790000000000001E-3</v>
      </c>
      <c r="AV1058" s="40">
        <f t="shared" si="685"/>
        <v>0</v>
      </c>
      <c r="AW1058" s="44">
        <v>9.8999999999999999E-4</v>
      </c>
      <c r="AX1058" s="44">
        <v>9.7020000000000006E-4</v>
      </c>
      <c r="AY1058" s="44">
        <v>9.5040000000000001E-4</v>
      </c>
      <c r="AZ1058" s="44">
        <f t="shared" si="686"/>
        <v>9.7020000000000006E-4</v>
      </c>
      <c r="BA1058" s="44">
        <f t="shared" si="687"/>
        <v>1.6166632302368969E-5</v>
      </c>
      <c r="BB1058" s="44">
        <v>1.0395000000000001E-3</v>
      </c>
      <c r="BC1058" s="44">
        <v>1.0395000000000001E-3</v>
      </c>
      <c r="BD1058" s="44">
        <f t="shared" si="688"/>
        <v>1.0395000000000001E-3</v>
      </c>
      <c r="BE1058" s="44">
        <f t="shared" si="689"/>
        <v>0</v>
      </c>
      <c r="BF1058" s="40">
        <v>4.0076612750177673E-3</v>
      </c>
      <c r="BG1058" s="42">
        <v>3.9047033248182858E-3</v>
      </c>
      <c r="BH1058" s="40">
        <v>4.4609934804117875E-3</v>
      </c>
      <c r="BI1058" s="42">
        <v>3.9266350389987109E-3</v>
      </c>
      <c r="BJ1058" s="40">
        <f t="shared" si="690"/>
        <v>4.0749982798116381E-3</v>
      </c>
      <c r="BK1058" s="40">
        <f t="shared" si="691"/>
        <v>2.2612971389318891E-4</v>
      </c>
      <c r="BL1058" s="40">
        <v>3.5361301117216044E-3</v>
      </c>
      <c r="BM1058" s="40">
        <v>3.7015068928396319E-3</v>
      </c>
      <c r="BN1058" s="40">
        <v>3.6875528507179073E-3</v>
      </c>
      <c r="BO1058" s="40">
        <v>3.691276254076854E-3</v>
      </c>
      <c r="BP1058" s="40">
        <f t="shared" si="692"/>
        <v>3.6541165273389995E-3</v>
      </c>
      <c r="BQ1058" s="40">
        <f t="shared" si="693"/>
        <v>6.8310822760480556E-5</v>
      </c>
      <c r="BR1058" s="40">
        <v>2.3857378630553969E-3</v>
      </c>
      <c r="BS1058" s="40">
        <v>2.2992725919508531E-3</v>
      </c>
      <c r="BT1058" s="40">
        <v>2.3401909971945542E-3</v>
      </c>
      <c r="BU1058" s="40">
        <f t="shared" si="694"/>
        <v>2.3417338174002681E-3</v>
      </c>
      <c r="BV1058" s="40">
        <f t="shared" si="695"/>
        <v>3.5316153031683495E-5</v>
      </c>
      <c r="BW1058" s="40">
        <v>2.553158761077839E-3</v>
      </c>
      <c r="BX1058" s="40">
        <v>2.4828654544190275E-3</v>
      </c>
      <c r="BY1058" s="40">
        <v>2.5204213292603869E-3</v>
      </c>
      <c r="BZ1058" s="40">
        <v>2.5326560370373275E-3</v>
      </c>
      <c r="CA1058" s="40">
        <f t="shared" si="696"/>
        <v>2.5222753954486452E-3</v>
      </c>
      <c r="CB1058" s="40">
        <f t="shared" si="697"/>
        <v>2.5583788840628847E-5</v>
      </c>
      <c r="CC1058" s="40">
        <v>2.3774181034966094E-3</v>
      </c>
      <c r="CD1058" s="40">
        <v>2.3640872188160529E-3</v>
      </c>
      <c r="CE1058" s="40">
        <f t="shared" si="698"/>
        <v>2.3707526611563313E-3</v>
      </c>
      <c r="CF1058" s="40">
        <f t="shared" si="699"/>
        <v>6.6654423402782211E-6</v>
      </c>
      <c r="CG1058" s="44">
        <v>1.1870571363517685E-3</v>
      </c>
      <c r="CH1058" s="44">
        <v>1.2444065366104837E-3</v>
      </c>
      <c r="CI1058" s="44">
        <v>1.0463002247785198E-3</v>
      </c>
      <c r="CJ1058" s="44">
        <f t="shared" si="700"/>
        <v>1.1592546325802572E-3</v>
      </c>
      <c r="CK1058" s="44">
        <f t="shared" si="701"/>
        <v>8.3231653068967682E-5</v>
      </c>
      <c r="CL1058" s="44">
        <v>1.3790786009352019E-3</v>
      </c>
      <c r="CM1058" s="44">
        <v>1.2622580514347987E-3</v>
      </c>
      <c r="CN1058" s="44">
        <f t="shared" si="702"/>
        <v>1.3206683261850003E-3</v>
      </c>
      <c r="CO1058" s="44">
        <f t="shared" si="703"/>
        <v>5.8410274750201599E-5</v>
      </c>
      <c r="CP1058" s="40">
        <v>2.3147796170921993E-3</v>
      </c>
      <c r="CQ1058" s="40">
        <v>2.2005866047694555E-3</v>
      </c>
      <c r="CR1058" s="40">
        <v>2.2735869853113401E-3</v>
      </c>
      <c r="CS1058" s="40">
        <f t="shared" si="704"/>
        <v>2.2629844023909981E-3</v>
      </c>
      <c r="CT1058" s="40">
        <f t="shared" si="705"/>
        <v>4.7218090384036939E-5</v>
      </c>
      <c r="CU1058" s="40">
        <v>2.2958062390470674E-3</v>
      </c>
      <c r="CV1058" s="40">
        <v>2.230643875708779E-3</v>
      </c>
      <c r="CW1058" s="40">
        <v>2.2577845458816343E-3</v>
      </c>
      <c r="CX1058" s="40">
        <v>2.2701227582007277E-3</v>
      </c>
      <c r="CY1058" s="40">
        <f t="shared" si="706"/>
        <v>2.263589354709552E-3</v>
      </c>
      <c r="CZ1058" s="40">
        <f t="shared" si="707"/>
        <v>2.3450551111404604E-5</v>
      </c>
      <c r="DA1058" s="40">
        <v>2.3774181034966094E-3</v>
      </c>
      <c r="DB1058" s="40">
        <v>2.3640872188160529E-3</v>
      </c>
      <c r="DC1058" s="40">
        <f t="shared" si="708"/>
        <v>2.3707526611563313E-3</v>
      </c>
      <c r="DD1058" s="40">
        <f t="shared" si="709"/>
        <v>6.6654423402782211E-6</v>
      </c>
      <c r="DE1058" s="44">
        <v>1.1870571363517685E-3</v>
      </c>
      <c r="DF1058" s="44">
        <v>1.2444065366104837E-3</v>
      </c>
      <c r="DG1058" s="44">
        <v>1.0463002247785198E-3</v>
      </c>
      <c r="DH1058" s="44">
        <f t="shared" si="710"/>
        <v>1.1592546325802572E-3</v>
      </c>
      <c r="DI1058" s="44">
        <f t="shared" si="711"/>
        <v>8.3231653068967682E-5</v>
      </c>
      <c r="DJ1058" s="43">
        <v>1.3790786009352019E-3</v>
      </c>
      <c r="DK1058" s="43">
        <v>1.2622580514347987E-3</v>
      </c>
      <c r="DL1058" s="43">
        <f t="shared" si="712"/>
        <v>1.3206683261850003E-3</v>
      </c>
      <c r="DM1058" s="43">
        <f t="shared" si="713"/>
        <v>5.8410274750201599E-5</v>
      </c>
    </row>
    <row r="1059" spans="1:117" ht="14.85" customHeight="1" x14ac:dyDescent="0.25">
      <c r="A1059" s="5" t="s">
        <v>3033</v>
      </c>
      <c r="C1059" s="5" t="s">
        <v>5920</v>
      </c>
      <c r="D1059" s="5"/>
      <c r="E1059" s="5"/>
      <c r="F1059" s="14"/>
      <c r="G1059" s="20" t="s">
        <v>2911</v>
      </c>
      <c r="H1059" s="5">
        <v>1</v>
      </c>
      <c r="I1059" s="5">
        <v>-1000</v>
      </c>
      <c r="J1059" s="5">
        <v>1000</v>
      </c>
      <c r="L1059" s="6" t="s">
        <v>4792</v>
      </c>
      <c r="M1059" s="21"/>
      <c r="N1059" s="42">
        <v>-2.0294999103498412E-7</v>
      </c>
      <c r="O1059" s="42">
        <v>-2.0294999103498412E-7</v>
      </c>
      <c r="P1059" s="42">
        <v>-2.0294999103498412E-7</v>
      </c>
      <c r="Q1059" s="42">
        <v>-2.0790002963622101E-7</v>
      </c>
      <c r="R1059" s="40">
        <f t="shared" si="672"/>
        <v>-2.0418750068529334E-7</v>
      </c>
      <c r="S1059" s="40">
        <f t="shared" si="673"/>
        <v>2.1434295891923648E-9</v>
      </c>
      <c r="T1059" s="42">
        <v>-2.0790002963622101E-7</v>
      </c>
      <c r="U1059" s="42">
        <v>-2.0790002963622101E-7</v>
      </c>
      <c r="V1059" s="42">
        <v>-2.0294999103498412E-7</v>
      </c>
      <c r="W1059" s="42">
        <v>-2.0790002963622101E-7</v>
      </c>
      <c r="X1059" s="40">
        <f t="shared" si="674"/>
        <v>-2.0666251998591179E-7</v>
      </c>
      <c r="Y1059" s="40">
        <f t="shared" si="675"/>
        <v>2.1434295891923648E-9</v>
      </c>
      <c r="Z1059" s="42">
        <v>-2.0294999103498412E-7</v>
      </c>
      <c r="AA1059" s="42">
        <v>-2.0790002963622101E-7</v>
      </c>
      <c r="AB1059" s="40">
        <f t="shared" si="676"/>
        <v>-2.0542501033560256E-7</v>
      </c>
      <c r="AC1059" s="40">
        <f t="shared" si="677"/>
        <v>2.4750193006184418E-9</v>
      </c>
      <c r="AD1059" s="42">
        <v>-2.0790002963622101E-7</v>
      </c>
      <c r="AE1059" s="42">
        <v>-2.0294999103498412E-7</v>
      </c>
      <c r="AF1059" s="40">
        <f t="shared" si="678"/>
        <v>-2.0542501033560256E-7</v>
      </c>
      <c r="AG1059" s="40">
        <f t="shared" si="679"/>
        <v>2.4750193006184418E-9</v>
      </c>
      <c r="AH1059" s="42">
        <v>-2.0294999103498412E-7</v>
      </c>
      <c r="AI1059" s="42">
        <v>-2.0294999103498412E-7</v>
      </c>
      <c r="AJ1059" s="42">
        <v>-2.0294999103498412E-7</v>
      </c>
      <c r="AK1059" s="40">
        <f t="shared" si="680"/>
        <v>-2.0294999103498412E-7</v>
      </c>
      <c r="AL1059" s="40">
        <f t="shared" si="681"/>
        <v>0</v>
      </c>
      <c r="AM1059" s="42">
        <v>-2.0790002963622101E-7</v>
      </c>
      <c r="AN1059" s="40">
        <v>-2.0790002963622101E-7</v>
      </c>
      <c r="AO1059" s="40">
        <v>-2.0790002963622101E-7</v>
      </c>
      <c r="AP1059" s="40">
        <v>-2.1284995455062017E-7</v>
      </c>
      <c r="AQ1059" s="40">
        <f t="shared" si="682"/>
        <v>-2.091375108648208E-7</v>
      </c>
      <c r="AR1059" s="40">
        <f t="shared" si="683"/>
        <v>2.1433803613475935E-9</v>
      </c>
      <c r="AS1059" s="42">
        <v>-2.0790002963622101E-7</v>
      </c>
      <c r="AT1059" s="42">
        <v>-2.0790002963622101E-7</v>
      </c>
      <c r="AU1059" s="40">
        <f t="shared" si="684"/>
        <v>-2.0790002963622101E-7</v>
      </c>
      <c r="AV1059" s="40">
        <f t="shared" si="685"/>
        <v>0</v>
      </c>
      <c r="AW1059" s="44">
        <v>-9.899997621687362E-8</v>
      </c>
      <c r="AX1059" s="44">
        <v>-9.7020006251113955E-8</v>
      </c>
      <c r="AY1059" s="44">
        <v>-9.504003628535429E-8</v>
      </c>
      <c r="AZ1059" s="44">
        <f t="shared" si="686"/>
        <v>-9.7020006251113955E-8</v>
      </c>
      <c r="BA1059" s="44">
        <f t="shared" si="687"/>
        <v>1.616638707382353E-9</v>
      </c>
      <c r="BB1059" s="44">
        <v>-1.039500148181105E-7</v>
      </c>
      <c r="BC1059" s="44">
        <v>-1.039500148181105E-7</v>
      </c>
      <c r="BD1059" s="44">
        <f t="shared" si="688"/>
        <v>-1.039500148181105E-7</v>
      </c>
      <c r="BE1059" s="44">
        <f t="shared" si="689"/>
        <v>0</v>
      </c>
      <c r="BF1059" s="40">
        <v>-4.0076611185213551E-7</v>
      </c>
      <c r="BG1059" s="42">
        <v>-3.904702907675528E-7</v>
      </c>
      <c r="BH1059" s="40">
        <v>-4.4609930682781851E-7</v>
      </c>
      <c r="BI1059" s="42">
        <v>-3.9266353724087821E-7</v>
      </c>
      <c r="BJ1059" s="40">
        <f t="shared" si="690"/>
        <v>-4.0749981167209626E-7</v>
      </c>
      <c r="BK1059" s="40">
        <f t="shared" si="691"/>
        <v>2.2612957351807513E-8</v>
      </c>
      <c r="BL1059" s="40">
        <v>-3.5361301797820488E-7</v>
      </c>
      <c r="BM1059" s="40">
        <v>-3.701507012010552E-7</v>
      </c>
      <c r="BN1059" s="40">
        <v>-3.6875530895486008E-7</v>
      </c>
      <c r="BO1059" s="40">
        <v>-3.6912763334839838E-7</v>
      </c>
      <c r="BP1059" s="40">
        <f t="shared" si="692"/>
        <v>-3.6541166537062963E-7</v>
      </c>
      <c r="BQ1059" s="40">
        <f t="shared" si="693"/>
        <v>6.8310854064891649E-9</v>
      </c>
      <c r="BR1059" s="40">
        <v>-2.3857376163505251E-7</v>
      </c>
      <c r="BS1059" s="40">
        <v>-2.29927309192135E-7</v>
      </c>
      <c r="BT1059" s="40">
        <v>-2.340191258554114E-7</v>
      </c>
      <c r="BU1059" s="40">
        <f t="shared" si="694"/>
        <v>-2.3417339889419964E-7</v>
      </c>
      <c r="BV1059" s="40">
        <f t="shared" si="695"/>
        <v>3.5315846386366226E-9</v>
      </c>
      <c r="BW1059" s="40">
        <v>-2.5531585379212629E-7</v>
      </c>
      <c r="BX1059" s="40">
        <v>-2.4828659661579877E-7</v>
      </c>
      <c r="BY1059" s="40">
        <v>-2.5204212761309464E-7</v>
      </c>
      <c r="BZ1059" s="40">
        <v>-2.5326562536065467E-7</v>
      </c>
      <c r="CA1059" s="40">
        <f t="shared" si="696"/>
        <v>-2.5222755084541859E-7</v>
      </c>
      <c r="CB1059" s="40">
        <f t="shared" si="697"/>
        <v>2.5583547352189982E-9</v>
      </c>
      <c r="CC1059" s="40">
        <v>-2.3774180135660572E-7</v>
      </c>
      <c r="CD1059" s="40">
        <v>-2.3640870949748205E-7</v>
      </c>
      <c r="CE1059" s="40">
        <f t="shared" si="698"/>
        <v>-2.3707525542704388E-7</v>
      </c>
      <c r="CF1059" s="40">
        <f t="shared" si="699"/>
        <v>6.6654592956183478E-10</v>
      </c>
      <c r="CG1059" s="44">
        <v>-1.1870565685967449E-7</v>
      </c>
      <c r="CH1059" s="44">
        <v>-1.2444070307537913E-7</v>
      </c>
      <c r="CI1059" s="44">
        <v>-1.0462997579452349E-7</v>
      </c>
      <c r="CJ1059" s="44">
        <f t="shared" si="700"/>
        <v>-1.1592544524319237E-7</v>
      </c>
      <c r="CK1059" s="44">
        <f t="shared" si="701"/>
        <v>8.3231969548335656E-9</v>
      </c>
      <c r="CL1059" s="44">
        <v>-1.3790781849820632E-7</v>
      </c>
      <c r="CM1059" s="44">
        <v>-1.2622581380128395E-7</v>
      </c>
      <c r="CN1059" s="44">
        <f t="shared" si="702"/>
        <v>-1.3206681614974514E-7</v>
      </c>
      <c r="CO1059" s="44">
        <f t="shared" si="703"/>
        <v>5.8410023484611884E-9</v>
      </c>
      <c r="CP1059" s="40">
        <v>-2.3147799765865784E-7</v>
      </c>
      <c r="CQ1059" s="40">
        <v>-2.200586095568724E-7</v>
      </c>
      <c r="CR1059" s="40">
        <v>-2.2735866878065281E-7</v>
      </c>
      <c r="CS1059" s="40">
        <f t="shared" si="704"/>
        <v>-2.2629842533206102E-7</v>
      </c>
      <c r="CT1059" s="40">
        <f t="shared" si="705"/>
        <v>4.7218423863651008E-9</v>
      </c>
      <c r="CU1059" s="40">
        <v>-2.2958067802392179E-7</v>
      </c>
      <c r="CV1059" s="40">
        <v>-2.230643758593942E-7</v>
      </c>
      <c r="CW1059" s="40">
        <v>-2.2577842173632234E-7</v>
      </c>
      <c r="CX1059" s="40">
        <v>-2.2701226498611504E-7</v>
      </c>
      <c r="CY1059" s="40">
        <f t="shared" si="706"/>
        <v>-2.2635893515143835E-7</v>
      </c>
      <c r="CZ1059" s="40">
        <f t="shared" si="707"/>
        <v>2.3450790905212878E-9</v>
      </c>
      <c r="DA1059" s="40">
        <v>-2.3774180135660572E-7</v>
      </c>
      <c r="DB1059" s="40">
        <v>-2.3640870949748205E-7</v>
      </c>
      <c r="DC1059" s="40">
        <f t="shared" si="708"/>
        <v>-2.3707525542704388E-7</v>
      </c>
      <c r="DD1059" s="40">
        <f t="shared" si="709"/>
        <v>6.6654592956183478E-10</v>
      </c>
      <c r="DE1059" s="44">
        <v>-1.1870565685967449E-7</v>
      </c>
      <c r="DF1059" s="44">
        <v>-1.2444070307537913E-7</v>
      </c>
      <c r="DG1059" s="44">
        <v>-1.0462997579452349E-7</v>
      </c>
      <c r="DH1059" s="44">
        <f t="shared" si="710"/>
        <v>-1.1592544524319237E-7</v>
      </c>
      <c r="DI1059" s="44">
        <f t="shared" si="711"/>
        <v>8.3231969548335656E-9</v>
      </c>
      <c r="DJ1059" s="43">
        <v>-1.3790781849820632E-7</v>
      </c>
      <c r="DK1059" s="43">
        <v>-1.2622581380128395E-7</v>
      </c>
      <c r="DL1059" s="43">
        <f t="shared" si="712"/>
        <v>-1.3206681614974514E-7</v>
      </c>
      <c r="DM1059" s="43">
        <f t="shared" si="713"/>
        <v>5.8410023484611884E-9</v>
      </c>
    </row>
    <row r="1060" spans="1:117" ht="14.85" customHeight="1" x14ac:dyDescent="0.25">
      <c r="A1060" s="5" t="s">
        <v>3034</v>
      </c>
      <c r="B1060" s="5" t="s">
        <v>3095</v>
      </c>
      <c r="C1060" s="5" t="s">
        <v>5921</v>
      </c>
      <c r="D1060" s="5"/>
      <c r="E1060" s="5"/>
      <c r="F1060" s="14"/>
      <c r="G1060" s="11" t="s">
        <v>2917</v>
      </c>
      <c r="H1060" s="5">
        <v>1</v>
      </c>
      <c r="I1060" s="5">
        <v>-1000</v>
      </c>
      <c r="J1060" s="5">
        <v>1000</v>
      </c>
      <c r="L1060" s="6" t="s">
        <v>4793</v>
      </c>
      <c r="M1060" s="21"/>
      <c r="N1060" s="42">
        <v>0</v>
      </c>
      <c r="O1060" s="42">
        <v>0</v>
      </c>
      <c r="P1060" s="42">
        <v>0</v>
      </c>
      <c r="Q1060" s="42">
        <v>0</v>
      </c>
      <c r="R1060" s="40">
        <f t="shared" si="672"/>
        <v>0</v>
      </c>
      <c r="S1060" s="40">
        <f t="shared" si="673"/>
        <v>0</v>
      </c>
      <c r="T1060" s="42">
        <v>0</v>
      </c>
      <c r="U1060" s="42">
        <v>0</v>
      </c>
      <c r="V1060" s="42">
        <v>0</v>
      </c>
      <c r="W1060" s="42">
        <v>0</v>
      </c>
      <c r="X1060" s="40">
        <f t="shared" si="674"/>
        <v>0</v>
      </c>
      <c r="Y1060" s="40">
        <f t="shared" si="675"/>
        <v>0</v>
      </c>
      <c r="Z1060" s="42">
        <v>0</v>
      </c>
      <c r="AA1060" s="42">
        <v>0</v>
      </c>
      <c r="AB1060" s="40">
        <f t="shared" si="676"/>
        <v>0</v>
      </c>
      <c r="AC1060" s="40">
        <f t="shared" si="677"/>
        <v>0</v>
      </c>
      <c r="AD1060" s="42">
        <v>0</v>
      </c>
      <c r="AE1060" s="42">
        <v>0</v>
      </c>
      <c r="AF1060" s="40">
        <f t="shared" si="678"/>
        <v>0</v>
      </c>
      <c r="AG1060" s="40">
        <f t="shared" si="679"/>
        <v>0</v>
      </c>
      <c r="AH1060" s="42">
        <v>0</v>
      </c>
      <c r="AI1060" s="42">
        <v>0</v>
      </c>
      <c r="AJ1060" s="42">
        <v>0</v>
      </c>
      <c r="AK1060" s="40">
        <f t="shared" si="680"/>
        <v>0</v>
      </c>
      <c r="AL1060" s="40">
        <f t="shared" si="681"/>
        <v>0</v>
      </c>
      <c r="AM1060" s="42">
        <v>0</v>
      </c>
      <c r="AN1060" s="40">
        <v>0</v>
      </c>
      <c r="AO1060" s="40">
        <v>0</v>
      </c>
      <c r="AP1060" s="40">
        <v>0</v>
      </c>
      <c r="AQ1060" s="40">
        <f t="shared" si="682"/>
        <v>0</v>
      </c>
      <c r="AR1060" s="40">
        <f t="shared" si="683"/>
        <v>0</v>
      </c>
      <c r="AS1060" s="42">
        <v>0</v>
      </c>
      <c r="AT1060" s="42">
        <v>0</v>
      </c>
      <c r="AU1060" s="40">
        <f t="shared" si="684"/>
        <v>0</v>
      </c>
      <c r="AV1060" s="40">
        <f t="shared" si="685"/>
        <v>0</v>
      </c>
      <c r="AW1060" s="44">
        <v>0</v>
      </c>
      <c r="AX1060" s="44">
        <v>0</v>
      </c>
      <c r="AY1060" s="44">
        <v>0</v>
      </c>
      <c r="AZ1060" s="44">
        <f t="shared" si="686"/>
        <v>0</v>
      </c>
      <c r="BA1060" s="44">
        <f t="shared" si="687"/>
        <v>0</v>
      </c>
      <c r="BB1060" s="44">
        <v>1.039500148181105E-7</v>
      </c>
      <c r="BC1060" s="44">
        <v>1.039500148181105E-7</v>
      </c>
      <c r="BD1060" s="44">
        <f t="shared" si="688"/>
        <v>1.039500148181105E-7</v>
      </c>
      <c r="BE1060" s="44">
        <f t="shared" si="689"/>
        <v>0</v>
      </c>
      <c r="BF1060" s="40">
        <v>0</v>
      </c>
      <c r="BG1060" s="42">
        <v>0</v>
      </c>
      <c r="BH1060" s="40">
        <v>0</v>
      </c>
      <c r="BI1060" s="42">
        <v>0</v>
      </c>
      <c r="BJ1060" s="40">
        <f t="shared" si="690"/>
        <v>0</v>
      </c>
      <c r="BK1060" s="40">
        <f t="shared" si="691"/>
        <v>0</v>
      </c>
      <c r="BL1060" s="40">
        <v>0</v>
      </c>
      <c r="BM1060" s="40">
        <v>0</v>
      </c>
      <c r="BN1060" s="40">
        <v>0</v>
      </c>
      <c r="BO1060" s="40">
        <v>0</v>
      </c>
      <c r="BP1060" s="40">
        <f t="shared" si="692"/>
        <v>0</v>
      </c>
      <c r="BQ1060" s="40">
        <f t="shared" si="693"/>
        <v>0</v>
      </c>
      <c r="BR1060" s="40">
        <v>0</v>
      </c>
      <c r="BS1060" s="40">
        <v>0</v>
      </c>
      <c r="BT1060" s="40">
        <v>0</v>
      </c>
      <c r="BU1060" s="40">
        <f t="shared" si="694"/>
        <v>0</v>
      </c>
      <c r="BV1060" s="40">
        <f t="shared" si="695"/>
        <v>0</v>
      </c>
      <c r="BW1060" s="40">
        <v>0</v>
      </c>
      <c r="BX1060" s="40">
        <v>0</v>
      </c>
      <c r="BY1060" s="40">
        <v>0</v>
      </c>
      <c r="BZ1060" s="40">
        <v>0</v>
      </c>
      <c r="CA1060" s="40">
        <f t="shared" si="696"/>
        <v>0</v>
      </c>
      <c r="CB1060" s="40">
        <f t="shared" si="697"/>
        <v>0</v>
      </c>
      <c r="CC1060" s="40">
        <v>2.3774180135660572E-7</v>
      </c>
      <c r="CD1060" s="40">
        <v>2.3640870949748205E-7</v>
      </c>
      <c r="CE1060" s="40">
        <f t="shared" si="698"/>
        <v>2.3707525542704388E-7</v>
      </c>
      <c r="CF1060" s="40">
        <f t="shared" si="699"/>
        <v>6.6654592956183478E-10</v>
      </c>
      <c r="CG1060" s="44">
        <v>1.1870565685967449E-7</v>
      </c>
      <c r="CH1060" s="44">
        <v>1.2444070307537913E-7</v>
      </c>
      <c r="CI1060" s="44">
        <v>1.0462997579452349E-7</v>
      </c>
      <c r="CJ1060" s="44">
        <f t="shared" si="700"/>
        <v>1.1592544524319237E-7</v>
      </c>
      <c r="CK1060" s="44">
        <f t="shared" si="701"/>
        <v>8.3231969548335656E-9</v>
      </c>
      <c r="CL1060" s="44">
        <v>1.3790781849820632E-7</v>
      </c>
      <c r="CM1060" s="44">
        <v>1.2622581380128395E-7</v>
      </c>
      <c r="CN1060" s="44">
        <f t="shared" si="702"/>
        <v>1.3206681614974514E-7</v>
      </c>
      <c r="CO1060" s="44">
        <f t="shared" si="703"/>
        <v>5.8410023484611884E-9</v>
      </c>
      <c r="CP1060" s="40">
        <v>0</v>
      </c>
      <c r="CQ1060" s="40">
        <v>0</v>
      </c>
      <c r="CR1060" s="40">
        <v>0</v>
      </c>
      <c r="CS1060" s="40">
        <f t="shared" si="704"/>
        <v>0</v>
      </c>
      <c r="CT1060" s="40">
        <f t="shared" si="705"/>
        <v>0</v>
      </c>
      <c r="CU1060" s="40">
        <v>0</v>
      </c>
      <c r="CV1060" s="40">
        <v>0</v>
      </c>
      <c r="CW1060" s="40">
        <v>0</v>
      </c>
      <c r="CX1060" s="40">
        <v>0</v>
      </c>
      <c r="CY1060" s="40">
        <f t="shared" si="706"/>
        <v>0</v>
      </c>
      <c r="CZ1060" s="40">
        <f t="shared" si="707"/>
        <v>0</v>
      </c>
      <c r="DA1060" s="40">
        <v>0</v>
      </c>
      <c r="DB1060" s="40">
        <v>0</v>
      </c>
      <c r="DC1060" s="40">
        <f t="shared" si="708"/>
        <v>0</v>
      </c>
      <c r="DD1060" s="40">
        <f t="shared" si="709"/>
        <v>0</v>
      </c>
      <c r="DE1060" s="44">
        <v>1.1870565685967449E-7</v>
      </c>
      <c r="DF1060" s="44">
        <v>1.2444070307537913E-7</v>
      </c>
      <c r="DG1060" s="44">
        <v>0</v>
      </c>
      <c r="DH1060" s="44">
        <f t="shared" si="710"/>
        <v>8.104878664501787E-8</v>
      </c>
      <c r="DI1060" s="44">
        <f t="shared" si="711"/>
        <v>5.7357952376552448E-8</v>
      </c>
      <c r="DJ1060" s="43">
        <v>0</v>
      </c>
      <c r="DK1060" s="43">
        <v>1.2622581380128395E-7</v>
      </c>
      <c r="DL1060" s="43">
        <f t="shared" si="712"/>
        <v>6.3112906900641974E-8</v>
      </c>
      <c r="DM1060" s="43">
        <f t="shared" si="713"/>
        <v>6.3112906900641974E-8</v>
      </c>
    </row>
    <row r="1061" spans="1:117" ht="14.85" customHeight="1" x14ac:dyDescent="0.25">
      <c r="A1061" s="5" t="s">
        <v>3035</v>
      </c>
      <c r="B1061" s="5" t="s">
        <v>3096</v>
      </c>
      <c r="C1061" s="5" t="s">
        <v>5922</v>
      </c>
      <c r="D1061" s="5"/>
      <c r="E1061" s="5"/>
      <c r="F1061" s="14"/>
      <c r="G1061" s="11" t="s">
        <v>2917</v>
      </c>
      <c r="H1061" s="5">
        <v>0</v>
      </c>
      <c r="I1061" s="5">
        <v>0</v>
      </c>
      <c r="J1061" s="5">
        <v>1000</v>
      </c>
      <c r="L1061" s="6" t="s">
        <v>4794</v>
      </c>
      <c r="M1061" s="21"/>
      <c r="N1061" s="42">
        <v>1.2988800000000002E-5</v>
      </c>
      <c r="O1061" s="42">
        <v>1.2988800000000002E-5</v>
      </c>
      <c r="P1061" s="42">
        <v>1.2988800000000002E-5</v>
      </c>
      <c r="Q1061" s="42">
        <v>1.3305600000000002E-5</v>
      </c>
      <c r="R1061" s="40">
        <f t="shared" si="672"/>
        <v>1.3068000000000003E-5</v>
      </c>
      <c r="S1061" s="40">
        <f t="shared" si="673"/>
        <v>1.3717842395945512E-7</v>
      </c>
      <c r="T1061" s="42">
        <v>1.3305600000000002E-5</v>
      </c>
      <c r="U1061" s="42">
        <v>1.3305600000000002E-5</v>
      </c>
      <c r="V1061" s="42">
        <v>1.2988800000000002E-5</v>
      </c>
      <c r="W1061" s="42">
        <v>1.3305600000000002E-5</v>
      </c>
      <c r="X1061" s="40">
        <f t="shared" si="674"/>
        <v>1.3226400000000003E-5</v>
      </c>
      <c r="Y1061" s="40">
        <f t="shared" si="675"/>
        <v>1.3717842395945512E-7</v>
      </c>
      <c r="Z1061" s="42">
        <v>1.2988800000000002E-5</v>
      </c>
      <c r="AA1061" s="42">
        <v>1.3305600000000002E-5</v>
      </c>
      <c r="AB1061" s="40">
        <f t="shared" si="676"/>
        <v>1.3147200000000002E-5</v>
      </c>
      <c r="AC1061" s="40">
        <f t="shared" si="677"/>
        <v>1.5840000000000004E-7</v>
      </c>
      <c r="AD1061" s="42">
        <v>1.3305600000000002E-5</v>
      </c>
      <c r="AE1061" s="42">
        <v>1.2988800000000002E-5</v>
      </c>
      <c r="AF1061" s="40">
        <f t="shared" si="678"/>
        <v>1.3147200000000002E-5</v>
      </c>
      <c r="AG1061" s="40">
        <f t="shared" si="679"/>
        <v>1.5840000000000004E-7</v>
      </c>
      <c r="AH1061" s="42">
        <v>1.2988800000000002E-5</v>
      </c>
      <c r="AI1061" s="42">
        <v>1.2988800000000002E-5</v>
      </c>
      <c r="AJ1061" s="42">
        <v>1.2988800000000002E-5</v>
      </c>
      <c r="AK1061" s="40">
        <f t="shared" si="680"/>
        <v>1.2988800000000002E-5</v>
      </c>
      <c r="AL1061" s="40">
        <f t="shared" si="681"/>
        <v>0</v>
      </c>
      <c r="AM1061" s="42">
        <v>1.3305600000000002E-5</v>
      </c>
      <c r="AN1061" s="40">
        <v>1.3305600000000002E-5</v>
      </c>
      <c r="AO1061" s="40">
        <v>1.3305600000000002E-5</v>
      </c>
      <c r="AP1061" s="40">
        <v>1.3622399999999999E-5</v>
      </c>
      <c r="AQ1061" s="40">
        <f t="shared" si="682"/>
        <v>1.3384800000000001E-5</v>
      </c>
      <c r="AR1061" s="40">
        <f t="shared" si="683"/>
        <v>1.3717842395945366E-7</v>
      </c>
      <c r="AS1061" s="42">
        <v>1.3305600000000002E-5</v>
      </c>
      <c r="AT1061" s="42">
        <v>1.3305600000000002E-5</v>
      </c>
      <c r="AU1061" s="40">
        <f t="shared" si="684"/>
        <v>1.3305600000000002E-5</v>
      </c>
      <c r="AV1061" s="40">
        <f t="shared" si="685"/>
        <v>0</v>
      </c>
      <c r="AW1061" s="44">
        <v>6.336E-6</v>
      </c>
      <c r="AX1061" s="44">
        <v>6.2092800000000003E-6</v>
      </c>
      <c r="AY1061" s="44">
        <v>6.0825600000000006E-6</v>
      </c>
      <c r="AZ1061" s="44">
        <f t="shared" si="686"/>
        <v>6.2092800000000003E-6</v>
      </c>
      <c r="BA1061" s="44">
        <f t="shared" si="687"/>
        <v>1.0346644673516119E-7</v>
      </c>
      <c r="BB1061" s="44">
        <v>6.6528000000000009E-6</v>
      </c>
      <c r="BC1061" s="44">
        <v>6.6528000000000009E-6</v>
      </c>
      <c r="BD1061" s="44">
        <f t="shared" si="688"/>
        <v>6.6528000000000009E-6</v>
      </c>
      <c r="BE1061" s="44">
        <f t="shared" si="689"/>
        <v>0</v>
      </c>
      <c r="BF1061" s="40">
        <v>2.5649032160113712E-5</v>
      </c>
      <c r="BG1061" s="42">
        <v>2.4990101278837032E-5</v>
      </c>
      <c r="BH1061" s="40">
        <v>2.8550358274635443E-5</v>
      </c>
      <c r="BI1061" s="42">
        <v>2.513046424959175E-5</v>
      </c>
      <c r="BJ1061" s="40">
        <f t="shared" si="690"/>
        <v>2.6079988990794484E-5</v>
      </c>
      <c r="BK1061" s="40">
        <f t="shared" si="691"/>
        <v>1.4472301689164094E-6</v>
      </c>
      <c r="BL1061" s="40">
        <v>2.263123271501827E-5</v>
      </c>
      <c r="BM1061" s="40">
        <v>2.3689644114173646E-5</v>
      </c>
      <c r="BN1061" s="40">
        <v>2.360033824459461E-5</v>
      </c>
      <c r="BO1061" s="40">
        <v>2.3624168026091866E-5</v>
      </c>
      <c r="BP1061" s="40">
        <f t="shared" si="692"/>
        <v>2.3386345774969596E-5</v>
      </c>
      <c r="BQ1061" s="40">
        <f t="shared" si="693"/>
        <v>4.3718926566707534E-7</v>
      </c>
      <c r="BR1061" s="40">
        <v>1.526872232355454E-5</v>
      </c>
      <c r="BS1061" s="40">
        <v>1.4715344588485461E-5</v>
      </c>
      <c r="BT1061" s="40">
        <v>1.4977222382045147E-5</v>
      </c>
      <c r="BU1061" s="40">
        <f t="shared" si="694"/>
        <v>1.4987096431361715E-5</v>
      </c>
      <c r="BV1061" s="40">
        <f t="shared" si="695"/>
        <v>2.2602337940277389E-7</v>
      </c>
      <c r="BW1061" s="40">
        <v>1.6340216070898169E-5</v>
      </c>
      <c r="BX1061" s="40">
        <v>1.5890338908281778E-5</v>
      </c>
      <c r="BY1061" s="40">
        <v>1.6130696507266477E-5</v>
      </c>
      <c r="BZ1061" s="40">
        <v>1.6208998637038898E-5</v>
      </c>
      <c r="CA1061" s="40">
        <f t="shared" si="696"/>
        <v>1.614256253087133E-5</v>
      </c>
      <c r="CB1061" s="40">
        <f t="shared" si="697"/>
        <v>1.6373624858002397E-7</v>
      </c>
      <c r="CC1061" s="40">
        <v>1.5215475862378301E-5</v>
      </c>
      <c r="CD1061" s="40">
        <v>1.513015820042274E-5</v>
      </c>
      <c r="CE1061" s="40">
        <f t="shared" si="698"/>
        <v>1.5172817031400521E-5</v>
      </c>
      <c r="CF1061" s="40">
        <f t="shared" si="699"/>
        <v>4.2658830977780507E-8</v>
      </c>
      <c r="CG1061" s="44">
        <v>7.5971656726513182E-6</v>
      </c>
      <c r="CH1061" s="44">
        <v>7.9642018343070956E-6</v>
      </c>
      <c r="CI1061" s="44">
        <v>6.6963214385825272E-6</v>
      </c>
      <c r="CJ1061" s="44">
        <f t="shared" si="700"/>
        <v>7.4192296485136467E-6</v>
      </c>
      <c r="CK1061" s="44">
        <f t="shared" si="701"/>
        <v>5.3268257964139295E-7</v>
      </c>
      <c r="CL1061" s="44">
        <v>8.8261030459852933E-6</v>
      </c>
      <c r="CM1061" s="44">
        <v>8.0784515291827123E-6</v>
      </c>
      <c r="CN1061" s="44">
        <f t="shared" si="702"/>
        <v>8.4522772875840036E-6</v>
      </c>
      <c r="CO1061" s="44">
        <f t="shared" si="703"/>
        <v>3.7382575840129051E-7</v>
      </c>
      <c r="CP1061" s="40">
        <v>1.4814589549390076E-5</v>
      </c>
      <c r="CQ1061" s="40">
        <v>1.4083754270524515E-5</v>
      </c>
      <c r="CR1061" s="40">
        <v>1.4550956705992578E-5</v>
      </c>
      <c r="CS1061" s="40">
        <f t="shared" si="704"/>
        <v>1.448310017530239E-5</v>
      </c>
      <c r="CT1061" s="40">
        <f t="shared" si="705"/>
        <v>3.021957784578368E-7</v>
      </c>
      <c r="CU1061" s="40">
        <v>1.4693159929901231E-5</v>
      </c>
      <c r="CV1061" s="40">
        <v>1.4276120804536186E-5</v>
      </c>
      <c r="CW1061" s="40">
        <v>1.444982109364246E-5</v>
      </c>
      <c r="CX1061" s="40">
        <v>1.4528785652484658E-5</v>
      </c>
      <c r="CY1061" s="40">
        <f t="shared" si="706"/>
        <v>1.4486971870141134E-5</v>
      </c>
      <c r="CZ1061" s="40">
        <f t="shared" si="707"/>
        <v>1.5008352711298913E-7</v>
      </c>
      <c r="DA1061" s="40">
        <v>1.5215475862378301E-5</v>
      </c>
      <c r="DB1061" s="40">
        <v>1.513015820042274E-5</v>
      </c>
      <c r="DC1061" s="40">
        <f t="shared" si="708"/>
        <v>1.5172817031400521E-5</v>
      </c>
      <c r="DD1061" s="40">
        <f t="shared" si="709"/>
        <v>4.2658830977780507E-8</v>
      </c>
      <c r="DE1061" s="44">
        <v>7.5971656726513182E-6</v>
      </c>
      <c r="DF1061" s="44">
        <v>7.9642018343070956E-6</v>
      </c>
      <c r="DG1061" s="44">
        <v>6.6963214385825272E-6</v>
      </c>
      <c r="DH1061" s="44">
        <f t="shared" si="710"/>
        <v>7.4192296485136467E-6</v>
      </c>
      <c r="DI1061" s="44">
        <f t="shared" si="711"/>
        <v>5.3268257964139295E-7</v>
      </c>
      <c r="DJ1061" s="43">
        <v>8.8261030459852933E-6</v>
      </c>
      <c r="DK1061" s="43">
        <v>8.0784515291827123E-6</v>
      </c>
      <c r="DL1061" s="43">
        <f t="shared" si="712"/>
        <v>8.4522772875840036E-6</v>
      </c>
      <c r="DM1061" s="43">
        <f t="shared" si="713"/>
        <v>3.7382575840129051E-7</v>
      </c>
    </row>
    <row r="1062" spans="1:117" ht="14.85" customHeight="1" x14ac:dyDescent="0.25">
      <c r="A1062" s="5" t="s">
        <v>3036</v>
      </c>
      <c r="B1062" s="5" t="s">
        <v>3097</v>
      </c>
      <c r="C1062" s="5" t="s">
        <v>5923</v>
      </c>
      <c r="D1062" s="5"/>
      <c r="E1062" s="5"/>
      <c r="F1062" s="14"/>
      <c r="G1062" s="11" t="s">
        <v>2917</v>
      </c>
      <c r="H1062" s="5">
        <v>0</v>
      </c>
      <c r="I1062" s="5">
        <v>0</v>
      </c>
      <c r="J1062" s="5">
        <v>1000</v>
      </c>
      <c r="L1062" s="6" t="s">
        <v>4795</v>
      </c>
      <c r="M1062" s="21"/>
      <c r="N1062" s="42">
        <v>0</v>
      </c>
      <c r="O1062" s="42">
        <v>0</v>
      </c>
      <c r="P1062" s="42">
        <v>0</v>
      </c>
      <c r="Q1062" s="42">
        <v>0</v>
      </c>
      <c r="R1062" s="40">
        <f t="shared" si="672"/>
        <v>0</v>
      </c>
      <c r="S1062" s="40">
        <f t="shared" si="673"/>
        <v>0</v>
      </c>
      <c r="T1062" s="42">
        <v>0</v>
      </c>
      <c r="U1062" s="42">
        <v>0</v>
      </c>
      <c r="V1062" s="42">
        <v>0</v>
      </c>
      <c r="W1062" s="42">
        <v>0</v>
      </c>
      <c r="X1062" s="40">
        <f t="shared" si="674"/>
        <v>0</v>
      </c>
      <c r="Y1062" s="40">
        <f t="shared" si="675"/>
        <v>0</v>
      </c>
      <c r="Z1062" s="42">
        <v>0</v>
      </c>
      <c r="AA1062" s="42">
        <v>0</v>
      </c>
      <c r="AB1062" s="40">
        <f t="shared" si="676"/>
        <v>0</v>
      </c>
      <c r="AC1062" s="40">
        <f t="shared" si="677"/>
        <v>0</v>
      </c>
      <c r="AD1062" s="42">
        <v>0</v>
      </c>
      <c r="AE1062" s="42">
        <v>0</v>
      </c>
      <c r="AF1062" s="40">
        <f t="shared" si="678"/>
        <v>0</v>
      </c>
      <c r="AG1062" s="40">
        <f t="shared" si="679"/>
        <v>0</v>
      </c>
      <c r="AH1062" s="42">
        <v>0</v>
      </c>
      <c r="AI1062" s="42">
        <v>0</v>
      </c>
      <c r="AJ1062" s="42">
        <v>0</v>
      </c>
      <c r="AK1062" s="40">
        <f t="shared" si="680"/>
        <v>0</v>
      </c>
      <c r="AL1062" s="40">
        <f t="shared" si="681"/>
        <v>0</v>
      </c>
      <c r="AM1062" s="42">
        <v>0</v>
      </c>
      <c r="AN1062" s="40">
        <v>0</v>
      </c>
      <c r="AO1062" s="40">
        <v>0</v>
      </c>
      <c r="AP1062" s="40">
        <v>0</v>
      </c>
      <c r="AQ1062" s="40">
        <f t="shared" si="682"/>
        <v>0</v>
      </c>
      <c r="AR1062" s="40">
        <f t="shared" si="683"/>
        <v>0</v>
      </c>
      <c r="AS1062" s="42">
        <v>0</v>
      </c>
      <c r="AT1062" s="42">
        <v>0</v>
      </c>
      <c r="AU1062" s="40">
        <f t="shared" si="684"/>
        <v>0</v>
      </c>
      <c r="AV1062" s="40">
        <f t="shared" si="685"/>
        <v>0</v>
      </c>
      <c r="AW1062" s="44">
        <v>0</v>
      </c>
      <c r="AX1062" s="44">
        <v>0</v>
      </c>
      <c r="AY1062" s="44">
        <v>0</v>
      </c>
      <c r="AZ1062" s="44">
        <f t="shared" si="686"/>
        <v>0</v>
      </c>
      <c r="BA1062" s="44">
        <f t="shared" si="687"/>
        <v>0</v>
      </c>
      <c r="BB1062" s="44">
        <v>0</v>
      </c>
      <c r="BC1062" s="44">
        <v>0</v>
      </c>
      <c r="BD1062" s="44">
        <f t="shared" si="688"/>
        <v>0</v>
      </c>
      <c r="BE1062" s="44">
        <f t="shared" si="689"/>
        <v>0</v>
      </c>
      <c r="BF1062" s="40">
        <v>0</v>
      </c>
      <c r="BG1062" s="42">
        <v>0</v>
      </c>
      <c r="BH1062" s="40">
        <v>0</v>
      </c>
      <c r="BI1062" s="42">
        <v>0</v>
      </c>
      <c r="BJ1062" s="40">
        <f t="shared" si="690"/>
        <v>0</v>
      </c>
      <c r="BK1062" s="40">
        <f t="shared" si="691"/>
        <v>0</v>
      </c>
      <c r="BL1062" s="40">
        <v>0</v>
      </c>
      <c r="BM1062" s="40">
        <v>0</v>
      </c>
      <c r="BN1062" s="40">
        <v>0</v>
      </c>
      <c r="BO1062" s="40">
        <v>0</v>
      </c>
      <c r="BP1062" s="40">
        <f t="shared" si="692"/>
        <v>0</v>
      </c>
      <c r="BQ1062" s="40">
        <f t="shared" si="693"/>
        <v>0</v>
      </c>
      <c r="BR1062" s="40">
        <v>0</v>
      </c>
      <c r="BS1062" s="40">
        <v>0</v>
      </c>
      <c r="BT1062" s="40">
        <v>0</v>
      </c>
      <c r="BU1062" s="40">
        <f t="shared" si="694"/>
        <v>0</v>
      </c>
      <c r="BV1062" s="40">
        <f t="shared" si="695"/>
        <v>0</v>
      </c>
      <c r="BW1062" s="40">
        <v>0</v>
      </c>
      <c r="BX1062" s="40">
        <v>0</v>
      </c>
      <c r="BY1062" s="40">
        <v>0</v>
      </c>
      <c r="BZ1062" s="40">
        <v>0</v>
      </c>
      <c r="CA1062" s="40">
        <f t="shared" si="696"/>
        <v>0</v>
      </c>
      <c r="CB1062" s="40">
        <f t="shared" si="697"/>
        <v>0</v>
      </c>
      <c r="CC1062" s="40">
        <v>0</v>
      </c>
      <c r="CD1062" s="40">
        <v>0</v>
      </c>
      <c r="CE1062" s="40">
        <f t="shared" si="698"/>
        <v>0</v>
      </c>
      <c r="CF1062" s="40">
        <f t="shared" si="699"/>
        <v>0</v>
      </c>
      <c r="CG1062" s="44">
        <v>0</v>
      </c>
      <c r="CH1062" s="44">
        <v>0</v>
      </c>
      <c r="CI1062" s="44">
        <v>0</v>
      </c>
      <c r="CJ1062" s="44">
        <f t="shared" si="700"/>
        <v>0</v>
      </c>
      <c r="CK1062" s="44">
        <f t="shared" si="701"/>
        <v>0</v>
      </c>
      <c r="CL1062" s="44">
        <v>0</v>
      </c>
      <c r="CM1062" s="44">
        <v>0</v>
      </c>
      <c r="CN1062" s="44">
        <f t="shared" si="702"/>
        <v>0</v>
      </c>
      <c r="CO1062" s="44">
        <f t="shared" si="703"/>
        <v>0</v>
      </c>
      <c r="CP1062" s="40">
        <v>0</v>
      </c>
      <c r="CQ1062" s="40">
        <v>0</v>
      </c>
      <c r="CR1062" s="40">
        <v>0</v>
      </c>
      <c r="CS1062" s="40">
        <f t="shared" si="704"/>
        <v>0</v>
      </c>
      <c r="CT1062" s="40">
        <f t="shared" si="705"/>
        <v>0</v>
      </c>
      <c r="CU1062" s="40">
        <v>0</v>
      </c>
      <c r="CV1062" s="40">
        <v>0</v>
      </c>
      <c r="CW1062" s="40">
        <v>0</v>
      </c>
      <c r="CX1062" s="40">
        <v>0</v>
      </c>
      <c r="CY1062" s="40">
        <f t="shared" si="706"/>
        <v>0</v>
      </c>
      <c r="CZ1062" s="40">
        <f t="shared" si="707"/>
        <v>0</v>
      </c>
      <c r="DA1062" s="40">
        <v>0</v>
      </c>
      <c r="DB1062" s="40">
        <v>0</v>
      </c>
      <c r="DC1062" s="40">
        <f t="shared" si="708"/>
        <v>0</v>
      </c>
      <c r="DD1062" s="40">
        <f t="shared" si="709"/>
        <v>0</v>
      </c>
      <c r="DE1062" s="44">
        <v>0</v>
      </c>
      <c r="DF1062" s="44">
        <v>0</v>
      </c>
      <c r="DG1062" s="44">
        <v>0</v>
      </c>
      <c r="DH1062" s="44">
        <f t="shared" si="710"/>
        <v>0</v>
      </c>
      <c r="DI1062" s="44">
        <f t="shared" si="711"/>
        <v>0</v>
      </c>
      <c r="DJ1062" s="43">
        <v>0</v>
      </c>
      <c r="DK1062" s="43">
        <v>0</v>
      </c>
      <c r="DL1062" s="43">
        <f t="shared" si="712"/>
        <v>0</v>
      </c>
      <c r="DM1062" s="43">
        <f t="shared" si="713"/>
        <v>0</v>
      </c>
    </row>
    <row r="1063" spans="1:117" ht="14.85" customHeight="1" x14ac:dyDescent="0.25">
      <c r="A1063" s="5" t="s">
        <v>3037</v>
      </c>
      <c r="C1063" s="5" t="s">
        <v>5924</v>
      </c>
      <c r="D1063" s="5"/>
      <c r="E1063" s="5"/>
      <c r="F1063" s="14"/>
      <c r="G1063" s="20" t="s">
        <v>2911</v>
      </c>
      <c r="H1063" s="5">
        <v>1</v>
      </c>
      <c r="I1063" s="5">
        <v>-1000</v>
      </c>
      <c r="J1063" s="5">
        <v>1000</v>
      </c>
      <c r="L1063" s="6" t="s">
        <v>4796</v>
      </c>
      <c r="M1063" s="21"/>
      <c r="N1063" s="42">
        <v>-1.2988799994673172E-5</v>
      </c>
      <c r="O1063" s="42">
        <v>-1.2988799994673172E-5</v>
      </c>
      <c r="P1063" s="42">
        <v>-1.2988799994673172E-5</v>
      </c>
      <c r="Q1063" s="42">
        <v>-1.3305599964041903E-5</v>
      </c>
      <c r="R1063" s="40">
        <f t="shared" si="672"/>
        <v>-1.3067999987015355E-5</v>
      </c>
      <c r="S1063" s="40">
        <f t="shared" si="673"/>
        <v>1.3717841069572638E-7</v>
      </c>
      <c r="T1063" s="42">
        <v>-1.3305599964041903E-5</v>
      </c>
      <c r="U1063" s="42">
        <v>-1.3305599964041903E-5</v>
      </c>
      <c r="V1063" s="42">
        <v>-1.2988799994673172E-5</v>
      </c>
      <c r="W1063" s="42">
        <v>-1.3305599964041903E-5</v>
      </c>
      <c r="X1063" s="40">
        <f t="shared" si="674"/>
        <v>-1.322639997169972E-5</v>
      </c>
      <c r="Y1063" s="40">
        <f t="shared" si="675"/>
        <v>1.3717841069572638E-7</v>
      </c>
      <c r="Z1063" s="42">
        <v>-1.2988799994673172E-5</v>
      </c>
      <c r="AA1063" s="42">
        <v>-1.3305599964041903E-5</v>
      </c>
      <c r="AB1063" s="40">
        <f t="shared" si="676"/>
        <v>-1.3147199979357538E-5</v>
      </c>
      <c r="AC1063" s="40">
        <f t="shared" si="677"/>
        <v>1.5839998468436534E-7</v>
      </c>
      <c r="AD1063" s="42">
        <v>-1.3305599964041903E-5</v>
      </c>
      <c r="AE1063" s="42">
        <v>-1.2988799994673172E-5</v>
      </c>
      <c r="AF1063" s="40">
        <f t="shared" si="678"/>
        <v>-1.3147199979357538E-5</v>
      </c>
      <c r="AG1063" s="40">
        <f t="shared" si="679"/>
        <v>1.5839998468436534E-7</v>
      </c>
      <c r="AH1063" s="42">
        <v>-1.2988799994673172E-5</v>
      </c>
      <c r="AI1063" s="42">
        <v>-1.2988799994673172E-5</v>
      </c>
      <c r="AJ1063" s="42">
        <v>-1.2988799994673172E-5</v>
      </c>
      <c r="AK1063" s="40">
        <f t="shared" si="680"/>
        <v>-1.2988799994673172E-5</v>
      </c>
      <c r="AL1063" s="40">
        <f t="shared" si="681"/>
        <v>0</v>
      </c>
      <c r="AM1063" s="42">
        <v>-1.3305599964041903E-5</v>
      </c>
      <c r="AN1063" s="40">
        <v>-1.3305599964041903E-5</v>
      </c>
      <c r="AO1063" s="40">
        <v>-1.3305599964041903E-5</v>
      </c>
      <c r="AP1063" s="40">
        <v>-1.3622400047097472E-5</v>
      </c>
      <c r="AQ1063" s="40">
        <f t="shared" si="682"/>
        <v>-1.3384799984805795E-5</v>
      </c>
      <c r="AR1063" s="40">
        <f t="shared" si="683"/>
        <v>1.3717845992357117E-7</v>
      </c>
      <c r="AS1063" s="42">
        <v>-1.3305599964041903E-5</v>
      </c>
      <c r="AT1063" s="42">
        <v>-1.3305599964041903E-5</v>
      </c>
      <c r="AU1063" s="40">
        <f t="shared" si="684"/>
        <v>-1.3305599964041903E-5</v>
      </c>
      <c r="AV1063" s="40">
        <f t="shared" si="685"/>
        <v>0</v>
      </c>
      <c r="AW1063" s="44">
        <v>-6.335999955808802E-6</v>
      </c>
      <c r="AX1063" s="44">
        <v>-6.2092799453239422E-6</v>
      </c>
      <c r="AY1063" s="44">
        <v>-6.0825600485259201E-6</v>
      </c>
      <c r="AZ1063" s="44">
        <f t="shared" si="686"/>
        <v>-6.2092799832195551E-6</v>
      </c>
      <c r="BA1063" s="44">
        <f t="shared" si="687"/>
        <v>1.0346640888355995E-7</v>
      </c>
      <c r="BB1063" s="44">
        <v>-6.6528000388643704E-6</v>
      </c>
      <c r="BC1063" s="44">
        <v>-6.6528000388643704E-6</v>
      </c>
      <c r="BD1063" s="44">
        <f t="shared" si="688"/>
        <v>-6.6528000388643704E-6</v>
      </c>
      <c r="BE1063" s="44">
        <f t="shared" si="689"/>
        <v>0</v>
      </c>
      <c r="BF1063" s="40">
        <v>-2.5649032181718212E-5</v>
      </c>
      <c r="BG1063" s="42">
        <v>-2.4990101223920647E-5</v>
      </c>
      <c r="BH1063" s="40">
        <v>-2.8550358251777652E-5</v>
      </c>
      <c r="BI1063" s="42">
        <v>-2.5130464223366289E-5</v>
      </c>
      <c r="BJ1063" s="40">
        <f t="shared" si="690"/>
        <v>-2.60799889701957E-5</v>
      </c>
      <c r="BK1063" s="40">
        <f t="shared" si="691"/>
        <v>1.4472301721945038E-6</v>
      </c>
      <c r="BL1063" s="40">
        <v>-2.2631232695857761E-5</v>
      </c>
      <c r="BM1063" s="40">
        <v>-2.3689644081059669E-5</v>
      </c>
      <c r="BN1063" s="40">
        <v>-2.3600338295182155E-5</v>
      </c>
      <c r="BO1063" s="40">
        <v>-2.3624168079550145E-5</v>
      </c>
      <c r="BP1063" s="40">
        <f t="shared" si="692"/>
        <v>-2.3386345787912433E-5</v>
      </c>
      <c r="BQ1063" s="40">
        <f t="shared" si="693"/>
        <v>4.3718928165778164E-7</v>
      </c>
      <c r="BR1063" s="40">
        <v>-1.5268722336259088E-5</v>
      </c>
      <c r="BS1063" s="40">
        <v>-1.4715344605065184E-5</v>
      </c>
      <c r="BT1063" s="40">
        <v>-1.4977222349443764E-5</v>
      </c>
      <c r="BU1063" s="40">
        <f t="shared" si="694"/>
        <v>-1.4987096430256011E-5</v>
      </c>
      <c r="BV1063" s="40">
        <f t="shared" si="695"/>
        <v>2.2602337850945639E-7</v>
      </c>
      <c r="BW1063" s="40">
        <v>-1.6340216120624973E-5</v>
      </c>
      <c r="BX1063" s="40">
        <v>-1.5890338886492827E-5</v>
      </c>
      <c r="BY1063" s="40">
        <v>-1.613069650829857E-5</v>
      </c>
      <c r="BZ1063" s="40">
        <v>-1.6208998658839846E-5</v>
      </c>
      <c r="CA1063" s="40">
        <f t="shared" si="696"/>
        <v>-1.6142562543564054E-5</v>
      </c>
      <c r="CB1063" s="40">
        <f t="shared" si="697"/>
        <v>1.6373627417070749E-7</v>
      </c>
      <c r="CC1063" s="40">
        <v>-1.5215475855256955E-5</v>
      </c>
      <c r="CD1063" s="40">
        <v>-1.5130158203646715E-5</v>
      </c>
      <c r="CE1063" s="40">
        <f t="shared" si="698"/>
        <v>-1.5172817029451835E-5</v>
      </c>
      <c r="CF1063" s="40">
        <f t="shared" si="699"/>
        <v>4.2658825805119704E-8</v>
      </c>
      <c r="CG1063" s="44">
        <v>-7.5971656769979745E-6</v>
      </c>
      <c r="CH1063" s="44">
        <v>-7.9642018135928083E-6</v>
      </c>
      <c r="CI1063" s="44">
        <v>-6.696321406707284E-6</v>
      </c>
      <c r="CJ1063" s="44">
        <f t="shared" si="700"/>
        <v>-7.419229632432689E-6</v>
      </c>
      <c r="CK1063" s="44">
        <f t="shared" si="701"/>
        <v>5.3268258748070299E-7</v>
      </c>
      <c r="CL1063" s="44">
        <v>-8.8261029986824724E-6</v>
      </c>
      <c r="CM1063" s="44">
        <v>-8.0784515148479841E-6</v>
      </c>
      <c r="CN1063" s="44">
        <f t="shared" si="702"/>
        <v>-8.4522772567652282E-6</v>
      </c>
      <c r="CO1063" s="44">
        <f t="shared" si="703"/>
        <v>3.7382574191724416E-7</v>
      </c>
      <c r="CP1063" s="40">
        <v>-1.4814589576417347E-5</v>
      </c>
      <c r="CQ1063" s="40">
        <v>-1.4083754308558127E-5</v>
      </c>
      <c r="CR1063" s="40">
        <v>-1.4550956734638021E-5</v>
      </c>
      <c r="CS1063" s="40">
        <f t="shared" si="704"/>
        <v>-1.4483100206537832E-5</v>
      </c>
      <c r="CT1063" s="40">
        <f t="shared" si="705"/>
        <v>3.0219577373073158E-7</v>
      </c>
      <c r="CU1063" s="40">
        <v>-1.4693159982925863E-5</v>
      </c>
      <c r="CV1063" s="40">
        <v>-1.4276120850809093E-5</v>
      </c>
      <c r="CW1063" s="40">
        <v>-1.4449821037487709E-5</v>
      </c>
      <c r="CX1063" s="40">
        <v>-1.4528785641232389E-5</v>
      </c>
      <c r="CY1063" s="40">
        <f t="shared" si="706"/>
        <v>-1.4486971878113764E-5</v>
      </c>
      <c r="CZ1063" s="40">
        <f t="shared" si="707"/>
        <v>1.5008353176381747E-7</v>
      </c>
      <c r="DA1063" s="40">
        <v>-1.5215475855256955E-5</v>
      </c>
      <c r="DB1063" s="40">
        <v>-1.5130158203646715E-5</v>
      </c>
      <c r="DC1063" s="40">
        <f t="shared" si="708"/>
        <v>-1.5172817029451835E-5</v>
      </c>
      <c r="DD1063" s="40">
        <f t="shared" si="709"/>
        <v>4.2658825805119704E-8</v>
      </c>
      <c r="DE1063" s="44">
        <v>-7.5971656769979745E-6</v>
      </c>
      <c r="DF1063" s="44">
        <v>-7.9642018135928083E-6</v>
      </c>
      <c r="DG1063" s="44">
        <v>-6.696321406707284E-6</v>
      </c>
      <c r="DH1063" s="44">
        <f t="shared" si="710"/>
        <v>-7.419229632432689E-6</v>
      </c>
      <c r="DI1063" s="44">
        <f t="shared" si="711"/>
        <v>5.3268258748070299E-7</v>
      </c>
      <c r="DJ1063" s="43">
        <v>-8.8261029986824724E-6</v>
      </c>
      <c r="DK1063" s="43">
        <v>-8.0784515148479841E-6</v>
      </c>
      <c r="DL1063" s="43">
        <f t="shared" si="712"/>
        <v>-8.4522772567652282E-6</v>
      </c>
      <c r="DM1063" s="43">
        <f t="shared" si="713"/>
        <v>3.7382574191724416E-7</v>
      </c>
    </row>
    <row r="1064" spans="1:117" ht="14.85" customHeight="1" x14ac:dyDescent="0.25">
      <c r="A1064" s="5" t="s">
        <v>3038</v>
      </c>
      <c r="B1064" s="17"/>
      <c r="C1064" s="5" t="s">
        <v>5925</v>
      </c>
      <c r="D1064" s="5"/>
      <c r="E1064" s="5"/>
      <c r="G1064" s="11" t="s">
        <v>2911</v>
      </c>
      <c r="H1064" s="5">
        <v>1</v>
      </c>
      <c r="I1064" s="5">
        <v>0</v>
      </c>
      <c r="J1064" s="5">
        <v>1000</v>
      </c>
      <c r="K1064" s="9"/>
      <c r="L1064" s="6" t="s">
        <v>4797</v>
      </c>
      <c r="M1064" s="13"/>
      <c r="N1064" s="40">
        <v>0</v>
      </c>
      <c r="O1064" s="40">
        <v>0</v>
      </c>
      <c r="P1064" s="40">
        <v>0</v>
      </c>
      <c r="Q1064" s="40">
        <v>0</v>
      </c>
      <c r="R1064" s="40">
        <f t="shared" si="672"/>
        <v>0</v>
      </c>
      <c r="S1064" s="40">
        <f t="shared" si="673"/>
        <v>0</v>
      </c>
      <c r="T1064" s="40">
        <v>0</v>
      </c>
      <c r="U1064" s="40">
        <v>0</v>
      </c>
      <c r="V1064" s="40">
        <v>0</v>
      </c>
      <c r="W1064" s="40">
        <v>0</v>
      </c>
      <c r="X1064" s="40">
        <f t="shared" si="674"/>
        <v>0</v>
      </c>
      <c r="Y1064" s="40">
        <f t="shared" si="675"/>
        <v>0</v>
      </c>
      <c r="Z1064" s="40">
        <v>0</v>
      </c>
      <c r="AA1064" s="40">
        <v>0</v>
      </c>
      <c r="AB1064" s="40">
        <f t="shared" si="676"/>
        <v>0</v>
      </c>
      <c r="AC1064" s="40">
        <f t="shared" si="677"/>
        <v>0</v>
      </c>
      <c r="AD1064" s="40">
        <v>0</v>
      </c>
      <c r="AE1064" s="40">
        <v>0</v>
      </c>
      <c r="AF1064" s="40">
        <f t="shared" si="678"/>
        <v>0</v>
      </c>
      <c r="AG1064" s="40">
        <f t="shared" si="679"/>
        <v>0</v>
      </c>
      <c r="AH1064" s="40">
        <v>0</v>
      </c>
      <c r="AI1064" s="40">
        <v>0</v>
      </c>
      <c r="AJ1064" s="40">
        <v>0</v>
      </c>
      <c r="AK1064" s="40">
        <f t="shared" si="680"/>
        <v>0</v>
      </c>
      <c r="AL1064" s="40">
        <f t="shared" si="681"/>
        <v>0</v>
      </c>
      <c r="AM1064" s="40">
        <v>0</v>
      </c>
      <c r="AN1064" s="40">
        <v>0</v>
      </c>
      <c r="AO1064" s="40">
        <v>0</v>
      </c>
      <c r="AP1064" s="40">
        <v>0</v>
      </c>
      <c r="AQ1064" s="40">
        <f t="shared" si="682"/>
        <v>0</v>
      </c>
      <c r="AR1064" s="40">
        <f t="shared" si="683"/>
        <v>0</v>
      </c>
      <c r="AS1064" s="40">
        <v>0</v>
      </c>
      <c r="AT1064" s="40">
        <v>0</v>
      </c>
      <c r="AU1064" s="40">
        <f t="shared" si="684"/>
        <v>0</v>
      </c>
      <c r="AV1064" s="40">
        <f t="shared" si="685"/>
        <v>0</v>
      </c>
      <c r="AW1064" s="44">
        <v>0</v>
      </c>
      <c r="AX1064" s="44">
        <v>0</v>
      </c>
      <c r="AY1064" s="44">
        <v>0</v>
      </c>
      <c r="AZ1064" s="44">
        <f t="shared" si="686"/>
        <v>0</v>
      </c>
      <c r="BA1064" s="44">
        <f t="shared" si="687"/>
        <v>0</v>
      </c>
      <c r="BB1064" s="44">
        <v>0</v>
      </c>
      <c r="BC1064" s="44">
        <v>0</v>
      </c>
      <c r="BD1064" s="44">
        <f t="shared" si="688"/>
        <v>0</v>
      </c>
      <c r="BE1064" s="44">
        <f t="shared" si="689"/>
        <v>0</v>
      </c>
      <c r="BF1064" s="40">
        <v>0</v>
      </c>
      <c r="BG1064" s="40">
        <v>0</v>
      </c>
      <c r="BH1064" s="40">
        <v>0</v>
      </c>
      <c r="BI1064" s="40">
        <v>0</v>
      </c>
      <c r="BJ1064" s="40">
        <f t="shared" si="690"/>
        <v>0</v>
      </c>
      <c r="BK1064" s="40">
        <f t="shared" si="691"/>
        <v>0</v>
      </c>
      <c r="BL1064" s="40">
        <v>0</v>
      </c>
      <c r="BM1064" s="40">
        <v>0</v>
      </c>
      <c r="BN1064" s="40">
        <v>0</v>
      </c>
      <c r="BO1064" s="40">
        <v>0</v>
      </c>
      <c r="BP1064" s="40">
        <f t="shared" si="692"/>
        <v>0</v>
      </c>
      <c r="BQ1064" s="40">
        <f t="shared" si="693"/>
        <v>0</v>
      </c>
      <c r="BR1064" s="40">
        <v>0</v>
      </c>
      <c r="BS1064" s="40">
        <v>0</v>
      </c>
      <c r="BT1064" s="40">
        <v>0</v>
      </c>
      <c r="BU1064" s="40">
        <f t="shared" si="694"/>
        <v>0</v>
      </c>
      <c r="BV1064" s="40">
        <f t="shared" si="695"/>
        <v>0</v>
      </c>
      <c r="BW1064" s="40">
        <v>0</v>
      </c>
      <c r="BX1064" s="40">
        <v>0</v>
      </c>
      <c r="BY1064" s="40">
        <v>0</v>
      </c>
      <c r="BZ1064" s="40">
        <v>0</v>
      </c>
      <c r="CA1064" s="40">
        <f t="shared" si="696"/>
        <v>0</v>
      </c>
      <c r="CB1064" s="40">
        <f t="shared" si="697"/>
        <v>0</v>
      </c>
      <c r="CC1064" s="40">
        <v>0</v>
      </c>
      <c r="CD1064" s="40">
        <v>0</v>
      </c>
      <c r="CE1064" s="40">
        <f t="shared" si="698"/>
        <v>0</v>
      </c>
      <c r="CF1064" s="40">
        <f t="shared" si="699"/>
        <v>0</v>
      </c>
      <c r="CG1064" s="44">
        <v>0</v>
      </c>
      <c r="CH1064" s="44">
        <v>0</v>
      </c>
      <c r="CI1064" s="44">
        <v>0</v>
      </c>
      <c r="CJ1064" s="44">
        <f t="shared" si="700"/>
        <v>0</v>
      </c>
      <c r="CK1064" s="44">
        <f t="shared" si="701"/>
        <v>0</v>
      </c>
      <c r="CL1064" s="44">
        <v>0</v>
      </c>
      <c r="CM1064" s="44">
        <v>0</v>
      </c>
      <c r="CN1064" s="44">
        <f t="shared" si="702"/>
        <v>0</v>
      </c>
      <c r="CO1064" s="44">
        <f t="shared" si="703"/>
        <v>0</v>
      </c>
      <c r="CP1064" s="40">
        <v>0</v>
      </c>
      <c r="CQ1064" s="40">
        <v>0</v>
      </c>
      <c r="CR1064" s="40">
        <v>0</v>
      </c>
      <c r="CS1064" s="40">
        <f t="shared" si="704"/>
        <v>0</v>
      </c>
      <c r="CT1064" s="40">
        <f t="shared" si="705"/>
        <v>0</v>
      </c>
      <c r="CU1064" s="40">
        <v>0</v>
      </c>
      <c r="CV1064" s="40">
        <v>0</v>
      </c>
      <c r="CW1064" s="40">
        <v>0</v>
      </c>
      <c r="CX1064" s="40">
        <v>0</v>
      </c>
      <c r="CY1064" s="40">
        <f t="shared" si="706"/>
        <v>0</v>
      </c>
      <c r="CZ1064" s="40">
        <f t="shared" si="707"/>
        <v>0</v>
      </c>
      <c r="DA1064" s="40">
        <v>0</v>
      </c>
      <c r="DB1064" s="40">
        <v>0</v>
      </c>
      <c r="DC1064" s="40">
        <f t="shared" si="708"/>
        <v>0</v>
      </c>
      <c r="DD1064" s="40">
        <f t="shared" si="709"/>
        <v>0</v>
      </c>
      <c r="DE1064" s="44">
        <v>0</v>
      </c>
      <c r="DF1064" s="44">
        <v>0</v>
      </c>
      <c r="DG1064" s="44">
        <v>0</v>
      </c>
      <c r="DH1064" s="44">
        <f t="shared" si="710"/>
        <v>0</v>
      </c>
      <c r="DI1064" s="44">
        <f t="shared" si="711"/>
        <v>0</v>
      </c>
      <c r="DJ1064" s="43">
        <v>0</v>
      </c>
      <c r="DK1064" s="43">
        <v>0</v>
      </c>
      <c r="DL1064" s="43">
        <f t="shared" si="712"/>
        <v>0</v>
      </c>
      <c r="DM1064" s="43">
        <f t="shared" si="713"/>
        <v>0</v>
      </c>
    </row>
    <row r="1065" spans="1:117" ht="14.85" customHeight="1" x14ac:dyDescent="0.25">
      <c r="A1065" s="5" t="s">
        <v>3039</v>
      </c>
      <c r="B1065" s="1"/>
      <c r="C1065" s="5" t="s">
        <v>5926</v>
      </c>
      <c r="D1065" s="5"/>
      <c r="E1065" s="5"/>
      <c r="G1065" s="11" t="s">
        <v>2911</v>
      </c>
      <c r="H1065" s="5">
        <v>1</v>
      </c>
      <c r="I1065" s="5">
        <v>0</v>
      </c>
      <c r="J1065" s="5">
        <v>1000</v>
      </c>
      <c r="L1065" s="6" t="s">
        <v>4798</v>
      </c>
      <c r="M1065" s="13"/>
      <c r="N1065" s="40">
        <v>0</v>
      </c>
      <c r="O1065" s="40">
        <v>0</v>
      </c>
      <c r="P1065" s="40">
        <v>0</v>
      </c>
      <c r="Q1065" s="40">
        <v>0</v>
      </c>
      <c r="R1065" s="40">
        <f t="shared" si="672"/>
        <v>0</v>
      </c>
      <c r="S1065" s="40">
        <f t="shared" si="673"/>
        <v>0</v>
      </c>
      <c r="T1065" s="40">
        <v>0</v>
      </c>
      <c r="U1065" s="40">
        <v>0</v>
      </c>
      <c r="V1065" s="40">
        <v>0</v>
      </c>
      <c r="W1065" s="40">
        <v>0</v>
      </c>
      <c r="X1065" s="40">
        <f t="shared" si="674"/>
        <v>0</v>
      </c>
      <c r="Y1065" s="40">
        <f t="shared" si="675"/>
        <v>0</v>
      </c>
      <c r="Z1065" s="40">
        <v>0</v>
      </c>
      <c r="AA1065" s="40">
        <v>0</v>
      </c>
      <c r="AB1065" s="40">
        <f t="shared" si="676"/>
        <v>0</v>
      </c>
      <c r="AC1065" s="40">
        <f t="shared" si="677"/>
        <v>0</v>
      </c>
      <c r="AD1065" s="40">
        <v>0</v>
      </c>
      <c r="AE1065" s="40">
        <v>0</v>
      </c>
      <c r="AF1065" s="40">
        <f t="shared" si="678"/>
        <v>0</v>
      </c>
      <c r="AG1065" s="40">
        <f t="shared" si="679"/>
        <v>0</v>
      </c>
      <c r="AH1065" s="40">
        <v>0</v>
      </c>
      <c r="AI1065" s="40">
        <v>0</v>
      </c>
      <c r="AJ1065" s="40">
        <v>0</v>
      </c>
      <c r="AK1065" s="40">
        <f t="shared" si="680"/>
        <v>0</v>
      </c>
      <c r="AL1065" s="40">
        <f t="shared" si="681"/>
        <v>0</v>
      </c>
      <c r="AM1065" s="40">
        <v>0</v>
      </c>
      <c r="AN1065" s="40">
        <v>0</v>
      </c>
      <c r="AO1065" s="40">
        <v>0</v>
      </c>
      <c r="AP1065" s="40">
        <v>0</v>
      </c>
      <c r="AQ1065" s="40">
        <f t="shared" si="682"/>
        <v>0</v>
      </c>
      <c r="AR1065" s="40">
        <f t="shared" si="683"/>
        <v>0</v>
      </c>
      <c r="AS1065" s="40">
        <v>0</v>
      </c>
      <c r="AT1065" s="40">
        <v>0</v>
      </c>
      <c r="AU1065" s="40">
        <f t="shared" si="684"/>
        <v>0</v>
      </c>
      <c r="AV1065" s="40">
        <f t="shared" si="685"/>
        <v>0</v>
      </c>
      <c r="AW1065" s="44">
        <v>0</v>
      </c>
      <c r="AX1065" s="44">
        <v>0</v>
      </c>
      <c r="AY1065" s="44">
        <v>0</v>
      </c>
      <c r="AZ1065" s="44">
        <f t="shared" si="686"/>
        <v>0</v>
      </c>
      <c r="BA1065" s="44">
        <f t="shared" si="687"/>
        <v>0</v>
      </c>
      <c r="BB1065" s="44">
        <v>0</v>
      </c>
      <c r="BC1065" s="44">
        <v>0</v>
      </c>
      <c r="BD1065" s="44">
        <f t="shared" si="688"/>
        <v>0</v>
      </c>
      <c r="BE1065" s="44">
        <f t="shared" si="689"/>
        <v>0</v>
      </c>
      <c r="BF1065" s="40">
        <v>0</v>
      </c>
      <c r="BG1065" s="40">
        <v>0</v>
      </c>
      <c r="BH1065" s="40">
        <v>0</v>
      </c>
      <c r="BI1065" s="40">
        <v>0</v>
      </c>
      <c r="BJ1065" s="40">
        <f t="shared" si="690"/>
        <v>0</v>
      </c>
      <c r="BK1065" s="40">
        <f t="shared" si="691"/>
        <v>0</v>
      </c>
      <c r="BL1065" s="40">
        <v>0</v>
      </c>
      <c r="BM1065" s="40">
        <v>0</v>
      </c>
      <c r="BN1065" s="40">
        <v>0</v>
      </c>
      <c r="BO1065" s="40">
        <v>0</v>
      </c>
      <c r="BP1065" s="40">
        <f t="shared" si="692"/>
        <v>0</v>
      </c>
      <c r="BQ1065" s="40">
        <f t="shared" si="693"/>
        <v>0</v>
      </c>
      <c r="BR1065" s="40">
        <v>0</v>
      </c>
      <c r="BS1065" s="40">
        <v>0</v>
      </c>
      <c r="BT1065" s="40">
        <v>0</v>
      </c>
      <c r="BU1065" s="40">
        <f t="shared" si="694"/>
        <v>0</v>
      </c>
      <c r="BV1065" s="40">
        <f t="shared" si="695"/>
        <v>0</v>
      </c>
      <c r="BW1065" s="40">
        <v>0</v>
      </c>
      <c r="BX1065" s="40">
        <v>0</v>
      </c>
      <c r="BY1065" s="40">
        <v>0</v>
      </c>
      <c r="BZ1065" s="40">
        <v>0</v>
      </c>
      <c r="CA1065" s="40">
        <f t="shared" si="696"/>
        <v>0</v>
      </c>
      <c r="CB1065" s="40">
        <f t="shared" si="697"/>
        <v>0</v>
      </c>
      <c r="CC1065" s="40">
        <v>0</v>
      </c>
      <c r="CD1065" s="40">
        <v>0</v>
      </c>
      <c r="CE1065" s="40">
        <f t="shared" si="698"/>
        <v>0</v>
      </c>
      <c r="CF1065" s="40">
        <f t="shared" si="699"/>
        <v>0</v>
      </c>
      <c r="CG1065" s="44">
        <v>0</v>
      </c>
      <c r="CH1065" s="44">
        <v>0</v>
      </c>
      <c r="CI1065" s="44">
        <v>0</v>
      </c>
      <c r="CJ1065" s="44">
        <f t="shared" si="700"/>
        <v>0</v>
      </c>
      <c r="CK1065" s="44">
        <f t="shared" si="701"/>
        <v>0</v>
      </c>
      <c r="CL1065" s="44">
        <v>0</v>
      </c>
      <c r="CM1065" s="44">
        <v>0</v>
      </c>
      <c r="CN1065" s="44">
        <f t="shared" si="702"/>
        <v>0</v>
      </c>
      <c r="CO1065" s="44">
        <f t="shared" si="703"/>
        <v>0</v>
      </c>
      <c r="CP1065" s="40">
        <v>0</v>
      </c>
      <c r="CQ1065" s="40">
        <v>0</v>
      </c>
      <c r="CR1065" s="40">
        <v>0</v>
      </c>
      <c r="CS1065" s="40">
        <f t="shared" si="704"/>
        <v>0</v>
      </c>
      <c r="CT1065" s="40">
        <f t="shared" si="705"/>
        <v>0</v>
      </c>
      <c r="CU1065" s="40">
        <v>0</v>
      </c>
      <c r="CV1065" s="40">
        <v>0</v>
      </c>
      <c r="CW1065" s="40">
        <v>0</v>
      </c>
      <c r="CX1065" s="40">
        <v>0</v>
      </c>
      <c r="CY1065" s="40">
        <f t="shared" si="706"/>
        <v>0</v>
      </c>
      <c r="CZ1065" s="40">
        <f t="shared" si="707"/>
        <v>0</v>
      </c>
      <c r="DA1065" s="40">
        <v>0</v>
      </c>
      <c r="DB1065" s="40">
        <v>0</v>
      </c>
      <c r="DC1065" s="40">
        <f t="shared" si="708"/>
        <v>0</v>
      </c>
      <c r="DD1065" s="40">
        <f t="shared" si="709"/>
        <v>0</v>
      </c>
      <c r="DE1065" s="44">
        <v>0</v>
      </c>
      <c r="DF1065" s="44">
        <v>0</v>
      </c>
      <c r="DG1065" s="44">
        <v>0</v>
      </c>
      <c r="DH1065" s="44">
        <f t="shared" si="710"/>
        <v>0</v>
      </c>
      <c r="DI1065" s="44">
        <f t="shared" si="711"/>
        <v>0</v>
      </c>
      <c r="DJ1065" s="43">
        <v>0</v>
      </c>
      <c r="DK1065" s="43">
        <v>0</v>
      </c>
      <c r="DL1065" s="43">
        <f t="shared" si="712"/>
        <v>0</v>
      </c>
      <c r="DM1065" s="43">
        <f t="shared" si="713"/>
        <v>0</v>
      </c>
    </row>
    <row r="1066" spans="1:117" ht="14.85" customHeight="1" x14ac:dyDescent="0.25">
      <c r="A1066" s="5" t="s">
        <v>3040</v>
      </c>
      <c r="C1066" s="5" t="s">
        <v>5927</v>
      </c>
      <c r="D1066" s="5"/>
      <c r="E1066" s="5"/>
      <c r="G1066" s="11" t="s">
        <v>2911</v>
      </c>
      <c r="H1066" s="5">
        <v>1</v>
      </c>
      <c r="I1066" s="5">
        <v>0</v>
      </c>
      <c r="J1066" s="5">
        <v>1000</v>
      </c>
      <c r="L1066" s="6" t="s">
        <v>4799</v>
      </c>
      <c r="M1066" s="13"/>
      <c r="N1066" s="40">
        <v>0</v>
      </c>
      <c r="O1066" s="40">
        <v>0</v>
      </c>
      <c r="P1066" s="40">
        <v>0</v>
      </c>
      <c r="Q1066" s="40">
        <v>0</v>
      </c>
      <c r="R1066" s="40">
        <f t="shared" si="672"/>
        <v>0</v>
      </c>
      <c r="S1066" s="40">
        <f t="shared" si="673"/>
        <v>0</v>
      </c>
      <c r="T1066" s="40">
        <v>0</v>
      </c>
      <c r="U1066" s="40">
        <v>0</v>
      </c>
      <c r="V1066" s="40">
        <v>0</v>
      </c>
      <c r="W1066" s="40">
        <v>0</v>
      </c>
      <c r="X1066" s="40">
        <f t="shared" si="674"/>
        <v>0</v>
      </c>
      <c r="Y1066" s="40">
        <f t="shared" si="675"/>
        <v>0</v>
      </c>
      <c r="Z1066" s="40">
        <v>0</v>
      </c>
      <c r="AA1066" s="40">
        <v>0</v>
      </c>
      <c r="AB1066" s="40">
        <f t="shared" si="676"/>
        <v>0</v>
      </c>
      <c r="AC1066" s="40">
        <f t="shared" si="677"/>
        <v>0</v>
      </c>
      <c r="AD1066" s="40">
        <v>0</v>
      </c>
      <c r="AE1066" s="40">
        <v>0</v>
      </c>
      <c r="AF1066" s="40">
        <f t="shared" si="678"/>
        <v>0</v>
      </c>
      <c r="AG1066" s="40">
        <f t="shared" si="679"/>
        <v>0</v>
      </c>
      <c r="AH1066" s="40">
        <v>0</v>
      </c>
      <c r="AI1066" s="40">
        <v>0</v>
      </c>
      <c r="AJ1066" s="40">
        <v>0</v>
      </c>
      <c r="AK1066" s="40">
        <f t="shared" si="680"/>
        <v>0</v>
      </c>
      <c r="AL1066" s="40">
        <f t="shared" si="681"/>
        <v>0</v>
      </c>
      <c r="AM1066" s="40">
        <v>0</v>
      </c>
      <c r="AN1066" s="40">
        <v>0</v>
      </c>
      <c r="AO1066" s="40">
        <v>0</v>
      </c>
      <c r="AP1066" s="40">
        <v>0</v>
      </c>
      <c r="AQ1066" s="40">
        <f t="shared" si="682"/>
        <v>0</v>
      </c>
      <c r="AR1066" s="40">
        <f t="shared" si="683"/>
        <v>0</v>
      </c>
      <c r="AS1066" s="40">
        <v>0</v>
      </c>
      <c r="AT1066" s="40">
        <v>0</v>
      </c>
      <c r="AU1066" s="40">
        <f t="shared" si="684"/>
        <v>0</v>
      </c>
      <c r="AV1066" s="40">
        <f t="shared" si="685"/>
        <v>0</v>
      </c>
      <c r="AW1066" s="44">
        <v>0</v>
      </c>
      <c r="AX1066" s="44">
        <v>0</v>
      </c>
      <c r="AY1066" s="44">
        <v>0</v>
      </c>
      <c r="AZ1066" s="44">
        <f t="shared" si="686"/>
        <v>0</v>
      </c>
      <c r="BA1066" s="44">
        <f t="shared" si="687"/>
        <v>0</v>
      </c>
      <c r="BB1066" s="44">
        <v>0</v>
      </c>
      <c r="BC1066" s="44">
        <v>0</v>
      </c>
      <c r="BD1066" s="44">
        <f t="shared" si="688"/>
        <v>0</v>
      </c>
      <c r="BE1066" s="44">
        <f t="shared" si="689"/>
        <v>0</v>
      </c>
      <c r="BF1066" s="40">
        <v>0</v>
      </c>
      <c r="BG1066" s="40">
        <v>0</v>
      </c>
      <c r="BH1066" s="40">
        <v>0</v>
      </c>
      <c r="BI1066" s="40">
        <v>0</v>
      </c>
      <c r="BJ1066" s="40">
        <f t="shared" si="690"/>
        <v>0</v>
      </c>
      <c r="BK1066" s="40">
        <f t="shared" si="691"/>
        <v>0</v>
      </c>
      <c r="BL1066" s="40">
        <v>0</v>
      </c>
      <c r="BM1066" s="40">
        <v>0</v>
      </c>
      <c r="BN1066" s="40">
        <v>0</v>
      </c>
      <c r="BO1066" s="40">
        <v>0</v>
      </c>
      <c r="BP1066" s="40">
        <f t="shared" si="692"/>
        <v>0</v>
      </c>
      <c r="BQ1066" s="40">
        <f t="shared" si="693"/>
        <v>0</v>
      </c>
      <c r="BR1066" s="40">
        <v>0</v>
      </c>
      <c r="BS1066" s="40">
        <v>0</v>
      </c>
      <c r="BT1066" s="40">
        <v>0</v>
      </c>
      <c r="BU1066" s="40">
        <f t="shared" si="694"/>
        <v>0</v>
      </c>
      <c r="BV1066" s="40">
        <f t="shared" si="695"/>
        <v>0</v>
      </c>
      <c r="BW1066" s="40">
        <v>0</v>
      </c>
      <c r="BX1066" s="40">
        <v>0</v>
      </c>
      <c r="BY1066" s="40">
        <v>0</v>
      </c>
      <c r="BZ1066" s="40">
        <v>0</v>
      </c>
      <c r="CA1066" s="40">
        <f t="shared" si="696"/>
        <v>0</v>
      </c>
      <c r="CB1066" s="40">
        <f t="shared" si="697"/>
        <v>0</v>
      </c>
      <c r="CC1066" s="40">
        <v>0</v>
      </c>
      <c r="CD1066" s="40">
        <v>0</v>
      </c>
      <c r="CE1066" s="40">
        <f t="shared" si="698"/>
        <v>0</v>
      </c>
      <c r="CF1066" s="40">
        <f t="shared" si="699"/>
        <v>0</v>
      </c>
      <c r="CG1066" s="44">
        <v>0</v>
      </c>
      <c r="CH1066" s="44">
        <v>0</v>
      </c>
      <c r="CI1066" s="44">
        <v>0</v>
      </c>
      <c r="CJ1066" s="44">
        <f t="shared" si="700"/>
        <v>0</v>
      </c>
      <c r="CK1066" s="44">
        <f t="shared" si="701"/>
        <v>0</v>
      </c>
      <c r="CL1066" s="44">
        <v>0</v>
      </c>
      <c r="CM1066" s="44">
        <v>0</v>
      </c>
      <c r="CN1066" s="44">
        <f t="shared" si="702"/>
        <v>0</v>
      </c>
      <c r="CO1066" s="44">
        <f t="shared" si="703"/>
        <v>0</v>
      </c>
      <c r="CP1066" s="40">
        <v>0</v>
      </c>
      <c r="CQ1066" s="40">
        <v>0</v>
      </c>
      <c r="CR1066" s="40">
        <v>0</v>
      </c>
      <c r="CS1066" s="40">
        <f t="shared" si="704"/>
        <v>0</v>
      </c>
      <c r="CT1066" s="40">
        <f t="shared" si="705"/>
        <v>0</v>
      </c>
      <c r="CU1066" s="40">
        <v>0</v>
      </c>
      <c r="CV1066" s="40">
        <v>0</v>
      </c>
      <c r="CW1066" s="40">
        <v>0</v>
      </c>
      <c r="CX1066" s="40">
        <v>0</v>
      </c>
      <c r="CY1066" s="40">
        <f t="shared" si="706"/>
        <v>0</v>
      </c>
      <c r="CZ1066" s="40">
        <f t="shared" si="707"/>
        <v>0</v>
      </c>
      <c r="DA1066" s="40">
        <v>0</v>
      </c>
      <c r="DB1066" s="40">
        <v>0</v>
      </c>
      <c r="DC1066" s="40">
        <f t="shared" si="708"/>
        <v>0</v>
      </c>
      <c r="DD1066" s="40">
        <f t="shared" si="709"/>
        <v>0</v>
      </c>
      <c r="DE1066" s="44">
        <v>0</v>
      </c>
      <c r="DF1066" s="44">
        <v>0</v>
      </c>
      <c r="DG1066" s="44">
        <v>0</v>
      </c>
      <c r="DH1066" s="44">
        <f t="shared" si="710"/>
        <v>0</v>
      </c>
      <c r="DI1066" s="44">
        <f t="shared" si="711"/>
        <v>0</v>
      </c>
      <c r="DJ1066" s="43">
        <v>0</v>
      </c>
      <c r="DK1066" s="43">
        <v>0</v>
      </c>
      <c r="DL1066" s="43">
        <f t="shared" si="712"/>
        <v>0</v>
      </c>
      <c r="DM1066" s="43">
        <f t="shared" si="713"/>
        <v>0</v>
      </c>
    </row>
    <row r="1067" spans="1:117" ht="14.85" customHeight="1" x14ac:dyDescent="0.25">
      <c r="A1067" s="5" t="s">
        <v>3041</v>
      </c>
      <c r="C1067" s="5" t="s">
        <v>5928</v>
      </c>
      <c r="D1067" s="5"/>
      <c r="E1067" s="5"/>
      <c r="G1067" s="11" t="s">
        <v>2911</v>
      </c>
      <c r="H1067" s="5">
        <v>1</v>
      </c>
      <c r="I1067" s="5">
        <v>0</v>
      </c>
      <c r="J1067" s="5">
        <v>1000</v>
      </c>
      <c r="L1067" s="6" t="s">
        <v>4800</v>
      </c>
      <c r="M1067" s="13"/>
      <c r="N1067" s="40">
        <v>0</v>
      </c>
      <c r="O1067" s="40">
        <v>0</v>
      </c>
      <c r="P1067" s="40">
        <v>0</v>
      </c>
      <c r="Q1067" s="40">
        <v>0</v>
      </c>
      <c r="R1067" s="40">
        <f t="shared" si="672"/>
        <v>0</v>
      </c>
      <c r="S1067" s="40">
        <f t="shared" si="673"/>
        <v>0</v>
      </c>
      <c r="T1067" s="40">
        <v>0</v>
      </c>
      <c r="U1067" s="40">
        <v>0</v>
      </c>
      <c r="V1067" s="40">
        <v>0</v>
      </c>
      <c r="W1067" s="40">
        <v>0</v>
      </c>
      <c r="X1067" s="40">
        <f t="shared" si="674"/>
        <v>0</v>
      </c>
      <c r="Y1067" s="40">
        <f t="shared" si="675"/>
        <v>0</v>
      </c>
      <c r="Z1067" s="40">
        <v>0</v>
      </c>
      <c r="AA1067" s="40">
        <v>0</v>
      </c>
      <c r="AB1067" s="40">
        <f t="shared" si="676"/>
        <v>0</v>
      </c>
      <c r="AC1067" s="40">
        <f t="shared" si="677"/>
        <v>0</v>
      </c>
      <c r="AD1067" s="40">
        <v>0</v>
      </c>
      <c r="AE1067" s="40">
        <v>0</v>
      </c>
      <c r="AF1067" s="40">
        <f t="shared" si="678"/>
        <v>0</v>
      </c>
      <c r="AG1067" s="40">
        <f t="shared" si="679"/>
        <v>0</v>
      </c>
      <c r="AH1067" s="40">
        <v>0</v>
      </c>
      <c r="AI1067" s="40">
        <v>0</v>
      </c>
      <c r="AJ1067" s="40">
        <v>0</v>
      </c>
      <c r="AK1067" s="40">
        <f t="shared" si="680"/>
        <v>0</v>
      </c>
      <c r="AL1067" s="40">
        <f t="shared" si="681"/>
        <v>0</v>
      </c>
      <c r="AM1067" s="40">
        <v>0</v>
      </c>
      <c r="AN1067" s="40">
        <v>0</v>
      </c>
      <c r="AO1067" s="40">
        <v>0</v>
      </c>
      <c r="AP1067" s="40">
        <v>0</v>
      </c>
      <c r="AQ1067" s="40">
        <f t="shared" si="682"/>
        <v>0</v>
      </c>
      <c r="AR1067" s="40">
        <f t="shared" si="683"/>
        <v>0</v>
      </c>
      <c r="AS1067" s="40">
        <v>0</v>
      </c>
      <c r="AT1067" s="40">
        <v>0</v>
      </c>
      <c r="AU1067" s="40">
        <f t="shared" si="684"/>
        <v>0</v>
      </c>
      <c r="AV1067" s="40">
        <f t="shared" si="685"/>
        <v>0</v>
      </c>
      <c r="AW1067" s="44">
        <v>0</v>
      </c>
      <c r="AX1067" s="44">
        <v>0</v>
      </c>
      <c r="AY1067" s="44">
        <v>0</v>
      </c>
      <c r="AZ1067" s="44">
        <f t="shared" si="686"/>
        <v>0</v>
      </c>
      <c r="BA1067" s="44">
        <f t="shared" si="687"/>
        <v>0</v>
      </c>
      <c r="BB1067" s="44">
        <v>0</v>
      </c>
      <c r="BC1067" s="44">
        <v>0</v>
      </c>
      <c r="BD1067" s="44">
        <f t="shared" si="688"/>
        <v>0</v>
      </c>
      <c r="BE1067" s="44">
        <f t="shared" si="689"/>
        <v>0</v>
      </c>
      <c r="BF1067" s="40">
        <v>0</v>
      </c>
      <c r="BG1067" s="40">
        <v>0</v>
      </c>
      <c r="BH1067" s="40">
        <v>0</v>
      </c>
      <c r="BI1067" s="40">
        <v>0</v>
      </c>
      <c r="BJ1067" s="40">
        <f t="shared" si="690"/>
        <v>0</v>
      </c>
      <c r="BK1067" s="40">
        <f t="shared" si="691"/>
        <v>0</v>
      </c>
      <c r="BL1067" s="40">
        <v>0</v>
      </c>
      <c r="BM1067" s="40">
        <v>0</v>
      </c>
      <c r="BN1067" s="40">
        <v>0</v>
      </c>
      <c r="BO1067" s="40">
        <v>0</v>
      </c>
      <c r="BP1067" s="40">
        <f t="shared" si="692"/>
        <v>0</v>
      </c>
      <c r="BQ1067" s="40">
        <f t="shared" si="693"/>
        <v>0</v>
      </c>
      <c r="BR1067" s="40">
        <v>0</v>
      </c>
      <c r="BS1067" s="40">
        <v>0</v>
      </c>
      <c r="BT1067" s="40">
        <v>0</v>
      </c>
      <c r="BU1067" s="40">
        <f t="shared" si="694"/>
        <v>0</v>
      </c>
      <c r="BV1067" s="40">
        <f t="shared" si="695"/>
        <v>0</v>
      </c>
      <c r="BW1067" s="40">
        <v>0</v>
      </c>
      <c r="BX1067" s="40">
        <v>0</v>
      </c>
      <c r="BY1067" s="40">
        <v>0</v>
      </c>
      <c r="BZ1067" s="40">
        <v>0</v>
      </c>
      <c r="CA1067" s="40">
        <f t="shared" si="696"/>
        <v>0</v>
      </c>
      <c r="CB1067" s="40">
        <f t="shared" si="697"/>
        <v>0</v>
      </c>
      <c r="CC1067" s="40">
        <v>0</v>
      </c>
      <c r="CD1067" s="40">
        <v>0</v>
      </c>
      <c r="CE1067" s="40">
        <f t="shared" si="698"/>
        <v>0</v>
      </c>
      <c r="CF1067" s="40">
        <f t="shared" si="699"/>
        <v>0</v>
      </c>
      <c r="CG1067" s="44">
        <v>0</v>
      </c>
      <c r="CH1067" s="44">
        <v>0</v>
      </c>
      <c r="CI1067" s="44">
        <v>0</v>
      </c>
      <c r="CJ1067" s="44">
        <f t="shared" si="700"/>
        <v>0</v>
      </c>
      <c r="CK1067" s="44">
        <f t="shared" si="701"/>
        <v>0</v>
      </c>
      <c r="CL1067" s="44">
        <v>0</v>
      </c>
      <c r="CM1067" s="44">
        <v>0</v>
      </c>
      <c r="CN1067" s="44">
        <f t="shared" si="702"/>
        <v>0</v>
      </c>
      <c r="CO1067" s="44">
        <f t="shared" si="703"/>
        <v>0</v>
      </c>
      <c r="CP1067" s="40">
        <v>0</v>
      </c>
      <c r="CQ1067" s="40">
        <v>0</v>
      </c>
      <c r="CR1067" s="40">
        <v>0</v>
      </c>
      <c r="CS1067" s="40">
        <f t="shared" si="704"/>
        <v>0</v>
      </c>
      <c r="CT1067" s="40">
        <f t="shared" si="705"/>
        <v>0</v>
      </c>
      <c r="CU1067" s="40">
        <v>0</v>
      </c>
      <c r="CV1067" s="40">
        <v>0</v>
      </c>
      <c r="CW1067" s="40">
        <v>0</v>
      </c>
      <c r="CX1067" s="40">
        <v>0</v>
      </c>
      <c r="CY1067" s="40">
        <f t="shared" si="706"/>
        <v>0</v>
      </c>
      <c r="CZ1067" s="40">
        <f t="shared" si="707"/>
        <v>0</v>
      </c>
      <c r="DA1067" s="40">
        <v>0</v>
      </c>
      <c r="DB1067" s="40">
        <v>0</v>
      </c>
      <c r="DC1067" s="40">
        <f t="shared" si="708"/>
        <v>0</v>
      </c>
      <c r="DD1067" s="40">
        <f t="shared" si="709"/>
        <v>0</v>
      </c>
      <c r="DE1067" s="44">
        <v>0</v>
      </c>
      <c r="DF1067" s="44">
        <v>0</v>
      </c>
      <c r="DG1067" s="44">
        <v>0</v>
      </c>
      <c r="DH1067" s="44">
        <f t="shared" si="710"/>
        <v>0</v>
      </c>
      <c r="DI1067" s="44">
        <f t="shared" si="711"/>
        <v>0</v>
      </c>
      <c r="DJ1067" s="43">
        <v>0</v>
      </c>
      <c r="DK1067" s="43">
        <v>0</v>
      </c>
      <c r="DL1067" s="43">
        <f t="shared" si="712"/>
        <v>0</v>
      </c>
      <c r="DM1067" s="43">
        <f t="shared" si="713"/>
        <v>0</v>
      </c>
    </row>
    <row r="1068" spans="1:117" ht="14.85" customHeight="1" x14ac:dyDescent="0.25">
      <c r="A1068" s="5" t="s">
        <v>3042</v>
      </c>
      <c r="C1068" s="5" t="s">
        <v>5929</v>
      </c>
      <c r="D1068" s="5"/>
      <c r="E1068" s="5"/>
      <c r="G1068" s="11" t="s">
        <v>2911</v>
      </c>
      <c r="H1068" s="5">
        <v>1</v>
      </c>
      <c r="I1068" s="5">
        <v>0</v>
      </c>
      <c r="J1068" s="5">
        <v>1000</v>
      </c>
      <c r="L1068" s="6" t="s">
        <v>4801</v>
      </c>
      <c r="M1068" s="13"/>
      <c r="N1068" s="40">
        <v>0</v>
      </c>
      <c r="O1068" s="40">
        <v>0</v>
      </c>
      <c r="P1068" s="40">
        <v>0</v>
      </c>
      <c r="Q1068" s="40">
        <v>0</v>
      </c>
      <c r="R1068" s="40">
        <f t="shared" si="672"/>
        <v>0</v>
      </c>
      <c r="S1068" s="40">
        <f t="shared" si="673"/>
        <v>0</v>
      </c>
      <c r="T1068" s="40">
        <v>0</v>
      </c>
      <c r="U1068" s="40">
        <v>0</v>
      </c>
      <c r="V1068" s="40">
        <v>0</v>
      </c>
      <c r="W1068" s="40">
        <v>0</v>
      </c>
      <c r="X1068" s="40">
        <f t="shared" si="674"/>
        <v>0</v>
      </c>
      <c r="Y1068" s="40">
        <f t="shared" si="675"/>
        <v>0</v>
      </c>
      <c r="Z1068" s="40">
        <v>0</v>
      </c>
      <c r="AA1068" s="40">
        <v>0</v>
      </c>
      <c r="AB1068" s="40">
        <f t="shared" si="676"/>
        <v>0</v>
      </c>
      <c r="AC1068" s="40">
        <f t="shared" si="677"/>
        <v>0</v>
      </c>
      <c r="AD1068" s="40">
        <v>0</v>
      </c>
      <c r="AE1068" s="40">
        <v>0</v>
      </c>
      <c r="AF1068" s="40">
        <f t="shared" si="678"/>
        <v>0</v>
      </c>
      <c r="AG1068" s="40">
        <f t="shared" si="679"/>
        <v>0</v>
      </c>
      <c r="AH1068" s="40">
        <v>0</v>
      </c>
      <c r="AI1068" s="40">
        <v>0</v>
      </c>
      <c r="AJ1068" s="40">
        <v>0</v>
      </c>
      <c r="AK1068" s="40">
        <f t="shared" si="680"/>
        <v>0</v>
      </c>
      <c r="AL1068" s="40">
        <f t="shared" si="681"/>
        <v>0</v>
      </c>
      <c r="AM1068" s="40">
        <v>0</v>
      </c>
      <c r="AN1068" s="40">
        <v>0</v>
      </c>
      <c r="AO1068" s="40">
        <v>0</v>
      </c>
      <c r="AP1068" s="40">
        <v>0</v>
      </c>
      <c r="AQ1068" s="40">
        <f t="shared" si="682"/>
        <v>0</v>
      </c>
      <c r="AR1068" s="40">
        <f t="shared" si="683"/>
        <v>0</v>
      </c>
      <c r="AS1068" s="40">
        <v>0</v>
      </c>
      <c r="AT1068" s="40">
        <v>0</v>
      </c>
      <c r="AU1068" s="40">
        <f t="shared" si="684"/>
        <v>0</v>
      </c>
      <c r="AV1068" s="40">
        <f t="shared" si="685"/>
        <v>0</v>
      </c>
      <c r="AW1068" s="44">
        <v>0</v>
      </c>
      <c r="AX1068" s="44">
        <v>0</v>
      </c>
      <c r="AY1068" s="44">
        <v>0</v>
      </c>
      <c r="AZ1068" s="44">
        <f t="shared" si="686"/>
        <v>0</v>
      </c>
      <c r="BA1068" s="44">
        <f t="shared" si="687"/>
        <v>0</v>
      </c>
      <c r="BB1068" s="44">
        <v>0</v>
      </c>
      <c r="BC1068" s="44">
        <v>0</v>
      </c>
      <c r="BD1068" s="44">
        <f t="shared" si="688"/>
        <v>0</v>
      </c>
      <c r="BE1068" s="44">
        <f t="shared" si="689"/>
        <v>0</v>
      </c>
      <c r="BF1068" s="40">
        <v>0</v>
      </c>
      <c r="BG1068" s="40">
        <v>0</v>
      </c>
      <c r="BH1068" s="40">
        <v>0</v>
      </c>
      <c r="BI1068" s="40">
        <v>0</v>
      </c>
      <c r="BJ1068" s="40">
        <f t="shared" si="690"/>
        <v>0</v>
      </c>
      <c r="BK1068" s="40">
        <f t="shared" si="691"/>
        <v>0</v>
      </c>
      <c r="BL1068" s="40">
        <v>0</v>
      </c>
      <c r="BM1068" s="40">
        <v>0</v>
      </c>
      <c r="BN1068" s="40">
        <v>0</v>
      </c>
      <c r="BO1068" s="40">
        <v>0</v>
      </c>
      <c r="BP1068" s="40">
        <f t="shared" si="692"/>
        <v>0</v>
      </c>
      <c r="BQ1068" s="40">
        <f t="shared" si="693"/>
        <v>0</v>
      </c>
      <c r="BR1068" s="40">
        <v>0</v>
      </c>
      <c r="BS1068" s="40">
        <v>0</v>
      </c>
      <c r="BT1068" s="40">
        <v>0</v>
      </c>
      <c r="BU1068" s="40">
        <f t="shared" si="694"/>
        <v>0</v>
      </c>
      <c r="BV1068" s="40">
        <f t="shared" si="695"/>
        <v>0</v>
      </c>
      <c r="BW1068" s="40">
        <v>0</v>
      </c>
      <c r="BX1068" s="40">
        <v>0</v>
      </c>
      <c r="BY1068" s="40">
        <v>0</v>
      </c>
      <c r="BZ1068" s="40">
        <v>0</v>
      </c>
      <c r="CA1068" s="40">
        <f t="shared" si="696"/>
        <v>0</v>
      </c>
      <c r="CB1068" s="40">
        <f t="shared" si="697"/>
        <v>0</v>
      </c>
      <c r="CC1068" s="40">
        <v>0</v>
      </c>
      <c r="CD1068" s="40">
        <v>0</v>
      </c>
      <c r="CE1068" s="40">
        <f t="shared" si="698"/>
        <v>0</v>
      </c>
      <c r="CF1068" s="40">
        <f t="shared" si="699"/>
        <v>0</v>
      </c>
      <c r="CG1068" s="44">
        <v>0</v>
      </c>
      <c r="CH1068" s="44">
        <v>0</v>
      </c>
      <c r="CI1068" s="44">
        <v>0</v>
      </c>
      <c r="CJ1068" s="44">
        <f t="shared" si="700"/>
        <v>0</v>
      </c>
      <c r="CK1068" s="44">
        <f t="shared" si="701"/>
        <v>0</v>
      </c>
      <c r="CL1068" s="44">
        <v>0</v>
      </c>
      <c r="CM1068" s="44">
        <v>0</v>
      </c>
      <c r="CN1068" s="44">
        <f t="shared" si="702"/>
        <v>0</v>
      </c>
      <c r="CO1068" s="44">
        <f t="shared" si="703"/>
        <v>0</v>
      </c>
      <c r="CP1068" s="40">
        <v>0</v>
      </c>
      <c r="CQ1068" s="40">
        <v>0</v>
      </c>
      <c r="CR1068" s="40">
        <v>0</v>
      </c>
      <c r="CS1068" s="40">
        <f t="shared" si="704"/>
        <v>0</v>
      </c>
      <c r="CT1068" s="40">
        <f t="shared" si="705"/>
        <v>0</v>
      </c>
      <c r="CU1068" s="40">
        <v>0</v>
      </c>
      <c r="CV1068" s="40">
        <v>0</v>
      </c>
      <c r="CW1068" s="40">
        <v>0</v>
      </c>
      <c r="CX1068" s="40">
        <v>0</v>
      </c>
      <c r="CY1068" s="40">
        <f t="shared" si="706"/>
        <v>0</v>
      </c>
      <c r="CZ1068" s="40">
        <f t="shared" si="707"/>
        <v>0</v>
      </c>
      <c r="DA1068" s="40">
        <v>0</v>
      </c>
      <c r="DB1068" s="40">
        <v>0</v>
      </c>
      <c r="DC1068" s="40">
        <f t="shared" si="708"/>
        <v>0</v>
      </c>
      <c r="DD1068" s="40">
        <f t="shared" si="709"/>
        <v>0</v>
      </c>
      <c r="DE1068" s="44">
        <v>0</v>
      </c>
      <c r="DF1068" s="44">
        <v>0</v>
      </c>
      <c r="DG1068" s="44">
        <v>0</v>
      </c>
      <c r="DH1068" s="44">
        <f t="shared" si="710"/>
        <v>0</v>
      </c>
      <c r="DI1068" s="44">
        <f t="shared" si="711"/>
        <v>0</v>
      </c>
      <c r="DJ1068" s="43">
        <v>0</v>
      </c>
      <c r="DK1068" s="43">
        <v>0</v>
      </c>
      <c r="DL1068" s="43">
        <f t="shared" si="712"/>
        <v>0</v>
      </c>
      <c r="DM1068" s="43">
        <f t="shared" si="713"/>
        <v>0</v>
      </c>
    </row>
    <row r="1069" spans="1:117" ht="14.85" customHeight="1" x14ac:dyDescent="0.25">
      <c r="A1069" s="5" t="s">
        <v>3043</v>
      </c>
      <c r="C1069" s="5" t="s">
        <v>5930</v>
      </c>
      <c r="D1069" s="5"/>
      <c r="E1069" s="5"/>
      <c r="G1069" s="11" t="s">
        <v>2911</v>
      </c>
      <c r="H1069" s="5">
        <v>1</v>
      </c>
      <c r="I1069" s="5">
        <v>0</v>
      </c>
      <c r="J1069" s="5">
        <v>1000</v>
      </c>
      <c r="L1069" s="6" t="s">
        <v>4802</v>
      </c>
      <c r="M1069" s="13"/>
      <c r="N1069" s="40">
        <v>0</v>
      </c>
      <c r="O1069" s="40">
        <v>0</v>
      </c>
      <c r="P1069" s="40">
        <v>0</v>
      </c>
      <c r="Q1069" s="40">
        <v>0</v>
      </c>
      <c r="R1069" s="40">
        <f t="shared" si="672"/>
        <v>0</v>
      </c>
      <c r="S1069" s="40">
        <f t="shared" si="673"/>
        <v>0</v>
      </c>
      <c r="T1069" s="40">
        <v>0</v>
      </c>
      <c r="U1069" s="40">
        <v>0</v>
      </c>
      <c r="V1069" s="40">
        <v>0</v>
      </c>
      <c r="W1069" s="40">
        <v>0</v>
      </c>
      <c r="X1069" s="40">
        <f t="shared" si="674"/>
        <v>0</v>
      </c>
      <c r="Y1069" s="40">
        <f t="shared" si="675"/>
        <v>0</v>
      </c>
      <c r="Z1069" s="40">
        <v>0</v>
      </c>
      <c r="AA1069" s="40">
        <v>0</v>
      </c>
      <c r="AB1069" s="40">
        <f t="shared" si="676"/>
        <v>0</v>
      </c>
      <c r="AC1069" s="40">
        <f t="shared" si="677"/>
        <v>0</v>
      </c>
      <c r="AD1069" s="40">
        <v>0</v>
      </c>
      <c r="AE1069" s="40">
        <v>0</v>
      </c>
      <c r="AF1069" s="40">
        <f t="shared" si="678"/>
        <v>0</v>
      </c>
      <c r="AG1069" s="40">
        <f t="shared" si="679"/>
        <v>0</v>
      </c>
      <c r="AH1069" s="40">
        <v>0</v>
      </c>
      <c r="AI1069" s="40">
        <v>0</v>
      </c>
      <c r="AJ1069" s="40">
        <v>0</v>
      </c>
      <c r="AK1069" s="40">
        <f t="shared" si="680"/>
        <v>0</v>
      </c>
      <c r="AL1069" s="40">
        <f t="shared" si="681"/>
        <v>0</v>
      </c>
      <c r="AM1069" s="40">
        <v>0</v>
      </c>
      <c r="AN1069" s="40">
        <v>0</v>
      </c>
      <c r="AO1069" s="40">
        <v>0</v>
      </c>
      <c r="AP1069" s="40">
        <v>0</v>
      </c>
      <c r="AQ1069" s="40">
        <f t="shared" si="682"/>
        <v>0</v>
      </c>
      <c r="AR1069" s="40">
        <f t="shared" si="683"/>
        <v>0</v>
      </c>
      <c r="AS1069" s="40">
        <v>0</v>
      </c>
      <c r="AT1069" s="40">
        <v>0</v>
      </c>
      <c r="AU1069" s="40">
        <f t="shared" si="684"/>
        <v>0</v>
      </c>
      <c r="AV1069" s="40">
        <f t="shared" si="685"/>
        <v>0</v>
      </c>
      <c r="AW1069" s="44">
        <v>0</v>
      </c>
      <c r="AX1069" s="44">
        <v>0</v>
      </c>
      <c r="AY1069" s="44">
        <v>0</v>
      </c>
      <c r="AZ1069" s="44">
        <f t="shared" si="686"/>
        <v>0</v>
      </c>
      <c r="BA1069" s="44">
        <f t="shared" si="687"/>
        <v>0</v>
      </c>
      <c r="BB1069" s="44">
        <v>0</v>
      </c>
      <c r="BC1069" s="44">
        <v>0</v>
      </c>
      <c r="BD1069" s="44">
        <f t="shared" si="688"/>
        <v>0</v>
      </c>
      <c r="BE1069" s="44">
        <f t="shared" si="689"/>
        <v>0</v>
      </c>
      <c r="BF1069" s="40">
        <v>0</v>
      </c>
      <c r="BG1069" s="40">
        <v>0</v>
      </c>
      <c r="BH1069" s="40">
        <v>0</v>
      </c>
      <c r="BI1069" s="40">
        <v>0</v>
      </c>
      <c r="BJ1069" s="40">
        <f t="shared" si="690"/>
        <v>0</v>
      </c>
      <c r="BK1069" s="40">
        <f t="shared" si="691"/>
        <v>0</v>
      </c>
      <c r="BL1069" s="40">
        <v>0</v>
      </c>
      <c r="BM1069" s="40">
        <v>0</v>
      </c>
      <c r="BN1069" s="40">
        <v>0</v>
      </c>
      <c r="BO1069" s="40">
        <v>0</v>
      </c>
      <c r="BP1069" s="40">
        <f t="shared" si="692"/>
        <v>0</v>
      </c>
      <c r="BQ1069" s="40">
        <f t="shared" si="693"/>
        <v>0</v>
      </c>
      <c r="BR1069" s="40">
        <v>0</v>
      </c>
      <c r="BS1069" s="40">
        <v>0</v>
      </c>
      <c r="BT1069" s="40">
        <v>0</v>
      </c>
      <c r="BU1069" s="40">
        <f t="shared" si="694"/>
        <v>0</v>
      </c>
      <c r="BV1069" s="40">
        <f t="shared" si="695"/>
        <v>0</v>
      </c>
      <c r="BW1069" s="40">
        <v>0</v>
      </c>
      <c r="BX1069" s="40">
        <v>0</v>
      </c>
      <c r="BY1069" s="40">
        <v>0</v>
      </c>
      <c r="BZ1069" s="40">
        <v>0</v>
      </c>
      <c r="CA1069" s="40">
        <f t="shared" si="696"/>
        <v>0</v>
      </c>
      <c r="CB1069" s="40">
        <f t="shared" si="697"/>
        <v>0</v>
      </c>
      <c r="CC1069" s="40">
        <v>0</v>
      </c>
      <c r="CD1069" s="40">
        <v>0</v>
      </c>
      <c r="CE1069" s="40">
        <f t="shared" si="698"/>
        <v>0</v>
      </c>
      <c r="CF1069" s="40">
        <f t="shared" si="699"/>
        <v>0</v>
      </c>
      <c r="CG1069" s="44">
        <v>0</v>
      </c>
      <c r="CH1069" s="44">
        <v>0</v>
      </c>
      <c r="CI1069" s="44">
        <v>0</v>
      </c>
      <c r="CJ1069" s="44">
        <f t="shared" si="700"/>
        <v>0</v>
      </c>
      <c r="CK1069" s="44">
        <f t="shared" si="701"/>
        <v>0</v>
      </c>
      <c r="CL1069" s="44">
        <v>0</v>
      </c>
      <c r="CM1069" s="44">
        <v>0</v>
      </c>
      <c r="CN1069" s="44">
        <f t="shared" si="702"/>
        <v>0</v>
      </c>
      <c r="CO1069" s="44">
        <f t="shared" si="703"/>
        <v>0</v>
      </c>
      <c r="CP1069" s="40">
        <v>0</v>
      </c>
      <c r="CQ1069" s="40">
        <v>0</v>
      </c>
      <c r="CR1069" s="40">
        <v>0</v>
      </c>
      <c r="CS1069" s="40">
        <f t="shared" si="704"/>
        <v>0</v>
      </c>
      <c r="CT1069" s="40">
        <f t="shared" si="705"/>
        <v>0</v>
      </c>
      <c r="CU1069" s="40">
        <v>0</v>
      </c>
      <c r="CV1069" s="40">
        <v>0</v>
      </c>
      <c r="CW1069" s="40">
        <v>0</v>
      </c>
      <c r="CX1069" s="40">
        <v>0</v>
      </c>
      <c r="CY1069" s="40">
        <f t="shared" si="706"/>
        <v>0</v>
      </c>
      <c r="CZ1069" s="40">
        <f t="shared" si="707"/>
        <v>0</v>
      </c>
      <c r="DA1069" s="40">
        <v>0</v>
      </c>
      <c r="DB1069" s="40">
        <v>0</v>
      </c>
      <c r="DC1069" s="40">
        <f t="shared" si="708"/>
        <v>0</v>
      </c>
      <c r="DD1069" s="40">
        <f t="shared" si="709"/>
        <v>0</v>
      </c>
      <c r="DE1069" s="44">
        <v>0</v>
      </c>
      <c r="DF1069" s="44">
        <v>0</v>
      </c>
      <c r="DG1069" s="44">
        <v>0</v>
      </c>
      <c r="DH1069" s="44">
        <f t="shared" si="710"/>
        <v>0</v>
      </c>
      <c r="DI1069" s="44">
        <f t="shared" si="711"/>
        <v>0</v>
      </c>
      <c r="DJ1069" s="43">
        <v>0</v>
      </c>
      <c r="DK1069" s="43">
        <v>0</v>
      </c>
      <c r="DL1069" s="43">
        <f t="shared" si="712"/>
        <v>0</v>
      </c>
      <c r="DM1069" s="43">
        <f t="shared" si="713"/>
        <v>0</v>
      </c>
    </row>
    <row r="1070" spans="1:117" ht="14.85" customHeight="1" x14ac:dyDescent="0.25">
      <c r="A1070" s="5" t="s">
        <v>3044</v>
      </c>
      <c r="B1070" s="17"/>
      <c r="C1070" s="5" t="s">
        <v>5931</v>
      </c>
      <c r="D1070" s="5"/>
      <c r="E1070" s="5"/>
      <c r="G1070" s="11" t="s">
        <v>2911</v>
      </c>
      <c r="H1070" s="5">
        <v>1</v>
      </c>
      <c r="I1070" s="5">
        <v>-10</v>
      </c>
      <c r="J1070" s="5">
        <v>1000</v>
      </c>
      <c r="K1070" s="9"/>
      <c r="L1070" s="6" t="s">
        <v>4803</v>
      </c>
      <c r="M1070" s="13"/>
      <c r="N1070" s="40">
        <v>0</v>
      </c>
      <c r="O1070" s="40">
        <v>0</v>
      </c>
      <c r="P1070" s="40">
        <v>0</v>
      </c>
      <c r="Q1070" s="40">
        <v>0</v>
      </c>
      <c r="R1070" s="40">
        <f t="shared" si="672"/>
        <v>0</v>
      </c>
      <c r="S1070" s="40">
        <f t="shared" si="673"/>
        <v>0</v>
      </c>
      <c r="T1070" s="40">
        <v>0</v>
      </c>
      <c r="U1070" s="40">
        <v>0</v>
      </c>
      <c r="V1070" s="40">
        <v>0</v>
      </c>
      <c r="W1070" s="40">
        <v>0</v>
      </c>
      <c r="X1070" s="40">
        <f t="shared" si="674"/>
        <v>0</v>
      </c>
      <c r="Y1070" s="40">
        <f t="shared" si="675"/>
        <v>0</v>
      </c>
      <c r="Z1070" s="40">
        <v>0</v>
      </c>
      <c r="AA1070" s="40">
        <v>0</v>
      </c>
      <c r="AB1070" s="40">
        <f t="shared" si="676"/>
        <v>0</v>
      </c>
      <c r="AC1070" s="40">
        <f t="shared" si="677"/>
        <v>0</v>
      </c>
      <c r="AD1070" s="40">
        <v>0</v>
      </c>
      <c r="AE1070" s="40">
        <v>0</v>
      </c>
      <c r="AF1070" s="40">
        <f t="shared" si="678"/>
        <v>0</v>
      </c>
      <c r="AG1070" s="40">
        <f t="shared" si="679"/>
        <v>0</v>
      </c>
      <c r="AH1070" s="40">
        <v>0</v>
      </c>
      <c r="AI1070" s="40">
        <v>0</v>
      </c>
      <c r="AJ1070" s="40">
        <v>0</v>
      </c>
      <c r="AK1070" s="40">
        <f t="shared" si="680"/>
        <v>0</v>
      </c>
      <c r="AL1070" s="40">
        <f t="shared" si="681"/>
        <v>0</v>
      </c>
      <c r="AM1070" s="40">
        <v>0</v>
      </c>
      <c r="AN1070" s="40">
        <v>0</v>
      </c>
      <c r="AO1070" s="40">
        <v>0</v>
      </c>
      <c r="AP1070" s="40">
        <v>0</v>
      </c>
      <c r="AQ1070" s="40">
        <f t="shared" si="682"/>
        <v>0</v>
      </c>
      <c r="AR1070" s="40">
        <f t="shared" si="683"/>
        <v>0</v>
      </c>
      <c r="AS1070" s="40">
        <v>0</v>
      </c>
      <c r="AT1070" s="40">
        <v>0</v>
      </c>
      <c r="AU1070" s="40">
        <f t="shared" si="684"/>
        <v>0</v>
      </c>
      <c r="AV1070" s="40">
        <f t="shared" si="685"/>
        <v>0</v>
      </c>
      <c r="AW1070" s="44">
        <v>0</v>
      </c>
      <c r="AX1070" s="44">
        <v>0</v>
      </c>
      <c r="AY1070" s="44">
        <v>0</v>
      </c>
      <c r="AZ1070" s="44">
        <f t="shared" si="686"/>
        <v>0</v>
      </c>
      <c r="BA1070" s="44">
        <f t="shared" si="687"/>
        <v>0</v>
      </c>
      <c r="BB1070" s="44">
        <v>0</v>
      </c>
      <c r="BC1070" s="44">
        <v>0</v>
      </c>
      <c r="BD1070" s="44">
        <f t="shared" si="688"/>
        <v>0</v>
      </c>
      <c r="BE1070" s="44">
        <f t="shared" si="689"/>
        <v>0</v>
      </c>
      <c r="BF1070" s="40">
        <v>0</v>
      </c>
      <c r="BG1070" s="40">
        <v>0</v>
      </c>
      <c r="BH1070" s="40">
        <v>0</v>
      </c>
      <c r="BI1070" s="40">
        <v>0</v>
      </c>
      <c r="BJ1070" s="40">
        <f t="shared" si="690"/>
        <v>0</v>
      </c>
      <c r="BK1070" s="40">
        <f t="shared" si="691"/>
        <v>0</v>
      </c>
      <c r="BL1070" s="40">
        <v>0</v>
      </c>
      <c r="BM1070" s="40">
        <v>0</v>
      </c>
      <c r="BN1070" s="40">
        <v>0</v>
      </c>
      <c r="BO1070" s="40">
        <v>0</v>
      </c>
      <c r="BP1070" s="40">
        <f t="shared" si="692"/>
        <v>0</v>
      </c>
      <c r="BQ1070" s="40">
        <f t="shared" si="693"/>
        <v>0</v>
      </c>
      <c r="BR1070" s="40">
        <v>0</v>
      </c>
      <c r="BS1070" s="40">
        <v>0</v>
      </c>
      <c r="BT1070" s="40">
        <v>0</v>
      </c>
      <c r="BU1070" s="40">
        <f t="shared" si="694"/>
        <v>0</v>
      </c>
      <c r="BV1070" s="40">
        <f t="shared" si="695"/>
        <v>0</v>
      </c>
      <c r="BW1070" s="40">
        <v>0</v>
      </c>
      <c r="BX1070" s="40">
        <v>0</v>
      </c>
      <c r="BY1070" s="40">
        <v>0</v>
      </c>
      <c r="BZ1070" s="40">
        <v>0</v>
      </c>
      <c r="CA1070" s="40">
        <f t="shared" si="696"/>
        <v>0</v>
      </c>
      <c r="CB1070" s="40">
        <f t="shared" si="697"/>
        <v>0</v>
      </c>
      <c r="CC1070" s="40">
        <v>0</v>
      </c>
      <c r="CD1070" s="40">
        <v>0</v>
      </c>
      <c r="CE1070" s="40">
        <f t="shared" si="698"/>
        <v>0</v>
      </c>
      <c r="CF1070" s="40">
        <f t="shared" si="699"/>
        <v>0</v>
      </c>
      <c r="CG1070" s="44">
        <v>0</v>
      </c>
      <c r="CH1070" s="44">
        <v>0</v>
      </c>
      <c r="CI1070" s="44">
        <v>0</v>
      </c>
      <c r="CJ1070" s="44">
        <f t="shared" si="700"/>
        <v>0</v>
      </c>
      <c r="CK1070" s="44">
        <f t="shared" si="701"/>
        <v>0</v>
      </c>
      <c r="CL1070" s="44">
        <v>0</v>
      </c>
      <c r="CM1070" s="44">
        <v>0</v>
      </c>
      <c r="CN1070" s="44">
        <f t="shared" si="702"/>
        <v>0</v>
      </c>
      <c r="CO1070" s="44">
        <f t="shared" si="703"/>
        <v>0</v>
      </c>
      <c r="CP1070" s="40">
        <v>0</v>
      </c>
      <c r="CQ1070" s="40">
        <v>0</v>
      </c>
      <c r="CR1070" s="40">
        <v>0</v>
      </c>
      <c r="CS1070" s="40">
        <f t="shared" si="704"/>
        <v>0</v>
      </c>
      <c r="CT1070" s="40">
        <f t="shared" si="705"/>
        <v>0</v>
      </c>
      <c r="CU1070" s="40">
        <v>0</v>
      </c>
      <c r="CV1070" s="40">
        <v>0</v>
      </c>
      <c r="CW1070" s="40">
        <v>0</v>
      </c>
      <c r="CX1070" s="40">
        <v>0</v>
      </c>
      <c r="CY1070" s="40">
        <f t="shared" si="706"/>
        <v>0</v>
      </c>
      <c r="CZ1070" s="40">
        <f t="shared" si="707"/>
        <v>0</v>
      </c>
      <c r="DA1070" s="40">
        <v>0</v>
      </c>
      <c r="DB1070" s="40">
        <v>0</v>
      </c>
      <c r="DC1070" s="40">
        <f t="shared" si="708"/>
        <v>0</v>
      </c>
      <c r="DD1070" s="40">
        <f t="shared" si="709"/>
        <v>0</v>
      </c>
      <c r="DE1070" s="44">
        <v>0</v>
      </c>
      <c r="DF1070" s="44">
        <v>0</v>
      </c>
      <c r="DG1070" s="44">
        <v>0</v>
      </c>
      <c r="DH1070" s="44">
        <f t="shared" si="710"/>
        <v>0</v>
      </c>
      <c r="DI1070" s="44">
        <f t="shared" si="711"/>
        <v>0</v>
      </c>
      <c r="DJ1070" s="43">
        <v>0</v>
      </c>
      <c r="DK1070" s="43">
        <v>0</v>
      </c>
      <c r="DL1070" s="43">
        <f t="shared" si="712"/>
        <v>0</v>
      </c>
      <c r="DM1070" s="43">
        <f t="shared" si="713"/>
        <v>0</v>
      </c>
    </row>
    <row r="1071" spans="1:117" ht="18" customHeight="1" x14ac:dyDescent="0.25">
      <c r="A1071" s="5" t="s">
        <v>3045</v>
      </c>
      <c r="C1071" s="5" t="s">
        <v>5932</v>
      </c>
      <c r="D1071" s="5"/>
      <c r="E1071" s="5"/>
      <c r="G1071" s="11" t="s">
        <v>2911</v>
      </c>
      <c r="H1071" s="5">
        <v>1</v>
      </c>
      <c r="I1071" s="5">
        <v>0</v>
      </c>
      <c r="J1071" s="5">
        <v>1000</v>
      </c>
      <c r="L1071" s="6" t="s">
        <v>4804</v>
      </c>
      <c r="M1071" s="13"/>
      <c r="N1071" s="40">
        <v>0</v>
      </c>
      <c r="O1071" s="40">
        <v>0</v>
      </c>
      <c r="P1071" s="40">
        <v>0</v>
      </c>
      <c r="Q1071" s="40">
        <v>0</v>
      </c>
      <c r="R1071" s="40">
        <f t="shared" si="672"/>
        <v>0</v>
      </c>
      <c r="S1071" s="40">
        <f t="shared" si="673"/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f t="shared" si="674"/>
        <v>0</v>
      </c>
      <c r="Y1071" s="40">
        <f t="shared" si="675"/>
        <v>0</v>
      </c>
      <c r="Z1071" s="40">
        <v>0</v>
      </c>
      <c r="AA1071" s="40">
        <v>0</v>
      </c>
      <c r="AB1071" s="40">
        <f t="shared" si="676"/>
        <v>0</v>
      </c>
      <c r="AC1071" s="40">
        <f t="shared" si="677"/>
        <v>0</v>
      </c>
      <c r="AD1071" s="40">
        <v>0</v>
      </c>
      <c r="AE1071" s="40">
        <v>0</v>
      </c>
      <c r="AF1071" s="40">
        <f t="shared" si="678"/>
        <v>0</v>
      </c>
      <c r="AG1071" s="40">
        <f t="shared" si="679"/>
        <v>0</v>
      </c>
      <c r="AH1071" s="40">
        <v>0</v>
      </c>
      <c r="AI1071" s="40">
        <v>0</v>
      </c>
      <c r="AJ1071" s="40">
        <v>0</v>
      </c>
      <c r="AK1071" s="40">
        <f t="shared" si="680"/>
        <v>0</v>
      </c>
      <c r="AL1071" s="40">
        <f t="shared" si="681"/>
        <v>0</v>
      </c>
      <c r="AM1071" s="40">
        <v>0</v>
      </c>
      <c r="AN1071" s="40">
        <v>0</v>
      </c>
      <c r="AO1071" s="40">
        <v>0</v>
      </c>
      <c r="AP1071" s="40">
        <v>0</v>
      </c>
      <c r="AQ1071" s="40">
        <f t="shared" si="682"/>
        <v>0</v>
      </c>
      <c r="AR1071" s="40">
        <f t="shared" si="683"/>
        <v>0</v>
      </c>
      <c r="AS1071" s="40">
        <v>0</v>
      </c>
      <c r="AT1071" s="40">
        <v>0</v>
      </c>
      <c r="AU1071" s="40">
        <f t="shared" si="684"/>
        <v>0</v>
      </c>
      <c r="AV1071" s="40">
        <f t="shared" si="685"/>
        <v>0</v>
      </c>
      <c r="AW1071" s="44">
        <v>0</v>
      </c>
      <c r="AX1071" s="44">
        <v>0</v>
      </c>
      <c r="AY1071" s="44">
        <v>0</v>
      </c>
      <c r="AZ1071" s="44">
        <f t="shared" si="686"/>
        <v>0</v>
      </c>
      <c r="BA1071" s="44">
        <f t="shared" si="687"/>
        <v>0</v>
      </c>
      <c r="BB1071" s="44">
        <v>0</v>
      </c>
      <c r="BC1071" s="44">
        <v>0</v>
      </c>
      <c r="BD1071" s="44">
        <f t="shared" si="688"/>
        <v>0</v>
      </c>
      <c r="BE1071" s="44">
        <f t="shared" si="689"/>
        <v>0</v>
      </c>
      <c r="BF1071" s="40">
        <v>0</v>
      </c>
      <c r="BG1071" s="40">
        <v>0</v>
      </c>
      <c r="BH1071" s="40">
        <v>0</v>
      </c>
      <c r="BI1071" s="40">
        <v>0</v>
      </c>
      <c r="BJ1071" s="40">
        <f t="shared" si="690"/>
        <v>0</v>
      </c>
      <c r="BK1071" s="40">
        <f t="shared" si="691"/>
        <v>0</v>
      </c>
      <c r="BL1071" s="40">
        <v>0</v>
      </c>
      <c r="BM1071" s="40">
        <v>0</v>
      </c>
      <c r="BN1071" s="40">
        <v>0</v>
      </c>
      <c r="BO1071" s="40">
        <v>0</v>
      </c>
      <c r="BP1071" s="40">
        <f t="shared" si="692"/>
        <v>0</v>
      </c>
      <c r="BQ1071" s="40">
        <f t="shared" si="693"/>
        <v>0</v>
      </c>
      <c r="BR1071" s="40">
        <v>0</v>
      </c>
      <c r="BS1071" s="40">
        <v>0</v>
      </c>
      <c r="BT1071" s="40">
        <v>0</v>
      </c>
      <c r="BU1071" s="40">
        <f t="shared" si="694"/>
        <v>0</v>
      </c>
      <c r="BV1071" s="40">
        <f t="shared" si="695"/>
        <v>0</v>
      </c>
      <c r="BW1071" s="40">
        <v>0</v>
      </c>
      <c r="BX1071" s="40">
        <v>0</v>
      </c>
      <c r="BY1071" s="40">
        <v>0</v>
      </c>
      <c r="BZ1071" s="40">
        <v>0</v>
      </c>
      <c r="CA1071" s="40">
        <f t="shared" si="696"/>
        <v>0</v>
      </c>
      <c r="CB1071" s="40">
        <f t="shared" si="697"/>
        <v>0</v>
      </c>
      <c r="CC1071" s="40">
        <v>0</v>
      </c>
      <c r="CD1071" s="40">
        <v>0</v>
      </c>
      <c r="CE1071" s="40">
        <f t="shared" si="698"/>
        <v>0</v>
      </c>
      <c r="CF1071" s="40">
        <f t="shared" si="699"/>
        <v>0</v>
      </c>
      <c r="CG1071" s="44">
        <v>0</v>
      </c>
      <c r="CH1071" s="44">
        <v>0</v>
      </c>
      <c r="CI1071" s="44">
        <v>0</v>
      </c>
      <c r="CJ1071" s="44">
        <f t="shared" si="700"/>
        <v>0</v>
      </c>
      <c r="CK1071" s="44">
        <f t="shared" si="701"/>
        <v>0</v>
      </c>
      <c r="CL1071" s="44">
        <v>0</v>
      </c>
      <c r="CM1071" s="44">
        <v>0</v>
      </c>
      <c r="CN1071" s="44">
        <f t="shared" si="702"/>
        <v>0</v>
      </c>
      <c r="CO1071" s="44">
        <f t="shared" si="703"/>
        <v>0</v>
      </c>
      <c r="CP1071" s="40">
        <v>0</v>
      </c>
      <c r="CQ1071" s="40">
        <v>0</v>
      </c>
      <c r="CR1071" s="40">
        <v>0</v>
      </c>
      <c r="CS1071" s="40">
        <f t="shared" si="704"/>
        <v>0</v>
      </c>
      <c r="CT1071" s="40">
        <f t="shared" si="705"/>
        <v>0</v>
      </c>
      <c r="CU1071" s="40">
        <v>0</v>
      </c>
      <c r="CV1071" s="40">
        <v>0</v>
      </c>
      <c r="CW1071" s="40">
        <v>0</v>
      </c>
      <c r="CX1071" s="40">
        <v>0</v>
      </c>
      <c r="CY1071" s="40">
        <f t="shared" si="706"/>
        <v>0</v>
      </c>
      <c r="CZ1071" s="40">
        <f t="shared" si="707"/>
        <v>0</v>
      </c>
      <c r="DA1071" s="40">
        <v>0</v>
      </c>
      <c r="DB1071" s="40">
        <v>0</v>
      </c>
      <c r="DC1071" s="40">
        <f t="shared" si="708"/>
        <v>0</v>
      </c>
      <c r="DD1071" s="40">
        <f t="shared" si="709"/>
        <v>0</v>
      </c>
      <c r="DE1071" s="44">
        <v>0</v>
      </c>
      <c r="DF1071" s="44">
        <v>0</v>
      </c>
      <c r="DG1071" s="44">
        <v>0</v>
      </c>
      <c r="DH1071" s="44">
        <f t="shared" si="710"/>
        <v>0</v>
      </c>
      <c r="DI1071" s="44">
        <f t="shared" si="711"/>
        <v>0</v>
      </c>
      <c r="DJ1071" s="43">
        <v>0</v>
      </c>
      <c r="DK1071" s="43">
        <v>0</v>
      </c>
      <c r="DL1071" s="43">
        <f t="shared" si="712"/>
        <v>0</v>
      </c>
      <c r="DM1071" s="43">
        <f t="shared" si="713"/>
        <v>0</v>
      </c>
    </row>
    <row r="1072" spans="1:117" ht="17.100000000000001" customHeight="1" x14ac:dyDescent="0.25">
      <c r="A1072" s="5" t="s">
        <v>3046</v>
      </c>
      <c r="B1072" s="6"/>
      <c r="C1072" s="5" t="s">
        <v>5933</v>
      </c>
      <c r="D1072" s="5"/>
      <c r="E1072" s="5"/>
      <c r="G1072" s="11" t="s">
        <v>2911</v>
      </c>
      <c r="H1072" s="5">
        <v>1</v>
      </c>
      <c r="I1072" s="5">
        <v>0</v>
      </c>
      <c r="J1072" s="5">
        <v>1000</v>
      </c>
      <c r="L1072" s="6" t="s">
        <v>4805</v>
      </c>
      <c r="M1072" s="13"/>
      <c r="N1072" s="40">
        <v>0</v>
      </c>
      <c r="O1072" s="40">
        <v>0</v>
      </c>
      <c r="P1072" s="40">
        <v>0</v>
      </c>
      <c r="Q1072" s="40">
        <v>0</v>
      </c>
      <c r="R1072" s="40">
        <f t="shared" si="672"/>
        <v>0</v>
      </c>
      <c r="S1072" s="40">
        <f t="shared" si="673"/>
        <v>0</v>
      </c>
      <c r="T1072" s="40">
        <v>0</v>
      </c>
      <c r="U1072" s="40">
        <v>0</v>
      </c>
      <c r="V1072" s="40">
        <v>0</v>
      </c>
      <c r="W1072" s="40">
        <v>0</v>
      </c>
      <c r="X1072" s="40">
        <f t="shared" si="674"/>
        <v>0</v>
      </c>
      <c r="Y1072" s="40">
        <f t="shared" si="675"/>
        <v>0</v>
      </c>
      <c r="Z1072" s="40">
        <v>0</v>
      </c>
      <c r="AA1072" s="40">
        <v>0</v>
      </c>
      <c r="AB1072" s="40">
        <f t="shared" si="676"/>
        <v>0</v>
      </c>
      <c r="AC1072" s="40">
        <f t="shared" si="677"/>
        <v>0</v>
      </c>
      <c r="AD1072" s="40">
        <v>0</v>
      </c>
      <c r="AE1072" s="40">
        <v>0</v>
      </c>
      <c r="AF1072" s="40">
        <f t="shared" si="678"/>
        <v>0</v>
      </c>
      <c r="AG1072" s="40">
        <f t="shared" si="679"/>
        <v>0</v>
      </c>
      <c r="AH1072" s="40">
        <v>0</v>
      </c>
      <c r="AI1072" s="40">
        <v>0</v>
      </c>
      <c r="AJ1072" s="40">
        <v>0</v>
      </c>
      <c r="AK1072" s="40">
        <f t="shared" si="680"/>
        <v>0</v>
      </c>
      <c r="AL1072" s="40">
        <f t="shared" si="681"/>
        <v>0</v>
      </c>
      <c r="AM1072" s="40">
        <v>0</v>
      </c>
      <c r="AN1072" s="40">
        <v>0</v>
      </c>
      <c r="AO1072" s="40">
        <v>0</v>
      </c>
      <c r="AP1072" s="40">
        <v>0</v>
      </c>
      <c r="AQ1072" s="40">
        <f t="shared" si="682"/>
        <v>0</v>
      </c>
      <c r="AR1072" s="40">
        <f t="shared" si="683"/>
        <v>0</v>
      </c>
      <c r="AS1072" s="40">
        <v>0</v>
      </c>
      <c r="AT1072" s="40">
        <v>0</v>
      </c>
      <c r="AU1072" s="40">
        <f t="shared" si="684"/>
        <v>0</v>
      </c>
      <c r="AV1072" s="40">
        <f t="shared" si="685"/>
        <v>0</v>
      </c>
      <c r="AW1072" s="44">
        <v>0</v>
      </c>
      <c r="AX1072" s="44">
        <v>0</v>
      </c>
      <c r="AY1072" s="44">
        <v>0</v>
      </c>
      <c r="AZ1072" s="44">
        <f t="shared" si="686"/>
        <v>0</v>
      </c>
      <c r="BA1072" s="44">
        <f t="shared" si="687"/>
        <v>0</v>
      </c>
      <c r="BB1072" s="44">
        <v>0</v>
      </c>
      <c r="BC1072" s="44">
        <v>0</v>
      </c>
      <c r="BD1072" s="44">
        <f t="shared" si="688"/>
        <v>0</v>
      </c>
      <c r="BE1072" s="44">
        <f t="shared" si="689"/>
        <v>0</v>
      </c>
      <c r="BF1072" s="40">
        <v>0</v>
      </c>
      <c r="BG1072" s="40">
        <v>0</v>
      </c>
      <c r="BH1072" s="40">
        <v>0</v>
      </c>
      <c r="BI1072" s="40">
        <v>0</v>
      </c>
      <c r="BJ1072" s="40">
        <f t="shared" si="690"/>
        <v>0</v>
      </c>
      <c r="BK1072" s="40">
        <f t="shared" si="691"/>
        <v>0</v>
      </c>
      <c r="BL1072" s="40">
        <v>0</v>
      </c>
      <c r="BM1072" s="40">
        <v>0</v>
      </c>
      <c r="BN1072" s="40">
        <v>0</v>
      </c>
      <c r="BO1072" s="40">
        <v>0</v>
      </c>
      <c r="BP1072" s="40">
        <f t="shared" si="692"/>
        <v>0</v>
      </c>
      <c r="BQ1072" s="40">
        <f t="shared" si="693"/>
        <v>0</v>
      </c>
      <c r="BR1072" s="40">
        <v>0</v>
      </c>
      <c r="BS1072" s="40">
        <v>0</v>
      </c>
      <c r="BT1072" s="40">
        <v>0</v>
      </c>
      <c r="BU1072" s="40">
        <f t="shared" si="694"/>
        <v>0</v>
      </c>
      <c r="BV1072" s="40">
        <f t="shared" si="695"/>
        <v>0</v>
      </c>
      <c r="BW1072" s="40">
        <v>0</v>
      </c>
      <c r="BX1072" s="40">
        <v>0</v>
      </c>
      <c r="BY1072" s="40">
        <v>0</v>
      </c>
      <c r="BZ1072" s="40">
        <v>0</v>
      </c>
      <c r="CA1072" s="40">
        <f t="shared" si="696"/>
        <v>0</v>
      </c>
      <c r="CB1072" s="40">
        <f t="shared" si="697"/>
        <v>0</v>
      </c>
      <c r="CC1072" s="40">
        <v>0</v>
      </c>
      <c r="CD1072" s="40">
        <v>0</v>
      </c>
      <c r="CE1072" s="40">
        <f t="shared" si="698"/>
        <v>0</v>
      </c>
      <c r="CF1072" s="40">
        <f t="shared" si="699"/>
        <v>0</v>
      </c>
      <c r="CG1072" s="44">
        <v>0</v>
      </c>
      <c r="CH1072" s="44">
        <v>0</v>
      </c>
      <c r="CI1072" s="44">
        <v>0</v>
      </c>
      <c r="CJ1072" s="44">
        <f t="shared" si="700"/>
        <v>0</v>
      </c>
      <c r="CK1072" s="44">
        <f t="shared" si="701"/>
        <v>0</v>
      </c>
      <c r="CL1072" s="44">
        <v>0</v>
      </c>
      <c r="CM1072" s="44">
        <v>0</v>
      </c>
      <c r="CN1072" s="44">
        <f t="shared" si="702"/>
        <v>0</v>
      </c>
      <c r="CO1072" s="44">
        <f t="shared" si="703"/>
        <v>0</v>
      </c>
      <c r="CP1072" s="40">
        <v>0</v>
      </c>
      <c r="CQ1072" s="40">
        <v>0</v>
      </c>
      <c r="CR1072" s="40">
        <v>0</v>
      </c>
      <c r="CS1072" s="40">
        <f t="shared" si="704"/>
        <v>0</v>
      </c>
      <c r="CT1072" s="40">
        <f t="shared" si="705"/>
        <v>0</v>
      </c>
      <c r="CU1072" s="40">
        <v>0</v>
      </c>
      <c r="CV1072" s="40">
        <v>0</v>
      </c>
      <c r="CW1072" s="40">
        <v>0</v>
      </c>
      <c r="CX1072" s="40">
        <v>0</v>
      </c>
      <c r="CY1072" s="40">
        <f t="shared" si="706"/>
        <v>0</v>
      </c>
      <c r="CZ1072" s="40">
        <f t="shared" si="707"/>
        <v>0</v>
      </c>
      <c r="DA1072" s="40">
        <v>0</v>
      </c>
      <c r="DB1072" s="40">
        <v>0</v>
      </c>
      <c r="DC1072" s="40">
        <f t="shared" si="708"/>
        <v>0</v>
      </c>
      <c r="DD1072" s="40">
        <f t="shared" si="709"/>
        <v>0</v>
      </c>
      <c r="DE1072" s="44">
        <v>0</v>
      </c>
      <c r="DF1072" s="44">
        <v>0</v>
      </c>
      <c r="DG1072" s="44">
        <v>0</v>
      </c>
      <c r="DH1072" s="44">
        <f t="shared" si="710"/>
        <v>0</v>
      </c>
      <c r="DI1072" s="44">
        <f t="shared" si="711"/>
        <v>0</v>
      </c>
      <c r="DJ1072" s="43">
        <v>0</v>
      </c>
      <c r="DK1072" s="43">
        <v>0</v>
      </c>
      <c r="DL1072" s="43">
        <f t="shared" si="712"/>
        <v>0</v>
      </c>
      <c r="DM1072" s="43">
        <f t="shared" si="713"/>
        <v>0</v>
      </c>
    </row>
    <row r="1073" spans="1:117" ht="14.85" customHeight="1" x14ac:dyDescent="0.25">
      <c r="A1073" s="5" t="s">
        <v>3047</v>
      </c>
      <c r="B1073" s="18"/>
      <c r="C1073" s="5" t="s">
        <v>5934</v>
      </c>
      <c r="D1073" s="5"/>
      <c r="E1073" s="5"/>
      <c r="G1073" s="11" t="s">
        <v>2911</v>
      </c>
      <c r="H1073" s="5">
        <v>1</v>
      </c>
      <c r="I1073" s="5">
        <v>0</v>
      </c>
      <c r="J1073" s="5">
        <v>1000</v>
      </c>
      <c r="L1073" s="6" t="s">
        <v>4806</v>
      </c>
      <c r="M1073" s="13"/>
      <c r="N1073" s="40">
        <v>0</v>
      </c>
      <c r="O1073" s="40">
        <v>0</v>
      </c>
      <c r="P1073" s="40">
        <v>0</v>
      </c>
      <c r="Q1073" s="40">
        <v>0</v>
      </c>
      <c r="R1073" s="40">
        <f t="shared" si="672"/>
        <v>0</v>
      </c>
      <c r="S1073" s="40">
        <f t="shared" si="673"/>
        <v>0</v>
      </c>
      <c r="T1073" s="40">
        <v>0</v>
      </c>
      <c r="U1073" s="40">
        <v>0</v>
      </c>
      <c r="V1073" s="40">
        <v>0</v>
      </c>
      <c r="W1073" s="40">
        <v>0</v>
      </c>
      <c r="X1073" s="40">
        <f t="shared" si="674"/>
        <v>0</v>
      </c>
      <c r="Y1073" s="40">
        <f t="shared" si="675"/>
        <v>0</v>
      </c>
      <c r="Z1073" s="40">
        <v>0</v>
      </c>
      <c r="AA1073" s="40">
        <v>0</v>
      </c>
      <c r="AB1073" s="40">
        <f t="shared" si="676"/>
        <v>0</v>
      </c>
      <c r="AC1073" s="40">
        <f t="shared" si="677"/>
        <v>0</v>
      </c>
      <c r="AD1073" s="40">
        <v>0</v>
      </c>
      <c r="AE1073" s="40">
        <v>0</v>
      </c>
      <c r="AF1073" s="40">
        <f t="shared" si="678"/>
        <v>0</v>
      </c>
      <c r="AG1073" s="40">
        <f t="shared" si="679"/>
        <v>0</v>
      </c>
      <c r="AH1073" s="40">
        <v>0</v>
      </c>
      <c r="AI1073" s="40">
        <v>0</v>
      </c>
      <c r="AJ1073" s="40">
        <v>0</v>
      </c>
      <c r="AK1073" s="40">
        <f t="shared" si="680"/>
        <v>0</v>
      </c>
      <c r="AL1073" s="40">
        <f t="shared" si="681"/>
        <v>0</v>
      </c>
      <c r="AM1073" s="40">
        <v>0</v>
      </c>
      <c r="AN1073" s="40">
        <v>0</v>
      </c>
      <c r="AO1073" s="40">
        <v>0</v>
      </c>
      <c r="AP1073" s="40">
        <v>0</v>
      </c>
      <c r="AQ1073" s="40">
        <f t="shared" si="682"/>
        <v>0</v>
      </c>
      <c r="AR1073" s="40">
        <f t="shared" si="683"/>
        <v>0</v>
      </c>
      <c r="AS1073" s="40">
        <v>0</v>
      </c>
      <c r="AT1073" s="40">
        <v>0</v>
      </c>
      <c r="AU1073" s="40">
        <f t="shared" si="684"/>
        <v>0</v>
      </c>
      <c r="AV1073" s="40">
        <f t="shared" si="685"/>
        <v>0</v>
      </c>
      <c r="AW1073" s="44">
        <v>0</v>
      </c>
      <c r="AX1073" s="44">
        <v>0</v>
      </c>
      <c r="AY1073" s="44">
        <v>0</v>
      </c>
      <c r="AZ1073" s="44">
        <f t="shared" si="686"/>
        <v>0</v>
      </c>
      <c r="BA1073" s="44">
        <f t="shared" si="687"/>
        <v>0</v>
      </c>
      <c r="BB1073" s="44">
        <v>0</v>
      </c>
      <c r="BC1073" s="44">
        <v>0</v>
      </c>
      <c r="BD1073" s="44">
        <f t="shared" si="688"/>
        <v>0</v>
      </c>
      <c r="BE1073" s="44">
        <f t="shared" si="689"/>
        <v>0</v>
      </c>
      <c r="BF1073" s="40">
        <v>0</v>
      </c>
      <c r="BG1073" s="40">
        <v>0</v>
      </c>
      <c r="BH1073" s="40">
        <v>0</v>
      </c>
      <c r="BI1073" s="40">
        <v>0</v>
      </c>
      <c r="BJ1073" s="40">
        <f t="shared" si="690"/>
        <v>0</v>
      </c>
      <c r="BK1073" s="40">
        <f t="shared" si="691"/>
        <v>0</v>
      </c>
      <c r="BL1073" s="40">
        <v>0</v>
      </c>
      <c r="BM1073" s="40">
        <v>0</v>
      </c>
      <c r="BN1073" s="40">
        <v>0</v>
      </c>
      <c r="BO1073" s="40">
        <v>0</v>
      </c>
      <c r="BP1073" s="40">
        <f t="shared" si="692"/>
        <v>0</v>
      </c>
      <c r="BQ1073" s="40">
        <f t="shared" si="693"/>
        <v>0</v>
      </c>
      <c r="BR1073" s="40">
        <v>0</v>
      </c>
      <c r="BS1073" s="40">
        <v>0</v>
      </c>
      <c r="BT1073" s="40">
        <v>0</v>
      </c>
      <c r="BU1073" s="40">
        <f t="shared" si="694"/>
        <v>0</v>
      </c>
      <c r="BV1073" s="40">
        <f t="shared" si="695"/>
        <v>0</v>
      </c>
      <c r="BW1073" s="40">
        <v>0</v>
      </c>
      <c r="BX1073" s="40">
        <v>0</v>
      </c>
      <c r="BY1073" s="40">
        <v>0</v>
      </c>
      <c r="BZ1073" s="40">
        <v>0</v>
      </c>
      <c r="CA1073" s="40">
        <f t="shared" si="696"/>
        <v>0</v>
      </c>
      <c r="CB1073" s="40">
        <f t="shared" si="697"/>
        <v>0</v>
      </c>
      <c r="CC1073" s="40">
        <v>0</v>
      </c>
      <c r="CD1073" s="40">
        <v>0</v>
      </c>
      <c r="CE1073" s="40">
        <f t="shared" si="698"/>
        <v>0</v>
      </c>
      <c r="CF1073" s="40">
        <f t="shared" si="699"/>
        <v>0</v>
      </c>
      <c r="CG1073" s="44">
        <v>0</v>
      </c>
      <c r="CH1073" s="44">
        <v>0</v>
      </c>
      <c r="CI1073" s="44">
        <v>0</v>
      </c>
      <c r="CJ1073" s="44">
        <f t="shared" si="700"/>
        <v>0</v>
      </c>
      <c r="CK1073" s="44">
        <f t="shared" si="701"/>
        <v>0</v>
      </c>
      <c r="CL1073" s="44">
        <v>0</v>
      </c>
      <c r="CM1073" s="44">
        <v>0</v>
      </c>
      <c r="CN1073" s="44">
        <f t="shared" si="702"/>
        <v>0</v>
      </c>
      <c r="CO1073" s="44">
        <f t="shared" si="703"/>
        <v>0</v>
      </c>
      <c r="CP1073" s="40">
        <v>0</v>
      </c>
      <c r="CQ1073" s="40">
        <v>0</v>
      </c>
      <c r="CR1073" s="40">
        <v>0</v>
      </c>
      <c r="CS1073" s="40">
        <f t="shared" si="704"/>
        <v>0</v>
      </c>
      <c r="CT1073" s="40">
        <f t="shared" si="705"/>
        <v>0</v>
      </c>
      <c r="CU1073" s="40">
        <v>0</v>
      </c>
      <c r="CV1073" s="40">
        <v>0</v>
      </c>
      <c r="CW1073" s="40">
        <v>0</v>
      </c>
      <c r="CX1073" s="40">
        <v>0</v>
      </c>
      <c r="CY1073" s="40">
        <f t="shared" si="706"/>
        <v>0</v>
      </c>
      <c r="CZ1073" s="40">
        <f t="shared" si="707"/>
        <v>0</v>
      </c>
      <c r="DA1073" s="40">
        <v>0</v>
      </c>
      <c r="DB1073" s="40">
        <v>0</v>
      </c>
      <c r="DC1073" s="40">
        <f t="shared" si="708"/>
        <v>0</v>
      </c>
      <c r="DD1073" s="40">
        <f t="shared" si="709"/>
        <v>0</v>
      </c>
      <c r="DE1073" s="44">
        <v>0</v>
      </c>
      <c r="DF1073" s="44">
        <v>0</v>
      </c>
      <c r="DG1073" s="44">
        <v>0</v>
      </c>
      <c r="DH1073" s="44">
        <f t="shared" si="710"/>
        <v>0</v>
      </c>
      <c r="DI1073" s="44">
        <f t="shared" si="711"/>
        <v>0</v>
      </c>
      <c r="DJ1073" s="43">
        <v>0</v>
      </c>
      <c r="DK1073" s="43">
        <v>0</v>
      </c>
      <c r="DL1073" s="43">
        <f t="shared" si="712"/>
        <v>0</v>
      </c>
      <c r="DM1073" s="43">
        <f t="shared" si="713"/>
        <v>0</v>
      </c>
    </row>
    <row r="1074" spans="1:117" ht="17.850000000000001" customHeight="1" x14ac:dyDescent="0.25">
      <c r="A1074" s="5" t="s">
        <v>3048</v>
      </c>
      <c r="B1074" s="6"/>
      <c r="C1074" s="5" t="s">
        <v>5935</v>
      </c>
      <c r="D1074" s="5"/>
      <c r="E1074" s="5"/>
      <c r="G1074" s="11" t="s">
        <v>2911</v>
      </c>
      <c r="H1074" s="5">
        <v>1</v>
      </c>
      <c r="I1074" s="5">
        <v>0</v>
      </c>
      <c r="J1074" s="5">
        <v>1000</v>
      </c>
      <c r="L1074" s="6" t="s">
        <v>4807</v>
      </c>
      <c r="M1074" s="22"/>
      <c r="N1074" s="40">
        <v>0</v>
      </c>
      <c r="O1074" s="40">
        <v>0</v>
      </c>
      <c r="P1074" s="40">
        <v>0</v>
      </c>
      <c r="Q1074" s="40">
        <v>0</v>
      </c>
      <c r="R1074" s="40">
        <f t="shared" si="672"/>
        <v>0</v>
      </c>
      <c r="S1074" s="40">
        <f t="shared" si="673"/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f t="shared" si="674"/>
        <v>0</v>
      </c>
      <c r="Y1074" s="40">
        <f t="shared" si="675"/>
        <v>0</v>
      </c>
      <c r="Z1074" s="40">
        <v>0</v>
      </c>
      <c r="AA1074" s="40">
        <v>0</v>
      </c>
      <c r="AB1074" s="40">
        <f t="shared" si="676"/>
        <v>0</v>
      </c>
      <c r="AC1074" s="40">
        <f t="shared" si="677"/>
        <v>0</v>
      </c>
      <c r="AD1074" s="40">
        <v>0</v>
      </c>
      <c r="AE1074" s="40">
        <v>0</v>
      </c>
      <c r="AF1074" s="40">
        <f t="shared" si="678"/>
        <v>0</v>
      </c>
      <c r="AG1074" s="40">
        <f t="shared" si="679"/>
        <v>0</v>
      </c>
      <c r="AH1074" s="40">
        <v>0</v>
      </c>
      <c r="AI1074" s="40">
        <v>0</v>
      </c>
      <c r="AJ1074" s="40">
        <v>0</v>
      </c>
      <c r="AK1074" s="40">
        <f t="shared" si="680"/>
        <v>0</v>
      </c>
      <c r="AL1074" s="40">
        <f t="shared" si="681"/>
        <v>0</v>
      </c>
      <c r="AM1074" s="40">
        <v>0</v>
      </c>
      <c r="AN1074" s="40">
        <v>0</v>
      </c>
      <c r="AO1074" s="40">
        <v>0</v>
      </c>
      <c r="AP1074" s="40">
        <v>0</v>
      </c>
      <c r="AQ1074" s="40">
        <f t="shared" si="682"/>
        <v>0</v>
      </c>
      <c r="AR1074" s="40">
        <f t="shared" si="683"/>
        <v>0</v>
      </c>
      <c r="AS1074" s="40">
        <v>0</v>
      </c>
      <c r="AT1074" s="40">
        <v>0</v>
      </c>
      <c r="AU1074" s="40">
        <f t="shared" si="684"/>
        <v>0</v>
      </c>
      <c r="AV1074" s="40">
        <f t="shared" si="685"/>
        <v>0</v>
      </c>
      <c r="AW1074" s="44">
        <v>0</v>
      </c>
      <c r="AX1074" s="44">
        <v>0</v>
      </c>
      <c r="AY1074" s="44">
        <v>0</v>
      </c>
      <c r="AZ1074" s="44">
        <f t="shared" si="686"/>
        <v>0</v>
      </c>
      <c r="BA1074" s="44">
        <f t="shared" si="687"/>
        <v>0</v>
      </c>
      <c r="BB1074" s="44">
        <v>0</v>
      </c>
      <c r="BC1074" s="44">
        <v>0</v>
      </c>
      <c r="BD1074" s="44">
        <f t="shared" si="688"/>
        <v>0</v>
      </c>
      <c r="BE1074" s="44">
        <f t="shared" si="689"/>
        <v>0</v>
      </c>
      <c r="BF1074" s="40">
        <v>0</v>
      </c>
      <c r="BG1074" s="40">
        <v>0</v>
      </c>
      <c r="BH1074" s="40">
        <v>0</v>
      </c>
      <c r="BI1074" s="40">
        <v>0</v>
      </c>
      <c r="BJ1074" s="40">
        <f t="shared" si="690"/>
        <v>0</v>
      </c>
      <c r="BK1074" s="40">
        <f t="shared" si="691"/>
        <v>0</v>
      </c>
      <c r="BL1074" s="40">
        <v>0</v>
      </c>
      <c r="BM1074" s="40">
        <v>0</v>
      </c>
      <c r="BN1074" s="40">
        <v>0</v>
      </c>
      <c r="BO1074" s="40">
        <v>0</v>
      </c>
      <c r="BP1074" s="40">
        <f t="shared" si="692"/>
        <v>0</v>
      </c>
      <c r="BQ1074" s="40">
        <f t="shared" si="693"/>
        <v>0</v>
      </c>
      <c r="BR1074" s="40">
        <v>0</v>
      </c>
      <c r="BS1074" s="40">
        <v>0</v>
      </c>
      <c r="BT1074" s="40">
        <v>0</v>
      </c>
      <c r="BU1074" s="40">
        <f t="shared" si="694"/>
        <v>0</v>
      </c>
      <c r="BV1074" s="40">
        <f t="shared" si="695"/>
        <v>0</v>
      </c>
      <c r="BW1074" s="40">
        <v>0</v>
      </c>
      <c r="BX1074" s="40">
        <v>0</v>
      </c>
      <c r="BY1074" s="40">
        <v>0</v>
      </c>
      <c r="BZ1074" s="40">
        <v>0</v>
      </c>
      <c r="CA1074" s="40">
        <f t="shared" si="696"/>
        <v>0</v>
      </c>
      <c r="CB1074" s="40">
        <f t="shared" si="697"/>
        <v>0</v>
      </c>
      <c r="CC1074" s="40">
        <v>0</v>
      </c>
      <c r="CD1074" s="40">
        <v>0</v>
      </c>
      <c r="CE1074" s="40">
        <f t="shared" si="698"/>
        <v>0</v>
      </c>
      <c r="CF1074" s="40">
        <f t="shared" si="699"/>
        <v>0</v>
      </c>
      <c r="CG1074" s="44">
        <v>0</v>
      </c>
      <c r="CH1074" s="44">
        <v>0</v>
      </c>
      <c r="CI1074" s="44">
        <v>0</v>
      </c>
      <c r="CJ1074" s="44">
        <f t="shared" si="700"/>
        <v>0</v>
      </c>
      <c r="CK1074" s="44">
        <f t="shared" si="701"/>
        <v>0</v>
      </c>
      <c r="CL1074" s="44">
        <v>0</v>
      </c>
      <c r="CM1074" s="44">
        <v>0</v>
      </c>
      <c r="CN1074" s="44">
        <f t="shared" si="702"/>
        <v>0</v>
      </c>
      <c r="CO1074" s="44">
        <f t="shared" si="703"/>
        <v>0</v>
      </c>
      <c r="CP1074" s="40">
        <v>0</v>
      </c>
      <c r="CQ1074" s="40">
        <v>0</v>
      </c>
      <c r="CR1074" s="40">
        <v>0</v>
      </c>
      <c r="CS1074" s="40">
        <f t="shared" si="704"/>
        <v>0</v>
      </c>
      <c r="CT1074" s="40">
        <f t="shared" si="705"/>
        <v>0</v>
      </c>
      <c r="CU1074" s="40">
        <v>0</v>
      </c>
      <c r="CV1074" s="40">
        <v>0</v>
      </c>
      <c r="CW1074" s="40">
        <v>0</v>
      </c>
      <c r="CX1074" s="40">
        <v>0</v>
      </c>
      <c r="CY1074" s="40">
        <f t="shared" si="706"/>
        <v>0</v>
      </c>
      <c r="CZ1074" s="40">
        <f t="shared" si="707"/>
        <v>0</v>
      </c>
      <c r="DA1074" s="40">
        <v>0</v>
      </c>
      <c r="DB1074" s="40">
        <v>0</v>
      </c>
      <c r="DC1074" s="40">
        <f t="shared" si="708"/>
        <v>0</v>
      </c>
      <c r="DD1074" s="40">
        <f t="shared" si="709"/>
        <v>0</v>
      </c>
      <c r="DE1074" s="44">
        <v>0</v>
      </c>
      <c r="DF1074" s="44">
        <v>0</v>
      </c>
      <c r="DG1074" s="44">
        <v>0</v>
      </c>
      <c r="DH1074" s="44">
        <f t="shared" si="710"/>
        <v>0</v>
      </c>
      <c r="DI1074" s="44">
        <f t="shared" si="711"/>
        <v>0</v>
      </c>
      <c r="DJ1074" s="43">
        <v>0</v>
      </c>
      <c r="DK1074" s="43">
        <v>0</v>
      </c>
      <c r="DL1074" s="43">
        <f t="shared" si="712"/>
        <v>0</v>
      </c>
      <c r="DM1074" s="43">
        <f t="shared" si="713"/>
        <v>0</v>
      </c>
    </row>
    <row r="1075" spans="1:117" ht="17.850000000000001" customHeight="1" x14ac:dyDescent="0.25">
      <c r="A1075" s="5" t="s">
        <v>3049</v>
      </c>
      <c r="B1075" s="6"/>
      <c r="C1075" s="5" t="s">
        <v>5936</v>
      </c>
      <c r="D1075" s="5"/>
      <c r="E1075" s="5"/>
      <c r="G1075" s="11" t="s">
        <v>2911</v>
      </c>
      <c r="H1075" s="5">
        <v>1</v>
      </c>
      <c r="I1075" s="5">
        <v>0</v>
      </c>
      <c r="J1075" s="5">
        <v>1000</v>
      </c>
      <c r="L1075" s="6" t="s">
        <v>4808</v>
      </c>
      <c r="M1075" s="22"/>
      <c r="N1075" s="40">
        <v>0</v>
      </c>
      <c r="O1075" s="40">
        <v>0</v>
      </c>
      <c r="P1075" s="40">
        <v>0</v>
      </c>
      <c r="Q1075" s="40">
        <v>0</v>
      </c>
      <c r="R1075" s="40">
        <f t="shared" si="672"/>
        <v>0</v>
      </c>
      <c r="S1075" s="40">
        <f t="shared" si="673"/>
        <v>0</v>
      </c>
      <c r="T1075" s="40">
        <v>0</v>
      </c>
      <c r="U1075" s="40">
        <v>0</v>
      </c>
      <c r="V1075" s="40">
        <v>0</v>
      </c>
      <c r="W1075" s="40">
        <v>0</v>
      </c>
      <c r="X1075" s="40">
        <f t="shared" si="674"/>
        <v>0</v>
      </c>
      <c r="Y1075" s="40">
        <f t="shared" si="675"/>
        <v>0</v>
      </c>
      <c r="Z1075" s="40">
        <v>0</v>
      </c>
      <c r="AA1075" s="40">
        <v>0</v>
      </c>
      <c r="AB1075" s="40">
        <f t="shared" si="676"/>
        <v>0</v>
      </c>
      <c r="AC1075" s="40">
        <f t="shared" si="677"/>
        <v>0</v>
      </c>
      <c r="AD1075" s="40">
        <v>0</v>
      </c>
      <c r="AE1075" s="40">
        <v>0</v>
      </c>
      <c r="AF1075" s="40">
        <f t="shared" si="678"/>
        <v>0</v>
      </c>
      <c r="AG1075" s="40">
        <f t="shared" si="679"/>
        <v>0</v>
      </c>
      <c r="AH1075" s="40">
        <v>0</v>
      </c>
      <c r="AI1075" s="40">
        <v>0</v>
      </c>
      <c r="AJ1075" s="40">
        <v>0</v>
      </c>
      <c r="AK1075" s="40">
        <f t="shared" si="680"/>
        <v>0</v>
      </c>
      <c r="AL1075" s="40">
        <f t="shared" si="681"/>
        <v>0</v>
      </c>
      <c r="AM1075" s="40">
        <v>0</v>
      </c>
      <c r="AN1075" s="40">
        <v>0</v>
      </c>
      <c r="AO1075" s="40">
        <v>0</v>
      </c>
      <c r="AP1075" s="40">
        <v>0</v>
      </c>
      <c r="AQ1075" s="40">
        <f t="shared" si="682"/>
        <v>0</v>
      </c>
      <c r="AR1075" s="40">
        <f t="shared" si="683"/>
        <v>0</v>
      </c>
      <c r="AS1075" s="40">
        <v>0</v>
      </c>
      <c r="AT1075" s="40">
        <v>0</v>
      </c>
      <c r="AU1075" s="40">
        <f t="shared" si="684"/>
        <v>0</v>
      </c>
      <c r="AV1075" s="40">
        <f t="shared" si="685"/>
        <v>0</v>
      </c>
      <c r="AW1075" s="44">
        <v>0</v>
      </c>
      <c r="AX1075" s="44">
        <v>0</v>
      </c>
      <c r="AY1075" s="44">
        <v>0</v>
      </c>
      <c r="AZ1075" s="44">
        <f t="shared" si="686"/>
        <v>0</v>
      </c>
      <c r="BA1075" s="44">
        <f t="shared" si="687"/>
        <v>0</v>
      </c>
      <c r="BB1075" s="44">
        <v>0</v>
      </c>
      <c r="BC1075" s="44">
        <v>0</v>
      </c>
      <c r="BD1075" s="44">
        <f t="shared" si="688"/>
        <v>0</v>
      </c>
      <c r="BE1075" s="44">
        <f t="shared" si="689"/>
        <v>0</v>
      </c>
      <c r="BF1075" s="40">
        <v>0</v>
      </c>
      <c r="BG1075" s="40">
        <v>0</v>
      </c>
      <c r="BH1075" s="40">
        <v>0</v>
      </c>
      <c r="BI1075" s="40">
        <v>0</v>
      </c>
      <c r="BJ1075" s="40">
        <f t="shared" si="690"/>
        <v>0</v>
      </c>
      <c r="BK1075" s="40">
        <f t="shared" si="691"/>
        <v>0</v>
      </c>
      <c r="BL1075" s="40">
        <v>0</v>
      </c>
      <c r="BM1075" s="40">
        <v>0</v>
      </c>
      <c r="BN1075" s="40">
        <v>0</v>
      </c>
      <c r="BO1075" s="40">
        <v>0</v>
      </c>
      <c r="BP1075" s="40">
        <f t="shared" si="692"/>
        <v>0</v>
      </c>
      <c r="BQ1075" s="40">
        <f t="shared" si="693"/>
        <v>0</v>
      </c>
      <c r="BR1075" s="40">
        <v>0</v>
      </c>
      <c r="BS1075" s="40">
        <v>0</v>
      </c>
      <c r="BT1075" s="40">
        <v>0</v>
      </c>
      <c r="BU1075" s="40">
        <f t="shared" si="694"/>
        <v>0</v>
      </c>
      <c r="BV1075" s="40">
        <f t="shared" si="695"/>
        <v>0</v>
      </c>
      <c r="BW1075" s="40">
        <v>0</v>
      </c>
      <c r="BX1075" s="40">
        <v>0</v>
      </c>
      <c r="BY1075" s="40">
        <v>0</v>
      </c>
      <c r="BZ1075" s="40">
        <v>0</v>
      </c>
      <c r="CA1075" s="40">
        <f t="shared" si="696"/>
        <v>0</v>
      </c>
      <c r="CB1075" s="40">
        <f t="shared" si="697"/>
        <v>0</v>
      </c>
      <c r="CC1075" s="40">
        <v>0</v>
      </c>
      <c r="CD1075" s="40">
        <v>0</v>
      </c>
      <c r="CE1075" s="40">
        <f t="shared" si="698"/>
        <v>0</v>
      </c>
      <c r="CF1075" s="40">
        <f t="shared" si="699"/>
        <v>0</v>
      </c>
      <c r="CG1075" s="44">
        <v>0</v>
      </c>
      <c r="CH1075" s="44">
        <v>0</v>
      </c>
      <c r="CI1075" s="44">
        <v>0</v>
      </c>
      <c r="CJ1075" s="44">
        <f t="shared" si="700"/>
        <v>0</v>
      </c>
      <c r="CK1075" s="44">
        <f t="shared" si="701"/>
        <v>0</v>
      </c>
      <c r="CL1075" s="44">
        <v>0</v>
      </c>
      <c r="CM1075" s="44">
        <v>0</v>
      </c>
      <c r="CN1075" s="44">
        <f t="shared" si="702"/>
        <v>0</v>
      </c>
      <c r="CO1075" s="44">
        <f t="shared" si="703"/>
        <v>0</v>
      </c>
      <c r="CP1075" s="40">
        <v>0</v>
      </c>
      <c r="CQ1075" s="40">
        <v>0</v>
      </c>
      <c r="CR1075" s="40">
        <v>0</v>
      </c>
      <c r="CS1075" s="40">
        <f t="shared" si="704"/>
        <v>0</v>
      </c>
      <c r="CT1075" s="40">
        <f t="shared" si="705"/>
        <v>0</v>
      </c>
      <c r="CU1075" s="40">
        <v>0</v>
      </c>
      <c r="CV1075" s="40">
        <v>0</v>
      </c>
      <c r="CW1075" s="40">
        <v>0</v>
      </c>
      <c r="CX1075" s="40">
        <v>0</v>
      </c>
      <c r="CY1075" s="40">
        <f t="shared" si="706"/>
        <v>0</v>
      </c>
      <c r="CZ1075" s="40">
        <f t="shared" si="707"/>
        <v>0</v>
      </c>
      <c r="DA1075" s="40">
        <v>0</v>
      </c>
      <c r="DB1075" s="40">
        <v>0</v>
      </c>
      <c r="DC1075" s="40">
        <f t="shared" si="708"/>
        <v>0</v>
      </c>
      <c r="DD1075" s="40">
        <f t="shared" si="709"/>
        <v>0</v>
      </c>
      <c r="DE1075" s="44">
        <v>0</v>
      </c>
      <c r="DF1075" s="44">
        <v>0</v>
      </c>
      <c r="DG1075" s="44">
        <v>0</v>
      </c>
      <c r="DH1075" s="44">
        <f t="shared" si="710"/>
        <v>0</v>
      </c>
      <c r="DI1075" s="44">
        <f t="shared" si="711"/>
        <v>0</v>
      </c>
      <c r="DJ1075" s="43">
        <v>0</v>
      </c>
      <c r="DK1075" s="43">
        <v>0</v>
      </c>
      <c r="DL1075" s="43">
        <f t="shared" si="712"/>
        <v>0</v>
      </c>
      <c r="DM1075" s="43">
        <f t="shared" si="713"/>
        <v>0</v>
      </c>
    </row>
    <row r="1076" spans="1:117" ht="17.850000000000001" customHeight="1" x14ac:dyDescent="0.25">
      <c r="A1076" s="5" t="s">
        <v>3050</v>
      </c>
      <c r="B1076" s="18"/>
      <c r="C1076" s="5" t="s">
        <v>5937</v>
      </c>
      <c r="D1076" s="5"/>
      <c r="E1076" s="5"/>
      <c r="G1076" s="11" t="s">
        <v>2911</v>
      </c>
      <c r="H1076" s="5">
        <v>1</v>
      </c>
      <c r="I1076" s="5">
        <v>-1000</v>
      </c>
      <c r="J1076" s="5">
        <v>0</v>
      </c>
      <c r="L1076" s="6" t="s">
        <v>4809</v>
      </c>
      <c r="M1076" s="22"/>
      <c r="N1076" s="40">
        <v>-0.66659909064890144</v>
      </c>
      <c r="O1076" s="40">
        <v>-0.61976409064891413</v>
      </c>
      <c r="P1076" s="40">
        <v>-0.82347909064890246</v>
      </c>
      <c r="Q1076" s="40">
        <v>-0.60578150749347515</v>
      </c>
      <c r="R1076" s="40">
        <f t="shared" si="672"/>
        <v>-0.67890594486004829</v>
      </c>
      <c r="S1076" s="40">
        <f t="shared" si="673"/>
        <v>8.6454894892609505E-2</v>
      </c>
      <c r="T1076" s="40">
        <v>-0.36732150749344328</v>
      </c>
      <c r="U1076" s="40">
        <v>-0.45467150749345819</v>
      </c>
      <c r="V1076" s="40">
        <v>-0.41209409064890679</v>
      </c>
      <c r="W1076" s="40">
        <v>-0.43815650749343149</v>
      </c>
      <c r="X1076" s="40">
        <f t="shared" si="674"/>
        <v>-0.41806090328230994</v>
      </c>
      <c r="Y1076" s="40">
        <f t="shared" si="675"/>
        <v>3.2993403838255275E-2</v>
      </c>
      <c r="Z1076" s="40">
        <v>-1.7453700002079131E-4</v>
      </c>
      <c r="AA1076" s="40">
        <v>-1.7879400002129842E-4</v>
      </c>
      <c r="AB1076" s="40">
        <f t="shared" si="676"/>
        <v>-1.7666550002104486E-4</v>
      </c>
      <c r="AC1076" s="40">
        <f t="shared" si="677"/>
        <v>2.1285000002535526E-6</v>
      </c>
      <c r="AD1076" s="40">
        <v>-1.7879400002129842E-4</v>
      </c>
      <c r="AE1076" s="40">
        <v>-1.7453700002079131E-4</v>
      </c>
      <c r="AF1076" s="40">
        <f t="shared" si="678"/>
        <v>-1.7666550002104486E-4</v>
      </c>
      <c r="AG1076" s="40">
        <f t="shared" si="679"/>
        <v>2.1285000002535526E-6</v>
      </c>
      <c r="AH1076" s="40">
        <v>-3.9690906482974242E-3</v>
      </c>
      <c r="AI1076" s="40">
        <v>-1.7453700002079131E-4</v>
      </c>
      <c r="AJ1076" s="40">
        <v>-1.7453700002079131E-4</v>
      </c>
      <c r="AK1076" s="40">
        <f t="shared" si="680"/>
        <v>-1.4393882161130023E-3</v>
      </c>
      <c r="AL1076" s="40">
        <f t="shared" si="681"/>
        <v>1.7887697441817073E-3</v>
      </c>
      <c r="AM1076" s="40">
        <v>-2.5565074942051069E-3</v>
      </c>
      <c r="AN1076" s="40">
        <v>-1.7879400002129842E-4</v>
      </c>
      <c r="AO1076" s="40">
        <v>-1.7879400002129842E-4</v>
      </c>
      <c r="AP1076" s="40">
        <v>-1.8305100002180552E-4</v>
      </c>
      <c r="AQ1076" s="40">
        <f t="shared" si="682"/>
        <v>-7.7428662356737732E-4</v>
      </c>
      <c r="AR1076" s="40">
        <f t="shared" si="683"/>
        <v>1.0289671670759971E-3</v>
      </c>
      <c r="AS1076" s="40">
        <v>-5.1351507494246107E-2</v>
      </c>
      <c r="AT1076" s="40">
        <v>-1.7879400093079312E-4</v>
      </c>
      <c r="AU1076" s="40">
        <f t="shared" si="684"/>
        <v>-2.576515074758845E-2</v>
      </c>
      <c r="AV1076" s="40">
        <f t="shared" si="685"/>
        <v>2.5586356746657657E-2</v>
      </c>
      <c r="AW1076" s="44">
        <v>-3.8648336901815128E-2</v>
      </c>
      <c r="AX1076" s="44">
        <v>-7.1877370163747401E-2</v>
      </c>
      <c r="AY1076" s="44">
        <v>-8.1734400055211154E-5</v>
      </c>
      <c r="AZ1076" s="44">
        <f t="shared" si="686"/>
        <v>-3.6869147155205916E-2</v>
      </c>
      <c r="BA1076" s="44">
        <f t="shared" si="687"/>
        <v>2.933743303692422E-2</v>
      </c>
      <c r="BB1076" s="44">
        <v>-6.3345753746943956E-2</v>
      </c>
      <c r="BC1076" s="44">
        <v>-2.6300753746909322E-2</v>
      </c>
      <c r="BD1076" s="44">
        <f t="shared" si="688"/>
        <v>-4.4823253746926639E-2</v>
      </c>
      <c r="BE1076" s="44">
        <f t="shared" si="689"/>
        <v>1.852250000001732E-2</v>
      </c>
      <c r="BF1076" s="40">
        <v>-3.4465886960788339E-4</v>
      </c>
      <c r="BG1076" s="40">
        <v>-3.3580448598513613E-4</v>
      </c>
      <c r="BH1076" s="40">
        <v>-3.8364543934221729E-4</v>
      </c>
      <c r="BI1076" s="40">
        <v>-3.3769061337807216E-4</v>
      </c>
      <c r="BJ1076" s="40">
        <f t="shared" si="690"/>
        <v>-3.5044985207832724E-4</v>
      </c>
      <c r="BK1076" s="40">
        <f t="shared" si="691"/>
        <v>1.9447155395977623E-5</v>
      </c>
      <c r="BL1076" s="40">
        <v>-3.0410718966322747E-4</v>
      </c>
      <c r="BM1076" s="40">
        <v>-3.1832959280109208E-4</v>
      </c>
      <c r="BN1076" s="40">
        <v>-3.1712954512386204E-4</v>
      </c>
      <c r="BO1076" s="40">
        <v>-3.1744975785841234E-4</v>
      </c>
      <c r="BP1076" s="40">
        <f t="shared" si="692"/>
        <v>-3.1425402136164848E-4</v>
      </c>
      <c r="BQ1076" s="40">
        <f t="shared" si="693"/>
        <v>5.8747307329334904E-6</v>
      </c>
      <c r="BR1076" s="40">
        <v>-2.0517345626558381E-4</v>
      </c>
      <c r="BS1076" s="40">
        <v>-1.9773744293161144E-4</v>
      </c>
      <c r="BT1076" s="40">
        <v>-2.0125642572565994E-4</v>
      </c>
      <c r="BU1076" s="40">
        <f t="shared" si="694"/>
        <v>-2.0138910830761839E-4</v>
      </c>
      <c r="BV1076" s="40">
        <f t="shared" si="695"/>
        <v>3.0371891694372159E-6</v>
      </c>
      <c r="BW1076" s="40">
        <v>-2.1957165347430418E-4</v>
      </c>
      <c r="BX1076" s="40">
        <v>-2.1352642909278075E-4</v>
      </c>
      <c r="BY1076" s="40">
        <v>-2.167562342947349E-4</v>
      </c>
      <c r="BZ1076" s="40">
        <v>-2.1780841916552163E-4</v>
      </c>
      <c r="CA1076" s="40">
        <f t="shared" si="696"/>
        <v>-2.1691568400683536E-4</v>
      </c>
      <c r="CB1076" s="40">
        <f t="shared" si="697"/>
        <v>2.2002058403029876E-6</v>
      </c>
      <c r="CC1076" s="40">
        <v>-2.0445795689738588E-4</v>
      </c>
      <c r="CD1076" s="40">
        <v>-2.0331150085439731E-4</v>
      </c>
      <c r="CE1076" s="40">
        <f t="shared" si="698"/>
        <v>-2.038847288758916E-4</v>
      </c>
      <c r="CF1076" s="40">
        <f t="shared" si="699"/>
        <v>5.7322802149428753E-7</v>
      </c>
      <c r="CG1076" s="44">
        <v>-1.0208691367097344E-4</v>
      </c>
      <c r="CH1076" s="44">
        <v>-1.0701896212594875E-4</v>
      </c>
      <c r="CI1076" s="44">
        <v>-8.9981819314743916E-5</v>
      </c>
      <c r="CJ1076" s="44">
        <f t="shared" si="700"/>
        <v>-9.9695898370555369E-5</v>
      </c>
      <c r="CK1076" s="44">
        <f t="shared" si="701"/>
        <v>7.1579221574174775E-6</v>
      </c>
      <c r="CL1076" s="44">
        <v>-1.1860075971981132E-4</v>
      </c>
      <c r="CM1076" s="44">
        <v>-1.0855419247945974E-4</v>
      </c>
      <c r="CN1076" s="44">
        <f t="shared" si="702"/>
        <v>-1.1357747609963553E-4</v>
      </c>
      <c r="CO1076" s="44">
        <f t="shared" si="703"/>
        <v>5.0232836201757891E-6</v>
      </c>
      <c r="CP1076" s="40">
        <v>-1.9907104706362588E-4</v>
      </c>
      <c r="CQ1076" s="40">
        <v>-1.8925044798834278E-4</v>
      </c>
      <c r="CR1076" s="40">
        <v>-1.955284807308999E-4</v>
      </c>
      <c r="CS1076" s="40">
        <f t="shared" si="704"/>
        <v>-1.9461665859428953E-4</v>
      </c>
      <c r="CT1076" s="40">
        <f t="shared" si="705"/>
        <v>4.0607557798988069E-6</v>
      </c>
      <c r="CU1076" s="40">
        <v>-1.9743933660265611E-4</v>
      </c>
      <c r="CV1076" s="40">
        <v>-1.9183537335720757E-4</v>
      </c>
      <c r="CW1076" s="40">
        <v>-1.9416947100125981E-4</v>
      </c>
      <c r="CX1076" s="40">
        <v>-1.9523055721037963E-4</v>
      </c>
      <c r="CY1076" s="40">
        <f t="shared" si="706"/>
        <v>-1.9466868454287578E-4</v>
      </c>
      <c r="CZ1076" s="40">
        <f t="shared" si="707"/>
        <v>2.0167473915824357E-6</v>
      </c>
      <c r="DA1076" s="40">
        <v>-2.0445795689738588E-4</v>
      </c>
      <c r="DB1076" s="40">
        <v>-2.0331150085439731E-4</v>
      </c>
      <c r="DC1076" s="40">
        <f t="shared" si="708"/>
        <v>-2.038847288758916E-4</v>
      </c>
      <c r="DD1076" s="40">
        <f t="shared" si="709"/>
        <v>5.7322802149428753E-7</v>
      </c>
      <c r="DE1076" s="44">
        <v>-1.0208691367097344E-4</v>
      </c>
      <c r="DF1076" s="44">
        <v>-1.0701896212594875E-4</v>
      </c>
      <c r="DG1076" s="44">
        <v>-8.9981819314743916E-5</v>
      </c>
      <c r="DH1076" s="44">
        <f t="shared" si="710"/>
        <v>-9.9695898370555369E-5</v>
      </c>
      <c r="DI1076" s="44">
        <f t="shared" si="711"/>
        <v>7.1579221574174775E-6</v>
      </c>
      <c r="DJ1076" s="43">
        <v>-1.1860075971981132E-4</v>
      </c>
      <c r="DK1076" s="43">
        <v>-1.0855419247945974E-4</v>
      </c>
      <c r="DL1076" s="43">
        <f t="shared" si="712"/>
        <v>-1.1357747609963553E-4</v>
      </c>
      <c r="DM1076" s="43">
        <f t="shared" si="713"/>
        <v>5.0232836201757891E-6</v>
      </c>
    </row>
    <row r="1077" spans="1:117" ht="14.85" customHeight="1" x14ac:dyDescent="0.25">
      <c r="A1077" s="5" t="s">
        <v>3697</v>
      </c>
      <c r="B1077" s="5" t="s">
        <v>3693</v>
      </c>
      <c r="C1077" s="5" t="s">
        <v>5938</v>
      </c>
      <c r="D1077" s="5" t="s">
        <v>3725</v>
      </c>
      <c r="E1077" s="5" t="s">
        <v>3726</v>
      </c>
      <c r="G1077" s="11" t="s">
        <v>3692</v>
      </c>
      <c r="H1077" s="5">
        <v>1</v>
      </c>
      <c r="I1077" s="5">
        <v>-1000</v>
      </c>
      <c r="J1077" s="5">
        <v>1000</v>
      </c>
      <c r="K1077" s="12" t="s">
        <v>3738</v>
      </c>
      <c r="L1077" s="6" t="s">
        <v>4810</v>
      </c>
      <c r="M1077" s="13"/>
      <c r="N1077" s="40">
        <v>0</v>
      </c>
      <c r="O1077" s="40">
        <v>0</v>
      </c>
      <c r="P1077" s="40">
        <v>0</v>
      </c>
      <c r="Q1077" s="40">
        <v>0</v>
      </c>
      <c r="R1077" s="40">
        <f t="shared" si="672"/>
        <v>0</v>
      </c>
      <c r="S1077" s="40">
        <f t="shared" si="673"/>
        <v>0</v>
      </c>
      <c r="T1077" s="40">
        <v>0</v>
      </c>
      <c r="U1077" s="40">
        <v>0</v>
      </c>
      <c r="V1077" s="40">
        <v>0</v>
      </c>
      <c r="W1077" s="40">
        <v>0</v>
      </c>
      <c r="X1077" s="40">
        <f t="shared" si="674"/>
        <v>0</v>
      </c>
      <c r="Y1077" s="40">
        <f t="shared" si="675"/>
        <v>0</v>
      </c>
      <c r="Z1077" s="40">
        <v>0</v>
      </c>
      <c r="AA1077" s="40">
        <v>0</v>
      </c>
      <c r="AB1077" s="40">
        <f t="shared" si="676"/>
        <v>0</v>
      </c>
      <c r="AC1077" s="40">
        <f t="shared" si="677"/>
        <v>0</v>
      </c>
      <c r="AD1077" s="40">
        <v>0</v>
      </c>
      <c r="AE1077" s="40">
        <v>0</v>
      </c>
      <c r="AF1077" s="40">
        <f t="shared" si="678"/>
        <v>0</v>
      </c>
      <c r="AG1077" s="40">
        <f t="shared" si="679"/>
        <v>0</v>
      </c>
      <c r="AH1077" s="40">
        <v>0</v>
      </c>
      <c r="AI1077" s="40">
        <v>0</v>
      </c>
      <c r="AJ1077" s="40">
        <v>0</v>
      </c>
      <c r="AK1077" s="40">
        <f t="shared" si="680"/>
        <v>0</v>
      </c>
      <c r="AL1077" s="40">
        <f t="shared" si="681"/>
        <v>0</v>
      </c>
      <c r="AM1077" s="40">
        <v>0</v>
      </c>
      <c r="AN1077" s="40">
        <v>0</v>
      </c>
      <c r="AO1077" s="40">
        <v>0</v>
      </c>
      <c r="AP1077" s="40">
        <v>0</v>
      </c>
      <c r="AQ1077" s="40">
        <f t="shared" si="682"/>
        <v>0</v>
      </c>
      <c r="AR1077" s="40">
        <f t="shared" si="683"/>
        <v>0</v>
      </c>
      <c r="AS1077" s="40">
        <v>0</v>
      </c>
      <c r="AT1077" s="40">
        <v>0</v>
      </c>
      <c r="AU1077" s="40">
        <f t="shared" si="684"/>
        <v>0</v>
      </c>
      <c r="AV1077" s="40">
        <f t="shared" si="685"/>
        <v>0</v>
      </c>
      <c r="AW1077" s="44">
        <v>0</v>
      </c>
      <c r="AX1077" s="44">
        <v>0</v>
      </c>
      <c r="AY1077" s="44">
        <v>0</v>
      </c>
      <c r="AZ1077" s="44">
        <f t="shared" si="686"/>
        <v>0</v>
      </c>
      <c r="BA1077" s="44">
        <f t="shared" si="687"/>
        <v>0</v>
      </c>
      <c r="BB1077" s="44">
        <v>0</v>
      </c>
      <c r="BC1077" s="44">
        <v>0</v>
      </c>
      <c r="BD1077" s="44">
        <f t="shared" si="688"/>
        <v>0</v>
      </c>
      <c r="BE1077" s="44">
        <f t="shared" si="689"/>
        <v>0</v>
      </c>
      <c r="BF1077" s="40">
        <v>0</v>
      </c>
      <c r="BG1077" s="40">
        <v>0</v>
      </c>
      <c r="BH1077" s="40">
        <v>0</v>
      </c>
      <c r="BI1077" s="40">
        <v>0</v>
      </c>
      <c r="BJ1077" s="40">
        <f t="shared" si="690"/>
        <v>0</v>
      </c>
      <c r="BK1077" s="40">
        <f t="shared" si="691"/>
        <v>0</v>
      </c>
      <c r="BL1077" s="40">
        <v>0</v>
      </c>
      <c r="BM1077" s="40">
        <v>0</v>
      </c>
      <c r="BN1077" s="40">
        <v>0</v>
      </c>
      <c r="BO1077" s="40">
        <v>0</v>
      </c>
      <c r="BP1077" s="40">
        <f t="shared" si="692"/>
        <v>0</v>
      </c>
      <c r="BQ1077" s="40">
        <f t="shared" si="693"/>
        <v>0</v>
      </c>
      <c r="BR1077" s="40">
        <v>0</v>
      </c>
      <c r="BS1077" s="40">
        <v>0</v>
      </c>
      <c r="BT1077" s="40">
        <v>0</v>
      </c>
      <c r="BU1077" s="40">
        <f t="shared" si="694"/>
        <v>0</v>
      </c>
      <c r="BV1077" s="40">
        <f t="shared" si="695"/>
        <v>0</v>
      </c>
      <c r="BW1077" s="40">
        <v>0</v>
      </c>
      <c r="BX1077" s="40">
        <v>0</v>
      </c>
      <c r="BY1077" s="40">
        <v>0</v>
      </c>
      <c r="BZ1077" s="40">
        <v>0</v>
      </c>
      <c r="CA1077" s="40">
        <f t="shared" si="696"/>
        <v>0</v>
      </c>
      <c r="CB1077" s="40">
        <f t="shared" si="697"/>
        <v>0</v>
      </c>
      <c r="CC1077" s="40">
        <v>0</v>
      </c>
      <c r="CD1077" s="40">
        <v>0</v>
      </c>
      <c r="CE1077" s="40">
        <f t="shared" si="698"/>
        <v>0</v>
      </c>
      <c r="CF1077" s="40">
        <f t="shared" si="699"/>
        <v>0</v>
      </c>
      <c r="CG1077" s="44">
        <v>0</v>
      </c>
      <c r="CH1077" s="44">
        <v>0</v>
      </c>
      <c r="CI1077" s="44">
        <v>0</v>
      </c>
      <c r="CJ1077" s="44">
        <f t="shared" si="700"/>
        <v>0</v>
      </c>
      <c r="CK1077" s="44">
        <f t="shared" si="701"/>
        <v>0</v>
      </c>
      <c r="CL1077" s="44">
        <v>0</v>
      </c>
      <c r="CM1077" s="44">
        <v>0</v>
      </c>
      <c r="CN1077" s="44">
        <f t="shared" si="702"/>
        <v>0</v>
      </c>
      <c r="CO1077" s="44">
        <f t="shared" si="703"/>
        <v>0</v>
      </c>
      <c r="CP1077" s="40">
        <v>0</v>
      </c>
      <c r="CQ1077" s="40">
        <v>0</v>
      </c>
      <c r="CR1077" s="40">
        <v>0</v>
      </c>
      <c r="CS1077" s="40">
        <f t="shared" si="704"/>
        <v>0</v>
      </c>
      <c r="CT1077" s="40">
        <f t="shared" si="705"/>
        <v>0</v>
      </c>
      <c r="CU1077" s="40">
        <v>0</v>
      </c>
      <c r="CV1077" s="40">
        <v>0</v>
      </c>
      <c r="CW1077" s="40">
        <v>0</v>
      </c>
      <c r="CX1077" s="40">
        <v>0</v>
      </c>
      <c r="CY1077" s="40">
        <f t="shared" si="706"/>
        <v>0</v>
      </c>
      <c r="CZ1077" s="40">
        <f t="shared" si="707"/>
        <v>0</v>
      </c>
      <c r="DA1077" s="40">
        <v>0</v>
      </c>
      <c r="DB1077" s="40">
        <v>0</v>
      </c>
      <c r="DC1077" s="40">
        <f t="shared" si="708"/>
        <v>0</v>
      </c>
      <c r="DD1077" s="40">
        <f t="shared" si="709"/>
        <v>0</v>
      </c>
      <c r="DE1077" s="44">
        <v>0</v>
      </c>
      <c r="DF1077" s="44">
        <v>0</v>
      </c>
      <c r="DG1077" s="44">
        <v>0</v>
      </c>
      <c r="DH1077" s="44">
        <f t="shared" si="710"/>
        <v>0</v>
      </c>
      <c r="DI1077" s="44">
        <f t="shared" si="711"/>
        <v>0</v>
      </c>
      <c r="DJ1077" s="43">
        <v>0</v>
      </c>
      <c r="DK1077" s="43">
        <v>0</v>
      </c>
      <c r="DL1077" s="43">
        <f t="shared" si="712"/>
        <v>0</v>
      </c>
      <c r="DM1077" s="43">
        <f t="shared" si="713"/>
        <v>0</v>
      </c>
    </row>
    <row r="1078" spans="1:117" ht="14.85" customHeight="1" x14ac:dyDescent="0.25">
      <c r="A1078" s="5" t="s">
        <v>3698</v>
      </c>
      <c r="B1078" s="5" t="s">
        <v>3694</v>
      </c>
      <c r="C1078" s="5" t="s">
        <v>5939</v>
      </c>
      <c r="D1078" s="5" t="s">
        <v>3727</v>
      </c>
      <c r="E1078" s="5" t="s">
        <v>3703</v>
      </c>
      <c r="G1078" s="11" t="s">
        <v>3692</v>
      </c>
      <c r="H1078" s="5">
        <v>1</v>
      </c>
      <c r="I1078" s="5">
        <v>-1000</v>
      </c>
      <c r="J1078" s="5">
        <v>1000</v>
      </c>
      <c r="K1078" s="12" t="s">
        <v>3739</v>
      </c>
      <c r="L1078" s="6" t="s">
        <v>4811</v>
      </c>
      <c r="M1078" s="13"/>
      <c r="N1078" s="40">
        <v>0</v>
      </c>
      <c r="O1078" s="40">
        <v>0</v>
      </c>
      <c r="P1078" s="40">
        <v>0</v>
      </c>
      <c r="Q1078" s="40">
        <v>0</v>
      </c>
      <c r="R1078" s="40">
        <f t="shared" si="672"/>
        <v>0</v>
      </c>
      <c r="S1078" s="40">
        <f t="shared" si="673"/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f t="shared" si="674"/>
        <v>0</v>
      </c>
      <c r="Y1078" s="40">
        <f t="shared" si="675"/>
        <v>0</v>
      </c>
      <c r="Z1078" s="40">
        <v>0</v>
      </c>
      <c r="AA1078" s="40">
        <v>0</v>
      </c>
      <c r="AB1078" s="40">
        <f t="shared" si="676"/>
        <v>0</v>
      </c>
      <c r="AC1078" s="40">
        <f t="shared" si="677"/>
        <v>0</v>
      </c>
      <c r="AD1078" s="40">
        <v>0</v>
      </c>
      <c r="AE1078" s="40">
        <v>0</v>
      </c>
      <c r="AF1078" s="40">
        <f t="shared" si="678"/>
        <v>0</v>
      </c>
      <c r="AG1078" s="40">
        <f t="shared" si="679"/>
        <v>0</v>
      </c>
      <c r="AH1078" s="40">
        <v>0</v>
      </c>
      <c r="AI1078" s="40">
        <v>0</v>
      </c>
      <c r="AJ1078" s="40">
        <v>0</v>
      </c>
      <c r="AK1078" s="40">
        <f t="shared" si="680"/>
        <v>0</v>
      </c>
      <c r="AL1078" s="40">
        <f t="shared" si="681"/>
        <v>0</v>
      </c>
      <c r="AM1078" s="40">
        <v>0</v>
      </c>
      <c r="AN1078" s="40">
        <v>0</v>
      </c>
      <c r="AO1078" s="40">
        <v>0</v>
      </c>
      <c r="AP1078" s="40">
        <v>0</v>
      </c>
      <c r="AQ1078" s="40">
        <f t="shared" si="682"/>
        <v>0</v>
      </c>
      <c r="AR1078" s="40">
        <f t="shared" si="683"/>
        <v>0</v>
      </c>
      <c r="AS1078" s="40">
        <v>0</v>
      </c>
      <c r="AT1078" s="40">
        <v>0</v>
      </c>
      <c r="AU1078" s="40">
        <f t="shared" si="684"/>
        <v>0</v>
      </c>
      <c r="AV1078" s="40">
        <f t="shared" si="685"/>
        <v>0</v>
      </c>
      <c r="AW1078" s="44">
        <v>0</v>
      </c>
      <c r="AX1078" s="44">
        <v>0</v>
      </c>
      <c r="AY1078" s="44">
        <v>0</v>
      </c>
      <c r="AZ1078" s="44">
        <f t="shared" si="686"/>
        <v>0</v>
      </c>
      <c r="BA1078" s="44">
        <f t="shared" si="687"/>
        <v>0</v>
      </c>
      <c r="BB1078" s="44">
        <v>0</v>
      </c>
      <c r="BC1078" s="44">
        <v>0</v>
      </c>
      <c r="BD1078" s="44">
        <f t="shared" si="688"/>
        <v>0</v>
      </c>
      <c r="BE1078" s="44">
        <f t="shared" si="689"/>
        <v>0</v>
      </c>
      <c r="BF1078" s="40">
        <v>0</v>
      </c>
      <c r="BG1078" s="40">
        <v>0</v>
      </c>
      <c r="BH1078" s="40">
        <v>0</v>
      </c>
      <c r="BI1078" s="40">
        <v>0</v>
      </c>
      <c r="BJ1078" s="40">
        <f t="shared" si="690"/>
        <v>0</v>
      </c>
      <c r="BK1078" s="40">
        <f t="shared" si="691"/>
        <v>0</v>
      </c>
      <c r="BL1078" s="40">
        <v>0</v>
      </c>
      <c r="BM1078" s="40">
        <v>0</v>
      </c>
      <c r="BN1078" s="40">
        <v>0</v>
      </c>
      <c r="BO1078" s="40">
        <v>0</v>
      </c>
      <c r="BP1078" s="40">
        <f t="shared" si="692"/>
        <v>0</v>
      </c>
      <c r="BQ1078" s="40">
        <f t="shared" si="693"/>
        <v>0</v>
      </c>
      <c r="BR1078" s="40">
        <v>0</v>
      </c>
      <c r="BS1078" s="40">
        <v>0</v>
      </c>
      <c r="BT1078" s="40">
        <v>0</v>
      </c>
      <c r="BU1078" s="40">
        <f t="shared" si="694"/>
        <v>0</v>
      </c>
      <c r="BV1078" s="40">
        <f t="shared" si="695"/>
        <v>0</v>
      </c>
      <c r="BW1078" s="40">
        <v>0</v>
      </c>
      <c r="BX1078" s="40">
        <v>0</v>
      </c>
      <c r="BY1078" s="40">
        <v>0</v>
      </c>
      <c r="BZ1078" s="40">
        <v>0</v>
      </c>
      <c r="CA1078" s="40">
        <f t="shared" si="696"/>
        <v>0</v>
      </c>
      <c r="CB1078" s="40">
        <f t="shared" si="697"/>
        <v>0</v>
      </c>
      <c r="CC1078" s="40">
        <v>0</v>
      </c>
      <c r="CD1078" s="40">
        <v>0</v>
      </c>
      <c r="CE1078" s="40">
        <f t="shared" si="698"/>
        <v>0</v>
      </c>
      <c r="CF1078" s="40">
        <f t="shared" si="699"/>
        <v>0</v>
      </c>
      <c r="CG1078" s="44">
        <v>0</v>
      </c>
      <c r="CH1078" s="44">
        <v>0</v>
      </c>
      <c r="CI1078" s="44">
        <v>0</v>
      </c>
      <c r="CJ1078" s="44">
        <f t="shared" si="700"/>
        <v>0</v>
      </c>
      <c r="CK1078" s="44">
        <f t="shared" si="701"/>
        <v>0</v>
      </c>
      <c r="CL1078" s="44">
        <v>0</v>
      </c>
      <c r="CM1078" s="44">
        <v>0</v>
      </c>
      <c r="CN1078" s="44">
        <f t="shared" si="702"/>
        <v>0</v>
      </c>
      <c r="CO1078" s="44">
        <f t="shared" si="703"/>
        <v>0</v>
      </c>
      <c r="CP1078" s="40">
        <v>0</v>
      </c>
      <c r="CQ1078" s="40">
        <v>0</v>
      </c>
      <c r="CR1078" s="40">
        <v>0</v>
      </c>
      <c r="CS1078" s="40">
        <f t="shared" si="704"/>
        <v>0</v>
      </c>
      <c r="CT1078" s="40">
        <f t="shared" si="705"/>
        <v>0</v>
      </c>
      <c r="CU1078" s="40">
        <v>0</v>
      </c>
      <c r="CV1078" s="40">
        <v>0</v>
      </c>
      <c r="CW1078" s="40">
        <v>0</v>
      </c>
      <c r="CX1078" s="40">
        <v>0</v>
      </c>
      <c r="CY1078" s="40">
        <f t="shared" si="706"/>
        <v>0</v>
      </c>
      <c r="CZ1078" s="40">
        <f t="shared" si="707"/>
        <v>0</v>
      </c>
      <c r="DA1078" s="40">
        <v>0</v>
      </c>
      <c r="DB1078" s="40">
        <v>0</v>
      </c>
      <c r="DC1078" s="40">
        <f t="shared" si="708"/>
        <v>0</v>
      </c>
      <c r="DD1078" s="40">
        <f t="shared" si="709"/>
        <v>0</v>
      </c>
      <c r="DE1078" s="44">
        <v>0</v>
      </c>
      <c r="DF1078" s="44">
        <v>0</v>
      </c>
      <c r="DG1078" s="44">
        <v>0</v>
      </c>
      <c r="DH1078" s="44">
        <f t="shared" si="710"/>
        <v>0</v>
      </c>
      <c r="DI1078" s="44">
        <f t="shared" si="711"/>
        <v>0</v>
      </c>
      <c r="DJ1078" s="43">
        <v>0</v>
      </c>
      <c r="DK1078" s="43">
        <v>0</v>
      </c>
      <c r="DL1078" s="43">
        <f t="shared" si="712"/>
        <v>0</v>
      </c>
      <c r="DM1078" s="43">
        <f t="shared" si="713"/>
        <v>0</v>
      </c>
    </row>
    <row r="1079" spans="1:117" ht="14.85" customHeight="1" x14ac:dyDescent="0.25">
      <c r="A1079" s="5" t="s">
        <v>3699</v>
      </c>
      <c r="B1079" s="2" t="s">
        <v>3695</v>
      </c>
      <c r="C1079" s="5" t="s">
        <v>5940</v>
      </c>
      <c r="D1079" s="5"/>
      <c r="E1079" s="5"/>
      <c r="G1079" s="11" t="s">
        <v>3692</v>
      </c>
      <c r="H1079" s="5">
        <v>1</v>
      </c>
      <c r="I1079" s="5">
        <v>-1000</v>
      </c>
      <c r="J1079" s="5">
        <v>1000</v>
      </c>
      <c r="K1079" s="12" t="s">
        <v>3740</v>
      </c>
      <c r="L1079" s="6" t="s">
        <v>4812</v>
      </c>
      <c r="M1079" s="13"/>
      <c r="N1079" s="40">
        <v>0</v>
      </c>
      <c r="O1079" s="40">
        <v>0</v>
      </c>
      <c r="P1079" s="40">
        <v>0</v>
      </c>
      <c r="Q1079" s="40">
        <v>0</v>
      </c>
      <c r="R1079" s="40">
        <f t="shared" si="672"/>
        <v>0</v>
      </c>
      <c r="S1079" s="40">
        <f t="shared" si="673"/>
        <v>0</v>
      </c>
      <c r="T1079" s="40">
        <v>0</v>
      </c>
      <c r="U1079" s="40">
        <v>0</v>
      </c>
      <c r="V1079" s="40">
        <v>0</v>
      </c>
      <c r="W1079" s="40">
        <v>0</v>
      </c>
      <c r="X1079" s="40">
        <f t="shared" si="674"/>
        <v>0</v>
      </c>
      <c r="Y1079" s="40">
        <f t="shared" si="675"/>
        <v>0</v>
      </c>
      <c r="Z1079" s="40">
        <v>0</v>
      </c>
      <c r="AA1079" s="40">
        <v>0</v>
      </c>
      <c r="AB1079" s="40">
        <f t="shared" si="676"/>
        <v>0</v>
      </c>
      <c r="AC1079" s="40">
        <f t="shared" si="677"/>
        <v>0</v>
      </c>
      <c r="AD1079" s="40">
        <v>0</v>
      </c>
      <c r="AE1079" s="40">
        <v>0</v>
      </c>
      <c r="AF1079" s="40">
        <f t="shared" si="678"/>
        <v>0</v>
      </c>
      <c r="AG1079" s="40">
        <f t="shared" si="679"/>
        <v>0</v>
      </c>
      <c r="AH1079" s="40">
        <v>0</v>
      </c>
      <c r="AI1079" s="40">
        <v>0</v>
      </c>
      <c r="AJ1079" s="40">
        <v>0</v>
      </c>
      <c r="AK1079" s="40">
        <f t="shared" si="680"/>
        <v>0</v>
      </c>
      <c r="AL1079" s="40">
        <f t="shared" si="681"/>
        <v>0</v>
      </c>
      <c r="AM1079" s="40">
        <v>0</v>
      </c>
      <c r="AN1079" s="40">
        <v>0</v>
      </c>
      <c r="AO1079" s="40">
        <v>0</v>
      </c>
      <c r="AP1079" s="40">
        <v>0</v>
      </c>
      <c r="AQ1079" s="40">
        <f t="shared" si="682"/>
        <v>0</v>
      </c>
      <c r="AR1079" s="40">
        <f t="shared" si="683"/>
        <v>0</v>
      </c>
      <c r="AS1079" s="40">
        <v>0</v>
      </c>
      <c r="AT1079" s="40">
        <v>0</v>
      </c>
      <c r="AU1079" s="40">
        <f t="shared" si="684"/>
        <v>0</v>
      </c>
      <c r="AV1079" s="40">
        <f t="shared" si="685"/>
        <v>0</v>
      </c>
      <c r="AW1079" s="44">
        <v>0</v>
      </c>
      <c r="AX1079" s="44">
        <v>0</v>
      </c>
      <c r="AY1079" s="44">
        <v>0</v>
      </c>
      <c r="AZ1079" s="44">
        <f t="shared" si="686"/>
        <v>0</v>
      </c>
      <c r="BA1079" s="44">
        <f t="shared" si="687"/>
        <v>0</v>
      </c>
      <c r="BB1079" s="44">
        <v>0</v>
      </c>
      <c r="BC1079" s="44">
        <v>0</v>
      </c>
      <c r="BD1079" s="44">
        <f t="shared" si="688"/>
        <v>0</v>
      </c>
      <c r="BE1079" s="44">
        <f t="shared" si="689"/>
        <v>0</v>
      </c>
      <c r="BF1079" s="40">
        <v>0</v>
      </c>
      <c r="BG1079" s="40">
        <v>0</v>
      </c>
      <c r="BH1079" s="40">
        <v>0</v>
      </c>
      <c r="BI1079" s="40">
        <v>0</v>
      </c>
      <c r="BJ1079" s="40">
        <f t="shared" si="690"/>
        <v>0</v>
      </c>
      <c r="BK1079" s="40">
        <f t="shared" si="691"/>
        <v>0</v>
      </c>
      <c r="BL1079" s="40">
        <v>0</v>
      </c>
      <c r="BM1079" s="40">
        <v>0</v>
      </c>
      <c r="BN1079" s="40">
        <v>0</v>
      </c>
      <c r="BO1079" s="40">
        <v>0</v>
      </c>
      <c r="BP1079" s="40">
        <f t="shared" si="692"/>
        <v>0</v>
      </c>
      <c r="BQ1079" s="40">
        <f t="shared" si="693"/>
        <v>0</v>
      </c>
      <c r="BR1079" s="40">
        <v>0</v>
      </c>
      <c r="BS1079" s="40">
        <v>0</v>
      </c>
      <c r="BT1079" s="40">
        <v>0</v>
      </c>
      <c r="BU1079" s="40">
        <f t="shared" si="694"/>
        <v>0</v>
      </c>
      <c r="BV1079" s="40">
        <f t="shared" si="695"/>
        <v>0</v>
      </c>
      <c r="BW1079" s="40">
        <v>0</v>
      </c>
      <c r="BX1079" s="40">
        <v>0</v>
      </c>
      <c r="BY1079" s="40">
        <v>0</v>
      </c>
      <c r="BZ1079" s="40">
        <v>0</v>
      </c>
      <c r="CA1079" s="40">
        <f t="shared" si="696"/>
        <v>0</v>
      </c>
      <c r="CB1079" s="40">
        <f t="shared" si="697"/>
        <v>0</v>
      </c>
      <c r="CC1079" s="40">
        <v>0</v>
      </c>
      <c r="CD1079" s="40">
        <v>0</v>
      </c>
      <c r="CE1079" s="40">
        <f t="shared" si="698"/>
        <v>0</v>
      </c>
      <c r="CF1079" s="40">
        <f t="shared" si="699"/>
        <v>0</v>
      </c>
      <c r="CG1079" s="44">
        <v>0</v>
      </c>
      <c r="CH1079" s="44">
        <v>0</v>
      </c>
      <c r="CI1079" s="44">
        <v>0</v>
      </c>
      <c r="CJ1079" s="44">
        <f t="shared" si="700"/>
        <v>0</v>
      </c>
      <c r="CK1079" s="44">
        <f t="shared" si="701"/>
        <v>0</v>
      </c>
      <c r="CL1079" s="44">
        <v>0</v>
      </c>
      <c r="CM1079" s="44">
        <v>0</v>
      </c>
      <c r="CN1079" s="44">
        <f t="shared" si="702"/>
        <v>0</v>
      </c>
      <c r="CO1079" s="44">
        <f t="shared" si="703"/>
        <v>0</v>
      </c>
      <c r="CP1079" s="40">
        <v>0</v>
      </c>
      <c r="CQ1079" s="40">
        <v>0</v>
      </c>
      <c r="CR1079" s="40">
        <v>0</v>
      </c>
      <c r="CS1079" s="40">
        <f t="shared" si="704"/>
        <v>0</v>
      </c>
      <c r="CT1079" s="40">
        <f t="shared" si="705"/>
        <v>0</v>
      </c>
      <c r="CU1079" s="40">
        <v>0</v>
      </c>
      <c r="CV1079" s="40">
        <v>0</v>
      </c>
      <c r="CW1079" s="40">
        <v>0</v>
      </c>
      <c r="CX1079" s="40">
        <v>0</v>
      </c>
      <c r="CY1079" s="40">
        <f t="shared" si="706"/>
        <v>0</v>
      </c>
      <c r="CZ1079" s="40">
        <f t="shared" si="707"/>
        <v>0</v>
      </c>
      <c r="DA1079" s="40">
        <v>0</v>
      </c>
      <c r="DB1079" s="40">
        <v>0</v>
      </c>
      <c r="DC1079" s="40">
        <f t="shared" si="708"/>
        <v>0</v>
      </c>
      <c r="DD1079" s="40">
        <f t="shared" si="709"/>
        <v>0</v>
      </c>
      <c r="DE1079" s="44">
        <v>0</v>
      </c>
      <c r="DF1079" s="44">
        <v>0</v>
      </c>
      <c r="DG1079" s="44">
        <v>0</v>
      </c>
      <c r="DH1079" s="44">
        <f t="shared" si="710"/>
        <v>0</v>
      </c>
      <c r="DI1079" s="44">
        <f t="shared" si="711"/>
        <v>0</v>
      </c>
      <c r="DJ1079" s="43">
        <v>0</v>
      </c>
      <c r="DK1079" s="43">
        <v>0</v>
      </c>
      <c r="DL1079" s="43">
        <f t="shared" si="712"/>
        <v>0</v>
      </c>
      <c r="DM1079" s="43">
        <f t="shared" si="713"/>
        <v>0</v>
      </c>
    </row>
    <row r="1080" spans="1:117" ht="14.85" customHeight="1" x14ac:dyDescent="0.25">
      <c r="A1080" s="5" t="s">
        <v>3700</v>
      </c>
      <c r="B1080" s="2" t="s">
        <v>3696</v>
      </c>
      <c r="C1080" s="5" t="s">
        <v>5941</v>
      </c>
      <c r="D1080" s="5"/>
      <c r="E1080" s="5"/>
      <c r="G1080" s="11" t="s">
        <v>3692</v>
      </c>
      <c r="H1080" s="5">
        <v>1</v>
      </c>
      <c r="I1080" s="5">
        <v>-1000</v>
      </c>
      <c r="J1080" s="5">
        <v>1000</v>
      </c>
      <c r="K1080" s="12" t="s">
        <v>3741</v>
      </c>
      <c r="L1080" s="6" t="s">
        <v>4813</v>
      </c>
      <c r="M1080" s="13"/>
      <c r="N1080" s="40">
        <v>0</v>
      </c>
      <c r="O1080" s="40">
        <v>0</v>
      </c>
      <c r="P1080" s="40">
        <v>0</v>
      </c>
      <c r="Q1080" s="40">
        <v>0</v>
      </c>
      <c r="R1080" s="40">
        <f t="shared" si="672"/>
        <v>0</v>
      </c>
      <c r="S1080" s="40">
        <f t="shared" si="673"/>
        <v>0</v>
      </c>
      <c r="T1080" s="40">
        <v>0</v>
      </c>
      <c r="U1080" s="40">
        <v>0</v>
      </c>
      <c r="V1080" s="40">
        <v>0</v>
      </c>
      <c r="W1080" s="40">
        <v>0</v>
      </c>
      <c r="X1080" s="40">
        <f t="shared" si="674"/>
        <v>0</v>
      </c>
      <c r="Y1080" s="40">
        <f t="shared" si="675"/>
        <v>0</v>
      </c>
      <c r="Z1080" s="40">
        <v>0</v>
      </c>
      <c r="AA1080" s="40">
        <v>0</v>
      </c>
      <c r="AB1080" s="40">
        <f t="shared" si="676"/>
        <v>0</v>
      </c>
      <c r="AC1080" s="40">
        <f t="shared" si="677"/>
        <v>0</v>
      </c>
      <c r="AD1080" s="40">
        <v>0</v>
      </c>
      <c r="AE1080" s="40">
        <v>0</v>
      </c>
      <c r="AF1080" s="40">
        <f t="shared" si="678"/>
        <v>0</v>
      </c>
      <c r="AG1080" s="40">
        <f t="shared" si="679"/>
        <v>0</v>
      </c>
      <c r="AH1080" s="40">
        <v>0</v>
      </c>
      <c r="AI1080" s="40">
        <v>0</v>
      </c>
      <c r="AJ1080" s="40">
        <v>0</v>
      </c>
      <c r="AK1080" s="40">
        <f t="shared" si="680"/>
        <v>0</v>
      </c>
      <c r="AL1080" s="40">
        <f t="shared" si="681"/>
        <v>0</v>
      </c>
      <c r="AM1080" s="40">
        <v>0</v>
      </c>
      <c r="AN1080" s="40">
        <v>0</v>
      </c>
      <c r="AO1080" s="40">
        <v>0</v>
      </c>
      <c r="AP1080" s="40">
        <v>0</v>
      </c>
      <c r="AQ1080" s="40">
        <f t="shared" si="682"/>
        <v>0</v>
      </c>
      <c r="AR1080" s="40">
        <f t="shared" si="683"/>
        <v>0</v>
      </c>
      <c r="AS1080" s="40">
        <v>0</v>
      </c>
      <c r="AT1080" s="40">
        <v>0</v>
      </c>
      <c r="AU1080" s="40">
        <f t="shared" si="684"/>
        <v>0</v>
      </c>
      <c r="AV1080" s="40">
        <f t="shared" si="685"/>
        <v>0</v>
      </c>
      <c r="AW1080" s="44">
        <v>0</v>
      </c>
      <c r="AX1080" s="44">
        <v>0</v>
      </c>
      <c r="AY1080" s="44">
        <v>0</v>
      </c>
      <c r="AZ1080" s="44">
        <f t="shared" si="686"/>
        <v>0</v>
      </c>
      <c r="BA1080" s="44">
        <f t="shared" si="687"/>
        <v>0</v>
      </c>
      <c r="BB1080" s="44">
        <v>0</v>
      </c>
      <c r="BC1080" s="44">
        <v>0</v>
      </c>
      <c r="BD1080" s="44">
        <f t="shared" si="688"/>
        <v>0</v>
      </c>
      <c r="BE1080" s="44">
        <f t="shared" si="689"/>
        <v>0</v>
      </c>
      <c r="BF1080" s="40">
        <v>0</v>
      </c>
      <c r="BG1080" s="40">
        <v>0</v>
      </c>
      <c r="BH1080" s="40">
        <v>0</v>
      </c>
      <c r="BI1080" s="40">
        <v>0</v>
      </c>
      <c r="BJ1080" s="40">
        <f t="shared" si="690"/>
        <v>0</v>
      </c>
      <c r="BK1080" s="40">
        <f t="shared" si="691"/>
        <v>0</v>
      </c>
      <c r="BL1080" s="40">
        <v>0</v>
      </c>
      <c r="BM1080" s="40">
        <v>0</v>
      </c>
      <c r="BN1080" s="40">
        <v>0</v>
      </c>
      <c r="BO1080" s="40">
        <v>0</v>
      </c>
      <c r="BP1080" s="40">
        <f t="shared" si="692"/>
        <v>0</v>
      </c>
      <c r="BQ1080" s="40">
        <f t="shared" si="693"/>
        <v>0</v>
      </c>
      <c r="BR1080" s="40">
        <v>0</v>
      </c>
      <c r="BS1080" s="40">
        <v>0</v>
      </c>
      <c r="BT1080" s="40">
        <v>0</v>
      </c>
      <c r="BU1080" s="40">
        <f t="shared" si="694"/>
        <v>0</v>
      </c>
      <c r="BV1080" s="40">
        <f t="shared" si="695"/>
        <v>0</v>
      </c>
      <c r="BW1080" s="40">
        <v>0</v>
      </c>
      <c r="BX1080" s="40">
        <v>0</v>
      </c>
      <c r="BY1080" s="40">
        <v>0</v>
      </c>
      <c r="BZ1080" s="40">
        <v>0</v>
      </c>
      <c r="CA1080" s="40">
        <f t="shared" si="696"/>
        <v>0</v>
      </c>
      <c r="CB1080" s="40">
        <f t="shared" si="697"/>
        <v>0</v>
      </c>
      <c r="CC1080" s="40">
        <v>0</v>
      </c>
      <c r="CD1080" s="40">
        <v>0</v>
      </c>
      <c r="CE1080" s="40">
        <f t="shared" si="698"/>
        <v>0</v>
      </c>
      <c r="CF1080" s="40">
        <f t="shared" si="699"/>
        <v>0</v>
      </c>
      <c r="CG1080" s="44">
        <v>0</v>
      </c>
      <c r="CH1080" s="44">
        <v>0</v>
      </c>
      <c r="CI1080" s="44">
        <v>0</v>
      </c>
      <c r="CJ1080" s="44">
        <f t="shared" si="700"/>
        <v>0</v>
      </c>
      <c r="CK1080" s="44">
        <f t="shared" si="701"/>
        <v>0</v>
      </c>
      <c r="CL1080" s="44">
        <v>0</v>
      </c>
      <c r="CM1080" s="44">
        <v>0</v>
      </c>
      <c r="CN1080" s="44">
        <f t="shared" si="702"/>
        <v>0</v>
      </c>
      <c r="CO1080" s="44">
        <f t="shared" si="703"/>
        <v>0</v>
      </c>
      <c r="CP1080" s="40">
        <v>0</v>
      </c>
      <c r="CQ1080" s="40">
        <v>0</v>
      </c>
      <c r="CR1080" s="40">
        <v>0</v>
      </c>
      <c r="CS1080" s="40">
        <f t="shared" si="704"/>
        <v>0</v>
      </c>
      <c r="CT1080" s="40">
        <f t="shared" si="705"/>
        <v>0</v>
      </c>
      <c r="CU1080" s="40">
        <v>0</v>
      </c>
      <c r="CV1080" s="40">
        <v>0</v>
      </c>
      <c r="CW1080" s="40">
        <v>0</v>
      </c>
      <c r="CX1080" s="40">
        <v>0</v>
      </c>
      <c r="CY1080" s="40">
        <f t="shared" si="706"/>
        <v>0</v>
      </c>
      <c r="CZ1080" s="40">
        <f t="shared" si="707"/>
        <v>0</v>
      </c>
      <c r="DA1080" s="40">
        <v>0</v>
      </c>
      <c r="DB1080" s="40">
        <v>0</v>
      </c>
      <c r="DC1080" s="40">
        <f t="shared" si="708"/>
        <v>0</v>
      </c>
      <c r="DD1080" s="40">
        <f t="shared" si="709"/>
        <v>0</v>
      </c>
      <c r="DE1080" s="44">
        <v>0</v>
      </c>
      <c r="DF1080" s="44">
        <v>0</v>
      </c>
      <c r="DG1080" s="44">
        <v>0</v>
      </c>
      <c r="DH1080" s="44">
        <f t="shared" si="710"/>
        <v>0</v>
      </c>
      <c r="DI1080" s="44">
        <f t="shared" si="711"/>
        <v>0</v>
      </c>
      <c r="DJ1080" s="43">
        <v>0</v>
      </c>
      <c r="DK1080" s="43">
        <v>0</v>
      </c>
      <c r="DL1080" s="43">
        <f t="shared" si="712"/>
        <v>0</v>
      </c>
      <c r="DM1080" s="43">
        <f t="shared" si="713"/>
        <v>0</v>
      </c>
    </row>
    <row r="1081" spans="1:117" ht="14.85" customHeight="1" x14ac:dyDescent="0.25">
      <c r="A1081" s="5" t="s">
        <v>3051</v>
      </c>
      <c r="B1081" s="17" t="s">
        <v>2999</v>
      </c>
      <c r="C1081" s="5" t="s">
        <v>5942</v>
      </c>
      <c r="D1081" s="5" t="s">
        <v>3728</v>
      </c>
      <c r="E1081" s="5" t="s">
        <v>3704</v>
      </c>
      <c r="G1081" s="11" t="s">
        <v>2920</v>
      </c>
      <c r="H1081" s="5">
        <v>0</v>
      </c>
      <c r="I1081" s="5">
        <v>0</v>
      </c>
      <c r="J1081" s="5">
        <v>1000</v>
      </c>
      <c r="K1081" s="12" t="s">
        <v>2922</v>
      </c>
      <c r="L1081" s="6" t="s">
        <v>4814</v>
      </c>
      <c r="M1081" s="10"/>
      <c r="N1081" s="40">
        <v>1.5831339148257614E-2</v>
      </c>
      <c r="O1081" s="40">
        <v>1.5831339148271451E-2</v>
      </c>
      <c r="P1081" s="40">
        <v>1.5831339148241114E-2</v>
      </c>
      <c r="Q1081" s="40">
        <v>1.6217469373678337E-2</v>
      </c>
      <c r="R1081" s="40">
        <f t="shared" si="672"/>
        <v>1.5927871704612129E-2</v>
      </c>
      <c r="S1081" s="40">
        <f t="shared" si="673"/>
        <v>1.6719929219206322E-4</v>
      </c>
      <c r="T1081" s="40">
        <v>1.6217469373720525E-2</v>
      </c>
      <c r="U1081" s="40">
        <v>1.6217469373666513E-2</v>
      </c>
      <c r="V1081" s="40">
        <v>1.5831339148324686E-2</v>
      </c>
      <c r="W1081" s="40">
        <v>1.6217469373678781E-2</v>
      </c>
      <c r="X1081" s="40">
        <f t="shared" si="674"/>
        <v>1.6120936817347626E-2</v>
      </c>
      <c r="Y1081" s="40">
        <f t="shared" si="675"/>
        <v>1.6719929216708272E-4</v>
      </c>
      <c r="Z1081" s="40">
        <v>1.5831339134617262E-2</v>
      </c>
      <c r="AA1081" s="40">
        <v>1.6217469370256934E-2</v>
      </c>
      <c r="AB1081" s="40">
        <f t="shared" si="676"/>
        <v>1.6024404252437098E-2</v>
      </c>
      <c r="AC1081" s="40">
        <f t="shared" si="677"/>
        <v>1.9306511781983643E-4</v>
      </c>
      <c r="AD1081" s="40">
        <v>1.6217469369460114E-2</v>
      </c>
      <c r="AE1081" s="40">
        <v>1.5831339134570133E-2</v>
      </c>
      <c r="AF1081" s="40">
        <f t="shared" si="678"/>
        <v>1.6024404252015123E-2</v>
      </c>
      <c r="AG1081" s="40">
        <f t="shared" si="679"/>
        <v>1.9306511744499044E-4</v>
      </c>
      <c r="AH1081" s="40">
        <v>1.5831339148911293E-2</v>
      </c>
      <c r="AI1081" s="40">
        <v>1.5831339148911293E-2</v>
      </c>
      <c r="AJ1081" s="40">
        <v>1.5831339148911293E-2</v>
      </c>
      <c r="AK1081" s="40">
        <f t="shared" si="680"/>
        <v>1.5831339148911293E-2</v>
      </c>
      <c r="AL1081" s="40">
        <f t="shared" si="681"/>
        <v>0</v>
      </c>
      <c r="AM1081" s="40">
        <v>1.6217469372055475E-2</v>
      </c>
      <c r="AN1081" s="40">
        <v>1.6217469372055475E-2</v>
      </c>
      <c r="AO1081" s="40">
        <v>1.6217469372055475E-2</v>
      </c>
      <c r="AP1081" s="40">
        <v>1.660359959519965E-2</v>
      </c>
      <c r="AQ1081" s="40">
        <f t="shared" si="682"/>
        <v>1.631400192784152E-2</v>
      </c>
      <c r="AR1081" s="40">
        <f t="shared" si="683"/>
        <v>1.6719929120590486E-4</v>
      </c>
      <c r="AS1081" s="40">
        <v>1.6217469372055475E-2</v>
      </c>
      <c r="AT1081" s="40">
        <v>1.6217469372055475E-2</v>
      </c>
      <c r="AU1081" s="40">
        <f t="shared" si="684"/>
        <v>1.6217469372055475E-2</v>
      </c>
      <c r="AV1081" s="40">
        <f t="shared" si="685"/>
        <v>0</v>
      </c>
      <c r="AW1081" s="44">
        <v>7.7226044628835571E-3</v>
      </c>
      <c r="AX1081" s="44">
        <v>7.568152373625887E-3</v>
      </c>
      <c r="AY1081" s="44">
        <v>7.4137002843682152E-3</v>
      </c>
      <c r="AZ1081" s="44">
        <f t="shared" si="686"/>
        <v>7.5681523736258862E-3</v>
      </c>
      <c r="BA1081" s="44">
        <f t="shared" si="687"/>
        <v>1.2610960279603228E-4</v>
      </c>
      <c r="BB1081" s="44">
        <v>8.1087346860277375E-3</v>
      </c>
      <c r="BC1081" s="44">
        <v>8.1087346860277375E-3</v>
      </c>
      <c r="BD1081" s="44">
        <f t="shared" si="688"/>
        <v>8.1087346860277375E-3</v>
      </c>
      <c r="BE1081" s="44">
        <f t="shared" si="689"/>
        <v>0</v>
      </c>
      <c r="BF1081" s="40">
        <v>0</v>
      </c>
      <c r="BG1081" s="40">
        <v>0</v>
      </c>
      <c r="BH1081" s="40">
        <v>0</v>
      </c>
      <c r="BI1081" s="40">
        <v>0</v>
      </c>
      <c r="BJ1081" s="40">
        <f t="shared" si="690"/>
        <v>0</v>
      </c>
      <c r="BK1081" s="40">
        <f t="shared" si="691"/>
        <v>0</v>
      </c>
      <c r="BL1081" s="40">
        <v>0</v>
      </c>
      <c r="BM1081" s="40">
        <v>6.9406456739933928E-3</v>
      </c>
      <c r="BN1081" s="40">
        <v>0</v>
      </c>
      <c r="BO1081" s="40">
        <v>0</v>
      </c>
      <c r="BP1081" s="40">
        <f t="shared" si="692"/>
        <v>1.7351614184983482E-3</v>
      </c>
      <c r="BQ1081" s="40">
        <f t="shared" si="693"/>
        <v>3.0053877361724225E-3</v>
      </c>
      <c r="BR1081" s="40">
        <v>0</v>
      </c>
      <c r="BS1081" s="40">
        <v>0</v>
      </c>
      <c r="BT1081" s="40">
        <v>0</v>
      </c>
      <c r="BU1081" s="40">
        <f t="shared" si="694"/>
        <v>0</v>
      </c>
      <c r="BV1081" s="40">
        <f t="shared" si="695"/>
        <v>0</v>
      </c>
      <c r="BW1081" s="40">
        <v>0</v>
      </c>
      <c r="BX1081" s="40">
        <v>0</v>
      </c>
      <c r="BY1081" s="40">
        <v>0</v>
      </c>
      <c r="BZ1081" s="40">
        <v>0</v>
      </c>
      <c r="CA1081" s="40">
        <f t="shared" si="696"/>
        <v>0</v>
      </c>
      <c r="CB1081" s="40">
        <f t="shared" si="697"/>
        <v>0</v>
      </c>
      <c r="CC1081" s="40">
        <v>0</v>
      </c>
      <c r="CD1081" s="40">
        <v>0</v>
      </c>
      <c r="CE1081" s="40">
        <f t="shared" si="698"/>
        <v>0</v>
      </c>
      <c r="CF1081" s="40">
        <f t="shared" si="699"/>
        <v>0</v>
      </c>
      <c r="CG1081" s="44">
        <v>0</v>
      </c>
      <c r="CH1081" s="44">
        <v>0</v>
      </c>
      <c r="CI1081" s="44">
        <v>0</v>
      </c>
      <c r="CJ1081" s="44">
        <f t="shared" si="700"/>
        <v>0</v>
      </c>
      <c r="CK1081" s="44">
        <f t="shared" si="701"/>
        <v>0</v>
      </c>
      <c r="CL1081" s="44">
        <v>0</v>
      </c>
      <c r="CM1081" s="44">
        <v>0</v>
      </c>
      <c r="CN1081" s="44">
        <f t="shared" si="702"/>
        <v>0</v>
      </c>
      <c r="CO1081" s="44">
        <f t="shared" si="703"/>
        <v>0</v>
      </c>
      <c r="CP1081" s="40">
        <v>0</v>
      </c>
      <c r="CQ1081" s="40">
        <v>0</v>
      </c>
      <c r="CR1081" s="40">
        <v>0</v>
      </c>
      <c r="CS1081" s="40">
        <f t="shared" si="704"/>
        <v>0</v>
      </c>
      <c r="CT1081" s="40">
        <f t="shared" si="705"/>
        <v>0</v>
      </c>
      <c r="CU1081" s="40">
        <v>0</v>
      </c>
      <c r="CV1081" s="40">
        <v>0</v>
      </c>
      <c r="CW1081" s="40">
        <v>0</v>
      </c>
      <c r="CX1081" s="40">
        <v>0</v>
      </c>
      <c r="CY1081" s="40">
        <f t="shared" si="706"/>
        <v>0</v>
      </c>
      <c r="CZ1081" s="40">
        <f t="shared" si="707"/>
        <v>0</v>
      </c>
      <c r="DA1081" s="40">
        <v>0</v>
      </c>
      <c r="DB1081" s="40">
        <v>0</v>
      </c>
      <c r="DC1081" s="40">
        <f t="shared" si="708"/>
        <v>0</v>
      </c>
      <c r="DD1081" s="40">
        <f t="shared" si="709"/>
        <v>0</v>
      </c>
      <c r="DE1081" s="44">
        <v>0</v>
      </c>
      <c r="DF1081" s="44">
        <v>0</v>
      </c>
      <c r="DG1081" s="44">
        <v>0</v>
      </c>
      <c r="DH1081" s="44">
        <f t="shared" si="710"/>
        <v>0</v>
      </c>
      <c r="DI1081" s="44">
        <f t="shared" si="711"/>
        <v>0</v>
      </c>
      <c r="DJ1081" s="43">
        <v>0</v>
      </c>
      <c r="DK1081" s="43">
        <v>0</v>
      </c>
      <c r="DL1081" s="43">
        <f t="shared" si="712"/>
        <v>0</v>
      </c>
      <c r="DM1081" s="43">
        <f t="shared" si="713"/>
        <v>0</v>
      </c>
    </row>
    <row r="1082" spans="1:117" ht="14.85" customHeight="1" x14ac:dyDescent="0.25">
      <c r="A1082" s="5" t="s">
        <v>3052</v>
      </c>
      <c r="C1082" s="5" t="s">
        <v>5943</v>
      </c>
      <c r="D1082" s="5" t="s">
        <v>1892</v>
      </c>
      <c r="E1082" s="5" t="s">
        <v>1893</v>
      </c>
      <c r="G1082" s="11" t="s">
        <v>3182</v>
      </c>
      <c r="H1082" s="5">
        <v>0</v>
      </c>
      <c r="I1082" s="5">
        <v>0</v>
      </c>
      <c r="J1082" s="5">
        <v>1000</v>
      </c>
      <c r="K1082" s="12" t="s">
        <v>2928</v>
      </c>
      <c r="L1082" s="6" t="s">
        <v>4815</v>
      </c>
      <c r="M1082" s="10"/>
      <c r="N1082" s="40">
        <v>0</v>
      </c>
      <c r="O1082" s="40">
        <v>0</v>
      </c>
      <c r="P1082" s="40">
        <v>0</v>
      </c>
      <c r="Q1082" s="40">
        <v>0</v>
      </c>
      <c r="R1082" s="40">
        <f t="shared" si="672"/>
        <v>0</v>
      </c>
      <c r="S1082" s="40">
        <f t="shared" si="673"/>
        <v>0</v>
      </c>
      <c r="T1082" s="40">
        <v>0</v>
      </c>
      <c r="U1082" s="40">
        <v>0</v>
      </c>
      <c r="V1082" s="40">
        <v>0</v>
      </c>
      <c r="W1082" s="40">
        <v>0</v>
      </c>
      <c r="X1082" s="40">
        <f t="shared" si="674"/>
        <v>0</v>
      </c>
      <c r="Y1082" s="40">
        <f t="shared" si="675"/>
        <v>0</v>
      </c>
      <c r="Z1082" s="40">
        <v>0</v>
      </c>
      <c r="AA1082" s="40">
        <v>0</v>
      </c>
      <c r="AB1082" s="40">
        <f t="shared" si="676"/>
        <v>0</v>
      </c>
      <c r="AC1082" s="40">
        <f t="shared" si="677"/>
        <v>0</v>
      </c>
      <c r="AD1082" s="40">
        <v>0</v>
      </c>
      <c r="AE1082" s="40">
        <v>0</v>
      </c>
      <c r="AF1082" s="40">
        <f t="shared" si="678"/>
        <v>0</v>
      </c>
      <c r="AG1082" s="40">
        <f t="shared" si="679"/>
        <v>0</v>
      </c>
      <c r="AH1082" s="40">
        <v>0</v>
      </c>
      <c r="AI1082" s="40">
        <v>0</v>
      </c>
      <c r="AJ1082" s="40">
        <v>0</v>
      </c>
      <c r="AK1082" s="40">
        <f t="shared" si="680"/>
        <v>0</v>
      </c>
      <c r="AL1082" s="40">
        <f t="shared" si="681"/>
        <v>0</v>
      </c>
      <c r="AM1082" s="40">
        <v>0</v>
      </c>
      <c r="AN1082" s="40">
        <v>0</v>
      </c>
      <c r="AO1082" s="40">
        <v>0</v>
      </c>
      <c r="AP1082" s="40">
        <v>0</v>
      </c>
      <c r="AQ1082" s="40">
        <f t="shared" si="682"/>
        <v>0</v>
      </c>
      <c r="AR1082" s="40">
        <f t="shared" si="683"/>
        <v>0</v>
      </c>
      <c r="AS1082" s="40">
        <v>0</v>
      </c>
      <c r="AT1082" s="40">
        <v>0</v>
      </c>
      <c r="AU1082" s="40">
        <f t="shared" si="684"/>
        <v>0</v>
      </c>
      <c r="AV1082" s="40">
        <f t="shared" si="685"/>
        <v>0</v>
      </c>
      <c r="AW1082" s="44">
        <v>0</v>
      </c>
      <c r="AX1082" s="44">
        <v>0</v>
      </c>
      <c r="AY1082" s="44">
        <v>0</v>
      </c>
      <c r="AZ1082" s="44">
        <f t="shared" si="686"/>
        <v>0</v>
      </c>
      <c r="BA1082" s="44">
        <f t="shared" si="687"/>
        <v>0</v>
      </c>
      <c r="BB1082" s="44">
        <v>0</v>
      </c>
      <c r="BC1082" s="44">
        <v>0</v>
      </c>
      <c r="BD1082" s="44">
        <f t="shared" si="688"/>
        <v>0</v>
      </c>
      <c r="BE1082" s="44">
        <f t="shared" si="689"/>
        <v>0</v>
      </c>
      <c r="BF1082" s="40">
        <v>0</v>
      </c>
      <c r="BG1082" s="40">
        <v>0</v>
      </c>
      <c r="BH1082" s="40">
        <v>0</v>
      </c>
      <c r="BI1082" s="40">
        <v>0</v>
      </c>
      <c r="BJ1082" s="40">
        <f t="shared" si="690"/>
        <v>0</v>
      </c>
      <c r="BK1082" s="40">
        <f t="shared" si="691"/>
        <v>0</v>
      </c>
      <c r="BL1082" s="40">
        <v>0</v>
      </c>
      <c r="BM1082" s="40">
        <v>0</v>
      </c>
      <c r="BN1082" s="40">
        <v>0</v>
      </c>
      <c r="BO1082" s="40">
        <v>0</v>
      </c>
      <c r="BP1082" s="40">
        <f t="shared" si="692"/>
        <v>0</v>
      </c>
      <c r="BQ1082" s="40">
        <f t="shared" si="693"/>
        <v>0</v>
      </c>
      <c r="BR1082" s="40">
        <v>0</v>
      </c>
      <c r="BS1082" s="40">
        <v>0</v>
      </c>
      <c r="BT1082" s="40">
        <v>0</v>
      </c>
      <c r="BU1082" s="40">
        <f t="shared" si="694"/>
        <v>0</v>
      </c>
      <c r="BV1082" s="40">
        <f t="shared" si="695"/>
        <v>0</v>
      </c>
      <c r="BW1082" s="40">
        <v>0</v>
      </c>
      <c r="BX1082" s="40">
        <v>0</v>
      </c>
      <c r="BY1082" s="40">
        <v>0</v>
      </c>
      <c r="BZ1082" s="40">
        <v>0</v>
      </c>
      <c r="CA1082" s="40">
        <f t="shared" si="696"/>
        <v>0</v>
      </c>
      <c r="CB1082" s="40">
        <f t="shared" si="697"/>
        <v>0</v>
      </c>
      <c r="CC1082" s="40">
        <v>0</v>
      </c>
      <c r="CD1082" s="40">
        <v>0</v>
      </c>
      <c r="CE1082" s="40">
        <f t="shared" si="698"/>
        <v>0</v>
      </c>
      <c r="CF1082" s="40">
        <f t="shared" si="699"/>
        <v>0</v>
      </c>
      <c r="CG1082" s="44">
        <v>0</v>
      </c>
      <c r="CH1082" s="44">
        <v>0</v>
      </c>
      <c r="CI1082" s="44">
        <v>0</v>
      </c>
      <c r="CJ1082" s="44">
        <f t="shared" si="700"/>
        <v>0</v>
      </c>
      <c r="CK1082" s="44">
        <f t="shared" si="701"/>
        <v>0</v>
      </c>
      <c r="CL1082" s="44">
        <v>0</v>
      </c>
      <c r="CM1082" s="44">
        <v>0</v>
      </c>
      <c r="CN1082" s="44">
        <f t="shared" si="702"/>
        <v>0</v>
      </c>
      <c r="CO1082" s="44">
        <f t="shared" si="703"/>
        <v>0</v>
      </c>
      <c r="CP1082" s="40">
        <v>0</v>
      </c>
      <c r="CQ1082" s="40">
        <v>0</v>
      </c>
      <c r="CR1082" s="40">
        <v>0</v>
      </c>
      <c r="CS1082" s="40">
        <f t="shared" si="704"/>
        <v>0</v>
      </c>
      <c r="CT1082" s="40">
        <f t="shared" si="705"/>
        <v>0</v>
      </c>
      <c r="CU1082" s="40">
        <v>0</v>
      </c>
      <c r="CV1082" s="40">
        <v>0</v>
      </c>
      <c r="CW1082" s="40">
        <v>0</v>
      </c>
      <c r="CX1082" s="40">
        <v>0</v>
      </c>
      <c r="CY1082" s="40">
        <f t="shared" si="706"/>
        <v>0</v>
      </c>
      <c r="CZ1082" s="40">
        <f t="shared" si="707"/>
        <v>0</v>
      </c>
      <c r="DA1082" s="40">
        <v>0</v>
      </c>
      <c r="DB1082" s="40">
        <v>0</v>
      </c>
      <c r="DC1082" s="40">
        <f t="shared" si="708"/>
        <v>0</v>
      </c>
      <c r="DD1082" s="40">
        <f t="shared" si="709"/>
        <v>0</v>
      </c>
      <c r="DE1082" s="44">
        <v>0</v>
      </c>
      <c r="DF1082" s="44">
        <v>0</v>
      </c>
      <c r="DG1082" s="44">
        <v>0</v>
      </c>
      <c r="DH1082" s="44">
        <f t="shared" si="710"/>
        <v>0</v>
      </c>
      <c r="DI1082" s="44">
        <f t="shared" si="711"/>
        <v>0</v>
      </c>
      <c r="DJ1082" s="43">
        <v>0</v>
      </c>
      <c r="DK1082" s="43">
        <v>0</v>
      </c>
      <c r="DL1082" s="43">
        <f t="shared" si="712"/>
        <v>0</v>
      </c>
      <c r="DM1082" s="43">
        <f t="shared" si="713"/>
        <v>0</v>
      </c>
    </row>
    <row r="1083" spans="1:117" ht="14.85" customHeight="1" x14ac:dyDescent="0.25">
      <c r="A1083" s="5" t="s">
        <v>3053</v>
      </c>
      <c r="C1083" s="5" t="s">
        <v>5944</v>
      </c>
      <c r="D1083" s="5" t="s">
        <v>3729</v>
      </c>
      <c r="E1083" s="5" t="s">
        <v>3730</v>
      </c>
      <c r="G1083" s="11" t="s">
        <v>3404</v>
      </c>
      <c r="H1083" s="5">
        <v>0</v>
      </c>
      <c r="I1083" s="5">
        <v>0</v>
      </c>
      <c r="J1083" s="5">
        <v>1000</v>
      </c>
      <c r="K1083" s="12" t="s">
        <v>3685</v>
      </c>
      <c r="L1083" s="6" t="s">
        <v>4816</v>
      </c>
      <c r="M1083" s="13"/>
      <c r="N1083" s="40">
        <v>0</v>
      </c>
      <c r="O1083" s="40">
        <v>0</v>
      </c>
      <c r="P1083" s="40">
        <v>0</v>
      </c>
      <c r="Q1083" s="40">
        <v>0</v>
      </c>
      <c r="R1083" s="40">
        <f t="shared" si="672"/>
        <v>0</v>
      </c>
      <c r="S1083" s="40">
        <f t="shared" si="673"/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f t="shared" si="674"/>
        <v>0</v>
      </c>
      <c r="Y1083" s="40">
        <f t="shared" si="675"/>
        <v>0</v>
      </c>
      <c r="Z1083" s="40">
        <v>0</v>
      </c>
      <c r="AA1083" s="40">
        <v>0</v>
      </c>
      <c r="AB1083" s="40">
        <f t="shared" si="676"/>
        <v>0</v>
      </c>
      <c r="AC1083" s="40">
        <f t="shared" si="677"/>
        <v>0</v>
      </c>
      <c r="AD1083" s="40">
        <v>0</v>
      </c>
      <c r="AE1083" s="40">
        <v>0</v>
      </c>
      <c r="AF1083" s="40">
        <f t="shared" si="678"/>
        <v>0</v>
      </c>
      <c r="AG1083" s="40">
        <f t="shared" si="679"/>
        <v>0</v>
      </c>
      <c r="AH1083" s="40">
        <v>0</v>
      </c>
      <c r="AI1083" s="40">
        <v>0</v>
      </c>
      <c r="AJ1083" s="40">
        <v>0</v>
      </c>
      <c r="AK1083" s="40">
        <f t="shared" si="680"/>
        <v>0</v>
      </c>
      <c r="AL1083" s="40">
        <f t="shared" si="681"/>
        <v>0</v>
      </c>
      <c r="AM1083" s="40">
        <v>0</v>
      </c>
      <c r="AN1083" s="40">
        <v>0</v>
      </c>
      <c r="AO1083" s="40">
        <v>0</v>
      </c>
      <c r="AP1083" s="40">
        <v>0</v>
      </c>
      <c r="AQ1083" s="40">
        <f t="shared" si="682"/>
        <v>0</v>
      </c>
      <c r="AR1083" s="40">
        <f t="shared" si="683"/>
        <v>0</v>
      </c>
      <c r="AS1083" s="40">
        <v>0</v>
      </c>
      <c r="AT1083" s="40">
        <v>0</v>
      </c>
      <c r="AU1083" s="40">
        <f t="shared" si="684"/>
        <v>0</v>
      </c>
      <c r="AV1083" s="40">
        <f t="shared" si="685"/>
        <v>0</v>
      </c>
      <c r="AW1083" s="44">
        <v>0</v>
      </c>
      <c r="AX1083" s="44">
        <v>0</v>
      </c>
      <c r="AY1083" s="44">
        <v>0</v>
      </c>
      <c r="AZ1083" s="44">
        <f t="shared" si="686"/>
        <v>0</v>
      </c>
      <c r="BA1083" s="44">
        <f t="shared" si="687"/>
        <v>0</v>
      </c>
      <c r="BB1083" s="44">
        <v>0</v>
      </c>
      <c r="BC1083" s="44">
        <v>0</v>
      </c>
      <c r="BD1083" s="44">
        <f t="shared" si="688"/>
        <v>0</v>
      </c>
      <c r="BE1083" s="44">
        <f t="shared" si="689"/>
        <v>0</v>
      </c>
      <c r="BF1083" s="40">
        <v>0</v>
      </c>
      <c r="BG1083" s="40">
        <v>0</v>
      </c>
      <c r="BH1083" s="40">
        <v>0</v>
      </c>
      <c r="BI1083" s="40">
        <v>0</v>
      </c>
      <c r="BJ1083" s="40">
        <f t="shared" si="690"/>
        <v>0</v>
      </c>
      <c r="BK1083" s="40">
        <f t="shared" si="691"/>
        <v>0</v>
      </c>
      <c r="BL1083" s="40">
        <v>0</v>
      </c>
      <c r="BM1083" s="40">
        <v>0</v>
      </c>
      <c r="BN1083" s="40">
        <v>0</v>
      </c>
      <c r="BO1083" s="40">
        <v>0</v>
      </c>
      <c r="BP1083" s="40">
        <f t="shared" si="692"/>
        <v>0</v>
      </c>
      <c r="BQ1083" s="40">
        <f t="shared" si="693"/>
        <v>0</v>
      </c>
      <c r="BR1083" s="40">
        <v>0</v>
      </c>
      <c r="BS1083" s="40">
        <v>0</v>
      </c>
      <c r="BT1083" s="40">
        <v>0</v>
      </c>
      <c r="BU1083" s="40">
        <f t="shared" si="694"/>
        <v>0</v>
      </c>
      <c r="BV1083" s="40">
        <f t="shared" si="695"/>
        <v>0</v>
      </c>
      <c r="BW1083" s="40">
        <v>0</v>
      </c>
      <c r="BX1083" s="40">
        <v>0</v>
      </c>
      <c r="BY1083" s="40">
        <v>0</v>
      </c>
      <c r="BZ1083" s="40">
        <v>0</v>
      </c>
      <c r="CA1083" s="40">
        <f t="shared" si="696"/>
        <v>0</v>
      </c>
      <c r="CB1083" s="40">
        <f t="shared" si="697"/>
        <v>0</v>
      </c>
      <c r="CC1083" s="40">
        <v>0</v>
      </c>
      <c r="CD1083" s="40">
        <v>0</v>
      </c>
      <c r="CE1083" s="40">
        <f t="shared" si="698"/>
        <v>0</v>
      </c>
      <c r="CF1083" s="40">
        <f t="shared" si="699"/>
        <v>0</v>
      </c>
      <c r="CG1083" s="44">
        <v>0</v>
      </c>
      <c r="CH1083" s="44">
        <v>0</v>
      </c>
      <c r="CI1083" s="44">
        <v>0</v>
      </c>
      <c r="CJ1083" s="44">
        <f t="shared" si="700"/>
        <v>0</v>
      </c>
      <c r="CK1083" s="44">
        <f t="shared" si="701"/>
        <v>0</v>
      </c>
      <c r="CL1083" s="44">
        <v>0</v>
      </c>
      <c r="CM1083" s="44">
        <v>0</v>
      </c>
      <c r="CN1083" s="44">
        <f t="shared" si="702"/>
        <v>0</v>
      </c>
      <c r="CO1083" s="44">
        <f t="shared" si="703"/>
        <v>0</v>
      </c>
      <c r="CP1083" s="40">
        <v>0</v>
      </c>
      <c r="CQ1083" s="40">
        <v>0</v>
      </c>
      <c r="CR1083" s="40">
        <v>0</v>
      </c>
      <c r="CS1083" s="40">
        <f t="shared" si="704"/>
        <v>0</v>
      </c>
      <c r="CT1083" s="40">
        <f t="shared" si="705"/>
        <v>0</v>
      </c>
      <c r="CU1083" s="40">
        <v>0</v>
      </c>
      <c r="CV1083" s="40">
        <v>0</v>
      </c>
      <c r="CW1083" s="40">
        <v>0</v>
      </c>
      <c r="CX1083" s="40">
        <v>0</v>
      </c>
      <c r="CY1083" s="40">
        <f t="shared" si="706"/>
        <v>0</v>
      </c>
      <c r="CZ1083" s="40">
        <f t="shared" si="707"/>
        <v>0</v>
      </c>
      <c r="DA1083" s="40">
        <v>0</v>
      </c>
      <c r="DB1083" s="40">
        <v>0</v>
      </c>
      <c r="DC1083" s="40">
        <f t="shared" si="708"/>
        <v>0</v>
      </c>
      <c r="DD1083" s="40">
        <f t="shared" si="709"/>
        <v>0</v>
      </c>
      <c r="DE1083" s="44">
        <v>0</v>
      </c>
      <c r="DF1083" s="44">
        <v>0</v>
      </c>
      <c r="DG1083" s="44">
        <v>0</v>
      </c>
      <c r="DH1083" s="44">
        <f t="shared" si="710"/>
        <v>0</v>
      </c>
      <c r="DI1083" s="44">
        <f t="shared" si="711"/>
        <v>0</v>
      </c>
      <c r="DJ1083" s="43">
        <v>0</v>
      </c>
      <c r="DK1083" s="43">
        <v>0</v>
      </c>
      <c r="DL1083" s="43">
        <f t="shared" si="712"/>
        <v>0</v>
      </c>
      <c r="DM1083" s="43">
        <f t="shared" si="713"/>
        <v>0</v>
      </c>
    </row>
    <row r="1084" spans="1:117" ht="14.85" customHeight="1" x14ac:dyDescent="0.25">
      <c r="A1084" s="5" t="s">
        <v>3054</v>
      </c>
      <c r="C1084" s="5" t="s">
        <v>5945</v>
      </c>
      <c r="D1084" s="5" t="s">
        <v>3731</v>
      </c>
      <c r="E1084" s="5" t="s">
        <v>3732</v>
      </c>
      <c r="G1084" s="11" t="s">
        <v>3404</v>
      </c>
      <c r="H1084" s="5">
        <v>0</v>
      </c>
      <c r="I1084" s="5">
        <v>0</v>
      </c>
      <c r="J1084" s="5">
        <v>1000</v>
      </c>
      <c r="L1084" s="6" t="s">
        <v>4817</v>
      </c>
      <c r="M1084" s="13"/>
      <c r="N1084" s="40">
        <v>0</v>
      </c>
      <c r="O1084" s="40">
        <v>0</v>
      </c>
      <c r="P1084" s="40">
        <v>0</v>
      </c>
      <c r="Q1084" s="40">
        <v>0</v>
      </c>
      <c r="R1084" s="40">
        <f t="shared" si="672"/>
        <v>0</v>
      </c>
      <c r="S1084" s="40">
        <f t="shared" si="673"/>
        <v>0</v>
      </c>
      <c r="T1084" s="40">
        <v>0</v>
      </c>
      <c r="U1084" s="40">
        <v>0</v>
      </c>
      <c r="V1084" s="40">
        <v>0</v>
      </c>
      <c r="W1084" s="40">
        <v>0</v>
      </c>
      <c r="X1084" s="40">
        <f t="shared" si="674"/>
        <v>0</v>
      </c>
      <c r="Y1084" s="40">
        <f t="shared" si="675"/>
        <v>0</v>
      </c>
      <c r="Z1084" s="40">
        <v>0</v>
      </c>
      <c r="AA1084" s="40">
        <v>0</v>
      </c>
      <c r="AB1084" s="40">
        <f t="shared" si="676"/>
        <v>0</v>
      </c>
      <c r="AC1084" s="40">
        <f t="shared" si="677"/>
        <v>0</v>
      </c>
      <c r="AD1084" s="40">
        <v>0</v>
      </c>
      <c r="AE1084" s="40">
        <v>0</v>
      </c>
      <c r="AF1084" s="40">
        <f t="shared" si="678"/>
        <v>0</v>
      </c>
      <c r="AG1084" s="40">
        <f t="shared" si="679"/>
        <v>0</v>
      </c>
      <c r="AH1084" s="40">
        <v>0</v>
      </c>
      <c r="AI1084" s="40">
        <v>0</v>
      </c>
      <c r="AJ1084" s="40">
        <v>0</v>
      </c>
      <c r="AK1084" s="40">
        <f t="shared" si="680"/>
        <v>0</v>
      </c>
      <c r="AL1084" s="40">
        <f t="shared" si="681"/>
        <v>0</v>
      </c>
      <c r="AM1084" s="40">
        <v>0</v>
      </c>
      <c r="AN1084" s="40">
        <v>0</v>
      </c>
      <c r="AO1084" s="40">
        <v>0</v>
      </c>
      <c r="AP1084" s="40">
        <v>0</v>
      </c>
      <c r="AQ1084" s="40">
        <f t="shared" si="682"/>
        <v>0</v>
      </c>
      <c r="AR1084" s="40">
        <f t="shared" si="683"/>
        <v>0</v>
      </c>
      <c r="AS1084" s="40">
        <v>0</v>
      </c>
      <c r="AT1084" s="40">
        <v>0</v>
      </c>
      <c r="AU1084" s="40">
        <f t="shared" si="684"/>
        <v>0</v>
      </c>
      <c r="AV1084" s="40">
        <f t="shared" si="685"/>
        <v>0</v>
      </c>
      <c r="AW1084" s="44">
        <v>0</v>
      </c>
      <c r="AX1084" s="44">
        <v>0</v>
      </c>
      <c r="AY1084" s="44">
        <v>0</v>
      </c>
      <c r="AZ1084" s="44">
        <f t="shared" si="686"/>
        <v>0</v>
      </c>
      <c r="BA1084" s="44">
        <f t="shared" si="687"/>
        <v>0</v>
      </c>
      <c r="BB1084" s="44">
        <v>0</v>
      </c>
      <c r="BC1084" s="44">
        <v>0</v>
      </c>
      <c r="BD1084" s="44">
        <f t="shared" si="688"/>
        <v>0</v>
      </c>
      <c r="BE1084" s="44">
        <f t="shared" si="689"/>
        <v>0</v>
      </c>
      <c r="BF1084" s="40">
        <v>0</v>
      </c>
      <c r="BG1084" s="40">
        <v>0</v>
      </c>
      <c r="BH1084" s="40">
        <v>0</v>
      </c>
      <c r="BI1084" s="40">
        <v>0</v>
      </c>
      <c r="BJ1084" s="40">
        <f t="shared" si="690"/>
        <v>0</v>
      </c>
      <c r="BK1084" s="40">
        <f t="shared" si="691"/>
        <v>0</v>
      </c>
      <c r="BL1084" s="40">
        <v>0</v>
      </c>
      <c r="BM1084" s="40">
        <v>0</v>
      </c>
      <c r="BN1084" s="40">
        <v>0</v>
      </c>
      <c r="BO1084" s="40">
        <v>0</v>
      </c>
      <c r="BP1084" s="40">
        <f t="shared" si="692"/>
        <v>0</v>
      </c>
      <c r="BQ1084" s="40">
        <f t="shared" si="693"/>
        <v>0</v>
      </c>
      <c r="BR1084" s="40">
        <v>0</v>
      </c>
      <c r="BS1084" s="40">
        <v>0</v>
      </c>
      <c r="BT1084" s="40">
        <v>0</v>
      </c>
      <c r="BU1084" s="40">
        <f t="shared" si="694"/>
        <v>0</v>
      </c>
      <c r="BV1084" s="40">
        <f t="shared" si="695"/>
        <v>0</v>
      </c>
      <c r="BW1084" s="40">
        <v>0</v>
      </c>
      <c r="BX1084" s="40">
        <v>0</v>
      </c>
      <c r="BY1084" s="40">
        <v>0</v>
      </c>
      <c r="BZ1084" s="40">
        <v>0</v>
      </c>
      <c r="CA1084" s="40">
        <f t="shared" si="696"/>
        <v>0</v>
      </c>
      <c r="CB1084" s="40">
        <f t="shared" si="697"/>
        <v>0</v>
      </c>
      <c r="CC1084" s="40">
        <v>0</v>
      </c>
      <c r="CD1084" s="40">
        <v>0</v>
      </c>
      <c r="CE1084" s="40">
        <f t="shared" si="698"/>
        <v>0</v>
      </c>
      <c r="CF1084" s="40">
        <f t="shared" si="699"/>
        <v>0</v>
      </c>
      <c r="CG1084" s="44">
        <v>0</v>
      </c>
      <c r="CH1084" s="44">
        <v>0</v>
      </c>
      <c r="CI1084" s="44">
        <v>0</v>
      </c>
      <c r="CJ1084" s="44">
        <f t="shared" si="700"/>
        <v>0</v>
      </c>
      <c r="CK1084" s="44">
        <f t="shared" si="701"/>
        <v>0</v>
      </c>
      <c r="CL1084" s="44">
        <v>0</v>
      </c>
      <c r="CM1084" s="44">
        <v>0</v>
      </c>
      <c r="CN1084" s="44">
        <f t="shared" si="702"/>
        <v>0</v>
      </c>
      <c r="CO1084" s="44">
        <f t="shared" si="703"/>
        <v>0</v>
      </c>
      <c r="CP1084" s="40">
        <v>0</v>
      </c>
      <c r="CQ1084" s="40">
        <v>0</v>
      </c>
      <c r="CR1084" s="40">
        <v>0</v>
      </c>
      <c r="CS1084" s="40">
        <f t="shared" si="704"/>
        <v>0</v>
      </c>
      <c r="CT1084" s="40">
        <f t="shared" si="705"/>
        <v>0</v>
      </c>
      <c r="CU1084" s="40">
        <v>0</v>
      </c>
      <c r="CV1084" s="40">
        <v>0</v>
      </c>
      <c r="CW1084" s="40">
        <v>0</v>
      </c>
      <c r="CX1084" s="40">
        <v>0</v>
      </c>
      <c r="CY1084" s="40">
        <f t="shared" si="706"/>
        <v>0</v>
      </c>
      <c r="CZ1084" s="40">
        <f t="shared" si="707"/>
        <v>0</v>
      </c>
      <c r="DA1084" s="40">
        <v>0</v>
      </c>
      <c r="DB1084" s="40">
        <v>0</v>
      </c>
      <c r="DC1084" s="40">
        <f t="shared" si="708"/>
        <v>0</v>
      </c>
      <c r="DD1084" s="40">
        <f t="shared" si="709"/>
        <v>0</v>
      </c>
      <c r="DE1084" s="44">
        <v>0</v>
      </c>
      <c r="DF1084" s="44">
        <v>0</v>
      </c>
      <c r="DG1084" s="44">
        <v>0</v>
      </c>
      <c r="DH1084" s="44">
        <f t="shared" si="710"/>
        <v>0</v>
      </c>
      <c r="DI1084" s="44">
        <f t="shared" si="711"/>
        <v>0</v>
      </c>
      <c r="DJ1084" s="43">
        <v>0</v>
      </c>
      <c r="DK1084" s="43">
        <v>0</v>
      </c>
      <c r="DL1084" s="43">
        <f t="shared" si="712"/>
        <v>0</v>
      </c>
      <c r="DM1084" s="43">
        <f t="shared" si="713"/>
        <v>0</v>
      </c>
    </row>
    <row r="1085" spans="1:117" ht="14.85" customHeight="1" x14ac:dyDescent="0.25">
      <c r="A1085" s="5" t="s">
        <v>2939</v>
      </c>
      <c r="B1085" s="5" t="s">
        <v>2940</v>
      </c>
      <c r="C1085" s="5" t="s">
        <v>5946</v>
      </c>
      <c r="D1085" s="5" t="s">
        <v>420</v>
      </c>
      <c r="E1085" s="5" t="s">
        <v>421</v>
      </c>
      <c r="G1085" s="11" t="s">
        <v>2941</v>
      </c>
      <c r="H1085" s="5">
        <v>1</v>
      </c>
      <c r="I1085" s="5">
        <v>-1000</v>
      </c>
      <c r="J1085" s="5">
        <v>1000</v>
      </c>
      <c r="K1085" s="12" t="s">
        <v>3691</v>
      </c>
      <c r="L1085" s="6" t="s">
        <v>4818</v>
      </c>
      <c r="M1085" s="13"/>
      <c r="N1085" s="40">
        <v>-1.8848258355319558E-3</v>
      </c>
      <c r="O1085" s="40">
        <v>-1.8848258355319558E-3</v>
      </c>
      <c r="P1085" s="40">
        <v>-1.8848258355319558E-3</v>
      </c>
      <c r="Q1085" s="40">
        <v>-1.9307971973603344E-3</v>
      </c>
      <c r="R1085" s="40">
        <f t="shared" si="672"/>
        <v>-1.8963186759890505E-3</v>
      </c>
      <c r="S1085" s="40">
        <f t="shared" si="673"/>
        <v>1.9906183594971042E-5</v>
      </c>
      <c r="T1085" s="40">
        <v>-1.9307971973603344E-3</v>
      </c>
      <c r="U1085" s="40">
        <v>-1.9307971973603344E-3</v>
      </c>
      <c r="V1085" s="40">
        <v>-1.8848258355319558E-3</v>
      </c>
      <c r="W1085" s="40">
        <v>-1.9307971973603344E-3</v>
      </c>
      <c r="X1085" s="40">
        <f t="shared" si="674"/>
        <v>-1.9193043569032397E-3</v>
      </c>
      <c r="Y1085" s="40">
        <f t="shared" si="675"/>
        <v>1.9906183594971042E-5</v>
      </c>
      <c r="Z1085" s="40">
        <v>-1.8848258355319558E-3</v>
      </c>
      <c r="AA1085" s="40">
        <v>-1.9307971973603344E-3</v>
      </c>
      <c r="AB1085" s="40">
        <f t="shared" si="676"/>
        <v>-1.9078115164461451E-3</v>
      </c>
      <c r="AC1085" s="40">
        <f t="shared" si="677"/>
        <v>2.2985680914189288E-5</v>
      </c>
      <c r="AD1085" s="40">
        <v>-1.9307971973603344E-3</v>
      </c>
      <c r="AE1085" s="40">
        <v>-1.8848258355319558E-3</v>
      </c>
      <c r="AF1085" s="40">
        <f t="shared" si="678"/>
        <v>-1.9078115164461451E-3</v>
      </c>
      <c r="AG1085" s="40">
        <f t="shared" si="679"/>
        <v>2.2985680914189288E-5</v>
      </c>
      <c r="AH1085" s="40">
        <v>-1.8848258355319558E-3</v>
      </c>
      <c r="AI1085" s="40">
        <v>-1.8848258355319558E-3</v>
      </c>
      <c r="AJ1085" s="40">
        <v>-1.8848258355319558E-3</v>
      </c>
      <c r="AK1085" s="40">
        <f t="shared" si="680"/>
        <v>-1.8848258355319558E-3</v>
      </c>
      <c r="AL1085" s="40">
        <f t="shared" si="681"/>
        <v>0</v>
      </c>
      <c r="AM1085" s="40">
        <v>-1.9307971973603344E-3</v>
      </c>
      <c r="AN1085" s="40">
        <v>-1.9307971973603344E-3</v>
      </c>
      <c r="AO1085" s="40">
        <v>-1.9307971973603344E-3</v>
      </c>
      <c r="AP1085" s="40">
        <v>-1.9767685593023998E-3</v>
      </c>
      <c r="AQ1085" s="40">
        <f t="shared" si="682"/>
        <v>-1.9422900378458507E-3</v>
      </c>
      <c r="AR1085" s="40">
        <f t="shared" si="683"/>
        <v>1.9906183644198886E-5</v>
      </c>
      <c r="AS1085" s="40">
        <v>-1.9307971973603344E-3</v>
      </c>
      <c r="AT1085" s="40">
        <v>-1.9307971973603344E-3</v>
      </c>
      <c r="AU1085" s="40">
        <f t="shared" si="684"/>
        <v>-1.9307971973603344E-3</v>
      </c>
      <c r="AV1085" s="40">
        <f t="shared" si="685"/>
        <v>0</v>
      </c>
      <c r="AW1085" s="44">
        <v>-9.1942723690863204E-4</v>
      </c>
      <c r="AX1085" s="44">
        <v>-9.0103869217728061E-4</v>
      </c>
      <c r="AY1085" s="44">
        <v>-8.8265014733224234E-4</v>
      </c>
      <c r="AZ1085" s="44">
        <f t="shared" si="686"/>
        <v>-9.0103869213938503E-4</v>
      </c>
      <c r="BA1085" s="44">
        <f t="shared" si="687"/>
        <v>1.501418394779745E-5</v>
      </c>
      <c r="BB1085" s="44">
        <v>-9.6539859873701062E-4</v>
      </c>
      <c r="BC1085" s="44">
        <v>-9.6539859873701062E-4</v>
      </c>
      <c r="BD1085" s="44">
        <f t="shared" si="688"/>
        <v>-9.6539859873701062E-4</v>
      </c>
      <c r="BE1085" s="44">
        <f t="shared" si="689"/>
        <v>0</v>
      </c>
      <c r="BF1085" s="40">
        <v>-3.721972658922823E-3</v>
      </c>
      <c r="BG1085" s="40">
        <v>-3.6263541300058932E-3</v>
      </c>
      <c r="BH1085" s="40">
        <v>-4.1429887972981305E-3</v>
      </c>
      <c r="BI1085" s="40">
        <v>-3.6467224283569522E-3</v>
      </c>
      <c r="BJ1085" s="40">
        <f t="shared" si="690"/>
        <v>-3.7845095036459497E-3</v>
      </c>
      <c r="BK1085" s="40">
        <f t="shared" si="691"/>
        <v>2.1000991717845893E-4</v>
      </c>
      <c r="BL1085" s="40">
        <v>-3.2840548866488461E-3</v>
      </c>
      <c r="BM1085" s="40">
        <v>-3.437642681547004E-3</v>
      </c>
      <c r="BN1085" s="40">
        <v>-3.4246833619135941E-3</v>
      </c>
      <c r="BO1085" s="40">
        <v>-3.4281413401231475E-3</v>
      </c>
      <c r="BP1085" s="40">
        <f t="shared" si="692"/>
        <v>-3.393630567558148E-3</v>
      </c>
      <c r="BQ1085" s="40">
        <f t="shared" si="693"/>
        <v>6.3441243455696756E-5</v>
      </c>
      <c r="BR1085" s="40">
        <v>-2.2156690619112851E-3</v>
      </c>
      <c r="BS1085" s="40">
        <v>-2.1353675211912559E-3</v>
      </c>
      <c r="BT1085" s="40">
        <v>-2.1733690325618227E-3</v>
      </c>
      <c r="BU1085" s="40">
        <f t="shared" si="694"/>
        <v>-2.1748018718881212E-3</v>
      </c>
      <c r="BV1085" s="40">
        <f t="shared" si="695"/>
        <v>3.279861919760105E-5</v>
      </c>
      <c r="BW1085" s="40">
        <v>-2.3711552574923189E-3</v>
      </c>
      <c r="BX1085" s="40">
        <v>-2.3058728527303174E-3</v>
      </c>
      <c r="BY1085" s="40">
        <v>-2.3407515337794393E-3</v>
      </c>
      <c r="BZ1085" s="40">
        <v>-2.3521140828961506E-3</v>
      </c>
      <c r="CA1085" s="40">
        <f t="shared" si="696"/>
        <v>-2.3424734317245566E-3</v>
      </c>
      <c r="CB1085" s="40">
        <f t="shared" si="697"/>
        <v>2.3760032615884473E-5</v>
      </c>
      <c r="CC1085" s="40">
        <v>-2.2079423815739574E-3</v>
      </c>
      <c r="CD1085" s="40">
        <v>-2.1955617972935215E-3</v>
      </c>
      <c r="CE1085" s="40">
        <f t="shared" si="698"/>
        <v>-2.2017520894337395E-3</v>
      </c>
      <c r="CF1085" s="40">
        <f t="shared" si="699"/>
        <v>6.1902921402179345E-6</v>
      </c>
      <c r="CG1085" s="44">
        <v>-1.1024370331824684E-3</v>
      </c>
      <c r="CH1085" s="44">
        <v>-1.1556982459524079E-3</v>
      </c>
      <c r="CI1085" s="44">
        <v>-9.7171406525831117E-4</v>
      </c>
      <c r="CJ1085" s="44">
        <f t="shared" si="700"/>
        <v>-1.0766164481310625E-3</v>
      </c>
      <c r="CK1085" s="44">
        <f t="shared" si="701"/>
        <v>7.7298433126496492E-5</v>
      </c>
      <c r="CL1085" s="44">
        <v>-1.2807701288011231E-3</v>
      </c>
      <c r="CM1085" s="44">
        <v>-1.1722772044322483E-3</v>
      </c>
      <c r="CN1085" s="44">
        <f t="shared" si="702"/>
        <v>-1.2265236666166857E-3</v>
      </c>
      <c r="CO1085" s="44">
        <f t="shared" si="703"/>
        <v>5.4246462184437405E-5</v>
      </c>
      <c r="CP1085" s="40">
        <v>-2.1497691184322321E-3</v>
      </c>
      <c r="CQ1085" s="40">
        <v>-2.0437164257600671E-3</v>
      </c>
      <c r="CR1085" s="40">
        <v>-2.1115129289910328E-3</v>
      </c>
      <c r="CS1085" s="40">
        <f t="shared" si="704"/>
        <v>-2.1016661577277773E-3</v>
      </c>
      <c r="CT1085" s="40">
        <f t="shared" si="705"/>
        <v>4.3852119553390841E-5</v>
      </c>
      <c r="CU1085" s="40">
        <v>-2.1321482694247607E-3</v>
      </c>
      <c r="CV1085" s="40">
        <v>-2.0716310455100029E-3</v>
      </c>
      <c r="CW1085" s="40">
        <v>-2.0968369761931172E-3</v>
      </c>
      <c r="CX1085" s="40">
        <v>-2.1082956513964746E-3</v>
      </c>
      <c r="CY1085" s="40">
        <f t="shared" si="706"/>
        <v>-2.1022279856310888E-3</v>
      </c>
      <c r="CZ1085" s="40">
        <f t="shared" si="707"/>
        <v>2.1778864052493153E-5</v>
      </c>
      <c r="DA1085" s="40">
        <v>-2.2079423815739574E-3</v>
      </c>
      <c r="DB1085" s="40">
        <v>-2.1955617972935215E-3</v>
      </c>
      <c r="DC1085" s="40">
        <f t="shared" si="708"/>
        <v>-2.2017520894337395E-3</v>
      </c>
      <c r="DD1085" s="40">
        <f t="shared" si="709"/>
        <v>6.1902921402179345E-6</v>
      </c>
      <c r="DE1085" s="44">
        <v>-1.1024370331824684E-3</v>
      </c>
      <c r="DF1085" s="44">
        <v>-1.1556982459524079E-3</v>
      </c>
      <c r="DG1085" s="44">
        <v>-9.7171406525831117E-4</v>
      </c>
      <c r="DH1085" s="44">
        <f t="shared" si="710"/>
        <v>-1.0766164481310625E-3</v>
      </c>
      <c r="DI1085" s="44">
        <f t="shared" si="711"/>
        <v>7.7298433126496492E-5</v>
      </c>
      <c r="DJ1085" s="43">
        <v>-1.2807701288011231E-3</v>
      </c>
      <c r="DK1085" s="43">
        <v>-1.1722772044322483E-3</v>
      </c>
      <c r="DL1085" s="43">
        <f t="shared" si="712"/>
        <v>-1.2265236666166857E-3</v>
      </c>
      <c r="DM1085" s="43">
        <f t="shared" si="713"/>
        <v>5.4246462184437405E-5</v>
      </c>
    </row>
    <row r="1086" spans="1:117" ht="14.85" customHeight="1" x14ac:dyDescent="0.25">
      <c r="A1086" s="5" t="s">
        <v>3055</v>
      </c>
      <c r="B1086" s="5" t="s">
        <v>3708</v>
      </c>
      <c r="C1086" s="5" t="s">
        <v>5947</v>
      </c>
      <c r="D1086" s="5" t="s">
        <v>3710</v>
      </c>
      <c r="G1086" s="11" t="s">
        <v>2941</v>
      </c>
      <c r="H1086" s="5">
        <v>0</v>
      </c>
      <c r="I1086" s="5">
        <v>0</v>
      </c>
      <c r="J1086" s="5">
        <v>1000</v>
      </c>
      <c r="K1086" s="12" t="s">
        <v>3709</v>
      </c>
      <c r="L1086" s="6" t="s">
        <v>4819</v>
      </c>
      <c r="M1086" s="13"/>
      <c r="N1086" s="40">
        <v>0</v>
      </c>
      <c r="O1086" s="40">
        <v>0</v>
      </c>
      <c r="P1086" s="40">
        <v>0</v>
      </c>
      <c r="Q1086" s="40">
        <v>0</v>
      </c>
      <c r="R1086" s="40">
        <f t="shared" si="672"/>
        <v>0</v>
      </c>
      <c r="S1086" s="40">
        <f t="shared" si="673"/>
        <v>0</v>
      </c>
      <c r="T1086" s="40">
        <v>0</v>
      </c>
      <c r="U1086" s="40">
        <v>0</v>
      </c>
      <c r="V1086" s="40">
        <v>0</v>
      </c>
      <c r="W1086" s="40">
        <v>0</v>
      </c>
      <c r="X1086" s="40">
        <f t="shared" si="674"/>
        <v>0</v>
      </c>
      <c r="Y1086" s="40">
        <f t="shared" si="675"/>
        <v>0</v>
      </c>
      <c r="Z1086" s="40">
        <v>0</v>
      </c>
      <c r="AA1086" s="40">
        <v>0</v>
      </c>
      <c r="AB1086" s="40">
        <f t="shared" si="676"/>
        <v>0</v>
      </c>
      <c r="AC1086" s="40">
        <f t="shared" si="677"/>
        <v>0</v>
      </c>
      <c r="AD1086" s="40">
        <v>0</v>
      </c>
      <c r="AE1086" s="40">
        <v>0</v>
      </c>
      <c r="AF1086" s="40">
        <f t="shared" si="678"/>
        <v>0</v>
      </c>
      <c r="AG1086" s="40">
        <f t="shared" si="679"/>
        <v>0</v>
      </c>
      <c r="AH1086" s="40">
        <v>0</v>
      </c>
      <c r="AI1086" s="40">
        <v>0</v>
      </c>
      <c r="AJ1086" s="40">
        <v>0</v>
      </c>
      <c r="AK1086" s="40">
        <f t="shared" si="680"/>
        <v>0</v>
      </c>
      <c r="AL1086" s="40">
        <f t="shared" si="681"/>
        <v>0</v>
      </c>
      <c r="AM1086" s="40">
        <v>0</v>
      </c>
      <c r="AN1086" s="40">
        <v>0</v>
      </c>
      <c r="AO1086" s="40">
        <v>0</v>
      </c>
      <c r="AP1086" s="40">
        <v>0</v>
      </c>
      <c r="AQ1086" s="40">
        <f t="shared" si="682"/>
        <v>0</v>
      </c>
      <c r="AR1086" s="40">
        <f t="shared" si="683"/>
        <v>0</v>
      </c>
      <c r="AS1086" s="40">
        <v>0</v>
      </c>
      <c r="AT1086" s="40">
        <v>0</v>
      </c>
      <c r="AU1086" s="40">
        <f t="shared" si="684"/>
        <v>0</v>
      </c>
      <c r="AV1086" s="40">
        <f t="shared" si="685"/>
        <v>0</v>
      </c>
      <c r="AW1086" s="44">
        <v>0</v>
      </c>
      <c r="AX1086" s="44">
        <v>0</v>
      </c>
      <c r="AY1086" s="44">
        <v>0</v>
      </c>
      <c r="AZ1086" s="44">
        <f t="shared" si="686"/>
        <v>0</v>
      </c>
      <c r="BA1086" s="44">
        <f t="shared" si="687"/>
        <v>0</v>
      </c>
      <c r="BB1086" s="44">
        <v>0</v>
      </c>
      <c r="BC1086" s="44">
        <v>0</v>
      </c>
      <c r="BD1086" s="44">
        <f t="shared" si="688"/>
        <v>0</v>
      </c>
      <c r="BE1086" s="44">
        <f t="shared" si="689"/>
        <v>0</v>
      </c>
      <c r="BF1086" s="40">
        <v>0</v>
      </c>
      <c r="BG1086" s="40">
        <v>0</v>
      </c>
      <c r="BH1086" s="40">
        <v>0</v>
      </c>
      <c r="BI1086" s="40">
        <v>0</v>
      </c>
      <c r="BJ1086" s="40">
        <f t="shared" si="690"/>
        <v>0</v>
      </c>
      <c r="BK1086" s="40">
        <f t="shared" si="691"/>
        <v>0</v>
      </c>
      <c r="BL1086" s="40">
        <v>0</v>
      </c>
      <c r="BM1086" s="40">
        <v>0</v>
      </c>
      <c r="BN1086" s="40">
        <v>0</v>
      </c>
      <c r="BO1086" s="40">
        <v>0</v>
      </c>
      <c r="BP1086" s="40">
        <f t="shared" si="692"/>
        <v>0</v>
      </c>
      <c r="BQ1086" s="40">
        <f t="shared" si="693"/>
        <v>0</v>
      </c>
      <c r="BR1086" s="40">
        <v>0</v>
      </c>
      <c r="BS1086" s="40">
        <v>0</v>
      </c>
      <c r="BT1086" s="40">
        <v>0</v>
      </c>
      <c r="BU1086" s="40">
        <f t="shared" si="694"/>
        <v>0</v>
      </c>
      <c r="BV1086" s="40">
        <f t="shared" si="695"/>
        <v>0</v>
      </c>
      <c r="BW1086" s="40">
        <v>0</v>
      </c>
      <c r="BX1086" s="40">
        <v>0</v>
      </c>
      <c r="BY1086" s="40">
        <v>0</v>
      </c>
      <c r="BZ1086" s="40">
        <v>0</v>
      </c>
      <c r="CA1086" s="40">
        <f t="shared" si="696"/>
        <v>0</v>
      </c>
      <c r="CB1086" s="40">
        <f t="shared" si="697"/>
        <v>0</v>
      </c>
      <c r="CC1086" s="40">
        <v>0</v>
      </c>
      <c r="CD1086" s="40">
        <v>0</v>
      </c>
      <c r="CE1086" s="40">
        <f t="shared" si="698"/>
        <v>0</v>
      </c>
      <c r="CF1086" s="40">
        <f t="shared" si="699"/>
        <v>0</v>
      </c>
      <c r="CG1086" s="44">
        <v>0</v>
      </c>
      <c r="CH1086" s="44">
        <v>0</v>
      </c>
      <c r="CI1086" s="44">
        <v>0</v>
      </c>
      <c r="CJ1086" s="44">
        <f t="shared" si="700"/>
        <v>0</v>
      </c>
      <c r="CK1086" s="44">
        <f t="shared" si="701"/>
        <v>0</v>
      </c>
      <c r="CL1086" s="44">
        <v>0</v>
      </c>
      <c r="CM1086" s="44">
        <v>0</v>
      </c>
      <c r="CN1086" s="44">
        <f t="shared" si="702"/>
        <v>0</v>
      </c>
      <c r="CO1086" s="44">
        <f t="shared" si="703"/>
        <v>0</v>
      </c>
      <c r="CP1086" s="40">
        <v>0</v>
      </c>
      <c r="CQ1086" s="40">
        <v>0</v>
      </c>
      <c r="CR1086" s="40">
        <v>0</v>
      </c>
      <c r="CS1086" s="40">
        <f t="shared" si="704"/>
        <v>0</v>
      </c>
      <c r="CT1086" s="40">
        <f t="shared" si="705"/>
        <v>0</v>
      </c>
      <c r="CU1086" s="40">
        <v>0</v>
      </c>
      <c r="CV1086" s="40">
        <v>0</v>
      </c>
      <c r="CW1086" s="40">
        <v>0</v>
      </c>
      <c r="CX1086" s="40">
        <v>0</v>
      </c>
      <c r="CY1086" s="40">
        <f t="shared" si="706"/>
        <v>0</v>
      </c>
      <c r="CZ1086" s="40">
        <f t="shared" si="707"/>
        <v>0</v>
      </c>
      <c r="DA1086" s="40">
        <v>0</v>
      </c>
      <c r="DB1086" s="40">
        <v>0</v>
      </c>
      <c r="DC1086" s="40">
        <f t="shared" si="708"/>
        <v>0</v>
      </c>
      <c r="DD1086" s="40">
        <f t="shared" si="709"/>
        <v>0</v>
      </c>
      <c r="DE1086" s="44">
        <v>0</v>
      </c>
      <c r="DF1086" s="44">
        <v>0</v>
      </c>
      <c r="DG1086" s="44">
        <v>0</v>
      </c>
      <c r="DH1086" s="44">
        <f t="shared" si="710"/>
        <v>0</v>
      </c>
      <c r="DI1086" s="44">
        <f t="shared" si="711"/>
        <v>0</v>
      </c>
      <c r="DJ1086" s="43">
        <v>0</v>
      </c>
      <c r="DK1086" s="43">
        <v>0</v>
      </c>
      <c r="DL1086" s="43">
        <f t="shared" si="712"/>
        <v>0</v>
      </c>
      <c r="DM1086" s="43">
        <f t="shared" si="713"/>
        <v>0</v>
      </c>
    </row>
    <row r="1087" spans="1:117" ht="14.85" customHeight="1" x14ac:dyDescent="0.25">
      <c r="A1087" s="5" t="s">
        <v>2971</v>
      </c>
      <c r="C1087" s="5" t="s">
        <v>5948</v>
      </c>
      <c r="D1087" s="5" t="s">
        <v>3733</v>
      </c>
      <c r="E1087" s="5" t="s">
        <v>3705</v>
      </c>
      <c r="G1087" s="11" t="s">
        <v>2973</v>
      </c>
      <c r="H1087" s="5">
        <v>0</v>
      </c>
      <c r="I1087" s="5">
        <v>0</v>
      </c>
      <c r="J1087" s="5">
        <v>1000</v>
      </c>
      <c r="K1087" s="12" t="s">
        <v>2972</v>
      </c>
      <c r="L1087" s="6" t="s">
        <v>4820</v>
      </c>
      <c r="M1087" s="10"/>
      <c r="N1087" s="40">
        <v>0</v>
      </c>
      <c r="O1087" s="40">
        <v>0</v>
      </c>
      <c r="P1087" s="40">
        <v>0</v>
      </c>
      <c r="Q1087" s="40">
        <v>0</v>
      </c>
      <c r="R1087" s="40">
        <f t="shared" si="672"/>
        <v>0</v>
      </c>
      <c r="S1087" s="40">
        <f t="shared" si="673"/>
        <v>0</v>
      </c>
      <c r="T1087" s="40">
        <v>0</v>
      </c>
      <c r="U1087" s="40">
        <v>0</v>
      </c>
      <c r="V1087" s="40">
        <v>0</v>
      </c>
      <c r="W1087" s="40">
        <v>0</v>
      </c>
      <c r="X1087" s="40">
        <f t="shared" si="674"/>
        <v>0</v>
      </c>
      <c r="Y1087" s="40">
        <f t="shared" si="675"/>
        <v>0</v>
      </c>
      <c r="Z1087" s="40">
        <v>0</v>
      </c>
      <c r="AA1087" s="40">
        <v>0</v>
      </c>
      <c r="AB1087" s="40">
        <f t="shared" si="676"/>
        <v>0</v>
      </c>
      <c r="AC1087" s="40">
        <f t="shared" si="677"/>
        <v>0</v>
      </c>
      <c r="AD1087" s="40">
        <v>0</v>
      </c>
      <c r="AE1087" s="40">
        <v>0</v>
      </c>
      <c r="AF1087" s="40">
        <f t="shared" si="678"/>
        <v>0</v>
      </c>
      <c r="AG1087" s="40">
        <f t="shared" si="679"/>
        <v>0</v>
      </c>
      <c r="AH1087" s="40">
        <v>0</v>
      </c>
      <c r="AI1087" s="40">
        <v>0</v>
      </c>
      <c r="AJ1087" s="40">
        <v>0</v>
      </c>
      <c r="AK1087" s="40">
        <f t="shared" si="680"/>
        <v>0</v>
      </c>
      <c r="AL1087" s="40">
        <f t="shared" si="681"/>
        <v>0</v>
      </c>
      <c r="AM1087" s="40">
        <v>0</v>
      </c>
      <c r="AN1087" s="40">
        <v>0</v>
      </c>
      <c r="AO1087" s="40">
        <v>0</v>
      </c>
      <c r="AP1087" s="40">
        <v>0</v>
      </c>
      <c r="AQ1087" s="40">
        <f t="shared" si="682"/>
        <v>0</v>
      </c>
      <c r="AR1087" s="40">
        <f t="shared" si="683"/>
        <v>0</v>
      </c>
      <c r="AS1087" s="40">
        <v>0</v>
      </c>
      <c r="AT1087" s="40">
        <v>0</v>
      </c>
      <c r="AU1087" s="40">
        <f t="shared" si="684"/>
        <v>0</v>
      </c>
      <c r="AV1087" s="40">
        <f t="shared" si="685"/>
        <v>0</v>
      </c>
      <c r="AW1087" s="44">
        <v>0</v>
      </c>
      <c r="AX1087" s="44">
        <v>0</v>
      </c>
      <c r="AY1087" s="44">
        <v>0</v>
      </c>
      <c r="AZ1087" s="44">
        <f t="shared" si="686"/>
        <v>0</v>
      </c>
      <c r="BA1087" s="44">
        <f t="shared" si="687"/>
        <v>0</v>
      </c>
      <c r="BB1087" s="44">
        <v>0</v>
      </c>
      <c r="BC1087" s="44">
        <v>0</v>
      </c>
      <c r="BD1087" s="44">
        <f t="shared" si="688"/>
        <v>0</v>
      </c>
      <c r="BE1087" s="44">
        <f t="shared" si="689"/>
        <v>0</v>
      </c>
      <c r="BF1087" s="40">
        <v>0</v>
      </c>
      <c r="BG1087" s="40">
        <v>0</v>
      </c>
      <c r="BH1087" s="40">
        <v>0</v>
      </c>
      <c r="BI1087" s="40">
        <v>0</v>
      </c>
      <c r="BJ1087" s="40">
        <f t="shared" si="690"/>
        <v>0</v>
      </c>
      <c r="BK1087" s="40">
        <f t="shared" si="691"/>
        <v>0</v>
      </c>
      <c r="BL1087" s="40">
        <v>0</v>
      </c>
      <c r="BM1087" s="40">
        <v>0</v>
      </c>
      <c r="BN1087" s="40">
        <v>0</v>
      </c>
      <c r="BO1087" s="40">
        <v>0</v>
      </c>
      <c r="BP1087" s="40">
        <f t="shared" si="692"/>
        <v>0</v>
      </c>
      <c r="BQ1087" s="40">
        <f t="shared" si="693"/>
        <v>0</v>
      </c>
      <c r="BR1087" s="40">
        <v>0</v>
      </c>
      <c r="BS1087" s="40">
        <v>0</v>
      </c>
      <c r="BT1087" s="40">
        <v>0</v>
      </c>
      <c r="BU1087" s="40">
        <f t="shared" si="694"/>
        <v>0</v>
      </c>
      <c r="BV1087" s="40">
        <f t="shared" si="695"/>
        <v>0</v>
      </c>
      <c r="BW1087" s="40">
        <v>0</v>
      </c>
      <c r="BX1087" s="40">
        <v>0</v>
      </c>
      <c r="BY1087" s="40">
        <v>0</v>
      </c>
      <c r="BZ1087" s="40">
        <v>0</v>
      </c>
      <c r="CA1087" s="40">
        <f t="shared" si="696"/>
        <v>0</v>
      </c>
      <c r="CB1087" s="40">
        <f t="shared" si="697"/>
        <v>0</v>
      </c>
      <c r="CC1087" s="40">
        <v>0</v>
      </c>
      <c r="CD1087" s="40">
        <v>0</v>
      </c>
      <c r="CE1087" s="40">
        <f t="shared" si="698"/>
        <v>0</v>
      </c>
      <c r="CF1087" s="40">
        <f t="shared" si="699"/>
        <v>0</v>
      </c>
      <c r="CG1087" s="44">
        <v>0</v>
      </c>
      <c r="CH1087" s="44">
        <v>0</v>
      </c>
      <c r="CI1087" s="44">
        <v>0</v>
      </c>
      <c r="CJ1087" s="44">
        <f t="shared" si="700"/>
        <v>0</v>
      </c>
      <c r="CK1087" s="44">
        <f t="shared" si="701"/>
        <v>0</v>
      </c>
      <c r="CL1087" s="44">
        <v>0</v>
      </c>
      <c r="CM1087" s="44">
        <v>0</v>
      </c>
      <c r="CN1087" s="44">
        <f t="shared" si="702"/>
        <v>0</v>
      </c>
      <c r="CO1087" s="44">
        <f t="shared" si="703"/>
        <v>0</v>
      </c>
      <c r="CP1087" s="40">
        <v>0</v>
      </c>
      <c r="CQ1087" s="40">
        <v>0</v>
      </c>
      <c r="CR1087" s="40">
        <v>0</v>
      </c>
      <c r="CS1087" s="40">
        <f t="shared" si="704"/>
        <v>0</v>
      </c>
      <c r="CT1087" s="40">
        <f t="shared" si="705"/>
        <v>0</v>
      </c>
      <c r="CU1087" s="40">
        <v>0</v>
      </c>
      <c r="CV1087" s="40">
        <v>0</v>
      </c>
      <c r="CW1087" s="40">
        <v>0</v>
      </c>
      <c r="CX1087" s="40">
        <v>0</v>
      </c>
      <c r="CY1087" s="40">
        <f t="shared" si="706"/>
        <v>0</v>
      </c>
      <c r="CZ1087" s="40">
        <f t="shared" si="707"/>
        <v>0</v>
      </c>
      <c r="DA1087" s="40">
        <v>0</v>
      </c>
      <c r="DB1087" s="40">
        <v>0</v>
      </c>
      <c r="DC1087" s="40">
        <f t="shared" si="708"/>
        <v>0</v>
      </c>
      <c r="DD1087" s="40">
        <f t="shared" si="709"/>
        <v>0</v>
      </c>
      <c r="DE1087" s="44">
        <v>0</v>
      </c>
      <c r="DF1087" s="44">
        <v>0</v>
      </c>
      <c r="DG1087" s="44">
        <v>0</v>
      </c>
      <c r="DH1087" s="44">
        <f t="shared" si="710"/>
        <v>0</v>
      </c>
      <c r="DI1087" s="44">
        <f t="shared" si="711"/>
        <v>0</v>
      </c>
      <c r="DJ1087" s="43">
        <v>0</v>
      </c>
      <c r="DK1087" s="43">
        <v>0</v>
      </c>
      <c r="DL1087" s="43">
        <f t="shared" si="712"/>
        <v>0</v>
      </c>
      <c r="DM1087" s="43">
        <f t="shared" si="713"/>
        <v>0</v>
      </c>
    </row>
    <row r="1088" spans="1:117" ht="14.85" customHeight="1" x14ac:dyDescent="0.25">
      <c r="A1088" s="5" t="s">
        <v>3056</v>
      </c>
      <c r="B1088" s="5" t="s">
        <v>3003</v>
      </c>
      <c r="C1088" s="5" t="s">
        <v>5949</v>
      </c>
      <c r="D1088" s="5" t="s">
        <v>3734</v>
      </c>
      <c r="E1088" s="5" t="s">
        <v>3735</v>
      </c>
      <c r="G1088" s="11" t="s">
        <v>3154</v>
      </c>
      <c r="H1088" s="5">
        <v>0</v>
      </c>
      <c r="I1088" s="5">
        <v>0</v>
      </c>
      <c r="J1088" s="5">
        <v>1000</v>
      </c>
      <c r="K1088" s="12" t="s">
        <v>3002</v>
      </c>
      <c r="L1088" s="6" t="s">
        <v>4821</v>
      </c>
      <c r="M1088" s="10"/>
      <c r="N1088" s="40">
        <v>6.5367850021758045E-13</v>
      </c>
      <c r="O1088" s="40">
        <v>6.3984234577318944E-13</v>
      </c>
      <c r="P1088" s="40">
        <v>6.7017918992107184E-13</v>
      </c>
      <c r="Q1088" s="40">
        <v>-1.6228615673519187E-12</v>
      </c>
      <c r="R1088" s="40">
        <f t="shared" si="672"/>
        <v>8.5209617139980764E-14</v>
      </c>
      <c r="S1088" s="40">
        <f t="shared" si="673"/>
        <v>9.862138342000006E-13</v>
      </c>
      <c r="T1088" s="40">
        <v>-1.6650500422876746E-12</v>
      </c>
      <c r="U1088" s="40">
        <v>-1.6110376921396607E-12</v>
      </c>
      <c r="V1088" s="40">
        <v>5.8660715174241318E-13</v>
      </c>
      <c r="W1088" s="40">
        <v>-1.6233056565617687E-12</v>
      </c>
      <c r="X1088" s="40">
        <f t="shared" si="674"/>
        <v>-1.0781965598116727E-12</v>
      </c>
      <c r="Y1088" s="40">
        <f t="shared" si="675"/>
        <v>9.6138337924559902E-13</v>
      </c>
      <c r="Z1088" s="40">
        <v>1.429403123642814E-11</v>
      </c>
      <c r="AA1088" s="40">
        <v>1.7985404832110419E-12</v>
      </c>
      <c r="AB1088" s="40">
        <f t="shared" si="676"/>
        <v>8.0462858598195908E-12</v>
      </c>
      <c r="AC1088" s="40">
        <f t="shared" si="677"/>
        <v>6.2477453766085489E-12</v>
      </c>
      <c r="AD1088" s="40">
        <v>2.5953614257723245E-12</v>
      </c>
      <c r="AE1088" s="40">
        <v>1.4341160203823478E-11</v>
      </c>
      <c r="AF1088" s="40">
        <f t="shared" si="678"/>
        <v>8.468260814797901E-12</v>
      </c>
      <c r="AG1088" s="40">
        <f t="shared" si="679"/>
        <v>5.8728993890255765E-12</v>
      </c>
      <c r="AH1088" s="40">
        <v>0</v>
      </c>
      <c r="AI1088" s="40">
        <v>0</v>
      </c>
      <c r="AJ1088" s="40">
        <v>0</v>
      </c>
      <c r="AK1088" s="40">
        <f t="shared" si="680"/>
        <v>0</v>
      </c>
      <c r="AL1088" s="40">
        <f t="shared" si="681"/>
        <v>0</v>
      </c>
      <c r="AM1088" s="40">
        <v>0</v>
      </c>
      <c r="AN1088" s="40">
        <v>0</v>
      </c>
      <c r="AO1088" s="40">
        <v>0</v>
      </c>
      <c r="AP1088" s="40">
        <v>0</v>
      </c>
      <c r="AQ1088" s="40">
        <f t="shared" si="682"/>
        <v>0</v>
      </c>
      <c r="AR1088" s="40">
        <f t="shared" si="683"/>
        <v>0</v>
      </c>
      <c r="AS1088" s="40">
        <v>0</v>
      </c>
      <c r="AT1088" s="40">
        <v>0</v>
      </c>
      <c r="AU1088" s="40">
        <f t="shared" si="684"/>
        <v>0</v>
      </c>
      <c r="AV1088" s="40">
        <f t="shared" si="685"/>
        <v>0</v>
      </c>
      <c r="AW1088" s="44">
        <v>0</v>
      </c>
      <c r="AX1088" s="44">
        <v>0</v>
      </c>
      <c r="AY1088" s="44">
        <v>0</v>
      </c>
      <c r="AZ1088" s="44">
        <f t="shared" si="686"/>
        <v>0</v>
      </c>
      <c r="BA1088" s="44">
        <f t="shared" si="687"/>
        <v>0</v>
      </c>
      <c r="BB1088" s="44">
        <v>0</v>
      </c>
      <c r="BC1088" s="44">
        <v>0</v>
      </c>
      <c r="BD1088" s="44">
        <f t="shared" si="688"/>
        <v>0</v>
      </c>
      <c r="BE1088" s="44">
        <f t="shared" si="689"/>
        <v>0</v>
      </c>
      <c r="BF1088" s="40">
        <v>3.1262204897149308E-2</v>
      </c>
      <c r="BG1088" s="40">
        <v>3.0459070022705009E-2</v>
      </c>
      <c r="BH1088" s="40">
        <v>3.4798472889618709E-2</v>
      </c>
      <c r="BI1088" s="40">
        <v>3.0630150784127678E-2</v>
      </c>
      <c r="BJ1088" s="40">
        <f t="shared" si="690"/>
        <v>3.1787474648400177E-2</v>
      </c>
      <c r="BK1088" s="40">
        <f t="shared" si="691"/>
        <v>1.7639498360627484E-3</v>
      </c>
      <c r="BL1088" s="40">
        <v>2.7583973921331516E-2</v>
      </c>
      <c r="BM1088" s="40">
        <v>2.1933368113923365E-2</v>
      </c>
      <c r="BN1088" s="40">
        <v>2.8765163739467768E-2</v>
      </c>
      <c r="BO1088" s="40">
        <v>2.8794208559060619E-2</v>
      </c>
      <c r="BP1088" s="40">
        <f t="shared" si="692"/>
        <v>2.6769178583445817E-2</v>
      </c>
      <c r="BQ1088" s="40">
        <f t="shared" si="693"/>
        <v>2.8343278517569946E-3</v>
      </c>
      <c r="BR1088" s="40">
        <v>1.8610211988385743E-2</v>
      </c>
      <c r="BS1088" s="40">
        <v>1.7935730080793438E-2</v>
      </c>
      <c r="BT1088" s="40">
        <v>1.8254918625186453E-2</v>
      </c>
      <c r="BU1088" s="40">
        <f t="shared" si="694"/>
        <v>1.8266953564788545E-2</v>
      </c>
      <c r="BV1088" s="40">
        <f t="shared" si="695"/>
        <v>2.7548755658015722E-4</v>
      </c>
      <c r="BW1088" s="40">
        <v>1.9916197214898963E-2</v>
      </c>
      <c r="BX1088" s="40">
        <v>1.9367866504076556E-2</v>
      </c>
      <c r="BY1088" s="40">
        <v>1.9660825258275932E-2</v>
      </c>
      <c r="BZ1088" s="40">
        <v>1.9756263449064091E-2</v>
      </c>
      <c r="CA1088" s="40">
        <f t="shared" si="696"/>
        <v>1.9675288106578884E-2</v>
      </c>
      <c r="CB1088" s="40">
        <f t="shared" si="697"/>
        <v>1.9956917361425462E-4</v>
      </c>
      <c r="CC1088" s="40">
        <v>1.8545312784043515E-2</v>
      </c>
      <c r="CD1088" s="40">
        <v>1.8441323744115994E-2</v>
      </c>
      <c r="CE1088" s="40">
        <f t="shared" si="698"/>
        <v>1.8493318264079753E-2</v>
      </c>
      <c r="CF1088" s="40">
        <f t="shared" si="699"/>
        <v>5.1994519963760935E-5</v>
      </c>
      <c r="CG1088" s="44">
        <v>9.2597704433211529E-3</v>
      </c>
      <c r="CH1088" s="44">
        <v>9.7071307810803979E-3</v>
      </c>
      <c r="CI1088" s="44">
        <v>8.1617805913037026E-3</v>
      </c>
      <c r="CJ1088" s="44">
        <f t="shared" si="700"/>
        <v>9.0428939385684189E-3</v>
      </c>
      <c r="CK1088" s="44">
        <f t="shared" si="701"/>
        <v>6.4925771256927928E-4</v>
      </c>
      <c r="CL1088" s="44">
        <v>1.0757655109342831E-2</v>
      </c>
      <c r="CM1088" s="44">
        <v>9.8463834962839204E-3</v>
      </c>
      <c r="CN1088" s="44">
        <f t="shared" si="702"/>
        <v>1.0302019302813376E-2</v>
      </c>
      <c r="CO1088" s="44">
        <f t="shared" si="703"/>
        <v>4.5563580652945544E-4</v>
      </c>
      <c r="CP1088" s="40">
        <v>1.8056694344998091E-2</v>
      </c>
      <c r="CQ1088" s="40">
        <v>1.7165919126216539E-2</v>
      </c>
      <c r="CR1088" s="40">
        <v>1.773536666618114E-2</v>
      </c>
      <c r="CS1088" s="40">
        <f t="shared" si="704"/>
        <v>1.7652660045798591E-2</v>
      </c>
      <c r="CT1088" s="40">
        <f t="shared" si="705"/>
        <v>3.6832993487737579E-4</v>
      </c>
      <c r="CU1088" s="40">
        <v>1.7908690411697775E-2</v>
      </c>
      <c r="CV1088" s="40">
        <v>1.7400384191568176E-2</v>
      </c>
      <c r="CW1088" s="40">
        <v>1.7612097990156599E-2</v>
      </c>
      <c r="CX1088" s="40">
        <v>1.7708343579570178E-2</v>
      </c>
      <c r="CY1088" s="40">
        <f t="shared" si="706"/>
        <v>1.7657379043248184E-2</v>
      </c>
      <c r="CZ1088" s="40">
        <f t="shared" si="707"/>
        <v>1.8292861683839542E-4</v>
      </c>
      <c r="DA1088" s="40">
        <v>1.8545312784043515E-2</v>
      </c>
      <c r="DB1088" s="40">
        <v>1.8441323744115994E-2</v>
      </c>
      <c r="DC1088" s="40">
        <f t="shared" si="708"/>
        <v>1.8493318264079753E-2</v>
      </c>
      <c r="DD1088" s="40">
        <f t="shared" si="709"/>
        <v>5.1994519963760935E-5</v>
      </c>
      <c r="DE1088" s="44">
        <v>9.2597704433211529E-3</v>
      </c>
      <c r="DF1088" s="44">
        <v>9.7071307810803979E-3</v>
      </c>
      <c r="DG1088" s="44">
        <v>8.1617805913037026E-3</v>
      </c>
      <c r="DH1088" s="44">
        <f t="shared" si="710"/>
        <v>9.0428939385684189E-3</v>
      </c>
      <c r="DI1088" s="44">
        <f t="shared" si="711"/>
        <v>6.4925771256927928E-4</v>
      </c>
      <c r="DJ1088" s="43">
        <v>1.0757655109342831E-2</v>
      </c>
      <c r="DK1088" s="43">
        <v>9.8463834962839204E-3</v>
      </c>
      <c r="DL1088" s="43">
        <f t="shared" si="712"/>
        <v>1.0302019302813376E-2</v>
      </c>
      <c r="DM1088" s="43">
        <f t="shared" si="713"/>
        <v>4.5563580652945544E-4</v>
      </c>
    </row>
    <row r="1089" spans="1:117" ht="14.85" customHeight="1" x14ac:dyDescent="0.25">
      <c r="A1089" s="5" t="s">
        <v>3057</v>
      </c>
      <c r="B1089" s="5" t="s">
        <v>3707</v>
      </c>
      <c r="C1089" s="5" t="s">
        <v>5950</v>
      </c>
      <c r="D1089" s="5" t="s">
        <v>3736</v>
      </c>
      <c r="E1089" s="5" t="s">
        <v>3737</v>
      </c>
      <c r="G1089" s="11" t="s">
        <v>2917</v>
      </c>
      <c r="H1089" s="5">
        <v>1</v>
      </c>
      <c r="I1089" s="5">
        <v>-1000</v>
      </c>
      <c r="J1089" s="5">
        <v>1000</v>
      </c>
      <c r="L1089" s="6" t="s">
        <v>4822</v>
      </c>
      <c r="M1089" s="13"/>
      <c r="N1089" s="40">
        <v>0</v>
      </c>
      <c r="O1089" s="40">
        <v>0</v>
      </c>
      <c r="P1089" s="40">
        <v>0</v>
      </c>
      <c r="Q1089" s="40">
        <v>0</v>
      </c>
      <c r="R1089" s="40">
        <f t="shared" si="672"/>
        <v>0</v>
      </c>
      <c r="S1089" s="40">
        <f t="shared" si="673"/>
        <v>0</v>
      </c>
      <c r="T1089" s="40">
        <v>0</v>
      </c>
      <c r="U1089" s="40">
        <v>0</v>
      </c>
      <c r="V1089" s="40">
        <v>0</v>
      </c>
      <c r="W1089" s="40">
        <v>0</v>
      </c>
      <c r="X1089" s="40">
        <f t="shared" si="674"/>
        <v>0</v>
      </c>
      <c r="Y1089" s="40">
        <f t="shared" si="675"/>
        <v>0</v>
      </c>
      <c r="Z1089" s="40">
        <v>0</v>
      </c>
      <c r="AA1089" s="40">
        <v>0</v>
      </c>
      <c r="AB1089" s="40">
        <f t="shared" si="676"/>
        <v>0</v>
      </c>
      <c r="AC1089" s="40">
        <f t="shared" si="677"/>
        <v>0</v>
      </c>
      <c r="AD1089" s="40">
        <v>0</v>
      </c>
      <c r="AE1089" s="40">
        <v>0</v>
      </c>
      <c r="AF1089" s="40">
        <f t="shared" si="678"/>
        <v>0</v>
      </c>
      <c r="AG1089" s="40">
        <f t="shared" si="679"/>
        <v>0</v>
      </c>
      <c r="AH1089" s="40">
        <v>0</v>
      </c>
      <c r="AI1089" s="40">
        <v>0</v>
      </c>
      <c r="AJ1089" s="40">
        <v>0</v>
      </c>
      <c r="AK1089" s="40">
        <f t="shared" si="680"/>
        <v>0</v>
      </c>
      <c r="AL1089" s="40">
        <f t="shared" si="681"/>
        <v>0</v>
      </c>
      <c r="AM1089" s="40">
        <v>0</v>
      </c>
      <c r="AN1089" s="40">
        <v>0</v>
      </c>
      <c r="AO1089" s="40">
        <v>0</v>
      </c>
      <c r="AP1089" s="40">
        <v>0</v>
      </c>
      <c r="AQ1089" s="40">
        <f t="shared" si="682"/>
        <v>0</v>
      </c>
      <c r="AR1089" s="40">
        <f t="shared" si="683"/>
        <v>0</v>
      </c>
      <c r="AS1089" s="40">
        <v>0</v>
      </c>
      <c r="AT1089" s="40">
        <v>0</v>
      </c>
      <c r="AU1089" s="40">
        <f t="shared" si="684"/>
        <v>0</v>
      </c>
      <c r="AV1089" s="40">
        <f t="shared" si="685"/>
        <v>0</v>
      </c>
      <c r="AW1089" s="44">
        <v>0</v>
      </c>
      <c r="AX1089" s="44">
        <v>0</v>
      </c>
      <c r="AY1089" s="44">
        <v>0</v>
      </c>
      <c r="AZ1089" s="44">
        <f t="shared" si="686"/>
        <v>0</v>
      </c>
      <c r="BA1089" s="44">
        <f t="shared" si="687"/>
        <v>0</v>
      </c>
      <c r="BB1089" s="44">
        <v>0</v>
      </c>
      <c r="BC1089" s="44">
        <v>0</v>
      </c>
      <c r="BD1089" s="44">
        <f t="shared" si="688"/>
        <v>0</v>
      </c>
      <c r="BE1089" s="44">
        <f t="shared" si="689"/>
        <v>0</v>
      </c>
      <c r="BF1089" s="40">
        <v>0</v>
      </c>
      <c r="BG1089" s="40">
        <v>0</v>
      </c>
      <c r="BH1089" s="40">
        <v>0</v>
      </c>
      <c r="BI1089" s="40">
        <v>0</v>
      </c>
      <c r="BJ1089" s="40">
        <f t="shared" si="690"/>
        <v>0</v>
      </c>
      <c r="BK1089" s="40">
        <f t="shared" si="691"/>
        <v>0</v>
      </c>
      <c r="BL1089" s="40">
        <v>0</v>
      </c>
      <c r="BM1089" s="40">
        <v>0</v>
      </c>
      <c r="BN1089" s="40">
        <v>0</v>
      </c>
      <c r="BO1089" s="40">
        <v>0</v>
      </c>
      <c r="BP1089" s="40">
        <f t="shared" si="692"/>
        <v>0</v>
      </c>
      <c r="BQ1089" s="40">
        <f t="shared" si="693"/>
        <v>0</v>
      </c>
      <c r="BR1089" s="40">
        <v>0</v>
      </c>
      <c r="BS1089" s="40">
        <v>0</v>
      </c>
      <c r="BT1089" s="40">
        <v>0</v>
      </c>
      <c r="BU1089" s="40">
        <f t="shared" si="694"/>
        <v>0</v>
      </c>
      <c r="BV1089" s="40">
        <f t="shared" si="695"/>
        <v>0</v>
      </c>
      <c r="BW1089" s="40">
        <v>0</v>
      </c>
      <c r="BX1089" s="40">
        <v>0</v>
      </c>
      <c r="BY1089" s="40">
        <v>0</v>
      </c>
      <c r="BZ1089" s="40">
        <v>0</v>
      </c>
      <c r="CA1089" s="40">
        <f t="shared" si="696"/>
        <v>0</v>
      </c>
      <c r="CB1089" s="40">
        <f t="shared" si="697"/>
        <v>0</v>
      </c>
      <c r="CC1089" s="40">
        <v>0</v>
      </c>
      <c r="CD1089" s="40">
        <v>0</v>
      </c>
      <c r="CE1089" s="40">
        <f t="shared" si="698"/>
        <v>0</v>
      </c>
      <c r="CF1089" s="40">
        <f t="shared" si="699"/>
        <v>0</v>
      </c>
      <c r="CG1089" s="44">
        <v>0</v>
      </c>
      <c r="CH1089" s="44">
        <v>0</v>
      </c>
      <c r="CI1089" s="44">
        <v>0</v>
      </c>
      <c r="CJ1089" s="44">
        <f t="shared" si="700"/>
        <v>0</v>
      </c>
      <c r="CK1089" s="44">
        <f t="shared" si="701"/>
        <v>0</v>
      </c>
      <c r="CL1089" s="44">
        <v>0</v>
      </c>
      <c r="CM1089" s="44">
        <v>0</v>
      </c>
      <c r="CN1089" s="44">
        <f t="shared" si="702"/>
        <v>0</v>
      </c>
      <c r="CO1089" s="44">
        <f t="shared" si="703"/>
        <v>0</v>
      </c>
      <c r="CP1089" s="40">
        <v>0</v>
      </c>
      <c r="CQ1089" s="40">
        <v>0</v>
      </c>
      <c r="CR1089" s="40">
        <v>0</v>
      </c>
      <c r="CS1089" s="40">
        <f t="shared" si="704"/>
        <v>0</v>
      </c>
      <c r="CT1089" s="40">
        <f t="shared" si="705"/>
        <v>0</v>
      </c>
      <c r="CU1089" s="40">
        <v>0</v>
      </c>
      <c r="CV1089" s="40">
        <v>0</v>
      </c>
      <c r="CW1089" s="40">
        <v>0</v>
      </c>
      <c r="CX1089" s="40">
        <v>0</v>
      </c>
      <c r="CY1089" s="40">
        <f t="shared" si="706"/>
        <v>0</v>
      </c>
      <c r="CZ1089" s="40">
        <f t="shared" si="707"/>
        <v>0</v>
      </c>
      <c r="DA1089" s="40">
        <v>0</v>
      </c>
      <c r="DB1089" s="40">
        <v>0</v>
      </c>
      <c r="DC1089" s="40">
        <f t="shared" si="708"/>
        <v>0</v>
      </c>
      <c r="DD1089" s="40">
        <f t="shared" si="709"/>
        <v>0</v>
      </c>
      <c r="DE1089" s="44">
        <v>0</v>
      </c>
      <c r="DF1089" s="44">
        <v>0</v>
      </c>
      <c r="DG1089" s="44">
        <v>0</v>
      </c>
      <c r="DH1089" s="44">
        <f t="shared" si="710"/>
        <v>0</v>
      </c>
      <c r="DI1089" s="44">
        <f t="shared" si="711"/>
        <v>0</v>
      </c>
      <c r="DJ1089" s="43">
        <v>0</v>
      </c>
      <c r="DK1089" s="43">
        <v>0</v>
      </c>
      <c r="DL1089" s="43">
        <f t="shared" si="712"/>
        <v>0</v>
      </c>
      <c r="DM1089" s="43">
        <f t="shared" si="713"/>
        <v>0</v>
      </c>
    </row>
    <row r="1090" spans="1:117" ht="14.85" customHeight="1" x14ac:dyDescent="0.25">
      <c r="A1090" s="5" t="s">
        <v>3058</v>
      </c>
      <c r="C1090" s="5" t="s">
        <v>5951</v>
      </c>
      <c r="D1090" s="5"/>
      <c r="E1090" s="5"/>
      <c r="G1090" s="11" t="s">
        <v>2917</v>
      </c>
      <c r="H1090" s="5">
        <v>1</v>
      </c>
      <c r="I1090" s="5">
        <v>-1000</v>
      </c>
      <c r="J1090" s="5">
        <v>1000</v>
      </c>
      <c r="L1090" s="6" t="s">
        <v>4823</v>
      </c>
      <c r="M1090" s="13"/>
      <c r="N1090" s="40">
        <v>0</v>
      </c>
      <c r="O1090" s="40">
        <v>0</v>
      </c>
      <c r="P1090" s="40">
        <v>0</v>
      </c>
      <c r="Q1090" s="40">
        <v>0</v>
      </c>
      <c r="R1090" s="40">
        <f t="shared" si="672"/>
        <v>0</v>
      </c>
      <c r="S1090" s="40">
        <f t="shared" si="673"/>
        <v>0</v>
      </c>
      <c r="T1090" s="40">
        <v>0</v>
      </c>
      <c r="U1090" s="40">
        <v>0</v>
      </c>
      <c r="V1090" s="40">
        <v>0</v>
      </c>
      <c r="W1090" s="40">
        <v>0</v>
      </c>
      <c r="X1090" s="40">
        <f t="shared" si="674"/>
        <v>0</v>
      </c>
      <c r="Y1090" s="40">
        <f t="shared" si="675"/>
        <v>0</v>
      </c>
      <c r="Z1090" s="40">
        <v>0</v>
      </c>
      <c r="AA1090" s="40">
        <v>0</v>
      </c>
      <c r="AB1090" s="40">
        <f t="shared" si="676"/>
        <v>0</v>
      </c>
      <c r="AC1090" s="40">
        <f t="shared" si="677"/>
        <v>0</v>
      </c>
      <c r="AD1090" s="40">
        <v>0</v>
      </c>
      <c r="AE1090" s="40">
        <v>0</v>
      </c>
      <c r="AF1090" s="40">
        <f t="shared" si="678"/>
        <v>0</v>
      </c>
      <c r="AG1090" s="40">
        <f t="shared" si="679"/>
        <v>0</v>
      </c>
      <c r="AH1090" s="40">
        <v>0</v>
      </c>
      <c r="AI1090" s="40">
        <v>0</v>
      </c>
      <c r="AJ1090" s="40">
        <v>0</v>
      </c>
      <c r="AK1090" s="40">
        <f t="shared" si="680"/>
        <v>0</v>
      </c>
      <c r="AL1090" s="40">
        <f t="shared" si="681"/>
        <v>0</v>
      </c>
      <c r="AM1090" s="40">
        <v>0</v>
      </c>
      <c r="AN1090" s="40">
        <v>0</v>
      </c>
      <c r="AO1090" s="40">
        <v>0</v>
      </c>
      <c r="AP1090" s="40">
        <v>0</v>
      </c>
      <c r="AQ1090" s="40">
        <f t="shared" si="682"/>
        <v>0</v>
      </c>
      <c r="AR1090" s="40">
        <f t="shared" si="683"/>
        <v>0</v>
      </c>
      <c r="AS1090" s="40">
        <v>0</v>
      </c>
      <c r="AT1090" s="40">
        <v>0</v>
      </c>
      <c r="AU1090" s="40">
        <f t="shared" si="684"/>
        <v>0</v>
      </c>
      <c r="AV1090" s="40">
        <f t="shared" si="685"/>
        <v>0</v>
      </c>
      <c r="AW1090" s="44">
        <v>0</v>
      </c>
      <c r="AX1090" s="44">
        <v>0</v>
      </c>
      <c r="AY1090" s="44">
        <v>0</v>
      </c>
      <c r="AZ1090" s="44">
        <f t="shared" si="686"/>
        <v>0</v>
      </c>
      <c r="BA1090" s="44">
        <f t="shared" si="687"/>
        <v>0</v>
      </c>
      <c r="BB1090" s="44">
        <v>0</v>
      </c>
      <c r="BC1090" s="44">
        <v>0</v>
      </c>
      <c r="BD1090" s="44">
        <f t="shared" si="688"/>
        <v>0</v>
      </c>
      <c r="BE1090" s="44">
        <f t="shared" si="689"/>
        <v>0</v>
      </c>
      <c r="BF1090" s="40">
        <v>0</v>
      </c>
      <c r="BG1090" s="40">
        <v>0</v>
      </c>
      <c r="BH1090" s="40">
        <v>0</v>
      </c>
      <c r="BI1090" s="40">
        <v>0</v>
      </c>
      <c r="BJ1090" s="40">
        <f t="shared" si="690"/>
        <v>0</v>
      </c>
      <c r="BK1090" s="40">
        <f t="shared" si="691"/>
        <v>0</v>
      </c>
      <c r="BL1090" s="40">
        <v>0</v>
      </c>
      <c r="BM1090" s="40">
        <v>0</v>
      </c>
      <c r="BN1090" s="40">
        <v>0</v>
      </c>
      <c r="BO1090" s="40">
        <v>0</v>
      </c>
      <c r="BP1090" s="40">
        <f t="shared" si="692"/>
        <v>0</v>
      </c>
      <c r="BQ1090" s="40">
        <f t="shared" si="693"/>
        <v>0</v>
      </c>
      <c r="BR1090" s="40">
        <v>0</v>
      </c>
      <c r="BS1090" s="40">
        <v>0</v>
      </c>
      <c r="BT1090" s="40">
        <v>0</v>
      </c>
      <c r="BU1090" s="40">
        <f t="shared" si="694"/>
        <v>0</v>
      </c>
      <c r="BV1090" s="40">
        <f t="shared" si="695"/>
        <v>0</v>
      </c>
      <c r="BW1090" s="40">
        <v>0</v>
      </c>
      <c r="BX1090" s="40">
        <v>0</v>
      </c>
      <c r="BY1090" s="40">
        <v>0</v>
      </c>
      <c r="BZ1090" s="40">
        <v>0</v>
      </c>
      <c r="CA1090" s="40">
        <f t="shared" si="696"/>
        <v>0</v>
      </c>
      <c r="CB1090" s="40">
        <f t="shared" si="697"/>
        <v>0</v>
      </c>
      <c r="CC1090" s="40">
        <v>0</v>
      </c>
      <c r="CD1090" s="40">
        <v>0</v>
      </c>
      <c r="CE1090" s="40">
        <f t="shared" si="698"/>
        <v>0</v>
      </c>
      <c r="CF1090" s="40">
        <f t="shared" si="699"/>
        <v>0</v>
      </c>
      <c r="CG1090" s="44">
        <v>0</v>
      </c>
      <c r="CH1090" s="44">
        <v>0</v>
      </c>
      <c r="CI1090" s="44">
        <v>0</v>
      </c>
      <c r="CJ1090" s="44">
        <f t="shared" si="700"/>
        <v>0</v>
      </c>
      <c r="CK1090" s="44">
        <f t="shared" si="701"/>
        <v>0</v>
      </c>
      <c r="CL1090" s="44">
        <v>0</v>
      </c>
      <c r="CM1090" s="44">
        <v>0</v>
      </c>
      <c r="CN1090" s="44">
        <f t="shared" si="702"/>
        <v>0</v>
      </c>
      <c r="CO1090" s="44">
        <f t="shared" si="703"/>
        <v>0</v>
      </c>
      <c r="CP1090" s="40">
        <v>0</v>
      </c>
      <c r="CQ1090" s="40">
        <v>0</v>
      </c>
      <c r="CR1090" s="40">
        <v>0</v>
      </c>
      <c r="CS1090" s="40">
        <f t="shared" si="704"/>
        <v>0</v>
      </c>
      <c r="CT1090" s="40">
        <f t="shared" si="705"/>
        <v>0</v>
      </c>
      <c r="CU1090" s="40">
        <v>0</v>
      </c>
      <c r="CV1090" s="40">
        <v>0</v>
      </c>
      <c r="CW1090" s="40">
        <v>0</v>
      </c>
      <c r="CX1090" s="40">
        <v>0</v>
      </c>
      <c r="CY1090" s="40">
        <f t="shared" si="706"/>
        <v>0</v>
      </c>
      <c r="CZ1090" s="40">
        <f t="shared" si="707"/>
        <v>0</v>
      </c>
      <c r="DA1090" s="40">
        <v>0</v>
      </c>
      <c r="DB1090" s="40">
        <v>0</v>
      </c>
      <c r="DC1090" s="40">
        <f t="shared" si="708"/>
        <v>0</v>
      </c>
      <c r="DD1090" s="40">
        <f t="shared" si="709"/>
        <v>0</v>
      </c>
      <c r="DE1090" s="44">
        <v>0</v>
      </c>
      <c r="DF1090" s="44">
        <v>0</v>
      </c>
      <c r="DG1090" s="44">
        <v>0</v>
      </c>
      <c r="DH1090" s="44">
        <f t="shared" si="710"/>
        <v>0</v>
      </c>
      <c r="DI1090" s="44">
        <f t="shared" si="711"/>
        <v>0</v>
      </c>
      <c r="DJ1090" s="43">
        <v>0</v>
      </c>
      <c r="DK1090" s="43">
        <v>0</v>
      </c>
      <c r="DL1090" s="43">
        <f t="shared" si="712"/>
        <v>0</v>
      </c>
      <c r="DM1090" s="43">
        <f t="shared" si="713"/>
        <v>0</v>
      </c>
    </row>
    <row r="1091" spans="1:117" ht="14.85" customHeight="1" x14ac:dyDescent="0.25">
      <c r="A1091" s="5" t="s">
        <v>3059</v>
      </c>
      <c r="C1091" s="5" t="s">
        <v>5952</v>
      </c>
      <c r="D1091" s="5"/>
      <c r="E1091" s="5"/>
      <c r="G1091" s="11" t="s">
        <v>2917</v>
      </c>
      <c r="H1091" s="5">
        <v>0</v>
      </c>
      <c r="I1091" s="5">
        <v>0</v>
      </c>
      <c r="J1091" s="5">
        <v>1000</v>
      </c>
      <c r="L1091" s="6" t="s">
        <v>4824</v>
      </c>
      <c r="M1091" s="13"/>
      <c r="N1091" s="40">
        <v>0</v>
      </c>
      <c r="O1091" s="40">
        <v>0</v>
      </c>
      <c r="P1091" s="40">
        <v>0</v>
      </c>
      <c r="Q1091" s="40">
        <v>0</v>
      </c>
      <c r="R1091" s="40">
        <f t="shared" si="672"/>
        <v>0</v>
      </c>
      <c r="S1091" s="40">
        <f t="shared" si="673"/>
        <v>0</v>
      </c>
      <c r="T1091" s="40">
        <v>0</v>
      </c>
      <c r="U1091" s="40">
        <v>0</v>
      </c>
      <c r="V1091" s="40">
        <v>0</v>
      </c>
      <c r="W1091" s="40">
        <v>0</v>
      </c>
      <c r="X1091" s="40">
        <f t="shared" si="674"/>
        <v>0</v>
      </c>
      <c r="Y1091" s="40">
        <f t="shared" si="675"/>
        <v>0</v>
      </c>
      <c r="Z1091" s="40">
        <v>0</v>
      </c>
      <c r="AA1091" s="40">
        <v>0</v>
      </c>
      <c r="AB1091" s="40">
        <f t="shared" si="676"/>
        <v>0</v>
      </c>
      <c r="AC1091" s="40">
        <f t="shared" si="677"/>
        <v>0</v>
      </c>
      <c r="AD1091" s="40">
        <v>0</v>
      </c>
      <c r="AE1091" s="40">
        <v>0</v>
      </c>
      <c r="AF1091" s="40">
        <f t="shared" si="678"/>
        <v>0</v>
      </c>
      <c r="AG1091" s="40">
        <f t="shared" si="679"/>
        <v>0</v>
      </c>
      <c r="AH1091" s="40">
        <v>0</v>
      </c>
      <c r="AI1091" s="40">
        <v>0</v>
      </c>
      <c r="AJ1091" s="40">
        <v>0</v>
      </c>
      <c r="AK1091" s="40">
        <f t="shared" si="680"/>
        <v>0</v>
      </c>
      <c r="AL1091" s="40">
        <f t="shared" si="681"/>
        <v>0</v>
      </c>
      <c r="AM1091" s="40">
        <v>0</v>
      </c>
      <c r="AN1091" s="40">
        <v>0</v>
      </c>
      <c r="AO1091" s="40">
        <v>0</v>
      </c>
      <c r="AP1091" s="40">
        <v>0</v>
      </c>
      <c r="AQ1091" s="40">
        <f t="shared" si="682"/>
        <v>0</v>
      </c>
      <c r="AR1091" s="40">
        <f t="shared" si="683"/>
        <v>0</v>
      </c>
      <c r="AS1091" s="40">
        <v>0</v>
      </c>
      <c r="AT1091" s="40">
        <v>0</v>
      </c>
      <c r="AU1091" s="40">
        <f t="shared" si="684"/>
        <v>0</v>
      </c>
      <c r="AV1091" s="40">
        <f t="shared" si="685"/>
        <v>0</v>
      </c>
      <c r="AW1091" s="44">
        <v>0</v>
      </c>
      <c r="AX1091" s="44">
        <v>0</v>
      </c>
      <c r="AY1091" s="44">
        <v>0</v>
      </c>
      <c r="AZ1091" s="44">
        <f t="shared" si="686"/>
        <v>0</v>
      </c>
      <c r="BA1091" s="44">
        <f t="shared" si="687"/>
        <v>0</v>
      </c>
      <c r="BB1091" s="44">
        <v>0</v>
      </c>
      <c r="BC1091" s="44">
        <v>0</v>
      </c>
      <c r="BD1091" s="44">
        <f t="shared" si="688"/>
        <v>0</v>
      </c>
      <c r="BE1091" s="44">
        <f t="shared" si="689"/>
        <v>0</v>
      </c>
      <c r="BF1091" s="40">
        <v>0</v>
      </c>
      <c r="BG1091" s="40">
        <v>0</v>
      </c>
      <c r="BH1091" s="40">
        <v>0</v>
      </c>
      <c r="BI1091" s="40">
        <v>0</v>
      </c>
      <c r="BJ1091" s="40">
        <f t="shared" si="690"/>
        <v>0</v>
      </c>
      <c r="BK1091" s="40">
        <f t="shared" si="691"/>
        <v>0</v>
      </c>
      <c r="BL1091" s="40">
        <v>0</v>
      </c>
      <c r="BM1091" s="40">
        <v>0</v>
      </c>
      <c r="BN1091" s="40">
        <v>0</v>
      </c>
      <c r="BO1091" s="40">
        <v>0</v>
      </c>
      <c r="BP1091" s="40">
        <f t="shared" si="692"/>
        <v>0</v>
      </c>
      <c r="BQ1091" s="40">
        <f t="shared" si="693"/>
        <v>0</v>
      </c>
      <c r="BR1091" s="40">
        <v>0</v>
      </c>
      <c r="BS1091" s="40">
        <v>0</v>
      </c>
      <c r="BT1091" s="40">
        <v>0</v>
      </c>
      <c r="BU1091" s="40">
        <f t="shared" si="694"/>
        <v>0</v>
      </c>
      <c r="BV1091" s="40">
        <f t="shared" si="695"/>
        <v>0</v>
      </c>
      <c r="BW1091" s="40">
        <v>0</v>
      </c>
      <c r="BX1091" s="40">
        <v>0</v>
      </c>
      <c r="BY1091" s="40">
        <v>0</v>
      </c>
      <c r="BZ1091" s="40">
        <v>0</v>
      </c>
      <c r="CA1091" s="40">
        <f t="shared" si="696"/>
        <v>0</v>
      </c>
      <c r="CB1091" s="40">
        <f t="shared" si="697"/>
        <v>0</v>
      </c>
      <c r="CC1091" s="40">
        <v>0</v>
      </c>
      <c r="CD1091" s="40">
        <v>0</v>
      </c>
      <c r="CE1091" s="40">
        <f t="shared" si="698"/>
        <v>0</v>
      </c>
      <c r="CF1091" s="40">
        <f t="shared" si="699"/>
        <v>0</v>
      </c>
      <c r="CG1091" s="44">
        <v>0</v>
      </c>
      <c r="CH1091" s="44">
        <v>0</v>
      </c>
      <c r="CI1091" s="44">
        <v>0</v>
      </c>
      <c r="CJ1091" s="44">
        <f t="shared" si="700"/>
        <v>0</v>
      </c>
      <c r="CK1091" s="44">
        <f t="shared" si="701"/>
        <v>0</v>
      </c>
      <c r="CL1091" s="44">
        <v>0</v>
      </c>
      <c r="CM1091" s="44">
        <v>0</v>
      </c>
      <c r="CN1091" s="44">
        <f t="shared" si="702"/>
        <v>0</v>
      </c>
      <c r="CO1091" s="44">
        <f t="shared" si="703"/>
        <v>0</v>
      </c>
      <c r="CP1091" s="40">
        <v>0</v>
      </c>
      <c r="CQ1091" s="40">
        <v>0</v>
      </c>
      <c r="CR1091" s="40">
        <v>0</v>
      </c>
      <c r="CS1091" s="40">
        <f t="shared" si="704"/>
        <v>0</v>
      </c>
      <c r="CT1091" s="40">
        <f t="shared" si="705"/>
        <v>0</v>
      </c>
      <c r="CU1091" s="40">
        <v>0</v>
      </c>
      <c r="CV1091" s="40">
        <v>0</v>
      </c>
      <c r="CW1091" s="40">
        <v>0</v>
      </c>
      <c r="CX1091" s="40">
        <v>0</v>
      </c>
      <c r="CY1091" s="40">
        <f t="shared" si="706"/>
        <v>0</v>
      </c>
      <c r="CZ1091" s="40">
        <f t="shared" si="707"/>
        <v>0</v>
      </c>
      <c r="DA1091" s="40">
        <v>0</v>
      </c>
      <c r="DB1091" s="40">
        <v>0</v>
      </c>
      <c r="DC1091" s="40">
        <f t="shared" si="708"/>
        <v>0</v>
      </c>
      <c r="DD1091" s="40">
        <f t="shared" si="709"/>
        <v>0</v>
      </c>
      <c r="DE1091" s="44">
        <v>0</v>
      </c>
      <c r="DF1091" s="44">
        <v>0</v>
      </c>
      <c r="DG1091" s="44">
        <v>0</v>
      </c>
      <c r="DH1091" s="44">
        <f t="shared" si="710"/>
        <v>0</v>
      </c>
      <c r="DI1091" s="44">
        <f t="shared" si="711"/>
        <v>0</v>
      </c>
      <c r="DJ1091" s="43">
        <v>0</v>
      </c>
      <c r="DK1091" s="43">
        <v>0</v>
      </c>
      <c r="DL1091" s="43">
        <f t="shared" si="712"/>
        <v>0</v>
      </c>
      <c r="DM1091" s="43">
        <f t="shared" si="713"/>
        <v>0</v>
      </c>
    </row>
    <row r="1092" spans="1:117" ht="14.85" customHeight="1" x14ac:dyDescent="0.25">
      <c r="A1092" s="5" t="s">
        <v>3060</v>
      </c>
      <c r="C1092" s="5" t="s">
        <v>5953</v>
      </c>
      <c r="D1092" s="5"/>
      <c r="E1092" s="5"/>
      <c r="G1092" s="11" t="s">
        <v>2917</v>
      </c>
      <c r="H1092" s="5">
        <v>0</v>
      </c>
      <c r="I1092" s="5">
        <v>0</v>
      </c>
      <c r="J1092" s="5">
        <v>1000</v>
      </c>
      <c r="L1092" s="6" t="s">
        <v>4825</v>
      </c>
      <c r="M1092" s="13"/>
      <c r="N1092" s="40">
        <v>0</v>
      </c>
      <c r="O1092" s="40">
        <v>0</v>
      </c>
      <c r="P1092" s="40">
        <v>0</v>
      </c>
      <c r="Q1092" s="40">
        <v>0</v>
      </c>
      <c r="R1092" s="40">
        <f t="shared" si="672"/>
        <v>0</v>
      </c>
      <c r="S1092" s="40">
        <f t="shared" si="673"/>
        <v>0</v>
      </c>
      <c r="T1092" s="40">
        <v>0</v>
      </c>
      <c r="U1092" s="40">
        <v>0</v>
      </c>
      <c r="V1092" s="40">
        <v>0</v>
      </c>
      <c r="W1092" s="40">
        <v>0</v>
      </c>
      <c r="X1092" s="40">
        <f t="shared" si="674"/>
        <v>0</v>
      </c>
      <c r="Y1092" s="40">
        <f t="shared" si="675"/>
        <v>0</v>
      </c>
      <c r="Z1092" s="40">
        <v>0</v>
      </c>
      <c r="AA1092" s="40">
        <v>0</v>
      </c>
      <c r="AB1092" s="40">
        <f t="shared" si="676"/>
        <v>0</v>
      </c>
      <c r="AC1092" s="40">
        <f t="shared" si="677"/>
        <v>0</v>
      </c>
      <c r="AD1092" s="40">
        <v>0</v>
      </c>
      <c r="AE1092" s="40">
        <v>0</v>
      </c>
      <c r="AF1092" s="40">
        <f t="shared" si="678"/>
        <v>0</v>
      </c>
      <c r="AG1092" s="40">
        <f t="shared" si="679"/>
        <v>0</v>
      </c>
      <c r="AH1092" s="40">
        <v>0</v>
      </c>
      <c r="AI1092" s="40">
        <v>0</v>
      </c>
      <c r="AJ1092" s="40">
        <v>0</v>
      </c>
      <c r="AK1092" s="40">
        <f t="shared" si="680"/>
        <v>0</v>
      </c>
      <c r="AL1092" s="40">
        <f t="shared" si="681"/>
        <v>0</v>
      </c>
      <c r="AM1092" s="40">
        <v>0</v>
      </c>
      <c r="AN1092" s="40">
        <v>0</v>
      </c>
      <c r="AO1092" s="40">
        <v>0</v>
      </c>
      <c r="AP1092" s="40">
        <v>0</v>
      </c>
      <c r="AQ1092" s="40">
        <f t="shared" si="682"/>
        <v>0</v>
      </c>
      <c r="AR1092" s="40">
        <f t="shared" si="683"/>
        <v>0</v>
      </c>
      <c r="AS1092" s="40">
        <v>0</v>
      </c>
      <c r="AT1092" s="40">
        <v>0</v>
      </c>
      <c r="AU1092" s="40">
        <f t="shared" si="684"/>
        <v>0</v>
      </c>
      <c r="AV1092" s="40">
        <f t="shared" si="685"/>
        <v>0</v>
      </c>
      <c r="AW1092" s="44">
        <v>0</v>
      </c>
      <c r="AX1092" s="44">
        <v>0</v>
      </c>
      <c r="AY1092" s="44">
        <v>0</v>
      </c>
      <c r="AZ1092" s="44">
        <f t="shared" si="686"/>
        <v>0</v>
      </c>
      <c r="BA1092" s="44">
        <f t="shared" si="687"/>
        <v>0</v>
      </c>
      <c r="BB1092" s="44">
        <v>0</v>
      </c>
      <c r="BC1092" s="44">
        <v>0</v>
      </c>
      <c r="BD1092" s="44">
        <f t="shared" si="688"/>
        <v>0</v>
      </c>
      <c r="BE1092" s="44">
        <f t="shared" si="689"/>
        <v>0</v>
      </c>
      <c r="BF1092" s="40">
        <v>0</v>
      </c>
      <c r="BG1092" s="40">
        <v>0</v>
      </c>
      <c r="BH1092" s="40">
        <v>0</v>
      </c>
      <c r="BI1092" s="40">
        <v>0</v>
      </c>
      <c r="BJ1092" s="40">
        <f t="shared" si="690"/>
        <v>0</v>
      </c>
      <c r="BK1092" s="40">
        <f t="shared" si="691"/>
        <v>0</v>
      </c>
      <c r="BL1092" s="40">
        <v>0</v>
      </c>
      <c r="BM1092" s="40">
        <v>0</v>
      </c>
      <c r="BN1092" s="40">
        <v>0</v>
      </c>
      <c r="BO1092" s="40">
        <v>0</v>
      </c>
      <c r="BP1092" s="40">
        <f t="shared" si="692"/>
        <v>0</v>
      </c>
      <c r="BQ1092" s="40">
        <f t="shared" si="693"/>
        <v>0</v>
      </c>
      <c r="BR1092" s="40">
        <v>0</v>
      </c>
      <c r="BS1092" s="40">
        <v>0</v>
      </c>
      <c r="BT1092" s="40">
        <v>0</v>
      </c>
      <c r="BU1092" s="40">
        <f t="shared" si="694"/>
        <v>0</v>
      </c>
      <c r="BV1092" s="40">
        <f t="shared" si="695"/>
        <v>0</v>
      </c>
      <c r="BW1092" s="40">
        <v>0</v>
      </c>
      <c r="BX1092" s="40">
        <v>0</v>
      </c>
      <c r="BY1092" s="40">
        <v>0</v>
      </c>
      <c r="BZ1092" s="40">
        <v>0</v>
      </c>
      <c r="CA1092" s="40">
        <f t="shared" si="696"/>
        <v>0</v>
      </c>
      <c r="CB1092" s="40">
        <f t="shared" si="697"/>
        <v>0</v>
      </c>
      <c r="CC1092" s="40">
        <v>0</v>
      </c>
      <c r="CD1092" s="40">
        <v>0</v>
      </c>
      <c r="CE1092" s="40">
        <f t="shared" si="698"/>
        <v>0</v>
      </c>
      <c r="CF1092" s="40">
        <f t="shared" si="699"/>
        <v>0</v>
      </c>
      <c r="CG1092" s="44">
        <v>0</v>
      </c>
      <c r="CH1092" s="44">
        <v>0</v>
      </c>
      <c r="CI1092" s="44">
        <v>0</v>
      </c>
      <c r="CJ1092" s="44">
        <f t="shared" si="700"/>
        <v>0</v>
      </c>
      <c r="CK1092" s="44">
        <f t="shared" si="701"/>
        <v>0</v>
      </c>
      <c r="CL1092" s="44">
        <v>0</v>
      </c>
      <c r="CM1092" s="44">
        <v>0</v>
      </c>
      <c r="CN1092" s="44">
        <f t="shared" si="702"/>
        <v>0</v>
      </c>
      <c r="CO1092" s="44">
        <f t="shared" si="703"/>
        <v>0</v>
      </c>
      <c r="CP1092" s="40">
        <v>0</v>
      </c>
      <c r="CQ1092" s="40">
        <v>0</v>
      </c>
      <c r="CR1092" s="40">
        <v>0</v>
      </c>
      <c r="CS1092" s="40">
        <f t="shared" si="704"/>
        <v>0</v>
      </c>
      <c r="CT1092" s="40">
        <f t="shared" si="705"/>
        <v>0</v>
      </c>
      <c r="CU1092" s="40">
        <v>0</v>
      </c>
      <c r="CV1092" s="40">
        <v>0</v>
      </c>
      <c r="CW1092" s="40">
        <v>0</v>
      </c>
      <c r="CX1092" s="40">
        <v>0</v>
      </c>
      <c r="CY1092" s="40">
        <f t="shared" si="706"/>
        <v>0</v>
      </c>
      <c r="CZ1092" s="40">
        <f t="shared" si="707"/>
        <v>0</v>
      </c>
      <c r="DA1092" s="40">
        <v>0</v>
      </c>
      <c r="DB1092" s="40">
        <v>0</v>
      </c>
      <c r="DC1092" s="40">
        <f t="shared" si="708"/>
        <v>0</v>
      </c>
      <c r="DD1092" s="40">
        <f t="shared" si="709"/>
        <v>0</v>
      </c>
      <c r="DE1092" s="44">
        <v>0</v>
      </c>
      <c r="DF1092" s="44">
        <v>0</v>
      </c>
      <c r="DG1092" s="44">
        <v>0</v>
      </c>
      <c r="DH1092" s="44">
        <f t="shared" si="710"/>
        <v>0</v>
      </c>
      <c r="DI1092" s="44">
        <f t="shared" si="711"/>
        <v>0</v>
      </c>
      <c r="DJ1092" s="43">
        <v>0</v>
      </c>
      <c r="DK1092" s="43">
        <v>0</v>
      </c>
      <c r="DL1092" s="43">
        <f t="shared" si="712"/>
        <v>0</v>
      </c>
      <c r="DM1092" s="43">
        <f t="shared" si="713"/>
        <v>0</v>
      </c>
    </row>
    <row r="1093" spans="1:117" ht="14.85" customHeight="1" x14ac:dyDescent="0.25">
      <c r="A1093" s="5" t="s">
        <v>3061</v>
      </c>
      <c r="C1093" s="5" t="s">
        <v>5954</v>
      </c>
      <c r="D1093" s="5"/>
      <c r="E1093" s="5"/>
      <c r="G1093" s="11" t="s">
        <v>2917</v>
      </c>
      <c r="H1093" s="5">
        <v>1</v>
      </c>
      <c r="I1093" s="5">
        <v>-1000</v>
      </c>
      <c r="J1093" s="5">
        <v>1000</v>
      </c>
      <c r="L1093" s="6" t="s">
        <v>4826</v>
      </c>
      <c r="M1093" s="13"/>
      <c r="N1093" s="40">
        <v>0</v>
      </c>
      <c r="O1093" s="40">
        <v>0</v>
      </c>
      <c r="P1093" s="40">
        <v>0</v>
      </c>
      <c r="Q1093" s="40">
        <v>0</v>
      </c>
      <c r="R1093" s="40">
        <f t="shared" si="672"/>
        <v>0</v>
      </c>
      <c r="S1093" s="40">
        <f t="shared" si="673"/>
        <v>0</v>
      </c>
      <c r="T1093" s="40">
        <v>0</v>
      </c>
      <c r="U1093" s="40">
        <v>0</v>
      </c>
      <c r="V1093" s="40">
        <v>0</v>
      </c>
      <c r="W1093" s="40">
        <v>0</v>
      </c>
      <c r="X1093" s="40">
        <f t="shared" si="674"/>
        <v>0</v>
      </c>
      <c r="Y1093" s="40">
        <f t="shared" si="675"/>
        <v>0</v>
      </c>
      <c r="Z1093" s="40">
        <v>0</v>
      </c>
      <c r="AA1093" s="40">
        <v>0</v>
      </c>
      <c r="AB1093" s="40">
        <f t="shared" si="676"/>
        <v>0</v>
      </c>
      <c r="AC1093" s="40">
        <f t="shared" si="677"/>
        <v>0</v>
      </c>
      <c r="AD1093" s="40">
        <v>0</v>
      </c>
      <c r="AE1093" s="40">
        <v>0</v>
      </c>
      <c r="AF1093" s="40">
        <f t="shared" si="678"/>
        <v>0</v>
      </c>
      <c r="AG1093" s="40">
        <f t="shared" si="679"/>
        <v>0</v>
      </c>
      <c r="AH1093" s="40">
        <v>0</v>
      </c>
      <c r="AI1093" s="40">
        <v>0</v>
      </c>
      <c r="AJ1093" s="40">
        <v>0</v>
      </c>
      <c r="AK1093" s="40">
        <f t="shared" si="680"/>
        <v>0</v>
      </c>
      <c r="AL1093" s="40">
        <f t="shared" si="681"/>
        <v>0</v>
      </c>
      <c r="AM1093" s="40">
        <v>0</v>
      </c>
      <c r="AN1093" s="40">
        <v>0</v>
      </c>
      <c r="AO1093" s="40">
        <v>0</v>
      </c>
      <c r="AP1093" s="40">
        <v>0</v>
      </c>
      <c r="AQ1093" s="40">
        <f t="shared" si="682"/>
        <v>0</v>
      </c>
      <c r="AR1093" s="40">
        <f t="shared" si="683"/>
        <v>0</v>
      </c>
      <c r="AS1093" s="40">
        <v>0</v>
      </c>
      <c r="AT1093" s="40">
        <v>0</v>
      </c>
      <c r="AU1093" s="40">
        <f t="shared" si="684"/>
        <v>0</v>
      </c>
      <c r="AV1093" s="40">
        <f t="shared" si="685"/>
        <v>0</v>
      </c>
      <c r="AW1093" s="44">
        <v>0</v>
      </c>
      <c r="AX1093" s="44">
        <v>0</v>
      </c>
      <c r="AY1093" s="44">
        <v>0</v>
      </c>
      <c r="AZ1093" s="44">
        <f t="shared" si="686"/>
        <v>0</v>
      </c>
      <c r="BA1093" s="44">
        <f t="shared" si="687"/>
        <v>0</v>
      </c>
      <c r="BB1093" s="44">
        <v>0</v>
      </c>
      <c r="BC1093" s="44">
        <v>0</v>
      </c>
      <c r="BD1093" s="44">
        <f t="shared" si="688"/>
        <v>0</v>
      </c>
      <c r="BE1093" s="44">
        <f t="shared" si="689"/>
        <v>0</v>
      </c>
      <c r="BF1093" s="40">
        <v>0</v>
      </c>
      <c r="BG1093" s="40">
        <v>0</v>
      </c>
      <c r="BH1093" s="40">
        <v>0</v>
      </c>
      <c r="BI1093" s="40">
        <v>0</v>
      </c>
      <c r="BJ1093" s="40">
        <f t="shared" si="690"/>
        <v>0</v>
      </c>
      <c r="BK1093" s="40">
        <f t="shared" si="691"/>
        <v>0</v>
      </c>
      <c r="BL1093" s="40">
        <v>0</v>
      </c>
      <c r="BM1093" s="40">
        <v>0</v>
      </c>
      <c r="BN1093" s="40">
        <v>0</v>
      </c>
      <c r="BO1093" s="40">
        <v>0</v>
      </c>
      <c r="BP1093" s="40">
        <f t="shared" si="692"/>
        <v>0</v>
      </c>
      <c r="BQ1093" s="40">
        <f t="shared" si="693"/>
        <v>0</v>
      </c>
      <c r="BR1093" s="40">
        <v>0</v>
      </c>
      <c r="BS1093" s="40">
        <v>0</v>
      </c>
      <c r="BT1093" s="40">
        <v>0</v>
      </c>
      <c r="BU1093" s="40">
        <f t="shared" si="694"/>
        <v>0</v>
      </c>
      <c r="BV1093" s="40">
        <f t="shared" si="695"/>
        <v>0</v>
      </c>
      <c r="BW1093" s="40">
        <v>0</v>
      </c>
      <c r="BX1093" s="40">
        <v>0</v>
      </c>
      <c r="BY1093" s="40">
        <v>0</v>
      </c>
      <c r="BZ1093" s="40">
        <v>0</v>
      </c>
      <c r="CA1093" s="40">
        <f t="shared" si="696"/>
        <v>0</v>
      </c>
      <c r="CB1093" s="40">
        <f t="shared" si="697"/>
        <v>0</v>
      </c>
      <c r="CC1093" s="40">
        <v>0</v>
      </c>
      <c r="CD1093" s="40">
        <v>0</v>
      </c>
      <c r="CE1093" s="40">
        <f t="shared" si="698"/>
        <v>0</v>
      </c>
      <c r="CF1093" s="40">
        <f t="shared" si="699"/>
        <v>0</v>
      </c>
      <c r="CG1093" s="44">
        <v>0</v>
      </c>
      <c r="CH1093" s="44">
        <v>0</v>
      </c>
      <c r="CI1093" s="44">
        <v>0</v>
      </c>
      <c r="CJ1093" s="44">
        <f t="shared" si="700"/>
        <v>0</v>
      </c>
      <c r="CK1093" s="44">
        <f t="shared" si="701"/>
        <v>0</v>
      </c>
      <c r="CL1093" s="44">
        <v>0</v>
      </c>
      <c r="CM1093" s="44">
        <v>0</v>
      </c>
      <c r="CN1093" s="44">
        <f t="shared" si="702"/>
        <v>0</v>
      </c>
      <c r="CO1093" s="44">
        <f t="shared" si="703"/>
        <v>0</v>
      </c>
      <c r="CP1093" s="40">
        <v>0</v>
      </c>
      <c r="CQ1093" s="40">
        <v>0</v>
      </c>
      <c r="CR1093" s="40">
        <v>0</v>
      </c>
      <c r="CS1093" s="40">
        <f t="shared" si="704"/>
        <v>0</v>
      </c>
      <c r="CT1093" s="40">
        <f t="shared" si="705"/>
        <v>0</v>
      </c>
      <c r="CU1093" s="40">
        <v>0</v>
      </c>
      <c r="CV1093" s="40">
        <v>0</v>
      </c>
      <c r="CW1093" s="40">
        <v>0</v>
      </c>
      <c r="CX1093" s="40">
        <v>0</v>
      </c>
      <c r="CY1093" s="40">
        <f t="shared" si="706"/>
        <v>0</v>
      </c>
      <c r="CZ1093" s="40">
        <f t="shared" si="707"/>
        <v>0</v>
      </c>
      <c r="DA1093" s="40">
        <v>0</v>
      </c>
      <c r="DB1093" s="40">
        <v>0</v>
      </c>
      <c r="DC1093" s="40">
        <f t="shared" si="708"/>
        <v>0</v>
      </c>
      <c r="DD1093" s="40">
        <f t="shared" si="709"/>
        <v>0</v>
      </c>
      <c r="DE1093" s="44">
        <v>0</v>
      </c>
      <c r="DF1093" s="44">
        <v>0</v>
      </c>
      <c r="DG1093" s="44">
        <v>0</v>
      </c>
      <c r="DH1093" s="44">
        <f t="shared" si="710"/>
        <v>0</v>
      </c>
      <c r="DI1093" s="44">
        <f t="shared" si="711"/>
        <v>0</v>
      </c>
      <c r="DJ1093" s="43">
        <v>0</v>
      </c>
      <c r="DK1093" s="43">
        <v>0</v>
      </c>
      <c r="DL1093" s="43">
        <f t="shared" si="712"/>
        <v>0</v>
      </c>
      <c r="DM1093" s="43">
        <f t="shared" si="713"/>
        <v>0</v>
      </c>
    </row>
    <row r="1094" spans="1:117" ht="14.85" customHeight="1" x14ac:dyDescent="0.25">
      <c r="A1094" s="5" t="s">
        <v>3062</v>
      </c>
      <c r="C1094" s="5" t="s">
        <v>5955</v>
      </c>
      <c r="D1094" s="5"/>
      <c r="E1094" s="5"/>
      <c r="G1094" s="11" t="s">
        <v>2917</v>
      </c>
      <c r="H1094" s="5">
        <v>0</v>
      </c>
      <c r="I1094" s="5">
        <v>0</v>
      </c>
      <c r="J1094" s="5">
        <v>1000</v>
      </c>
      <c r="L1094" s="6" t="s">
        <v>4827</v>
      </c>
      <c r="N1094" s="40">
        <v>0</v>
      </c>
      <c r="O1094" s="40">
        <v>0</v>
      </c>
      <c r="P1094" s="40">
        <v>0</v>
      </c>
      <c r="Q1094" s="40">
        <v>0</v>
      </c>
      <c r="R1094" s="40">
        <f t="shared" si="672"/>
        <v>0</v>
      </c>
      <c r="S1094" s="40">
        <f t="shared" si="673"/>
        <v>0</v>
      </c>
      <c r="T1094" s="40">
        <v>0</v>
      </c>
      <c r="U1094" s="40">
        <v>0</v>
      </c>
      <c r="V1094" s="40">
        <v>0</v>
      </c>
      <c r="W1094" s="40">
        <v>0</v>
      </c>
      <c r="X1094" s="40">
        <f t="shared" si="674"/>
        <v>0</v>
      </c>
      <c r="Y1094" s="40">
        <f t="shared" si="675"/>
        <v>0</v>
      </c>
      <c r="Z1094" s="40">
        <v>0</v>
      </c>
      <c r="AA1094" s="40">
        <v>0</v>
      </c>
      <c r="AB1094" s="40">
        <f t="shared" si="676"/>
        <v>0</v>
      </c>
      <c r="AC1094" s="40">
        <f t="shared" si="677"/>
        <v>0</v>
      </c>
      <c r="AD1094" s="40">
        <v>0</v>
      </c>
      <c r="AE1094" s="40">
        <v>0</v>
      </c>
      <c r="AF1094" s="40">
        <f t="shared" si="678"/>
        <v>0</v>
      </c>
      <c r="AG1094" s="40">
        <f t="shared" si="679"/>
        <v>0</v>
      </c>
      <c r="AH1094" s="40">
        <v>0</v>
      </c>
      <c r="AI1094" s="40">
        <v>0</v>
      </c>
      <c r="AJ1094" s="40">
        <v>0</v>
      </c>
      <c r="AK1094" s="40">
        <f t="shared" si="680"/>
        <v>0</v>
      </c>
      <c r="AL1094" s="40">
        <f t="shared" si="681"/>
        <v>0</v>
      </c>
      <c r="AM1094" s="40">
        <v>0</v>
      </c>
      <c r="AN1094" s="40">
        <v>0</v>
      </c>
      <c r="AO1094" s="40">
        <v>0</v>
      </c>
      <c r="AP1094" s="40">
        <v>0</v>
      </c>
      <c r="AQ1094" s="40">
        <f t="shared" si="682"/>
        <v>0</v>
      </c>
      <c r="AR1094" s="40">
        <f t="shared" si="683"/>
        <v>0</v>
      </c>
      <c r="AS1094" s="40">
        <v>0</v>
      </c>
      <c r="AT1094" s="40">
        <v>0</v>
      </c>
      <c r="AU1094" s="40">
        <f t="shared" si="684"/>
        <v>0</v>
      </c>
      <c r="AV1094" s="40">
        <f t="shared" si="685"/>
        <v>0</v>
      </c>
      <c r="AW1094" s="44">
        <v>0</v>
      </c>
      <c r="AX1094" s="44">
        <v>0</v>
      </c>
      <c r="AY1094" s="44">
        <v>0</v>
      </c>
      <c r="AZ1094" s="44">
        <f t="shared" si="686"/>
        <v>0</v>
      </c>
      <c r="BA1094" s="44">
        <f t="shared" si="687"/>
        <v>0</v>
      </c>
      <c r="BB1094" s="44">
        <v>0</v>
      </c>
      <c r="BC1094" s="44">
        <v>0</v>
      </c>
      <c r="BD1094" s="44">
        <f t="shared" si="688"/>
        <v>0</v>
      </c>
      <c r="BE1094" s="44">
        <f t="shared" si="689"/>
        <v>0</v>
      </c>
      <c r="BF1094" s="40">
        <v>0</v>
      </c>
      <c r="BG1094" s="40">
        <v>0</v>
      </c>
      <c r="BH1094" s="40">
        <v>0</v>
      </c>
      <c r="BI1094" s="40">
        <v>0</v>
      </c>
      <c r="BJ1094" s="40">
        <f t="shared" si="690"/>
        <v>0</v>
      </c>
      <c r="BK1094" s="40">
        <f t="shared" si="691"/>
        <v>0</v>
      </c>
      <c r="BL1094" s="40">
        <v>0</v>
      </c>
      <c r="BM1094" s="40">
        <v>0</v>
      </c>
      <c r="BN1094" s="40">
        <v>0</v>
      </c>
      <c r="BO1094" s="40">
        <v>0</v>
      </c>
      <c r="BP1094" s="40">
        <f t="shared" si="692"/>
        <v>0</v>
      </c>
      <c r="BQ1094" s="40">
        <f t="shared" si="693"/>
        <v>0</v>
      </c>
      <c r="BR1094" s="40">
        <v>0</v>
      </c>
      <c r="BS1094" s="40">
        <v>0</v>
      </c>
      <c r="BT1094" s="40">
        <v>0</v>
      </c>
      <c r="BU1094" s="40">
        <f t="shared" si="694"/>
        <v>0</v>
      </c>
      <c r="BV1094" s="40">
        <f t="shared" si="695"/>
        <v>0</v>
      </c>
      <c r="BW1094" s="40">
        <v>0</v>
      </c>
      <c r="BX1094" s="40">
        <v>0</v>
      </c>
      <c r="BY1094" s="40">
        <v>0</v>
      </c>
      <c r="BZ1094" s="40">
        <v>0</v>
      </c>
      <c r="CA1094" s="40">
        <f t="shared" si="696"/>
        <v>0</v>
      </c>
      <c r="CB1094" s="40">
        <f t="shared" si="697"/>
        <v>0</v>
      </c>
      <c r="CC1094" s="40">
        <v>0</v>
      </c>
      <c r="CD1094" s="40">
        <v>0</v>
      </c>
      <c r="CE1094" s="40">
        <f t="shared" si="698"/>
        <v>0</v>
      </c>
      <c r="CF1094" s="40">
        <f t="shared" si="699"/>
        <v>0</v>
      </c>
      <c r="CG1094" s="44">
        <v>0</v>
      </c>
      <c r="CH1094" s="44">
        <v>0</v>
      </c>
      <c r="CI1094" s="44">
        <v>0</v>
      </c>
      <c r="CJ1094" s="44">
        <f t="shared" si="700"/>
        <v>0</v>
      </c>
      <c r="CK1094" s="44">
        <f t="shared" si="701"/>
        <v>0</v>
      </c>
      <c r="CL1094" s="44">
        <v>0</v>
      </c>
      <c r="CM1094" s="44">
        <v>0</v>
      </c>
      <c r="CN1094" s="44">
        <f t="shared" si="702"/>
        <v>0</v>
      </c>
      <c r="CO1094" s="44">
        <f t="shared" si="703"/>
        <v>0</v>
      </c>
      <c r="CP1094" s="40">
        <v>0</v>
      </c>
      <c r="CQ1094" s="40">
        <v>0</v>
      </c>
      <c r="CR1094" s="40">
        <v>0</v>
      </c>
      <c r="CS1094" s="40">
        <f t="shared" si="704"/>
        <v>0</v>
      </c>
      <c r="CT1094" s="40">
        <f t="shared" si="705"/>
        <v>0</v>
      </c>
      <c r="CU1094" s="40">
        <v>0</v>
      </c>
      <c r="CV1094" s="40">
        <v>0</v>
      </c>
      <c r="CW1094" s="40">
        <v>0</v>
      </c>
      <c r="CX1094" s="40">
        <v>0</v>
      </c>
      <c r="CY1094" s="40">
        <f t="shared" si="706"/>
        <v>0</v>
      </c>
      <c r="CZ1094" s="40">
        <f t="shared" si="707"/>
        <v>0</v>
      </c>
      <c r="DA1094" s="40">
        <v>0</v>
      </c>
      <c r="DB1094" s="40">
        <v>0</v>
      </c>
      <c r="DC1094" s="40">
        <f t="shared" si="708"/>
        <v>0</v>
      </c>
      <c r="DD1094" s="40">
        <f t="shared" si="709"/>
        <v>0</v>
      </c>
      <c r="DE1094" s="44">
        <v>0</v>
      </c>
      <c r="DF1094" s="44">
        <v>0</v>
      </c>
      <c r="DG1094" s="44">
        <v>0</v>
      </c>
      <c r="DH1094" s="44">
        <f t="shared" si="710"/>
        <v>0</v>
      </c>
      <c r="DI1094" s="44">
        <f t="shared" si="711"/>
        <v>0</v>
      </c>
      <c r="DJ1094" s="43">
        <v>0</v>
      </c>
      <c r="DK1094" s="43">
        <v>0</v>
      </c>
      <c r="DL1094" s="43">
        <f t="shared" si="712"/>
        <v>0</v>
      </c>
      <c r="DM1094" s="43">
        <f t="shared" si="713"/>
        <v>0</v>
      </c>
    </row>
    <row r="1095" spans="1:117" ht="14.85" customHeight="1" x14ac:dyDescent="0.25">
      <c r="A1095" s="5" t="s">
        <v>3063</v>
      </c>
      <c r="C1095" s="5" t="s">
        <v>5956</v>
      </c>
      <c r="D1095" s="5"/>
      <c r="E1095" s="5"/>
      <c r="G1095" s="11" t="s">
        <v>2917</v>
      </c>
      <c r="H1095" s="5">
        <v>1</v>
      </c>
      <c r="I1095" s="5">
        <v>-1000</v>
      </c>
      <c r="J1095" s="5">
        <v>1000</v>
      </c>
      <c r="L1095" s="6" t="s">
        <v>4828</v>
      </c>
      <c r="N1095" s="40">
        <v>0</v>
      </c>
      <c r="O1095" s="40">
        <v>0</v>
      </c>
      <c r="P1095" s="40">
        <v>0</v>
      </c>
      <c r="Q1095" s="40">
        <v>0</v>
      </c>
      <c r="R1095" s="40">
        <f t="shared" si="672"/>
        <v>0</v>
      </c>
      <c r="S1095" s="40">
        <f t="shared" si="673"/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f t="shared" si="674"/>
        <v>0</v>
      </c>
      <c r="Y1095" s="40">
        <f t="shared" si="675"/>
        <v>0</v>
      </c>
      <c r="Z1095" s="40">
        <v>0</v>
      </c>
      <c r="AA1095" s="40">
        <v>0</v>
      </c>
      <c r="AB1095" s="40">
        <f t="shared" si="676"/>
        <v>0</v>
      </c>
      <c r="AC1095" s="40">
        <f t="shared" si="677"/>
        <v>0</v>
      </c>
      <c r="AD1095" s="40">
        <v>0</v>
      </c>
      <c r="AE1095" s="40">
        <v>0</v>
      </c>
      <c r="AF1095" s="40">
        <f t="shared" si="678"/>
        <v>0</v>
      </c>
      <c r="AG1095" s="40">
        <f t="shared" si="679"/>
        <v>0</v>
      </c>
      <c r="AH1095" s="40">
        <v>0</v>
      </c>
      <c r="AI1095" s="40">
        <v>0</v>
      </c>
      <c r="AJ1095" s="40">
        <v>0</v>
      </c>
      <c r="AK1095" s="40">
        <f t="shared" si="680"/>
        <v>0</v>
      </c>
      <c r="AL1095" s="40">
        <f t="shared" si="681"/>
        <v>0</v>
      </c>
      <c r="AM1095" s="40">
        <v>0</v>
      </c>
      <c r="AN1095" s="40">
        <v>0</v>
      </c>
      <c r="AO1095" s="40">
        <v>0</v>
      </c>
      <c r="AP1095" s="40">
        <v>0</v>
      </c>
      <c r="AQ1095" s="40">
        <f t="shared" si="682"/>
        <v>0</v>
      </c>
      <c r="AR1095" s="40">
        <f t="shared" si="683"/>
        <v>0</v>
      </c>
      <c r="AS1095" s="40">
        <v>0</v>
      </c>
      <c r="AT1095" s="40">
        <v>0</v>
      </c>
      <c r="AU1095" s="40">
        <f t="shared" si="684"/>
        <v>0</v>
      </c>
      <c r="AV1095" s="40">
        <f t="shared" si="685"/>
        <v>0</v>
      </c>
      <c r="AW1095" s="44">
        <v>0</v>
      </c>
      <c r="AX1095" s="44">
        <v>0</v>
      </c>
      <c r="AY1095" s="44">
        <v>0</v>
      </c>
      <c r="AZ1095" s="44">
        <f t="shared" si="686"/>
        <v>0</v>
      </c>
      <c r="BA1095" s="44">
        <f t="shared" si="687"/>
        <v>0</v>
      </c>
      <c r="BB1095" s="44">
        <v>0</v>
      </c>
      <c r="BC1095" s="44">
        <v>0</v>
      </c>
      <c r="BD1095" s="44">
        <f t="shared" si="688"/>
        <v>0</v>
      </c>
      <c r="BE1095" s="44">
        <f t="shared" si="689"/>
        <v>0</v>
      </c>
      <c r="BF1095" s="40">
        <v>0</v>
      </c>
      <c r="BG1095" s="40">
        <v>0</v>
      </c>
      <c r="BH1095" s="40">
        <v>0</v>
      </c>
      <c r="BI1095" s="40">
        <v>0</v>
      </c>
      <c r="BJ1095" s="40">
        <f t="shared" si="690"/>
        <v>0</v>
      </c>
      <c r="BK1095" s="40">
        <f t="shared" si="691"/>
        <v>0</v>
      </c>
      <c r="BL1095" s="40">
        <v>0</v>
      </c>
      <c r="BM1095" s="40">
        <v>0</v>
      </c>
      <c r="BN1095" s="40">
        <v>0</v>
      </c>
      <c r="BO1095" s="40">
        <v>0</v>
      </c>
      <c r="BP1095" s="40">
        <f t="shared" si="692"/>
        <v>0</v>
      </c>
      <c r="BQ1095" s="40">
        <f t="shared" si="693"/>
        <v>0</v>
      </c>
      <c r="BR1095" s="40">
        <v>0</v>
      </c>
      <c r="BS1095" s="40">
        <v>0</v>
      </c>
      <c r="BT1095" s="40">
        <v>0</v>
      </c>
      <c r="BU1095" s="40">
        <f t="shared" si="694"/>
        <v>0</v>
      </c>
      <c r="BV1095" s="40">
        <f t="shared" si="695"/>
        <v>0</v>
      </c>
      <c r="BW1095" s="40">
        <v>0</v>
      </c>
      <c r="BX1095" s="40">
        <v>0</v>
      </c>
      <c r="BY1095" s="40">
        <v>0</v>
      </c>
      <c r="BZ1095" s="40">
        <v>0</v>
      </c>
      <c r="CA1095" s="40">
        <f t="shared" si="696"/>
        <v>0</v>
      </c>
      <c r="CB1095" s="40">
        <f t="shared" si="697"/>
        <v>0</v>
      </c>
      <c r="CC1095" s="40">
        <v>0</v>
      </c>
      <c r="CD1095" s="40">
        <v>0</v>
      </c>
      <c r="CE1095" s="40">
        <f t="shared" si="698"/>
        <v>0</v>
      </c>
      <c r="CF1095" s="40">
        <f t="shared" si="699"/>
        <v>0</v>
      </c>
      <c r="CG1095" s="44">
        <v>0</v>
      </c>
      <c r="CH1095" s="44">
        <v>0</v>
      </c>
      <c r="CI1095" s="44">
        <v>0</v>
      </c>
      <c r="CJ1095" s="44">
        <f t="shared" si="700"/>
        <v>0</v>
      </c>
      <c r="CK1095" s="44">
        <f t="shared" si="701"/>
        <v>0</v>
      </c>
      <c r="CL1095" s="44">
        <v>0</v>
      </c>
      <c r="CM1095" s="44">
        <v>0</v>
      </c>
      <c r="CN1095" s="44">
        <f t="shared" si="702"/>
        <v>0</v>
      </c>
      <c r="CO1095" s="44">
        <f t="shared" si="703"/>
        <v>0</v>
      </c>
      <c r="CP1095" s="40">
        <v>0</v>
      </c>
      <c r="CQ1095" s="40">
        <v>0</v>
      </c>
      <c r="CR1095" s="40">
        <v>0</v>
      </c>
      <c r="CS1095" s="40">
        <f t="shared" si="704"/>
        <v>0</v>
      </c>
      <c r="CT1095" s="40">
        <f t="shared" si="705"/>
        <v>0</v>
      </c>
      <c r="CU1095" s="40">
        <v>0</v>
      </c>
      <c r="CV1095" s="40">
        <v>0</v>
      </c>
      <c r="CW1095" s="40">
        <v>0</v>
      </c>
      <c r="CX1095" s="40">
        <v>0</v>
      </c>
      <c r="CY1095" s="40">
        <f t="shared" si="706"/>
        <v>0</v>
      </c>
      <c r="CZ1095" s="40">
        <f t="shared" si="707"/>
        <v>0</v>
      </c>
      <c r="DA1095" s="40">
        <v>0</v>
      </c>
      <c r="DB1095" s="40">
        <v>0</v>
      </c>
      <c r="DC1095" s="40">
        <f t="shared" si="708"/>
        <v>0</v>
      </c>
      <c r="DD1095" s="40">
        <f t="shared" si="709"/>
        <v>0</v>
      </c>
      <c r="DE1095" s="44">
        <v>0</v>
      </c>
      <c r="DF1095" s="44">
        <v>0</v>
      </c>
      <c r="DG1095" s="44">
        <v>0</v>
      </c>
      <c r="DH1095" s="44">
        <f t="shared" si="710"/>
        <v>0</v>
      </c>
      <c r="DI1095" s="44">
        <f t="shared" si="711"/>
        <v>0</v>
      </c>
      <c r="DJ1095" s="43">
        <v>0</v>
      </c>
      <c r="DK1095" s="43">
        <v>0</v>
      </c>
      <c r="DL1095" s="43">
        <f t="shared" si="712"/>
        <v>0</v>
      </c>
      <c r="DM1095" s="43">
        <f t="shared" si="713"/>
        <v>0</v>
      </c>
    </row>
    <row r="1096" spans="1:117" ht="14.85" customHeight="1" x14ac:dyDescent="0.25">
      <c r="A1096" s="5" t="s">
        <v>3064</v>
      </c>
      <c r="C1096" s="5" t="s">
        <v>5957</v>
      </c>
      <c r="D1096" s="5"/>
      <c r="E1096" s="5"/>
      <c r="G1096" s="11" t="s">
        <v>2917</v>
      </c>
      <c r="H1096" s="5">
        <v>0</v>
      </c>
      <c r="I1096" s="5">
        <v>0</v>
      </c>
      <c r="J1096" s="5">
        <v>1000</v>
      </c>
      <c r="L1096" s="6" t="s">
        <v>4829</v>
      </c>
      <c r="N1096" s="40">
        <v>0</v>
      </c>
      <c r="O1096" s="40">
        <v>0</v>
      </c>
      <c r="P1096" s="40">
        <v>0</v>
      </c>
      <c r="Q1096" s="40">
        <v>0</v>
      </c>
      <c r="R1096" s="40">
        <f t="shared" ref="R1096:R1114" si="714">AVERAGE(N1096:Q1096)</f>
        <v>0</v>
      </c>
      <c r="S1096" s="40">
        <f t="shared" ref="S1096:S1114" si="715">_xlfn.STDEV.P(N1096:Q1096)</f>
        <v>0</v>
      </c>
      <c r="T1096" s="40">
        <v>0</v>
      </c>
      <c r="U1096" s="40">
        <v>0</v>
      </c>
      <c r="V1096" s="40">
        <v>0</v>
      </c>
      <c r="W1096" s="40">
        <v>0</v>
      </c>
      <c r="X1096" s="40">
        <f t="shared" ref="X1096:X1114" si="716">AVERAGE(T1096:W1096)</f>
        <v>0</v>
      </c>
      <c r="Y1096" s="40">
        <f t="shared" ref="Y1096:Y1114" si="717">_xlfn.STDEV.P(T1096:W1096)</f>
        <v>0</v>
      </c>
      <c r="Z1096" s="40">
        <v>0</v>
      </c>
      <c r="AA1096" s="40">
        <v>0</v>
      </c>
      <c r="AB1096" s="40">
        <f t="shared" ref="AB1096:AB1114" si="718">AVERAGE(Z1096:AA1096)</f>
        <v>0</v>
      </c>
      <c r="AC1096" s="40">
        <f t="shared" ref="AC1096:AC1114" si="719">_xlfn.STDEV.P(Z1096:AA1096)</f>
        <v>0</v>
      </c>
      <c r="AD1096" s="40">
        <v>0</v>
      </c>
      <c r="AE1096" s="40">
        <v>0</v>
      </c>
      <c r="AF1096" s="40">
        <f t="shared" ref="AF1096:AF1114" si="720">AVERAGE(AD1096:AE1096)</f>
        <v>0</v>
      </c>
      <c r="AG1096" s="40">
        <f t="shared" ref="AG1096:AG1114" si="721">_xlfn.STDEV.P(AD1096:AE1096)</f>
        <v>0</v>
      </c>
      <c r="AH1096" s="40">
        <v>0</v>
      </c>
      <c r="AI1096" s="40">
        <v>0</v>
      </c>
      <c r="AJ1096" s="40">
        <v>0</v>
      </c>
      <c r="AK1096" s="40">
        <f t="shared" ref="AK1096:AK1114" si="722">AVERAGE(AH1096:AJ1096)</f>
        <v>0</v>
      </c>
      <c r="AL1096" s="40">
        <f t="shared" ref="AL1096:AL1114" si="723">_xlfn.STDEV.P(AH1096:AJ1096)</f>
        <v>0</v>
      </c>
      <c r="AM1096" s="40">
        <v>0</v>
      </c>
      <c r="AN1096" s="40">
        <v>0</v>
      </c>
      <c r="AO1096" s="40">
        <v>0</v>
      </c>
      <c r="AP1096" s="40">
        <v>0</v>
      </c>
      <c r="AQ1096" s="40">
        <f t="shared" ref="AQ1096:AQ1114" si="724">AVERAGE(AM1096:AP1096)</f>
        <v>0</v>
      </c>
      <c r="AR1096" s="40">
        <f t="shared" ref="AR1096:AR1114" si="725">_xlfn.STDEV.P(AM1096:AP1096)</f>
        <v>0</v>
      </c>
      <c r="AS1096" s="40">
        <v>0</v>
      </c>
      <c r="AT1096" s="40">
        <v>0</v>
      </c>
      <c r="AU1096" s="40">
        <f t="shared" ref="AU1096:AU1114" si="726">AVERAGE(AS1096:AT1096)</f>
        <v>0</v>
      </c>
      <c r="AV1096" s="40">
        <f t="shared" ref="AV1096:AV1114" si="727">_xlfn.STDEV.P(AS1096:AT1096)</f>
        <v>0</v>
      </c>
      <c r="AW1096" s="44">
        <v>0</v>
      </c>
      <c r="AX1096" s="44">
        <v>0</v>
      </c>
      <c r="AY1096" s="44">
        <v>0</v>
      </c>
      <c r="AZ1096" s="44">
        <f t="shared" ref="AZ1096:AZ1114" si="728">AVERAGE(AW1096:AY1096)</f>
        <v>0</v>
      </c>
      <c r="BA1096" s="44">
        <f t="shared" ref="BA1096:BA1114" si="729">_xlfn.STDEV.P(AW1096:AY1096)</f>
        <v>0</v>
      </c>
      <c r="BB1096" s="44">
        <v>0</v>
      </c>
      <c r="BC1096" s="44">
        <v>0</v>
      </c>
      <c r="BD1096" s="44">
        <f t="shared" ref="BD1096:BD1114" si="730">AVERAGE(BB1096:BC1096)</f>
        <v>0</v>
      </c>
      <c r="BE1096" s="44">
        <f t="shared" ref="BE1096:BE1114" si="731">_xlfn.STDEV.P(BB1096:BC1096)</f>
        <v>0</v>
      </c>
      <c r="BF1096" s="40">
        <v>0</v>
      </c>
      <c r="BG1096" s="40">
        <v>0</v>
      </c>
      <c r="BH1096" s="40">
        <v>0</v>
      </c>
      <c r="BI1096" s="40">
        <v>0</v>
      </c>
      <c r="BJ1096" s="40">
        <f t="shared" ref="BJ1096:BJ1114" si="732">AVERAGE(BF1096:BI1096)</f>
        <v>0</v>
      </c>
      <c r="BK1096" s="40">
        <f t="shared" ref="BK1096:BK1114" si="733">_xlfn.STDEV.P(BF1096:BI1096)</f>
        <v>0</v>
      </c>
      <c r="BL1096" s="40">
        <v>0</v>
      </c>
      <c r="BM1096" s="40">
        <v>0</v>
      </c>
      <c r="BN1096" s="40">
        <v>0</v>
      </c>
      <c r="BO1096" s="40">
        <v>0</v>
      </c>
      <c r="BP1096" s="40">
        <f t="shared" ref="BP1096:BP1114" si="734">AVERAGE(BL1096:BO1096)</f>
        <v>0</v>
      </c>
      <c r="BQ1096" s="40">
        <f t="shared" ref="BQ1096:BQ1114" si="735">_xlfn.STDEV.P(BL1096:BO1096)</f>
        <v>0</v>
      </c>
      <c r="BR1096" s="40">
        <v>0</v>
      </c>
      <c r="BS1096" s="40">
        <v>0</v>
      </c>
      <c r="BT1096" s="40">
        <v>0</v>
      </c>
      <c r="BU1096" s="40">
        <f t="shared" ref="BU1096:BU1114" si="736">AVERAGE(BR1096:BT1096)</f>
        <v>0</v>
      </c>
      <c r="BV1096" s="40">
        <f t="shared" ref="BV1096:BV1114" si="737">_xlfn.STDEV.P(BR1096:BT1096)</f>
        <v>0</v>
      </c>
      <c r="BW1096" s="40">
        <v>0</v>
      </c>
      <c r="BX1096" s="40">
        <v>0</v>
      </c>
      <c r="BY1096" s="40">
        <v>0</v>
      </c>
      <c r="BZ1096" s="40">
        <v>0</v>
      </c>
      <c r="CA1096" s="40">
        <f t="shared" ref="CA1096:CA1114" si="738">AVERAGE(BW1096:BZ1096)</f>
        <v>0</v>
      </c>
      <c r="CB1096" s="40">
        <f t="shared" ref="CB1096:CB1114" si="739">_xlfn.STDEV.P(BW1096:BZ1096)</f>
        <v>0</v>
      </c>
      <c r="CC1096" s="40">
        <v>0</v>
      </c>
      <c r="CD1096" s="40">
        <v>0</v>
      </c>
      <c r="CE1096" s="40">
        <f t="shared" ref="CE1096:CE1114" si="740">AVERAGE(CC1096:CD1096)</f>
        <v>0</v>
      </c>
      <c r="CF1096" s="40">
        <f t="shared" ref="CF1096:CF1114" si="741">_xlfn.STDEV.P(CC1096:CD1096)</f>
        <v>0</v>
      </c>
      <c r="CG1096" s="44">
        <v>0</v>
      </c>
      <c r="CH1096" s="44">
        <v>0</v>
      </c>
      <c r="CI1096" s="44">
        <v>0</v>
      </c>
      <c r="CJ1096" s="44">
        <f t="shared" ref="CJ1096:CJ1114" si="742">AVERAGE(CG1096:CI1096)</f>
        <v>0</v>
      </c>
      <c r="CK1096" s="44">
        <f t="shared" ref="CK1096:CK1114" si="743">_xlfn.STDEV.P(CG1096:CI1096)</f>
        <v>0</v>
      </c>
      <c r="CL1096" s="44">
        <v>0</v>
      </c>
      <c r="CM1096" s="44">
        <v>0</v>
      </c>
      <c r="CN1096" s="44">
        <f t="shared" ref="CN1096:CN1114" si="744">AVERAGE(CL1096:CM1096)</f>
        <v>0</v>
      </c>
      <c r="CO1096" s="44">
        <f t="shared" ref="CO1096:CO1114" si="745">_xlfn.STDEV.P(CL1096:CM1096)</f>
        <v>0</v>
      </c>
      <c r="CP1096" s="40">
        <v>0</v>
      </c>
      <c r="CQ1096" s="40">
        <v>0</v>
      </c>
      <c r="CR1096" s="40">
        <v>0</v>
      </c>
      <c r="CS1096" s="40">
        <f t="shared" ref="CS1096:CS1114" si="746">AVERAGE(CP1096:CR1096)</f>
        <v>0</v>
      </c>
      <c r="CT1096" s="40">
        <f t="shared" ref="CT1096:CT1114" si="747">_xlfn.STDEV.P(CP1096:CR1096)</f>
        <v>0</v>
      </c>
      <c r="CU1096" s="40">
        <v>0</v>
      </c>
      <c r="CV1096" s="40">
        <v>0</v>
      </c>
      <c r="CW1096" s="40">
        <v>0</v>
      </c>
      <c r="CX1096" s="40">
        <v>0</v>
      </c>
      <c r="CY1096" s="40">
        <f t="shared" ref="CY1096:CY1114" si="748">AVERAGE(CU1096:CX1096)</f>
        <v>0</v>
      </c>
      <c r="CZ1096" s="40">
        <f t="shared" ref="CZ1096:CZ1114" si="749">_xlfn.STDEV.P(CU1096:CX1096)</f>
        <v>0</v>
      </c>
      <c r="DA1096" s="40">
        <v>0</v>
      </c>
      <c r="DB1096" s="40">
        <v>0</v>
      </c>
      <c r="DC1096" s="40">
        <f t="shared" ref="DC1096:DC1114" si="750">AVERAGE(DA1096:DB1096)</f>
        <v>0</v>
      </c>
      <c r="DD1096" s="40">
        <f t="shared" ref="DD1096:DD1114" si="751">_xlfn.STDEV.P(DA1096:DB1096)</f>
        <v>0</v>
      </c>
      <c r="DE1096" s="44">
        <v>0</v>
      </c>
      <c r="DF1096" s="44">
        <v>0</v>
      </c>
      <c r="DG1096" s="44">
        <v>0</v>
      </c>
      <c r="DH1096" s="44">
        <f t="shared" ref="DH1096:DH1114" si="752">AVERAGE(DE1096:DG1096)</f>
        <v>0</v>
      </c>
      <c r="DI1096" s="44">
        <f t="shared" ref="DI1096:DI1114" si="753">_xlfn.STDEV.P(DE1096:DG1096)</f>
        <v>0</v>
      </c>
      <c r="DJ1096" s="43">
        <v>0</v>
      </c>
      <c r="DK1096" s="43">
        <v>0</v>
      </c>
      <c r="DL1096" s="43">
        <f t="shared" ref="DL1096:DL1114" si="754">AVERAGE(DJ1096:DK1096)</f>
        <v>0</v>
      </c>
      <c r="DM1096" s="43">
        <f t="shared" ref="DM1096:DM1114" si="755">_xlfn.STDEV.P(DJ1096:DK1096)</f>
        <v>0</v>
      </c>
    </row>
    <row r="1097" spans="1:117" ht="14.85" customHeight="1" x14ac:dyDescent="0.25">
      <c r="A1097" s="5" t="s">
        <v>3065</v>
      </c>
      <c r="C1097" s="5" t="s">
        <v>5958</v>
      </c>
      <c r="D1097" s="5"/>
      <c r="E1097" s="5"/>
      <c r="G1097" s="11" t="s">
        <v>2917</v>
      </c>
      <c r="H1097" s="5">
        <v>1</v>
      </c>
      <c r="I1097" s="5">
        <v>-1000</v>
      </c>
      <c r="J1097" s="5">
        <v>1000</v>
      </c>
      <c r="L1097" s="6" t="s">
        <v>4830</v>
      </c>
      <c r="N1097" s="40">
        <v>0.21000000000003638</v>
      </c>
      <c r="O1097" s="40">
        <v>0.22000000000002728</v>
      </c>
      <c r="P1097" s="40">
        <v>0.23000000000001819</v>
      </c>
      <c r="Q1097" s="40">
        <v>0.24000000000000909</v>
      </c>
      <c r="R1097" s="40">
        <f t="shared" si="714"/>
        <v>0.22500000000002274</v>
      </c>
      <c r="S1097" s="40">
        <f t="shared" si="715"/>
        <v>1.118033988748878E-2</v>
      </c>
      <c r="T1097" s="40">
        <v>8.0000000000040927E-2</v>
      </c>
      <c r="U1097" s="40">
        <v>7.0000000000050022E-2</v>
      </c>
      <c r="V1097" s="40">
        <v>8.0000000000040927E-2</v>
      </c>
      <c r="W1097" s="40">
        <v>8.0000000000040927E-2</v>
      </c>
      <c r="X1097" s="40">
        <f t="shared" si="716"/>
        <v>7.7500000000043201E-2</v>
      </c>
      <c r="Y1097" s="40">
        <f t="shared" si="717"/>
        <v>4.3301270189182546E-3</v>
      </c>
      <c r="Z1097" s="40">
        <v>0.23000000000001819</v>
      </c>
      <c r="AA1097" s="40">
        <v>0.21000000000003638</v>
      </c>
      <c r="AB1097" s="40">
        <f t="shared" si="718"/>
        <v>0.22000000000002728</v>
      </c>
      <c r="AC1097" s="40">
        <f t="shared" si="719"/>
        <v>9.9999999999909051E-3</v>
      </c>
      <c r="AD1097" s="40">
        <v>8.0000000000040927E-2</v>
      </c>
      <c r="AE1097" s="40">
        <v>7.0000000000050022E-2</v>
      </c>
      <c r="AF1097" s="40">
        <f t="shared" si="720"/>
        <v>7.5000000000045475E-2</v>
      </c>
      <c r="AG1097" s="40">
        <f t="shared" si="721"/>
        <v>4.9999999999954525E-3</v>
      </c>
      <c r="AH1097" s="40">
        <v>0.22000000000002728</v>
      </c>
      <c r="AI1097" s="40">
        <v>0.23000000000001819</v>
      </c>
      <c r="AJ1097" s="40">
        <v>0.20000000000004547</v>
      </c>
      <c r="AK1097" s="40">
        <f t="shared" si="722"/>
        <v>0.21666666666669698</v>
      </c>
      <c r="AL1097" s="40">
        <f t="shared" si="723"/>
        <v>1.2472191289235128E-2</v>
      </c>
      <c r="AM1097" s="40">
        <v>8.0000000000040927E-2</v>
      </c>
      <c r="AN1097" s="40">
        <v>7.0000000000050022E-2</v>
      </c>
      <c r="AO1097" s="40">
        <v>8.0000000000040927E-2</v>
      </c>
      <c r="AP1097" s="40">
        <v>8.0000000000040927E-2</v>
      </c>
      <c r="AQ1097" s="40">
        <f t="shared" si="724"/>
        <v>7.7500000000043201E-2</v>
      </c>
      <c r="AR1097" s="40">
        <f t="shared" si="725"/>
        <v>4.3301270189182546E-3</v>
      </c>
      <c r="AS1097" s="40">
        <v>0.26999999999998181</v>
      </c>
      <c r="AT1097" s="40">
        <v>0.26999999999998181</v>
      </c>
      <c r="AU1097" s="40">
        <f t="shared" si="726"/>
        <v>0.26999999999998181</v>
      </c>
      <c r="AV1097" s="40">
        <f t="shared" si="727"/>
        <v>0</v>
      </c>
      <c r="AW1097" s="44">
        <v>0.26999999999998181</v>
      </c>
      <c r="AX1097" s="44">
        <v>0.34000000000003183</v>
      </c>
      <c r="AY1097" s="44">
        <v>0.26999999999998181</v>
      </c>
      <c r="AZ1097" s="44">
        <f t="shared" si="728"/>
        <v>0.29333333333333184</v>
      </c>
      <c r="BA1097" s="44">
        <f t="shared" si="729"/>
        <v>3.2998316455395818E-2</v>
      </c>
      <c r="BB1097" s="44">
        <v>0.26999999999998181</v>
      </c>
      <c r="BC1097" s="44">
        <v>0.26999999999998181</v>
      </c>
      <c r="BD1097" s="44">
        <f t="shared" si="730"/>
        <v>0.26999999999998181</v>
      </c>
      <c r="BE1097" s="44">
        <f t="shared" si="731"/>
        <v>0</v>
      </c>
      <c r="BF1097" s="40">
        <v>0.21000000000003638</v>
      </c>
      <c r="BG1097" s="40">
        <v>0.22000000000002728</v>
      </c>
      <c r="BH1097" s="40">
        <v>0.23000000000001819</v>
      </c>
      <c r="BI1097" s="40">
        <v>0.24000000000000909</v>
      </c>
      <c r="BJ1097" s="40">
        <f t="shared" si="732"/>
        <v>0.22500000000002274</v>
      </c>
      <c r="BK1097" s="40">
        <f t="shared" si="733"/>
        <v>1.118033988748878E-2</v>
      </c>
      <c r="BL1097" s="40">
        <v>8.0000000000040927E-2</v>
      </c>
      <c r="BM1097" s="40">
        <v>7.0000000000050022E-2</v>
      </c>
      <c r="BN1097" s="40">
        <v>8.0000000000040927E-2</v>
      </c>
      <c r="BO1097" s="40">
        <v>8.0000000000040927E-2</v>
      </c>
      <c r="BP1097" s="40">
        <f t="shared" si="734"/>
        <v>7.7500000000043201E-2</v>
      </c>
      <c r="BQ1097" s="40">
        <f t="shared" si="735"/>
        <v>4.3301270189182546E-3</v>
      </c>
      <c r="BR1097" s="40">
        <v>0.22000000000002728</v>
      </c>
      <c r="BS1097" s="40">
        <v>0.23000000000001819</v>
      </c>
      <c r="BT1097" s="40">
        <v>0.20000000000004547</v>
      </c>
      <c r="BU1097" s="40">
        <f t="shared" si="736"/>
        <v>0.21666666666669698</v>
      </c>
      <c r="BV1097" s="40">
        <f t="shared" si="737"/>
        <v>1.2472191289235128E-2</v>
      </c>
      <c r="BW1097" s="40">
        <v>8.0000000000040927E-2</v>
      </c>
      <c r="BX1097" s="40">
        <v>7.0000000000050022E-2</v>
      </c>
      <c r="BY1097" s="40">
        <v>8.0000000000040927E-2</v>
      </c>
      <c r="BZ1097" s="40">
        <v>8.0000000000040927E-2</v>
      </c>
      <c r="CA1097" s="40">
        <f t="shared" si="738"/>
        <v>7.7500000000043201E-2</v>
      </c>
      <c r="CB1097" s="40">
        <f t="shared" si="739"/>
        <v>4.3301270189182546E-3</v>
      </c>
      <c r="CC1097" s="40">
        <v>0.26999999999998181</v>
      </c>
      <c r="CD1097" s="40">
        <v>0.26999999999998181</v>
      </c>
      <c r="CE1097" s="40">
        <f t="shared" si="740"/>
        <v>0.26999999999998181</v>
      </c>
      <c r="CF1097" s="40">
        <f t="shared" si="741"/>
        <v>0</v>
      </c>
      <c r="CG1097" s="44">
        <v>0.26999999999998181</v>
      </c>
      <c r="CH1097" s="44">
        <v>0.34000000000003183</v>
      </c>
      <c r="CI1097" s="44">
        <v>0.26999999999998181</v>
      </c>
      <c r="CJ1097" s="44">
        <f t="shared" si="742"/>
        <v>0.29333333333333184</v>
      </c>
      <c r="CK1097" s="44">
        <f t="shared" si="743"/>
        <v>3.2998316455395818E-2</v>
      </c>
      <c r="CL1097" s="44">
        <v>0.26999999999998181</v>
      </c>
      <c r="CM1097" s="44">
        <v>0.26999999999998181</v>
      </c>
      <c r="CN1097" s="44">
        <f t="shared" si="744"/>
        <v>0.26999999999998181</v>
      </c>
      <c r="CO1097" s="44">
        <f t="shared" si="745"/>
        <v>0</v>
      </c>
      <c r="CP1097" s="40">
        <v>0.22000000000002728</v>
      </c>
      <c r="CQ1097" s="40">
        <v>0.23000000000001819</v>
      </c>
      <c r="CR1097" s="40">
        <v>0.20000000000004547</v>
      </c>
      <c r="CS1097" s="40">
        <f t="shared" si="746"/>
        <v>0.21666666666669698</v>
      </c>
      <c r="CT1097" s="40">
        <f t="shared" si="747"/>
        <v>1.2472191289235128E-2</v>
      </c>
      <c r="CU1097" s="40">
        <v>8.0000000000040927E-2</v>
      </c>
      <c r="CV1097" s="40">
        <v>7.0000000000050022E-2</v>
      </c>
      <c r="CW1097" s="40">
        <v>8.0000000000040927E-2</v>
      </c>
      <c r="CX1097" s="40">
        <v>8.0000000000040927E-2</v>
      </c>
      <c r="CY1097" s="40">
        <f t="shared" si="748"/>
        <v>7.7500000000043201E-2</v>
      </c>
      <c r="CZ1097" s="40">
        <f t="shared" si="749"/>
        <v>4.3301270189182546E-3</v>
      </c>
      <c r="DA1097" s="40">
        <v>0.26999999999998181</v>
      </c>
      <c r="DB1097" s="40">
        <v>0.26999999999998181</v>
      </c>
      <c r="DC1097" s="40">
        <f t="shared" si="750"/>
        <v>0.26999999999998181</v>
      </c>
      <c r="DD1097" s="40">
        <f t="shared" si="751"/>
        <v>0</v>
      </c>
      <c r="DE1097" s="44">
        <v>0.26999999999998181</v>
      </c>
      <c r="DF1097" s="44">
        <v>0.34000000000003183</v>
      </c>
      <c r="DG1097" s="44">
        <v>0.26999999999998181</v>
      </c>
      <c r="DH1097" s="44">
        <f t="shared" si="752"/>
        <v>0.29333333333333184</v>
      </c>
      <c r="DI1097" s="44">
        <f t="shared" si="753"/>
        <v>3.2998316455395818E-2</v>
      </c>
      <c r="DJ1097" s="43">
        <v>0.26999999999998181</v>
      </c>
      <c r="DK1097" s="43">
        <v>0.26999999999998181</v>
      </c>
      <c r="DL1097" s="43">
        <f t="shared" si="754"/>
        <v>0.26999999999998181</v>
      </c>
      <c r="DM1097" s="43">
        <f t="shared" si="755"/>
        <v>0</v>
      </c>
    </row>
    <row r="1098" spans="1:117" ht="15" customHeight="1" x14ac:dyDescent="0.25">
      <c r="A1098" s="5" t="s">
        <v>3066</v>
      </c>
      <c r="C1098" s="5" t="s">
        <v>5959</v>
      </c>
      <c r="D1098" s="5"/>
      <c r="E1098" s="5"/>
      <c r="G1098" s="11" t="s">
        <v>2917</v>
      </c>
      <c r="H1098" s="5">
        <v>1</v>
      </c>
      <c r="I1098" s="5">
        <v>-1000</v>
      </c>
      <c r="J1098" s="5">
        <v>1000</v>
      </c>
      <c r="L1098" s="6" t="s">
        <v>4831</v>
      </c>
      <c r="M1098" s="10"/>
      <c r="N1098" s="40">
        <v>0.8484069996756034</v>
      </c>
      <c r="O1098" s="40">
        <v>0.811571999675607</v>
      </c>
      <c r="P1098" s="40">
        <v>1.0252869996755862</v>
      </c>
      <c r="Q1098" s="40">
        <v>0.81690180454518213</v>
      </c>
      <c r="R1098" s="40">
        <f t="shared" si="714"/>
        <v>0.87554195089299469</v>
      </c>
      <c r="S1098" s="40">
        <f t="shared" si="715"/>
        <v>8.7593816327008439E-2</v>
      </c>
      <c r="T1098" s="40">
        <v>0.41844180454518209</v>
      </c>
      <c r="U1098" s="40">
        <v>0.49579180454520611</v>
      </c>
      <c r="V1098" s="40">
        <v>0.4639019996756133</v>
      </c>
      <c r="W1098" s="40">
        <v>0.48927680454517031</v>
      </c>
      <c r="X1098" s="40">
        <f t="shared" si="716"/>
        <v>0.46685310332779295</v>
      </c>
      <c r="Y1098" s="40">
        <f t="shared" si="717"/>
        <v>3.0383522125578395E-2</v>
      </c>
      <c r="Z1098" s="40">
        <v>0.20198244602670457</v>
      </c>
      <c r="AA1098" s="40">
        <v>0.18129909105175557</v>
      </c>
      <c r="AB1098" s="40">
        <f t="shared" si="718"/>
        <v>0.19164076853923007</v>
      </c>
      <c r="AC1098" s="40">
        <f t="shared" si="719"/>
        <v>1.0341677487474499E-2</v>
      </c>
      <c r="AD1098" s="40">
        <v>5.1299091051760115E-2</v>
      </c>
      <c r="AE1098" s="40">
        <v>4.1982446026622711E-2</v>
      </c>
      <c r="AF1098" s="40">
        <f t="shared" si="720"/>
        <v>4.6640768539191413E-2</v>
      </c>
      <c r="AG1098" s="40">
        <f t="shared" si="721"/>
        <v>4.6583225125687022E-3</v>
      </c>
      <c r="AH1098" s="40">
        <v>0.19577699967499029</v>
      </c>
      <c r="AI1098" s="40">
        <v>0.20198244602670457</v>
      </c>
      <c r="AJ1098" s="40">
        <v>0.17198244602661816</v>
      </c>
      <c r="AK1098" s="40">
        <f t="shared" si="722"/>
        <v>0.18991396390943768</v>
      </c>
      <c r="AL1098" s="40">
        <f t="shared" si="723"/>
        <v>1.2930104183452607E-2</v>
      </c>
      <c r="AM1098" s="40">
        <v>5.3676804545943924E-2</v>
      </c>
      <c r="AN1098" s="40">
        <v>4.129909105176921E-2</v>
      </c>
      <c r="AO1098" s="40">
        <v>5.1299091051760115E-2</v>
      </c>
      <c r="AP1098" s="40">
        <v>5.0615736076792928E-2</v>
      </c>
      <c r="AQ1098" s="40">
        <f t="shared" si="724"/>
        <v>4.9222680681566544E-2</v>
      </c>
      <c r="AR1098" s="40">
        <f t="shared" si="725"/>
        <v>4.7136656484169691E-3</v>
      </c>
      <c r="AS1098" s="40">
        <v>0.29247180454603949</v>
      </c>
      <c r="AT1098" s="40">
        <v>0.24129909105261049</v>
      </c>
      <c r="AU1098" s="40">
        <f t="shared" si="726"/>
        <v>0.26688544779932499</v>
      </c>
      <c r="AV1098" s="40">
        <f t="shared" si="727"/>
        <v>2.55863567467145E-2</v>
      </c>
      <c r="AW1098" s="44">
        <v>0.29489609740267042</v>
      </c>
      <c r="AX1098" s="44">
        <v>0.39840017545463979</v>
      </c>
      <c r="AY1098" s="44">
        <v>0.25687958448077097</v>
      </c>
      <c r="AZ1098" s="44">
        <f t="shared" si="728"/>
        <v>0.31672528577936038</v>
      </c>
      <c r="BA1098" s="44">
        <f t="shared" si="729"/>
        <v>5.9801920349807268E-2</v>
      </c>
      <c r="BB1098" s="44">
        <v>0.31890590227283155</v>
      </c>
      <c r="BC1098" s="44">
        <v>0.28186090227279692</v>
      </c>
      <c r="BD1098" s="44">
        <f t="shared" si="730"/>
        <v>0.30038340227281424</v>
      </c>
      <c r="BE1098" s="44">
        <f t="shared" si="731"/>
        <v>1.8522500000017317E-2</v>
      </c>
      <c r="BF1098" s="40">
        <v>0.15467363090431263</v>
      </c>
      <c r="BG1098" s="40">
        <v>0.16609498095442632</v>
      </c>
      <c r="BH1098" s="40">
        <v>0.16841531135150944</v>
      </c>
      <c r="BI1098" s="40">
        <v>0.18579221032825899</v>
      </c>
      <c r="BJ1098" s="40">
        <f t="shared" si="732"/>
        <v>0.16874403338462685</v>
      </c>
      <c r="BK1098" s="40">
        <f t="shared" si="733"/>
        <v>1.1132633336417209E-2</v>
      </c>
      <c r="BL1098" s="40">
        <v>3.118318981921675E-2</v>
      </c>
      <c r="BM1098" s="40">
        <v>1.8900138382491605E-2</v>
      </c>
      <c r="BN1098" s="40">
        <v>2.9092776041125035E-2</v>
      </c>
      <c r="BO1098" s="40">
        <v>2.9041373895552169E-2</v>
      </c>
      <c r="BP1098" s="40">
        <f t="shared" si="734"/>
        <v>2.705436953459639E-2</v>
      </c>
      <c r="BQ1098" s="40">
        <f t="shared" si="735"/>
        <v>4.7864895811273915E-3</v>
      </c>
      <c r="BR1098" s="40">
        <v>0.18706452853200517</v>
      </c>
      <c r="BS1098" s="40">
        <v>0.19825819465665973</v>
      </c>
      <c r="BT1098" s="40">
        <v>0.16769330989313858</v>
      </c>
      <c r="BU1098" s="40">
        <f t="shared" si="736"/>
        <v>0.1843386776939345</v>
      </c>
      <c r="BV1098" s="40">
        <f t="shared" si="737"/>
        <v>1.2626050906634526E-2</v>
      </c>
      <c r="BW1098" s="40">
        <v>4.4753257752631725E-2</v>
      </c>
      <c r="BX1098" s="40">
        <v>3.5723667466072584E-2</v>
      </c>
      <c r="BY1098" s="40">
        <v>4.5205202942611322E-2</v>
      </c>
      <c r="BZ1098" s="40">
        <v>4.5036300954166109E-2</v>
      </c>
      <c r="CA1098" s="40">
        <f t="shared" si="738"/>
        <v>4.2679607278870435E-2</v>
      </c>
      <c r="CB1098" s="40">
        <f t="shared" si="739"/>
        <v>4.0192587470353914E-3</v>
      </c>
      <c r="CC1098" s="40">
        <v>0.23717938406900885</v>
      </c>
      <c r="CD1098" s="40">
        <v>0.23736341894516499</v>
      </c>
      <c r="CE1098" s="40">
        <f t="shared" si="740"/>
        <v>0.23727140150708692</v>
      </c>
      <c r="CF1098" s="40">
        <f t="shared" si="741"/>
        <v>9.201743807807361E-5</v>
      </c>
      <c r="CG1098" s="44">
        <v>0.25361249697607491</v>
      </c>
      <c r="CH1098" s="44">
        <v>0.32282077984518764</v>
      </c>
      <c r="CI1098" s="44">
        <v>0.2555556673959245</v>
      </c>
      <c r="CJ1098" s="44">
        <f t="shared" si="742"/>
        <v>0.27732964807239568</v>
      </c>
      <c r="CK1098" s="44">
        <f t="shared" si="743"/>
        <v>3.2176868299005297E-2</v>
      </c>
      <c r="CL1098" s="44">
        <v>0.25096161166038655</v>
      </c>
      <c r="CM1098" s="44">
        <v>0.25257433698732257</v>
      </c>
      <c r="CN1098" s="44">
        <f t="shared" si="744"/>
        <v>0.25176797432385456</v>
      </c>
      <c r="CO1098" s="44">
        <f t="shared" si="745"/>
        <v>8.0636266346800767E-4</v>
      </c>
      <c r="CP1098" s="40">
        <v>0.18804411783287378</v>
      </c>
      <c r="CQ1098" s="40">
        <v>0.19962056961219332</v>
      </c>
      <c r="CR1098" s="40">
        <v>0.16861278833505366</v>
      </c>
      <c r="CS1098" s="40">
        <f t="shared" si="746"/>
        <v>0.18542582526004026</v>
      </c>
      <c r="CT1098" s="40">
        <f t="shared" si="747"/>
        <v>1.2793545688626213E-2</v>
      </c>
      <c r="CU1098" s="40">
        <v>4.830604818187112E-2</v>
      </c>
      <c r="CV1098" s="40">
        <v>3.9205624447959053E-2</v>
      </c>
      <c r="CW1098" s="40">
        <v>4.8830943397661031E-2</v>
      </c>
      <c r="CX1098" s="40">
        <v>4.8660612513458545E-2</v>
      </c>
      <c r="CY1098" s="40">
        <f t="shared" si="748"/>
        <v>4.6250807135237437E-2</v>
      </c>
      <c r="CZ1098" s="40">
        <f t="shared" si="749"/>
        <v>4.0719430236212653E-3</v>
      </c>
      <c r="DA1098" s="40">
        <v>0.23717938406900885</v>
      </c>
      <c r="DB1098" s="40">
        <v>0.23736341894516499</v>
      </c>
      <c r="DC1098" s="40">
        <f t="shared" si="750"/>
        <v>0.23727140150708692</v>
      </c>
      <c r="DD1098" s="40">
        <f t="shared" si="751"/>
        <v>9.201743807807361E-5</v>
      </c>
      <c r="DE1098" s="44">
        <v>0.25361249697607491</v>
      </c>
      <c r="DF1098" s="44">
        <v>0.32282077984518764</v>
      </c>
      <c r="DG1098" s="44">
        <v>0.2555556673959245</v>
      </c>
      <c r="DH1098" s="44">
        <f t="shared" si="752"/>
        <v>0.27732964807239568</v>
      </c>
      <c r="DI1098" s="44">
        <f t="shared" si="753"/>
        <v>3.2176868299005297E-2</v>
      </c>
      <c r="DJ1098" s="43">
        <v>0.25096161166038655</v>
      </c>
      <c r="DK1098" s="43">
        <v>0.25257433698732257</v>
      </c>
      <c r="DL1098" s="43">
        <f t="shared" si="754"/>
        <v>0.25176797432385456</v>
      </c>
      <c r="DM1098" s="43">
        <f t="shared" si="755"/>
        <v>8.0636266346800767E-4</v>
      </c>
    </row>
    <row r="1099" spans="1:117" ht="30" customHeight="1" x14ac:dyDescent="0.25">
      <c r="A1099" s="5" t="s">
        <v>3067</v>
      </c>
      <c r="C1099" s="5" t="s">
        <v>5960</v>
      </c>
      <c r="D1099" s="5"/>
      <c r="E1099" s="5"/>
      <c r="G1099" s="11" t="s">
        <v>2917</v>
      </c>
      <c r="H1099" s="5">
        <v>1</v>
      </c>
      <c r="I1099" s="5">
        <v>-1000</v>
      </c>
      <c r="J1099" s="5">
        <v>1000</v>
      </c>
      <c r="L1099" s="6" t="s">
        <v>4832</v>
      </c>
      <c r="M1099" s="10"/>
      <c r="N1099" s="40">
        <v>0</v>
      </c>
      <c r="O1099" s="40">
        <v>0</v>
      </c>
      <c r="P1099" s="40">
        <v>0</v>
      </c>
      <c r="Q1099" s="40">
        <v>0</v>
      </c>
      <c r="R1099" s="40">
        <f t="shared" si="714"/>
        <v>0</v>
      </c>
      <c r="S1099" s="40">
        <f t="shared" si="715"/>
        <v>0</v>
      </c>
      <c r="T1099" s="40">
        <v>0</v>
      </c>
      <c r="U1099" s="40">
        <v>0</v>
      </c>
      <c r="V1099" s="40">
        <v>0</v>
      </c>
      <c r="W1099" s="40">
        <v>0</v>
      </c>
      <c r="X1099" s="40">
        <f t="shared" si="716"/>
        <v>0</v>
      </c>
      <c r="Y1099" s="40">
        <f t="shared" si="717"/>
        <v>0</v>
      </c>
      <c r="Z1099" s="40">
        <v>0</v>
      </c>
      <c r="AA1099" s="40">
        <v>0</v>
      </c>
      <c r="AB1099" s="40">
        <f t="shared" si="718"/>
        <v>0</v>
      </c>
      <c r="AC1099" s="40">
        <f t="shared" si="719"/>
        <v>0</v>
      </c>
      <c r="AD1099" s="40">
        <v>0</v>
      </c>
      <c r="AE1099" s="40">
        <v>0</v>
      </c>
      <c r="AF1099" s="40">
        <f t="shared" si="720"/>
        <v>0</v>
      </c>
      <c r="AG1099" s="40">
        <f t="shared" si="721"/>
        <v>0</v>
      </c>
      <c r="AH1099" s="40">
        <v>0</v>
      </c>
      <c r="AI1099" s="40">
        <v>0</v>
      </c>
      <c r="AJ1099" s="40">
        <v>0</v>
      </c>
      <c r="AK1099" s="40">
        <f t="shared" si="722"/>
        <v>0</v>
      </c>
      <c r="AL1099" s="40">
        <f t="shared" si="723"/>
        <v>0</v>
      </c>
      <c r="AM1099" s="40">
        <v>0</v>
      </c>
      <c r="AN1099" s="40">
        <v>0</v>
      </c>
      <c r="AO1099" s="40">
        <v>0</v>
      </c>
      <c r="AP1099" s="40">
        <v>0</v>
      </c>
      <c r="AQ1099" s="40">
        <f t="shared" si="724"/>
        <v>0</v>
      </c>
      <c r="AR1099" s="40">
        <f t="shared" si="725"/>
        <v>0</v>
      </c>
      <c r="AS1099" s="40">
        <v>0</v>
      </c>
      <c r="AT1099" s="40">
        <v>0</v>
      </c>
      <c r="AU1099" s="40">
        <f t="shared" si="726"/>
        <v>0</v>
      </c>
      <c r="AV1099" s="40">
        <f t="shared" si="727"/>
        <v>0</v>
      </c>
      <c r="AW1099" s="44">
        <v>0</v>
      </c>
      <c r="AX1099" s="44">
        <v>0</v>
      </c>
      <c r="AY1099" s="44">
        <v>0</v>
      </c>
      <c r="AZ1099" s="44">
        <f t="shared" si="728"/>
        <v>0</v>
      </c>
      <c r="BA1099" s="44">
        <f t="shared" si="729"/>
        <v>0</v>
      </c>
      <c r="BB1099" s="44">
        <v>0</v>
      </c>
      <c r="BC1099" s="44">
        <v>0</v>
      </c>
      <c r="BD1099" s="44">
        <f t="shared" si="730"/>
        <v>0</v>
      </c>
      <c r="BE1099" s="44">
        <f t="shared" si="731"/>
        <v>0</v>
      </c>
      <c r="BF1099" s="40">
        <v>0</v>
      </c>
      <c r="BG1099" s="40">
        <v>0</v>
      </c>
      <c r="BH1099" s="40">
        <v>0</v>
      </c>
      <c r="BI1099" s="40">
        <v>0</v>
      </c>
      <c r="BJ1099" s="40">
        <f t="shared" si="732"/>
        <v>0</v>
      </c>
      <c r="BK1099" s="40">
        <f t="shared" si="733"/>
        <v>0</v>
      </c>
      <c r="BL1099" s="40">
        <v>0</v>
      </c>
      <c r="BM1099" s="40">
        <v>0</v>
      </c>
      <c r="BN1099" s="40">
        <v>0</v>
      </c>
      <c r="BO1099" s="40">
        <v>0</v>
      </c>
      <c r="BP1099" s="40">
        <f t="shared" si="734"/>
        <v>0</v>
      </c>
      <c r="BQ1099" s="40">
        <f t="shared" si="735"/>
        <v>0</v>
      </c>
      <c r="BR1099" s="40">
        <v>0</v>
      </c>
      <c r="BS1099" s="40">
        <v>0</v>
      </c>
      <c r="BT1099" s="40">
        <v>0</v>
      </c>
      <c r="BU1099" s="40">
        <f t="shared" si="736"/>
        <v>0</v>
      </c>
      <c r="BV1099" s="40">
        <f t="shared" si="737"/>
        <v>0</v>
      </c>
      <c r="BW1099" s="40">
        <v>0</v>
      </c>
      <c r="BX1099" s="40">
        <v>0</v>
      </c>
      <c r="BY1099" s="40">
        <v>0</v>
      </c>
      <c r="BZ1099" s="40">
        <v>0</v>
      </c>
      <c r="CA1099" s="40">
        <f t="shared" si="738"/>
        <v>0</v>
      </c>
      <c r="CB1099" s="40">
        <f t="shared" si="739"/>
        <v>0</v>
      </c>
      <c r="CC1099" s="40">
        <v>0</v>
      </c>
      <c r="CD1099" s="40">
        <v>0</v>
      </c>
      <c r="CE1099" s="40">
        <f t="shared" si="740"/>
        <v>0</v>
      </c>
      <c r="CF1099" s="40">
        <f t="shared" si="741"/>
        <v>0</v>
      </c>
      <c r="CG1099" s="44">
        <v>0</v>
      </c>
      <c r="CH1099" s="44">
        <v>0</v>
      </c>
      <c r="CI1099" s="44">
        <v>0</v>
      </c>
      <c r="CJ1099" s="44">
        <f t="shared" si="742"/>
        <v>0</v>
      </c>
      <c r="CK1099" s="44">
        <f t="shared" si="743"/>
        <v>0</v>
      </c>
      <c r="CL1099" s="44">
        <v>0</v>
      </c>
      <c r="CM1099" s="44">
        <v>0</v>
      </c>
      <c r="CN1099" s="44">
        <f t="shared" si="744"/>
        <v>0</v>
      </c>
      <c r="CO1099" s="44">
        <f t="shared" si="745"/>
        <v>0</v>
      </c>
      <c r="CP1099" s="40">
        <v>0</v>
      </c>
      <c r="CQ1099" s="40">
        <v>0</v>
      </c>
      <c r="CR1099" s="40">
        <v>0</v>
      </c>
      <c r="CS1099" s="40">
        <f t="shared" si="746"/>
        <v>0</v>
      </c>
      <c r="CT1099" s="40">
        <f t="shared" si="747"/>
        <v>0</v>
      </c>
      <c r="CU1099" s="40">
        <v>0</v>
      </c>
      <c r="CV1099" s="40">
        <v>0</v>
      </c>
      <c r="CW1099" s="40">
        <v>0</v>
      </c>
      <c r="CX1099" s="40">
        <v>0</v>
      </c>
      <c r="CY1099" s="40">
        <f t="shared" si="748"/>
        <v>0</v>
      </c>
      <c r="CZ1099" s="40">
        <f t="shared" si="749"/>
        <v>0</v>
      </c>
      <c r="DA1099" s="40">
        <v>0</v>
      </c>
      <c r="DB1099" s="40">
        <v>0</v>
      </c>
      <c r="DC1099" s="40">
        <f t="shared" si="750"/>
        <v>0</v>
      </c>
      <c r="DD1099" s="40">
        <f t="shared" si="751"/>
        <v>0</v>
      </c>
      <c r="DE1099" s="44">
        <v>0</v>
      </c>
      <c r="DF1099" s="44">
        <v>0</v>
      </c>
      <c r="DG1099" s="44">
        <v>0</v>
      </c>
      <c r="DH1099" s="44">
        <f t="shared" si="752"/>
        <v>0</v>
      </c>
      <c r="DI1099" s="44">
        <f t="shared" si="753"/>
        <v>0</v>
      </c>
      <c r="DJ1099" s="43">
        <v>0</v>
      </c>
      <c r="DK1099" s="43">
        <v>0</v>
      </c>
      <c r="DL1099" s="43">
        <f t="shared" si="754"/>
        <v>0</v>
      </c>
      <c r="DM1099" s="43">
        <f t="shared" si="755"/>
        <v>0</v>
      </c>
    </row>
    <row r="1100" spans="1:117" ht="30" customHeight="1" x14ac:dyDescent="0.25">
      <c r="A1100" s="5" t="s">
        <v>3068</v>
      </c>
      <c r="C1100" s="5" t="s">
        <v>5961</v>
      </c>
      <c r="D1100" s="5"/>
      <c r="E1100" s="5"/>
      <c r="G1100" s="11" t="s">
        <v>2917</v>
      </c>
      <c r="H1100" s="5">
        <v>1</v>
      </c>
      <c r="I1100" s="5">
        <v>-1000</v>
      </c>
      <c r="J1100" s="5">
        <v>1000</v>
      </c>
      <c r="L1100" s="6" t="s">
        <v>4833</v>
      </c>
      <c r="M1100" s="10"/>
      <c r="N1100" s="40">
        <v>0</v>
      </c>
      <c r="O1100" s="40">
        <v>0</v>
      </c>
      <c r="P1100" s="40">
        <v>0</v>
      </c>
      <c r="Q1100" s="40">
        <v>0</v>
      </c>
      <c r="R1100" s="40">
        <f t="shared" si="714"/>
        <v>0</v>
      </c>
      <c r="S1100" s="40">
        <f t="shared" si="715"/>
        <v>0</v>
      </c>
      <c r="T1100" s="40">
        <v>0</v>
      </c>
      <c r="U1100" s="40">
        <v>0</v>
      </c>
      <c r="V1100" s="40">
        <v>0</v>
      </c>
      <c r="W1100" s="40">
        <v>0</v>
      </c>
      <c r="X1100" s="40">
        <f t="shared" si="716"/>
        <v>0</v>
      </c>
      <c r="Y1100" s="40">
        <f t="shared" si="717"/>
        <v>0</v>
      </c>
      <c r="Z1100" s="40">
        <v>0</v>
      </c>
      <c r="AA1100" s="40">
        <v>0</v>
      </c>
      <c r="AB1100" s="40">
        <f t="shared" si="718"/>
        <v>0</v>
      </c>
      <c r="AC1100" s="40">
        <f t="shared" si="719"/>
        <v>0</v>
      </c>
      <c r="AD1100" s="40">
        <v>0</v>
      </c>
      <c r="AE1100" s="40">
        <v>0</v>
      </c>
      <c r="AF1100" s="40">
        <f t="shared" si="720"/>
        <v>0</v>
      </c>
      <c r="AG1100" s="40">
        <f t="shared" si="721"/>
        <v>0</v>
      </c>
      <c r="AH1100" s="40">
        <v>0</v>
      </c>
      <c r="AI1100" s="40">
        <v>0</v>
      </c>
      <c r="AJ1100" s="40">
        <v>0</v>
      </c>
      <c r="AK1100" s="40">
        <f t="shared" si="722"/>
        <v>0</v>
      </c>
      <c r="AL1100" s="40">
        <f t="shared" si="723"/>
        <v>0</v>
      </c>
      <c r="AM1100" s="40">
        <v>0</v>
      </c>
      <c r="AN1100" s="40">
        <v>0</v>
      </c>
      <c r="AO1100" s="40">
        <v>0</v>
      </c>
      <c r="AP1100" s="40">
        <v>0</v>
      </c>
      <c r="AQ1100" s="40">
        <f t="shared" si="724"/>
        <v>0</v>
      </c>
      <c r="AR1100" s="40">
        <f t="shared" si="725"/>
        <v>0</v>
      </c>
      <c r="AS1100" s="40">
        <v>0</v>
      </c>
      <c r="AT1100" s="40">
        <v>0</v>
      </c>
      <c r="AU1100" s="40">
        <f t="shared" si="726"/>
        <v>0</v>
      </c>
      <c r="AV1100" s="40">
        <f t="shared" si="727"/>
        <v>0</v>
      </c>
      <c r="AW1100" s="44">
        <v>0</v>
      </c>
      <c r="AX1100" s="44">
        <v>0</v>
      </c>
      <c r="AY1100" s="44">
        <v>0</v>
      </c>
      <c r="AZ1100" s="44">
        <f t="shared" si="728"/>
        <v>0</v>
      </c>
      <c r="BA1100" s="44">
        <f t="shared" si="729"/>
        <v>0</v>
      </c>
      <c r="BB1100" s="44">
        <v>0</v>
      </c>
      <c r="BC1100" s="44">
        <v>0</v>
      </c>
      <c r="BD1100" s="44">
        <f t="shared" si="730"/>
        <v>0</v>
      </c>
      <c r="BE1100" s="44">
        <f t="shared" si="731"/>
        <v>0</v>
      </c>
      <c r="BF1100" s="40">
        <v>0</v>
      </c>
      <c r="BG1100" s="40">
        <v>0</v>
      </c>
      <c r="BH1100" s="40">
        <v>0</v>
      </c>
      <c r="BI1100" s="40">
        <v>0</v>
      </c>
      <c r="BJ1100" s="40">
        <f t="shared" si="732"/>
        <v>0</v>
      </c>
      <c r="BK1100" s="40">
        <f t="shared" si="733"/>
        <v>0</v>
      </c>
      <c r="BL1100" s="40">
        <v>0</v>
      </c>
      <c r="BM1100" s="40">
        <v>0</v>
      </c>
      <c r="BN1100" s="40">
        <v>0</v>
      </c>
      <c r="BO1100" s="40">
        <v>0</v>
      </c>
      <c r="BP1100" s="40">
        <f t="shared" si="734"/>
        <v>0</v>
      </c>
      <c r="BQ1100" s="40">
        <f t="shared" si="735"/>
        <v>0</v>
      </c>
      <c r="BR1100" s="40">
        <v>0</v>
      </c>
      <c r="BS1100" s="40">
        <v>0</v>
      </c>
      <c r="BT1100" s="40">
        <v>0</v>
      </c>
      <c r="BU1100" s="40">
        <f t="shared" si="736"/>
        <v>0</v>
      </c>
      <c r="BV1100" s="40">
        <f t="shared" si="737"/>
        <v>0</v>
      </c>
      <c r="BW1100" s="40">
        <v>0</v>
      </c>
      <c r="BX1100" s="40">
        <v>0</v>
      </c>
      <c r="BY1100" s="40">
        <v>0</v>
      </c>
      <c r="BZ1100" s="40">
        <v>0</v>
      </c>
      <c r="CA1100" s="40">
        <f t="shared" si="738"/>
        <v>0</v>
      </c>
      <c r="CB1100" s="40">
        <f t="shared" si="739"/>
        <v>0</v>
      </c>
      <c r="CC1100" s="40">
        <v>0</v>
      </c>
      <c r="CD1100" s="40">
        <v>0</v>
      </c>
      <c r="CE1100" s="40">
        <f t="shared" si="740"/>
        <v>0</v>
      </c>
      <c r="CF1100" s="40">
        <f t="shared" si="741"/>
        <v>0</v>
      </c>
      <c r="CG1100" s="44">
        <v>0</v>
      </c>
      <c r="CH1100" s="44">
        <v>0</v>
      </c>
      <c r="CI1100" s="44">
        <v>0</v>
      </c>
      <c r="CJ1100" s="44">
        <f t="shared" si="742"/>
        <v>0</v>
      </c>
      <c r="CK1100" s="44">
        <f t="shared" si="743"/>
        <v>0</v>
      </c>
      <c r="CL1100" s="44">
        <v>0</v>
      </c>
      <c r="CM1100" s="44">
        <v>0</v>
      </c>
      <c r="CN1100" s="44">
        <f t="shared" si="744"/>
        <v>0</v>
      </c>
      <c r="CO1100" s="44">
        <f t="shared" si="745"/>
        <v>0</v>
      </c>
      <c r="CP1100" s="40">
        <v>0</v>
      </c>
      <c r="CQ1100" s="40">
        <v>0</v>
      </c>
      <c r="CR1100" s="40">
        <v>0</v>
      </c>
      <c r="CS1100" s="40">
        <f t="shared" si="746"/>
        <v>0</v>
      </c>
      <c r="CT1100" s="40">
        <f t="shared" si="747"/>
        <v>0</v>
      </c>
      <c r="CU1100" s="40">
        <v>0</v>
      </c>
      <c r="CV1100" s="40">
        <v>0</v>
      </c>
      <c r="CW1100" s="40">
        <v>0</v>
      </c>
      <c r="CX1100" s="40">
        <v>0</v>
      </c>
      <c r="CY1100" s="40">
        <f t="shared" si="748"/>
        <v>0</v>
      </c>
      <c r="CZ1100" s="40">
        <f t="shared" si="749"/>
        <v>0</v>
      </c>
      <c r="DA1100" s="40">
        <v>0</v>
      </c>
      <c r="DB1100" s="40">
        <v>0</v>
      </c>
      <c r="DC1100" s="40">
        <f t="shared" si="750"/>
        <v>0</v>
      </c>
      <c r="DD1100" s="40">
        <f t="shared" si="751"/>
        <v>0</v>
      </c>
      <c r="DE1100" s="44">
        <v>0</v>
      </c>
      <c r="DF1100" s="44">
        <v>0</v>
      </c>
      <c r="DG1100" s="44">
        <v>0</v>
      </c>
      <c r="DH1100" s="44">
        <f t="shared" si="752"/>
        <v>0</v>
      </c>
      <c r="DI1100" s="44">
        <f t="shared" si="753"/>
        <v>0</v>
      </c>
      <c r="DJ1100" s="43">
        <v>0</v>
      </c>
      <c r="DK1100" s="43">
        <v>0</v>
      </c>
      <c r="DL1100" s="43">
        <f t="shared" si="754"/>
        <v>0</v>
      </c>
      <c r="DM1100" s="43">
        <f t="shared" si="755"/>
        <v>0</v>
      </c>
    </row>
    <row r="1101" spans="1:117" ht="30" customHeight="1" x14ac:dyDescent="0.25">
      <c r="A1101" s="5" t="s">
        <v>3069</v>
      </c>
      <c r="C1101" s="5" t="s">
        <v>5962</v>
      </c>
      <c r="D1101" s="5"/>
      <c r="E1101" s="5"/>
      <c r="G1101" s="11" t="s">
        <v>2917</v>
      </c>
      <c r="H1101" s="5">
        <v>1</v>
      </c>
      <c r="I1101" s="5">
        <v>-1000</v>
      </c>
      <c r="J1101" s="5">
        <v>1000</v>
      </c>
      <c r="L1101" s="6" t="s">
        <v>4834</v>
      </c>
      <c r="N1101" s="40">
        <v>0</v>
      </c>
      <c r="O1101" s="40">
        <v>0</v>
      </c>
      <c r="P1101" s="40">
        <v>0</v>
      </c>
      <c r="Q1101" s="40">
        <v>0</v>
      </c>
      <c r="R1101" s="40">
        <f t="shared" si="714"/>
        <v>0</v>
      </c>
      <c r="S1101" s="40">
        <f t="shared" si="715"/>
        <v>0</v>
      </c>
      <c r="T1101" s="40">
        <v>0</v>
      </c>
      <c r="U1101" s="40">
        <v>0</v>
      </c>
      <c r="V1101" s="40">
        <v>0</v>
      </c>
      <c r="W1101" s="40">
        <v>0</v>
      </c>
      <c r="X1101" s="40">
        <f t="shared" si="716"/>
        <v>0</v>
      </c>
      <c r="Y1101" s="40">
        <f t="shared" si="717"/>
        <v>0</v>
      </c>
      <c r="Z1101" s="40">
        <v>0</v>
      </c>
      <c r="AA1101" s="40">
        <v>0</v>
      </c>
      <c r="AB1101" s="40">
        <f t="shared" si="718"/>
        <v>0</v>
      </c>
      <c r="AC1101" s="40">
        <f t="shared" si="719"/>
        <v>0</v>
      </c>
      <c r="AD1101" s="40">
        <v>0</v>
      </c>
      <c r="AE1101" s="40">
        <v>0</v>
      </c>
      <c r="AF1101" s="40">
        <f t="shared" si="720"/>
        <v>0</v>
      </c>
      <c r="AG1101" s="40">
        <f t="shared" si="721"/>
        <v>0</v>
      </c>
      <c r="AH1101" s="40">
        <v>0</v>
      </c>
      <c r="AI1101" s="40">
        <v>0</v>
      </c>
      <c r="AJ1101" s="40">
        <v>0</v>
      </c>
      <c r="AK1101" s="40">
        <f t="shared" si="722"/>
        <v>0</v>
      </c>
      <c r="AL1101" s="40">
        <f t="shared" si="723"/>
        <v>0</v>
      </c>
      <c r="AM1101" s="40">
        <v>0</v>
      </c>
      <c r="AN1101" s="40">
        <v>0</v>
      </c>
      <c r="AO1101" s="40">
        <v>0</v>
      </c>
      <c r="AP1101" s="40">
        <v>0</v>
      </c>
      <c r="AQ1101" s="40">
        <f t="shared" si="724"/>
        <v>0</v>
      </c>
      <c r="AR1101" s="40">
        <f t="shared" si="725"/>
        <v>0</v>
      </c>
      <c r="AS1101" s="40">
        <v>0</v>
      </c>
      <c r="AT1101" s="40">
        <v>0</v>
      </c>
      <c r="AU1101" s="40">
        <f t="shared" si="726"/>
        <v>0</v>
      </c>
      <c r="AV1101" s="40">
        <f t="shared" si="727"/>
        <v>0</v>
      </c>
      <c r="AW1101" s="44">
        <v>0</v>
      </c>
      <c r="AX1101" s="44">
        <v>0</v>
      </c>
      <c r="AY1101" s="44">
        <v>0</v>
      </c>
      <c r="AZ1101" s="44">
        <f t="shared" si="728"/>
        <v>0</v>
      </c>
      <c r="BA1101" s="44">
        <f t="shared" si="729"/>
        <v>0</v>
      </c>
      <c r="BB1101" s="44">
        <v>0</v>
      </c>
      <c r="BC1101" s="44">
        <v>0</v>
      </c>
      <c r="BD1101" s="44">
        <f t="shared" si="730"/>
        <v>0</v>
      </c>
      <c r="BE1101" s="44">
        <f t="shared" si="731"/>
        <v>0</v>
      </c>
      <c r="BF1101" s="40">
        <v>0</v>
      </c>
      <c r="BG1101" s="40">
        <v>0</v>
      </c>
      <c r="BH1101" s="40">
        <v>0</v>
      </c>
      <c r="BI1101" s="40">
        <v>0</v>
      </c>
      <c r="BJ1101" s="40">
        <f t="shared" si="732"/>
        <v>0</v>
      </c>
      <c r="BK1101" s="40">
        <f t="shared" si="733"/>
        <v>0</v>
      </c>
      <c r="BL1101" s="40">
        <v>0</v>
      </c>
      <c r="BM1101" s="40">
        <v>0</v>
      </c>
      <c r="BN1101" s="40">
        <v>0</v>
      </c>
      <c r="BO1101" s="40">
        <v>0</v>
      </c>
      <c r="BP1101" s="40">
        <f t="shared" si="734"/>
        <v>0</v>
      </c>
      <c r="BQ1101" s="40">
        <f t="shared" si="735"/>
        <v>0</v>
      </c>
      <c r="BR1101" s="40">
        <v>0</v>
      </c>
      <c r="BS1101" s="40">
        <v>0</v>
      </c>
      <c r="BT1101" s="40">
        <v>0</v>
      </c>
      <c r="BU1101" s="40">
        <f t="shared" si="736"/>
        <v>0</v>
      </c>
      <c r="BV1101" s="40">
        <f t="shared" si="737"/>
        <v>0</v>
      </c>
      <c r="BW1101" s="40">
        <v>0</v>
      </c>
      <c r="BX1101" s="40">
        <v>0</v>
      </c>
      <c r="BY1101" s="40">
        <v>0</v>
      </c>
      <c r="BZ1101" s="40">
        <v>0</v>
      </c>
      <c r="CA1101" s="40">
        <f t="shared" si="738"/>
        <v>0</v>
      </c>
      <c r="CB1101" s="40">
        <f t="shared" si="739"/>
        <v>0</v>
      </c>
      <c r="CC1101" s="40">
        <v>0</v>
      </c>
      <c r="CD1101" s="40">
        <v>0</v>
      </c>
      <c r="CE1101" s="40">
        <f t="shared" si="740"/>
        <v>0</v>
      </c>
      <c r="CF1101" s="40">
        <f t="shared" si="741"/>
        <v>0</v>
      </c>
      <c r="CG1101" s="44">
        <v>0</v>
      </c>
      <c r="CH1101" s="44">
        <v>0</v>
      </c>
      <c r="CI1101" s="44">
        <v>0</v>
      </c>
      <c r="CJ1101" s="44">
        <f t="shared" si="742"/>
        <v>0</v>
      </c>
      <c r="CK1101" s="44">
        <f t="shared" si="743"/>
        <v>0</v>
      </c>
      <c r="CL1101" s="44">
        <v>0</v>
      </c>
      <c r="CM1101" s="44">
        <v>0</v>
      </c>
      <c r="CN1101" s="44">
        <f t="shared" si="744"/>
        <v>0</v>
      </c>
      <c r="CO1101" s="44">
        <f t="shared" si="745"/>
        <v>0</v>
      </c>
      <c r="CP1101" s="40">
        <v>0</v>
      </c>
      <c r="CQ1101" s="40">
        <v>0</v>
      </c>
      <c r="CR1101" s="40">
        <v>0</v>
      </c>
      <c r="CS1101" s="40">
        <f t="shared" si="746"/>
        <v>0</v>
      </c>
      <c r="CT1101" s="40">
        <f t="shared" si="747"/>
        <v>0</v>
      </c>
      <c r="CU1101" s="40">
        <v>0</v>
      </c>
      <c r="CV1101" s="40">
        <v>0</v>
      </c>
      <c r="CW1101" s="40">
        <v>0</v>
      </c>
      <c r="CX1101" s="40">
        <v>0</v>
      </c>
      <c r="CY1101" s="40">
        <f t="shared" si="748"/>
        <v>0</v>
      </c>
      <c r="CZ1101" s="40">
        <f t="shared" si="749"/>
        <v>0</v>
      </c>
      <c r="DA1101" s="40">
        <v>0</v>
      </c>
      <c r="DB1101" s="40">
        <v>0</v>
      </c>
      <c r="DC1101" s="40">
        <f t="shared" si="750"/>
        <v>0</v>
      </c>
      <c r="DD1101" s="40">
        <f t="shared" si="751"/>
        <v>0</v>
      </c>
      <c r="DE1101" s="44">
        <v>0</v>
      </c>
      <c r="DF1101" s="44">
        <v>0</v>
      </c>
      <c r="DG1101" s="44">
        <v>0</v>
      </c>
      <c r="DH1101" s="44">
        <f t="shared" si="752"/>
        <v>0</v>
      </c>
      <c r="DI1101" s="44">
        <f t="shared" si="753"/>
        <v>0</v>
      </c>
      <c r="DJ1101" s="43">
        <v>0</v>
      </c>
      <c r="DK1101" s="43">
        <v>0</v>
      </c>
      <c r="DL1101" s="43">
        <f t="shared" si="754"/>
        <v>0</v>
      </c>
      <c r="DM1101" s="43">
        <f t="shared" si="755"/>
        <v>0</v>
      </c>
    </row>
    <row r="1102" spans="1:117" ht="30" customHeight="1" x14ac:dyDescent="0.25">
      <c r="A1102" s="5" t="s">
        <v>3070</v>
      </c>
      <c r="C1102" s="5" t="s">
        <v>5963</v>
      </c>
      <c r="D1102" s="5"/>
      <c r="E1102" s="5"/>
      <c r="G1102" s="11" t="s">
        <v>2917</v>
      </c>
      <c r="H1102" s="5">
        <v>1</v>
      </c>
      <c r="I1102" s="5">
        <v>-1000</v>
      </c>
      <c r="J1102" s="5">
        <v>1000</v>
      </c>
      <c r="L1102" s="6" t="s">
        <v>4835</v>
      </c>
      <c r="N1102" s="40">
        <v>0</v>
      </c>
      <c r="O1102" s="40">
        <v>0</v>
      </c>
      <c r="P1102" s="40">
        <v>0</v>
      </c>
      <c r="Q1102" s="40">
        <v>0</v>
      </c>
      <c r="R1102" s="40">
        <f t="shared" si="714"/>
        <v>0</v>
      </c>
      <c r="S1102" s="40">
        <f t="shared" si="715"/>
        <v>0</v>
      </c>
      <c r="T1102" s="40">
        <v>0</v>
      </c>
      <c r="U1102" s="40">
        <v>0</v>
      </c>
      <c r="V1102" s="40">
        <v>0</v>
      </c>
      <c r="W1102" s="40">
        <v>0</v>
      </c>
      <c r="X1102" s="40">
        <f t="shared" si="716"/>
        <v>0</v>
      </c>
      <c r="Y1102" s="40">
        <f t="shared" si="717"/>
        <v>0</v>
      </c>
      <c r="Z1102" s="40">
        <v>0</v>
      </c>
      <c r="AA1102" s="40">
        <v>0</v>
      </c>
      <c r="AB1102" s="40">
        <f t="shared" si="718"/>
        <v>0</v>
      </c>
      <c r="AC1102" s="40">
        <f t="shared" si="719"/>
        <v>0</v>
      </c>
      <c r="AD1102" s="40">
        <v>0</v>
      </c>
      <c r="AE1102" s="40">
        <v>0</v>
      </c>
      <c r="AF1102" s="40">
        <f t="shared" si="720"/>
        <v>0</v>
      </c>
      <c r="AG1102" s="40">
        <f t="shared" si="721"/>
        <v>0</v>
      </c>
      <c r="AH1102" s="40">
        <v>0</v>
      </c>
      <c r="AI1102" s="40">
        <v>0</v>
      </c>
      <c r="AJ1102" s="40">
        <v>0</v>
      </c>
      <c r="AK1102" s="40">
        <f t="shared" si="722"/>
        <v>0</v>
      </c>
      <c r="AL1102" s="40">
        <f t="shared" si="723"/>
        <v>0</v>
      </c>
      <c r="AM1102" s="40">
        <v>0</v>
      </c>
      <c r="AN1102" s="40">
        <v>0</v>
      </c>
      <c r="AO1102" s="40">
        <v>0</v>
      </c>
      <c r="AP1102" s="40">
        <v>0</v>
      </c>
      <c r="AQ1102" s="40">
        <f t="shared" si="724"/>
        <v>0</v>
      </c>
      <c r="AR1102" s="40">
        <f t="shared" si="725"/>
        <v>0</v>
      </c>
      <c r="AS1102" s="40">
        <v>0</v>
      </c>
      <c r="AT1102" s="40">
        <v>0</v>
      </c>
      <c r="AU1102" s="40">
        <f t="shared" si="726"/>
        <v>0</v>
      </c>
      <c r="AV1102" s="40">
        <f t="shared" si="727"/>
        <v>0</v>
      </c>
      <c r="AW1102" s="44">
        <v>0</v>
      </c>
      <c r="AX1102" s="44">
        <v>0</v>
      </c>
      <c r="AY1102" s="44">
        <v>0</v>
      </c>
      <c r="AZ1102" s="44">
        <f t="shared" si="728"/>
        <v>0</v>
      </c>
      <c r="BA1102" s="44">
        <f t="shared" si="729"/>
        <v>0</v>
      </c>
      <c r="BB1102" s="44">
        <v>0</v>
      </c>
      <c r="BC1102" s="44">
        <v>0</v>
      </c>
      <c r="BD1102" s="44">
        <f t="shared" si="730"/>
        <v>0</v>
      </c>
      <c r="BE1102" s="44">
        <f t="shared" si="731"/>
        <v>0</v>
      </c>
      <c r="BF1102" s="40">
        <v>0</v>
      </c>
      <c r="BG1102" s="40">
        <v>0</v>
      </c>
      <c r="BH1102" s="40">
        <v>0</v>
      </c>
      <c r="BI1102" s="40">
        <v>0</v>
      </c>
      <c r="BJ1102" s="40">
        <f t="shared" si="732"/>
        <v>0</v>
      </c>
      <c r="BK1102" s="40">
        <f t="shared" si="733"/>
        <v>0</v>
      </c>
      <c r="BL1102" s="40">
        <v>0</v>
      </c>
      <c r="BM1102" s="40">
        <v>0</v>
      </c>
      <c r="BN1102" s="40">
        <v>0</v>
      </c>
      <c r="BO1102" s="40">
        <v>0</v>
      </c>
      <c r="BP1102" s="40">
        <f t="shared" si="734"/>
        <v>0</v>
      </c>
      <c r="BQ1102" s="40">
        <f t="shared" si="735"/>
        <v>0</v>
      </c>
      <c r="BR1102" s="40">
        <v>0</v>
      </c>
      <c r="BS1102" s="40">
        <v>0</v>
      </c>
      <c r="BT1102" s="40">
        <v>0</v>
      </c>
      <c r="BU1102" s="40">
        <f t="shared" si="736"/>
        <v>0</v>
      </c>
      <c r="BV1102" s="40">
        <f t="shared" si="737"/>
        <v>0</v>
      </c>
      <c r="BW1102" s="40">
        <v>0</v>
      </c>
      <c r="BX1102" s="40">
        <v>0</v>
      </c>
      <c r="BY1102" s="40">
        <v>0</v>
      </c>
      <c r="BZ1102" s="40">
        <v>0</v>
      </c>
      <c r="CA1102" s="40">
        <f t="shared" si="738"/>
        <v>0</v>
      </c>
      <c r="CB1102" s="40">
        <f t="shared" si="739"/>
        <v>0</v>
      </c>
      <c r="CC1102" s="40">
        <v>0</v>
      </c>
      <c r="CD1102" s="40">
        <v>0</v>
      </c>
      <c r="CE1102" s="40">
        <f t="shared" si="740"/>
        <v>0</v>
      </c>
      <c r="CF1102" s="40">
        <f t="shared" si="741"/>
        <v>0</v>
      </c>
      <c r="CG1102" s="44">
        <v>0</v>
      </c>
      <c r="CH1102" s="44">
        <v>0</v>
      </c>
      <c r="CI1102" s="44">
        <v>0</v>
      </c>
      <c r="CJ1102" s="44">
        <f t="shared" si="742"/>
        <v>0</v>
      </c>
      <c r="CK1102" s="44">
        <f t="shared" si="743"/>
        <v>0</v>
      </c>
      <c r="CL1102" s="44">
        <v>0</v>
      </c>
      <c r="CM1102" s="44">
        <v>0</v>
      </c>
      <c r="CN1102" s="44">
        <f t="shared" si="744"/>
        <v>0</v>
      </c>
      <c r="CO1102" s="44">
        <f t="shared" si="745"/>
        <v>0</v>
      </c>
      <c r="CP1102" s="40">
        <v>0</v>
      </c>
      <c r="CQ1102" s="40">
        <v>0</v>
      </c>
      <c r="CR1102" s="40">
        <v>0</v>
      </c>
      <c r="CS1102" s="40">
        <f t="shared" si="746"/>
        <v>0</v>
      </c>
      <c r="CT1102" s="40">
        <f t="shared" si="747"/>
        <v>0</v>
      </c>
      <c r="CU1102" s="40">
        <v>0</v>
      </c>
      <c r="CV1102" s="40">
        <v>0</v>
      </c>
      <c r="CW1102" s="40">
        <v>0</v>
      </c>
      <c r="CX1102" s="40">
        <v>0</v>
      </c>
      <c r="CY1102" s="40">
        <f t="shared" si="748"/>
        <v>0</v>
      </c>
      <c r="CZ1102" s="40">
        <f t="shared" si="749"/>
        <v>0</v>
      </c>
      <c r="DA1102" s="40">
        <v>0</v>
      </c>
      <c r="DB1102" s="40">
        <v>0</v>
      </c>
      <c r="DC1102" s="40">
        <f t="shared" si="750"/>
        <v>0</v>
      </c>
      <c r="DD1102" s="40">
        <f t="shared" si="751"/>
        <v>0</v>
      </c>
      <c r="DE1102" s="44">
        <v>0</v>
      </c>
      <c r="DF1102" s="44">
        <v>0</v>
      </c>
      <c r="DG1102" s="44">
        <v>0</v>
      </c>
      <c r="DH1102" s="44">
        <f t="shared" si="752"/>
        <v>0</v>
      </c>
      <c r="DI1102" s="44">
        <f t="shared" si="753"/>
        <v>0</v>
      </c>
      <c r="DJ1102" s="43">
        <v>0</v>
      </c>
      <c r="DK1102" s="43">
        <v>0</v>
      </c>
      <c r="DL1102" s="43">
        <f t="shared" si="754"/>
        <v>0</v>
      </c>
      <c r="DM1102" s="43">
        <f t="shared" si="755"/>
        <v>0</v>
      </c>
    </row>
    <row r="1103" spans="1:117" ht="30" customHeight="1" x14ac:dyDescent="0.25">
      <c r="A1103" s="5" t="s">
        <v>3071</v>
      </c>
      <c r="C1103" s="5" t="s">
        <v>5964</v>
      </c>
      <c r="D1103" s="5"/>
      <c r="E1103" s="5"/>
      <c r="G1103" s="11" t="s">
        <v>2917</v>
      </c>
      <c r="H1103" s="5">
        <v>0</v>
      </c>
      <c r="I1103" s="5">
        <v>0</v>
      </c>
      <c r="J1103" s="5">
        <v>1000</v>
      </c>
      <c r="L1103" s="6" t="s">
        <v>4836</v>
      </c>
      <c r="N1103" s="40">
        <v>0</v>
      </c>
      <c r="O1103" s="40">
        <v>0</v>
      </c>
      <c r="P1103" s="40">
        <v>0</v>
      </c>
      <c r="Q1103" s="40">
        <v>0</v>
      </c>
      <c r="R1103" s="40">
        <f t="shared" si="714"/>
        <v>0</v>
      </c>
      <c r="S1103" s="40">
        <f t="shared" si="715"/>
        <v>0</v>
      </c>
      <c r="T1103" s="40">
        <v>0</v>
      </c>
      <c r="U1103" s="40">
        <v>0</v>
      </c>
      <c r="V1103" s="40">
        <v>0</v>
      </c>
      <c r="W1103" s="40">
        <v>0</v>
      </c>
      <c r="X1103" s="40">
        <f t="shared" si="716"/>
        <v>0</v>
      </c>
      <c r="Y1103" s="40">
        <f t="shared" si="717"/>
        <v>0</v>
      </c>
      <c r="Z1103" s="40">
        <v>0</v>
      </c>
      <c r="AA1103" s="40">
        <v>0</v>
      </c>
      <c r="AB1103" s="40">
        <f t="shared" si="718"/>
        <v>0</v>
      </c>
      <c r="AC1103" s="40">
        <f t="shared" si="719"/>
        <v>0</v>
      </c>
      <c r="AD1103" s="40">
        <v>0</v>
      </c>
      <c r="AE1103" s="40">
        <v>0</v>
      </c>
      <c r="AF1103" s="40">
        <f t="shared" si="720"/>
        <v>0</v>
      </c>
      <c r="AG1103" s="40">
        <f t="shared" si="721"/>
        <v>0</v>
      </c>
      <c r="AH1103" s="40">
        <v>0</v>
      </c>
      <c r="AI1103" s="40">
        <v>0</v>
      </c>
      <c r="AJ1103" s="40">
        <v>0</v>
      </c>
      <c r="AK1103" s="40">
        <f t="shared" si="722"/>
        <v>0</v>
      </c>
      <c r="AL1103" s="40">
        <f t="shared" si="723"/>
        <v>0</v>
      </c>
      <c r="AM1103" s="40">
        <v>0</v>
      </c>
      <c r="AN1103" s="40">
        <v>0</v>
      </c>
      <c r="AO1103" s="40">
        <v>0</v>
      </c>
      <c r="AP1103" s="40">
        <v>0</v>
      </c>
      <c r="AQ1103" s="40">
        <f t="shared" si="724"/>
        <v>0</v>
      </c>
      <c r="AR1103" s="40">
        <f t="shared" si="725"/>
        <v>0</v>
      </c>
      <c r="AS1103" s="40">
        <v>0</v>
      </c>
      <c r="AT1103" s="40">
        <v>0</v>
      </c>
      <c r="AU1103" s="40">
        <f t="shared" si="726"/>
        <v>0</v>
      </c>
      <c r="AV1103" s="40">
        <f t="shared" si="727"/>
        <v>0</v>
      </c>
      <c r="AW1103" s="44">
        <v>0</v>
      </c>
      <c r="AX1103" s="44">
        <v>0</v>
      </c>
      <c r="AY1103" s="44">
        <v>0</v>
      </c>
      <c r="AZ1103" s="44">
        <f t="shared" si="728"/>
        <v>0</v>
      </c>
      <c r="BA1103" s="44">
        <f t="shared" si="729"/>
        <v>0</v>
      </c>
      <c r="BB1103" s="44">
        <v>0</v>
      </c>
      <c r="BC1103" s="44">
        <v>0</v>
      </c>
      <c r="BD1103" s="44">
        <f t="shared" si="730"/>
        <v>0</v>
      </c>
      <c r="BE1103" s="44">
        <f t="shared" si="731"/>
        <v>0</v>
      </c>
      <c r="BF1103" s="40">
        <v>0</v>
      </c>
      <c r="BG1103" s="40">
        <v>0</v>
      </c>
      <c r="BH1103" s="40">
        <v>0</v>
      </c>
      <c r="BI1103" s="40">
        <v>0</v>
      </c>
      <c r="BJ1103" s="40">
        <f t="shared" si="732"/>
        <v>0</v>
      </c>
      <c r="BK1103" s="40">
        <f t="shared" si="733"/>
        <v>0</v>
      </c>
      <c r="BL1103" s="40">
        <v>0</v>
      </c>
      <c r="BM1103" s="40">
        <v>0</v>
      </c>
      <c r="BN1103" s="40">
        <v>0</v>
      </c>
      <c r="BO1103" s="40">
        <v>0</v>
      </c>
      <c r="BP1103" s="40">
        <f t="shared" si="734"/>
        <v>0</v>
      </c>
      <c r="BQ1103" s="40">
        <f t="shared" si="735"/>
        <v>0</v>
      </c>
      <c r="BR1103" s="40">
        <v>0</v>
      </c>
      <c r="BS1103" s="40">
        <v>0</v>
      </c>
      <c r="BT1103" s="40">
        <v>0</v>
      </c>
      <c r="BU1103" s="40">
        <f t="shared" si="736"/>
        <v>0</v>
      </c>
      <c r="BV1103" s="40">
        <f t="shared" si="737"/>
        <v>0</v>
      </c>
      <c r="BW1103" s="40">
        <v>0</v>
      </c>
      <c r="BX1103" s="40">
        <v>0</v>
      </c>
      <c r="BY1103" s="40">
        <v>0</v>
      </c>
      <c r="BZ1103" s="40">
        <v>0</v>
      </c>
      <c r="CA1103" s="40">
        <f t="shared" si="738"/>
        <v>0</v>
      </c>
      <c r="CB1103" s="40">
        <f t="shared" si="739"/>
        <v>0</v>
      </c>
      <c r="CC1103" s="40">
        <v>0</v>
      </c>
      <c r="CD1103" s="40">
        <v>0</v>
      </c>
      <c r="CE1103" s="40">
        <f t="shared" si="740"/>
        <v>0</v>
      </c>
      <c r="CF1103" s="40">
        <f t="shared" si="741"/>
        <v>0</v>
      </c>
      <c r="CG1103" s="44">
        <v>0</v>
      </c>
      <c r="CH1103" s="44">
        <v>0</v>
      </c>
      <c r="CI1103" s="44">
        <v>0</v>
      </c>
      <c r="CJ1103" s="44">
        <f t="shared" si="742"/>
        <v>0</v>
      </c>
      <c r="CK1103" s="44">
        <f t="shared" si="743"/>
        <v>0</v>
      </c>
      <c r="CL1103" s="44">
        <v>0</v>
      </c>
      <c r="CM1103" s="44">
        <v>0</v>
      </c>
      <c r="CN1103" s="44">
        <f t="shared" si="744"/>
        <v>0</v>
      </c>
      <c r="CO1103" s="44">
        <f t="shared" si="745"/>
        <v>0</v>
      </c>
      <c r="CP1103" s="40">
        <v>0</v>
      </c>
      <c r="CQ1103" s="40">
        <v>0</v>
      </c>
      <c r="CR1103" s="40">
        <v>0</v>
      </c>
      <c r="CS1103" s="40">
        <f t="shared" si="746"/>
        <v>0</v>
      </c>
      <c r="CT1103" s="40">
        <f t="shared" si="747"/>
        <v>0</v>
      </c>
      <c r="CU1103" s="40">
        <v>0</v>
      </c>
      <c r="CV1103" s="40">
        <v>0</v>
      </c>
      <c r="CW1103" s="40">
        <v>0</v>
      </c>
      <c r="CX1103" s="40">
        <v>0</v>
      </c>
      <c r="CY1103" s="40">
        <f t="shared" si="748"/>
        <v>0</v>
      </c>
      <c r="CZ1103" s="40">
        <f t="shared" si="749"/>
        <v>0</v>
      </c>
      <c r="DA1103" s="40">
        <v>0</v>
      </c>
      <c r="DB1103" s="40">
        <v>0</v>
      </c>
      <c r="DC1103" s="40">
        <f t="shared" si="750"/>
        <v>0</v>
      </c>
      <c r="DD1103" s="40">
        <f t="shared" si="751"/>
        <v>0</v>
      </c>
      <c r="DE1103" s="44">
        <v>0</v>
      </c>
      <c r="DF1103" s="44">
        <v>0</v>
      </c>
      <c r="DG1103" s="44">
        <v>0</v>
      </c>
      <c r="DH1103" s="44">
        <f t="shared" si="752"/>
        <v>0</v>
      </c>
      <c r="DI1103" s="44">
        <f t="shared" si="753"/>
        <v>0</v>
      </c>
      <c r="DJ1103" s="43">
        <v>0</v>
      </c>
      <c r="DK1103" s="43">
        <v>0</v>
      </c>
      <c r="DL1103" s="43">
        <f t="shared" si="754"/>
        <v>0</v>
      </c>
      <c r="DM1103" s="43">
        <f t="shared" si="755"/>
        <v>0</v>
      </c>
    </row>
    <row r="1104" spans="1:117" ht="30" customHeight="1" x14ac:dyDescent="0.25">
      <c r="A1104" s="5" t="s">
        <v>3072</v>
      </c>
      <c r="C1104" s="5" t="s">
        <v>5965</v>
      </c>
      <c r="D1104" s="5"/>
      <c r="E1104" s="5"/>
      <c r="G1104" s="11" t="s">
        <v>2917</v>
      </c>
      <c r="H1104" s="5">
        <v>1</v>
      </c>
      <c r="I1104" s="5">
        <v>-1000</v>
      </c>
      <c r="J1104" s="5">
        <v>1000</v>
      </c>
      <c r="L1104" s="6" t="s">
        <v>4837</v>
      </c>
      <c r="N1104" s="40">
        <v>0</v>
      </c>
      <c r="O1104" s="40">
        <v>0</v>
      </c>
      <c r="P1104" s="40">
        <v>0</v>
      </c>
      <c r="Q1104" s="40">
        <v>0</v>
      </c>
      <c r="R1104" s="40">
        <f t="shared" si="714"/>
        <v>0</v>
      </c>
      <c r="S1104" s="40">
        <f t="shared" si="715"/>
        <v>0</v>
      </c>
      <c r="T1104" s="40">
        <v>0</v>
      </c>
      <c r="U1104" s="40">
        <v>0</v>
      </c>
      <c r="V1104" s="40">
        <v>0</v>
      </c>
      <c r="W1104" s="40">
        <v>0</v>
      </c>
      <c r="X1104" s="40">
        <f t="shared" si="716"/>
        <v>0</v>
      </c>
      <c r="Y1104" s="40">
        <f t="shared" si="717"/>
        <v>0</v>
      </c>
      <c r="Z1104" s="40">
        <v>0</v>
      </c>
      <c r="AA1104" s="40">
        <v>0</v>
      </c>
      <c r="AB1104" s="40">
        <f t="shared" si="718"/>
        <v>0</v>
      </c>
      <c r="AC1104" s="40">
        <f t="shared" si="719"/>
        <v>0</v>
      </c>
      <c r="AD1104" s="40">
        <v>0</v>
      </c>
      <c r="AE1104" s="40">
        <v>0</v>
      </c>
      <c r="AF1104" s="40">
        <f t="shared" si="720"/>
        <v>0</v>
      </c>
      <c r="AG1104" s="40">
        <f t="shared" si="721"/>
        <v>0</v>
      </c>
      <c r="AH1104" s="40">
        <v>0</v>
      </c>
      <c r="AI1104" s="40">
        <v>0</v>
      </c>
      <c r="AJ1104" s="40">
        <v>0</v>
      </c>
      <c r="AK1104" s="40">
        <f t="shared" si="722"/>
        <v>0</v>
      </c>
      <c r="AL1104" s="40">
        <f t="shared" si="723"/>
        <v>0</v>
      </c>
      <c r="AM1104" s="40">
        <v>0</v>
      </c>
      <c r="AN1104" s="40">
        <v>0</v>
      </c>
      <c r="AO1104" s="40">
        <v>0</v>
      </c>
      <c r="AP1104" s="40">
        <v>0</v>
      </c>
      <c r="AQ1104" s="40">
        <f t="shared" si="724"/>
        <v>0</v>
      </c>
      <c r="AR1104" s="40">
        <f t="shared" si="725"/>
        <v>0</v>
      </c>
      <c r="AS1104" s="40">
        <v>0</v>
      </c>
      <c r="AT1104" s="40">
        <v>0</v>
      </c>
      <c r="AU1104" s="40">
        <f t="shared" si="726"/>
        <v>0</v>
      </c>
      <c r="AV1104" s="40">
        <f t="shared" si="727"/>
        <v>0</v>
      </c>
      <c r="AW1104" s="44">
        <v>0</v>
      </c>
      <c r="AX1104" s="44">
        <v>0</v>
      </c>
      <c r="AY1104" s="44">
        <v>0</v>
      </c>
      <c r="AZ1104" s="44">
        <f t="shared" si="728"/>
        <v>0</v>
      </c>
      <c r="BA1104" s="44">
        <f t="shared" si="729"/>
        <v>0</v>
      </c>
      <c r="BB1104" s="44">
        <v>0</v>
      </c>
      <c r="BC1104" s="44">
        <v>0</v>
      </c>
      <c r="BD1104" s="44">
        <f t="shared" si="730"/>
        <v>0</v>
      </c>
      <c r="BE1104" s="44">
        <f t="shared" si="731"/>
        <v>0</v>
      </c>
      <c r="BF1104" s="40">
        <v>0</v>
      </c>
      <c r="BG1104" s="40">
        <v>0</v>
      </c>
      <c r="BH1104" s="40">
        <v>0</v>
      </c>
      <c r="BI1104" s="40">
        <v>0</v>
      </c>
      <c r="BJ1104" s="40">
        <f t="shared" si="732"/>
        <v>0</v>
      </c>
      <c r="BK1104" s="40">
        <f t="shared" si="733"/>
        <v>0</v>
      </c>
      <c r="BL1104" s="40">
        <v>0</v>
      </c>
      <c r="BM1104" s="40">
        <v>0</v>
      </c>
      <c r="BN1104" s="40">
        <v>0</v>
      </c>
      <c r="BO1104" s="40">
        <v>0</v>
      </c>
      <c r="BP1104" s="40">
        <f t="shared" si="734"/>
        <v>0</v>
      </c>
      <c r="BQ1104" s="40">
        <f t="shared" si="735"/>
        <v>0</v>
      </c>
      <c r="BR1104" s="40">
        <v>0</v>
      </c>
      <c r="BS1104" s="40">
        <v>0</v>
      </c>
      <c r="BT1104" s="40">
        <v>0</v>
      </c>
      <c r="BU1104" s="40">
        <f t="shared" si="736"/>
        <v>0</v>
      </c>
      <c r="BV1104" s="40">
        <f t="shared" si="737"/>
        <v>0</v>
      </c>
      <c r="BW1104" s="40">
        <v>0</v>
      </c>
      <c r="BX1104" s="40">
        <v>0</v>
      </c>
      <c r="BY1104" s="40">
        <v>0</v>
      </c>
      <c r="BZ1104" s="40">
        <v>0</v>
      </c>
      <c r="CA1104" s="40">
        <f t="shared" si="738"/>
        <v>0</v>
      </c>
      <c r="CB1104" s="40">
        <f t="shared" si="739"/>
        <v>0</v>
      </c>
      <c r="CC1104" s="40">
        <v>0</v>
      </c>
      <c r="CD1104" s="40">
        <v>0</v>
      </c>
      <c r="CE1104" s="40">
        <f t="shared" si="740"/>
        <v>0</v>
      </c>
      <c r="CF1104" s="40">
        <f t="shared" si="741"/>
        <v>0</v>
      </c>
      <c r="CG1104" s="44">
        <v>0</v>
      </c>
      <c r="CH1104" s="44">
        <v>0</v>
      </c>
      <c r="CI1104" s="44">
        <v>0</v>
      </c>
      <c r="CJ1104" s="44">
        <f t="shared" si="742"/>
        <v>0</v>
      </c>
      <c r="CK1104" s="44">
        <f t="shared" si="743"/>
        <v>0</v>
      </c>
      <c r="CL1104" s="44">
        <v>0</v>
      </c>
      <c r="CM1104" s="44">
        <v>0</v>
      </c>
      <c r="CN1104" s="44">
        <f t="shared" si="744"/>
        <v>0</v>
      </c>
      <c r="CO1104" s="44">
        <f t="shared" si="745"/>
        <v>0</v>
      </c>
      <c r="CP1104" s="40">
        <v>0</v>
      </c>
      <c r="CQ1104" s="40">
        <v>0</v>
      </c>
      <c r="CR1104" s="40">
        <v>0</v>
      </c>
      <c r="CS1104" s="40">
        <f t="shared" si="746"/>
        <v>0</v>
      </c>
      <c r="CT1104" s="40">
        <f t="shared" si="747"/>
        <v>0</v>
      </c>
      <c r="CU1104" s="40">
        <v>0</v>
      </c>
      <c r="CV1104" s="40">
        <v>0</v>
      </c>
      <c r="CW1104" s="40">
        <v>0</v>
      </c>
      <c r="CX1104" s="40">
        <v>0</v>
      </c>
      <c r="CY1104" s="40">
        <f t="shared" si="748"/>
        <v>0</v>
      </c>
      <c r="CZ1104" s="40">
        <f t="shared" si="749"/>
        <v>0</v>
      </c>
      <c r="DA1104" s="40">
        <v>0</v>
      </c>
      <c r="DB1104" s="40">
        <v>0</v>
      </c>
      <c r="DC1104" s="40">
        <f t="shared" si="750"/>
        <v>0</v>
      </c>
      <c r="DD1104" s="40">
        <f t="shared" si="751"/>
        <v>0</v>
      </c>
      <c r="DE1104" s="44">
        <v>0</v>
      </c>
      <c r="DF1104" s="44">
        <v>0</v>
      </c>
      <c r="DG1104" s="44">
        <v>0</v>
      </c>
      <c r="DH1104" s="44">
        <f t="shared" si="752"/>
        <v>0</v>
      </c>
      <c r="DI1104" s="44">
        <f t="shared" si="753"/>
        <v>0</v>
      </c>
      <c r="DJ1104" s="43">
        <v>0</v>
      </c>
      <c r="DK1104" s="43">
        <v>0</v>
      </c>
      <c r="DL1104" s="43">
        <f t="shared" si="754"/>
        <v>0</v>
      </c>
      <c r="DM1104" s="43">
        <f t="shared" si="755"/>
        <v>0</v>
      </c>
    </row>
    <row r="1105" spans="1:117" ht="30" customHeight="1" x14ac:dyDescent="0.25">
      <c r="A1105" s="5" t="s">
        <v>3073</v>
      </c>
      <c r="C1105" s="5" t="s">
        <v>5966</v>
      </c>
      <c r="D1105" s="5"/>
      <c r="E1105" s="5"/>
      <c r="G1105" s="11" t="s">
        <v>2917</v>
      </c>
      <c r="H1105" s="5">
        <v>1</v>
      </c>
      <c r="I1105" s="5">
        <v>-1000</v>
      </c>
      <c r="J1105" s="5">
        <v>1000</v>
      </c>
      <c r="L1105" s="6" t="s">
        <v>4838</v>
      </c>
      <c r="N1105" s="40">
        <v>0</v>
      </c>
      <c r="O1105" s="40">
        <v>0</v>
      </c>
      <c r="P1105" s="40">
        <v>0</v>
      </c>
      <c r="Q1105" s="40">
        <v>0</v>
      </c>
      <c r="R1105" s="40">
        <f t="shared" si="714"/>
        <v>0</v>
      </c>
      <c r="S1105" s="40">
        <f t="shared" si="715"/>
        <v>0</v>
      </c>
      <c r="T1105" s="40">
        <v>0</v>
      </c>
      <c r="U1105" s="40">
        <v>0</v>
      </c>
      <c r="V1105" s="40">
        <v>0</v>
      </c>
      <c r="W1105" s="40">
        <v>0</v>
      </c>
      <c r="X1105" s="40">
        <f t="shared" si="716"/>
        <v>0</v>
      </c>
      <c r="Y1105" s="40">
        <f t="shared" si="717"/>
        <v>0</v>
      </c>
      <c r="Z1105" s="40">
        <v>0</v>
      </c>
      <c r="AA1105" s="40">
        <v>0</v>
      </c>
      <c r="AB1105" s="40">
        <f t="shared" si="718"/>
        <v>0</v>
      </c>
      <c r="AC1105" s="40">
        <f t="shared" si="719"/>
        <v>0</v>
      </c>
      <c r="AD1105" s="40">
        <v>0</v>
      </c>
      <c r="AE1105" s="40">
        <v>0</v>
      </c>
      <c r="AF1105" s="40">
        <f t="shared" si="720"/>
        <v>0</v>
      </c>
      <c r="AG1105" s="40">
        <f t="shared" si="721"/>
        <v>0</v>
      </c>
      <c r="AH1105" s="40">
        <v>0</v>
      </c>
      <c r="AI1105" s="40">
        <v>0</v>
      </c>
      <c r="AJ1105" s="40">
        <v>0</v>
      </c>
      <c r="AK1105" s="40">
        <f t="shared" si="722"/>
        <v>0</v>
      </c>
      <c r="AL1105" s="40">
        <f t="shared" si="723"/>
        <v>0</v>
      </c>
      <c r="AM1105" s="40">
        <v>0</v>
      </c>
      <c r="AN1105" s="40">
        <v>0</v>
      </c>
      <c r="AO1105" s="40">
        <v>0</v>
      </c>
      <c r="AP1105" s="40">
        <v>0</v>
      </c>
      <c r="AQ1105" s="40">
        <f t="shared" si="724"/>
        <v>0</v>
      </c>
      <c r="AR1105" s="40">
        <f t="shared" si="725"/>
        <v>0</v>
      </c>
      <c r="AS1105" s="40">
        <v>0</v>
      </c>
      <c r="AT1105" s="40">
        <v>0</v>
      </c>
      <c r="AU1105" s="40">
        <f t="shared" si="726"/>
        <v>0</v>
      </c>
      <c r="AV1105" s="40">
        <f t="shared" si="727"/>
        <v>0</v>
      </c>
      <c r="AW1105" s="44">
        <v>0</v>
      </c>
      <c r="AX1105" s="44">
        <v>0</v>
      </c>
      <c r="AY1105" s="44">
        <v>0</v>
      </c>
      <c r="AZ1105" s="44">
        <f t="shared" si="728"/>
        <v>0</v>
      </c>
      <c r="BA1105" s="44">
        <f t="shared" si="729"/>
        <v>0</v>
      </c>
      <c r="BB1105" s="44">
        <v>0</v>
      </c>
      <c r="BC1105" s="44">
        <v>0</v>
      </c>
      <c r="BD1105" s="44">
        <f t="shared" si="730"/>
        <v>0</v>
      </c>
      <c r="BE1105" s="44">
        <f t="shared" si="731"/>
        <v>0</v>
      </c>
      <c r="BF1105" s="40">
        <v>0</v>
      </c>
      <c r="BG1105" s="40">
        <v>0</v>
      </c>
      <c r="BH1105" s="40">
        <v>0</v>
      </c>
      <c r="BI1105" s="40">
        <v>0</v>
      </c>
      <c r="BJ1105" s="40">
        <f t="shared" si="732"/>
        <v>0</v>
      </c>
      <c r="BK1105" s="40">
        <f t="shared" si="733"/>
        <v>0</v>
      </c>
      <c r="BL1105" s="40">
        <v>0</v>
      </c>
      <c r="BM1105" s="40">
        <v>0</v>
      </c>
      <c r="BN1105" s="40">
        <v>0</v>
      </c>
      <c r="BO1105" s="40">
        <v>0</v>
      </c>
      <c r="BP1105" s="40">
        <f t="shared" si="734"/>
        <v>0</v>
      </c>
      <c r="BQ1105" s="40">
        <f t="shared" si="735"/>
        <v>0</v>
      </c>
      <c r="BR1105" s="40">
        <v>0</v>
      </c>
      <c r="BS1105" s="40">
        <v>0</v>
      </c>
      <c r="BT1105" s="40">
        <v>0</v>
      </c>
      <c r="BU1105" s="40">
        <f t="shared" si="736"/>
        <v>0</v>
      </c>
      <c r="BV1105" s="40">
        <f t="shared" si="737"/>
        <v>0</v>
      </c>
      <c r="BW1105" s="40">
        <v>0</v>
      </c>
      <c r="BX1105" s="40">
        <v>0</v>
      </c>
      <c r="BY1105" s="40">
        <v>0</v>
      </c>
      <c r="BZ1105" s="40">
        <v>0</v>
      </c>
      <c r="CA1105" s="40">
        <f t="shared" si="738"/>
        <v>0</v>
      </c>
      <c r="CB1105" s="40">
        <f t="shared" si="739"/>
        <v>0</v>
      </c>
      <c r="CC1105" s="40">
        <v>0</v>
      </c>
      <c r="CD1105" s="40">
        <v>0</v>
      </c>
      <c r="CE1105" s="40">
        <f t="shared" si="740"/>
        <v>0</v>
      </c>
      <c r="CF1105" s="40">
        <f t="shared" si="741"/>
        <v>0</v>
      </c>
      <c r="CG1105" s="44">
        <v>0</v>
      </c>
      <c r="CH1105" s="44">
        <v>0</v>
      </c>
      <c r="CI1105" s="44">
        <v>0</v>
      </c>
      <c r="CJ1105" s="44">
        <f t="shared" si="742"/>
        <v>0</v>
      </c>
      <c r="CK1105" s="44">
        <f t="shared" si="743"/>
        <v>0</v>
      </c>
      <c r="CL1105" s="44">
        <v>0</v>
      </c>
      <c r="CM1105" s="44">
        <v>0</v>
      </c>
      <c r="CN1105" s="44">
        <f t="shared" si="744"/>
        <v>0</v>
      </c>
      <c r="CO1105" s="44">
        <f t="shared" si="745"/>
        <v>0</v>
      </c>
      <c r="CP1105" s="40">
        <v>0</v>
      </c>
      <c r="CQ1105" s="40">
        <v>0</v>
      </c>
      <c r="CR1105" s="40">
        <v>0</v>
      </c>
      <c r="CS1105" s="40">
        <f t="shared" si="746"/>
        <v>0</v>
      </c>
      <c r="CT1105" s="40">
        <f t="shared" si="747"/>
        <v>0</v>
      </c>
      <c r="CU1105" s="40">
        <v>0</v>
      </c>
      <c r="CV1105" s="40">
        <v>0</v>
      </c>
      <c r="CW1105" s="40">
        <v>0</v>
      </c>
      <c r="CX1105" s="40">
        <v>0</v>
      </c>
      <c r="CY1105" s="40">
        <f t="shared" si="748"/>
        <v>0</v>
      </c>
      <c r="CZ1105" s="40">
        <f t="shared" si="749"/>
        <v>0</v>
      </c>
      <c r="DA1105" s="40">
        <v>0</v>
      </c>
      <c r="DB1105" s="40">
        <v>0</v>
      </c>
      <c r="DC1105" s="40">
        <f t="shared" si="750"/>
        <v>0</v>
      </c>
      <c r="DD1105" s="40">
        <f t="shared" si="751"/>
        <v>0</v>
      </c>
      <c r="DE1105" s="44">
        <v>0</v>
      </c>
      <c r="DF1105" s="44">
        <v>0</v>
      </c>
      <c r="DG1105" s="44">
        <v>0</v>
      </c>
      <c r="DH1105" s="44">
        <f t="shared" si="752"/>
        <v>0</v>
      </c>
      <c r="DI1105" s="44">
        <f t="shared" si="753"/>
        <v>0</v>
      </c>
      <c r="DJ1105" s="43">
        <v>0</v>
      </c>
      <c r="DK1105" s="43">
        <v>0</v>
      </c>
      <c r="DL1105" s="43">
        <f t="shared" si="754"/>
        <v>0</v>
      </c>
      <c r="DM1105" s="43">
        <f t="shared" si="755"/>
        <v>0</v>
      </c>
    </row>
    <row r="1106" spans="1:117" ht="15" customHeight="1" x14ac:dyDescent="0.25">
      <c r="A1106" s="5" t="s">
        <v>3074</v>
      </c>
      <c r="C1106" s="5" t="s">
        <v>5967</v>
      </c>
      <c r="D1106" s="5"/>
      <c r="E1106" s="5"/>
      <c r="G1106" s="11" t="s">
        <v>2917</v>
      </c>
      <c r="H1106" s="5">
        <v>1</v>
      </c>
      <c r="I1106" s="5">
        <v>-1000</v>
      </c>
      <c r="J1106" s="5">
        <v>1000</v>
      </c>
      <c r="L1106" s="6" t="s">
        <v>4839</v>
      </c>
      <c r="N1106" s="40">
        <v>0</v>
      </c>
      <c r="O1106" s="40">
        <v>0</v>
      </c>
      <c r="P1106" s="40">
        <v>0</v>
      </c>
      <c r="Q1106" s="40">
        <v>0</v>
      </c>
      <c r="R1106" s="40">
        <f t="shared" si="714"/>
        <v>0</v>
      </c>
      <c r="S1106" s="40">
        <f t="shared" si="715"/>
        <v>0</v>
      </c>
      <c r="T1106" s="40">
        <v>0</v>
      </c>
      <c r="U1106" s="40">
        <v>0</v>
      </c>
      <c r="V1106" s="40">
        <v>0</v>
      </c>
      <c r="W1106" s="40">
        <v>0</v>
      </c>
      <c r="X1106" s="40">
        <f t="shared" si="716"/>
        <v>0</v>
      </c>
      <c r="Y1106" s="40">
        <f t="shared" si="717"/>
        <v>0</v>
      </c>
      <c r="Z1106" s="40">
        <v>0</v>
      </c>
      <c r="AA1106" s="40">
        <v>0</v>
      </c>
      <c r="AB1106" s="40">
        <f t="shared" si="718"/>
        <v>0</v>
      </c>
      <c r="AC1106" s="40">
        <f t="shared" si="719"/>
        <v>0</v>
      </c>
      <c r="AD1106" s="40">
        <v>0</v>
      </c>
      <c r="AE1106" s="40">
        <v>0</v>
      </c>
      <c r="AF1106" s="40">
        <f t="shared" si="720"/>
        <v>0</v>
      </c>
      <c r="AG1106" s="40">
        <f t="shared" si="721"/>
        <v>0</v>
      </c>
      <c r="AH1106" s="40">
        <v>0</v>
      </c>
      <c r="AI1106" s="40">
        <v>0</v>
      </c>
      <c r="AJ1106" s="40">
        <v>0</v>
      </c>
      <c r="AK1106" s="40">
        <f t="shared" si="722"/>
        <v>0</v>
      </c>
      <c r="AL1106" s="40">
        <f t="shared" si="723"/>
        <v>0</v>
      </c>
      <c r="AM1106" s="40">
        <v>0</v>
      </c>
      <c r="AN1106" s="40">
        <v>0</v>
      </c>
      <c r="AO1106" s="40">
        <v>0</v>
      </c>
      <c r="AP1106" s="40">
        <v>0</v>
      </c>
      <c r="AQ1106" s="40">
        <f t="shared" si="724"/>
        <v>0</v>
      </c>
      <c r="AR1106" s="40">
        <f t="shared" si="725"/>
        <v>0</v>
      </c>
      <c r="AS1106" s="40">
        <v>0</v>
      </c>
      <c r="AT1106" s="40">
        <v>0</v>
      </c>
      <c r="AU1106" s="40">
        <f t="shared" si="726"/>
        <v>0</v>
      </c>
      <c r="AV1106" s="40">
        <f t="shared" si="727"/>
        <v>0</v>
      </c>
      <c r="AW1106" s="44">
        <v>0</v>
      </c>
      <c r="AX1106" s="44">
        <v>0</v>
      </c>
      <c r="AY1106" s="44">
        <v>0</v>
      </c>
      <c r="AZ1106" s="44">
        <f t="shared" si="728"/>
        <v>0</v>
      </c>
      <c r="BA1106" s="44">
        <f t="shared" si="729"/>
        <v>0</v>
      </c>
      <c r="BB1106" s="44">
        <v>0</v>
      </c>
      <c r="BC1106" s="44">
        <v>0</v>
      </c>
      <c r="BD1106" s="44">
        <f t="shared" si="730"/>
        <v>0</v>
      </c>
      <c r="BE1106" s="44">
        <f t="shared" si="731"/>
        <v>0</v>
      </c>
      <c r="BF1106" s="40">
        <v>0</v>
      </c>
      <c r="BG1106" s="40">
        <v>0</v>
      </c>
      <c r="BH1106" s="40">
        <v>0</v>
      </c>
      <c r="BI1106" s="40">
        <v>0</v>
      </c>
      <c r="BJ1106" s="40">
        <f t="shared" si="732"/>
        <v>0</v>
      </c>
      <c r="BK1106" s="40">
        <f t="shared" si="733"/>
        <v>0</v>
      </c>
      <c r="BL1106" s="40">
        <v>0</v>
      </c>
      <c r="BM1106" s="40">
        <v>0</v>
      </c>
      <c r="BN1106" s="40">
        <v>0</v>
      </c>
      <c r="BO1106" s="40">
        <v>0</v>
      </c>
      <c r="BP1106" s="40">
        <f t="shared" si="734"/>
        <v>0</v>
      </c>
      <c r="BQ1106" s="40">
        <f t="shared" si="735"/>
        <v>0</v>
      </c>
      <c r="BR1106" s="40">
        <v>0</v>
      </c>
      <c r="BS1106" s="40">
        <v>0</v>
      </c>
      <c r="BT1106" s="40">
        <v>0</v>
      </c>
      <c r="BU1106" s="40">
        <f t="shared" si="736"/>
        <v>0</v>
      </c>
      <c r="BV1106" s="40">
        <f t="shared" si="737"/>
        <v>0</v>
      </c>
      <c r="BW1106" s="40">
        <v>0</v>
      </c>
      <c r="BX1106" s="40">
        <v>0</v>
      </c>
      <c r="BY1106" s="40">
        <v>0</v>
      </c>
      <c r="BZ1106" s="40">
        <v>0</v>
      </c>
      <c r="CA1106" s="40">
        <f t="shared" si="738"/>
        <v>0</v>
      </c>
      <c r="CB1106" s="40">
        <f t="shared" si="739"/>
        <v>0</v>
      </c>
      <c r="CC1106" s="40">
        <v>0</v>
      </c>
      <c r="CD1106" s="40">
        <v>0</v>
      </c>
      <c r="CE1106" s="40">
        <f t="shared" si="740"/>
        <v>0</v>
      </c>
      <c r="CF1106" s="40">
        <f t="shared" si="741"/>
        <v>0</v>
      </c>
      <c r="CG1106" s="44">
        <v>0</v>
      </c>
      <c r="CH1106" s="44">
        <v>0</v>
      </c>
      <c r="CI1106" s="44">
        <v>0</v>
      </c>
      <c r="CJ1106" s="44">
        <f t="shared" si="742"/>
        <v>0</v>
      </c>
      <c r="CK1106" s="44">
        <f t="shared" si="743"/>
        <v>0</v>
      </c>
      <c r="CL1106" s="44">
        <v>0</v>
      </c>
      <c r="CM1106" s="44">
        <v>0</v>
      </c>
      <c r="CN1106" s="44">
        <f t="shared" si="744"/>
        <v>0</v>
      </c>
      <c r="CO1106" s="44">
        <f t="shared" si="745"/>
        <v>0</v>
      </c>
      <c r="CP1106" s="40">
        <v>0</v>
      </c>
      <c r="CQ1106" s="40">
        <v>0</v>
      </c>
      <c r="CR1106" s="40">
        <v>0</v>
      </c>
      <c r="CS1106" s="40">
        <f t="shared" si="746"/>
        <v>0</v>
      </c>
      <c r="CT1106" s="40">
        <f t="shared" si="747"/>
        <v>0</v>
      </c>
      <c r="CU1106" s="40">
        <v>0</v>
      </c>
      <c r="CV1106" s="40">
        <v>0</v>
      </c>
      <c r="CW1106" s="40">
        <v>0</v>
      </c>
      <c r="CX1106" s="40">
        <v>0</v>
      </c>
      <c r="CY1106" s="40">
        <f t="shared" si="748"/>
        <v>0</v>
      </c>
      <c r="CZ1106" s="40">
        <f t="shared" si="749"/>
        <v>0</v>
      </c>
      <c r="DA1106" s="40">
        <v>0</v>
      </c>
      <c r="DB1106" s="40">
        <v>0</v>
      </c>
      <c r="DC1106" s="40">
        <f t="shared" si="750"/>
        <v>0</v>
      </c>
      <c r="DD1106" s="40">
        <f t="shared" si="751"/>
        <v>0</v>
      </c>
      <c r="DE1106" s="44">
        <v>0</v>
      </c>
      <c r="DF1106" s="44">
        <v>0</v>
      </c>
      <c r="DG1106" s="44">
        <v>0</v>
      </c>
      <c r="DH1106" s="44">
        <f t="shared" si="752"/>
        <v>0</v>
      </c>
      <c r="DI1106" s="44">
        <f t="shared" si="753"/>
        <v>0</v>
      </c>
      <c r="DJ1106" s="43">
        <v>0</v>
      </c>
      <c r="DK1106" s="43">
        <v>0</v>
      </c>
      <c r="DL1106" s="43">
        <f t="shared" si="754"/>
        <v>0</v>
      </c>
      <c r="DM1106" s="43">
        <f t="shared" si="755"/>
        <v>0</v>
      </c>
    </row>
    <row r="1107" spans="1:117" ht="15" customHeight="1" x14ac:dyDescent="0.25">
      <c r="A1107" s="5" t="s">
        <v>3075</v>
      </c>
      <c r="C1107" s="5" t="s">
        <v>5968</v>
      </c>
      <c r="D1107" s="5"/>
      <c r="E1107" s="5"/>
      <c r="G1107" s="11" t="s">
        <v>2917</v>
      </c>
      <c r="H1107" s="5">
        <v>1</v>
      </c>
      <c r="I1107" s="5">
        <v>-1000</v>
      </c>
      <c r="J1107" s="5">
        <v>1000</v>
      </c>
      <c r="L1107" s="6" t="s">
        <v>4840</v>
      </c>
      <c r="N1107" s="40">
        <v>0</v>
      </c>
      <c r="O1107" s="40">
        <v>0</v>
      </c>
      <c r="P1107" s="40">
        <v>0</v>
      </c>
      <c r="Q1107" s="40">
        <v>0</v>
      </c>
      <c r="R1107" s="40">
        <f t="shared" si="714"/>
        <v>0</v>
      </c>
      <c r="S1107" s="40">
        <f t="shared" si="715"/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f t="shared" si="716"/>
        <v>0</v>
      </c>
      <c r="Y1107" s="40">
        <f t="shared" si="717"/>
        <v>0</v>
      </c>
      <c r="Z1107" s="40">
        <v>0</v>
      </c>
      <c r="AA1107" s="40">
        <v>0</v>
      </c>
      <c r="AB1107" s="40">
        <f t="shared" si="718"/>
        <v>0</v>
      </c>
      <c r="AC1107" s="40">
        <f t="shared" si="719"/>
        <v>0</v>
      </c>
      <c r="AD1107" s="40">
        <v>0</v>
      </c>
      <c r="AE1107" s="40">
        <v>0</v>
      </c>
      <c r="AF1107" s="40">
        <f t="shared" si="720"/>
        <v>0</v>
      </c>
      <c r="AG1107" s="40">
        <f t="shared" si="721"/>
        <v>0</v>
      </c>
      <c r="AH1107" s="40">
        <v>0</v>
      </c>
      <c r="AI1107" s="40">
        <v>0</v>
      </c>
      <c r="AJ1107" s="40">
        <v>0</v>
      </c>
      <c r="AK1107" s="40">
        <f t="shared" si="722"/>
        <v>0</v>
      </c>
      <c r="AL1107" s="40">
        <f t="shared" si="723"/>
        <v>0</v>
      </c>
      <c r="AM1107" s="40">
        <v>0</v>
      </c>
      <c r="AN1107" s="40">
        <v>0</v>
      </c>
      <c r="AO1107" s="40">
        <v>0</v>
      </c>
      <c r="AP1107" s="40">
        <v>0</v>
      </c>
      <c r="AQ1107" s="40">
        <f t="shared" si="724"/>
        <v>0</v>
      </c>
      <c r="AR1107" s="40">
        <f t="shared" si="725"/>
        <v>0</v>
      </c>
      <c r="AS1107" s="40">
        <v>0</v>
      </c>
      <c r="AT1107" s="40">
        <v>0</v>
      </c>
      <c r="AU1107" s="40">
        <f t="shared" si="726"/>
        <v>0</v>
      </c>
      <c r="AV1107" s="40">
        <f t="shared" si="727"/>
        <v>0</v>
      </c>
      <c r="AW1107" s="44">
        <v>0</v>
      </c>
      <c r="AX1107" s="44">
        <v>0</v>
      </c>
      <c r="AY1107" s="44">
        <v>0</v>
      </c>
      <c r="AZ1107" s="44">
        <f t="shared" si="728"/>
        <v>0</v>
      </c>
      <c r="BA1107" s="44">
        <f t="shared" si="729"/>
        <v>0</v>
      </c>
      <c r="BB1107" s="44">
        <v>0</v>
      </c>
      <c r="BC1107" s="44">
        <v>0</v>
      </c>
      <c r="BD1107" s="44">
        <f t="shared" si="730"/>
        <v>0</v>
      </c>
      <c r="BE1107" s="44">
        <f t="shared" si="731"/>
        <v>0</v>
      </c>
      <c r="BF1107" s="40">
        <v>0</v>
      </c>
      <c r="BG1107" s="40">
        <v>0</v>
      </c>
      <c r="BH1107" s="40">
        <v>0</v>
      </c>
      <c r="BI1107" s="40">
        <v>0</v>
      </c>
      <c r="BJ1107" s="40">
        <f t="shared" si="732"/>
        <v>0</v>
      </c>
      <c r="BK1107" s="40">
        <f t="shared" si="733"/>
        <v>0</v>
      </c>
      <c r="BL1107" s="40">
        <v>0</v>
      </c>
      <c r="BM1107" s="40">
        <v>0</v>
      </c>
      <c r="BN1107" s="40">
        <v>0</v>
      </c>
      <c r="BO1107" s="40">
        <v>0</v>
      </c>
      <c r="BP1107" s="40">
        <f t="shared" si="734"/>
        <v>0</v>
      </c>
      <c r="BQ1107" s="40">
        <f t="shared" si="735"/>
        <v>0</v>
      </c>
      <c r="BR1107" s="40">
        <v>0</v>
      </c>
      <c r="BS1107" s="40">
        <v>0</v>
      </c>
      <c r="BT1107" s="40">
        <v>0</v>
      </c>
      <c r="BU1107" s="40">
        <f t="shared" si="736"/>
        <v>0</v>
      </c>
      <c r="BV1107" s="40">
        <f t="shared" si="737"/>
        <v>0</v>
      </c>
      <c r="BW1107" s="40">
        <v>0</v>
      </c>
      <c r="BX1107" s="40">
        <v>0</v>
      </c>
      <c r="BY1107" s="40">
        <v>0</v>
      </c>
      <c r="BZ1107" s="40">
        <v>0</v>
      </c>
      <c r="CA1107" s="40">
        <f t="shared" si="738"/>
        <v>0</v>
      </c>
      <c r="CB1107" s="40">
        <f t="shared" si="739"/>
        <v>0</v>
      </c>
      <c r="CC1107" s="40">
        <v>0</v>
      </c>
      <c r="CD1107" s="40">
        <v>0</v>
      </c>
      <c r="CE1107" s="40">
        <f t="shared" si="740"/>
        <v>0</v>
      </c>
      <c r="CF1107" s="40">
        <f t="shared" si="741"/>
        <v>0</v>
      </c>
      <c r="CG1107" s="44">
        <v>0</v>
      </c>
      <c r="CH1107" s="44">
        <v>0</v>
      </c>
      <c r="CI1107" s="44">
        <v>0</v>
      </c>
      <c r="CJ1107" s="44">
        <f t="shared" si="742"/>
        <v>0</v>
      </c>
      <c r="CK1107" s="44">
        <f t="shared" si="743"/>
        <v>0</v>
      </c>
      <c r="CL1107" s="44">
        <v>0</v>
      </c>
      <c r="CM1107" s="44">
        <v>0</v>
      </c>
      <c r="CN1107" s="44">
        <f t="shared" si="744"/>
        <v>0</v>
      </c>
      <c r="CO1107" s="44">
        <f t="shared" si="745"/>
        <v>0</v>
      </c>
      <c r="CP1107" s="40">
        <v>0</v>
      </c>
      <c r="CQ1107" s="40">
        <v>0</v>
      </c>
      <c r="CR1107" s="40">
        <v>0</v>
      </c>
      <c r="CS1107" s="40">
        <f t="shared" si="746"/>
        <v>0</v>
      </c>
      <c r="CT1107" s="40">
        <f t="shared" si="747"/>
        <v>0</v>
      </c>
      <c r="CU1107" s="40">
        <v>0</v>
      </c>
      <c r="CV1107" s="40">
        <v>0</v>
      </c>
      <c r="CW1107" s="40">
        <v>0</v>
      </c>
      <c r="CX1107" s="40">
        <v>0</v>
      </c>
      <c r="CY1107" s="40">
        <f t="shared" si="748"/>
        <v>0</v>
      </c>
      <c r="CZ1107" s="40">
        <f t="shared" si="749"/>
        <v>0</v>
      </c>
      <c r="DA1107" s="40">
        <v>0</v>
      </c>
      <c r="DB1107" s="40">
        <v>0</v>
      </c>
      <c r="DC1107" s="40">
        <f t="shared" si="750"/>
        <v>0</v>
      </c>
      <c r="DD1107" s="40">
        <f t="shared" si="751"/>
        <v>0</v>
      </c>
      <c r="DE1107" s="44">
        <v>0</v>
      </c>
      <c r="DF1107" s="44">
        <v>0</v>
      </c>
      <c r="DG1107" s="44">
        <v>0</v>
      </c>
      <c r="DH1107" s="44">
        <f t="shared" si="752"/>
        <v>0</v>
      </c>
      <c r="DI1107" s="44">
        <f t="shared" si="753"/>
        <v>0</v>
      </c>
      <c r="DJ1107" s="43">
        <v>0</v>
      </c>
      <c r="DK1107" s="43">
        <v>0</v>
      </c>
      <c r="DL1107" s="43">
        <f t="shared" si="754"/>
        <v>0</v>
      </c>
      <c r="DM1107" s="43">
        <f t="shared" si="755"/>
        <v>0</v>
      </c>
    </row>
    <row r="1108" spans="1:117" ht="15" customHeight="1" x14ac:dyDescent="0.25">
      <c r="A1108" s="5" t="s">
        <v>3076</v>
      </c>
      <c r="C1108" s="5" t="s">
        <v>5969</v>
      </c>
      <c r="D1108" s="5"/>
      <c r="E1108" s="5"/>
      <c r="G1108" s="11" t="s">
        <v>2917</v>
      </c>
      <c r="H1108" s="5">
        <v>1</v>
      </c>
      <c r="I1108" s="5">
        <v>0</v>
      </c>
      <c r="J1108" s="5">
        <v>0</v>
      </c>
      <c r="L1108" s="6" t="s">
        <v>4841</v>
      </c>
      <c r="N1108" s="40">
        <v>0</v>
      </c>
      <c r="O1108" s="40">
        <v>0</v>
      </c>
      <c r="P1108" s="40">
        <v>0</v>
      </c>
      <c r="Q1108" s="40">
        <v>0</v>
      </c>
      <c r="R1108" s="40">
        <f t="shared" si="714"/>
        <v>0</v>
      </c>
      <c r="S1108" s="40">
        <f t="shared" si="715"/>
        <v>0</v>
      </c>
      <c r="T1108" s="40">
        <v>0</v>
      </c>
      <c r="U1108" s="40">
        <v>0</v>
      </c>
      <c r="V1108" s="40">
        <v>0</v>
      </c>
      <c r="W1108" s="40">
        <v>0</v>
      </c>
      <c r="X1108" s="40">
        <f t="shared" si="716"/>
        <v>0</v>
      </c>
      <c r="Y1108" s="40">
        <f t="shared" si="717"/>
        <v>0</v>
      </c>
      <c r="Z1108" s="40">
        <v>0</v>
      </c>
      <c r="AA1108" s="40">
        <v>0</v>
      </c>
      <c r="AB1108" s="40">
        <f t="shared" si="718"/>
        <v>0</v>
      </c>
      <c r="AC1108" s="40">
        <f t="shared" si="719"/>
        <v>0</v>
      </c>
      <c r="AD1108" s="40">
        <v>0</v>
      </c>
      <c r="AE1108" s="40">
        <v>0</v>
      </c>
      <c r="AF1108" s="40">
        <f t="shared" si="720"/>
        <v>0</v>
      </c>
      <c r="AG1108" s="40">
        <f t="shared" si="721"/>
        <v>0</v>
      </c>
      <c r="AH1108" s="40">
        <v>0</v>
      </c>
      <c r="AI1108" s="40">
        <v>0</v>
      </c>
      <c r="AJ1108" s="40">
        <v>0</v>
      </c>
      <c r="AK1108" s="40">
        <f t="shared" si="722"/>
        <v>0</v>
      </c>
      <c r="AL1108" s="40">
        <f t="shared" si="723"/>
        <v>0</v>
      </c>
      <c r="AM1108" s="40">
        <v>0</v>
      </c>
      <c r="AN1108" s="40">
        <v>0</v>
      </c>
      <c r="AO1108" s="40">
        <v>0</v>
      </c>
      <c r="AP1108" s="40">
        <v>0</v>
      </c>
      <c r="AQ1108" s="40">
        <f t="shared" si="724"/>
        <v>0</v>
      </c>
      <c r="AR1108" s="40">
        <f t="shared" si="725"/>
        <v>0</v>
      </c>
      <c r="AS1108" s="40">
        <v>0</v>
      </c>
      <c r="AT1108" s="40">
        <v>0</v>
      </c>
      <c r="AU1108" s="40">
        <f t="shared" si="726"/>
        <v>0</v>
      </c>
      <c r="AV1108" s="40">
        <f t="shared" si="727"/>
        <v>0</v>
      </c>
      <c r="AW1108" s="44">
        <v>0</v>
      </c>
      <c r="AX1108" s="44">
        <v>0</v>
      </c>
      <c r="AY1108" s="44">
        <v>0</v>
      </c>
      <c r="AZ1108" s="44">
        <f t="shared" si="728"/>
        <v>0</v>
      </c>
      <c r="BA1108" s="44">
        <f t="shared" si="729"/>
        <v>0</v>
      </c>
      <c r="BB1108" s="44">
        <v>0</v>
      </c>
      <c r="BC1108" s="44">
        <v>0</v>
      </c>
      <c r="BD1108" s="44">
        <f t="shared" si="730"/>
        <v>0</v>
      </c>
      <c r="BE1108" s="44">
        <f t="shared" si="731"/>
        <v>0</v>
      </c>
      <c r="BF1108" s="40">
        <v>0</v>
      </c>
      <c r="BG1108" s="40">
        <v>0</v>
      </c>
      <c r="BH1108" s="40">
        <v>0</v>
      </c>
      <c r="BI1108" s="40">
        <v>0</v>
      </c>
      <c r="BJ1108" s="40">
        <f t="shared" si="732"/>
        <v>0</v>
      </c>
      <c r="BK1108" s="40">
        <f t="shared" si="733"/>
        <v>0</v>
      </c>
      <c r="BL1108" s="40">
        <v>0</v>
      </c>
      <c r="BM1108" s="40">
        <v>0</v>
      </c>
      <c r="BN1108" s="40">
        <v>0</v>
      </c>
      <c r="BO1108" s="40">
        <v>0</v>
      </c>
      <c r="BP1108" s="40">
        <f t="shared" si="734"/>
        <v>0</v>
      </c>
      <c r="BQ1108" s="40">
        <f t="shared" si="735"/>
        <v>0</v>
      </c>
      <c r="BR1108" s="40">
        <v>0</v>
      </c>
      <c r="BS1108" s="40">
        <v>0</v>
      </c>
      <c r="BT1108" s="40">
        <v>0</v>
      </c>
      <c r="BU1108" s="40">
        <f t="shared" si="736"/>
        <v>0</v>
      </c>
      <c r="BV1108" s="40">
        <f t="shared" si="737"/>
        <v>0</v>
      </c>
      <c r="BW1108" s="40">
        <v>0</v>
      </c>
      <c r="BX1108" s="40">
        <v>0</v>
      </c>
      <c r="BY1108" s="40">
        <v>0</v>
      </c>
      <c r="BZ1108" s="40">
        <v>0</v>
      </c>
      <c r="CA1108" s="40">
        <f t="shared" si="738"/>
        <v>0</v>
      </c>
      <c r="CB1108" s="40">
        <f t="shared" si="739"/>
        <v>0</v>
      </c>
      <c r="CC1108" s="40">
        <v>0</v>
      </c>
      <c r="CD1108" s="40">
        <v>0</v>
      </c>
      <c r="CE1108" s="40">
        <f t="shared" si="740"/>
        <v>0</v>
      </c>
      <c r="CF1108" s="40">
        <f t="shared" si="741"/>
        <v>0</v>
      </c>
      <c r="CG1108" s="44">
        <v>0</v>
      </c>
      <c r="CH1108" s="44">
        <v>0</v>
      </c>
      <c r="CI1108" s="44">
        <v>0</v>
      </c>
      <c r="CJ1108" s="44">
        <f t="shared" si="742"/>
        <v>0</v>
      </c>
      <c r="CK1108" s="44">
        <f t="shared" si="743"/>
        <v>0</v>
      </c>
      <c r="CL1108" s="44">
        <v>0</v>
      </c>
      <c r="CM1108" s="44">
        <v>0</v>
      </c>
      <c r="CN1108" s="44">
        <f t="shared" si="744"/>
        <v>0</v>
      </c>
      <c r="CO1108" s="44">
        <f t="shared" si="745"/>
        <v>0</v>
      </c>
      <c r="CP1108" s="40">
        <v>0</v>
      </c>
      <c r="CQ1108" s="40">
        <v>0</v>
      </c>
      <c r="CR1108" s="40">
        <v>0</v>
      </c>
      <c r="CS1108" s="40">
        <f t="shared" si="746"/>
        <v>0</v>
      </c>
      <c r="CT1108" s="40">
        <f t="shared" si="747"/>
        <v>0</v>
      </c>
      <c r="CU1108" s="40">
        <v>0</v>
      </c>
      <c r="CV1108" s="40">
        <v>0</v>
      </c>
      <c r="CW1108" s="40">
        <v>0</v>
      </c>
      <c r="CX1108" s="40">
        <v>0</v>
      </c>
      <c r="CY1108" s="40">
        <f t="shared" si="748"/>
        <v>0</v>
      </c>
      <c r="CZ1108" s="40">
        <f t="shared" si="749"/>
        <v>0</v>
      </c>
      <c r="DA1108" s="40">
        <v>0</v>
      </c>
      <c r="DB1108" s="40">
        <v>0</v>
      </c>
      <c r="DC1108" s="40">
        <f t="shared" si="750"/>
        <v>0</v>
      </c>
      <c r="DD1108" s="40">
        <f t="shared" si="751"/>
        <v>0</v>
      </c>
      <c r="DE1108" s="44">
        <v>0</v>
      </c>
      <c r="DF1108" s="44">
        <v>0</v>
      </c>
      <c r="DG1108" s="44">
        <v>0</v>
      </c>
      <c r="DH1108" s="44">
        <f t="shared" si="752"/>
        <v>0</v>
      </c>
      <c r="DI1108" s="44">
        <f t="shared" si="753"/>
        <v>0</v>
      </c>
      <c r="DJ1108" s="43">
        <v>0</v>
      </c>
      <c r="DK1108" s="43">
        <v>0</v>
      </c>
      <c r="DL1108" s="43">
        <f t="shared" si="754"/>
        <v>0</v>
      </c>
      <c r="DM1108" s="43">
        <f t="shared" si="755"/>
        <v>0</v>
      </c>
    </row>
    <row r="1109" spans="1:117" ht="30" customHeight="1" x14ac:dyDescent="0.25">
      <c r="A1109" s="5" t="s">
        <v>3077</v>
      </c>
      <c r="C1109" s="5" t="s">
        <v>5970</v>
      </c>
      <c r="D1109" s="5"/>
      <c r="E1109" s="5"/>
      <c r="G1109" s="11" t="s">
        <v>2917</v>
      </c>
      <c r="H1109" s="5">
        <v>1</v>
      </c>
      <c r="I1109" s="5">
        <v>-1000</v>
      </c>
      <c r="J1109" s="5">
        <v>1000</v>
      </c>
      <c r="L1109" s="14" t="s">
        <v>4842</v>
      </c>
      <c r="N1109" s="40">
        <v>0</v>
      </c>
      <c r="O1109" s="40">
        <v>0</v>
      </c>
      <c r="P1109" s="40">
        <v>0</v>
      </c>
      <c r="Q1109" s="40">
        <v>0</v>
      </c>
      <c r="R1109" s="40">
        <f t="shared" si="714"/>
        <v>0</v>
      </c>
      <c r="S1109" s="40">
        <f t="shared" si="715"/>
        <v>0</v>
      </c>
      <c r="T1109" s="40">
        <v>0</v>
      </c>
      <c r="U1109" s="40">
        <v>0</v>
      </c>
      <c r="V1109" s="40">
        <v>0</v>
      </c>
      <c r="W1109" s="40">
        <v>0</v>
      </c>
      <c r="X1109" s="40">
        <f t="shared" si="716"/>
        <v>0</v>
      </c>
      <c r="Y1109" s="40">
        <f t="shared" si="717"/>
        <v>0</v>
      </c>
      <c r="Z1109" s="40">
        <v>0</v>
      </c>
      <c r="AA1109" s="40">
        <v>0</v>
      </c>
      <c r="AB1109" s="40">
        <f t="shared" si="718"/>
        <v>0</v>
      </c>
      <c r="AC1109" s="40">
        <f t="shared" si="719"/>
        <v>0</v>
      </c>
      <c r="AD1109" s="40">
        <v>0</v>
      </c>
      <c r="AE1109" s="40">
        <v>0</v>
      </c>
      <c r="AF1109" s="40">
        <f t="shared" si="720"/>
        <v>0</v>
      </c>
      <c r="AG1109" s="40">
        <f t="shared" si="721"/>
        <v>0</v>
      </c>
      <c r="AH1109" s="40">
        <v>0</v>
      </c>
      <c r="AI1109" s="40">
        <v>0</v>
      </c>
      <c r="AJ1109" s="40">
        <v>0</v>
      </c>
      <c r="AK1109" s="40">
        <f t="shared" si="722"/>
        <v>0</v>
      </c>
      <c r="AL1109" s="40">
        <f t="shared" si="723"/>
        <v>0</v>
      </c>
      <c r="AM1109" s="40">
        <v>0</v>
      </c>
      <c r="AN1109" s="40">
        <v>0</v>
      </c>
      <c r="AO1109" s="40">
        <v>0</v>
      </c>
      <c r="AP1109" s="40">
        <v>0</v>
      </c>
      <c r="AQ1109" s="40">
        <f t="shared" si="724"/>
        <v>0</v>
      </c>
      <c r="AR1109" s="40">
        <f t="shared" si="725"/>
        <v>0</v>
      </c>
      <c r="AS1109" s="40">
        <v>0</v>
      </c>
      <c r="AT1109" s="40">
        <v>0</v>
      </c>
      <c r="AU1109" s="40">
        <f t="shared" si="726"/>
        <v>0</v>
      </c>
      <c r="AV1109" s="40">
        <f t="shared" si="727"/>
        <v>0</v>
      </c>
      <c r="AW1109" s="44">
        <v>0</v>
      </c>
      <c r="AX1109" s="44">
        <v>0</v>
      </c>
      <c r="AY1109" s="44">
        <v>0</v>
      </c>
      <c r="AZ1109" s="44">
        <f t="shared" si="728"/>
        <v>0</v>
      </c>
      <c r="BA1109" s="44">
        <f t="shared" si="729"/>
        <v>0</v>
      </c>
      <c r="BB1109" s="44">
        <v>0</v>
      </c>
      <c r="BC1109" s="44">
        <v>0</v>
      </c>
      <c r="BD1109" s="44">
        <f t="shared" si="730"/>
        <v>0</v>
      </c>
      <c r="BE1109" s="44">
        <f t="shared" si="731"/>
        <v>0</v>
      </c>
      <c r="BF1109" s="40">
        <v>0</v>
      </c>
      <c r="BG1109" s="40">
        <v>0</v>
      </c>
      <c r="BH1109" s="40">
        <v>0</v>
      </c>
      <c r="BI1109" s="40">
        <v>0</v>
      </c>
      <c r="BJ1109" s="40">
        <f t="shared" si="732"/>
        <v>0</v>
      </c>
      <c r="BK1109" s="40">
        <f t="shared" si="733"/>
        <v>0</v>
      </c>
      <c r="BL1109" s="40">
        <v>0</v>
      </c>
      <c r="BM1109" s="40">
        <v>0</v>
      </c>
      <c r="BN1109" s="40">
        <v>0</v>
      </c>
      <c r="BO1109" s="40">
        <v>0</v>
      </c>
      <c r="BP1109" s="40">
        <f t="shared" si="734"/>
        <v>0</v>
      </c>
      <c r="BQ1109" s="40">
        <f t="shared" si="735"/>
        <v>0</v>
      </c>
      <c r="BR1109" s="40">
        <v>0</v>
      </c>
      <c r="BS1109" s="40">
        <v>0</v>
      </c>
      <c r="BT1109" s="40">
        <v>0</v>
      </c>
      <c r="BU1109" s="40">
        <f t="shared" si="736"/>
        <v>0</v>
      </c>
      <c r="BV1109" s="40">
        <f t="shared" si="737"/>
        <v>0</v>
      </c>
      <c r="BW1109" s="40">
        <v>0</v>
      </c>
      <c r="BX1109" s="40">
        <v>0</v>
      </c>
      <c r="BY1109" s="40">
        <v>0</v>
      </c>
      <c r="BZ1109" s="40">
        <v>0</v>
      </c>
      <c r="CA1109" s="40">
        <f t="shared" si="738"/>
        <v>0</v>
      </c>
      <c r="CB1109" s="40">
        <f t="shared" si="739"/>
        <v>0</v>
      </c>
      <c r="CC1109" s="40">
        <v>0</v>
      </c>
      <c r="CD1109" s="40">
        <v>0</v>
      </c>
      <c r="CE1109" s="40">
        <f t="shared" si="740"/>
        <v>0</v>
      </c>
      <c r="CF1109" s="40">
        <f t="shared" si="741"/>
        <v>0</v>
      </c>
      <c r="CG1109" s="44">
        <v>0</v>
      </c>
      <c r="CH1109" s="44">
        <v>0</v>
      </c>
      <c r="CI1109" s="44">
        <v>0</v>
      </c>
      <c r="CJ1109" s="44">
        <f t="shared" si="742"/>
        <v>0</v>
      </c>
      <c r="CK1109" s="44">
        <f t="shared" si="743"/>
        <v>0</v>
      </c>
      <c r="CL1109" s="44">
        <v>0</v>
      </c>
      <c r="CM1109" s="44">
        <v>0</v>
      </c>
      <c r="CN1109" s="44">
        <f t="shared" si="744"/>
        <v>0</v>
      </c>
      <c r="CO1109" s="44">
        <f t="shared" si="745"/>
        <v>0</v>
      </c>
      <c r="CP1109" s="40">
        <v>0</v>
      </c>
      <c r="CQ1109" s="40">
        <v>0</v>
      </c>
      <c r="CR1109" s="40">
        <v>0</v>
      </c>
      <c r="CS1109" s="40">
        <f t="shared" si="746"/>
        <v>0</v>
      </c>
      <c r="CT1109" s="40">
        <f t="shared" si="747"/>
        <v>0</v>
      </c>
      <c r="CU1109" s="40">
        <v>0</v>
      </c>
      <c r="CV1109" s="40">
        <v>0</v>
      </c>
      <c r="CW1109" s="40">
        <v>0</v>
      </c>
      <c r="CX1109" s="40">
        <v>0</v>
      </c>
      <c r="CY1109" s="40">
        <f t="shared" si="748"/>
        <v>0</v>
      </c>
      <c r="CZ1109" s="40">
        <f t="shared" si="749"/>
        <v>0</v>
      </c>
      <c r="DA1109" s="40">
        <v>0</v>
      </c>
      <c r="DB1109" s="40">
        <v>0</v>
      </c>
      <c r="DC1109" s="40">
        <f t="shared" si="750"/>
        <v>0</v>
      </c>
      <c r="DD1109" s="40">
        <f t="shared" si="751"/>
        <v>0</v>
      </c>
      <c r="DE1109" s="44">
        <v>0</v>
      </c>
      <c r="DF1109" s="44">
        <v>0</v>
      </c>
      <c r="DG1109" s="44">
        <v>0</v>
      </c>
      <c r="DH1109" s="44">
        <f t="shared" si="752"/>
        <v>0</v>
      </c>
      <c r="DI1109" s="44">
        <f t="shared" si="753"/>
        <v>0</v>
      </c>
      <c r="DJ1109" s="43">
        <v>0</v>
      </c>
      <c r="DK1109" s="43">
        <v>0</v>
      </c>
      <c r="DL1109" s="43">
        <f t="shared" si="754"/>
        <v>0</v>
      </c>
      <c r="DM1109" s="43">
        <f t="shared" si="755"/>
        <v>0</v>
      </c>
    </row>
    <row r="1110" spans="1:117" ht="30" customHeight="1" x14ac:dyDescent="0.25">
      <c r="A1110" s="5" t="s">
        <v>3078</v>
      </c>
      <c r="C1110" s="5" t="s">
        <v>5971</v>
      </c>
      <c r="D1110" s="5"/>
      <c r="E1110" s="5"/>
      <c r="G1110" s="11" t="s">
        <v>2917</v>
      </c>
      <c r="H1110" s="5">
        <v>1</v>
      </c>
      <c r="I1110" s="5">
        <v>-1000</v>
      </c>
      <c r="J1110" s="5">
        <v>1000</v>
      </c>
      <c r="L1110" s="14" t="s">
        <v>4843</v>
      </c>
      <c r="N1110" s="40">
        <v>0</v>
      </c>
      <c r="O1110" s="40">
        <v>0</v>
      </c>
      <c r="P1110" s="40">
        <v>0</v>
      </c>
      <c r="Q1110" s="40">
        <v>0</v>
      </c>
      <c r="R1110" s="40">
        <f t="shared" si="714"/>
        <v>0</v>
      </c>
      <c r="S1110" s="40">
        <f t="shared" si="715"/>
        <v>0</v>
      </c>
      <c r="T1110" s="40">
        <v>0</v>
      </c>
      <c r="U1110" s="40">
        <v>0</v>
      </c>
      <c r="V1110" s="40">
        <v>0</v>
      </c>
      <c r="W1110" s="40">
        <v>0</v>
      </c>
      <c r="X1110" s="40">
        <f t="shared" si="716"/>
        <v>0</v>
      </c>
      <c r="Y1110" s="40">
        <f t="shared" si="717"/>
        <v>0</v>
      </c>
      <c r="Z1110" s="40">
        <v>0</v>
      </c>
      <c r="AA1110" s="40">
        <v>0</v>
      </c>
      <c r="AB1110" s="40">
        <f t="shared" si="718"/>
        <v>0</v>
      </c>
      <c r="AC1110" s="40">
        <f t="shared" si="719"/>
        <v>0</v>
      </c>
      <c r="AD1110" s="40">
        <v>0</v>
      </c>
      <c r="AE1110" s="40">
        <v>0</v>
      </c>
      <c r="AF1110" s="40">
        <f t="shared" si="720"/>
        <v>0</v>
      </c>
      <c r="AG1110" s="40">
        <f t="shared" si="721"/>
        <v>0</v>
      </c>
      <c r="AH1110" s="40">
        <v>0</v>
      </c>
      <c r="AI1110" s="40">
        <v>0</v>
      </c>
      <c r="AJ1110" s="40">
        <v>0</v>
      </c>
      <c r="AK1110" s="40">
        <f t="shared" si="722"/>
        <v>0</v>
      </c>
      <c r="AL1110" s="40">
        <f t="shared" si="723"/>
        <v>0</v>
      </c>
      <c r="AM1110" s="40">
        <v>0</v>
      </c>
      <c r="AN1110" s="40">
        <v>0</v>
      </c>
      <c r="AO1110" s="40">
        <v>0</v>
      </c>
      <c r="AP1110" s="40">
        <v>0</v>
      </c>
      <c r="AQ1110" s="40">
        <f t="shared" si="724"/>
        <v>0</v>
      </c>
      <c r="AR1110" s="40">
        <f t="shared" si="725"/>
        <v>0</v>
      </c>
      <c r="AS1110" s="40">
        <v>0</v>
      </c>
      <c r="AT1110" s="40">
        <v>0</v>
      </c>
      <c r="AU1110" s="40">
        <f t="shared" si="726"/>
        <v>0</v>
      </c>
      <c r="AV1110" s="40">
        <f t="shared" si="727"/>
        <v>0</v>
      </c>
      <c r="AW1110" s="44">
        <v>0</v>
      </c>
      <c r="AX1110" s="44">
        <v>0</v>
      </c>
      <c r="AY1110" s="44">
        <v>0</v>
      </c>
      <c r="AZ1110" s="44">
        <f t="shared" si="728"/>
        <v>0</v>
      </c>
      <c r="BA1110" s="44">
        <f t="shared" si="729"/>
        <v>0</v>
      </c>
      <c r="BB1110" s="44">
        <v>0</v>
      </c>
      <c r="BC1110" s="44">
        <v>0</v>
      </c>
      <c r="BD1110" s="44">
        <f t="shared" si="730"/>
        <v>0</v>
      </c>
      <c r="BE1110" s="44">
        <f t="shared" si="731"/>
        <v>0</v>
      </c>
      <c r="BF1110" s="40">
        <v>0</v>
      </c>
      <c r="BG1110" s="40">
        <v>0</v>
      </c>
      <c r="BH1110" s="40">
        <v>0</v>
      </c>
      <c r="BI1110" s="40">
        <v>0</v>
      </c>
      <c r="BJ1110" s="40">
        <f t="shared" si="732"/>
        <v>0</v>
      </c>
      <c r="BK1110" s="40">
        <f t="shared" si="733"/>
        <v>0</v>
      </c>
      <c r="BL1110" s="40">
        <v>0</v>
      </c>
      <c r="BM1110" s="40">
        <v>0</v>
      </c>
      <c r="BN1110" s="40">
        <v>0</v>
      </c>
      <c r="BO1110" s="40">
        <v>0</v>
      </c>
      <c r="BP1110" s="40">
        <f t="shared" si="734"/>
        <v>0</v>
      </c>
      <c r="BQ1110" s="40">
        <f t="shared" si="735"/>
        <v>0</v>
      </c>
      <c r="BR1110" s="40">
        <v>0</v>
      </c>
      <c r="BS1110" s="40">
        <v>0</v>
      </c>
      <c r="BT1110" s="40">
        <v>0</v>
      </c>
      <c r="BU1110" s="40">
        <f t="shared" si="736"/>
        <v>0</v>
      </c>
      <c r="BV1110" s="40">
        <f t="shared" si="737"/>
        <v>0</v>
      </c>
      <c r="BW1110" s="40">
        <v>0</v>
      </c>
      <c r="BX1110" s="40">
        <v>0</v>
      </c>
      <c r="BY1110" s="40">
        <v>0</v>
      </c>
      <c r="BZ1110" s="40">
        <v>0</v>
      </c>
      <c r="CA1110" s="40">
        <f t="shared" si="738"/>
        <v>0</v>
      </c>
      <c r="CB1110" s="40">
        <f t="shared" si="739"/>
        <v>0</v>
      </c>
      <c r="CC1110" s="40">
        <v>0</v>
      </c>
      <c r="CD1110" s="40">
        <v>0</v>
      </c>
      <c r="CE1110" s="40">
        <f t="shared" si="740"/>
        <v>0</v>
      </c>
      <c r="CF1110" s="40">
        <f t="shared" si="741"/>
        <v>0</v>
      </c>
      <c r="CG1110" s="44">
        <v>0</v>
      </c>
      <c r="CH1110" s="44">
        <v>0</v>
      </c>
      <c r="CI1110" s="44">
        <v>0</v>
      </c>
      <c r="CJ1110" s="44">
        <f t="shared" si="742"/>
        <v>0</v>
      </c>
      <c r="CK1110" s="44">
        <f t="shared" si="743"/>
        <v>0</v>
      </c>
      <c r="CL1110" s="44">
        <v>0</v>
      </c>
      <c r="CM1110" s="44">
        <v>0</v>
      </c>
      <c r="CN1110" s="44">
        <f t="shared" si="744"/>
        <v>0</v>
      </c>
      <c r="CO1110" s="44">
        <f t="shared" si="745"/>
        <v>0</v>
      </c>
      <c r="CP1110" s="40">
        <v>0</v>
      </c>
      <c r="CQ1110" s="40">
        <v>0</v>
      </c>
      <c r="CR1110" s="40">
        <v>0</v>
      </c>
      <c r="CS1110" s="40">
        <f t="shared" si="746"/>
        <v>0</v>
      </c>
      <c r="CT1110" s="40">
        <f t="shared" si="747"/>
        <v>0</v>
      </c>
      <c r="CU1110" s="40">
        <v>0</v>
      </c>
      <c r="CV1110" s="40">
        <v>0</v>
      </c>
      <c r="CW1110" s="40">
        <v>0</v>
      </c>
      <c r="CX1110" s="40">
        <v>0</v>
      </c>
      <c r="CY1110" s="40">
        <f t="shared" si="748"/>
        <v>0</v>
      </c>
      <c r="CZ1110" s="40">
        <f t="shared" si="749"/>
        <v>0</v>
      </c>
      <c r="DA1110" s="40">
        <v>0</v>
      </c>
      <c r="DB1110" s="40">
        <v>0</v>
      </c>
      <c r="DC1110" s="40">
        <f t="shared" si="750"/>
        <v>0</v>
      </c>
      <c r="DD1110" s="40">
        <f t="shared" si="751"/>
        <v>0</v>
      </c>
      <c r="DE1110" s="44">
        <v>0</v>
      </c>
      <c r="DF1110" s="44">
        <v>0</v>
      </c>
      <c r="DG1110" s="44">
        <v>0</v>
      </c>
      <c r="DH1110" s="44">
        <f t="shared" si="752"/>
        <v>0</v>
      </c>
      <c r="DI1110" s="44">
        <f t="shared" si="753"/>
        <v>0</v>
      </c>
      <c r="DJ1110" s="43">
        <v>0</v>
      </c>
      <c r="DK1110" s="43">
        <v>0</v>
      </c>
      <c r="DL1110" s="43">
        <f t="shared" si="754"/>
        <v>0</v>
      </c>
      <c r="DM1110" s="43">
        <f t="shared" si="755"/>
        <v>0</v>
      </c>
    </row>
    <row r="1111" spans="1:117" ht="30" customHeight="1" x14ac:dyDescent="0.25">
      <c r="A1111" s="5" t="s">
        <v>3079</v>
      </c>
      <c r="C1111" s="5" t="s">
        <v>5972</v>
      </c>
      <c r="D1111" s="5"/>
      <c r="E1111" s="5"/>
      <c r="G1111" s="11" t="s">
        <v>2917</v>
      </c>
      <c r="H1111" s="5">
        <v>1</v>
      </c>
      <c r="I1111" s="5">
        <v>-1000</v>
      </c>
      <c r="J1111" s="5">
        <v>1000</v>
      </c>
      <c r="L1111" s="14" t="s">
        <v>4844</v>
      </c>
      <c r="N1111" s="40">
        <v>0</v>
      </c>
      <c r="O1111" s="40">
        <v>0</v>
      </c>
      <c r="P1111" s="40">
        <v>0</v>
      </c>
      <c r="Q1111" s="40">
        <v>0</v>
      </c>
      <c r="R1111" s="40">
        <f t="shared" si="714"/>
        <v>0</v>
      </c>
      <c r="S1111" s="40">
        <f t="shared" si="715"/>
        <v>0</v>
      </c>
      <c r="T1111" s="40">
        <v>0</v>
      </c>
      <c r="U1111" s="40">
        <v>0</v>
      </c>
      <c r="V1111" s="40">
        <v>0</v>
      </c>
      <c r="W1111" s="40">
        <v>0</v>
      </c>
      <c r="X1111" s="40">
        <f t="shared" si="716"/>
        <v>0</v>
      </c>
      <c r="Y1111" s="40">
        <f t="shared" si="717"/>
        <v>0</v>
      </c>
      <c r="Z1111" s="40">
        <v>0</v>
      </c>
      <c r="AA1111" s="40">
        <v>0</v>
      </c>
      <c r="AB1111" s="40">
        <f t="shared" si="718"/>
        <v>0</v>
      </c>
      <c r="AC1111" s="40">
        <f t="shared" si="719"/>
        <v>0</v>
      </c>
      <c r="AD1111" s="40">
        <v>0</v>
      </c>
      <c r="AE1111" s="40">
        <v>0</v>
      </c>
      <c r="AF1111" s="40">
        <f t="shared" si="720"/>
        <v>0</v>
      </c>
      <c r="AG1111" s="40">
        <f t="shared" si="721"/>
        <v>0</v>
      </c>
      <c r="AH1111" s="40">
        <v>0</v>
      </c>
      <c r="AI1111" s="40">
        <v>0</v>
      </c>
      <c r="AJ1111" s="40">
        <v>0</v>
      </c>
      <c r="AK1111" s="40">
        <f t="shared" si="722"/>
        <v>0</v>
      </c>
      <c r="AL1111" s="40">
        <f t="shared" si="723"/>
        <v>0</v>
      </c>
      <c r="AM1111" s="40">
        <v>0</v>
      </c>
      <c r="AN1111" s="40">
        <v>0</v>
      </c>
      <c r="AO1111" s="40">
        <v>0</v>
      </c>
      <c r="AP1111" s="40">
        <v>0</v>
      </c>
      <c r="AQ1111" s="40">
        <f t="shared" si="724"/>
        <v>0</v>
      </c>
      <c r="AR1111" s="40">
        <f t="shared" si="725"/>
        <v>0</v>
      </c>
      <c r="AS1111" s="40">
        <v>0</v>
      </c>
      <c r="AT1111" s="40">
        <v>0</v>
      </c>
      <c r="AU1111" s="40">
        <f t="shared" si="726"/>
        <v>0</v>
      </c>
      <c r="AV1111" s="40">
        <f t="shared" si="727"/>
        <v>0</v>
      </c>
      <c r="AW1111" s="44">
        <v>0</v>
      </c>
      <c r="AX1111" s="44">
        <v>0</v>
      </c>
      <c r="AY1111" s="44">
        <v>0</v>
      </c>
      <c r="AZ1111" s="44">
        <f t="shared" si="728"/>
        <v>0</v>
      </c>
      <c r="BA1111" s="44">
        <f t="shared" si="729"/>
        <v>0</v>
      </c>
      <c r="BB1111" s="44">
        <v>0</v>
      </c>
      <c r="BC1111" s="44">
        <v>0</v>
      </c>
      <c r="BD1111" s="44">
        <f t="shared" si="730"/>
        <v>0</v>
      </c>
      <c r="BE1111" s="44">
        <f t="shared" si="731"/>
        <v>0</v>
      </c>
      <c r="BF1111" s="40">
        <v>0</v>
      </c>
      <c r="BG1111" s="40">
        <v>0</v>
      </c>
      <c r="BH1111" s="40">
        <v>0</v>
      </c>
      <c r="BI1111" s="40">
        <v>0</v>
      </c>
      <c r="BJ1111" s="40">
        <f t="shared" si="732"/>
        <v>0</v>
      </c>
      <c r="BK1111" s="40">
        <f t="shared" si="733"/>
        <v>0</v>
      </c>
      <c r="BL1111" s="40">
        <v>0</v>
      </c>
      <c r="BM1111" s="40">
        <v>0</v>
      </c>
      <c r="BN1111" s="40">
        <v>0</v>
      </c>
      <c r="BO1111" s="40">
        <v>0</v>
      </c>
      <c r="BP1111" s="40">
        <f t="shared" si="734"/>
        <v>0</v>
      </c>
      <c r="BQ1111" s="40">
        <f t="shared" si="735"/>
        <v>0</v>
      </c>
      <c r="BR1111" s="40">
        <v>0</v>
      </c>
      <c r="BS1111" s="40">
        <v>0</v>
      </c>
      <c r="BT1111" s="40">
        <v>0</v>
      </c>
      <c r="BU1111" s="40">
        <f t="shared" si="736"/>
        <v>0</v>
      </c>
      <c r="BV1111" s="40">
        <f t="shared" si="737"/>
        <v>0</v>
      </c>
      <c r="BW1111" s="40">
        <v>0</v>
      </c>
      <c r="BX1111" s="40">
        <v>0</v>
      </c>
      <c r="BY1111" s="40">
        <v>0</v>
      </c>
      <c r="BZ1111" s="40">
        <v>0</v>
      </c>
      <c r="CA1111" s="40">
        <f t="shared" si="738"/>
        <v>0</v>
      </c>
      <c r="CB1111" s="40">
        <f t="shared" si="739"/>
        <v>0</v>
      </c>
      <c r="CC1111" s="40">
        <v>0</v>
      </c>
      <c r="CD1111" s="40">
        <v>0</v>
      </c>
      <c r="CE1111" s="40">
        <f t="shared" si="740"/>
        <v>0</v>
      </c>
      <c r="CF1111" s="40">
        <f t="shared" si="741"/>
        <v>0</v>
      </c>
      <c r="CG1111" s="44">
        <v>0</v>
      </c>
      <c r="CH1111" s="44">
        <v>0</v>
      </c>
      <c r="CI1111" s="44">
        <v>0</v>
      </c>
      <c r="CJ1111" s="44">
        <f t="shared" si="742"/>
        <v>0</v>
      </c>
      <c r="CK1111" s="44">
        <f t="shared" si="743"/>
        <v>0</v>
      </c>
      <c r="CL1111" s="44">
        <v>0</v>
      </c>
      <c r="CM1111" s="44">
        <v>0</v>
      </c>
      <c r="CN1111" s="44">
        <f t="shared" si="744"/>
        <v>0</v>
      </c>
      <c r="CO1111" s="44">
        <f t="shared" si="745"/>
        <v>0</v>
      </c>
      <c r="CP1111" s="40">
        <v>0</v>
      </c>
      <c r="CQ1111" s="40">
        <v>0</v>
      </c>
      <c r="CR1111" s="40">
        <v>0</v>
      </c>
      <c r="CS1111" s="40">
        <f t="shared" si="746"/>
        <v>0</v>
      </c>
      <c r="CT1111" s="40">
        <f t="shared" si="747"/>
        <v>0</v>
      </c>
      <c r="CU1111" s="40">
        <v>0</v>
      </c>
      <c r="CV1111" s="40">
        <v>0</v>
      </c>
      <c r="CW1111" s="40">
        <v>0</v>
      </c>
      <c r="CX1111" s="40">
        <v>0</v>
      </c>
      <c r="CY1111" s="40">
        <f t="shared" si="748"/>
        <v>0</v>
      </c>
      <c r="CZ1111" s="40">
        <f t="shared" si="749"/>
        <v>0</v>
      </c>
      <c r="DA1111" s="40">
        <v>0</v>
      </c>
      <c r="DB1111" s="40">
        <v>0</v>
      </c>
      <c r="DC1111" s="40">
        <f t="shared" si="750"/>
        <v>0</v>
      </c>
      <c r="DD1111" s="40">
        <f t="shared" si="751"/>
        <v>0</v>
      </c>
      <c r="DE1111" s="44">
        <v>0</v>
      </c>
      <c r="DF1111" s="44">
        <v>0</v>
      </c>
      <c r="DG1111" s="44">
        <v>0</v>
      </c>
      <c r="DH1111" s="44">
        <f t="shared" si="752"/>
        <v>0</v>
      </c>
      <c r="DI1111" s="44">
        <f t="shared" si="753"/>
        <v>0</v>
      </c>
      <c r="DJ1111" s="43">
        <v>0</v>
      </c>
      <c r="DK1111" s="43">
        <v>0</v>
      </c>
      <c r="DL1111" s="43">
        <f t="shared" si="754"/>
        <v>0</v>
      </c>
      <c r="DM1111" s="43">
        <f t="shared" si="755"/>
        <v>0</v>
      </c>
    </row>
    <row r="1112" spans="1:117" ht="30" customHeight="1" x14ac:dyDescent="0.25">
      <c r="A1112" s="5" t="s">
        <v>3080</v>
      </c>
      <c r="C1112" s="5" t="s">
        <v>5973</v>
      </c>
      <c r="D1112" s="5"/>
      <c r="E1112" s="5"/>
      <c r="G1112" s="11" t="s">
        <v>2917</v>
      </c>
      <c r="H1112" s="5">
        <v>1</v>
      </c>
      <c r="I1112" s="5">
        <v>-1000</v>
      </c>
      <c r="J1112" s="5">
        <v>1000</v>
      </c>
      <c r="L1112" s="14" t="s">
        <v>4845</v>
      </c>
      <c r="N1112" s="40">
        <v>0</v>
      </c>
      <c r="O1112" s="40">
        <v>0</v>
      </c>
      <c r="P1112" s="40">
        <v>0</v>
      </c>
      <c r="Q1112" s="40">
        <v>0</v>
      </c>
      <c r="R1112" s="40">
        <f t="shared" si="714"/>
        <v>0</v>
      </c>
      <c r="S1112" s="40">
        <f t="shared" si="715"/>
        <v>0</v>
      </c>
      <c r="T1112" s="40">
        <v>0</v>
      </c>
      <c r="U1112" s="40">
        <v>0</v>
      </c>
      <c r="V1112" s="40">
        <v>0</v>
      </c>
      <c r="W1112" s="40">
        <v>0</v>
      </c>
      <c r="X1112" s="40">
        <f t="shared" si="716"/>
        <v>0</v>
      </c>
      <c r="Y1112" s="40">
        <f t="shared" si="717"/>
        <v>0</v>
      </c>
      <c r="Z1112" s="40">
        <v>0</v>
      </c>
      <c r="AA1112" s="40">
        <v>0</v>
      </c>
      <c r="AB1112" s="40">
        <f t="shared" si="718"/>
        <v>0</v>
      </c>
      <c r="AC1112" s="40">
        <f t="shared" si="719"/>
        <v>0</v>
      </c>
      <c r="AD1112" s="40">
        <v>0</v>
      </c>
      <c r="AE1112" s="40">
        <v>0</v>
      </c>
      <c r="AF1112" s="40">
        <f t="shared" si="720"/>
        <v>0</v>
      </c>
      <c r="AG1112" s="40">
        <f t="shared" si="721"/>
        <v>0</v>
      </c>
      <c r="AH1112" s="40">
        <v>0</v>
      </c>
      <c r="AI1112" s="40">
        <v>0</v>
      </c>
      <c r="AJ1112" s="42">
        <v>0</v>
      </c>
      <c r="AK1112" s="40">
        <f t="shared" si="722"/>
        <v>0</v>
      </c>
      <c r="AL1112" s="40">
        <f t="shared" si="723"/>
        <v>0</v>
      </c>
      <c r="AM1112" s="40">
        <v>0</v>
      </c>
      <c r="AN1112" s="40">
        <v>0</v>
      </c>
      <c r="AO1112" s="40">
        <v>0</v>
      </c>
      <c r="AP1112" s="40">
        <v>0</v>
      </c>
      <c r="AQ1112" s="40">
        <f t="shared" si="724"/>
        <v>0</v>
      </c>
      <c r="AR1112" s="40">
        <f t="shared" si="725"/>
        <v>0</v>
      </c>
      <c r="AS1112" s="42">
        <v>0</v>
      </c>
      <c r="AT1112" s="42">
        <v>0</v>
      </c>
      <c r="AU1112" s="40">
        <f t="shared" si="726"/>
        <v>0</v>
      </c>
      <c r="AV1112" s="40">
        <f t="shared" si="727"/>
        <v>0</v>
      </c>
      <c r="AW1112" s="44">
        <v>0</v>
      </c>
      <c r="AX1112" s="44">
        <v>0</v>
      </c>
      <c r="AY1112" s="44">
        <v>0</v>
      </c>
      <c r="AZ1112" s="44">
        <f t="shared" si="728"/>
        <v>0</v>
      </c>
      <c r="BA1112" s="44">
        <f t="shared" si="729"/>
        <v>0</v>
      </c>
      <c r="BB1112" s="44">
        <v>0</v>
      </c>
      <c r="BC1112" s="44">
        <v>0</v>
      </c>
      <c r="BD1112" s="44">
        <f t="shared" si="730"/>
        <v>0</v>
      </c>
      <c r="BE1112" s="44">
        <f t="shared" si="731"/>
        <v>0</v>
      </c>
      <c r="BF1112" s="40">
        <v>0</v>
      </c>
      <c r="BG1112" s="40">
        <v>0</v>
      </c>
      <c r="BH1112" s="40">
        <v>0</v>
      </c>
      <c r="BI1112" s="40">
        <v>0</v>
      </c>
      <c r="BJ1112" s="40">
        <f t="shared" si="732"/>
        <v>0</v>
      </c>
      <c r="BK1112" s="40">
        <f t="shared" si="733"/>
        <v>0</v>
      </c>
      <c r="BL1112" s="40">
        <v>0</v>
      </c>
      <c r="BM1112" s="40">
        <v>0</v>
      </c>
      <c r="BN1112" s="40">
        <v>0</v>
      </c>
      <c r="BO1112" s="40">
        <v>0</v>
      </c>
      <c r="BP1112" s="40">
        <f t="shared" si="734"/>
        <v>0</v>
      </c>
      <c r="BQ1112" s="40">
        <f t="shared" si="735"/>
        <v>0</v>
      </c>
      <c r="BR1112" s="40">
        <v>0</v>
      </c>
      <c r="BS1112" s="40">
        <v>0</v>
      </c>
      <c r="BT1112" s="40">
        <v>0</v>
      </c>
      <c r="BU1112" s="40">
        <f t="shared" si="736"/>
        <v>0</v>
      </c>
      <c r="BV1112" s="40">
        <f t="shared" si="737"/>
        <v>0</v>
      </c>
      <c r="BW1112" s="40">
        <v>0</v>
      </c>
      <c r="BX1112" s="40">
        <v>0</v>
      </c>
      <c r="BY1112" s="40">
        <v>0</v>
      </c>
      <c r="BZ1112" s="40">
        <v>0</v>
      </c>
      <c r="CA1112" s="40">
        <f t="shared" si="738"/>
        <v>0</v>
      </c>
      <c r="CB1112" s="40">
        <f t="shared" si="739"/>
        <v>0</v>
      </c>
      <c r="CC1112" s="40">
        <v>0</v>
      </c>
      <c r="CD1112" s="40">
        <v>0</v>
      </c>
      <c r="CE1112" s="40">
        <f t="shared" si="740"/>
        <v>0</v>
      </c>
      <c r="CF1112" s="40">
        <f t="shared" si="741"/>
        <v>0</v>
      </c>
      <c r="CG1112" s="44">
        <v>0</v>
      </c>
      <c r="CH1112" s="44">
        <v>0</v>
      </c>
      <c r="CI1112" s="44">
        <v>0</v>
      </c>
      <c r="CJ1112" s="44">
        <f t="shared" si="742"/>
        <v>0</v>
      </c>
      <c r="CK1112" s="44">
        <f t="shared" si="743"/>
        <v>0</v>
      </c>
      <c r="CL1112" s="44">
        <v>0</v>
      </c>
      <c r="CM1112" s="44">
        <v>0</v>
      </c>
      <c r="CN1112" s="44">
        <f t="shared" si="744"/>
        <v>0</v>
      </c>
      <c r="CO1112" s="44">
        <f t="shared" si="745"/>
        <v>0</v>
      </c>
      <c r="CP1112" s="40">
        <v>0</v>
      </c>
      <c r="CQ1112" s="40">
        <v>0</v>
      </c>
      <c r="CR1112" s="40">
        <v>0</v>
      </c>
      <c r="CS1112" s="40">
        <f t="shared" si="746"/>
        <v>0</v>
      </c>
      <c r="CT1112" s="40">
        <f t="shared" si="747"/>
        <v>0</v>
      </c>
      <c r="CU1112" s="40">
        <v>0</v>
      </c>
      <c r="CV1112" s="40">
        <v>0</v>
      </c>
      <c r="CW1112" s="40">
        <v>0</v>
      </c>
      <c r="CX1112" s="40">
        <v>0</v>
      </c>
      <c r="CY1112" s="40">
        <f t="shared" si="748"/>
        <v>0</v>
      </c>
      <c r="CZ1112" s="40">
        <f t="shared" si="749"/>
        <v>0</v>
      </c>
      <c r="DA1112" s="40">
        <v>0</v>
      </c>
      <c r="DB1112" s="40">
        <v>0</v>
      </c>
      <c r="DC1112" s="40">
        <f t="shared" si="750"/>
        <v>0</v>
      </c>
      <c r="DD1112" s="40">
        <f t="shared" si="751"/>
        <v>0</v>
      </c>
      <c r="DE1112" s="44">
        <v>0</v>
      </c>
      <c r="DF1112" s="44">
        <v>0</v>
      </c>
      <c r="DG1112" s="44">
        <v>0</v>
      </c>
      <c r="DH1112" s="44">
        <f t="shared" si="752"/>
        <v>0</v>
      </c>
      <c r="DI1112" s="44">
        <f t="shared" si="753"/>
        <v>0</v>
      </c>
      <c r="DJ1112" s="43">
        <v>0</v>
      </c>
      <c r="DK1112" s="43">
        <v>0</v>
      </c>
      <c r="DL1112" s="43">
        <f t="shared" si="754"/>
        <v>0</v>
      </c>
      <c r="DM1112" s="43">
        <f t="shared" si="755"/>
        <v>0</v>
      </c>
    </row>
    <row r="1113" spans="1:117" ht="30" customHeight="1" x14ac:dyDescent="0.25">
      <c r="A1113" s="5" t="s">
        <v>3098</v>
      </c>
      <c r="C1113" s="5" t="s">
        <v>5974</v>
      </c>
      <c r="D1113" s="5"/>
      <c r="E1113" s="5"/>
      <c r="G1113" s="11" t="s">
        <v>2917</v>
      </c>
      <c r="H1113" s="5">
        <v>1</v>
      </c>
      <c r="I1113" s="5">
        <v>-1000</v>
      </c>
      <c r="J1113" s="5">
        <v>1000</v>
      </c>
      <c r="L1113" s="14" t="s">
        <v>4846</v>
      </c>
      <c r="N1113" s="40">
        <v>0</v>
      </c>
      <c r="O1113" s="40">
        <v>0</v>
      </c>
      <c r="P1113" s="40">
        <v>0</v>
      </c>
      <c r="Q1113" s="40">
        <v>0</v>
      </c>
      <c r="R1113" s="40">
        <f t="shared" si="714"/>
        <v>0</v>
      </c>
      <c r="S1113" s="40">
        <f t="shared" si="715"/>
        <v>0</v>
      </c>
      <c r="T1113" s="40">
        <v>0</v>
      </c>
      <c r="U1113" s="40">
        <v>0</v>
      </c>
      <c r="V1113" s="40">
        <v>0</v>
      </c>
      <c r="W1113" s="40">
        <v>0</v>
      </c>
      <c r="X1113" s="40">
        <f t="shared" si="716"/>
        <v>0</v>
      </c>
      <c r="Y1113" s="40">
        <f t="shared" si="717"/>
        <v>0</v>
      </c>
      <c r="Z1113" s="40">
        <v>0</v>
      </c>
      <c r="AA1113" s="40">
        <v>0</v>
      </c>
      <c r="AB1113" s="40">
        <f t="shared" si="718"/>
        <v>0</v>
      </c>
      <c r="AC1113" s="40">
        <f t="shared" si="719"/>
        <v>0</v>
      </c>
      <c r="AD1113" s="40">
        <v>0</v>
      </c>
      <c r="AE1113" s="40">
        <v>0</v>
      </c>
      <c r="AF1113" s="40">
        <f t="shared" si="720"/>
        <v>0</v>
      </c>
      <c r="AG1113" s="40">
        <f t="shared" si="721"/>
        <v>0</v>
      </c>
      <c r="AH1113" s="40">
        <v>0</v>
      </c>
      <c r="AI1113" s="40">
        <v>0</v>
      </c>
      <c r="AJ1113" s="42">
        <v>0</v>
      </c>
      <c r="AK1113" s="40">
        <f t="shared" si="722"/>
        <v>0</v>
      </c>
      <c r="AL1113" s="40">
        <f t="shared" si="723"/>
        <v>0</v>
      </c>
      <c r="AM1113" s="40">
        <v>0</v>
      </c>
      <c r="AN1113" s="40">
        <v>0</v>
      </c>
      <c r="AO1113" s="40">
        <v>0</v>
      </c>
      <c r="AP1113" s="40">
        <v>0</v>
      </c>
      <c r="AQ1113" s="40">
        <f t="shared" si="724"/>
        <v>0</v>
      </c>
      <c r="AR1113" s="40">
        <f t="shared" si="725"/>
        <v>0</v>
      </c>
      <c r="AS1113" s="42">
        <v>0</v>
      </c>
      <c r="AT1113" s="42">
        <v>0</v>
      </c>
      <c r="AU1113" s="40">
        <f t="shared" si="726"/>
        <v>0</v>
      </c>
      <c r="AV1113" s="40">
        <f t="shared" si="727"/>
        <v>0</v>
      </c>
      <c r="AW1113" s="44">
        <v>0</v>
      </c>
      <c r="AX1113" s="44">
        <v>0</v>
      </c>
      <c r="AY1113" s="44">
        <v>0</v>
      </c>
      <c r="AZ1113" s="44">
        <f t="shared" si="728"/>
        <v>0</v>
      </c>
      <c r="BA1113" s="44">
        <f t="shared" si="729"/>
        <v>0</v>
      </c>
      <c r="BB1113" s="44">
        <v>0</v>
      </c>
      <c r="BC1113" s="44">
        <v>0</v>
      </c>
      <c r="BD1113" s="44">
        <f t="shared" si="730"/>
        <v>0</v>
      </c>
      <c r="BE1113" s="44">
        <f t="shared" si="731"/>
        <v>0</v>
      </c>
      <c r="BF1113" s="40">
        <v>0</v>
      </c>
      <c r="BG1113" s="40">
        <v>0</v>
      </c>
      <c r="BH1113" s="40">
        <v>0</v>
      </c>
      <c r="BI1113" s="40">
        <v>0</v>
      </c>
      <c r="BJ1113" s="40">
        <f t="shared" si="732"/>
        <v>0</v>
      </c>
      <c r="BK1113" s="40">
        <f t="shared" si="733"/>
        <v>0</v>
      </c>
      <c r="BL1113" s="40">
        <v>0</v>
      </c>
      <c r="BM1113" s="40">
        <v>0</v>
      </c>
      <c r="BN1113" s="40">
        <v>0</v>
      </c>
      <c r="BO1113" s="40">
        <v>0</v>
      </c>
      <c r="BP1113" s="40">
        <f t="shared" si="734"/>
        <v>0</v>
      </c>
      <c r="BQ1113" s="40">
        <f t="shared" si="735"/>
        <v>0</v>
      </c>
      <c r="BR1113" s="40">
        <v>0</v>
      </c>
      <c r="BS1113" s="40">
        <v>0</v>
      </c>
      <c r="BT1113" s="40">
        <v>0</v>
      </c>
      <c r="BU1113" s="40">
        <f t="shared" si="736"/>
        <v>0</v>
      </c>
      <c r="BV1113" s="40">
        <f t="shared" si="737"/>
        <v>0</v>
      </c>
      <c r="BW1113" s="40">
        <v>0</v>
      </c>
      <c r="BX1113" s="40">
        <v>0</v>
      </c>
      <c r="BY1113" s="40">
        <v>0</v>
      </c>
      <c r="BZ1113" s="40">
        <v>0</v>
      </c>
      <c r="CA1113" s="40">
        <f t="shared" si="738"/>
        <v>0</v>
      </c>
      <c r="CB1113" s="40">
        <f t="shared" si="739"/>
        <v>0</v>
      </c>
      <c r="CC1113" s="40">
        <v>0</v>
      </c>
      <c r="CD1113" s="40">
        <v>0</v>
      </c>
      <c r="CE1113" s="40">
        <f t="shared" si="740"/>
        <v>0</v>
      </c>
      <c r="CF1113" s="40">
        <f t="shared" si="741"/>
        <v>0</v>
      </c>
      <c r="CG1113" s="44">
        <v>0</v>
      </c>
      <c r="CH1113" s="44">
        <v>0</v>
      </c>
      <c r="CI1113" s="44">
        <v>0</v>
      </c>
      <c r="CJ1113" s="44">
        <f t="shared" si="742"/>
        <v>0</v>
      </c>
      <c r="CK1113" s="44">
        <f t="shared" si="743"/>
        <v>0</v>
      </c>
      <c r="CL1113" s="44">
        <v>0</v>
      </c>
      <c r="CM1113" s="44">
        <v>0</v>
      </c>
      <c r="CN1113" s="44">
        <f t="shared" si="744"/>
        <v>0</v>
      </c>
      <c r="CO1113" s="44">
        <f t="shared" si="745"/>
        <v>0</v>
      </c>
      <c r="CP1113" s="40">
        <v>0</v>
      </c>
      <c r="CQ1113" s="40">
        <v>0</v>
      </c>
      <c r="CR1113" s="40">
        <v>0</v>
      </c>
      <c r="CS1113" s="40">
        <f t="shared" si="746"/>
        <v>0</v>
      </c>
      <c r="CT1113" s="40">
        <f t="shared" si="747"/>
        <v>0</v>
      </c>
      <c r="CU1113" s="40">
        <v>0</v>
      </c>
      <c r="CV1113" s="40">
        <v>0</v>
      </c>
      <c r="CW1113" s="40">
        <v>0</v>
      </c>
      <c r="CX1113" s="40">
        <v>0</v>
      </c>
      <c r="CY1113" s="40">
        <f t="shared" si="748"/>
        <v>0</v>
      </c>
      <c r="CZ1113" s="40">
        <f t="shared" si="749"/>
        <v>0</v>
      </c>
      <c r="DA1113" s="40">
        <v>0</v>
      </c>
      <c r="DB1113" s="40">
        <v>0</v>
      </c>
      <c r="DC1113" s="40">
        <f t="shared" si="750"/>
        <v>0</v>
      </c>
      <c r="DD1113" s="40">
        <f t="shared" si="751"/>
        <v>0</v>
      </c>
      <c r="DE1113" s="44">
        <v>0</v>
      </c>
      <c r="DF1113" s="44">
        <v>0</v>
      </c>
      <c r="DG1113" s="44">
        <v>0</v>
      </c>
      <c r="DH1113" s="44">
        <f t="shared" si="752"/>
        <v>0</v>
      </c>
      <c r="DI1113" s="44">
        <f t="shared" si="753"/>
        <v>0</v>
      </c>
      <c r="DJ1113" s="43">
        <v>0</v>
      </c>
      <c r="DK1113" s="43">
        <v>0</v>
      </c>
      <c r="DL1113" s="43">
        <f t="shared" si="754"/>
        <v>0</v>
      </c>
      <c r="DM1113" s="43">
        <f t="shared" si="755"/>
        <v>0</v>
      </c>
    </row>
    <row r="1114" spans="1:117" ht="15" customHeight="1" x14ac:dyDescent="0.25">
      <c r="A1114" s="5" t="s">
        <v>3099</v>
      </c>
      <c r="C1114" s="5" t="s">
        <v>5975</v>
      </c>
      <c r="D1114" s="5"/>
      <c r="E1114" s="5"/>
      <c r="G1114" s="11" t="s">
        <v>2911</v>
      </c>
      <c r="H1114" s="5">
        <v>1</v>
      </c>
      <c r="I1114" s="5">
        <v>0</v>
      </c>
      <c r="J1114" s="5">
        <v>1000</v>
      </c>
      <c r="L1114" s="14" t="s">
        <v>4847</v>
      </c>
      <c r="N1114" s="40">
        <v>0</v>
      </c>
      <c r="O1114" s="40">
        <v>0</v>
      </c>
      <c r="P1114" s="40">
        <v>0</v>
      </c>
      <c r="Q1114" s="40">
        <v>0</v>
      </c>
      <c r="R1114" s="40">
        <f t="shared" si="714"/>
        <v>0</v>
      </c>
      <c r="S1114" s="40">
        <f t="shared" si="715"/>
        <v>0</v>
      </c>
      <c r="T1114" s="40">
        <v>0</v>
      </c>
      <c r="U1114" s="40">
        <v>0</v>
      </c>
      <c r="V1114" s="40">
        <v>0</v>
      </c>
      <c r="W1114" s="40">
        <v>0</v>
      </c>
      <c r="X1114" s="40">
        <f t="shared" si="716"/>
        <v>0</v>
      </c>
      <c r="Y1114" s="40">
        <f t="shared" si="717"/>
        <v>0</v>
      </c>
      <c r="Z1114" s="40">
        <v>0</v>
      </c>
      <c r="AA1114" s="40">
        <v>0</v>
      </c>
      <c r="AB1114" s="40">
        <f t="shared" si="718"/>
        <v>0</v>
      </c>
      <c r="AC1114" s="40">
        <f t="shared" si="719"/>
        <v>0</v>
      </c>
      <c r="AD1114" s="40">
        <v>0</v>
      </c>
      <c r="AE1114" s="40">
        <v>0</v>
      </c>
      <c r="AF1114" s="40">
        <f t="shared" si="720"/>
        <v>0</v>
      </c>
      <c r="AG1114" s="40">
        <f t="shared" si="721"/>
        <v>0</v>
      </c>
      <c r="AH1114" s="40">
        <v>0</v>
      </c>
      <c r="AI1114" s="40">
        <v>0</v>
      </c>
      <c r="AJ1114" s="42">
        <v>0</v>
      </c>
      <c r="AK1114" s="40">
        <f t="shared" si="722"/>
        <v>0</v>
      </c>
      <c r="AL1114" s="40">
        <f t="shared" si="723"/>
        <v>0</v>
      </c>
      <c r="AM1114" s="40">
        <v>0</v>
      </c>
      <c r="AN1114" s="40">
        <v>0</v>
      </c>
      <c r="AO1114" s="40">
        <v>0</v>
      </c>
      <c r="AP1114" s="40">
        <v>0</v>
      </c>
      <c r="AQ1114" s="40">
        <f t="shared" si="724"/>
        <v>0</v>
      </c>
      <c r="AR1114" s="40">
        <f t="shared" si="725"/>
        <v>0</v>
      </c>
      <c r="AS1114" s="42">
        <v>0</v>
      </c>
      <c r="AT1114" s="42">
        <v>0</v>
      </c>
      <c r="AU1114" s="40">
        <f t="shared" si="726"/>
        <v>0</v>
      </c>
      <c r="AV1114" s="40">
        <f t="shared" si="727"/>
        <v>0</v>
      </c>
      <c r="AW1114" s="44">
        <v>0</v>
      </c>
      <c r="AX1114" s="44">
        <v>0</v>
      </c>
      <c r="AY1114" s="44">
        <v>0</v>
      </c>
      <c r="AZ1114" s="44">
        <f t="shared" si="728"/>
        <v>0</v>
      </c>
      <c r="BA1114" s="44">
        <f t="shared" si="729"/>
        <v>0</v>
      </c>
      <c r="BB1114" s="44">
        <v>0</v>
      </c>
      <c r="BC1114" s="44">
        <v>0</v>
      </c>
      <c r="BD1114" s="44">
        <f t="shared" si="730"/>
        <v>0</v>
      </c>
      <c r="BE1114" s="44">
        <f t="shared" si="731"/>
        <v>0</v>
      </c>
      <c r="BF1114" s="40">
        <v>0</v>
      </c>
      <c r="BG1114" s="40">
        <v>0</v>
      </c>
      <c r="BH1114" s="40">
        <v>0</v>
      </c>
      <c r="BI1114" s="40">
        <v>0</v>
      </c>
      <c r="BJ1114" s="40">
        <f t="shared" si="732"/>
        <v>0</v>
      </c>
      <c r="BK1114" s="40">
        <f t="shared" si="733"/>
        <v>0</v>
      </c>
      <c r="BL1114" s="40">
        <v>0</v>
      </c>
      <c r="BM1114" s="40">
        <v>0</v>
      </c>
      <c r="BN1114" s="40">
        <v>0</v>
      </c>
      <c r="BO1114" s="40">
        <v>0</v>
      </c>
      <c r="BP1114" s="40">
        <f t="shared" si="734"/>
        <v>0</v>
      </c>
      <c r="BQ1114" s="40">
        <f t="shared" si="735"/>
        <v>0</v>
      </c>
      <c r="BR1114" s="40">
        <v>0</v>
      </c>
      <c r="BS1114" s="40">
        <v>0</v>
      </c>
      <c r="BT1114" s="40">
        <v>0</v>
      </c>
      <c r="BU1114" s="40">
        <f t="shared" si="736"/>
        <v>0</v>
      </c>
      <c r="BV1114" s="40">
        <f t="shared" si="737"/>
        <v>0</v>
      </c>
      <c r="BW1114" s="40">
        <v>0</v>
      </c>
      <c r="BX1114" s="40">
        <v>0</v>
      </c>
      <c r="BY1114" s="40">
        <v>0</v>
      </c>
      <c r="BZ1114" s="40">
        <v>0</v>
      </c>
      <c r="CA1114" s="40">
        <f t="shared" si="738"/>
        <v>0</v>
      </c>
      <c r="CB1114" s="40">
        <f t="shared" si="739"/>
        <v>0</v>
      </c>
      <c r="CC1114" s="40">
        <v>0</v>
      </c>
      <c r="CD1114" s="40">
        <v>0</v>
      </c>
      <c r="CE1114" s="40">
        <f t="shared" si="740"/>
        <v>0</v>
      </c>
      <c r="CF1114" s="40">
        <f t="shared" si="741"/>
        <v>0</v>
      </c>
      <c r="CG1114" s="44">
        <v>0</v>
      </c>
      <c r="CH1114" s="44">
        <v>0</v>
      </c>
      <c r="CI1114" s="44">
        <v>0</v>
      </c>
      <c r="CJ1114" s="44">
        <f t="shared" si="742"/>
        <v>0</v>
      </c>
      <c r="CK1114" s="44">
        <f t="shared" si="743"/>
        <v>0</v>
      </c>
      <c r="CL1114" s="44">
        <v>0</v>
      </c>
      <c r="CM1114" s="44">
        <v>0</v>
      </c>
      <c r="CN1114" s="44">
        <f t="shared" si="744"/>
        <v>0</v>
      </c>
      <c r="CO1114" s="44">
        <f t="shared" si="745"/>
        <v>0</v>
      </c>
      <c r="CP1114" s="40">
        <v>0</v>
      </c>
      <c r="CQ1114" s="40">
        <v>0</v>
      </c>
      <c r="CR1114" s="40">
        <v>0</v>
      </c>
      <c r="CS1114" s="40">
        <f t="shared" si="746"/>
        <v>0</v>
      </c>
      <c r="CT1114" s="40">
        <f t="shared" si="747"/>
        <v>0</v>
      </c>
      <c r="CU1114" s="40">
        <v>0</v>
      </c>
      <c r="CV1114" s="40">
        <v>0</v>
      </c>
      <c r="CW1114" s="40">
        <v>0</v>
      </c>
      <c r="CX1114" s="40">
        <v>0</v>
      </c>
      <c r="CY1114" s="40">
        <f t="shared" si="748"/>
        <v>0</v>
      </c>
      <c r="CZ1114" s="40">
        <f t="shared" si="749"/>
        <v>0</v>
      </c>
      <c r="DA1114" s="40">
        <v>0</v>
      </c>
      <c r="DB1114" s="40">
        <v>0</v>
      </c>
      <c r="DC1114" s="40">
        <f t="shared" si="750"/>
        <v>0</v>
      </c>
      <c r="DD1114" s="40">
        <f t="shared" si="751"/>
        <v>0</v>
      </c>
      <c r="DE1114" s="44">
        <v>0</v>
      </c>
      <c r="DF1114" s="44">
        <v>0</v>
      </c>
      <c r="DG1114" s="44">
        <v>0</v>
      </c>
      <c r="DH1114" s="44">
        <f t="shared" si="752"/>
        <v>0</v>
      </c>
      <c r="DI1114" s="44">
        <f t="shared" si="753"/>
        <v>0</v>
      </c>
      <c r="DJ1114" s="43">
        <v>0</v>
      </c>
      <c r="DK1114" s="43">
        <v>0</v>
      </c>
      <c r="DL1114" s="43">
        <f t="shared" si="754"/>
        <v>0</v>
      </c>
      <c r="DM1114" s="43">
        <f t="shared" si="755"/>
        <v>0</v>
      </c>
    </row>
    <row r="1115" spans="1:117" x14ac:dyDescent="0.25">
      <c r="AA1115" s="43"/>
      <c r="AB1115" s="43"/>
      <c r="AC1115" s="43"/>
      <c r="AN1115" s="43"/>
      <c r="AO1115" s="43"/>
      <c r="AP1115" s="43"/>
      <c r="AQ1115" s="43"/>
    </row>
  </sheetData>
  <mergeCells count="26">
    <mergeCell ref="CP5:CT5"/>
    <mergeCell ref="CU5:CZ5"/>
    <mergeCell ref="DA5:DD5"/>
    <mergeCell ref="DE5:DI5"/>
    <mergeCell ref="CP4:DM4"/>
    <mergeCell ref="N5:S5"/>
    <mergeCell ref="T5:Y5"/>
    <mergeCell ref="Z5:AC5"/>
    <mergeCell ref="AH5:AL5"/>
    <mergeCell ref="AM5:AR5"/>
    <mergeCell ref="AS5:AV5"/>
    <mergeCell ref="AW5:BA5"/>
    <mergeCell ref="BB5:BE5"/>
    <mergeCell ref="BF5:BK5"/>
    <mergeCell ref="BL5:BQ5"/>
    <mergeCell ref="BR5:BV5"/>
    <mergeCell ref="BW5:CB5"/>
    <mergeCell ref="CC5:CF5"/>
    <mergeCell ref="CG5:CK5"/>
    <mergeCell ref="DJ5:DM5"/>
    <mergeCell ref="A1:C1"/>
    <mergeCell ref="A3:F3"/>
    <mergeCell ref="N4:BE4"/>
    <mergeCell ref="AD5:AG5"/>
    <mergeCell ref="BF4:CO4"/>
    <mergeCell ref="CL5:CO5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95"/>
  <sheetViews>
    <sheetView workbookViewId="0"/>
  </sheetViews>
  <sheetFormatPr defaultRowHeight="15" x14ac:dyDescent="0.25"/>
  <cols>
    <col min="1" max="1" width="32.7109375" bestFit="1" customWidth="1"/>
    <col min="2" max="2" width="113.5703125" bestFit="1" customWidth="1"/>
    <col min="3" max="3" width="26.42578125" bestFit="1" customWidth="1"/>
  </cols>
  <sheetData>
    <row r="1" spans="1:3" ht="15.75" thickBot="1" x14ac:dyDescent="0.3">
      <c r="A1" s="72" t="s">
        <v>6034</v>
      </c>
      <c r="B1" s="72" t="s">
        <v>6035</v>
      </c>
      <c r="C1" s="72" t="s">
        <v>6036</v>
      </c>
    </row>
    <row r="2" spans="1:3" x14ac:dyDescent="0.25">
      <c r="A2" t="s">
        <v>6037</v>
      </c>
      <c r="B2" t="s">
        <v>6038</v>
      </c>
      <c r="C2" t="s">
        <v>6039</v>
      </c>
    </row>
    <row r="3" spans="1:3" x14ac:dyDescent="0.25">
      <c r="A3" t="s">
        <v>6040</v>
      </c>
      <c r="B3" t="s">
        <v>6041</v>
      </c>
      <c r="C3" t="s">
        <v>6042</v>
      </c>
    </row>
    <row r="4" spans="1:3" x14ac:dyDescent="0.25">
      <c r="A4" t="s">
        <v>6043</v>
      </c>
      <c r="B4" t="s">
        <v>6044</v>
      </c>
      <c r="C4" t="s">
        <v>6045</v>
      </c>
    </row>
    <row r="5" spans="1:3" x14ac:dyDescent="0.25">
      <c r="A5" t="s">
        <v>6046</v>
      </c>
      <c r="B5" t="s">
        <v>6047</v>
      </c>
      <c r="C5" t="s">
        <v>6048</v>
      </c>
    </row>
    <row r="6" spans="1:3" x14ac:dyDescent="0.25">
      <c r="A6" t="s">
        <v>6049</v>
      </c>
      <c r="B6" t="s">
        <v>6050</v>
      </c>
    </row>
    <row r="7" spans="1:3" x14ac:dyDescent="0.25">
      <c r="A7" t="s">
        <v>6051</v>
      </c>
      <c r="B7" t="s">
        <v>6052</v>
      </c>
      <c r="C7" t="s">
        <v>6053</v>
      </c>
    </row>
    <row r="8" spans="1:3" x14ac:dyDescent="0.25">
      <c r="A8" t="s">
        <v>6054</v>
      </c>
      <c r="B8" t="s">
        <v>6055</v>
      </c>
      <c r="C8" t="s">
        <v>6055</v>
      </c>
    </row>
    <row r="9" spans="1:3" x14ac:dyDescent="0.25">
      <c r="A9" t="s">
        <v>6056</v>
      </c>
      <c r="B9" t="s">
        <v>6055</v>
      </c>
      <c r="C9" t="s">
        <v>6055</v>
      </c>
    </row>
    <row r="10" spans="1:3" x14ac:dyDescent="0.25">
      <c r="A10" t="s">
        <v>6057</v>
      </c>
      <c r="B10" t="s">
        <v>6058</v>
      </c>
      <c r="C10" t="s">
        <v>6059</v>
      </c>
    </row>
    <row r="11" spans="1:3" x14ac:dyDescent="0.25">
      <c r="A11" t="s">
        <v>6060</v>
      </c>
      <c r="B11" t="s">
        <v>6061</v>
      </c>
      <c r="C11" t="s">
        <v>6062</v>
      </c>
    </row>
    <row r="12" spans="1:3" x14ac:dyDescent="0.25">
      <c r="A12" t="s">
        <v>6063</v>
      </c>
      <c r="B12" t="s">
        <v>6064</v>
      </c>
      <c r="C12" t="s">
        <v>6065</v>
      </c>
    </row>
    <row r="13" spans="1:3" x14ac:dyDescent="0.25">
      <c r="A13" t="s">
        <v>6066</v>
      </c>
      <c r="B13" t="s">
        <v>6067</v>
      </c>
      <c r="C13" t="s">
        <v>6068</v>
      </c>
    </row>
    <row r="14" spans="1:3" x14ac:dyDescent="0.25">
      <c r="A14" t="s">
        <v>6069</v>
      </c>
      <c r="B14" t="s">
        <v>6070</v>
      </c>
      <c r="C14" t="s">
        <v>6071</v>
      </c>
    </row>
    <row r="15" spans="1:3" x14ac:dyDescent="0.25">
      <c r="A15" t="s">
        <v>6072</v>
      </c>
      <c r="B15" t="s">
        <v>6073</v>
      </c>
      <c r="C15" t="s">
        <v>6074</v>
      </c>
    </row>
    <row r="16" spans="1:3" x14ac:dyDescent="0.25">
      <c r="A16" t="s">
        <v>6075</v>
      </c>
      <c r="B16" t="s">
        <v>6076</v>
      </c>
      <c r="C16" t="s">
        <v>6077</v>
      </c>
    </row>
    <row r="17" spans="1:3" x14ac:dyDescent="0.25">
      <c r="A17" t="s">
        <v>6078</v>
      </c>
      <c r="B17" t="s">
        <v>6076</v>
      </c>
      <c r="C17" t="s">
        <v>6077</v>
      </c>
    </row>
    <row r="18" spans="1:3" x14ac:dyDescent="0.25">
      <c r="A18" t="s">
        <v>6079</v>
      </c>
      <c r="B18" t="s">
        <v>6080</v>
      </c>
      <c r="C18" t="s">
        <v>6081</v>
      </c>
    </row>
    <row r="19" spans="1:3" x14ac:dyDescent="0.25">
      <c r="A19" t="s">
        <v>6082</v>
      </c>
      <c r="B19" t="s">
        <v>6083</v>
      </c>
      <c r="C19" t="s">
        <v>6083</v>
      </c>
    </row>
    <row r="20" spans="1:3" x14ac:dyDescent="0.25">
      <c r="A20" t="s">
        <v>6084</v>
      </c>
      <c r="B20" t="s">
        <v>6083</v>
      </c>
      <c r="C20" t="s">
        <v>6083</v>
      </c>
    </row>
    <row r="21" spans="1:3" x14ac:dyDescent="0.25">
      <c r="A21" t="s">
        <v>6085</v>
      </c>
      <c r="B21" t="s">
        <v>6086</v>
      </c>
      <c r="C21" t="s">
        <v>6087</v>
      </c>
    </row>
    <row r="22" spans="1:3" x14ac:dyDescent="0.25">
      <c r="A22" t="s">
        <v>6088</v>
      </c>
      <c r="B22" t="s">
        <v>6086</v>
      </c>
      <c r="C22" t="s">
        <v>6087</v>
      </c>
    </row>
    <row r="23" spans="1:3" x14ac:dyDescent="0.25">
      <c r="A23" t="s">
        <v>6089</v>
      </c>
      <c r="B23" t="s">
        <v>6090</v>
      </c>
      <c r="C23" t="s">
        <v>6091</v>
      </c>
    </row>
    <row r="24" spans="1:3" x14ac:dyDescent="0.25">
      <c r="A24" t="s">
        <v>6092</v>
      </c>
      <c r="B24" t="s">
        <v>6090</v>
      </c>
      <c r="C24" t="s">
        <v>6091</v>
      </c>
    </row>
    <row r="25" spans="1:3" x14ac:dyDescent="0.25">
      <c r="A25" t="s">
        <v>6093</v>
      </c>
      <c r="B25" t="s">
        <v>6094</v>
      </c>
      <c r="C25" t="s">
        <v>6095</v>
      </c>
    </row>
    <row r="26" spans="1:3" x14ac:dyDescent="0.25">
      <c r="A26" t="s">
        <v>6096</v>
      </c>
      <c r="B26" t="s">
        <v>6097</v>
      </c>
      <c r="C26" t="s">
        <v>6098</v>
      </c>
    </row>
    <row r="27" spans="1:3" x14ac:dyDescent="0.25">
      <c r="A27" t="s">
        <v>6099</v>
      </c>
      <c r="B27" t="s">
        <v>6100</v>
      </c>
      <c r="C27" t="s">
        <v>6101</v>
      </c>
    </row>
    <row r="28" spans="1:3" x14ac:dyDescent="0.25">
      <c r="A28" t="s">
        <v>6102</v>
      </c>
      <c r="B28" t="s">
        <v>6103</v>
      </c>
      <c r="C28" t="s">
        <v>6104</v>
      </c>
    </row>
    <row r="29" spans="1:3" x14ac:dyDescent="0.25">
      <c r="A29" t="s">
        <v>6105</v>
      </c>
      <c r="B29" t="s">
        <v>6106</v>
      </c>
      <c r="C29" t="s">
        <v>6107</v>
      </c>
    </row>
    <row r="30" spans="1:3" x14ac:dyDescent="0.25">
      <c r="A30" t="s">
        <v>6108</v>
      </c>
      <c r="B30" t="s">
        <v>6109</v>
      </c>
      <c r="C30" t="s">
        <v>6110</v>
      </c>
    </row>
    <row r="31" spans="1:3" x14ac:dyDescent="0.25">
      <c r="A31" t="s">
        <v>6111</v>
      </c>
      <c r="B31" t="s">
        <v>6112</v>
      </c>
      <c r="C31" t="s">
        <v>6113</v>
      </c>
    </row>
    <row r="32" spans="1:3" x14ac:dyDescent="0.25">
      <c r="A32" t="s">
        <v>6114</v>
      </c>
      <c r="B32" t="s">
        <v>6112</v>
      </c>
      <c r="C32" t="s">
        <v>6113</v>
      </c>
    </row>
    <row r="33" spans="1:3" x14ac:dyDescent="0.25">
      <c r="A33" t="s">
        <v>6115</v>
      </c>
      <c r="B33" t="s">
        <v>6116</v>
      </c>
      <c r="C33" t="s">
        <v>6117</v>
      </c>
    </row>
    <row r="34" spans="1:3" x14ac:dyDescent="0.25">
      <c r="A34" t="s">
        <v>6118</v>
      </c>
      <c r="B34" t="s">
        <v>6119</v>
      </c>
      <c r="C34" t="s">
        <v>6120</v>
      </c>
    </row>
    <row r="35" spans="1:3" x14ac:dyDescent="0.25">
      <c r="A35" t="s">
        <v>6121</v>
      </c>
      <c r="B35" t="s">
        <v>6119</v>
      </c>
      <c r="C35" t="s">
        <v>6120</v>
      </c>
    </row>
    <row r="36" spans="1:3" x14ac:dyDescent="0.25">
      <c r="A36" t="s">
        <v>6122</v>
      </c>
      <c r="B36" t="s">
        <v>6123</v>
      </c>
      <c r="C36" t="s">
        <v>6124</v>
      </c>
    </row>
    <row r="37" spans="1:3" x14ac:dyDescent="0.25">
      <c r="A37" t="s">
        <v>6125</v>
      </c>
      <c r="B37" t="s">
        <v>6123</v>
      </c>
      <c r="C37" t="s">
        <v>6124</v>
      </c>
    </row>
    <row r="38" spans="1:3" x14ac:dyDescent="0.25">
      <c r="A38" t="s">
        <v>6126</v>
      </c>
      <c r="B38" t="s">
        <v>6127</v>
      </c>
      <c r="C38" t="s">
        <v>6127</v>
      </c>
    </row>
    <row r="39" spans="1:3" x14ac:dyDescent="0.25">
      <c r="A39" t="s">
        <v>6128</v>
      </c>
      <c r="B39" t="s">
        <v>6129</v>
      </c>
      <c r="C39" t="s">
        <v>6130</v>
      </c>
    </row>
    <row r="40" spans="1:3" x14ac:dyDescent="0.25">
      <c r="A40" t="s">
        <v>6131</v>
      </c>
      <c r="B40" t="s">
        <v>6132</v>
      </c>
      <c r="C40" t="s">
        <v>6133</v>
      </c>
    </row>
    <row r="41" spans="1:3" x14ac:dyDescent="0.25">
      <c r="A41" t="s">
        <v>6134</v>
      </c>
      <c r="B41" t="s">
        <v>6132</v>
      </c>
      <c r="C41" t="s">
        <v>6133</v>
      </c>
    </row>
    <row r="42" spans="1:3" x14ac:dyDescent="0.25">
      <c r="A42" t="s">
        <v>6135</v>
      </c>
      <c r="B42" t="s">
        <v>6136</v>
      </c>
      <c r="C42" t="s">
        <v>6137</v>
      </c>
    </row>
    <row r="43" spans="1:3" x14ac:dyDescent="0.25">
      <c r="A43" t="s">
        <v>6138</v>
      </c>
      <c r="B43" t="s">
        <v>5998</v>
      </c>
      <c r="C43" t="s">
        <v>6139</v>
      </c>
    </row>
    <row r="44" spans="1:3" x14ac:dyDescent="0.25">
      <c r="A44" t="s">
        <v>6140</v>
      </c>
      <c r="B44" t="s">
        <v>5998</v>
      </c>
      <c r="C44" t="s">
        <v>6139</v>
      </c>
    </row>
    <row r="45" spans="1:3" x14ac:dyDescent="0.25">
      <c r="A45" t="s">
        <v>6141</v>
      </c>
      <c r="B45" t="s">
        <v>6142</v>
      </c>
      <c r="C45" t="s">
        <v>6143</v>
      </c>
    </row>
    <row r="46" spans="1:3" x14ac:dyDescent="0.25">
      <c r="A46" t="s">
        <v>6144</v>
      </c>
      <c r="B46" t="s">
        <v>6142</v>
      </c>
      <c r="C46" t="s">
        <v>6143</v>
      </c>
    </row>
    <row r="47" spans="1:3" x14ac:dyDescent="0.25">
      <c r="A47" t="s">
        <v>6145</v>
      </c>
      <c r="B47" t="s">
        <v>6146</v>
      </c>
      <c r="C47" t="s">
        <v>6147</v>
      </c>
    </row>
    <row r="48" spans="1:3" x14ac:dyDescent="0.25">
      <c r="A48" t="s">
        <v>6148</v>
      </c>
      <c r="B48" t="s">
        <v>6149</v>
      </c>
      <c r="C48" t="s">
        <v>6150</v>
      </c>
    </row>
    <row r="49" spans="1:3" x14ac:dyDescent="0.25">
      <c r="A49" t="s">
        <v>6151</v>
      </c>
      <c r="B49" t="s">
        <v>6152</v>
      </c>
      <c r="C49" t="s">
        <v>6153</v>
      </c>
    </row>
    <row r="50" spans="1:3" x14ac:dyDescent="0.25">
      <c r="A50" t="s">
        <v>6154</v>
      </c>
      <c r="B50" t="s">
        <v>6152</v>
      </c>
      <c r="C50" t="s">
        <v>6153</v>
      </c>
    </row>
    <row r="51" spans="1:3" x14ac:dyDescent="0.25">
      <c r="A51" t="s">
        <v>6155</v>
      </c>
      <c r="B51" t="s">
        <v>6156</v>
      </c>
      <c r="C51" t="s">
        <v>6157</v>
      </c>
    </row>
    <row r="52" spans="1:3" x14ac:dyDescent="0.25">
      <c r="A52" t="s">
        <v>6158</v>
      </c>
      <c r="B52" t="s">
        <v>6156</v>
      </c>
      <c r="C52" t="s">
        <v>6157</v>
      </c>
    </row>
    <row r="53" spans="1:3" x14ac:dyDescent="0.25">
      <c r="A53" t="s">
        <v>6159</v>
      </c>
      <c r="B53" t="s">
        <v>6160</v>
      </c>
      <c r="C53" t="s">
        <v>6161</v>
      </c>
    </row>
    <row r="54" spans="1:3" x14ac:dyDescent="0.25">
      <c r="A54" t="s">
        <v>6162</v>
      </c>
      <c r="B54" t="s">
        <v>6160</v>
      </c>
      <c r="C54" t="s">
        <v>6161</v>
      </c>
    </row>
    <row r="55" spans="1:3" x14ac:dyDescent="0.25">
      <c r="A55" t="s">
        <v>6163</v>
      </c>
      <c r="B55" t="s">
        <v>6164</v>
      </c>
      <c r="C55" t="s">
        <v>6165</v>
      </c>
    </row>
    <row r="56" spans="1:3" x14ac:dyDescent="0.25">
      <c r="A56" t="s">
        <v>6166</v>
      </c>
      <c r="B56" t="s">
        <v>6164</v>
      </c>
      <c r="C56" t="s">
        <v>6165</v>
      </c>
    </row>
    <row r="57" spans="1:3" x14ac:dyDescent="0.25">
      <c r="A57" t="s">
        <v>6167</v>
      </c>
      <c r="B57" t="s">
        <v>6168</v>
      </c>
      <c r="C57" t="s">
        <v>6169</v>
      </c>
    </row>
    <row r="58" spans="1:3" x14ac:dyDescent="0.25">
      <c r="A58" t="s">
        <v>6170</v>
      </c>
      <c r="B58" t="s">
        <v>6171</v>
      </c>
      <c r="C58" t="s">
        <v>6172</v>
      </c>
    </row>
    <row r="59" spans="1:3" x14ac:dyDescent="0.25">
      <c r="A59" t="s">
        <v>6173</v>
      </c>
      <c r="B59" t="s">
        <v>6174</v>
      </c>
      <c r="C59" t="s">
        <v>6175</v>
      </c>
    </row>
    <row r="60" spans="1:3" x14ac:dyDescent="0.25">
      <c r="A60" t="s">
        <v>6176</v>
      </c>
      <c r="B60" t="s">
        <v>6174</v>
      </c>
      <c r="C60" t="s">
        <v>6175</v>
      </c>
    </row>
    <row r="61" spans="1:3" x14ac:dyDescent="0.25">
      <c r="A61" t="s">
        <v>6177</v>
      </c>
      <c r="B61" t="s">
        <v>6178</v>
      </c>
      <c r="C61" t="s">
        <v>6179</v>
      </c>
    </row>
    <row r="62" spans="1:3" x14ac:dyDescent="0.25">
      <c r="A62" t="s">
        <v>6180</v>
      </c>
      <c r="B62" t="s">
        <v>6181</v>
      </c>
      <c r="C62" t="s">
        <v>6182</v>
      </c>
    </row>
    <row r="63" spans="1:3" x14ac:dyDescent="0.25">
      <c r="A63" t="s">
        <v>6183</v>
      </c>
      <c r="B63" t="s">
        <v>6181</v>
      </c>
      <c r="C63" t="s">
        <v>6182</v>
      </c>
    </row>
    <row r="64" spans="1:3" x14ac:dyDescent="0.25">
      <c r="A64" t="s">
        <v>6184</v>
      </c>
      <c r="B64" t="s">
        <v>6185</v>
      </c>
      <c r="C64" t="s">
        <v>6186</v>
      </c>
    </row>
    <row r="65" spans="1:3" x14ac:dyDescent="0.25">
      <c r="A65" t="s">
        <v>6187</v>
      </c>
      <c r="B65" t="s">
        <v>6188</v>
      </c>
      <c r="C65" t="s">
        <v>6130</v>
      </c>
    </row>
    <row r="66" spans="1:3" x14ac:dyDescent="0.25">
      <c r="A66" t="s">
        <v>6189</v>
      </c>
      <c r="B66" t="s">
        <v>6190</v>
      </c>
      <c r="C66" t="s">
        <v>6074</v>
      </c>
    </row>
    <row r="67" spans="1:3" x14ac:dyDescent="0.25">
      <c r="A67" t="s">
        <v>6191</v>
      </c>
      <c r="B67" t="s">
        <v>6192</v>
      </c>
      <c r="C67" t="s">
        <v>6193</v>
      </c>
    </row>
    <row r="68" spans="1:3" x14ac:dyDescent="0.25">
      <c r="A68" t="s">
        <v>6194</v>
      </c>
      <c r="B68" t="s">
        <v>6002</v>
      </c>
      <c r="C68" t="s">
        <v>6195</v>
      </c>
    </row>
    <row r="69" spans="1:3" x14ac:dyDescent="0.25">
      <c r="A69" t="s">
        <v>6196</v>
      </c>
      <c r="B69" t="s">
        <v>6002</v>
      </c>
      <c r="C69" t="s">
        <v>6195</v>
      </c>
    </row>
    <row r="70" spans="1:3" x14ac:dyDescent="0.25">
      <c r="A70" t="s">
        <v>6197</v>
      </c>
      <c r="B70" t="s">
        <v>6198</v>
      </c>
      <c r="C70" t="s">
        <v>6199</v>
      </c>
    </row>
    <row r="71" spans="1:3" x14ac:dyDescent="0.25">
      <c r="A71" t="s">
        <v>6200</v>
      </c>
      <c r="B71" t="s">
        <v>6198</v>
      </c>
      <c r="C71" t="s">
        <v>6199</v>
      </c>
    </row>
    <row r="72" spans="1:3" x14ac:dyDescent="0.25">
      <c r="A72" t="s">
        <v>6201</v>
      </c>
      <c r="B72" t="s">
        <v>6202</v>
      </c>
      <c r="C72" t="s">
        <v>6203</v>
      </c>
    </row>
    <row r="73" spans="1:3" x14ac:dyDescent="0.25">
      <c r="A73" t="s">
        <v>6204</v>
      </c>
      <c r="B73" t="s">
        <v>6205</v>
      </c>
      <c r="C73" t="s">
        <v>6206</v>
      </c>
    </row>
    <row r="74" spans="1:3" x14ac:dyDescent="0.25">
      <c r="A74" t="s">
        <v>6207</v>
      </c>
      <c r="B74" t="s">
        <v>6205</v>
      </c>
      <c r="C74" t="s">
        <v>6206</v>
      </c>
    </row>
    <row r="75" spans="1:3" x14ac:dyDescent="0.25">
      <c r="A75" t="s">
        <v>6208</v>
      </c>
      <c r="B75" t="s">
        <v>6209</v>
      </c>
      <c r="C75" t="s">
        <v>6210</v>
      </c>
    </row>
    <row r="76" spans="1:3" x14ac:dyDescent="0.25">
      <c r="A76" t="s">
        <v>6211</v>
      </c>
      <c r="B76" t="s">
        <v>6212</v>
      </c>
      <c r="C76" t="s">
        <v>6213</v>
      </c>
    </row>
    <row r="77" spans="1:3" x14ac:dyDescent="0.25">
      <c r="A77" t="s">
        <v>6214</v>
      </c>
      <c r="B77" t="s">
        <v>6212</v>
      </c>
      <c r="C77" t="s">
        <v>6213</v>
      </c>
    </row>
    <row r="78" spans="1:3" x14ac:dyDescent="0.25">
      <c r="A78" t="s">
        <v>6215</v>
      </c>
      <c r="B78" t="s">
        <v>6216</v>
      </c>
      <c r="C78" t="s">
        <v>6217</v>
      </c>
    </row>
    <row r="79" spans="1:3" x14ac:dyDescent="0.25">
      <c r="A79" t="s">
        <v>6218</v>
      </c>
      <c r="B79" t="s">
        <v>6216</v>
      </c>
      <c r="C79" t="s">
        <v>6217</v>
      </c>
    </row>
    <row r="80" spans="1:3" x14ac:dyDescent="0.25">
      <c r="A80" t="s">
        <v>6219</v>
      </c>
      <c r="B80" t="s">
        <v>6220</v>
      </c>
      <c r="C80" t="s">
        <v>6221</v>
      </c>
    </row>
    <row r="81" spans="1:3" x14ac:dyDescent="0.25">
      <c r="A81" t="s">
        <v>6222</v>
      </c>
      <c r="B81" t="s">
        <v>6223</v>
      </c>
      <c r="C81" t="s">
        <v>6224</v>
      </c>
    </row>
    <row r="82" spans="1:3" x14ac:dyDescent="0.25">
      <c r="A82" t="s">
        <v>6225</v>
      </c>
      <c r="B82" t="s">
        <v>6223</v>
      </c>
      <c r="C82" t="s">
        <v>6224</v>
      </c>
    </row>
    <row r="83" spans="1:3" x14ac:dyDescent="0.25">
      <c r="A83" t="s">
        <v>6226</v>
      </c>
      <c r="B83" t="s">
        <v>6227</v>
      </c>
      <c r="C83" t="s">
        <v>6228</v>
      </c>
    </row>
    <row r="84" spans="1:3" x14ac:dyDescent="0.25">
      <c r="A84" t="s">
        <v>6229</v>
      </c>
      <c r="B84" t="s">
        <v>6227</v>
      </c>
      <c r="C84" t="s">
        <v>6228</v>
      </c>
    </row>
    <row r="85" spans="1:3" x14ac:dyDescent="0.25">
      <c r="A85" t="s">
        <v>6230</v>
      </c>
      <c r="B85" t="s">
        <v>6231</v>
      </c>
      <c r="C85" t="s">
        <v>6232</v>
      </c>
    </row>
    <row r="86" spans="1:3" x14ac:dyDescent="0.25">
      <c r="A86" t="s">
        <v>6233</v>
      </c>
      <c r="B86" t="s">
        <v>6234</v>
      </c>
      <c r="C86" t="s">
        <v>6235</v>
      </c>
    </row>
    <row r="87" spans="1:3" x14ac:dyDescent="0.25">
      <c r="A87" t="s">
        <v>6236</v>
      </c>
      <c r="B87" t="s">
        <v>6237</v>
      </c>
      <c r="C87" t="s">
        <v>6238</v>
      </c>
    </row>
    <row r="88" spans="1:3" x14ac:dyDescent="0.25">
      <c r="A88" t="s">
        <v>6239</v>
      </c>
      <c r="B88" t="s">
        <v>6237</v>
      </c>
      <c r="C88" t="s">
        <v>6238</v>
      </c>
    </row>
    <row r="89" spans="1:3" x14ac:dyDescent="0.25">
      <c r="A89" t="s">
        <v>6240</v>
      </c>
      <c r="B89" t="s">
        <v>6241</v>
      </c>
      <c r="C89" t="s">
        <v>6242</v>
      </c>
    </row>
    <row r="90" spans="1:3" x14ac:dyDescent="0.25">
      <c r="A90" t="s">
        <v>6243</v>
      </c>
      <c r="B90" t="s">
        <v>6241</v>
      </c>
      <c r="C90" t="s">
        <v>6242</v>
      </c>
    </row>
    <row r="91" spans="1:3" x14ac:dyDescent="0.25">
      <c r="A91" t="s">
        <v>6244</v>
      </c>
      <c r="B91" t="s">
        <v>6245</v>
      </c>
      <c r="C91" t="s">
        <v>6246</v>
      </c>
    </row>
    <row r="92" spans="1:3" x14ac:dyDescent="0.25">
      <c r="A92" t="s">
        <v>6247</v>
      </c>
      <c r="B92" t="s">
        <v>6245</v>
      </c>
      <c r="C92" t="s">
        <v>6246</v>
      </c>
    </row>
    <row r="93" spans="1:3" x14ac:dyDescent="0.25">
      <c r="A93" t="s">
        <v>6248</v>
      </c>
      <c r="B93" t="s">
        <v>6249</v>
      </c>
      <c r="C93" t="s">
        <v>6250</v>
      </c>
    </row>
    <row r="94" spans="1:3" x14ac:dyDescent="0.25">
      <c r="A94" t="s">
        <v>6251</v>
      </c>
      <c r="B94" t="s">
        <v>6249</v>
      </c>
      <c r="C94" t="s">
        <v>6250</v>
      </c>
    </row>
    <row r="95" spans="1:3" x14ac:dyDescent="0.25">
      <c r="A95" t="s">
        <v>6252</v>
      </c>
      <c r="B95" t="s">
        <v>6253</v>
      </c>
      <c r="C95" t="s">
        <v>6254</v>
      </c>
    </row>
    <row r="96" spans="1:3" x14ac:dyDescent="0.25">
      <c r="A96" t="s">
        <v>6255</v>
      </c>
      <c r="B96" t="s">
        <v>6253</v>
      </c>
      <c r="C96" t="s">
        <v>6254</v>
      </c>
    </row>
    <row r="97" spans="1:3" x14ac:dyDescent="0.25">
      <c r="A97" t="s">
        <v>6256</v>
      </c>
      <c r="B97" t="s">
        <v>6257</v>
      </c>
      <c r="C97" t="s">
        <v>6258</v>
      </c>
    </row>
    <row r="98" spans="1:3" x14ac:dyDescent="0.25">
      <c r="A98" t="s">
        <v>6259</v>
      </c>
      <c r="B98" t="s">
        <v>6260</v>
      </c>
      <c r="C98" t="s">
        <v>6261</v>
      </c>
    </row>
    <row r="99" spans="1:3" x14ac:dyDescent="0.25">
      <c r="A99" t="s">
        <v>6262</v>
      </c>
      <c r="B99" t="s">
        <v>6260</v>
      </c>
      <c r="C99" t="s">
        <v>6261</v>
      </c>
    </row>
    <row r="100" spans="1:3" x14ac:dyDescent="0.25">
      <c r="A100" t="s">
        <v>6263</v>
      </c>
      <c r="B100" t="s">
        <v>6264</v>
      </c>
      <c r="C100" t="s">
        <v>6265</v>
      </c>
    </row>
    <row r="101" spans="1:3" x14ac:dyDescent="0.25">
      <c r="A101" t="s">
        <v>6266</v>
      </c>
      <c r="B101" t="s">
        <v>6267</v>
      </c>
      <c r="C101" t="s">
        <v>6268</v>
      </c>
    </row>
    <row r="102" spans="1:3" x14ac:dyDescent="0.25">
      <c r="A102" t="s">
        <v>6269</v>
      </c>
      <c r="B102" t="s">
        <v>6270</v>
      </c>
      <c r="C102" t="s">
        <v>6271</v>
      </c>
    </row>
    <row r="103" spans="1:3" x14ac:dyDescent="0.25">
      <c r="A103" t="s">
        <v>6272</v>
      </c>
      <c r="B103" t="s">
        <v>6273</v>
      </c>
      <c r="C103" t="s">
        <v>6274</v>
      </c>
    </row>
    <row r="104" spans="1:3" x14ac:dyDescent="0.25">
      <c r="A104" t="s">
        <v>6275</v>
      </c>
      <c r="B104" t="s">
        <v>6273</v>
      </c>
      <c r="C104" t="s">
        <v>6274</v>
      </c>
    </row>
    <row r="105" spans="1:3" x14ac:dyDescent="0.25">
      <c r="A105" t="s">
        <v>6276</v>
      </c>
      <c r="B105" t="s">
        <v>6277</v>
      </c>
      <c r="C105" t="s">
        <v>6277</v>
      </c>
    </row>
    <row r="106" spans="1:3" x14ac:dyDescent="0.25">
      <c r="A106" t="s">
        <v>6278</v>
      </c>
      <c r="B106" t="s">
        <v>6279</v>
      </c>
      <c r="C106" t="s">
        <v>6280</v>
      </c>
    </row>
    <row r="107" spans="1:3" x14ac:dyDescent="0.25">
      <c r="A107" t="s">
        <v>6281</v>
      </c>
      <c r="B107" t="s">
        <v>6279</v>
      </c>
      <c r="C107" t="s">
        <v>6280</v>
      </c>
    </row>
    <row r="108" spans="1:3" x14ac:dyDescent="0.25">
      <c r="A108" t="s">
        <v>6282</v>
      </c>
      <c r="B108" t="s">
        <v>6283</v>
      </c>
      <c r="C108" t="s">
        <v>6284</v>
      </c>
    </row>
    <row r="109" spans="1:3" x14ac:dyDescent="0.25">
      <c r="A109" t="s">
        <v>6285</v>
      </c>
      <c r="B109" t="s">
        <v>6286</v>
      </c>
      <c r="C109" t="s">
        <v>6287</v>
      </c>
    </row>
    <row r="110" spans="1:3" x14ac:dyDescent="0.25">
      <c r="A110" t="s">
        <v>6288</v>
      </c>
      <c r="B110" t="s">
        <v>6289</v>
      </c>
      <c r="C110" t="s">
        <v>6271</v>
      </c>
    </row>
    <row r="111" spans="1:3" x14ac:dyDescent="0.25">
      <c r="A111" t="s">
        <v>6290</v>
      </c>
      <c r="B111" t="s">
        <v>6291</v>
      </c>
      <c r="C111" t="s">
        <v>6292</v>
      </c>
    </row>
    <row r="112" spans="1:3" x14ac:dyDescent="0.25">
      <c r="A112" t="s">
        <v>6293</v>
      </c>
      <c r="B112" t="s">
        <v>6294</v>
      </c>
      <c r="C112" t="s">
        <v>6295</v>
      </c>
    </row>
    <row r="113" spans="1:3" x14ac:dyDescent="0.25">
      <c r="A113" t="s">
        <v>6296</v>
      </c>
      <c r="B113" t="s">
        <v>6294</v>
      </c>
      <c r="C113" t="s">
        <v>6295</v>
      </c>
    </row>
    <row r="114" spans="1:3" x14ac:dyDescent="0.25">
      <c r="A114" t="s">
        <v>6297</v>
      </c>
      <c r="B114" t="s">
        <v>6298</v>
      </c>
      <c r="C114" t="s">
        <v>6133</v>
      </c>
    </row>
    <row r="115" spans="1:3" x14ac:dyDescent="0.25">
      <c r="A115" t="s">
        <v>6299</v>
      </c>
      <c r="B115" t="s">
        <v>6298</v>
      </c>
      <c r="C115" t="s">
        <v>6133</v>
      </c>
    </row>
    <row r="116" spans="1:3" x14ac:dyDescent="0.25">
      <c r="A116" t="s">
        <v>6300</v>
      </c>
      <c r="B116" t="s">
        <v>6301</v>
      </c>
      <c r="C116" t="s">
        <v>6302</v>
      </c>
    </row>
    <row r="117" spans="1:3" x14ac:dyDescent="0.25">
      <c r="A117" t="s">
        <v>6303</v>
      </c>
      <c r="B117" t="s">
        <v>6304</v>
      </c>
      <c r="C117" t="s">
        <v>6305</v>
      </c>
    </row>
    <row r="118" spans="1:3" x14ac:dyDescent="0.25">
      <c r="A118" t="s">
        <v>6306</v>
      </c>
      <c r="B118" t="s">
        <v>6304</v>
      </c>
      <c r="C118" t="s">
        <v>6305</v>
      </c>
    </row>
    <row r="119" spans="1:3" x14ac:dyDescent="0.25">
      <c r="A119" t="s">
        <v>6307</v>
      </c>
      <c r="B119" t="s">
        <v>6308</v>
      </c>
      <c r="C119" t="s">
        <v>6161</v>
      </c>
    </row>
    <row r="120" spans="1:3" x14ac:dyDescent="0.25">
      <c r="A120" t="s">
        <v>6309</v>
      </c>
      <c r="B120" t="s">
        <v>6310</v>
      </c>
      <c r="C120" t="s">
        <v>6311</v>
      </c>
    </row>
    <row r="121" spans="1:3" x14ac:dyDescent="0.25">
      <c r="A121" t="s">
        <v>6312</v>
      </c>
      <c r="B121" t="s">
        <v>6313</v>
      </c>
      <c r="C121" t="s">
        <v>6314</v>
      </c>
    </row>
    <row r="122" spans="1:3" x14ac:dyDescent="0.25">
      <c r="A122" t="s">
        <v>6315</v>
      </c>
      <c r="B122" t="s">
        <v>6316</v>
      </c>
      <c r="C122" t="s">
        <v>6271</v>
      </c>
    </row>
    <row r="123" spans="1:3" x14ac:dyDescent="0.25">
      <c r="A123" t="s">
        <v>6317</v>
      </c>
      <c r="B123" t="s">
        <v>6318</v>
      </c>
      <c r="C123" t="s">
        <v>6319</v>
      </c>
    </row>
    <row r="124" spans="1:3" x14ac:dyDescent="0.25">
      <c r="A124" t="s">
        <v>6320</v>
      </c>
      <c r="B124" t="s">
        <v>6321</v>
      </c>
      <c r="C124" t="s">
        <v>6322</v>
      </c>
    </row>
    <row r="125" spans="1:3" x14ac:dyDescent="0.25">
      <c r="A125" t="s">
        <v>6323</v>
      </c>
      <c r="B125" t="s">
        <v>6324</v>
      </c>
      <c r="C125" t="s">
        <v>6325</v>
      </c>
    </row>
    <row r="126" spans="1:3" x14ac:dyDescent="0.25">
      <c r="A126" t="s">
        <v>6326</v>
      </c>
      <c r="B126" t="s">
        <v>6324</v>
      </c>
      <c r="C126" t="s">
        <v>6325</v>
      </c>
    </row>
    <row r="127" spans="1:3" x14ac:dyDescent="0.25">
      <c r="A127" t="s">
        <v>6327</v>
      </c>
      <c r="B127" t="s">
        <v>6328</v>
      </c>
      <c r="C127" t="s">
        <v>6329</v>
      </c>
    </row>
    <row r="128" spans="1:3" x14ac:dyDescent="0.25">
      <c r="A128" t="s">
        <v>6330</v>
      </c>
      <c r="B128" t="s">
        <v>6331</v>
      </c>
      <c r="C128" t="s">
        <v>6332</v>
      </c>
    </row>
    <row r="129" spans="1:3" x14ac:dyDescent="0.25">
      <c r="A129" t="s">
        <v>6333</v>
      </c>
      <c r="B129" t="s">
        <v>6334</v>
      </c>
      <c r="C129" t="s">
        <v>6335</v>
      </c>
    </row>
    <row r="130" spans="1:3" x14ac:dyDescent="0.25">
      <c r="A130" t="s">
        <v>6336</v>
      </c>
      <c r="B130" t="s">
        <v>6337</v>
      </c>
      <c r="C130" t="s">
        <v>6338</v>
      </c>
    </row>
    <row r="131" spans="1:3" x14ac:dyDescent="0.25">
      <c r="A131" t="s">
        <v>6339</v>
      </c>
      <c r="B131" t="s">
        <v>6340</v>
      </c>
      <c r="C131" t="s">
        <v>6340</v>
      </c>
    </row>
    <row r="132" spans="1:3" x14ac:dyDescent="0.25">
      <c r="A132" t="s">
        <v>6341</v>
      </c>
      <c r="B132" t="s">
        <v>6340</v>
      </c>
      <c r="C132" t="s">
        <v>6340</v>
      </c>
    </row>
    <row r="133" spans="1:3" x14ac:dyDescent="0.25">
      <c r="A133" t="s">
        <v>6342</v>
      </c>
      <c r="B133" t="s">
        <v>6343</v>
      </c>
      <c r="C133" t="s">
        <v>6344</v>
      </c>
    </row>
    <row r="134" spans="1:3" x14ac:dyDescent="0.25">
      <c r="A134" t="s">
        <v>6345</v>
      </c>
      <c r="B134" t="s">
        <v>6343</v>
      </c>
      <c r="C134" t="s">
        <v>6344</v>
      </c>
    </row>
    <row r="135" spans="1:3" x14ac:dyDescent="0.25">
      <c r="A135" t="s">
        <v>6346</v>
      </c>
      <c r="B135" t="s">
        <v>6347</v>
      </c>
      <c r="C135" t="s">
        <v>6348</v>
      </c>
    </row>
    <row r="136" spans="1:3" x14ac:dyDescent="0.25">
      <c r="A136" t="s">
        <v>6349</v>
      </c>
      <c r="B136" t="s">
        <v>6350</v>
      </c>
      <c r="C136" t="s">
        <v>6335</v>
      </c>
    </row>
    <row r="137" spans="1:3" x14ac:dyDescent="0.25">
      <c r="A137" t="s">
        <v>6351</v>
      </c>
      <c r="B137" t="s">
        <v>6352</v>
      </c>
      <c r="C137" t="s">
        <v>6353</v>
      </c>
    </row>
    <row r="138" spans="1:3" x14ac:dyDescent="0.25">
      <c r="A138" t="s">
        <v>6354</v>
      </c>
      <c r="B138" t="s">
        <v>6355</v>
      </c>
      <c r="C138" t="s">
        <v>6356</v>
      </c>
    </row>
    <row r="139" spans="1:3" x14ac:dyDescent="0.25">
      <c r="A139" t="s">
        <v>6357</v>
      </c>
      <c r="B139" t="s">
        <v>6355</v>
      </c>
      <c r="C139" t="s">
        <v>6356</v>
      </c>
    </row>
    <row r="140" spans="1:3" x14ac:dyDescent="0.25">
      <c r="A140" t="s">
        <v>6358</v>
      </c>
      <c r="B140" t="s">
        <v>6359</v>
      </c>
      <c r="C140" t="s">
        <v>6360</v>
      </c>
    </row>
    <row r="141" spans="1:3" x14ac:dyDescent="0.25">
      <c r="A141" t="s">
        <v>6361</v>
      </c>
      <c r="B141" t="s">
        <v>6359</v>
      </c>
      <c r="C141" t="s">
        <v>6360</v>
      </c>
    </row>
    <row r="142" spans="1:3" x14ac:dyDescent="0.25">
      <c r="A142" t="s">
        <v>6362</v>
      </c>
      <c r="B142" t="s">
        <v>6363</v>
      </c>
      <c r="C142" t="s">
        <v>6364</v>
      </c>
    </row>
    <row r="143" spans="1:3" x14ac:dyDescent="0.25">
      <c r="A143" t="s">
        <v>6365</v>
      </c>
      <c r="B143" t="s">
        <v>6366</v>
      </c>
      <c r="C143" t="s">
        <v>6367</v>
      </c>
    </row>
    <row r="144" spans="1:3" x14ac:dyDescent="0.25">
      <c r="A144" t="s">
        <v>6368</v>
      </c>
      <c r="B144" t="s">
        <v>6366</v>
      </c>
      <c r="C144" t="s">
        <v>6367</v>
      </c>
    </row>
    <row r="145" spans="1:3" x14ac:dyDescent="0.25">
      <c r="A145" t="s">
        <v>6369</v>
      </c>
      <c r="B145" t="s">
        <v>6370</v>
      </c>
      <c r="C145" t="s">
        <v>6133</v>
      </c>
    </row>
    <row r="146" spans="1:3" x14ac:dyDescent="0.25">
      <c r="A146" t="s">
        <v>6371</v>
      </c>
      <c r="B146" t="s">
        <v>6370</v>
      </c>
      <c r="C146" t="s">
        <v>6133</v>
      </c>
    </row>
    <row r="147" spans="1:3" x14ac:dyDescent="0.25">
      <c r="A147" t="s">
        <v>6372</v>
      </c>
      <c r="B147" t="s">
        <v>6373</v>
      </c>
      <c r="C147" t="s">
        <v>6374</v>
      </c>
    </row>
    <row r="148" spans="1:3" x14ac:dyDescent="0.25">
      <c r="A148" t="s">
        <v>6375</v>
      </c>
      <c r="B148" t="s">
        <v>6376</v>
      </c>
      <c r="C148" t="s">
        <v>6374</v>
      </c>
    </row>
    <row r="149" spans="1:3" x14ac:dyDescent="0.25">
      <c r="A149" t="s">
        <v>6377</v>
      </c>
      <c r="B149" t="s">
        <v>6378</v>
      </c>
      <c r="C149" t="s">
        <v>6379</v>
      </c>
    </row>
    <row r="150" spans="1:3" x14ac:dyDescent="0.25">
      <c r="A150" t="s">
        <v>6380</v>
      </c>
      <c r="B150" t="s">
        <v>6381</v>
      </c>
      <c r="C150" t="s">
        <v>6382</v>
      </c>
    </row>
    <row r="151" spans="1:3" x14ac:dyDescent="0.25">
      <c r="A151" t="s">
        <v>6383</v>
      </c>
      <c r="B151" t="s">
        <v>6384</v>
      </c>
      <c r="C151" t="s">
        <v>6385</v>
      </c>
    </row>
    <row r="152" spans="1:3" x14ac:dyDescent="0.25">
      <c r="A152" t="s">
        <v>6386</v>
      </c>
      <c r="B152" t="s">
        <v>6387</v>
      </c>
      <c r="C152" t="s">
        <v>6388</v>
      </c>
    </row>
    <row r="153" spans="1:3" x14ac:dyDescent="0.25">
      <c r="A153" t="s">
        <v>6389</v>
      </c>
      <c r="B153" t="s">
        <v>6390</v>
      </c>
      <c r="C153" t="s">
        <v>6161</v>
      </c>
    </row>
    <row r="154" spans="1:3" x14ac:dyDescent="0.25">
      <c r="A154" t="s">
        <v>6391</v>
      </c>
      <c r="B154" t="s">
        <v>6390</v>
      </c>
      <c r="C154" t="s">
        <v>6161</v>
      </c>
    </row>
    <row r="155" spans="1:3" x14ac:dyDescent="0.25">
      <c r="A155" t="s">
        <v>6392</v>
      </c>
      <c r="B155" t="s">
        <v>6393</v>
      </c>
      <c r="C155" t="s">
        <v>6394</v>
      </c>
    </row>
    <row r="156" spans="1:3" x14ac:dyDescent="0.25">
      <c r="A156" t="s">
        <v>6395</v>
      </c>
      <c r="B156" t="s">
        <v>6393</v>
      </c>
      <c r="C156" t="s">
        <v>6394</v>
      </c>
    </row>
    <row r="157" spans="1:3" x14ac:dyDescent="0.25">
      <c r="A157" t="s">
        <v>6396</v>
      </c>
      <c r="B157" t="s">
        <v>6397</v>
      </c>
      <c r="C157" t="s">
        <v>6398</v>
      </c>
    </row>
    <row r="158" spans="1:3" x14ac:dyDescent="0.25">
      <c r="A158" t="s">
        <v>6399</v>
      </c>
      <c r="B158" t="s">
        <v>6397</v>
      </c>
      <c r="C158" t="s">
        <v>6398</v>
      </c>
    </row>
    <row r="159" spans="1:3" x14ac:dyDescent="0.25">
      <c r="A159" t="s">
        <v>6400</v>
      </c>
      <c r="B159" t="s">
        <v>6401</v>
      </c>
      <c r="C159" t="s">
        <v>6402</v>
      </c>
    </row>
    <row r="160" spans="1:3" x14ac:dyDescent="0.25">
      <c r="A160" t="s">
        <v>6403</v>
      </c>
      <c r="B160" t="s">
        <v>6404</v>
      </c>
      <c r="C160" t="s">
        <v>6133</v>
      </c>
    </row>
    <row r="161" spans="1:3" x14ac:dyDescent="0.25">
      <c r="A161" t="s">
        <v>6405</v>
      </c>
      <c r="B161" t="s">
        <v>6404</v>
      </c>
      <c r="C161" t="s">
        <v>6133</v>
      </c>
    </row>
    <row r="162" spans="1:3" x14ac:dyDescent="0.25">
      <c r="A162" t="s">
        <v>6406</v>
      </c>
      <c r="B162" t="s">
        <v>6407</v>
      </c>
      <c r="C162" t="s">
        <v>6408</v>
      </c>
    </row>
    <row r="163" spans="1:3" x14ac:dyDescent="0.25">
      <c r="A163" t="s">
        <v>6409</v>
      </c>
      <c r="B163" t="s">
        <v>6410</v>
      </c>
      <c r="C163" t="s">
        <v>6411</v>
      </c>
    </row>
    <row r="164" spans="1:3" x14ac:dyDescent="0.25">
      <c r="A164" t="s">
        <v>6412</v>
      </c>
      <c r="B164" t="s">
        <v>6413</v>
      </c>
      <c r="C164" t="s">
        <v>6414</v>
      </c>
    </row>
    <row r="165" spans="1:3" x14ac:dyDescent="0.25">
      <c r="A165" t="s">
        <v>6415</v>
      </c>
      <c r="B165" t="s">
        <v>6416</v>
      </c>
      <c r="C165" t="s">
        <v>6417</v>
      </c>
    </row>
    <row r="166" spans="1:3" x14ac:dyDescent="0.25">
      <c r="A166" t="s">
        <v>6418</v>
      </c>
      <c r="B166" t="s">
        <v>6419</v>
      </c>
      <c r="C166" t="s">
        <v>6420</v>
      </c>
    </row>
    <row r="167" spans="1:3" x14ac:dyDescent="0.25">
      <c r="A167" t="s">
        <v>6421</v>
      </c>
      <c r="B167" t="s">
        <v>6422</v>
      </c>
      <c r="C167" t="s">
        <v>6423</v>
      </c>
    </row>
    <row r="168" spans="1:3" x14ac:dyDescent="0.25">
      <c r="A168" t="s">
        <v>6424</v>
      </c>
      <c r="B168" t="s">
        <v>6422</v>
      </c>
      <c r="C168" t="s">
        <v>6423</v>
      </c>
    </row>
    <row r="169" spans="1:3" x14ac:dyDescent="0.25">
      <c r="A169" t="s">
        <v>6425</v>
      </c>
      <c r="B169" t="s">
        <v>6426</v>
      </c>
      <c r="C169" t="s">
        <v>6427</v>
      </c>
    </row>
    <row r="170" spans="1:3" x14ac:dyDescent="0.25">
      <c r="A170" t="s">
        <v>6428</v>
      </c>
      <c r="B170" t="s">
        <v>6426</v>
      </c>
      <c r="C170" t="s">
        <v>6427</v>
      </c>
    </row>
    <row r="171" spans="1:3" x14ac:dyDescent="0.25">
      <c r="A171" t="s">
        <v>6429</v>
      </c>
      <c r="B171" t="s">
        <v>6430</v>
      </c>
      <c r="C171" t="s">
        <v>6431</v>
      </c>
    </row>
    <row r="172" spans="1:3" x14ac:dyDescent="0.25">
      <c r="A172" t="s">
        <v>6432</v>
      </c>
      <c r="B172" t="s">
        <v>6430</v>
      </c>
      <c r="C172" t="s">
        <v>6431</v>
      </c>
    </row>
    <row r="173" spans="1:3" x14ac:dyDescent="0.25">
      <c r="A173" t="s">
        <v>6433</v>
      </c>
      <c r="B173" t="s">
        <v>6434</v>
      </c>
      <c r="C173" t="s">
        <v>6435</v>
      </c>
    </row>
    <row r="174" spans="1:3" x14ac:dyDescent="0.25">
      <c r="A174" t="s">
        <v>6436</v>
      </c>
      <c r="B174" t="s">
        <v>6437</v>
      </c>
      <c r="C174" t="s">
        <v>6438</v>
      </c>
    </row>
    <row r="175" spans="1:3" x14ac:dyDescent="0.25">
      <c r="A175" t="s">
        <v>6439</v>
      </c>
      <c r="B175" t="s">
        <v>6440</v>
      </c>
      <c r="C175" t="s">
        <v>6441</v>
      </c>
    </row>
    <row r="176" spans="1:3" x14ac:dyDescent="0.25">
      <c r="A176" t="s">
        <v>6442</v>
      </c>
      <c r="B176" t="s">
        <v>6443</v>
      </c>
      <c r="C176" t="s">
        <v>6444</v>
      </c>
    </row>
    <row r="177" spans="1:3" x14ac:dyDescent="0.25">
      <c r="A177" t="s">
        <v>6445</v>
      </c>
      <c r="B177" t="s">
        <v>6446</v>
      </c>
      <c r="C177" t="s">
        <v>6447</v>
      </c>
    </row>
    <row r="178" spans="1:3" x14ac:dyDescent="0.25">
      <c r="A178" t="s">
        <v>6448</v>
      </c>
      <c r="B178" t="s">
        <v>6449</v>
      </c>
      <c r="C178" t="s">
        <v>6133</v>
      </c>
    </row>
    <row r="179" spans="1:3" x14ac:dyDescent="0.25">
      <c r="A179" t="s">
        <v>6450</v>
      </c>
      <c r="B179" t="s">
        <v>6451</v>
      </c>
      <c r="C179" t="s">
        <v>6452</v>
      </c>
    </row>
    <row r="180" spans="1:3" x14ac:dyDescent="0.25">
      <c r="A180" t="s">
        <v>6453</v>
      </c>
      <c r="B180" t="s">
        <v>6454</v>
      </c>
      <c r="C180" t="s">
        <v>6455</v>
      </c>
    </row>
    <row r="181" spans="1:3" x14ac:dyDescent="0.25">
      <c r="A181" t="s">
        <v>6456</v>
      </c>
      <c r="B181" t="s">
        <v>6457</v>
      </c>
      <c r="C181" t="s">
        <v>6332</v>
      </c>
    </row>
    <row r="182" spans="1:3" x14ac:dyDescent="0.25">
      <c r="A182" t="s">
        <v>6458</v>
      </c>
      <c r="B182" t="s">
        <v>6459</v>
      </c>
      <c r="C182" t="s">
        <v>6460</v>
      </c>
    </row>
    <row r="183" spans="1:3" x14ac:dyDescent="0.25">
      <c r="A183" t="s">
        <v>6461</v>
      </c>
      <c r="B183" t="s">
        <v>6462</v>
      </c>
      <c r="C183" t="s">
        <v>6463</v>
      </c>
    </row>
    <row r="184" spans="1:3" x14ac:dyDescent="0.25">
      <c r="A184" t="s">
        <v>6464</v>
      </c>
      <c r="B184" t="s">
        <v>6465</v>
      </c>
      <c r="C184" t="s">
        <v>6466</v>
      </c>
    </row>
    <row r="185" spans="1:3" x14ac:dyDescent="0.25">
      <c r="A185" t="s">
        <v>6467</v>
      </c>
      <c r="B185" t="s">
        <v>6468</v>
      </c>
      <c r="C185" t="s">
        <v>6469</v>
      </c>
    </row>
    <row r="186" spans="1:3" x14ac:dyDescent="0.25">
      <c r="A186" t="s">
        <v>6470</v>
      </c>
      <c r="B186" t="s">
        <v>6471</v>
      </c>
      <c r="C186" t="s">
        <v>6472</v>
      </c>
    </row>
    <row r="187" spans="1:3" x14ac:dyDescent="0.25">
      <c r="A187" t="s">
        <v>6473</v>
      </c>
      <c r="B187" t="s">
        <v>6474</v>
      </c>
      <c r="C187" t="s">
        <v>6475</v>
      </c>
    </row>
    <row r="188" spans="1:3" x14ac:dyDescent="0.25">
      <c r="A188" t="s">
        <v>6476</v>
      </c>
      <c r="B188" t="s">
        <v>6474</v>
      </c>
      <c r="C188" t="s">
        <v>6475</v>
      </c>
    </row>
    <row r="189" spans="1:3" x14ac:dyDescent="0.25">
      <c r="A189" t="s">
        <v>6477</v>
      </c>
      <c r="B189" t="s">
        <v>6478</v>
      </c>
      <c r="C189" t="s">
        <v>6479</v>
      </c>
    </row>
    <row r="190" spans="1:3" x14ac:dyDescent="0.25">
      <c r="A190" t="s">
        <v>6480</v>
      </c>
      <c r="B190" t="s">
        <v>6481</v>
      </c>
      <c r="C190" t="s">
        <v>6482</v>
      </c>
    </row>
    <row r="191" spans="1:3" x14ac:dyDescent="0.25">
      <c r="A191" t="s">
        <v>6483</v>
      </c>
      <c r="B191" t="s">
        <v>6484</v>
      </c>
      <c r="C191" t="s">
        <v>6360</v>
      </c>
    </row>
    <row r="192" spans="1:3" x14ac:dyDescent="0.25">
      <c r="A192" t="s">
        <v>6485</v>
      </c>
      <c r="B192" t="s">
        <v>6484</v>
      </c>
      <c r="C192" t="s">
        <v>6360</v>
      </c>
    </row>
    <row r="193" spans="1:3" x14ac:dyDescent="0.25">
      <c r="A193" t="s">
        <v>6486</v>
      </c>
      <c r="B193" t="s">
        <v>6487</v>
      </c>
      <c r="C193" t="s">
        <v>6488</v>
      </c>
    </row>
    <row r="194" spans="1:3" x14ac:dyDescent="0.25">
      <c r="A194" t="s">
        <v>6489</v>
      </c>
      <c r="B194" t="s">
        <v>6487</v>
      </c>
      <c r="C194" t="s">
        <v>6488</v>
      </c>
    </row>
    <row r="195" spans="1:3" x14ac:dyDescent="0.25">
      <c r="A195" t="s">
        <v>6490</v>
      </c>
      <c r="B195" t="s">
        <v>6491</v>
      </c>
      <c r="C195" t="s">
        <v>6492</v>
      </c>
    </row>
    <row r="196" spans="1:3" x14ac:dyDescent="0.25">
      <c r="A196" t="s">
        <v>6493</v>
      </c>
      <c r="B196" t="s">
        <v>6494</v>
      </c>
      <c r="C196" t="s">
        <v>6495</v>
      </c>
    </row>
    <row r="197" spans="1:3" x14ac:dyDescent="0.25">
      <c r="A197" t="s">
        <v>6496</v>
      </c>
      <c r="B197" t="s">
        <v>6494</v>
      </c>
      <c r="C197" t="s">
        <v>6495</v>
      </c>
    </row>
    <row r="198" spans="1:3" x14ac:dyDescent="0.25">
      <c r="A198" t="s">
        <v>6497</v>
      </c>
      <c r="B198" t="s">
        <v>6498</v>
      </c>
      <c r="C198" t="s">
        <v>6499</v>
      </c>
    </row>
    <row r="199" spans="1:3" x14ac:dyDescent="0.25">
      <c r="A199" t="s">
        <v>6500</v>
      </c>
      <c r="B199" t="s">
        <v>6498</v>
      </c>
      <c r="C199" t="s">
        <v>6499</v>
      </c>
    </row>
    <row r="200" spans="1:3" x14ac:dyDescent="0.25">
      <c r="A200" t="s">
        <v>6501</v>
      </c>
      <c r="B200" t="s">
        <v>6502</v>
      </c>
      <c r="C200" t="s">
        <v>6503</v>
      </c>
    </row>
    <row r="201" spans="1:3" x14ac:dyDescent="0.25">
      <c r="A201" t="s">
        <v>6504</v>
      </c>
      <c r="B201" t="s">
        <v>6502</v>
      </c>
      <c r="C201" t="s">
        <v>6503</v>
      </c>
    </row>
    <row r="202" spans="1:3" x14ac:dyDescent="0.25">
      <c r="A202" t="s">
        <v>6505</v>
      </c>
      <c r="B202" t="s">
        <v>6506</v>
      </c>
      <c r="C202" t="s">
        <v>6507</v>
      </c>
    </row>
    <row r="203" spans="1:3" x14ac:dyDescent="0.25">
      <c r="A203" t="s">
        <v>6508</v>
      </c>
      <c r="B203" t="s">
        <v>6509</v>
      </c>
      <c r="C203" t="s">
        <v>6510</v>
      </c>
    </row>
    <row r="204" spans="1:3" x14ac:dyDescent="0.25">
      <c r="A204" t="s">
        <v>6511</v>
      </c>
      <c r="B204" t="s">
        <v>6512</v>
      </c>
      <c r="C204" t="s">
        <v>6348</v>
      </c>
    </row>
    <row r="205" spans="1:3" x14ac:dyDescent="0.25">
      <c r="A205" t="s">
        <v>6513</v>
      </c>
      <c r="B205" t="s">
        <v>6514</v>
      </c>
      <c r="C205" t="s">
        <v>6169</v>
      </c>
    </row>
    <row r="206" spans="1:3" x14ac:dyDescent="0.25">
      <c r="A206" t="s">
        <v>6515</v>
      </c>
      <c r="B206" t="s">
        <v>6516</v>
      </c>
      <c r="C206" t="s">
        <v>6517</v>
      </c>
    </row>
    <row r="207" spans="1:3" x14ac:dyDescent="0.25">
      <c r="A207" t="s">
        <v>6518</v>
      </c>
      <c r="B207" t="s">
        <v>6519</v>
      </c>
      <c r="C207" t="s">
        <v>6284</v>
      </c>
    </row>
    <row r="208" spans="1:3" x14ac:dyDescent="0.25">
      <c r="A208" t="s">
        <v>6520</v>
      </c>
      <c r="B208" t="s">
        <v>6519</v>
      </c>
      <c r="C208" t="s">
        <v>6284</v>
      </c>
    </row>
    <row r="209" spans="1:3" x14ac:dyDescent="0.25">
      <c r="A209" t="s">
        <v>6521</v>
      </c>
      <c r="B209" t="s">
        <v>6522</v>
      </c>
      <c r="C209" t="s">
        <v>6523</v>
      </c>
    </row>
    <row r="210" spans="1:3" x14ac:dyDescent="0.25">
      <c r="A210" t="s">
        <v>6524</v>
      </c>
      <c r="B210" t="s">
        <v>6522</v>
      </c>
      <c r="C210" t="s">
        <v>6523</v>
      </c>
    </row>
    <row r="211" spans="1:3" x14ac:dyDescent="0.25">
      <c r="A211" t="s">
        <v>6525</v>
      </c>
      <c r="B211" t="s">
        <v>6526</v>
      </c>
      <c r="C211" t="s">
        <v>6527</v>
      </c>
    </row>
    <row r="212" spans="1:3" x14ac:dyDescent="0.25">
      <c r="A212" t="s">
        <v>6528</v>
      </c>
      <c r="B212" t="s">
        <v>6526</v>
      </c>
      <c r="C212" t="s">
        <v>6527</v>
      </c>
    </row>
    <row r="213" spans="1:3" x14ac:dyDescent="0.25">
      <c r="A213" t="s">
        <v>6529</v>
      </c>
      <c r="B213" t="s">
        <v>6530</v>
      </c>
      <c r="C213" t="s">
        <v>6120</v>
      </c>
    </row>
    <row r="214" spans="1:3" x14ac:dyDescent="0.25">
      <c r="A214" t="s">
        <v>6531</v>
      </c>
      <c r="B214" t="s">
        <v>6532</v>
      </c>
      <c r="C214" t="s">
        <v>6133</v>
      </c>
    </row>
    <row r="215" spans="1:3" x14ac:dyDescent="0.25">
      <c r="A215" t="s">
        <v>6533</v>
      </c>
      <c r="B215" t="s">
        <v>6534</v>
      </c>
      <c r="C215" t="s">
        <v>6535</v>
      </c>
    </row>
    <row r="216" spans="1:3" x14ac:dyDescent="0.25">
      <c r="A216" t="s">
        <v>6536</v>
      </c>
      <c r="B216" t="s">
        <v>6537</v>
      </c>
      <c r="C216" t="s">
        <v>6538</v>
      </c>
    </row>
    <row r="217" spans="1:3" x14ac:dyDescent="0.25">
      <c r="A217" t="s">
        <v>6539</v>
      </c>
      <c r="B217" t="s">
        <v>6540</v>
      </c>
      <c r="C217" t="s">
        <v>6348</v>
      </c>
    </row>
    <row r="218" spans="1:3" x14ac:dyDescent="0.25">
      <c r="A218" t="s">
        <v>6541</v>
      </c>
      <c r="B218" t="s">
        <v>6542</v>
      </c>
      <c r="C218" t="s">
        <v>6332</v>
      </c>
    </row>
    <row r="219" spans="1:3" x14ac:dyDescent="0.25">
      <c r="A219" t="s">
        <v>6543</v>
      </c>
      <c r="B219" t="s">
        <v>6544</v>
      </c>
      <c r="C219" t="s">
        <v>6545</v>
      </c>
    </row>
    <row r="220" spans="1:3" x14ac:dyDescent="0.25">
      <c r="A220" t="s">
        <v>6546</v>
      </c>
      <c r="B220" t="s">
        <v>6547</v>
      </c>
      <c r="C220" t="s">
        <v>6548</v>
      </c>
    </row>
    <row r="221" spans="1:3" x14ac:dyDescent="0.25">
      <c r="A221" t="s">
        <v>6549</v>
      </c>
      <c r="B221" t="s">
        <v>6550</v>
      </c>
      <c r="C221" t="s">
        <v>6382</v>
      </c>
    </row>
    <row r="222" spans="1:3" x14ac:dyDescent="0.25">
      <c r="A222" t="s">
        <v>6551</v>
      </c>
      <c r="B222" t="s">
        <v>6552</v>
      </c>
      <c r="C222" t="s">
        <v>6553</v>
      </c>
    </row>
    <row r="223" spans="1:3" x14ac:dyDescent="0.25">
      <c r="A223" t="s">
        <v>6554</v>
      </c>
      <c r="B223" t="s">
        <v>6555</v>
      </c>
      <c r="C223" t="s">
        <v>2783</v>
      </c>
    </row>
    <row r="224" spans="1:3" x14ac:dyDescent="0.25">
      <c r="A224" t="s">
        <v>6556</v>
      </c>
      <c r="B224" t="s">
        <v>6555</v>
      </c>
      <c r="C224" t="s">
        <v>2783</v>
      </c>
    </row>
    <row r="225" spans="1:3" x14ac:dyDescent="0.25">
      <c r="A225" t="s">
        <v>6557</v>
      </c>
      <c r="B225" t="s">
        <v>6558</v>
      </c>
      <c r="C225" t="s">
        <v>6559</v>
      </c>
    </row>
    <row r="226" spans="1:3" x14ac:dyDescent="0.25">
      <c r="A226" t="s">
        <v>6560</v>
      </c>
      <c r="B226" t="s">
        <v>6558</v>
      </c>
      <c r="C226" t="s">
        <v>6559</v>
      </c>
    </row>
    <row r="227" spans="1:3" x14ac:dyDescent="0.25">
      <c r="A227" t="s">
        <v>6561</v>
      </c>
      <c r="B227" t="s">
        <v>6562</v>
      </c>
      <c r="C227" t="s">
        <v>6563</v>
      </c>
    </row>
    <row r="228" spans="1:3" x14ac:dyDescent="0.25">
      <c r="A228" t="s">
        <v>6564</v>
      </c>
      <c r="B228" t="s">
        <v>6565</v>
      </c>
      <c r="C228" t="s">
        <v>6566</v>
      </c>
    </row>
    <row r="229" spans="1:3" x14ac:dyDescent="0.25">
      <c r="A229" t="s">
        <v>6567</v>
      </c>
      <c r="B229" t="s">
        <v>6568</v>
      </c>
      <c r="C229" t="s">
        <v>6569</v>
      </c>
    </row>
    <row r="230" spans="1:3" x14ac:dyDescent="0.25">
      <c r="A230" t="s">
        <v>6570</v>
      </c>
      <c r="B230" t="s">
        <v>6568</v>
      </c>
      <c r="C230" t="s">
        <v>6569</v>
      </c>
    </row>
    <row r="231" spans="1:3" x14ac:dyDescent="0.25">
      <c r="A231" t="s">
        <v>6571</v>
      </c>
      <c r="B231" t="s">
        <v>6572</v>
      </c>
      <c r="C231" t="s">
        <v>6573</v>
      </c>
    </row>
    <row r="232" spans="1:3" x14ac:dyDescent="0.25">
      <c r="A232" t="s">
        <v>6574</v>
      </c>
      <c r="B232" t="s">
        <v>6572</v>
      </c>
      <c r="C232" t="s">
        <v>6573</v>
      </c>
    </row>
    <row r="233" spans="1:3" x14ac:dyDescent="0.25">
      <c r="A233" t="s">
        <v>6575</v>
      </c>
      <c r="B233" t="s">
        <v>6576</v>
      </c>
      <c r="C233" t="s">
        <v>6577</v>
      </c>
    </row>
    <row r="234" spans="1:3" x14ac:dyDescent="0.25">
      <c r="A234" t="s">
        <v>6578</v>
      </c>
      <c r="B234" t="s">
        <v>6579</v>
      </c>
      <c r="C234" t="s">
        <v>6580</v>
      </c>
    </row>
    <row r="235" spans="1:3" x14ac:dyDescent="0.25">
      <c r="A235" t="s">
        <v>6581</v>
      </c>
      <c r="B235" t="s">
        <v>6582</v>
      </c>
      <c r="C235" t="s">
        <v>6583</v>
      </c>
    </row>
    <row r="236" spans="1:3" x14ac:dyDescent="0.25">
      <c r="A236" t="s">
        <v>6584</v>
      </c>
      <c r="B236" t="s">
        <v>6585</v>
      </c>
      <c r="C236" t="s">
        <v>6586</v>
      </c>
    </row>
    <row r="237" spans="1:3" x14ac:dyDescent="0.25">
      <c r="A237" t="s">
        <v>6587</v>
      </c>
      <c r="B237" t="s">
        <v>6588</v>
      </c>
      <c r="C237" t="s">
        <v>6583</v>
      </c>
    </row>
    <row r="238" spans="1:3" x14ac:dyDescent="0.25">
      <c r="A238" t="s">
        <v>6589</v>
      </c>
      <c r="B238" t="s">
        <v>6590</v>
      </c>
      <c r="C238" t="s">
        <v>6591</v>
      </c>
    </row>
    <row r="239" spans="1:3" x14ac:dyDescent="0.25">
      <c r="A239" t="s">
        <v>6592</v>
      </c>
      <c r="B239" t="s">
        <v>6590</v>
      </c>
      <c r="C239" t="s">
        <v>6591</v>
      </c>
    </row>
    <row r="240" spans="1:3" x14ac:dyDescent="0.25">
      <c r="A240" t="s">
        <v>6593</v>
      </c>
      <c r="B240" t="s">
        <v>6594</v>
      </c>
      <c r="C240" t="s">
        <v>6495</v>
      </c>
    </row>
    <row r="241" spans="1:3" x14ac:dyDescent="0.25">
      <c r="A241" t="s">
        <v>6595</v>
      </c>
      <c r="B241" t="s">
        <v>6594</v>
      </c>
      <c r="C241" t="s">
        <v>6495</v>
      </c>
    </row>
    <row r="242" spans="1:3" x14ac:dyDescent="0.25">
      <c r="A242" t="s">
        <v>6596</v>
      </c>
      <c r="B242" t="s">
        <v>6597</v>
      </c>
      <c r="C242" t="s">
        <v>6598</v>
      </c>
    </row>
    <row r="243" spans="1:3" x14ac:dyDescent="0.25">
      <c r="A243" t="s">
        <v>6599</v>
      </c>
      <c r="B243" t="s">
        <v>6597</v>
      </c>
      <c r="C243" t="s">
        <v>6598</v>
      </c>
    </row>
    <row r="244" spans="1:3" x14ac:dyDescent="0.25">
      <c r="A244" t="s">
        <v>6600</v>
      </c>
      <c r="B244" t="s">
        <v>6601</v>
      </c>
      <c r="C244" t="s">
        <v>6602</v>
      </c>
    </row>
    <row r="245" spans="1:3" x14ac:dyDescent="0.25">
      <c r="A245" t="s">
        <v>6603</v>
      </c>
      <c r="B245" t="s">
        <v>6604</v>
      </c>
      <c r="C245" t="s">
        <v>6360</v>
      </c>
    </row>
    <row r="246" spans="1:3" x14ac:dyDescent="0.25">
      <c r="A246" t="s">
        <v>6605</v>
      </c>
      <c r="B246" t="s">
        <v>6604</v>
      </c>
      <c r="C246" t="s">
        <v>6360</v>
      </c>
    </row>
    <row r="247" spans="1:3" x14ac:dyDescent="0.25">
      <c r="A247" t="s">
        <v>6606</v>
      </c>
      <c r="B247" t="s">
        <v>6607</v>
      </c>
      <c r="C247" t="s">
        <v>6608</v>
      </c>
    </row>
    <row r="248" spans="1:3" x14ac:dyDescent="0.25">
      <c r="A248" t="s">
        <v>6609</v>
      </c>
      <c r="B248" t="s">
        <v>6607</v>
      </c>
      <c r="C248" t="s">
        <v>6608</v>
      </c>
    </row>
    <row r="249" spans="1:3" x14ac:dyDescent="0.25">
      <c r="A249" t="s">
        <v>6610</v>
      </c>
      <c r="B249" t="s">
        <v>6611</v>
      </c>
      <c r="C249" t="s">
        <v>6499</v>
      </c>
    </row>
    <row r="250" spans="1:3" x14ac:dyDescent="0.25">
      <c r="A250" t="s">
        <v>6612</v>
      </c>
      <c r="B250" t="s">
        <v>6613</v>
      </c>
      <c r="C250" t="s">
        <v>6614</v>
      </c>
    </row>
    <row r="251" spans="1:3" x14ac:dyDescent="0.25">
      <c r="A251" t="s">
        <v>6615</v>
      </c>
      <c r="B251" t="s">
        <v>6613</v>
      </c>
      <c r="C251" t="s">
        <v>6614</v>
      </c>
    </row>
    <row r="252" spans="1:3" x14ac:dyDescent="0.25">
      <c r="A252" t="s">
        <v>6616</v>
      </c>
      <c r="B252" t="s">
        <v>6617</v>
      </c>
      <c r="C252" t="s">
        <v>6618</v>
      </c>
    </row>
    <row r="253" spans="1:3" x14ac:dyDescent="0.25">
      <c r="A253" t="s">
        <v>6619</v>
      </c>
      <c r="B253" t="s">
        <v>6620</v>
      </c>
      <c r="C253" t="s">
        <v>6271</v>
      </c>
    </row>
    <row r="254" spans="1:3" x14ac:dyDescent="0.25">
      <c r="A254" t="s">
        <v>6621</v>
      </c>
      <c r="B254" t="s">
        <v>6622</v>
      </c>
      <c r="C254" t="s">
        <v>6623</v>
      </c>
    </row>
    <row r="255" spans="1:3" x14ac:dyDescent="0.25">
      <c r="A255" t="s">
        <v>6624</v>
      </c>
      <c r="B255" t="s">
        <v>6625</v>
      </c>
      <c r="C255" t="s">
        <v>6626</v>
      </c>
    </row>
    <row r="256" spans="1:3" x14ac:dyDescent="0.25">
      <c r="A256" t="s">
        <v>6627</v>
      </c>
      <c r="B256" t="s">
        <v>6628</v>
      </c>
      <c r="C256" t="s">
        <v>6628</v>
      </c>
    </row>
    <row r="257" spans="1:3" x14ac:dyDescent="0.25">
      <c r="A257" t="s">
        <v>6629</v>
      </c>
      <c r="B257" t="s">
        <v>6628</v>
      </c>
      <c r="C257" t="s">
        <v>6628</v>
      </c>
    </row>
    <row r="258" spans="1:3" x14ac:dyDescent="0.25">
      <c r="A258" t="s">
        <v>6630</v>
      </c>
      <c r="B258" t="s">
        <v>6631</v>
      </c>
      <c r="C258" t="s">
        <v>6059</v>
      </c>
    </row>
    <row r="259" spans="1:3" x14ac:dyDescent="0.25">
      <c r="A259" t="s">
        <v>6632</v>
      </c>
      <c r="B259" t="s">
        <v>6633</v>
      </c>
      <c r="C259" t="s">
        <v>6634</v>
      </c>
    </row>
    <row r="260" spans="1:3" x14ac:dyDescent="0.25">
      <c r="A260" t="s">
        <v>6635</v>
      </c>
      <c r="B260" t="s">
        <v>6636</v>
      </c>
      <c r="C260" t="s">
        <v>6637</v>
      </c>
    </row>
    <row r="261" spans="1:3" x14ac:dyDescent="0.25">
      <c r="A261" t="s">
        <v>6638</v>
      </c>
      <c r="B261" t="s">
        <v>6636</v>
      </c>
      <c r="C261" t="s">
        <v>6637</v>
      </c>
    </row>
    <row r="262" spans="1:3" x14ac:dyDescent="0.25">
      <c r="A262" t="s">
        <v>6639</v>
      </c>
      <c r="B262" t="s">
        <v>6640</v>
      </c>
      <c r="C262" t="s">
        <v>6641</v>
      </c>
    </row>
    <row r="263" spans="1:3" x14ac:dyDescent="0.25">
      <c r="A263" t="s">
        <v>6642</v>
      </c>
      <c r="B263" t="s">
        <v>6640</v>
      </c>
      <c r="C263" t="s">
        <v>6641</v>
      </c>
    </row>
    <row r="264" spans="1:3" x14ac:dyDescent="0.25">
      <c r="A264" t="s">
        <v>6643</v>
      </c>
      <c r="B264" t="s">
        <v>6644</v>
      </c>
      <c r="C264" t="s">
        <v>6645</v>
      </c>
    </row>
    <row r="265" spans="1:3" x14ac:dyDescent="0.25">
      <c r="A265" t="s">
        <v>6646</v>
      </c>
      <c r="B265" t="s">
        <v>6647</v>
      </c>
      <c r="C265" t="s">
        <v>6648</v>
      </c>
    </row>
    <row r="266" spans="1:3" x14ac:dyDescent="0.25">
      <c r="A266" t="s">
        <v>6649</v>
      </c>
      <c r="B266" t="s">
        <v>6647</v>
      </c>
      <c r="C266" t="s">
        <v>6648</v>
      </c>
    </row>
    <row r="267" spans="1:3" x14ac:dyDescent="0.25">
      <c r="A267" t="s">
        <v>6650</v>
      </c>
      <c r="B267" t="s">
        <v>6651</v>
      </c>
      <c r="C267" t="s">
        <v>6652</v>
      </c>
    </row>
    <row r="268" spans="1:3" x14ac:dyDescent="0.25">
      <c r="A268" t="s">
        <v>6653</v>
      </c>
      <c r="B268" t="s">
        <v>6654</v>
      </c>
      <c r="C268" t="s">
        <v>6654</v>
      </c>
    </row>
    <row r="269" spans="1:3" x14ac:dyDescent="0.25">
      <c r="A269" t="s">
        <v>6655</v>
      </c>
      <c r="B269" t="s">
        <v>6654</v>
      </c>
      <c r="C269" t="s">
        <v>6654</v>
      </c>
    </row>
    <row r="270" spans="1:3" x14ac:dyDescent="0.25">
      <c r="A270" t="s">
        <v>6656</v>
      </c>
      <c r="B270" t="s">
        <v>6657</v>
      </c>
      <c r="C270" t="s">
        <v>6360</v>
      </c>
    </row>
    <row r="271" spans="1:3" x14ac:dyDescent="0.25">
      <c r="A271" t="s">
        <v>6658</v>
      </c>
      <c r="B271" t="s">
        <v>6659</v>
      </c>
      <c r="C271" t="s">
        <v>6360</v>
      </c>
    </row>
    <row r="272" spans="1:3" x14ac:dyDescent="0.25">
      <c r="A272" t="s">
        <v>6660</v>
      </c>
      <c r="B272" t="s">
        <v>6661</v>
      </c>
      <c r="C272" t="s">
        <v>6447</v>
      </c>
    </row>
    <row r="273" spans="1:3" x14ac:dyDescent="0.25">
      <c r="A273" t="s">
        <v>6662</v>
      </c>
      <c r="B273" t="s">
        <v>6663</v>
      </c>
      <c r="C273" t="s">
        <v>6360</v>
      </c>
    </row>
    <row r="274" spans="1:3" x14ac:dyDescent="0.25">
      <c r="A274" t="s">
        <v>6664</v>
      </c>
      <c r="B274" t="s">
        <v>6665</v>
      </c>
      <c r="C274" t="s">
        <v>6666</v>
      </c>
    </row>
    <row r="275" spans="1:3" x14ac:dyDescent="0.25">
      <c r="A275" t="s">
        <v>6667</v>
      </c>
      <c r="B275" t="s">
        <v>6665</v>
      </c>
      <c r="C275" t="s">
        <v>6666</v>
      </c>
    </row>
    <row r="276" spans="1:3" x14ac:dyDescent="0.25">
      <c r="A276" t="s">
        <v>6668</v>
      </c>
      <c r="B276" t="s">
        <v>6669</v>
      </c>
      <c r="C276" t="s">
        <v>6670</v>
      </c>
    </row>
    <row r="277" spans="1:3" x14ac:dyDescent="0.25">
      <c r="A277" t="s">
        <v>6671</v>
      </c>
      <c r="B277" t="s">
        <v>6672</v>
      </c>
      <c r="C277" t="s">
        <v>6673</v>
      </c>
    </row>
    <row r="278" spans="1:3" x14ac:dyDescent="0.25">
      <c r="A278" t="s">
        <v>6674</v>
      </c>
      <c r="B278" t="s">
        <v>6672</v>
      </c>
      <c r="C278" t="s">
        <v>6673</v>
      </c>
    </row>
    <row r="279" spans="1:3" x14ac:dyDescent="0.25">
      <c r="A279" t="s">
        <v>6675</v>
      </c>
      <c r="B279" t="s">
        <v>6676</v>
      </c>
      <c r="C279" t="s">
        <v>6677</v>
      </c>
    </row>
    <row r="280" spans="1:3" x14ac:dyDescent="0.25">
      <c r="A280" t="s">
        <v>6678</v>
      </c>
      <c r="B280" t="s">
        <v>6679</v>
      </c>
      <c r="C280" t="s">
        <v>6523</v>
      </c>
    </row>
    <row r="281" spans="1:3" x14ac:dyDescent="0.25">
      <c r="A281" t="s">
        <v>6680</v>
      </c>
      <c r="B281" t="s">
        <v>6679</v>
      </c>
      <c r="C281" t="s">
        <v>6523</v>
      </c>
    </row>
    <row r="282" spans="1:3" x14ac:dyDescent="0.25">
      <c r="A282" t="s">
        <v>6681</v>
      </c>
      <c r="B282" t="s">
        <v>6682</v>
      </c>
      <c r="C282" t="s">
        <v>6683</v>
      </c>
    </row>
    <row r="283" spans="1:3" x14ac:dyDescent="0.25">
      <c r="A283" t="s">
        <v>6684</v>
      </c>
      <c r="B283" t="s">
        <v>6685</v>
      </c>
      <c r="C283" t="s">
        <v>6503</v>
      </c>
    </row>
    <row r="284" spans="1:3" x14ac:dyDescent="0.25">
      <c r="A284" t="s">
        <v>6686</v>
      </c>
      <c r="B284" t="s">
        <v>6685</v>
      </c>
      <c r="C284" t="s">
        <v>6503</v>
      </c>
    </row>
    <row r="285" spans="1:3" x14ac:dyDescent="0.25">
      <c r="A285" t="s">
        <v>6687</v>
      </c>
      <c r="B285" t="s">
        <v>6688</v>
      </c>
      <c r="C285" t="s">
        <v>6689</v>
      </c>
    </row>
    <row r="286" spans="1:3" x14ac:dyDescent="0.25">
      <c r="A286" t="s">
        <v>6690</v>
      </c>
      <c r="B286" t="s">
        <v>6691</v>
      </c>
      <c r="C286" t="s">
        <v>6692</v>
      </c>
    </row>
    <row r="287" spans="1:3" x14ac:dyDescent="0.25">
      <c r="A287" t="s">
        <v>6693</v>
      </c>
      <c r="B287" t="s">
        <v>6694</v>
      </c>
      <c r="C287" t="s">
        <v>6695</v>
      </c>
    </row>
    <row r="288" spans="1:3" x14ac:dyDescent="0.25">
      <c r="A288" t="s">
        <v>6696</v>
      </c>
      <c r="B288" t="s">
        <v>6697</v>
      </c>
      <c r="C288" t="s">
        <v>6698</v>
      </c>
    </row>
    <row r="289" spans="1:3" x14ac:dyDescent="0.25">
      <c r="A289" t="s">
        <v>6699</v>
      </c>
      <c r="B289" t="s">
        <v>6700</v>
      </c>
      <c r="C289" t="s">
        <v>6701</v>
      </c>
    </row>
    <row r="290" spans="1:3" x14ac:dyDescent="0.25">
      <c r="A290" t="s">
        <v>6702</v>
      </c>
      <c r="B290" t="s">
        <v>6703</v>
      </c>
      <c r="C290" t="s">
        <v>6704</v>
      </c>
    </row>
    <row r="291" spans="1:3" x14ac:dyDescent="0.25">
      <c r="A291" t="s">
        <v>6705</v>
      </c>
      <c r="B291" t="s">
        <v>6706</v>
      </c>
      <c r="C291" t="s">
        <v>6707</v>
      </c>
    </row>
    <row r="292" spans="1:3" x14ac:dyDescent="0.25">
      <c r="A292" t="s">
        <v>6708</v>
      </c>
      <c r="B292" t="s">
        <v>6709</v>
      </c>
      <c r="C292" t="s">
        <v>6710</v>
      </c>
    </row>
    <row r="293" spans="1:3" x14ac:dyDescent="0.25">
      <c r="A293" t="s">
        <v>6711</v>
      </c>
      <c r="B293" t="s">
        <v>6712</v>
      </c>
      <c r="C293" t="s">
        <v>6713</v>
      </c>
    </row>
    <row r="294" spans="1:3" x14ac:dyDescent="0.25">
      <c r="A294" t="s">
        <v>6714</v>
      </c>
      <c r="B294" t="s">
        <v>6715</v>
      </c>
      <c r="C294" t="s">
        <v>6716</v>
      </c>
    </row>
    <row r="295" spans="1:3" x14ac:dyDescent="0.25">
      <c r="A295" t="s">
        <v>6717</v>
      </c>
      <c r="B295" t="s">
        <v>6718</v>
      </c>
      <c r="C295" t="s">
        <v>6719</v>
      </c>
    </row>
    <row r="296" spans="1:3" x14ac:dyDescent="0.25">
      <c r="A296" t="s">
        <v>6720</v>
      </c>
      <c r="B296" t="s">
        <v>6721</v>
      </c>
      <c r="C296" t="s">
        <v>6074</v>
      </c>
    </row>
    <row r="297" spans="1:3" x14ac:dyDescent="0.25">
      <c r="A297" t="s">
        <v>6722</v>
      </c>
      <c r="B297" t="s">
        <v>6723</v>
      </c>
      <c r="C297" t="s">
        <v>6107</v>
      </c>
    </row>
    <row r="298" spans="1:3" x14ac:dyDescent="0.25">
      <c r="A298" t="s">
        <v>6724</v>
      </c>
      <c r="B298" t="s">
        <v>6725</v>
      </c>
      <c r="C298" t="s">
        <v>6726</v>
      </c>
    </row>
    <row r="299" spans="1:3" x14ac:dyDescent="0.25">
      <c r="A299" t="s">
        <v>6727</v>
      </c>
      <c r="B299" t="s">
        <v>6728</v>
      </c>
      <c r="C299" t="s">
        <v>6729</v>
      </c>
    </row>
    <row r="300" spans="1:3" x14ac:dyDescent="0.25">
      <c r="A300" t="s">
        <v>6730</v>
      </c>
      <c r="B300" t="s">
        <v>6731</v>
      </c>
      <c r="C300" t="s">
        <v>6732</v>
      </c>
    </row>
    <row r="301" spans="1:3" x14ac:dyDescent="0.25">
      <c r="A301" t="s">
        <v>6733</v>
      </c>
      <c r="B301" t="s">
        <v>6734</v>
      </c>
      <c r="C301" t="s">
        <v>6735</v>
      </c>
    </row>
    <row r="302" spans="1:3" x14ac:dyDescent="0.25">
      <c r="A302" t="s">
        <v>6736</v>
      </c>
      <c r="B302" t="s">
        <v>6737</v>
      </c>
      <c r="C302" t="s">
        <v>6738</v>
      </c>
    </row>
    <row r="303" spans="1:3" x14ac:dyDescent="0.25">
      <c r="A303" t="s">
        <v>6739</v>
      </c>
      <c r="B303" t="s">
        <v>6737</v>
      </c>
      <c r="C303" t="s">
        <v>6738</v>
      </c>
    </row>
    <row r="304" spans="1:3" x14ac:dyDescent="0.25">
      <c r="A304" t="s">
        <v>6740</v>
      </c>
      <c r="B304" t="s">
        <v>6741</v>
      </c>
      <c r="C304" t="s">
        <v>6742</v>
      </c>
    </row>
    <row r="305" spans="1:3" x14ac:dyDescent="0.25">
      <c r="A305" t="s">
        <v>6743</v>
      </c>
      <c r="B305" t="s">
        <v>6741</v>
      </c>
      <c r="C305" t="s">
        <v>6742</v>
      </c>
    </row>
    <row r="306" spans="1:3" x14ac:dyDescent="0.25">
      <c r="A306" t="s">
        <v>6744</v>
      </c>
      <c r="B306" t="s">
        <v>6745</v>
      </c>
      <c r="C306" t="s">
        <v>6746</v>
      </c>
    </row>
    <row r="307" spans="1:3" x14ac:dyDescent="0.25">
      <c r="A307" t="s">
        <v>6747</v>
      </c>
      <c r="B307" t="s">
        <v>6745</v>
      </c>
      <c r="C307" t="s">
        <v>6746</v>
      </c>
    </row>
    <row r="308" spans="1:3" x14ac:dyDescent="0.25">
      <c r="A308" t="s">
        <v>6748</v>
      </c>
      <c r="B308" t="s">
        <v>6749</v>
      </c>
      <c r="C308" t="s">
        <v>6750</v>
      </c>
    </row>
    <row r="309" spans="1:3" x14ac:dyDescent="0.25">
      <c r="A309" t="s">
        <v>6751</v>
      </c>
      <c r="B309" t="s">
        <v>6752</v>
      </c>
      <c r="C309" t="s">
        <v>6753</v>
      </c>
    </row>
    <row r="310" spans="1:3" x14ac:dyDescent="0.25">
      <c r="A310" t="s">
        <v>6754</v>
      </c>
      <c r="B310" t="s">
        <v>6755</v>
      </c>
      <c r="C310" t="s">
        <v>6367</v>
      </c>
    </row>
    <row r="311" spans="1:3" x14ac:dyDescent="0.25">
      <c r="A311" t="s">
        <v>6756</v>
      </c>
      <c r="B311" t="s">
        <v>6755</v>
      </c>
      <c r="C311" t="s">
        <v>6367</v>
      </c>
    </row>
    <row r="312" spans="1:3" x14ac:dyDescent="0.25">
      <c r="A312" t="s">
        <v>6757</v>
      </c>
      <c r="B312" t="s">
        <v>6758</v>
      </c>
      <c r="C312" t="s">
        <v>6759</v>
      </c>
    </row>
    <row r="313" spans="1:3" x14ac:dyDescent="0.25">
      <c r="A313" t="s">
        <v>6760</v>
      </c>
      <c r="B313" t="s">
        <v>6761</v>
      </c>
      <c r="C313" t="s">
        <v>6762</v>
      </c>
    </row>
    <row r="314" spans="1:3" x14ac:dyDescent="0.25">
      <c r="A314" t="s">
        <v>6763</v>
      </c>
      <c r="B314" t="s">
        <v>6764</v>
      </c>
      <c r="C314" t="s">
        <v>6765</v>
      </c>
    </row>
    <row r="315" spans="1:3" x14ac:dyDescent="0.25">
      <c r="A315" t="s">
        <v>6766</v>
      </c>
      <c r="B315" t="s">
        <v>6767</v>
      </c>
      <c r="C315" t="s">
        <v>6768</v>
      </c>
    </row>
    <row r="316" spans="1:3" x14ac:dyDescent="0.25">
      <c r="A316" t="s">
        <v>6769</v>
      </c>
      <c r="B316" t="s">
        <v>6770</v>
      </c>
      <c r="C316" t="s">
        <v>6771</v>
      </c>
    </row>
    <row r="317" spans="1:3" x14ac:dyDescent="0.25">
      <c r="A317" t="s">
        <v>6772</v>
      </c>
      <c r="B317" t="s">
        <v>6773</v>
      </c>
      <c r="C317" t="s">
        <v>6774</v>
      </c>
    </row>
    <row r="318" spans="1:3" x14ac:dyDescent="0.25">
      <c r="A318" t="s">
        <v>6775</v>
      </c>
      <c r="B318" t="s">
        <v>6776</v>
      </c>
      <c r="C318" t="s">
        <v>6777</v>
      </c>
    </row>
    <row r="319" spans="1:3" x14ac:dyDescent="0.25">
      <c r="A319" t="s">
        <v>6778</v>
      </c>
      <c r="B319" t="s">
        <v>6779</v>
      </c>
      <c r="C319" t="s">
        <v>6780</v>
      </c>
    </row>
    <row r="320" spans="1:3" x14ac:dyDescent="0.25">
      <c r="A320" t="s">
        <v>6781</v>
      </c>
      <c r="B320" t="s">
        <v>6782</v>
      </c>
      <c r="C320" t="s">
        <v>6783</v>
      </c>
    </row>
    <row r="321" spans="1:3" x14ac:dyDescent="0.25">
      <c r="A321" t="s">
        <v>6784</v>
      </c>
      <c r="B321" t="s">
        <v>6785</v>
      </c>
      <c r="C321" t="s">
        <v>6786</v>
      </c>
    </row>
    <row r="322" spans="1:3" x14ac:dyDescent="0.25">
      <c r="A322" t="s">
        <v>6787</v>
      </c>
      <c r="B322" t="s">
        <v>6788</v>
      </c>
      <c r="C322" t="s">
        <v>6789</v>
      </c>
    </row>
    <row r="323" spans="1:3" x14ac:dyDescent="0.25">
      <c r="A323" t="s">
        <v>6790</v>
      </c>
      <c r="B323" t="s">
        <v>6791</v>
      </c>
      <c r="C323" t="s">
        <v>6792</v>
      </c>
    </row>
    <row r="324" spans="1:3" x14ac:dyDescent="0.25">
      <c r="A324" t="s">
        <v>6793</v>
      </c>
      <c r="B324" t="s">
        <v>6794</v>
      </c>
      <c r="C324" t="s">
        <v>6795</v>
      </c>
    </row>
    <row r="325" spans="1:3" x14ac:dyDescent="0.25">
      <c r="A325" t="s">
        <v>6796</v>
      </c>
      <c r="B325" t="s">
        <v>6797</v>
      </c>
      <c r="C325" t="s">
        <v>6798</v>
      </c>
    </row>
    <row r="326" spans="1:3" x14ac:dyDescent="0.25">
      <c r="A326" t="s">
        <v>6799</v>
      </c>
      <c r="B326" t="s">
        <v>6800</v>
      </c>
      <c r="C326" t="s">
        <v>6801</v>
      </c>
    </row>
    <row r="327" spans="1:3" x14ac:dyDescent="0.25">
      <c r="A327" t="s">
        <v>6802</v>
      </c>
      <c r="B327" t="s">
        <v>6803</v>
      </c>
      <c r="C327" t="s">
        <v>6804</v>
      </c>
    </row>
    <row r="328" spans="1:3" x14ac:dyDescent="0.25">
      <c r="A328" t="s">
        <v>6805</v>
      </c>
      <c r="B328" t="s">
        <v>6806</v>
      </c>
      <c r="C328" t="s">
        <v>6807</v>
      </c>
    </row>
    <row r="329" spans="1:3" x14ac:dyDescent="0.25">
      <c r="A329" t="s">
        <v>6808</v>
      </c>
      <c r="B329" t="s">
        <v>6809</v>
      </c>
      <c r="C329" t="s">
        <v>6810</v>
      </c>
    </row>
    <row r="330" spans="1:3" x14ac:dyDescent="0.25">
      <c r="A330" t="s">
        <v>6811</v>
      </c>
      <c r="B330" t="s">
        <v>6812</v>
      </c>
      <c r="C330" t="s">
        <v>6813</v>
      </c>
    </row>
    <row r="331" spans="1:3" x14ac:dyDescent="0.25">
      <c r="A331" t="s">
        <v>6814</v>
      </c>
      <c r="B331" t="s">
        <v>6815</v>
      </c>
      <c r="C331" t="s">
        <v>6816</v>
      </c>
    </row>
    <row r="332" spans="1:3" x14ac:dyDescent="0.25">
      <c r="A332" t="s">
        <v>6817</v>
      </c>
      <c r="B332" t="s">
        <v>6818</v>
      </c>
      <c r="C332" t="s">
        <v>6819</v>
      </c>
    </row>
    <row r="333" spans="1:3" x14ac:dyDescent="0.25">
      <c r="A333" t="s">
        <v>6820</v>
      </c>
      <c r="B333" t="s">
        <v>5999</v>
      </c>
      <c r="C333" t="s">
        <v>6821</v>
      </c>
    </row>
    <row r="334" spans="1:3" x14ac:dyDescent="0.25">
      <c r="A334" t="s">
        <v>6822</v>
      </c>
      <c r="B334" t="s">
        <v>5999</v>
      </c>
      <c r="C334" t="s">
        <v>6821</v>
      </c>
    </row>
    <row r="335" spans="1:3" x14ac:dyDescent="0.25">
      <c r="A335" t="s">
        <v>6823</v>
      </c>
      <c r="B335" t="s">
        <v>6824</v>
      </c>
      <c r="C335" t="s">
        <v>6825</v>
      </c>
    </row>
    <row r="336" spans="1:3" x14ac:dyDescent="0.25">
      <c r="A336" t="s">
        <v>6826</v>
      </c>
      <c r="B336" t="s">
        <v>6824</v>
      </c>
      <c r="C336" t="s">
        <v>6825</v>
      </c>
    </row>
    <row r="337" spans="1:3" x14ac:dyDescent="0.25">
      <c r="A337" t="s">
        <v>6827</v>
      </c>
      <c r="B337" t="s">
        <v>6828</v>
      </c>
      <c r="C337" t="s">
        <v>6829</v>
      </c>
    </row>
    <row r="338" spans="1:3" x14ac:dyDescent="0.25">
      <c r="A338" t="s">
        <v>6830</v>
      </c>
      <c r="B338" t="s">
        <v>6828</v>
      </c>
      <c r="C338" t="s">
        <v>6829</v>
      </c>
    </row>
    <row r="339" spans="1:3" x14ac:dyDescent="0.25">
      <c r="A339" t="s">
        <v>6831</v>
      </c>
      <c r="B339" t="s">
        <v>6832</v>
      </c>
      <c r="C339" t="s">
        <v>6833</v>
      </c>
    </row>
    <row r="340" spans="1:3" x14ac:dyDescent="0.25">
      <c r="A340" t="s">
        <v>6834</v>
      </c>
      <c r="B340" t="s">
        <v>6835</v>
      </c>
      <c r="C340" t="s">
        <v>6836</v>
      </c>
    </row>
    <row r="341" spans="1:3" x14ac:dyDescent="0.25">
      <c r="A341" t="s">
        <v>6837</v>
      </c>
      <c r="B341" t="s">
        <v>6838</v>
      </c>
      <c r="C341" t="s">
        <v>6839</v>
      </c>
    </row>
    <row r="342" spans="1:3" x14ac:dyDescent="0.25">
      <c r="A342" t="s">
        <v>6840</v>
      </c>
      <c r="B342" t="s">
        <v>6841</v>
      </c>
      <c r="C342" t="s">
        <v>6842</v>
      </c>
    </row>
    <row r="343" spans="1:3" x14ac:dyDescent="0.25">
      <c r="A343" t="s">
        <v>6843</v>
      </c>
      <c r="B343" t="s">
        <v>6841</v>
      </c>
      <c r="C343" t="s">
        <v>6842</v>
      </c>
    </row>
    <row r="344" spans="1:3" x14ac:dyDescent="0.25">
      <c r="A344" t="s">
        <v>6844</v>
      </c>
      <c r="B344" t="s">
        <v>6845</v>
      </c>
      <c r="C344" t="s">
        <v>6846</v>
      </c>
    </row>
    <row r="345" spans="1:3" x14ac:dyDescent="0.25">
      <c r="A345" t="s">
        <v>6847</v>
      </c>
      <c r="B345" t="s">
        <v>6845</v>
      </c>
      <c r="C345" t="s">
        <v>6846</v>
      </c>
    </row>
    <row r="346" spans="1:3" x14ac:dyDescent="0.25">
      <c r="A346" t="s">
        <v>6848</v>
      </c>
      <c r="B346" t="s">
        <v>6849</v>
      </c>
      <c r="C346" t="s">
        <v>6360</v>
      </c>
    </row>
    <row r="347" spans="1:3" x14ac:dyDescent="0.25">
      <c r="A347" t="s">
        <v>6850</v>
      </c>
      <c r="B347" t="s">
        <v>6851</v>
      </c>
      <c r="C347" t="s">
        <v>6852</v>
      </c>
    </row>
    <row r="348" spans="1:3" x14ac:dyDescent="0.25">
      <c r="A348" t="s">
        <v>6853</v>
      </c>
      <c r="B348" t="s">
        <v>6854</v>
      </c>
      <c r="C348" t="s">
        <v>6855</v>
      </c>
    </row>
    <row r="349" spans="1:3" x14ac:dyDescent="0.25">
      <c r="A349" t="s">
        <v>6856</v>
      </c>
      <c r="B349" t="s">
        <v>6857</v>
      </c>
      <c r="C349" t="s">
        <v>6858</v>
      </c>
    </row>
    <row r="350" spans="1:3" x14ac:dyDescent="0.25">
      <c r="A350" t="s">
        <v>6859</v>
      </c>
      <c r="B350" t="s">
        <v>6857</v>
      </c>
      <c r="C350" t="s">
        <v>6858</v>
      </c>
    </row>
    <row r="351" spans="1:3" x14ac:dyDescent="0.25">
      <c r="A351" t="s">
        <v>6860</v>
      </c>
      <c r="B351" t="s">
        <v>6861</v>
      </c>
      <c r="C351" t="s">
        <v>6862</v>
      </c>
    </row>
    <row r="352" spans="1:3" x14ac:dyDescent="0.25">
      <c r="A352" t="s">
        <v>6863</v>
      </c>
      <c r="B352" t="s">
        <v>6864</v>
      </c>
      <c r="C352" t="s">
        <v>6865</v>
      </c>
    </row>
    <row r="353" spans="1:3" x14ac:dyDescent="0.25">
      <c r="A353" t="s">
        <v>6866</v>
      </c>
      <c r="B353" t="s">
        <v>6867</v>
      </c>
      <c r="C353" t="s">
        <v>6868</v>
      </c>
    </row>
    <row r="354" spans="1:3" x14ac:dyDescent="0.25">
      <c r="A354" t="s">
        <v>6869</v>
      </c>
      <c r="B354" t="s">
        <v>6867</v>
      </c>
      <c r="C354" t="s">
        <v>6868</v>
      </c>
    </row>
    <row r="355" spans="1:3" x14ac:dyDescent="0.25">
      <c r="A355" t="s">
        <v>6870</v>
      </c>
      <c r="B355" t="s">
        <v>6871</v>
      </c>
      <c r="C355" t="s">
        <v>6872</v>
      </c>
    </row>
    <row r="356" spans="1:3" x14ac:dyDescent="0.25">
      <c r="A356" t="s">
        <v>6873</v>
      </c>
      <c r="B356" t="s">
        <v>6874</v>
      </c>
      <c r="C356" t="s">
        <v>6875</v>
      </c>
    </row>
    <row r="357" spans="1:3" x14ac:dyDescent="0.25">
      <c r="A357" t="s">
        <v>6876</v>
      </c>
      <c r="B357" t="s">
        <v>6877</v>
      </c>
      <c r="C357" t="s">
        <v>6878</v>
      </c>
    </row>
    <row r="358" spans="1:3" x14ac:dyDescent="0.25">
      <c r="A358" t="s">
        <v>6879</v>
      </c>
      <c r="B358" t="s">
        <v>6877</v>
      </c>
      <c r="C358" t="s">
        <v>6878</v>
      </c>
    </row>
    <row r="359" spans="1:3" x14ac:dyDescent="0.25">
      <c r="A359" t="s">
        <v>6880</v>
      </c>
      <c r="B359" t="s">
        <v>6881</v>
      </c>
      <c r="C359" t="s">
        <v>6882</v>
      </c>
    </row>
    <row r="360" spans="1:3" x14ac:dyDescent="0.25">
      <c r="A360" t="s">
        <v>6883</v>
      </c>
      <c r="B360" t="s">
        <v>6881</v>
      </c>
      <c r="C360" t="s">
        <v>6882</v>
      </c>
    </row>
    <row r="361" spans="1:3" x14ac:dyDescent="0.25">
      <c r="A361" t="s">
        <v>6884</v>
      </c>
      <c r="B361" t="s">
        <v>6885</v>
      </c>
      <c r="C361" t="s">
        <v>6329</v>
      </c>
    </row>
    <row r="362" spans="1:3" x14ac:dyDescent="0.25">
      <c r="A362" t="s">
        <v>6886</v>
      </c>
      <c r="B362" t="s">
        <v>6887</v>
      </c>
      <c r="C362" t="s">
        <v>6888</v>
      </c>
    </row>
    <row r="363" spans="1:3" x14ac:dyDescent="0.25">
      <c r="A363" t="s">
        <v>6889</v>
      </c>
      <c r="B363" t="s">
        <v>6890</v>
      </c>
      <c r="C363" t="s">
        <v>6492</v>
      </c>
    </row>
    <row r="364" spans="1:3" x14ac:dyDescent="0.25">
      <c r="A364" t="s">
        <v>6891</v>
      </c>
      <c r="B364" t="s">
        <v>6892</v>
      </c>
      <c r="C364" t="s">
        <v>6893</v>
      </c>
    </row>
    <row r="365" spans="1:3" x14ac:dyDescent="0.25">
      <c r="A365" t="s">
        <v>6894</v>
      </c>
      <c r="B365" t="s">
        <v>6895</v>
      </c>
      <c r="C365" t="s">
        <v>6348</v>
      </c>
    </row>
    <row r="366" spans="1:3" x14ac:dyDescent="0.25">
      <c r="A366" t="s">
        <v>6896</v>
      </c>
      <c r="B366" t="s">
        <v>6897</v>
      </c>
      <c r="C366" t="s">
        <v>6898</v>
      </c>
    </row>
    <row r="367" spans="1:3" x14ac:dyDescent="0.25">
      <c r="A367" t="s">
        <v>6899</v>
      </c>
      <c r="B367" t="s">
        <v>6900</v>
      </c>
      <c r="C367" t="s">
        <v>6510</v>
      </c>
    </row>
    <row r="368" spans="1:3" x14ac:dyDescent="0.25">
      <c r="A368" t="s">
        <v>6901</v>
      </c>
      <c r="B368" t="s">
        <v>6902</v>
      </c>
      <c r="C368" t="s">
        <v>6271</v>
      </c>
    </row>
    <row r="369" spans="1:3" x14ac:dyDescent="0.25">
      <c r="A369" t="s">
        <v>6903</v>
      </c>
      <c r="B369" t="s">
        <v>6904</v>
      </c>
      <c r="C369" t="s">
        <v>6905</v>
      </c>
    </row>
    <row r="370" spans="1:3" x14ac:dyDescent="0.25">
      <c r="A370" t="s">
        <v>6906</v>
      </c>
      <c r="B370" t="s">
        <v>6907</v>
      </c>
      <c r="C370" t="s">
        <v>6408</v>
      </c>
    </row>
    <row r="371" spans="1:3" x14ac:dyDescent="0.25">
      <c r="A371" t="s">
        <v>6908</v>
      </c>
      <c r="B371" t="s">
        <v>6909</v>
      </c>
      <c r="C371" t="s">
        <v>6910</v>
      </c>
    </row>
    <row r="372" spans="1:3" x14ac:dyDescent="0.25">
      <c r="A372" t="s">
        <v>6911</v>
      </c>
      <c r="B372" t="s">
        <v>6912</v>
      </c>
      <c r="C372" t="s">
        <v>6913</v>
      </c>
    </row>
    <row r="373" spans="1:3" x14ac:dyDescent="0.25">
      <c r="A373" t="s">
        <v>6914</v>
      </c>
      <c r="B373" t="s">
        <v>6915</v>
      </c>
      <c r="C373" t="s">
        <v>6916</v>
      </c>
    </row>
    <row r="374" spans="1:3" x14ac:dyDescent="0.25">
      <c r="A374" t="s">
        <v>6917</v>
      </c>
      <c r="B374" t="s">
        <v>6918</v>
      </c>
      <c r="C374" t="s">
        <v>6919</v>
      </c>
    </row>
    <row r="375" spans="1:3" x14ac:dyDescent="0.25">
      <c r="A375" t="s">
        <v>6920</v>
      </c>
      <c r="B375" t="s">
        <v>6921</v>
      </c>
      <c r="C375" t="s">
        <v>6545</v>
      </c>
    </row>
    <row r="376" spans="1:3" x14ac:dyDescent="0.25">
      <c r="A376" t="s">
        <v>6922</v>
      </c>
      <c r="B376" t="s">
        <v>6923</v>
      </c>
      <c r="C376" t="s">
        <v>6924</v>
      </c>
    </row>
    <row r="377" spans="1:3" x14ac:dyDescent="0.25">
      <c r="A377" t="s">
        <v>6925</v>
      </c>
      <c r="B377" t="s">
        <v>6926</v>
      </c>
      <c r="C377" t="s">
        <v>6924</v>
      </c>
    </row>
    <row r="378" spans="1:3" x14ac:dyDescent="0.25">
      <c r="A378" t="s">
        <v>6927</v>
      </c>
      <c r="B378" t="s">
        <v>6928</v>
      </c>
      <c r="C378" t="s">
        <v>6929</v>
      </c>
    </row>
    <row r="379" spans="1:3" x14ac:dyDescent="0.25">
      <c r="A379" t="s">
        <v>6930</v>
      </c>
      <c r="B379" t="s">
        <v>6931</v>
      </c>
      <c r="C379" t="s">
        <v>6919</v>
      </c>
    </row>
    <row r="380" spans="1:3" x14ac:dyDescent="0.25">
      <c r="A380" t="s">
        <v>6932</v>
      </c>
      <c r="B380" t="s">
        <v>6933</v>
      </c>
      <c r="C380" t="s">
        <v>6934</v>
      </c>
    </row>
    <row r="381" spans="1:3" x14ac:dyDescent="0.25">
      <c r="A381" t="s">
        <v>6935</v>
      </c>
      <c r="B381" t="s">
        <v>6936</v>
      </c>
      <c r="C381" t="s">
        <v>6934</v>
      </c>
    </row>
    <row r="382" spans="1:3" x14ac:dyDescent="0.25">
      <c r="A382" t="s">
        <v>6937</v>
      </c>
      <c r="B382" t="s">
        <v>6938</v>
      </c>
      <c r="C382" t="s">
        <v>6939</v>
      </c>
    </row>
    <row r="383" spans="1:3" x14ac:dyDescent="0.25">
      <c r="A383" t="s">
        <v>6940</v>
      </c>
      <c r="B383" t="s">
        <v>6941</v>
      </c>
      <c r="C383" t="s">
        <v>6942</v>
      </c>
    </row>
    <row r="384" spans="1:3" x14ac:dyDescent="0.25">
      <c r="A384" t="s">
        <v>6943</v>
      </c>
      <c r="B384" t="s">
        <v>6944</v>
      </c>
      <c r="C384" t="s">
        <v>6945</v>
      </c>
    </row>
    <row r="385" spans="1:3" x14ac:dyDescent="0.25">
      <c r="A385" t="s">
        <v>6946</v>
      </c>
      <c r="B385" t="s">
        <v>6947</v>
      </c>
      <c r="C385" t="s">
        <v>6947</v>
      </c>
    </row>
    <row r="386" spans="1:3" x14ac:dyDescent="0.25">
      <c r="A386" t="s">
        <v>6948</v>
      </c>
      <c r="B386" t="s">
        <v>6949</v>
      </c>
      <c r="C386" t="s">
        <v>6950</v>
      </c>
    </row>
    <row r="387" spans="1:3" x14ac:dyDescent="0.25">
      <c r="A387" t="s">
        <v>6951</v>
      </c>
      <c r="B387" t="s">
        <v>6949</v>
      </c>
      <c r="C387" t="s">
        <v>6950</v>
      </c>
    </row>
    <row r="388" spans="1:3" x14ac:dyDescent="0.25">
      <c r="A388" t="s">
        <v>6952</v>
      </c>
      <c r="B388" t="s">
        <v>6953</v>
      </c>
      <c r="C388" t="s">
        <v>6954</v>
      </c>
    </row>
    <row r="389" spans="1:3" x14ac:dyDescent="0.25">
      <c r="A389" t="s">
        <v>6955</v>
      </c>
      <c r="B389" t="s">
        <v>6956</v>
      </c>
      <c r="C389" t="s">
        <v>6957</v>
      </c>
    </row>
    <row r="390" spans="1:3" x14ac:dyDescent="0.25">
      <c r="A390" t="s">
        <v>6958</v>
      </c>
      <c r="B390" t="s">
        <v>6959</v>
      </c>
      <c r="C390" t="s">
        <v>6217</v>
      </c>
    </row>
    <row r="391" spans="1:3" x14ac:dyDescent="0.25">
      <c r="A391" t="s">
        <v>6960</v>
      </c>
      <c r="B391" t="s">
        <v>6959</v>
      </c>
      <c r="C391" t="s">
        <v>6217</v>
      </c>
    </row>
    <row r="392" spans="1:3" x14ac:dyDescent="0.25">
      <c r="A392" t="s">
        <v>6961</v>
      </c>
      <c r="B392" t="s">
        <v>6962</v>
      </c>
      <c r="C392" t="s">
        <v>6963</v>
      </c>
    </row>
    <row r="393" spans="1:3" x14ac:dyDescent="0.25">
      <c r="A393" t="s">
        <v>6964</v>
      </c>
      <c r="B393" t="s">
        <v>6965</v>
      </c>
      <c r="C393" t="s">
        <v>6966</v>
      </c>
    </row>
    <row r="394" spans="1:3" x14ac:dyDescent="0.25">
      <c r="A394" t="s">
        <v>6967</v>
      </c>
      <c r="B394" t="s">
        <v>6968</v>
      </c>
      <c r="C394" t="s">
        <v>6753</v>
      </c>
    </row>
    <row r="395" spans="1:3" x14ac:dyDescent="0.25">
      <c r="A395" t="s">
        <v>6969</v>
      </c>
      <c r="B395" t="s">
        <v>6970</v>
      </c>
      <c r="C395" t="s">
        <v>6444</v>
      </c>
    </row>
    <row r="396" spans="1:3" x14ac:dyDescent="0.25">
      <c r="A396" t="s">
        <v>6971</v>
      </c>
      <c r="B396" t="s">
        <v>6972</v>
      </c>
      <c r="C396" t="s">
        <v>6973</v>
      </c>
    </row>
    <row r="397" spans="1:3" x14ac:dyDescent="0.25">
      <c r="A397" t="s">
        <v>6974</v>
      </c>
      <c r="B397" t="s">
        <v>6975</v>
      </c>
      <c r="C397" t="s">
        <v>6976</v>
      </c>
    </row>
    <row r="398" spans="1:3" x14ac:dyDescent="0.25">
      <c r="A398" t="s">
        <v>6977</v>
      </c>
      <c r="B398" t="s">
        <v>6978</v>
      </c>
      <c r="C398" t="s">
        <v>6979</v>
      </c>
    </row>
    <row r="399" spans="1:3" x14ac:dyDescent="0.25">
      <c r="A399" t="s">
        <v>6980</v>
      </c>
      <c r="B399" t="s">
        <v>6981</v>
      </c>
      <c r="C399" t="s">
        <v>6868</v>
      </c>
    </row>
    <row r="400" spans="1:3" x14ac:dyDescent="0.25">
      <c r="A400" t="s">
        <v>6982</v>
      </c>
      <c r="B400" t="s">
        <v>6981</v>
      </c>
      <c r="C400" t="s">
        <v>6868</v>
      </c>
    </row>
    <row r="401" spans="1:3" x14ac:dyDescent="0.25">
      <c r="A401" t="s">
        <v>6983</v>
      </c>
      <c r="B401" t="s">
        <v>6984</v>
      </c>
      <c r="C401" t="s">
        <v>6228</v>
      </c>
    </row>
    <row r="402" spans="1:3" x14ac:dyDescent="0.25">
      <c r="A402" t="s">
        <v>6985</v>
      </c>
      <c r="B402" t="s">
        <v>6984</v>
      </c>
      <c r="C402" t="s">
        <v>6228</v>
      </c>
    </row>
    <row r="403" spans="1:3" x14ac:dyDescent="0.25">
      <c r="A403" t="s">
        <v>6986</v>
      </c>
      <c r="B403" t="s">
        <v>6987</v>
      </c>
      <c r="C403" t="s">
        <v>6988</v>
      </c>
    </row>
    <row r="404" spans="1:3" x14ac:dyDescent="0.25">
      <c r="A404" t="s">
        <v>6989</v>
      </c>
      <c r="B404" t="s">
        <v>6990</v>
      </c>
      <c r="C404" t="s">
        <v>6991</v>
      </c>
    </row>
    <row r="405" spans="1:3" x14ac:dyDescent="0.25">
      <c r="A405" t="s">
        <v>6992</v>
      </c>
      <c r="B405" t="s">
        <v>6993</v>
      </c>
      <c r="C405" t="s">
        <v>6846</v>
      </c>
    </row>
    <row r="406" spans="1:3" x14ac:dyDescent="0.25">
      <c r="A406" t="s">
        <v>6994</v>
      </c>
      <c r="B406" t="s">
        <v>6995</v>
      </c>
      <c r="C406" t="s">
        <v>6996</v>
      </c>
    </row>
    <row r="407" spans="1:3" x14ac:dyDescent="0.25">
      <c r="A407" t="s">
        <v>6997</v>
      </c>
      <c r="B407" t="s">
        <v>6998</v>
      </c>
      <c r="C407" t="s">
        <v>6999</v>
      </c>
    </row>
    <row r="408" spans="1:3" x14ac:dyDescent="0.25">
      <c r="A408" t="s">
        <v>7000</v>
      </c>
      <c r="B408" t="s">
        <v>7001</v>
      </c>
      <c r="C408" t="s">
        <v>6598</v>
      </c>
    </row>
    <row r="409" spans="1:3" x14ac:dyDescent="0.25">
      <c r="A409" t="s">
        <v>7002</v>
      </c>
      <c r="B409" t="s">
        <v>7001</v>
      </c>
      <c r="C409" t="s">
        <v>6598</v>
      </c>
    </row>
    <row r="410" spans="1:3" x14ac:dyDescent="0.25">
      <c r="A410" t="s">
        <v>7003</v>
      </c>
      <c r="B410" t="s">
        <v>7004</v>
      </c>
      <c r="C410" t="s">
        <v>7005</v>
      </c>
    </row>
    <row r="411" spans="1:3" x14ac:dyDescent="0.25">
      <c r="A411" t="s">
        <v>7006</v>
      </c>
      <c r="B411" t="s">
        <v>7004</v>
      </c>
      <c r="C411" t="s">
        <v>7005</v>
      </c>
    </row>
    <row r="412" spans="1:3" x14ac:dyDescent="0.25">
      <c r="A412" t="s">
        <v>7007</v>
      </c>
      <c r="B412" t="s">
        <v>7008</v>
      </c>
      <c r="C412" t="s">
        <v>7009</v>
      </c>
    </row>
    <row r="413" spans="1:3" x14ac:dyDescent="0.25">
      <c r="A413" t="s">
        <v>7010</v>
      </c>
      <c r="B413" t="s">
        <v>7011</v>
      </c>
      <c r="C413" t="s">
        <v>6583</v>
      </c>
    </row>
    <row r="414" spans="1:3" x14ac:dyDescent="0.25">
      <c r="A414" t="s">
        <v>7012</v>
      </c>
      <c r="B414" t="s">
        <v>7013</v>
      </c>
      <c r="C414" t="s">
        <v>7014</v>
      </c>
    </row>
    <row r="415" spans="1:3" x14ac:dyDescent="0.25">
      <c r="A415" t="s">
        <v>7015</v>
      </c>
      <c r="B415" t="s">
        <v>7016</v>
      </c>
      <c r="C415" t="s">
        <v>7017</v>
      </c>
    </row>
    <row r="416" spans="1:3" x14ac:dyDescent="0.25">
      <c r="A416" t="s">
        <v>7018</v>
      </c>
      <c r="B416" t="s">
        <v>7019</v>
      </c>
      <c r="C416" t="s">
        <v>7020</v>
      </c>
    </row>
    <row r="417" spans="1:3" x14ac:dyDescent="0.25">
      <c r="A417" t="s">
        <v>7021</v>
      </c>
      <c r="B417" t="s">
        <v>7022</v>
      </c>
      <c r="C417" t="s">
        <v>7023</v>
      </c>
    </row>
    <row r="418" spans="1:3" x14ac:dyDescent="0.25">
      <c r="A418" t="s">
        <v>7024</v>
      </c>
      <c r="B418" t="s">
        <v>7025</v>
      </c>
      <c r="C418" t="s">
        <v>7026</v>
      </c>
    </row>
    <row r="419" spans="1:3" x14ac:dyDescent="0.25">
      <c r="A419" t="s">
        <v>7027</v>
      </c>
      <c r="B419" t="s">
        <v>7028</v>
      </c>
      <c r="C419" t="s">
        <v>7029</v>
      </c>
    </row>
    <row r="420" spans="1:3" x14ac:dyDescent="0.25">
      <c r="A420" t="s">
        <v>7030</v>
      </c>
      <c r="B420" t="s">
        <v>7031</v>
      </c>
      <c r="C420" t="s">
        <v>6913</v>
      </c>
    </row>
    <row r="421" spans="1:3" x14ac:dyDescent="0.25">
      <c r="A421" t="s">
        <v>7032</v>
      </c>
      <c r="B421" t="s">
        <v>7033</v>
      </c>
      <c r="C421" t="s">
        <v>7034</v>
      </c>
    </row>
    <row r="422" spans="1:3" x14ac:dyDescent="0.25">
      <c r="A422" t="s">
        <v>7035</v>
      </c>
      <c r="B422" t="s">
        <v>7036</v>
      </c>
      <c r="C422" t="s">
        <v>7037</v>
      </c>
    </row>
    <row r="423" spans="1:3" x14ac:dyDescent="0.25">
      <c r="A423" t="s">
        <v>7038</v>
      </c>
      <c r="B423" t="s">
        <v>7039</v>
      </c>
      <c r="C423" t="s">
        <v>7040</v>
      </c>
    </row>
    <row r="424" spans="1:3" x14ac:dyDescent="0.25">
      <c r="A424" t="s">
        <v>7041</v>
      </c>
      <c r="B424" t="s">
        <v>7042</v>
      </c>
      <c r="C424" t="s">
        <v>7043</v>
      </c>
    </row>
    <row r="425" spans="1:3" x14ac:dyDescent="0.25">
      <c r="A425" t="s">
        <v>7044</v>
      </c>
      <c r="B425" t="s">
        <v>7045</v>
      </c>
      <c r="C425" t="s">
        <v>7046</v>
      </c>
    </row>
    <row r="426" spans="1:3" x14ac:dyDescent="0.25">
      <c r="A426" t="s">
        <v>7047</v>
      </c>
      <c r="B426" t="s">
        <v>7048</v>
      </c>
      <c r="C426" t="s">
        <v>7049</v>
      </c>
    </row>
    <row r="427" spans="1:3" x14ac:dyDescent="0.25">
      <c r="A427" t="s">
        <v>7050</v>
      </c>
      <c r="B427" t="s">
        <v>7051</v>
      </c>
      <c r="C427" t="s">
        <v>7052</v>
      </c>
    </row>
    <row r="428" spans="1:3" x14ac:dyDescent="0.25">
      <c r="A428" t="s">
        <v>7053</v>
      </c>
      <c r="B428" t="s">
        <v>7054</v>
      </c>
      <c r="C428" t="s">
        <v>7055</v>
      </c>
    </row>
    <row r="429" spans="1:3" x14ac:dyDescent="0.25">
      <c r="A429" t="s">
        <v>7056</v>
      </c>
      <c r="B429" t="s">
        <v>7057</v>
      </c>
      <c r="C429" t="s">
        <v>7058</v>
      </c>
    </row>
    <row r="430" spans="1:3" x14ac:dyDescent="0.25">
      <c r="A430" t="s">
        <v>7059</v>
      </c>
      <c r="B430" t="s">
        <v>7060</v>
      </c>
      <c r="C430" t="s">
        <v>7061</v>
      </c>
    </row>
    <row r="431" spans="1:3" x14ac:dyDescent="0.25">
      <c r="A431" t="s">
        <v>7062</v>
      </c>
      <c r="B431" t="s">
        <v>7063</v>
      </c>
      <c r="C431" t="s">
        <v>7064</v>
      </c>
    </row>
    <row r="432" spans="1:3" x14ac:dyDescent="0.25">
      <c r="A432" t="s">
        <v>7065</v>
      </c>
      <c r="B432" t="s">
        <v>7066</v>
      </c>
      <c r="C432" t="s">
        <v>7067</v>
      </c>
    </row>
    <row r="433" spans="1:3" x14ac:dyDescent="0.25">
      <c r="A433" t="s">
        <v>7068</v>
      </c>
      <c r="B433" t="s">
        <v>7069</v>
      </c>
      <c r="C433" t="s">
        <v>7070</v>
      </c>
    </row>
    <row r="434" spans="1:3" x14ac:dyDescent="0.25">
      <c r="A434" t="s">
        <v>7071</v>
      </c>
      <c r="B434" t="s">
        <v>7072</v>
      </c>
      <c r="C434" t="s">
        <v>7073</v>
      </c>
    </row>
    <row r="435" spans="1:3" x14ac:dyDescent="0.25">
      <c r="A435" t="s">
        <v>7074</v>
      </c>
      <c r="B435" t="s">
        <v>7075</v>
      </c>
      <c r="C435" t="s">
        <v>6284</v>
      </c>
    </row>
    <row r="436" spans="1:3" x14ac:dyDescent="0.25">
      <c r="A436" t="s">
        <v>7076</v>
      </c>
      <c r="B436" t="s">
        <v>7077</v>
      </c>
      <c r="C436" t="s">
        <v>7078</v>
      </c>
    </row>
    <row r="437" spans="1:3" x14ac:dyDescent="0.25">
      <c r="A437" t="s">
        <v>7079</v>
      </c>
      <c r="B437" t="s">
        <v>7080</v>
      </c>
      <c r="C437" t="s">
        <v>6271</v>
      </c>
    </row>
    <row r="438" spans="1:3" x14ac:dyDescent="0.25">
      <c r="A438" t="s">
        <v>7081</v>
      </c>
      <c r="B438" t="s">
        <v>7082</v>
      </c>
      <c r="C438" t="s">
        <v>6905</v>
      </c>
    </row>
    <row r="439" spans="1:3" x14ac:dyDescent="0.25">
      <c r="A439" t="s">
        <v>7083</v>
      </c>
      <c r="B439" t="s">
        <v>7084</v>
      </c>
      <c r="C439" t="s">
        <v>6271</v>
      </c>
    </row>
    <row r="440" spans="1:3" x14ac:dyDescent="0.25">
      <c r="A440" t="s">
        <v>7085</v>
      </c>
      <c r="B440" t="s">
        <v>7086</v>
      </c>
      <c r="C440" t="s">
        <v>7087</v>
      </c>
    </row>
    <row r="441" spans="1:3" x14ac:dyDescent="0.25">
      <c r="A441" t="s">
        <v>7088</v>
      </c>
      <c r="B441" t="s">
        <v>7089</v>
      </c>
      <c r="C441" t="s">
        <v>6348</v>
      </c>
    </row>
    <row r="442" spans="1:3" x14ac:dyDescent="0.25">
      <c r="A442" t="s">
        <v>7090</v>
      </c>
      <c r="B442" t="s">
        <v>7091</v>
      </c>
      <c r="C442" t="s">
        <v>7092</v>
      </c>
    </row>
    <row r="443" spans="1:3" x14ac:dyDescent="0.25">
      <c r="A443" t="s">
        <v>7093</v>
      </c>
      <c r="B443" t="s">
        <v>7094</v>
      </c>
      <c r="C443" t="s">
        <v>7095</v>
      </c>
    </row>
    <row r="444" spans="1:3" x14ac:dyDescent="0.25">
      <c r="A444" t="s">
        <v>7096</v>
      </c>
      <c r="B444" t="s">
        <v>7097</v>
      </c>
      <c r="C444" t="s">
        <v>7098</v>
      </c>
    </row>
    <row r="445" spans="1:3" x14ac:dyDescent="0.25">
      <c r="A445" t="s">
        <v>7099</v>
      </c>
      <c r="B445" t="s">
        <v>7100</v>
      </c>
      <c r="C445" t="s">
        <v>7101</v>
      </c>
    </row>
    <row r="446" spans="1:3" x14ac:dyDescent="0.25">
      <c r="A446" t="s">
        <v>7102</v>
      </c>
      <c r="B446" t="s">
        <v>7103</v>
      </c>
      <c r="C446" t="s">
        <v>7104</v>
      </c>
    </row>
    <row r="447" spans="1:3" x14ac:dyDescent="0.25">
      <c r="A447" t="s">
        <v>7105</v>
      </c>
      <c r="B447" t="s">
        <v>7106</v>
      </c>
      <c r="C447" t="s">
        <v>7107</v>
      </c>
    </row>
    <row r="448" spans="1:3" x14ac:dyDescent="0.25">
      <c r="A448" t="s">
        <v>7108</v>
      </c>
      <c r="B448" t="s">
        <v>7109</v>
      </c>
      <c r="C448" t="s">
        <v>7110</v>
      </c>
    </row>
    <row r="449" spans="1:3" x14ac:dyDescent="0.25">
      <c r="A449" t="s">
        <v>7111</v>
      </c>
      <c r="B449" t="s">
        <v>7112</v>
      </c>
      <c r="C449" t="s">
        <v>7113</v>
      </c>
    </row>
    <row r="450" spans="1:3" x14ac:dyDescent="0.25">
      <c r="A450" t="s">
        <v>7114</v>
      </c>
      <c r="B450" t="s">
        <v>7115</v>
      </c>
      <c r="C450" t="s">
        <v>6466</v>
      </c>
    </row>
    <row r="451" spans="1:3" x14ac:dyDescent="0.25">
      <c r="A451" t="s">
        <v>7116</v>
      </c>
      <c r="B451" t="s">
        <v>7117</v>
      </c>
      <c r="C451" t="s">
        <v>6774</v>
      </c>
    </row>
    <row r="452" spans="1:3" x14ac:dyDescent="0.25">
      <c r="A452" t="s">
        <v>7118</v>
      </c>
      <c r="B452" t="s">
        <v>7119</v>
      </c>
      <c r="C452" t="s">
        <v>6322</v>
      </c>
    </row>
    <row r="453" spans="1:3" x14ac:dyDescent="0.25">
      <c r="A453" t="s">
        <v>7120</v>
      </c>
      <c r="B453" t="s">
        <v>7121</v>
      </c>
      <c r="C453" t="s">
        <v>6169</v>
      </c>
    </row>
    <row r="454" spans="1:3" x14ac:dyDescent="0.25">
      <c r="A454" t="s">
        <v>7122</v>
      </c>
      <c r="B454" t="s">
        <v>7123</v>
      </c>
      <c r="C454" t="s">
        <v>6271</v>
      </c>
    </row>
    <row r="455" spans="1:3" x14ac:dyDescent="0.25">
      <c r="A455" t="s">
        <v>7124</v>
      </c>
      <c r="B455" t="s">
        <v>7125</v>
      </c>
      <c r="C455" t="s">
        <v>7126</v>
      </c>
    </row>
    <row r="456" spans="1:3" x14ac:dyDescent="0.25">
      <c r="A456" t="s">
        <v>7127</v>
      </c>
      <c r="B456" t="s">
        <v>7128</v>
      </c>
      <c r="C456" t="s">
        <v>7129</v>
      </c>
    </row>
    <row r="457" spans="1:3" x14ac:dyDescent="0.25">
      <c r="A457" t="s">
        <v>7130</v>
      </c>
      <c r="B457" t="s">
        <v>7131</v>
      </c>
      <c r="C457" t="s">
        <v>7132</v>
      </c>
    </row>
    <row r="458" spans="1:3" x14ac:dyDescent="0.25">
      <c r="A458" t="s">
        <v>7133</v>
      </c>
      <c r="B458" t="s">
        <v>7134</v>
      </c>
      <c r="C458" t="s">
        <v>7135</v>
      </c>
    </row>
    <row r="459" spans="1:3" x14ac:dyDescent="0.25">
      <c r="A459" t="s">
        <v>7136</v>
      </c>
      <c r="B459" t="s">
        <v>7137</v>
      </c>
      <c r="C459" t="s">
        <v>7138</v>
      </c>
    </row>
    <row r="460" spans="1:3" x14ac:dyDescent="0.25">
      <c r="A460" t="s">
        <v>7139</v>
      </c>
      <c r="B460" t="s">
        <v>7140</v>
      </c>
      <c r="C460" t="s">
        <v>7141</v>
      </c>
    </row>
    <row r="461" spans="1:3" x14ac:dyDescent="0.25">
      <c r="A461" t="s">
        <v>7142</v>
      </c>
      <c r="B461" t="s">
        <v>7143</v>
      </c>
      <c r="C461" t="s">
        <v>6804</v>
      </c>
    </row>
    <row r="462" spans="1:3" x14ac:dyDescent="0.25">
      <c r="A462" t="s">
        <v>7144</v>
      </c>
      <c r="B462" t="s">
        <v>7145</v>
      </c>
      <c r="C462" t="s">
        <v>7146</v>
      </c>
    </row>
    <row r="463" spans="1:3" x14ac:dyDescent="0.25">
      <c r="A463" t="s">
        <v>7147</v>
      </c>
      <c r="B463" t="s">
        <v>7148</v>
      </c>
      <c r="C463" t="s">
        <v>7149</v>
      </c>
    </row>
    <row r="464" spans="1:3" x14ac:dyDescent="0.25">
      <c r="A464" t="s">
        <v>7150</v>
      </c>
      <c r="B464" t="s">
        <v>7151</v>
      </c>
      <c r="C464" t="s">
        <v>7152</v>
      </c>
    </row>
    <row r="465" spans="1:3" x14ac:dyDescent="0.25">
      <c r="A465" t="s">
        <v>7153</v>
      </c>
      <c r="B465" t="s">
        <v>7154</v>
      </c>
      <c r="C465" t="s">
        <v>7155</v>
      </c>
    </row>
    <row r="466" spans="1:3" x14ac:dyDescent="0.25">
      <c r="A466" t="s">
        <v>7156</v>
      </c>
      <c r="B466" t="s">
        <v>7157</v>
      </c>
      <c r="C466" t="s">
        <v>7158</v>
      </c>
    </row>
    <row r="467" spans="1:3" x14ac:dyDescent="0.25">
      <c r="A467" t="s">
        <v>7159</v>
      </c>
      <c r="B467" t="s">
        <v>7160</v>
      </c>
      <c r="C467" t="s">
        <v>7161</v>
      </c>
    </row>
    <row r="468" spans="1:3" x14ac:dyDescent="0.25">
      <c r="A468" t="s">
        <v>7162</v>
      </c>
      <c r="B468" t="s">
        <v>7163</v>
      </c>
      <c r="C468" t="s">
        <v>7164</v>
      </c>
    </row>
    <row r="469" spans="1:3" x14ac:dyDescent="0.25">
      <c r="A469" t="s">
        <v>7165</v>
      </c>
      <c r="B469" t="s">
        <v>7166</v>
      </c>
      <c r="C469" t="s">
        <v>7167</v>
      </c>
    </row>
    <row r="470" spans="1:3" x14ac:dyDescent="0.25">
      <c r="A470" t="s">
        <v>7168</v>
      </c>
      <c r="B470" t="s">
        <v>7169</v>
      </c>
      <c r="C470" t="s">
        <v>7170</v>
      </c>
    </row>
    <row r="471" spans="1:3" x14ac:dyDescent="0.25">
      <c r="A471" t="s">
        <v>7171</v>
      </c>
      <c r="B471" t="s">
        <v>7172</v>
      </c>
      <c r="C471" t="s">
        <v>7173</v>
      </c>
    </row>
    <row r="472" spans="1:3" x14ac:dyDescent="0.25">
      <c r="A472" t="s">
        <v>7174</v>
      </c>
      <c r="B472" t="s">
        <v>7172</v>
      </c>
      <c r="C472" t="s">
        <v>7173</v>
      </c>
    </row>
    <row r="473" spans="1:3" x14ac:dyDescent="0.25">
      <c r="A473" t="s">
        <v>7175</v>
      </c>
      <c r="B473" t="s">
        <v>7176</v>
      </c>
      <c r="C473" t="s">
        <v>7177</v>
      </c>
    </row>
    <row r="474" spans="1:3" x14ac:dyDescent="0.25">
      <c r="A474" t="s">
        <v>7178</v>
      </c>
      <c r="B474" t="s">
        <v>7179</v>
      </c>
      <c r="C474" t="s">
        <v>7180</v>
      </c>
    </row>
    <row r="475" spans="1:3" x14ac:dyDescent="0.25">
      <c r="A475" t="s">
        <v>7181</v>
      </c>
      <c r="B475" t="s">
        <v>7182</v>
      </c>
      <c r="C475" t="s">
        <v>7183</v>
      </c>
    </row>
    <row r="476" spans="1:3" x14ac:dyDescent="0.25">
      <c r="A476" t="s">
        <v>7184</v>
      </c>
      <c r="B476" t="s">
        <v>7182</v>
      </c>
      <c r="C476" t="s">
        <v>7183</v>
      </c>
    </row>
    <row r="477" spans="1:3" x14ac:dyDescent="0.25">
      <c r="A477" t="s">
        <v>7185</v>
      </c>
      <c r="B477" t="s">
        <v>7186</v>
      </c>
      <c r="C477" t="s">
        <v>7187</v>
      </c>
    </row>
    <row r="478" spans="1:3" x14ac:dyDescent="0.25">
      <c r="A478" t="s">
        <v>7188</v>
      </c>
      <c r="B478" t="s">
        <v>7186</v>
      </c>
      <c r="C478" t="s">
        <v>7187</v>
      </c>
    </row>
    <row r="479" spans="1:3" x14ac:dyDescent="0.25">
      <c r="A479" t="s">
        <v>7189</v>
      </c>
      <c r="B479" t="s">
        <v>7190</v>
      </c>
      <c r="C479" t="s">
        <v>7191</v>
      </c>
    </row>
    <row r="480" spans="1:3" x14ac:dyDescent="0.25">
      <c r="A480" t="s">
        <v>7192</v>
      </c>
      <c r="B480" t="s">
        <v>7193</v>
      </c>
      <c r="C480" t="s">
        <v>7194</v>
      </c>
    </row>
    <row r="481" spans="1:3" x14ac:dyDescent="0.25">
      <c r="A481" t="s">
        <v>7195</v>
      </c>
      <c r="B481" t="s">
        <v>7196</v>
      </c>
      <c r="C481" t="s">
        <v>7197</v>
      </c>
    </row>
    <row r="482" spans="1:3" x14ac:dyDescent="0.25">
      <c r="A482" t="s">
        <v>7198</v>
      </c>
      <c r="B482" t="s">
        <v>7199</v>
      </c>
      <c r="C482" t="s">
        <v>7200</v>
      </c>
    </row>
    <row r="483" spans="1:3" x14ac:dyDescent="0.25">
      <c r="A483" t="s">
        <v>7201</v>
      </c>
      <c r="B483" t="s">
        <v>7199</v>
      </c>
      <c r="C483" t="s">
        <v>7200</v>
      </c>
    </row>
    <row r="484" spans="1:3" x14ac:dyDescent="0.25">
      <c r="A484" t="s">
        <v>7202</v>
      </c>
      <c r="B484" t="s">
        <v>7203</v>
      </c>
      <c r="C484" t="s">
        <v>7204</v>
      </c>
    </row>
    <row r="485" spans="1:3" x14ac:dyDescent="0.25">
      <c r="A485" t="s">
        <v>7205</v>
      </c>
      <c r="B485" t="s">
        <v>7206</v>
      </c>
      <c r="C485" t="s">
        <v>7207</v>
      </c>
    </row>
    <row r="486" spans="1:3" x14ac:dyDescent="0.25">
      <c r="A486" t="s">
        <v>7208</v>
      </c>
      <c r="B486" t="s">
        <v>7209</v>
      </c>
      <c r="C486" t="s">
        <v>6753</v>
      </c>
    </row>
    <row r="487" spans="1:3" x14ac:dyDescent="0.25">
      <c r="A487" t="s">
        <v>7210</v>
      </c>
      <c r="B487" t="s">
        <v>7211</v>
      </c>
      <c r="C487" t="s">
        <v>7212</v>
      </c>
    </row>
    <row r="488" spans="1:3" x14ac:dyDescent="0.25">
      <c r="A488" t="s">
        <v>7213</v>
      </c>
      <c r="B488" t="s">
        <v>7214</v>
      </c>
      <c r="C488" t="s">
        <v>7215</v>
      </c>
    </row>
    <row r="489" spans="1:3" x14ac:dyDescent="0.25">
      <c r="A489" t="s">
        <v>7216</v>
      </c>
      <c r="B489" t="s">
        <v>7217</v>
      </c>
      <c r="C489" t="s">
        <v>7218</v>
      </c>
    </row>
    <row r="490" spans="1:3" x14ac:dyDescent="0.25">
      <c r="A490" t="s">
        <v>7219</v>
      </c>
      <c r="B490" t="s">
        <v>7217</v>
      </c>
      <c r="C490" t="s">
        <v>7218</v>
      </c>
    </row>
    <row r="491" spans="1:3" x14ac:dyDescent="0.25">
      <c r="A491" t="s">
        <v>7220</v>
      </c>
      <c r="B491" t="s">
        <v>7221</v>
      </c>
      <c r="C491" t="s">
        <v>7222</v>
      </c>
    </row>
    <row r="492" spans="1:3" x14ac:dyDescent="0.25">
      <c r="A492" t="s">
        <v>7223</v>
      </c>
      <c r="B492" t="s">
        <v>7224</v>
      </c>
      <c r="C492" t="s">
        <v>7225</v>
      </c>
    </row>
    <row r="493" spans="1:3" x14ac:dyDescent="0.25">
      <c r="A493" t="s">
        <v>7226</v>
      </c>
      <c r="B493" t="s">
        <v>7224</v>
      </c>
      <c r="C493" t="s">
        <v>7225</v>
      </c>
    </row>
    <row r="494" spans="1:3" x14ac:dyDescent="0.25">
      <c r="A494" t="s">
        <v>7227</v>
      </c>
      <c r="B494" t="s">
        <v>7228</v>
      </c>
      <c r="C494" t="s">
        <v>7229</v>
      </c>
    </row>
    <row r="495" spans="1:3" x14ac:dyDescent="0.25">
      <c r="A495" t="s">
        <v>7230</v>
      </c>
      <c r="B495" t="s">
        <v>7231</v>
      </c>
      <c r="C495" t="s">
        <v>7232</v>
      </c>
    </row>
    <row r="496" spans="1:3" x14ac:dyDescent="0.25">
      <c r="A496" t="s">
        <v>7233</v>
      </c>
      <c r="B496" t="s">
        <v>7234</v>
      </c>
      <c r="C496" t="s">
        <v>7235</v>
      </c>
    </row>
    <row r="497" spans="1:3" x14ac:dyDescent="0.25">
      <c r="A497" t="s">
        <v>7236</v>
      </c>
      <c r="B497" t="s">
        <v>7237</v>
      </c>
      <c r="C497" t="s">
        <v>7238</v>
      </c>
    </row>
    <row r="498" spans="1:3" x14ac:dyDescent="0.25">
      <c r="A498" t="s">
        <v>7239</v>
      </c>
      <c r="B498" t="s">
        <v>7237</v>
      </c>
      <c r="C498" t="s">
        <v>7238</v>
      </c>
    </row>
    <row r="499" spans="1:3" x14ac:dyDescent="0.25">
      <c r="A499" t="s">
        <v>7240</v>
      </c>
      <c r="B499" t="s">
        <v>7241</v>
      </c>
      <c r="C499" t="s">
        <v>7242</v>
      </c>
    </row>
    <row r="500" spans="1:3" x14ac:dyDescent="0.25">
      <c r="A500" t="s">
        <v>7243</v>
      </c>
      <c r="B500" t="s">
        <v>7244</v>
      </c>
      <c r="C500" t="s">
        <v>7245</v>
      </c>
    </row>
    <row r="501" spans="1:3" x14ac:dyDescent="0.25">
      <c r="A501" t="s">
        <v>7246</v>
      </c>
      <c r="B501" t="s">
        <v>7247</v>
      </c>
      <c r="C501" t="s">
        <v>7200</v>
      </c>
    </row>
    <row r="502" spans="1:3" x14ac:dyDescent="0.25">
      <c r="A502" t="s">
        <v>7248</v>
      </c>
      <c r="B502" t="s">
        <v>7249</v>
      </c>
      <c r="C502" t="s">
        <v>7250</v>
      </c>
    </row>
    <row r="503" spans="1:3" x14ac:dyDescent="0.25">
      <c r="A503" t="s">
        <v>7251</v>
      </c>
      <c r="B503" t="s">
        <v>7252</v>
      </c>
      <c r="C503" t="s">
        <v>7253</v>
      </c>
    </row>
    <row r="504" spans="1:3" x14ac:dyDescent="0.25">
      <c r="A504" t="s">
        <v>7254</v>
      </c>
      <c r="B504" t="s">
        <v>7255</v>
      </c>
      <c r="C504" t="s">
        <v>7256</v>
      </c>
    </row>
    <row r="505" spans="1:3" x14ac:dyDescent="0.25">
      <c r="A505" t="s">
        <v>7257</v>
      </c>
      <c r="B505" t="s">
        <v>7258</v>
      </c>
      <c r="C505" t="s">
        <v>6771</v>
      </c>
    </row>
    <row r="506" spans="1:3" x14ac:dyDescent="0.25">
      <c r="A506" t="s">
        <v>7259</v>
      </c>
      <c r="B506" t="s">
        <v>7260</v>
      </c>
      <c r="C506" t="s">
        <v>6939</v>
      </c>
    </row>
    <row r="507" spans="1:3" x14ac:dyDescent="0.25">
      <c r="A507" t="s">
        <v>7261</v>
      </c>
      <c r="B507" t="s">
        <v>7262</v>
      </c>
      <c r="C507" t="s">
        <v>7263</v>
      </c>
    </row>
    <row r="508" spans="1:3" x14ac:dyDescent="0.25">
      <c r="A508" t="s">
        <v>7264</v>
      </c>
      <c r="B508" t="s">
        <v>7265</v>
      </c>
      <c r="C508" t="s">
        <v>7266</v>
      </c>
    </row>
    <row r="509" spans="1:3" x14ac:dyDescent="0.25">
      <c r="A509" t="s">
        <v>7267</v>
      </c>
      <c r="B509" t="s">
        <v>7268</v>
      </c>
      <c r="C509" t="s">
        <v>7269</v>
      </c>
    </row>
    <row r="510" spans="1:3" x14ac:dyDescent="0.25">
      <c r="A510" t="s">
        <v>7270</v>
      </c>
      <c r="B510" t="s">
        <v>7271</v>
      </c>
      <c r="C510" t="s">
        <v>7272</v>
      </c>
    </row>
    <row r="511" spans="1:3" x14ac:dyDescent="0.25">
      <c r="A511" t="s">
        <v>7273</v>
      </c>
      <c r="B511" t="s">
        <v>7274</v>
      </c>
      <c r="C511" t="s">
        <v>7275</v>
      </c>
    </row>
    <row r="512" spans="1:3" x14ac:dyDescent="0.25">
      <c r="A512" t="s">
        <v>7276</v>
      </c>
      <c r="B512" t="s">
        <v>7277</v>
      </c>
      <c r="C512" t="s">
        <v>7278</v>
      </c>
    </row>
    <row r="513" spans="1:3" x14ac:dyDescent="0.25">
      <c r="A513" t="s">
        <v>7279</v>
      </c>
      <c r="B513" t="s">
        <v>7280</v>
      </c>
      <c r="C513" t="s">
        <v>7281</v>
      </c>
    </row>
    <row r="514" spans="1:3" x14ac:dyDescent="0.25">
      <c r="A514" t="s">
        <v>7282</v>
      </c>
      <c r="B514" t="s">
        <v>7283</v>
      </c>
      <c r="C514" t="s">
        <v>6652</v>
      </c>
    </row>
    <row r="515" spans="1:3" x14ac:dyDescent="0.25">
      <c r="A515" t="s">
        <v>7284</v>
      </c>
      <c r="B515" t="s">
        <v>7285</v>
      </c>
      <c r="C515" t="s">
        <v>7286</v>
      </c>
    </row>
    <row r="516" spans="1:3" x14ac:dyDescent="0.25">
      <c r="A516" t="s">
        <v>7287</v>
      </c>
      <c r="B516" t="s">
        <v>7288</v>
      </c>
      <c r="C516" t="s">
        <v>7055</v>
      </c>
    </row>
    <row r="517" spans="1:3" x14ac:dyDescent="0.25">
      <c r="A517" t="s">
        <v>7289</v>
      </c>
      <c r="B517" t="s">
        <v>7290</v>
      </c>
      <c r="C517" t="s">
        <v>7291</v>
      </c>
    </row>
    <row r="518" spans="1:3" x14ac:dyDescent="0.25">
      <c r="A518" t="s">
        <v>7292</v>
      </c>
      <c r="B518" t="s">
        <v>7290</v>
      </c>
      <c r="C518" t="s">
        <v>7291</v>
      </c>
    </row>
    <row r="519" spans="1:3" x14ac:dyDescent="0.25">
      <c r="A519" t="s">
        <v>7293</v>
      </c>
      <c r="B519" t="s">
        <v>7294</v>
      </c>
      <c r="C519" t="s">
        <v>6939</v>
      </c>
    </row>
    <row r="520" spans="1:3" x14ac:dyDescent="0.25">
      <c r="A520" t="s">
        <v>7295</v>
      </c>
      <c r="B520" t="s">
        <v>7296</v>
      </c>
      <c r="C520" t="s">
        <v>7297</v>
      </c>
    </row>
    <row r="521" spans="1:3" x14ac:dyDescent="0.25">
      <c r="A521" t="s">
        <v>7298</v>
      </c>
      <c r="B521" t="s">
        <v>7299</v>
      </c>
      <c r="C521" t="s">
        <v>7300</v>
      </c>
    </row>
    <row r="522" spans="1:3" x14ac:dyDescent="0.25">
      <c r="A522" t="s">
        <v>7301</v>
      </c>
      <c r="B522" t="s">
        <v>7299</v>
      </c>
      <c r="C522" t="s">
        <v>7300</v>
      </c>
    </row>
    <row r="523" spans="1:3" x14ac:dyDescent="0.25">
      <c r="A523" t="s">
        <v>7302</v>
      </c>
      <c r="B523" t="s">
        <v>7303</v>
      </c>
      <c r="C523" t="s">
        <v>7304</v>
      </c>
    </row>
    <row r="524" spans="1:3" x14ac:dyDescent="0.25">
      <c r="A524" t="s">
        <v>7305</v>
      </c>
      <c r="B524" t="s">
        <v>7306</v>
      </c>
      <c r="C524" t="s">
        <v>7307</v>
      </c>
    </row>
    <row r="525" spans="1:3" x14ac:dyDescent="0.25">
      <c r="A525" t="s">
        <v>7308</v>
      </c>
      <c r="B525" t="s">
        <v>7309</v>
      </c>
      <c r="C525" t="s">
        <v>7310</v>
      </c>
    </row>
    <row r="526" spans="1:3" x14ac:dyDescent="0.25">
      <c r="A526" t="s">
        <v>7311</v>
      </c>
      <c r="B526" t="s">
        <v>7312</v>
      </c>
      <c r="C526" t="s">
        <v>7313</v>
      </c>
    </row>
    <row r="527" spans="1:3" x14ac:dyDescent="0.25">
      <c r="A527" t="s">
        <v>7314</v>
      </c>
      <c r="B527" t="s">
        <v>7315</v>
      </c>
      <c r="C527" t="s">
        <v>7316</v>
      </c>
    </row>
    <row r="528" spans="1:3" x14ac:dyDescent="0.25">
      <c r="A528" t="s">
        <v>7317</v>
      </c>
      <c r="B528" t="s">
        <v>7318</v>
      </c>
      <c r="C528" t="s">
        <v>7319</v>
      </c>
    </row>
    <row r="529" spans="1:3" x14ac:dyDescent="0.25">
      <c r="A529" t="s">
        <v>7320</v>
      </c>
      <c r="B529" t="s">
        <v>7321</v>
      </c>
      <c r="C529" t="s">
        <v>7322</v>
      </c>
    </row>
    <row r="530" spans="1:3" x14ac:dyDescent="0.25">
      <c r="A530" t="s">
        <v>7323</v>
      </c>
      <c r="B530" t="s">
        <v>7324</v>
      </c>
      <c r="C530" t="s">
        <v>7325</v>
      </c>
    </row>
    <row r="531" spans="1:3" x14ac:dyDescent="0.25">
      <c r="A531" t="s">
        <v>7326</v>
      </c>
      <c r="B531" t="s">
        <v>7327</v>
      </c>
      <c r="C531" t="s">
        <v>7328</v>
      </c>
    </row>
    <row r="532" spans="1:3" x14ac:dyDescent="0.25">
      <c r="A532" t="s">
        <v>7329</v>
      </c>
      <c r="B532" t="s">
        <v>7330</v>
      </c>
      <c r="C532" t="s">
        <v>7331</v>
      </c>
    </row>
    <row r="533" spans="1:3" x14ac:dyDescent="0.25">
      <c r="A533" t="s">
        <v>7332</v>
      </c>
      <c r="B533" t="s">
        <v>7333</v>
      </c>
      <c r="C533" t="s">
        <v>7334</v>
      </c>
    </row>
    <row r="534" spans="1:3" x14ac:dyDescent="0.25">
      <c r="A534" t="s">
        <v>7335</v>
      </c>
      <c r="B534" t="s">
        <v>7336</v>
      </c>
      <c r="C534" t="s">
        <v>7337</v>
      </c>
    </row>
    <row r="535" spans="1:3" x14ac:dyDescent="0.25">
      <c r="A535" t="s">
        <v>7338</v>
      </c>
      <c r="B535" t="s">
        <v>7339</v>
      </c>
      <c r="C535" t="s">
        <v>7340</v>
      </c>
    </row>
    <row r="536" spans="1:3" x14ac:dyDescent="0.25">
      <c r="A536" t="s">
        <v>7341</v>
      </c>
      <c r="B536" t="s">
        <v>7342</v>
      </c>
      <c r="C536" t="s">
        <v>7343</v>
      </c>
    </row>
    <row r="537" spans="1:3" x14ac:dyDescent="0.25">
      <c r="A537" t="s">
        <v>7344</v>
      </c>
      <c r="B537" t="s">
        <v>7345</v>
      </c>
      <c r="C537" t="s">
        <v>7346</v>
      </c>
    </row>
    <row r="538" spans="1:3" x14ac:dyDescent="0.25">
      <c r="A538" t="s">
        <v>7347</v>
      </c>
      <c r="B538" t="s">
        <v>7348</v>
      </c>
      <c r="C538" t="s">
        <v>7349</v>
      </c>
    </row>
    <row r="539" spans="1:3" x14ac:dyDescent="0.25">
      <c r="A539" t="s">
        <v>7350</v>
      </c>
      <c r="B539" t="s">
        <v>7351</v>
      </c>
      <c r="C539" t="s">
        <v>7352</v>
      </c>
    </row>
    <row r="540" spans="1:3" x14ac:dyDescent="0.25">
      <c r="A540" t="s">
        <v>7353</v>
      </c>
      <c r="B540" t="s">
        <v>7354</v>
      </c>
      <c r="C540" t="s">
        <v>7355</v>
      </c>
    </row>
    <row r="541" spans="1:3" x14ac:dyDescent="0.25">
      <c r="A541" t="s">
        <v>7356</v>
      </c>
      <c r="B541" t="s">
        <v>7357</v>
      </c>
      <c r="C541" t="s">
        <v>6548</v>
      </c>
    </row>
    <row r="542" spans="1:3" x14ac:dyDescent="0.25">
      <c r="A542" t="s">
        <v>7358</v>
      </c>
      <c r="B542" t="s">
        <v>7359</v>
      </c>
      <c r="C542" t="s">
        <v>7360</v>
      </c>
    </row>
    <row r="543" spans="1:3" x14ac:dyDescent="0.25">
      <c r="A543" t="s">
        <v>7361</v>
      </c>
      <c r="B543" t="s">
        <v>7362</v>
      </c>
      <c r="C543" t="s">
        <v>7363</v>
      </c>
    </row>
    <row r="544" spans="1:3" x14ac:dyDescent="0.25">
      <c r="A544" t="s">
        <v>7364</v>
      </c>
      <c r="B544" t="s">
        <v>7365</v>
      </c>
      <c r="C544" t="s">
        <v>6792</v>
      </c>
    </row>
    <row r="545" spans="1:3" x14ac:dyDescent="0.25">
      <c r="A545" t="s">
        <v>7366</v>
      </c>
      <c r="B545" t="s">
        <v>7367</v>
      </c>
      <c r="C545" t="s">
        <v>7368</v>
      </c>
    </row>
    <row r="546" spans="1:3" x14ac:dyDescent="0.25">
      <c r="A546" t="s">
        <v>7369</v>
      </c>
      <c r="B546" t="s">
        <v>7370</v>
      </c>
      <c r="C546" t="s">
        <v>7371</v>
      </c>
    </row>
    <row r="547" spans="1:3" x14ac:dyDescent="0.25">
      <c r="A547" t="s">
        <v>7372</v>
      </c>
      <c r="B547" t="s">
        <v>7373</v>
      </c>
      <c r="C547" t="s">
        <v>7374</v>
      </c>
    </row>
    <row r="548" spans="1:3" x14ac:dyDescent="0.25">
      <c r="A548" t="s">
        <v>7375</v>
      </c>
      <c r="B548" t="s">
        <v>7376</v>
      </c>
      <c r="C548" t="s">
        <v>6120</v>
      </c>
    </row>
    <row r="549" spans="1:3" x14ac:dyDescent="0.25">
      <c r="A549" t="s">
        <v>7377</v>
      </c>
      <c r="B549" t="s">
        <v>7378</v>
      </c>
      <c r="C549" t="s">
        <v>7379</v>
      </c>
    </row>
    <row r="550" spans="1:3" x14ac:dyDescent="0.25">
      <c r="A550" t="s">
        <v>7380</v>
      </c>
      <c r="B550" t="s">
        <v>7381</v>
      </c>
      <c r="C550" t="s">
        <v>7382</v>
      </c>
    </row>
    <row r="551" spans="1:3" x14ac:dyDescent="0.25">
      <c r="A551" t="s">
        <v>7383</v>
      </c>
      <c r="B551" t="s">
        <v>7384</v>
      </c>
      <c r="C551" t="s">
        <v>7385</v>
      </c>
    </row>
    <row r="552" spans="1:3" x14ac:dyDescent="0.25">
      <c r="A552" t="s">
        <v>7386</v>
      </c>
      <c r="B552" t="s">
        <v>7387</v>
      </c>
      <c r="C552" t="s">
        <v>6130</v>
      </c>
    </row>
    <row r="553" spans="1:3" x14ac:dyDescent="0.25">
      <c r="A553" t="s">
        <v>7388</v>
      </c>
      <c r="B553" t="s">
        <v>7389</v>
      </c>
      <c r="C553" t="s">
        <v>6774</v>
      </c>
    </row>
    <row r="554" spans="1:3" x14ac:dyDescent="0.25">
      <c r="A554" t="s">
        <v>7390</v>
      </c>
      <c r="B554" t="s">
        <v>7391</v>
      </c>
      <c r="C554" t="s">
        <v>6710</v>
      </c>
    </row>
    <row r="555" spans="1:3" x14ac:dyDescent="0.25">
      <c r="A555" t="s">
        <v>7392</v>
      </c>
      <c r="B555" t="s">
        <v>7393</v>
      </c>
      <c r="C555" t="s">
        <v>7394</v>
      </c>
    </row>
    <row r="556" spans="1:3" x14ac:dyDescent="0.25">
      <c r="A556" t="s">
        <v>7395</v>
      </c>
      <c r="B556" t="s">
        <v>7396</v>
      </c>
      <c r="C556" t="s">
        <v>7397</v>
      </c>
    </row>
    <row r="557" spans="1:3" x14ac:dyDescent="0.25">
      <c r="A557" t="s">
        <v>7398</v>
      </c>
      <c r="B557" t="s">
        <v>7399</v>
      </c>
      <c r="C557" t="s">
        <v>7400</v>
      </c>
    </row>
    <row r="558" spans="1:3" x14ac:dyDescent="0.25">
      <c r="A558" t="s">
        <v>7401</v>
      </c>
      <c r="B558" t="s">
        <v>7402</v>
      </c>
      <c r="C558" t="s">
        <v>7403</v>
      </c>
    </row>
    <row r="559" spans="1:3" x14ac:dyDescent="0.25">
      <c r="A559" t="s">
        <v>7404</v>
      </c>
      <c r="B559" t="s">
        <v>7405</v>
      </c>
      <c r="C559" t="s">
        <v>6929</v>
      </c>
    </row>
    <row r="560" spans="1:3" x14ac:dyDescent="0.25">
      <c r="A560" t="s">
        <v>7406</v>
      </c>
      <c r="B560" t="s">
        <v>7407</v>
      </c>
      <c r="C560" t="s">
        <v>7408</v>
      </c>
    </row>
    <row r="561" spans="1:3" x14ac:dyDescent="0.25">
      <c r="A561" t="s">
        <v>7409</v>
      </c>
      <c r="B561" t="s">
        <v>7410</v>
      </c>
      <c r="C561" t="s">
        <v>7411</v>
      </c>
    </row>
    <row r="562" spans="1:3" x14ac:dyDescent="0.25">
      <c r="A562" t="s">
        <v>7412</v>
      </c>
      <c r="B562" t="s">
        <v>7413</v>
      </c>
      <c r="C562" t="s">
        <v>7331</v>
      </c>
    </row>
    <row r="563" spans="1:3" x14ac:dyDescent="0.25">
      <c r="A563" t="s">
        <v>7414</v>
      </c>
      <c r="B563" t="s">
        <v>7415</v>
      </c>
      <c r="C563" t="s">
        <v>6855</v>
      </c>
    </row>
    <row r="564" spans="1:3" x14ac:dyDescent="0.25">
      <c r="A564" t="s">
        <v>7416</v>
      </c>
      <c r="B564" t="s">
        <v>7417</v>
      </c>
      <c r="C564" t="s">
        <v>7418</v>
      </c>
    </row>
    <row r="565" spans="1:3" x14ac:dyDescent="0.25">
      <c r="A565" t="s">
        <v>7419</v>
      </c>
      <c r="B565" t="s">
        <v>7420</v>
      </c>
      <c r="C565" t="s">
        <v>7421</v>
      </c>
    </row>
    <row r="566" spans="1:3" x14ac:dyDescent="0.25">
      <c r="A566" t="s">
        <v>7422</v>
      </c>
      <c r="B566" t="s">
        <v>7423</v>
      </c>
      <c r="C566" t="s">
        <v>7424</v>
      </c>
    </row>
    <row r="567" spans="1:3" x14ac:dyDescent="0.25">
      <c r="A567" t="s">
        <v>7425</v>
      </c>
      <c r="B567" t="s">
        <v>7426</v>
      </c>
      <c r="C567" t="s">
        <v>7427</v>
      </c>
    </row>
    <row r="568" spans="1:3" x14ac:dyDescent="0.25">
      <c r="A568" t="s">
        <v>7428</v>
      </c>
      <c r="B568" t="s">
        <v>7429</v>
      </c>
      <c r="C568" t="s">
        <v>7017</v>
      </c>
    </row>
    <row r="569" spans="1:3" x14ac:dyDescent="0.25">
      <c r="A569" t="s">
        <v>7430</v>
      </c>
      <c r="B569" t="s">
        <v>7431</v>
      </c>
      <c r="C569" t="s">
        <v>7432</v>
      </c>
    </row>
    <row r="570" spans="1:3" x14ac:dyDescent="0.25">
      <c r="A570" t="s">
        <v>7433</v>
      </c>
      <c r="B570" t="s">
        <v>7434</v>
      </c>
      <c r="C570" t="s">
        <v>7435</v>
      </c>
    </row>
    <row r="571" spans="1:3" x14ac:dyDescent="0.25">
      <c r="A571" t="s">
        <v>7436</v>
      </c>
      <c r="B571" t="s">
        <v>7437</v>
      </c>
      <c r="C571" t="s">
        <v>7438</v>
      </c>
    </row>
    <row r="572" spans="1:3" x14ac:dyDescent="0.25">
      <c r="A572" t="s">
        <v>7439</v>
      </c>
      <c r="B572" t="s">
        <v>7440</v>
      </c>
      <c r="C572" t="s">
        <v>6716</v>
      </c>
    </row>
    <row r="573" spans="1:3" x14ac:dyDescent="0.25">
      <c r="A573" t="s">
        <v>7441</v>
      </c>
      <c r="B573" t="s">
        <v>7442</v>
      </c>
      <c r="C573" t="s">
        <v>7443</v>
      </c>
    </row>
    <row r="574" spans="1:3" x14ac:dyDescent="0.25">
      <c r="A574" t="s">
        <v>7444</v>
      </c>
      <c r="B574" t="s">
        <v>7445</v>
      </c>
      <c r="C574" t="s">
        <v>7167</v>
      </c>
    </row>
    <row r="575" spans="1:3" x14ac:dyDescent="0.25">
      <c r="A575" t="s">
        <v>7446</v>
      </c>
      <c r="B575" t="s">
        <v>7447</v>
      </c>
      <c r="C575" t="s">
        <v>7448</v>
      </c>
    </row>
    <row r="576" spans="1:3" x14ac:dyDescent="0.25">
      <c r="A576" t="s">
        <v>7449</v>
      </c>
      <c r="B576" t="s">
        <v>7450</v>
      </c>
      <c r="C576" t="s">
        <v>7451</v>
      </c>
    </row>
    <row r="577" spans="1:3" x14ac:dyDescent="0.25">
      <c r="A577" t="s">
        <v>7452</v>
      </c>
      <c r="B577" t="s">
        <v>7453</v>
      </c>
      <c r="C577" t="s">
        <v>7454</v>
      </c>
    </row>
    <row r="578" spans="1:3" x14ac:dyDescent="0.25">
      <c r="A578" t="s">
        <v>7455</v>
      </c>
      <c r="B578" t="s">
        <v>7456</v>
      </c>
      <c r="C578" t="s">
        <v>7457</v>
      </c>
    </row>
    <row r="579" spans="1:3" x14ac:dyDescent="0.25">
      <c r="A579" t="s">
        <v>7458</v>
      </c>
      <c r="B579" t="s">
        <v>7459</v>
      </c>
      <c r="C579" t="s">
        <v>7460</v>
      </c>
    </row>
    <row r="580" spans="1:3" x14ac:dyDescent="0.25">
      <c r="A580" t="s">
        <v>7461</v>
      </c>
      <c r="B580" t="s">
        <v>7462</v>
      </c>
      <c r="C580" t="s">
        <v>7256</v>
      </c>
    </row>
    <row r="581" spans="1:3" x14ac:dyDescent="0.25">
      <c r="A581" t="s">
        <v>7463</v>
      </c>
      <c r="B581" t="s">
        <v>7464</v>
      </c>
      <c r="C581" t="s">
        <v>7465</v>
      </c>
    </row>
    <row r="582" spans="1:3" x14ac:dyDescent="0.25">
      <c r="A582" t="s">
        <v>7466</v>
      </c>
      <c r="B582" t="s">
        <v>7467</v>
      </c>
      <c r="C582" t="s">
        <v>7468</v>
      </c>
    </row>
    <row r="583" spans="1:3" x14ac:dyDescent="0.25">
      <c r="A583" t="s">
        <v>7469</v>
      </c>
      <c r="B583" t="s">
        <v>7470</v>
      </c>
      <c r="C583" t="s">
        <v>7471</v>
      </c>
    </row>
    <row r="584" spans="1:3" x14ac:dyDescent="0.25">
      <c r="A584" t="s">
        <v>7472</v>
      </c>
      <c r="B584" t="s">
        <v>7473</v>
      </c>
      <c r="C584" t="s">
        <v>7474</v>
      </c>
    </row>
    <row r="585" spans="1:3" x14ac:dyDescent="0.25">
      <c r="A585" t="s">
        <v>7475</v>
      </c>
      <c r="B585" t="s">
        <v>7476</v>
      </c>
      <c r="C585" t="s">
        <v>7477</v>
      </c>
    </row>
    <row r="586" spans="1:3" x14ac:dyDescent="0.25">
      <c r="A586" t="s">
        <v>7478</v>
      </c>
      <c r="B586" t="s">
        <v>7479</v>
      </c>
      <c r="C586" t="s">
        <v>7141</v>
      </c>
    </row>
    <row r="587" spans="1:3" x14ac:dyDescent="0.25">
      <c r="A587" t="s">
        <v>7480</v>
      </c>
      <c r="B587" t="s">
        <v>7481</v>
      </c>
      <c r="C587" t="s">
        <v>7482</v>
      </c>
    </row>
    <row r="588" spans="1:3" x14ac:dyDescent="0.25">
      <c r="A588" t="s">
        <v>7483</v>
      </c>
      <c r="B588" t="s">
        <v>7484</v>
      </c>
      <c r="C588" t="s">
        <v>7485</v>
      </c>
    </row>
    <row r="589" spans="1:3" x14ac:dyDescent="0.25">
      <c r="A589" t="s">
        <v>7486</v>
      </c>
      <c r="B589" t="s">
        <v>7487</v>
      </c>
      <c r="C589" t="s">
        <v>7488</v>
      </c>
    </row>
    <row r="590" spans="1:3" x14ac:dyDescent="0.25">
      <c r="A590" t="s">
        <v>7489</v>
      </c>
      <c r="B590" t="s">
        <v>7490</v>
      </c>
      <c r="C590" t="s">
        <v>7491</v>
      </c>
    </row>
    <row r="591" spans="1:3" x14ac:dyDescent="0.25">
      <c r="A591" t="s">
        <v>7492</v>
      </c>
      <c r="B591" t="s">
        <v>7493</v>
      </c>
      <c r="C591" t="s">
        <v>7494</v>
      </c>
    </row>
    <row r="592" spans="1:3" x14ac:dyDescent="0.25">
      <c r="A592" t="s">
        <v>7495</v>
      </c>
      <c r="B592" t="s">
        <v>7496</v>
      </c>
      <c r="C592" t="s">
        <v>7497</v>
      </c>
    </row>
    <row r="593" spans="1:3" x14ac:dyDescent="0.25">
      <c r="A593" t="s">
        <v>7498</v>
      </c>
      <c r="B593" t="s">
        <v>7499</v>
      </c>
      <c r="C593" t="s">
        <v>7500</v>
      </c>
    </row>
    <row r="594" spans="1:3" x14ac:dyDescent="0.25">
      <c r="A594" t="s">
        <v>7501</v>
      </c>
      <c r="B594" t="s">
        <v>7502</v>
      </c>
      <c r="C594" t="s">
        <v>7503</v>
      </c>
    </row>
    <row r="595" spans="1:3" x14ac:dyDescent="0.25">
      <c r="A595" t="s">
        <v>7504</v>
      </c>
      <c r="B595" t="s">
        <v>7505</v>
      </c>
      <c r="C595" t="s">
        <v>7506</v>
      </c>
    </row>
    <row r="596" spans="1:3" x14ac:dyDescent="0.25">
      <c r="A596" t="s">
        <v>7507</v>
      </c>
      <c r="B596" t="s">
        <v>7508</v>
      </c>
      <c r="C596" t="s">
        <v>7509</v>
      </c>
    </row>
    <row r="597" spans="1:3" x14ac:dyDescent="0.25">
      <c r="A597" t="s">
        <v>7510</v>
      </c>
      <c r="B597" t="s">
        <v>7511</v>
      </c>
      <c r="C597" t="s">
        <v>7512</v>
      </c>
    </row>
    <row r="598" spans="1:3" x14ac:dyDescent="0.25">
      <c r="A598" t="s">
        <v>7513</v>
      </c>
      <c r="B598" t="s">
        <v>7514</v>
      </c>
      <c r="C598" t="s">
        <v>7515</v>
      </c>
    </row>
    <row r="599" spans="1:3" x14ac:dyDescent="0.25">
      <c r="A599" t="s">
        <v>7516</v>
      </c>
      <c r="B599" t="s">
        <v>7517</v>
      </c>
      <c r="C599" t="s">
        <v>7518</v>
      </c>
    </row>
    <row r="600" spans="1:3" x14ac:dyDescent="0.25">
      <c r="A600" t="s">
        <v>7519</v>
      </c>
      <c r="B600" t="s">
        <v>7520</v>
      </c>
      <c r="C600" t="s">
        <v>7521</v>
      </c>
    </row>
    <row r="601" spans="1:3" x14ac:dyDescent="0.25">
      <c r="A601" t="s">
        <v>7522</v>
      </c>
      <c r="B601" t="s">
        <v>7523</v>
      </c>
      <c r="C601" t="s">
        <v>7524</v>
      </c>
    </row>
    <row r="602" spans="1:3" x14ac:dyDescent="0.25">
      <c r="A602" t="s">
        <v>7525</v>
      </c>
      <c r="B602" t="s">
        <v>7526</v>
      </c>
      <c r="C602" t="s">
        <v>7527</v>
      </c>
    </row>
    <row r="603" spans="1:3" x14ac:dyDescent="0.25">
      <c r="A603" t="s">
        <v>7528</v>
      </c>
      <c r="B603" t="s">
        <v>7529</v>
      </c>
      <c r="C603" t="s">
        <v>7530</v>
      </c>
    </row>
    <row r="604" spans="1:3" x14ac:dyDescent="0.25">
      <c r="A604" t="s">
        <v>7531</v>
      </c>
      <c r="B604" t="s">
        <v>7532</v>
      </c>
      <c r="C604" t="s">
        <v>7533</v>
      </c>
    </row>
    <row r="605" spans="1:3" x14ac:dyDescent="0.25">
      <c r="A605" t="s">
        <v>7534</v>
      </c>
      <c r="B605" t="s">
        <v>7535</v>
      </c>
      <c r="C605" t="s">
        <v>7536</v>
      </c>
    </row>
    <row r="606" spans="1:3" x14ac:dyDescent="0.25">
      <c r="A606" t="s">
        <v>7537</v>
      </c>
      <c r="B606" t="s">
        <v>7538</v>
      </c>
      <c r="C606" t="s">
        <v>7539</v>
      </c>
    </row>
    <row r="607" spans="1:3" x14ac:dyDescent="0.25">
      <c r="A607" t="s">
        <v>7540</v>
      </c>
      <c r="B607" t="s">
        <v>7541</v>
      </c>
      <c r="C607" t="s">
        <v>7539</v>
      </c>
    </row>
    <row r="608" spans="1:3" x14ac:dyDescent="0.25">
      <c r="A608" t="s">
        <v>7542</v>
      </c>
      <c r="B608" t="s">
        <v>7543</v>
      </c>
      <c r="C608" t="s">
        <v>7544</v>
      </c>
    </row>
    <row r="609" spans="1:3" x14ac:dyDescent="0.25">
      <c r="A609" t="s">
        <v>7545</v>
      </c>
      <c r="B609" t="s">
        <v>7546</v>
      </c>
      <c r="C609" t="s">
        <v>7547</v>
      </c>
    </row>
    <row r="610" spans="1:3" x14ac:dyDescent="0.25">
      <c r="A610" t="s">
        <v>7548</v>
      </c>
      <c r="B610" t="s">
        <v>7546</v>
      </c>
      <c r="C610" t="s">
        <v>7547</v>
      </c>
    </row>
    <row r="611" spans="1:3" x14ac:dyDescent="0.25">
      <c r="A611" t="s">
        <v>7549</v>
      </c>
      <c r="B611" t="s">
        <v>7550</v>
      </c>
      <c r="C611" t="s">
        <v>7551</v>
      </c>
    </row>
    <row r="612" spans="1:3" x14ac:dyDescent="0.25">
      <c r="A612" t="s">
        <v>7552</v>
      </c>
      <c r="B612" t="s">
        <v>7553</v>
      </c>
      <c r="C612" t="s">
        <v>6689</v>
      </c>
    </row>
    <row r="613" spans="1:3" x14ac:dyDescent="0.25">
      <c r="A613" t="s">
        <v>7554</v>
      </c>
      <c r="B613" t="s">
        <v>7555</v>
      </c>
      <c r="C613" t="s">
        <v>7556</v>
      </c>
    </row>
    <row r="614" spans="1:3" x14ac:dyDescent="0.25">
      <c r="A614" t="s">
        <v>7557</v>
      </c>
      <c r="B614" t="s">
        <v>7558</v>
      </c>
      <c r="C614" t="s">
        <v>6882</v>
      </c>
    </row>
    <row r="615" spans="1:3" x14ac:dyDescent="0.25">
      <c r="A615" t="s">
        <v>7559</v>
      </c>
      <c r="B615" t="s">
        <v>7560</v>
      </c>
      <c r="C615" t="s">
        <v>7561</v>
      </c>
    </row>
    <row r="616" spans="1:3" x14ac:dyDescent="0.25">
      <c r="A616" t="s">
        <v>7562</v>
      </c>
      <c r="B616" t="s">
        <v>7563</v>
      </c>
      <c r="C616" t="s">
        <v>7564</v>
      </c>
    </row>
    <row r="617" spans="1:3" x14ac:dyDescent="0.25">
      <c r="A617" t="s">
        <v>7565</v>
      </c>
      <c r="B617" t="s">
        <v>7566</v>
      </c>
      <c r="C617" t="s">
        <v>7567</v>
      </c>
    </row>
    <row r="618" spans="1:3" x14ac:dyDescent="0.25">
      <c r="A618" t="s">
        <v>7568</v>
      </c>
      <c r="B618" t="s">
        <v>7569</v>
      </c>
      <c r="C618" t="s">
        <v>7570</v>
      </c>
    </row>
    <row r="619" spans="1:3" x14ac:dyDescent="0.25">
      <c r="A619" t="s">
        <v>7571</v>
      </c>
      <c r="B619" t="s">
        <v>7572</v>
      </c>
      <c r="C619" t="s">
        <v>7573</v>
      </c>
    </row>
    <row r="620" spans="1:3" x14ac:dyDescent="0.25">
      <c r="A620" t="s">
        <v>7574</v>
      </c>
      <c r="B620" t="s">
        <v>7575</v>
      </c>
      <c r="C620" t="s">
        <v>7576</v>
      </c>
    </row>
    <row r="621" spans="1:3" x14ac:dyDescent="0.25">
      <c r="A621" t="s">
        <v>7577</v>
      </c>
      <c r="B621" t="s">
        <v>7578</v>
      </c>
      <c r="C621" t="s">
        <v>7579</v>
      </c>
    </row>
    <row r="622" spans="1:3" x14ac:dyDescent="0.25">
      <c r="A622" t="s">
        <v>7580</v>
      </c>
      <c r="B622" t="s">
        <v>7581</v>
      </c>
      <c r="C622" t="s">
        <v>6284</v>
      </c>
    </row>
    <row r="623" spans="1:3" x14ac:dyDescent="0.25">
      <c r="A623" t="s">
        <v>7582</v>
      </c>
      <c r="B623" t="s">
        <v>7581</v>
      </c>
      <c r="C623" t="s">
        <v>6284</v>
      </c>
    </row>
    <row r="624" spans="1:3" x14ac:dyDescent="0.25">
      <c r="A624" t="s">
        <v>7583</v>
      </c>
      <c r="B624" t="s">
        <v>7584</v>
      </c>
      <c r="C624" t="s">
        <v>7585</v>
      </c>
    </row>
    <row r="625" spans="1:3" x14ac:dyDescent="0.25">
      <c r="A625" t="s">
        <v>7586</v>
      </c>
      <c r="B625" t="s">
        <v>7584</v>
      </c>
      <c r="C625" t="s">
        <v>7585</v>
      </c>
    </row>
    <row r="626" spans="1:3" x14ac:dyDescent="0.25">
      <c r="A626" t="s">
        <v>7587</v>
      </c>
      <c r="B626" t="s">
        <v>7588</v>
      </c>
      <c r="C626" t="s">
        <v>7589</v>
      </c>
    </row>
    <row r="627" spans="1:3" x14ac:dyDescent="0.25">
      <c r="A627" t="s">
        <v>7590</v>
      </c>
      <c r="B627" t="s">
        <v>7591</v>
      </c>
      <c r="C627" t="s">
        <v>7592</v>
      </c>
    </row>
    <row r="628" spans="1:3" x14ac:dyDescent="0.25">
      <c r="A628" t="s">
        <v>7593</v>
      </c>
      <c r="B628" t="s">
        <v>7594</v>
      </c>
      <c r="C628" t="s">
        <v>7595</v>
      </c>
    </row>
    <row r="629" spans="1:3" x14ac:dyDescent="0.25">
      <c r="A629" t="s">
        <v>7596</v>
      </c>
      <c r="B629" t="s">
        <v>7597</v>
      </c>
      <c r="C629" t="s">
        <v>7598</v>
      </c>
    </row>
    <row r="630" spans="1:3" x14ac:dyDescent="0.25">
      <c r="A630" t="s">
        <v>7599</v>
      </c>
      <c r="B630" t="s">
        <v>7600</v>
      </c>
      <c r="C630" t="s">
        <v>7601</v>
      </c>
    </row>
    <row r="631" spans="1:3" x14ac:dyDescent="0.25">
      <c r="A631" t="s">
        <v>7602</v>
      </c>
      <c r="B631" t="s">
        <v>7603</v>
      </c>
      <c r="C631" t="s">
        <v>7604</v>
      </c>
    </row>
    <row r="632" spans="1:3" x14ac:dyDescent="0.25">
      <c r="A632" t="s">
        <v>7605</v>
      </c>
      <c r="B632" t="s">
        <v>7606</v>
      </c>
      <c r="C632" t="s">
        <v>7607</v>
      </c>
    </row>
    <row r="633" spans="1:3" x14ac:dyDescent="0.25">
      <c r="A633" t="s">
        <v>7608</v>
      </c>
      <c r="B633" t="s">
        <v>7606</v>
      </c>
      <c r="C633" t="s">
        <v>7607</v>
      </c>
    </row>
    <row r="634" spans="1:3" x14ac:dyDescent="0.25">
      <c r="A634" t="s">
        <v>7609</v>
      </c>
      <c r="B634" t="s">
        <v>7610</v>
      </c>
      <c r="C634" t="s">
        <v>7611</v>
      </c>
    </row>
    <row r="635" spans="1:3" x14ac:dyDescent="0.25">
      <c r="A635" t="s">
        <v>7612</v>
      </c>
      <c r="B635" t="s">
        <v>7613</v>
      </c>
      <c r="C635" t="s">
        <v>7614</v>
      </c>
    </row>
    <row r="636" spans="1:3" x14ac:dyDescent="0.25">
      <c r="A636" t="s">
        <v>7615</v>
      </c>
      <c r="B636" t="s">
        <v>7616</v>
      </c>
      <c r="C636" t="s">
        <v>7617</v>
      </c>
    </row>
    <row r="637" spans="1:3" x14ac:dyDescent="0.25">
      <c r="A637" t="s">
        <v>7618</v>
      </c>
      <c r="B637" t="s">
        <v>7619</v>
      </c>
      <c r="C637" t="s">
        <v>7620</v>
      </c>
    </row>
    <row r="638" spans="1:3" x14ac:dyDescent="0.25">
      <c r="A638" t="s">
        <v>7621</v>
      </c>
      <c r="B638" t="s">
        <v>7622</v>
      </c>
      <c r="C638" t="s">
        <v>7623</v>
      </c>
    </row>
    <row r="639" spans="1:3" x14ac:dyDescent="0.25">
      <c r="A639" t="s">
        <v>7624</v>
      </c>
      <c r="B639" t="s">
        <v>7625</v>
      </c>
      <c r="C639" t="s">
        <v>7626</v>
      </c>
    </row>
    <row r="640" spans="1:3" x14ac:dyDescent="0.25">
      <c r="A640" t="s">
        <v>7627</v>
      </c>
      <c r="B640" t="s">
        <v>7628</v>
      </c>
      <c r="C640" t="s">
        <v>7629</v>
      </c>
    </row>
    <row r="641" spans="1:3" x14ac:dyDescent="0.25">
      <c r="A641" t="s">
        <v>7630</v>
      </c>
      <c r="B641" t="s">
        <v>7631</v>
      </c>
      <c r="C641" t="s">
        <v>7632</v>
      </c>
    </row>
    <row r="642" spans="1:3" x14ac:dyDescent="0.25">
      <c r="A642" t="s">
        <v>7633</v>
      </c>
      <c r="B642" t="s">
        <v>7634</v>
      </c>
      <c r="C642" t="s">
        <v>7635</v>
      </c>
    </row>
    <row r="643" spans="1:3" x14ac:dyDescent="0.25">
      <c r="A643" t="s">
        <v>7636</v>
      </c>
      <c r="B643" t="s">
        <v>7637</v>
      </c>
      <c r="C643" t="s">
        <v>7638</v>
      </c>
    </row>
    <row r="644" spans="1:3" x14ac:dyDescent="0.25">
      <c r="A644" t="s">
        <v>7639</v>
      </c>
      <c r="B644" t="s">
        <v>7640</v>
      </c>
      <c r="C644" t="s">
        <v>7641</v>
      </c>
    </row>
    <row r="645" spans="1:3" x14ac:dyDescent="0.25">
      <c r="A645" t="s">
        <v>7642</v>
      </c>
      <c r="B645" t="s">
        <v>7643</v>
      </c>
      <c r="C645" t="s">
        <v>7644</v>
      </c>
    </row>
    <row r="646" spans="1:3" x14ac:dyDescent="0.25">
      <c r="A646" t="s">
        <v>7645</v>
      </c>
      <c r="B646" t="s">
        <v>7646</v>
      </c>
      <c r="C646" t="s">
        <v>7647</v>
      </c>
    </row>
    <row r="647" spans="1:3" x14ac:dyDescent="0.25">
      <c r="A647" t="s">
        <v>7648</v>
      </c>
      <c r="B647" t="s">
        <v>7649</v>
      </c>
      <c r="C647" t="s">
        <v>7650</v>
      </c>
    </row>
    <row r="648" spans="1:3" x14ac:dyDescent="0.25">
      <c r="A648" t="s">
        <v>7651</v>
      </c>
      <c r="B648" t="s">
        <v>7652</v>
      </c>
      <c r="C648" t="s">
        <v>7653</v>
      </c>
    </row>
    <row r="649" spans="1:3" x14ac:dyDescent="0.25">
      <c r="A649" t="s">
        <v>7654</v>
      </c>
      <c r="B649" t="s">
        <v>7655</v>
      </c>
      <c r="C649" t="s">
        <v>7656</v>
      </c>
    </row>
    <row r="650" spans="1:3" x14ac:dyDescent="0.25">
      <c r="A650" t="s">
        <v>7657</v>
      </c>
      <c r="B650" t="s">
        <v>7658</v>
      </c>
      <c r="C650" t="s">
        <v>7659</v>
      </c>
    </row>
    <row r="651" spans="1:3" x14ac:dyDescent="0.25">
      <c r="A651" t="s">
        <v>7660</v>
      </c>
      <c r="B651" t="s">
        <v>7661</v>
      </c>
      <c r="C651" t="s">
        <v>7662</v>
      </c>
    </row>
    <row r="652" spans="1:3" x14ac:dyDescent="0.25">
      <c r="A652" t="s">
        <v>7663</v>
      </c>
      <c r="B652" t="s">
        <v>7664</v>
      </c>
      <c r="C652" t="s">
        <v>7665</v>
      </c>
    </row>
    <row r="653" spans="1:3" x14ac:dyDescent="0.25">
      <c r="A653" t="s">
        <v>7666</v>
      </c>
      <c r="B653" t="s">
        <v>7667</v>
      </c>
      <c r="C653" t="s">
        <v>7668</v>
      </c>
    </row>
    <row r="654" spans="1:3" x14ac:dyDescent="0.25">
      <c r="A654" t="s">
        <v>7669</v>
      </c>
      <c r="B654" t="s">
        <v>7670</v>
      </c>
      <c r="C654" t="s">
        <v>7671</v>
      </c>
    </row>
    <row r="655" spans="1:3" x14ac:dyDescent="0.25">
      <c r="A655" t="s">
        <v>7672</v>
      </c>
      <c r="B655" t="s">
        <v>7673</v>
      </c>
      <c r="C655" t="s">
        <v>7674</v>
      </c>
    </row>
    <row r="656" spans="1:3" x14ac:dyDescent="0.25">
      <c r="A656" t="s">
        <v>7675</v>
      </c>
      <c r="B656" t="s">
        <v>7673</v>
      </c>
      <c r="C656" t="s">
        <v>7674</v>
      </c>
    </row>
    <row r="657" spans="1:3" x14ac:dyDescent="0.25">
      <c r="A657" t="s">
        <v>7676</v>
      </c>
      <c r="B657" t="s">
        <v>7677</v>
      </c>
      <c r="C657" t="s">
        <v>7659</v>
      </c>
    </row>
    <row r="658" spans="1:3" x14ac:dyDescent="0.25">
      <c r="A658" t="s">
        <v>7678</v>
      </c>
      <c r="B658" t="s">
        <v>7679</v>
      </c>
      <c r="C658" t="s">
        <v>6704</v>
      </c>
    </row>
    <row r="659" spans="1:3" x14ac:dyDescent="0.25">
      <c r="A659" t="s">
        <v>7680</v>
      </c>
      <c r="B659" t="s">
        <v>7681</v>
      </c>
      <c r="C659" t="s">
        <v>7682</v>
      </c>
    </row>
    <row r="660" spans="1:3" x14ac:dyDescent="0.25">
      <c r="A660" t="s">
        <v>7683</v>
      </c>
      <c r="B660" t="s">
        <v>7684</v>
      </c>
      <c r="C660" t="s">
        <v>7685</v>
      </c>
    </row>
    <row r="661" spans="1:3" x14ac:dyDescent="0.25">
      <c r="A661" t="s">
        <v>7686</v>
      </c>
      <c r="B661" t="s">
        <v>7687</v>
      </c>
      <c r="C661" t="s">
        <v>7688</v>
      </c>
    </row>
    <row r="662" spans="1:3" x14ac:dyDescent="0.25">
      <c r="A662" t="s">
        <v>7689</v>
      </c>
      <c r="B662" t="s">
        <v>7690</v>
      </c>
      <c r="C662" t="s">
        <v>7691</v>
      </c>
    </row>
    <row r="663" spans="1:3" x14ac:dyDescent="0.25">
      <c r="A663" t="s">
        <v>7692</v>
      </c>
      <c r="B663" t="s">
        <v>7693</v>
      </c>
      <c r="C663" t="s">
        <v>6905</v>
      </c>
    </row>
    <row r="664" spans="1:3" x14ac:dyDescent="0.25">
      <c r="A664" t="s">
        <v>7694</v>
      </c>
      <c r="B664" t="s">
        <v>7695</v>
      </c>
      <c r="C664" t="s">
        <v>7696</v>
      </c>
    </row>
    <row r="665" spans="1:3" x14ac:dyDescent="0.25">
      <c r="A665" t="s">
        <v>7697</v>
      </c>
      <c r="B665" t="s">
        <v>7698</v>
      </c>
      <c r="C665" t="s">
        <v>7699</v>
      </c>
    </row>
    <row r="666" spans="1:3" x14ac:dyDescent="0.25">
      <c r="A666" t="s">
        <v>7700</v>
      </c>
      <c r="B666" t="s">
        <v>7701</v>
      </c>
      <c r="C666" t="s">
        <v>7702</v>
      </c>
    </row>
    <row r="667" spans="1:3" x14ac:dyDescent="0.25">
      <c r="A667" t="s">
        <v>7703</v>
      </c>
      <c r="B667" t="s">
        <v>7704</v>
      </c>
      <c r="C667" t="s">
        <v>7705</v>
      </c>
    </row>
    <row r="668" spans="1:3" x14ac:dyDescent="0.25">
      <c r="A668" t="s">
        <v>7706</v>
      </c>
      <c r="B668" t="s">
        <v>7707</v>
      </c>
      <c r="C668" t="s">
        <v>7708</v>
      </c>
    </row>
    <row r="669" spans="1:3" x14ac:dyDescent="0.25">
      <c r="A669" t="s">
        <v>7709</v>
      </c>
      <c r="B669" t="s">
        <v>7710</v>
      </c>
      <c r="C669" t="s">
        <v>6348</v>
      </c>
    </row>
    <row r="670" spans="1:3" x14ac:dyDescent="0.25">
      <c r="A670" t="s">
        <v>7711</v>
      </c>
      <c r="B670" t="s">
        <v>7712</v>
      </c>
      <c r="C670" t="s">
        <v>7713</v>
      </c>
    </row>
    <row r="671" spans="1:3" x14ac:dyDescent="0.25">
      <c r="A671" t="s">
        <v>7714</v>
      </c>
      <c r="B671" t="s">
        <v>7715</v>
      </c>
      <c r="C671" t="s">
        <v>7716</v>
      </c>
    </row>
    <row r="672" spans="1:3" x14ac:dyDescent="0.25">
      <c r="A672" t="s">
        <v>7717</v>
      </c>
      <c r="B672" t="s">
        <v>7718</v>
      </c>
      <c r="C672" t="s">
        <v>7719</v>
      </c>
    </row>
    <row r="673" spans="1:3" x14ac:dyDescent="0.25">
      <c r="A673" t="s">
        <v>7720</v>
      </c>
      <c r="B673" t="s">
        <v>7721</v>
      </c>
      <c r="C673" t="s">
        <v>7722</v>
      </c>
    </row>
    <row r="674" spans="1:3" x14ac:dyDescent="0.25">
      <c r="A674" t="s">
        <v>7723</v>
      </c>
      <c r="B674" t="s">
        <v>7724</v>
      </c>
      <c r="C674" t="s">
        <v>7725</v>
      </c>
    </row>
    <row r="675" spans="1:3" x14ac:dyDescent="0.25">
      <c r="A675" t="s">
        <v>7726</v>
      </c>
      <c r="B675" t="s">
        <v>7727</v>
      </c>
      <c r="C675" t="s">
        <v>7727</v>
      </c>
    </row>
    <row r="676" spans="1:3" x14ac:dyDescent="0.25">
      <c r="A676" t="s">
        <v>7728</v>
      </c>
      <c r="B676" t="s">
        <v>7727</v>
      </c>
      <c r="C676" t="s">
        <v>7727</v>
      </c>
    </row>
    <row r="677" spans="1:3" x14ac:dyDescent="0.25">
      <c r="A677" t="s">
        <v>7729</v>
      </c>
      <c r="B677" t="s">
        <v>7730</v>
      </c>
      <c r="C677" t="s">
        <v>7731</v>
      </c>
    </row>
    <row r="678" spans="1:3" x14ac:dyDescent="0.25">
      <c r="A678" t="s">
        <v>7732</v>
      </c>
      <c r="B678" t="s">
        <v>7730</v>
      </c>
      <c r="C678" t="s">
        <v>7731</v>
      </c>
    </row>
    <row r="679" spans="1:3" x14ac:dyDescent="0.25">
      <c r="A679" t="s">
        <v>7733</v>
      </c>
      <c r="B679" t="s">
        <v>7734</v>
      </c>
      <c r="C679" t="s">
        <v>7735</v>
      </c>
    </row>
    <row r="680" spans="1:3" x14ac:dyDescent="0.25">
      <c r="A680" t="s">
        <v>7736</v>
      </c>
      <c r="B680" t="s">
        <v>7737</v>
      </c>
      <c r="C680" t="s">
        <v>7307</v>
      </c>
    </row>
    <row r="681" spans="1:3" x14ac:dyDescent="0.25">
      <c r="A681" t="s">
        <v>7738</v>
      </c>
      <c r="B681" t="s">
        <v>7739</v>
      </c>
      <c r="C681" t="s">
        <v>7740</v>
      </c>
    </row>
    <row r="682" spans="1:3" x14ac:dyDescent="0.25">
      <c r="A682" t="s">
        <v>7741</v>
      </c>
      <c r="B682" t="s">
        <v>7742</v>
      </c>
      <c r="C682" t="s">
        <v>7743</v>
      </c>
    </row>
    <row r="683" spans="1:3" x14ac:dyDescent="0.25">
      <c r="A683" t="s">
        <v>7744</v>
      </c>
      <c r="B683" t="s">
        <v>7742</v>
      </c>
      <c r="C683" t="s">
        <v>7743</v>
      </c>
    </row>
    <row r="684" spans="1:3" x14ac:dyDescent="0.25">
      <c r="A684" t="s">
        <v>7745</v>
      </c>
      <c r="B684" t="s">
        <v>7746</v>
      </c>
      <c r="C684" t="s">
        <v>7747</v>
      </c>
    </row>
    <row r="685" spans="1:3" x14ac:dyDescent="0.25">
      <c r="A685" t="s">
        <v>7748</v>
      </c>
      <c r="B685" t="s">
        <v>7749</v>
      </c>
      <c r="C685" t="s">
        <v>6707</v>
      </c>
    </row>
    <row r="686" spans="1:3" x14ac:dyDescent="0.25">
      <c r="A686" t="s">
        <v>7750</v>
      </c>
      <c r="B686" t="s">
        <v>7751</v>
      </c>
      <c r="C686" t="s">
        <v>7752</v>
      </c>
    </row>
    <row r="687" spans="1:3" x14ac:dyDescent="0.25">
      <c r="A687" t="s">
        <v>7753</v>
      </c>
      <c r="B687" t="s">
        <v>7754</v>
      </c>
      <c r="C687" t="s">
        <v>7755</v>
      </c>
    </row>
    <row r="688" spans="1:3" x14ac:dyDescent="0.25">
      <c r="A688" t="s">
        <v>7756</v>
      </c>
      <c r="B688" t="s">
        <v>7757</v>
      </c>
      <c r="C688" t="s">
        <v>7758</v>
      </c>
    </row>
    <row r="689" spans="1:3" x14ac:dyDescent="0.25">
      <c r="A689" t="s">
        <v>7759</v>
      </c>
      <c r="B689" t="s">
        <v>7760</v>
      </c>
      <c r="C689" t="s">
        <v>6924</v>
      </c>
    </row>
    <row r="690" spans="1:3" x14ac:dyDescent="0.25">
      <c r="A690" t="s">
        <v>7761</v>
      </c>
      <c r="B690" t="s">
        <v>7762</v>
      </c>
      <c r="C690" t="s">
        <v>7763</v>
      </c>
    </row>
    <row r="691" spans="1:3" x14ac:dyDescent="0.25">
      <c r="A691" t="s">
        <v>7764</v>
      </c>
      <c r="B691" t="s">
        <v>7765</v>
      </c>
      <c r="C691" t="s">
        <v>7766</v>
      </c>
    </row>
    <row r="692" spans="1:3" x14ac:dyDescent="0.25">
      <c r="A692" t="s">
        <v>7767</v>
      </c>
      <c r="B692" t="s">
        <v>7768</v>
      </c>
      <c r="C692" t="s">
        <v>7769</v>
      </c>
    </row>
    <row r="693" spans="1:3" x14ac:dyDescent="0.25">
      <c r="A693" t="s">
        <v>7770</v>
      </c>
      <c r="B693" t="s">
        <v>7771</v>
      </c>
      <c r="C693" t="s">
        <v>7772</v>
      </c>
    </row>
    <row r="694" spans="1:3" x14ac:dyDescent="0.25">
      <c r="A694" t="s">
        <v>7773</v>
      </c>
      <c r="B694" t="s">
        <v>7774</v>
      </c>
      <c r="C694" t="s">
        <v>7775</v>
      </c>
    </row>
    <row r="695" spans="1:3" x14ac:dyDescent="0.25">
      <c r="A695" t="s">
        <v>7776</v>
      </c>
      <c r="B695" t="s">
        <v>7777</v>
      </c>
      <c r="C695" t="s">
        <v>7598</v>
      </c>
    </row>
    <row r="696" spans="1:3" x14ac:dyDescent="0.25">
      <c r="A696" t="s">
        <v>7778</v>
      </c>
      <c r="B696" t="s">
        <v>7779</v>
      </c>
      <c r="C696" t="s">
        <v>7780</v>
      </c>
    </row>
    <row r="697" spans="1:3" x14ac:dyDescent="0.25">
      <c r="A697" t="s">
        <v>7781</v>
      </c>
      <c r="B697" t="s">
        <v>7782</v>
      </c>
      <c r="C697" t="s">
        <v>7783</v>
      </c>
    </row>
    <row r="698" spans="1:3" x14ac:dyDescent="0.25">
      <c r="A698" t="s">
        <v>7784</v>
      </c>
      <c r="B698" t="s">
        <v>7785</v>
      </c>
      <c r="C698" t="s">
        <v>7786</v>
      </c>
    </row>
    <row r="699" spans="1:3" x14ac:dyDescent="0.25">
      <c r="A699" t="s">
        <v>7787</v>
      </c>
      <c r="B699" t="s">
        <v>7788</v>
      </c>
      <c r="C699" t="s">
        <v>7789</v>
      </c>
    </row>
    <row r="700" spans="1:3" x14ac:dyDescent="0.25">
      <c r="A700" t="s">
        <v>7790</v>
      </c>
      <c r="B700" t="s">
        <v>7791</v>
      </c>
      <c r="C700" t="s">
        <v>7092</v>
      </c>
    </row>
    <row r="701" spans="1:3" x14ac:dyDescent="0.25">
      <c r="A701" t="s">
        <v>7792</v>
      </c>
      <c r="B701" t="s">
        <v>7793</v>
      </c>
      <c r="C701" t="s">
        <v>7794</v>
      </c>
    </row>
    <row r="702" spans="1:3" x14ac:dyDescent="0.25">
      <c r="A702" t="s">
        <v>7795</v>
      </c>
      <c r="B702" t="s">
        <v>7796</v>
      </c>
      <c r="C702" t="s">
        <v>7797</v>
      </c>
    </row>
    <row r="703" spans="1:3" x14ac:dyDescent="0.25">
      <c r="A703" t="s">
        <v>7798</v>
      </c>
      <c r="B703" t="s">
        <v>7799</v>
      </c>
      <c r="C703" t="s">
        <v>7800</v>
      </c>
    </row>
    <row r="704" spans="1:3" x14ac:dyDescent="0.25">
      <c r="A704" t="s">
        <v>7801</v>
      </c>
      <c r="B704" t="s">
        <v>7802</v>
      </c>
      <c r="C704" t="s">
        <v>7803</v>
      </c>
    </row>
    <row r="705" spans="1:3" x14ac:dyDescent="0.25">
      <c r="A705" t="s">
        <v>7804</v>
      </c>
      <c r="B705" t="s">
        <v>7802</v>
      </c>
      <c r="C705" t="s">
        <v>7803</v>
      </c>
    </row>
    <row r="706" spans="1:3" x14ac:dyDescent="0.25">
      <c r="A706" t="s">
        <v>7805</v>
      </c>
      <c r="B706" t="s">
        <v>7806</v>
      </c>
      <c r="C706" t="s">
        <v>6913</v>
      </c>
    </row>
    <row r="707" spans="1:3" x14ac:dyDescent="0.25">
      <c r="A707" t="s">
        <v>7807</v>
      </c>
      <c r="B707" t="s">
        <v>7808</v>
      </c>
      <c r="C707" t="s">
        <v>7809</v>
      </c>
    </row>
    <row r="708" spans="1:3" x14ac:dyDescent="0.25">
      <c r="A708" t="s">
        <v>7810</v>
      </c>
      <c r="B708" t="s">
        <v>7808</v>
      </c>
      <c r="C708" t="s">
        <v>7809</v>
      </c>
    </row>
    <row r="709" spans="1:3" x14ac:dyDescent="0.25">
      <c r="A709" t="s">
        <v>7811</v>
      </c>
      <c r="B709" t="s">
        <v>7812</v>
      </c>
      <c r="C709" t="s">
        <v>7809</v>
      </c>
    </row>
    <row r="710" spans="1:3" x14ac:dyDescent="0.25">
      <c r="A710" t="s">
        <v>7813</v>
      </c>
      <c r="B710" t="s">
        <v>7812</v>
      </c>
      <c r="C710" t="s">
        <v>7809</v>
      </c>
    </row>
    <row r="711" spans="1:3" x14ac:dyDescent="0.25">
      <c r="A711" t="s">
        <v>7814</v>
      </c>
      <c r="B711" t="s">
        <v>7815</v>
      </c>
      <c r="C711" t="s">
        <v>7816</v>
      </c>
    </row>
    <row r="712" spans="1:3" x14ac:dyDescent="0.25">
      <c r="A712" t="s">
        <v>7817</v>
      </c>
      <c r="B712" t="s">
        <v>7818</v>
      </c>
    </row>
    <row r="713" spans="1:3" x14ac:dyDescent="0.25">
      <c r="A713" t="s">
        <v>7819</v>
      </c>
      <c r="B713" t="s">
        <v>7818</v>
      </c>
    </row>
    <row r="714" spans="1:3" x14ac:dyDescent="0.25">
      <c r="A714" t="s">
        <v>7820</v>
      </c>
      <c r="B714" t="s">
        <v>7821</v>
      </c>
      <c r="C714" t="s">
        <v>7822</v>
      </c>
    </row>
    <row r="715" spans="1:3" x14ac:dyDescent="0.25">
      <c r="A715" t="s">
        <v>7823</v>
      </c>
      <c r="B715" t="s">
        <v>7824</v>
      </c>
      <c r="C715" t="s">
        <v>7825</v>
      </c>
    </row>
    <row r="716" spans="1:3" x14ac:dyDescent="0.25">
      <c r="A716" t="s">
        <v>7826</v>
      </c>
      <c r="B716" t="s">
        <v>7827</v>
      </c>
      <c r="C716" t="s">
        <v>7708</v>
      </c>
    </row>
    <row r="717" spans="1:3" x14ac:dyDescent="0.25">
      <c r="A717" t="s">
        <v>7828</v>
      </c>
      <c r="B717" t="s">
        <v>7829</v>
      </c>
      <c r="C717" t="s">
        <v>7830</v>
      </c>
    </row>
    <row r="718" spans="1:3" x14ac:dyDescent="0.25">
      <c r="A718" t="s">
        <v>7831</v>
      </c>
      <c r="B718" t="s">
        <v>7832</v>
      </c>
      <c r="C718" t="s">
        <v>7833</v>
      </c>
    </row>
    <row r="719" spans="1:3" x14ac:dyDescent="0.25">
      <c r="A719" t="s">
        <v>7834</v>
      </c>
      <c r="B719" t="s">
        <v>7835</v>
      </c>
      <c r="C719" t="s">
        <v>7830</v>
      </c>
    </row>
    <row r="720" spans="1:3" x14ac:dyDescent="0.25">
      <c r="A720" t="s">
        <v>7836</v>
      </c>
      <c r="B720" t="s">
        <v>7837</v>
      </c>
      <c r="C720" t="s">
        <v>7833</v>
      </c>
    </row>
    <row r="721" spans="1:3" x14ac:dyDescent="0.25">
      <c r="A721" t="s">
        <v>7838</v>
      </c>
      <c r="B721" t="s">
        <v>7839</v>
      </c>
      <c r="C721" t="s">
        <v>7263</v>
      </c>
    </row>
    <row r="722" spans="1:3" x14ac:dyDescent="0.25">
      <c r="A722" t="s">
        <v>7840</v>
      </c>
      <c r="B722" t="s">
        <v>7841</v>
      </c>
      <c r="C722" t="s">
        <v>7842</v>
      </c>
    </row>
    <row r="723" spans="1:3" x14ac:dyDescent="0.25">
      <c r="A723" t="s">
        <v>7843</v>
      </c>
      <c r="B723" t="s">
        <v>7844</v>
      </c>
      <c r="C723" t="s">
        <v>7845</v>
      </c>
    </row>
    <row r="724" spans="1:3" x14ac:dyDescent="0.25">
      <c r="A724" t="s">
        <v>7846</v>
      </c>
      <c r="B724" t="s">
        <v>7847</v>
      </c>
      <c r="C724" t="s">
        <v>7842</v>
      </c>
    </row>
    <row r="725" spans="1:3" x14ac:dyDescent="0.25">
      <c r="A725" t="s">
        <v>7848</v>
      </c>
      <c r="B725" t="s">
        <v>7849</v>
      </c>
      <c r="C725" t="s">
        <v>7845</v>
      </c>
    </row>
    <row r="726" spans="1:3" x14ac:dyDescent="0.25">
      <c r="A726" t="s">
        <v>7850</v>
      </c>
      <c r="B726" t="s">
        <v>7851</v>
      </c>
      <c r="C726" t="s">
        <v>6580</v>
      </c>
    </row>
    <row r="727" spans="1:3" x14ac:dyDescent="0.25">
      <c r="A727" t="s">
        <v>7852</v>
      </c>
      <c r="B727" t="s">
        <v>7853</v>
      </c>
      <c r="C727" t="s">
        <v>6438</v>
      </c>
    </row>
    <row r="728" spans="1:3" x14ac:dyDescent="0.25">
      <c r="A728" t="s">
        <v>7854</v>
      </c>
      <c r="B728" t="s">
        <v>7855</v>
      </c>
      <c r="C728" t="s">
        <v>7856</v>
      </c>
    </row>
    <row r="729" spans="1:3" x14ac:dyDescent="0.25">
      <c r="A729" t="s">
        <v>7857</v>
      </c>
      <c r="B729" t="s">
        <v>7858</v>
      </c>
      <c r="C729" t="s">
        <v>7859</v>
      </c>
    </row>
    <row r="730" spans="1:3" x14ac:dyDescent="0.25">
      <c r="A730" t="s">
        <v>7860</v>
      </c>
      <c r="B730" t="s">
        <v>7861</v>
      </c>
      <c r="C730" t="s">
        <v>7862</v>
      </c>
    </row>
    <row r="731" spans="1:3" x14ac:dyDescent="0.25">
      <c r="A731" t="s">
        <v>7863</v>
      </c>
      <c r="B731" t="s">
        <v>7864</v>
      </c>
      <c r="C731" t="s">
        <v>7865</v>
      </c>
    </row>
    <row r="732" spans="1:3" x14ac:dyDescent="0.25">
      <c r="A732" t="s">
        <v>7866</v>
      </c>
      <c r="B732" t="s">
        <v>7867</v>
      </c>
      <c r="C732" t="s">
        <v>7868</v>
      </c>
    </row>
    <row r="733" spans="1:3" x14ac:dyDescent="0.25">
      <c r="A733" t="s">
        <v>7869</v>
      </c>
      <c r="B733" t="s">
        <v>7870</v>
      </c>
      <c r="C733" t="s">
        <v>7871</v>
      </c>
    </row>
    <row r="734" spans="1:3" x14ac:dyDescent="0.25">
      <c r="A734" t="s">
        <v>7872</v>
      </c>
      <c r="B734" t="s">
        <v>7873</v>
      </c>
      <c r="C734" t="s">
        <v>7874</v>
      </c>
    </row>
    <row r="735" spans="1:3" x14ac:dyDescent="0.25">
      <c r="A735" t="s">
        <v>7875</v>
      </c>
      <c r="B735" t="s">
        <v>7876</v>
      </c>
      <c r="C735" t="s">
        <v>7877</v>
      </c>
    </row>
    <row r="736" spans="1:3" x14ac:dyDescent="0.25">
      <c r="A736" t="s">
        <v>7878</v>
      </c>
      <c r="B736" t="s">
        <v>7879</v>
      </c>
      <c r="C736" t="s">
        <v>7880</v>
      </c>
    </row>
    <row r="737" spans="1:3" x14ac:dyDescent="0.25">
      <c r="A737" t="s">
        <v>7881</v>
      </c>
      <c r="B737" t="s">
        <v>7882</v>
      </c>
      <c r="C737" t="s">
        <v>7883</v>
      </c>
    </row>
    <row r="738" spans="1:3" x14ac:dyDescent="0.25">
      <c r="A738" t="s">
        <v>7884</v>
      </c>
      <c r="B738" t="s">
        <v>7885</v>
      </c>
      <c r="C738" t="s">
        <v>7886</v>
      </c>
    </row>
    <row r="739" spans="1:3" x14ac:dyDescent="0.25">
      <c r="A739" t="s">
        <v>7887</v>
      </c>
      <c r="B739" t="s">
        <v>7888</v>
      </c>
      <c r="C739" t="s">
        <v>7889</v>
      </c>
    </row>
    <row r="740" spans="1:3" x14ac:dyDescent="0.25">
      <c r="A740" t="s">
        <v>7890</v>
      </c>
      <c r="B740" t="s">
        <v>7891</v>
      </c>
      <c r="C740" t="s">
        <v>7892</v>
      </c>
    </row>
    <row r="741" spans="1:3" x14ac:dyDescent="0.25">
      <c r="A741" t="s">
        <v>7893</v>
      </c>
      <c r="B741" t="s">
        <v>7894</v>
      </c>
      <c r="C741" t="s">
        <v>7895</v>
      </c>
    </row>
    <row r="742" spans="1:3" x14ac:dyDescent="0.25">
      <c r="A742" t="s">
        <v>7896</v>
      </c>
      <c r="B742" t="s">
        <v>7897</v>
      </c>
      <c r="C742" t="s">
        <v>7898</v>
      </c>
    </row>
    <row r="743" spans="1:3" x14ac:dyDescent="0.25">
      <c r="A743" t="s">
        <v>7899</v>
      </c>
      <c r="B743" t="s">
        <v>7900</v>
      </c>
      <c r="C743" t="s">
        <v>7901</v>
      </c>
    </row>
    <row r="744" spans="1:3" x14ac:dyDescent="0.25">
      <c r="A744" t="s">
        <v>7902</v>
      </c>
      <c r="B744" t="s">
        <v>7903</v>
      </c>
      <c r="C744" t="s">
        <v>7904</v>
      </c>
    </row>
    <row r="745" spans="1:3" x14ac:dyDescent="0.25">
      <c r="A745" t="s">
        <v>7905</v>
      </c>
      <c r="B745" t="s">
        <v>7906</v>
      </c>
      <c r="C745" t="s">
        <v>7907</v>
      </c>
    </row>
    <row r="746" spans="1:3" x14ac:dyDescent="0.25">
      <c r="A746" t="s">
        <v>7908</v>
      </c>
      <c r="B746" t="s">
        <v>7909</v>
      </c>
      <c r="C746" t="s">
        <v>7910</v>
      </c>
    </row>
    <row r="747" spans="1:3" x14ac:dyDescent="0.25">
      <c r="A747" t="s">
        <v>7911</v>
      </c>
      <c r="B747" t="s">
        <v>7912</v>
      </c>
      <c r="C747" t="s">
        <v>7913</v>
      </c>
    </row>
    <row r="748" spans="1:3" x14ac:dyDescent="0.25">
      <c r="A748" t="s">
        <v>7914</v>
      </c>
      <c r="B748" t="s">
        <v>7915</v>
      </c>
      <c r="C748" t="s">
        <v>7916</v>
      </c>
    </row>
    <row r="749" spans="1:3" x14ac:dyDescent="0.25">
      <c r="A749" t="s">
        <v>7917</v>
      </c>
      <c r="B749" t="s">
        <v>7918</v>
      </c>
      <c r="C749" t="s">
        <v>7919</v>
      </c>
    </row>
    <row r="750" spans="1:3" x14ac:dyDescent="0.25">
      <c r="A750" t="s">
        <v>7920</v>
      </c>
      <c r="B750" t="s">
        <v>7921</v>
      </c>
      <c r="C750" t="s">
        <v>7922</v>
      </c>
    </row>
    <row r="751" spans="1:3" x14ac:dyDescent="0.25">
      <c r="A751" t="s">
        <v>7923</v>
      </c>
      <c r="B751" t="s">
        <v>7924</v>
      </c>
      <c r="C751" t="s">
        <v>7925</v>
      </c>
    </row>
    <row r="752" spans="1:3" x14ac:dyDescent="0.25">
      <c r="A752" t="s">
        <v>7926</v>
      </c>
      <c r="B752" t="s">
        <v>7927</v>
      </c>
      <c r="C752" t="s">
        <v>7928</v>
      </c>
    </row>
    <row r="753" spans="1:3" x14ac:dyDescent="0.25">
      <c r="A753" t="s">
        <v>7929</v>
      </c>
      <c r="B753" t="s">
        <v>7930</v>
      </c>
      <c r="C753" t="s">
        <v>7931</v>
      </c>
    </row>
    <row r="754" spans="1:3" x14ac:dyDescent="0.25">
      <c r="A754" t="s">
        <v>7932</v>
      </c>
      <c r="B754" t="s">
        <v>7933</v>
      </c>
      <c r="C754" t="s">
        <v>7934</v>
      </c>
    </row>
    <row r="755" spans="1:3" x14ac:dyDescent="0.25">
      <c r="A755" t="s">
        <v>7935</v>
      </c>
      <c r="B755" t="s">
        <v>7936</v>
      </c>
      <c r="C755" t="s">
        <v>7937</v>
      </c>
    </row>
    <row r="756" spans="1:3" x14ac:dyDescent="0.25">
      <c r="A756" t="s">
        <v>7938</v>
      </c>
      <c r="B756" t="s">
        <v>7939</v>
      </c>
      <c r="C756" t="s">
        <v>7940</v>
      </c>
    </row>
    <row r="757" spans="1:3" x14ac:dyDescent="0.25">
      <c r="A757" t="s">
        <v>7941</v>
      </c>
      <c r="B757" t="s">
        <v>7942</v>
      </c>
      <c r="C757" t="s">
        <v>7943</v>
      </c>
    </row>
    <row r="758" spans="1:3" x14ac:dyDescent="0.25">
      <c r="A758" t="s">
        <v>7944</v>
      </c>
      <c r="B758" t="s">
        <v>7945</v>
      </c>
      <c r="C758" t="s">
        <v>7946</v>
      </c>
    </row>
    <row r="759" spans="1:3" x14ac:dyDescent="0.25">
      <c r="A759" t="s">
        <v>7947</v>
      </c>
      <c r="B759" t="s">
        <v>7948</v>
      </c>
      <c r="C759" t="s">
        <v>7949</v>
      </c>
    </row>
    <row r="760" spans="1:3" x14ac:dyDescent="0.25">
      <c r="A760" t="s">
        <v>7950</v>
      </c>
      <c r="B760" t="s">
        <v>7951</v>
      </c>
      <c r="C760" t="s">
        <v>7952</v>
      </c>
    </row>
    <row r="761" spans="1:3" x14ac:dyDescent="0.25">
      <c r="A761" t="s">
        <v>7953</v>
      </c>
      <c r="B761" t="s">
        <v>7954</v>
      </c>
      <c r="C761" t="s">
        <v>7955</v>
      </c>
    </row>
    <row r="762" spans="1:3" x14ac:dyDescent="0.25">
      <c r="A762" t="s">
        <v>7956</v>
      </c>
      <c r="B762" t="s">
        <v>7957</v>
      </c>
      <c r="C762" t="s">
        <v>7958</v>
      </c>
    </row>
    <row r="763" spans="1:3" x14ac:dyDescent="0.25">
      <c r="A763" t="s">
        <v>7959</v>
      </c>
      <c r="B763" t="s">
        <v>7960</v>
      </c>
      <c r="C763" t="s">
        <v>7961</v>
      </c>
    </row>
    <row r="764" spans="1:3" x14ac:dyDescent="0.25">
      <c r="A764" t="s">
        <v>7962</v>
      </c>
      <c r="B764" t="s">
        <v>7963</v>
      </c>
      <c r="C764" t="s">
        <v>7964</v>
      </c>
    </row>
    <row r="765" spans="1:3" x14ac:dyDescent="0.25">
      <c r="A765" t="s">
        <v>7965</v>
      </c>
      <c r="B765" t="s">
        <v>7966</v>
      </c>
      <c r="C765" t="s">
        <v>7967</v>
      </c>
    </row>
    <row r="766" spans="1:3" x14ac:dyDescent="0.25">
      <c r="A766" t="s">
        <v>7968</v>
      </c>
      <c r="B766" t="s">
        <v>7969</v>
      </c>
      <c r="C766" t="s">
        <v>7970</v>
      </c>
    </row>
    <row r="767" spans="1:3" x14ac:dyDescent="0.25">
      <c r="A767" t="s">
        <v>7971</v>
      </c>
      <c r="B767" t="s">
        <v>7972</v>
      </c>
      <c r="C767" t="s">
        <v>7973</v>
      </c>
    </row>
    <row r="768" spans="1:3" x14ac:dyDescent="0.25">
      <c r="A768" t="s">
        <v>7974</v>
      </c>
      <c r="B768" t="s">
        <v>7975</v>
      </c>
      <c r="C768" t="s">
        <v>7976</v>
      </c>
    </row>
    <row r="769" spans="1:3" x14ac:dyDescent="0.25">
      <c r="A769" t="s">
        <v>7977</v>
      </c>
      <c r="B769" t="s">
        <v>7978</v>
      </c>
      <c r="C769" t="s">
        <v>7979</v>
      </c>
    </row>
    <row r="770" spans="1:3" x14ac:dyDescent="0.25">
      <c r="A770" t="s">
        <v>7980</v>
      </c>
      <c r="B770" t="s">
        <v>7981</v>
      </c>
      <c r="C770" t="s">
        <v>7982</v>
      </c>
    </row>
    <row r="771" spans="1:3" x14ac:dyDescent="0.25">
      <c r="A771" t="s">
        <v>7983</v>
      </c>
      <c r="B771" t="s">
        <v>7984</v>
      </c>
      <c r="C771" t="s">
        <v>7985</v>
      </c>
    </row>
    <row r="772" spans="1:3" x14ac:dyDescent="0.25">
      <c r="A772" t="s">
        <v>7986</v>
      </c>
      <c r="B772" t="s">
        <v>7987</v>
      </c>
      <c r="C772" t="s">
        <v>7988</v>
      </c>
    </row>
    <row r="773" spans="1:3" x14ac:dyDescent="0.25">
      <c r="A773" t="s">
        <v>7989</v>
      </c>
      <c r="B773" t="s">
        <v>7990</v>
      </c>
      <c r="C773" t="s">
        <v>7991</v>
      </c>
    </row>
    <row r="774" spans="1:3" x14ac:dyDescent="0.25">
      <c r="A774" t="s">
        <v>7992</v>
      </c>
      <c r="B774" t="s">
        <v>7993</v>
      </c>
      <c r="C774" t="s">
        <v>7994</v>
      </c>
    </row>
    <row r="775" spans="1:3" x14ac:dyDescent="0.25">
      <c r="A775" t="s">
        <v>7995</v>
      </c>
      <c r="B775" t="s">
        <v>7996</v>
      </c>
      <c r="C775" t="s">
        <v>7997</v>
      </c>
    </row>
    <row r="776" spans="1:3" x14ac:dyDescent="0.25">
      <c r="A776" t="s">
        <v>7998</v>
      </c>
      <c r="B776" t="s">
        <v>7999</v>
      </c>
      <c r="C776" t="s">
        <v>8000</v>
      </c>
    </row>
    <row r="777" spans="1:3" x14ac:dyDescent="0.25">
      <c r="A777" t="s">
        <v>8001</v>
      </c>
      <c r="B777" t="s">
        <v>8002</v>
      </c>
      <c r="C777" t="s">
        <v>8003</v>
      </c>
    </row>
    <row r="778" spans="1:3" x14ac:dyDescent="0.25">
      <c r="A778" t="s">
        <v>8004</v>
      </c>
      <c r="B778" t="s">
        <v>8005</v>
      </c>
      <c r="C778" t="s">
        <v>7931</v>
      </c>
    </row>
    <row r="779" spans="1:3" x14ac:dyDescent="0.25">
      <c r="A779" t="s">
        <v>8006</v>
      </c>
      <c r="B779" t="s">
        <v>8007</v>
      </c>
      <c r="C779" t="s">
        <v>7934</v>
      </c>
    </row>
    <row r="780" spans="1:3" x14ac:dyDescent="0.25">
      <c r="A780" t="s">
        <v>8008</v>
      </c>
      <c r="B780" t="s">
        <v>8009</v>
      </c>
      <c r="C780" t="s">
        <v>7937</v>
      </c>
    </row>
    <row r="781" spans="1:3" x14ac:dyDescent="0.25">
      <c r="A781" t="s">
        <v>8010</v>
      </c>
      <c r="B781" t="s">
        <v>8011</v>
      </c>
      <c r="C781" t="s">
        <v>7940</v>
      </c>
    </row>
    <row r="782" spans="1:3" x14ac:dyDescent="0.25">
      <c r="A782" t="s">
        <v>8012</v>
      </c>
      <c r="B782" t="s">
        <v>8013</v>
      </c>
      <c r="C782" t="s">
        <v>7943</v>
      </c>
    </row>
    <row r="783" spans="1:3" x14ac:dyDescent="0.25">
      <c r="A783" t="s">
        <v>8014</v>
      </c>
      <c r="B783" t="s">
        <v>8015</v>
      </c>
      <c r="C783" t="s">
        <v>7946</v>
      </c>
    </row>
    <row r="784" spans="1:3" x14ac:dyDescent="0.25">
      <c r="A784" t="s">
        <v>8016</v>
      </c>
      <c r="B784" t="s">
        <v>8017</v>
      </c>
      <c r="C784" t="s">
        <v>7949</v>
      </c>
    </row>
    <row r="785" spans="1:3" x14ac:dyDescent="0.25">
      <c r="A785" t="s">
        <v>8018</v>
      </c>
      <c r="B785" t="s">
        <v>8019</v>
      </c>
      <c r="C785" t="s">
        <v>7952</v>
      </c>
    </row>
    <row r="786" spans="1:3" x14ac:dyDescent="0.25">
      <c r="A786" t="s">
        <v>8020</v>
      </c>
      <c r="B786" t="s">
        <v>8021</v>
      </c>
      <c r="C786" t="s">
        <v>7955</v>
      </c>
    </row>
    <row r="787" spans="1:3" x14ac:dyDescent="0.25">
      <c r="A787" t="s">
        <v>8022</v>
      </c>
      <c r="B787" t="s">
        <v>8023</v>
      </c>
      <c r="C787" t="s">
        <v>7958</v>
      </c>
    </row>
    <row r="788" spans="1:3" x14ac:dyDescent="0.25">
      <c r="A788" t="s">
        <v>8024</v>
      </c>
      <c r="B788" t="s">
        <v>8025</v>
      </c>
      <c r="C788" t="s">
        <v>7961</v>
      </c>
    </row>
    <row r="789" spans="1:3" x14ac:dyDescent="0.25">
      <c r="A789" t="s">
        <v>8026</v>
      </c>
      <c r="B789" t="s">
        <v>8027</v>
      </c>
      <c r="C789" t="s">
        <v>7964</v>
      </c>
    </row>
    <row r="790" spans="1:3" x14ac:dyDescent="0.25">
      <c r="A790" t="s">
        <v>8028</v>
      </c>
      <c r="B790" t="s">
        <v>8029</v>
      </c>
      <c r="C790" t="s">
        <v>7967</v>
      </c>
    </row>
    <row r="791" spans="1:3" x14ac:dyDescent="0.25">
      <c r="A791" t="s">
        <v>8030</v>
      </c>
      <c r="B791" t="s">
        <v>8031</v>
      </c>
      <c r="C791" t="s">
        <v>7970</v>
      </c>
    </row>
    <row r="792" spans="1:3" x14ac:dyDescent="0.25">
      <c r="A792" t="s">
        <v>8032</v>
      </c>
      <c r="B792" t="s">
        <v>8033</v>
      </c>
      <c r="C792" t="s">
        <v>7973</v>
      </c>
    </row>
    <row r="793" spans="1:3" x14ac:dyDescent="0.25">
      <c r="A793" t="s">
        <v>8034</v>
      </c>
      <c r="B793" t="s">
        <v>8035</v>
      </c>
      <c r="C793" t="s">
        <v>7976</v>
      </c>
    </row>
    <row r="794" spans="1:3" x14ac:dyDescent="0.25">
      <c r="A794" t="s">
        <v>8036</v>
      </c>
      <c r="B794" t="s">
        <v>8037</v>
      </c>
      <c r="C794" t="s">
        <v>7979</v>
      </c>
    </row>
    <row r="795" spans="1:3" x14ac:dyDescent="0.25">
      <c r="A795" t="s">
        <v>8038</v>
      </c>
      <c r="B795" t="s">
        <v>8039</v>
      </c>
      <c r="C795" t="s">
        <v>7982</v>
      </c>
    </row>
    <row r="796" spans="1:3" x14ac:dyDescent="0.25">
      <c r="A796" t="s">
        <v>8040</v>
      </c>
      <c r="B796" t="s">
        <v>8041</v>
      </c>
      <c r="C796" t="s">
        <v>7985</v>
      </c>
    </row>
    <row r="797" spans="1:3" x14ac:dyDescent="0.25">
      <c r="A797" t="s">
        <v>8042</v>
      </c>
      <c r="B797" t="s">
        <v>8043</v>
      </c>
      <c r="C797" t="s">
        <v>7988</v>
      </c>
    </row>
    <row r="798" spans="1:3" x14ac:dyDescent="0.25">
      <c r="A798" t="s">
        <v>8044</v>
      </c>
      <c r="B798" t="s">
        <v>8045</v>
      </c>
      <c r="C798" t="s">
        <v>7991</v>
      </c>
    </row>
    <row r="799" spans="1:3" x14ac:dyDescent="0.25">
      <c r="A799" t="s">
        <v>8046</v>
      </c>
      <c r="B799" t="s">
        <v>8047</v>
      </c>
      <c r="C799" t="s">
        <v>7994</v>
      </c>
    </row>
    <row r="800" spans="1:3" x14ac:dyDescent="0.25">
      <c r="A800" t="s">
        <v>8048</v>
      </c>
      <c r="B800" t="s">
        <v>8049</v>
      </c>
      <c r="C800" t="s">
        <v>7997</v>
      </c>
    </row>
    <row r="801" spans="1:3" x14ac:dyDescent="0.25">
      <c r="A801" t="s">
        <v>8050</v>
      </c>
      <c r="B801" t="s">
        <v>8051</v>
      </c>
      <c r="C801" t="s">
        <v>8000</v>
      </c>
    </row>
    <row r="802" spans="1:3" x14ac:dyDescent="0.25">
      <c r="A802" t="s">
        <v>8052</v>
      </c>
      <c r="B802" t="s">
        <v>8053</v>
      </c>
      <c r="C802" t="s">
        <v>8003</v>
      </c>
    </row>
    <row r="803" spans="1:3" x14ac:dyDescent="0.25">
      <c r="A803" t="s">
        <v>8054</v>
      </c>
      <c r="B803" t="s">
        <v>8055</v>
      </c>
      <c r="C803" t="s">
        <v>7859</v>
      </c>
    </row>
    <row r="804" spans="1:3" x14ac:dyDescent="0.25">
      <c r="A804" t="s">
        <v>8056</v>
      </c>
      <c r="B804" t="s">
        <v>8057</v>
      </c>
      <c r="C804" t="s">
        <v>7904</v>
      </c>
    </row>
    <row r="805" spans="1:3" x14ac:dyDescent="0.25">
      <c r="A805" t="s">
        <v>8058</v>
      </c>
      <c r="B805" t="s">
        <v>8059</v>
      </c>
      <c r="C805" t="s">
        <v>7883</v>
      </c>
    </row>
    <row r="806" spans="1:3" x14ac:dyDescent="0.25">
      <c r="A806" t="s">
        <v>8060</v>
      </c>
      <c r="B806" t="s">
        <v>8061</v>
      </c>
      <c r="C806" t="s">
        <v>7871</v>
      </c>
    </row>
    <row r="807" spans="1:3" x14ac:dyDescent="0.25">
      <c r="A807" t="s">
        <v>8062</v>
      </c>
      <c r="B807" t="s">
        <v>8063</v>
      </c>
      <c r="C807" t="s">
        <v>7916</v>
      </c>
    </row>
    <row r="808" spans="1:3" x14ac:dyDescent="0.25">
      <c r="A808" t="s">
        <v>8064</v>
      </c>
      <c r="B808" t="s">
        <v>8065</v>
      </c>
      <c r="C808" t="s">
        <v>7895</v>
      </c>
    </row>
    <row r="809" spans="1:3" x14ac:dyDescent="0.25">
      <c r="A809" t="s">
        <v>8066</v>
      </c>
      <c r="B809" t="s">
        <v>8067</v>
      </c>
      <c r="C809" t="s">
        <v>7868</v>
      </c>
    </row>
    <row r="810" spans="1:3" x14ac:dyDescent="0.25">
      <c r="A810" t="s">
        <v>8068</v>
      </c>
      <c r="B810" t="s">
        <v>8069</v>
      </c>
      <c r="C810" t="s">
        <v>7907</v>
      </c>
    </row>
    <row r="811" spans="1:3" x14ac:dyDescent="0.25">
      <c r="A811" t="s">
        <v>8070</v>
      </c>
      <c r="B811" t="s">
        <v>8071</v>
      </c>
      <c r="C811" t="s">
        <v>7892</v>
      </c>
    </row>
    <row r="812" spans="1:3" x14ac:dyDescent="0.25">
      <c r="A812" t="s">
        <v>8072</v>
      </c>
      <c r="B812" t="s">
        <v>8073</v>
      </c>
      <c r="C812" t="s">
        <v>7874</v>
      </c>
    </row>
    <row r="813" spans="1:3" x14ac:dyDescent="0.25">
      <c r="A813" t="s">
        <v>8074</v>
      </c>
      <c r="B813" t="s">
        <v>8075</v>
      </c>
      <c r="C813" t="s">
        <v>7913</v>
      </c>
    </row>
    <row r="814" spans="1:3" x14ac:dyDescent="0.25">
      <c r="A814" t="s">
        <v>8076</v>
      </c>
      <c r="B814" t="s">
        <v>8077</v>
      </c>
      <c r="C814" t="s">
        <v>7886</v>
      </c>
    </row>
    <row r="815" spans="1:3" x14ac:dyDescent="0.25">
      <c r="A815" t="s">
        <v>8078</v>
      </c>
      <c r="B815" t="s">
        <v>8079</v>
      </c>
      <c r="C815" t="s">
        <v>7865</v>
      </c>
    </row>
    <row r="816" spans="1:3" x14ac:dyDescent="0.25">
      <c r="A816" t="s">
        <v>8080</v>
      </c>
      <c r="B816" t="s">
        <v>8081</v>
      </c>
      <c r="C816" t="s">
        <v>7919</v>
      </c>
    </row>
    <row r="817" spans="1:3" x14ac:dyDescent="0.25">
      <c r="A817" t="s">
        <v>8082</v>
      </c>
      <c r="B817" t="s">
        <v>8083</v>
      </c>
      <c r="C817" t="s">
        <v>7898</v>
      </c>
    </row>
    <row r="818" spans="1:3" x14ac:dyDescent="0.25">
      <c r="A818" t="s">
        <v>8084</v>
      </c>
      <c r="B818" t="s">
        <v>8085</v>
      </c>
      <c r="C818" t="s">
        <v>7862</v>
      </c>
    </row>
    <row r="819" spans="1:3" x14ac:dyDescent="0.25">
      <c r="A819" t="s">
        <v>8086</v>
      </c>
      <c r="B819" t="s">
        <v>8087</v>
      </c>
      <c r="C819" t="s">
        <v>7901</v>
      </c>
    </row>
    <row r="820" spans="1:3" x14ac:dyDescent="0.25">
      <c r="A820" t="s">
        <v>8088</v>
      </c>
      <c r="B820" t="s">
        <v>8089</v>
      </c>
      <c r="C820" t="s">
        <v>7889</v>
      </c>
    </row>
    <row r="821" spans="1:3" x14ac:dyDescent="0.25">
      <c r="A821" t="s">
        <v>8090</v>
      </c>
      <c r="B821" t="s">
        <v>8091</v>
      </c>
      <c r="C821" t="s">
        <v>8092</v>
      </c>
    </row>
    <row r="822" spans="1:3" x14ac:dyDescent="0.25">
      <c r="A822" t="s">
        <v>8093</v>
      </c>
      <c r="B822" t="s">
        <v>8094</v>
      </c>
      <c r="C822" t="s">
        <v>8095</v>
      </c>
    </row>
    <row r="823" spans="1:3" x14ac:dyDescent="0.25">
      <c r="A823" t="s">
        <v>8096</v>
      </c>
      <c r="B823" t="s">
        <v>8097</v>
      </c>
      <c r="C823" t="s">
        <v>8098</v>
      </c>
    </row>
    <row r="824" spans="1:3" x14ac:dyDescent="0.25">
      <c r="A824" t="s">
        <v>8099</v>
      </c>
      <c r="B824" t="s">
        <v>8097</v>
      </c>
      <c r="C824" t="s">
        <v>8098</v>
      </c>
    </row>
    <row r="825" spans="1:3" x14ac:dyDescent="0.25">
      <c r="A825" t="s">
        <v>8100</v>
      </c>
      <c r="B825" t="s">
        <v>8101</v>
      </c>
      <c r="C825" t="s">
        <v>8102</v>
      </c>
    </row>
    <row r="826" spans="1:3" x14ac:dyDescent="0.25">
      <c r="A826" t="s">
        <v>8103</v>
      </c>
      <c r="B826" t="s">
        <v>8101</v>
      </c>
      <c r="C826" t="s">
        <v>8102</v>
      </c>
    </row>
    <row r="827" spans="1:3" x14ac:dyDescent="0.25">
      <c r="A827" t="s">
        <v>8104</v>
      </c>
      <c r="B827" t="s">
        <v>8105</v>
      </c>
      <c r="C827" t="s">
        <v>7291</v>
      </c>
    </row>
    <row r="828" spans="1:3" x14ac:dyDescent="0.25">
      <c r="A828" t="s">
        <v>8106</v>
      </c>
      <c r="B828" t="s">
        <v>8105</v>
      </c>
      <c r="C828" t="s">
        <v>7291</v>
      </c>
    </row>
    <row r="829" spans="1:3" x14ac:dyDescent="0.25">
      <c r="A829" t="s">
        <v>8107</v>
      </c>
      <c r="B829" t="s">
        <v>8108</v>
      </c>
      <c r="C829" t="s">
        <v>8109</v>
      </c>
    </row>
    <row r="830" spans="1:3" x14ac:dyDescent="0.25">
      <c r="A830" t="s">
        <v>8110</v>
      </c>
      <c r="B830" t="s">
        <v>8108</v>
      </c>
      <c r="C830" t="s">
        <v>8109</v>
      </c>
    </row>
    <row r="831" spans="1:3" x14ac:dyDescent="0.25">
      <c r="A831" t="s">
        <v>8111</v>
      </c>
      <c r="B831" t="s">
        <v>8112</v>
      </c>
      <c r="C831" t="s">
        <v>8113</v>
      </c>
    </row>
    <row r="832" spans="1:3" x14ac:dyDescent="0.25">
      <c r="A832" t="s">
        <v>8114</v>
      </c>
      <c r="B832" t="s">
        <v>8112</v>
      </c>
      <c r="C832" t="s">
        <v>8113</v>
      </c>
    </row>
    <row r="833" spans="1:3" x14ac:dyDescent="0.25">
      <c r="A833" t="s">
        <v>8115</v>
      </c>
      <c r="B833" t="s">
        <v>8116</v>
      </c>
      <c r="C833" t="s">
        <v>8117</v>
      </c>
    </row>
    <row r="834" spans="1:3" x14ac:dyDescent="0.25">
      <c r="A834" t="s">
        <v>8118</v>
      </c>
      <c r="B834" t="s">
        <v>8116</v>
      </c>
      <c r="C834" t="s">
        <v>8117</v>
      </c>
    </row>
    <row r="835" spans="1:3" x14ac:dyDescent="0.25">
      <c r="A835" t="s">
        <v>8119</v>
      </c>
      <c r="B835" t="s">
        <v>8120</v>
      </c>
      <c r="C835" t="s">
        <v>8121</v>
      </c>
    </row>
    <row r="836" spans="1:3" x14ac:dyDescent="0.25">
      <c r="A836" t="s">
        <v>8122</v>
      </c>
      <c r="B836" t="s">
        <v>8120</v>
      </c>
      <c r="C836" t="s">
        <v>8121</v>
      </c>
    </row>
    <row r="837" spans="1:3" x14ac:dyDescent="0.25">
      <c r="A837" t="s">
        <v>8123</v>
      </c>
      <c r="B837" t="s">
        <v>8124</v>
      </c>
      <c r="C837" t="s">
        <v>6919</v>
      </c>
    </row>
    <row r="838" spans="1:3" x14ac:dyDescent="0.25">
      <c r="A838" t="s">
        <v>8125</v>
      </c>
      <c r="B838" t="s">
        <v>8124</v>
      </c>
      <c r="C838" t="s">
        <v>6919</v>
      </c>
    </row>
    <row r="839" spans="1:3" x14ac:dyDescent="0.25">
      <c r="A839" t="s">
        <v>8126</v>
      </c>
      <c r="B839" t="s">
        <v>8127</v>
      </c>
      <c r="C839" t="s">
        <v>8128</v>
      </c>
    </row>
    <row r="840" spans="1:3" x14ac:dyDescent="0.25">
      <c r="A840" t="s">
        <v>8129</v>
      </c>
      <c r="B840" t="s">
        <v>8127</v>
      </c>
      <c r="C840" t="s">
        <v>8128</v>
      </c>
    </row>
    <row r="841" spans="1:3" x14ac:dyDescent="0.25">
      <c r="A841" t="s">
        <v>8130</v>
      </c>
      <c r="B841" t="s">
        <v>8131</v>
      </c>
      <c r="C841" t="s">
        <v>8132</v>
      </c>
    </row>
    <row r="842" spans="1:3" x14ac:dyDescent="0.25">
      <c r="A842" t="s">
        <v>8133</v>
      </c>
      <c r="B842" t="s">
        <v>8131</v>
      </c>
      <c r="C842" t="s">
        <v>8132</v>
      </c>
    </row>
    <row r="843" spans="1:3" x14ac:dyDescent="0.25">
      <c r="A843" t="s">
        <v>8134</v>
      </c>
      <c r="B843" t="s">
        <v>8135</v>
      </c>
      <c r="C843" t="s">
        <v>6213</v>
      </c>
    </row>
    <row r="844" spans="1:3" x14ac:dyDescent="0.25">
      <c r="A844" t="s">
        <v>8136</v>
      </c>
      <c r="B844" t="s">
        <v>8135</v>
      </c>
      <c r="C844" t="s">
        <v>6213</v>
      </c>
    </row>
    <row r="845" spans="1:3" x14ac:dyDescent="0.25">
      <c r="A845" t="s">
        <v>8137</v>
      </c>
      <c r="B845" t="s">
        <v>8138</v>
      </c>
      <c r="C845" t="s">
        <v>8139</v>
      </c>
    </row>
    <row r="846" spans="1:3" x14ac:dyDescent="0.25">
      <c r="A846" t="s">
        <v>8140</v>
      </c>
      <c r="B846" t="s">
        <v>8138</v>
      </c>
      <c r="C846" t="s">
        <v>8139</v>
      </c>
    </row>
    <row r="847" spans="1:3" x14ac:dyDescent="0.25">
      <c r="A847" t="s">
        <v>8141</v>
      </c>
      <c r="B847" t="s">
        <v>8142</v>
      </c>
      <c r="C847" t="s">
        <v>8143</v>
      </c>
    </row>
    <row r="848" spans="1:3" x14ac:dyDescent="0.25">
      <c r="A848" t="s">
        <v>8144</v>
      </c>
      <c r="B848" t="s">
        <v>8142</v>
      </c>
      <c r="C848" t="s">
        <v>8143</v>
      </c>
    </row>
    <row r="849" spans="1:3" x14ac:dyDescent="0.25">
      <c r="A849" t="s">
        <v>8145</v>
      </c>
      <c r="B849" t="s">
        <v>8146</v>
      </c>
      <c r="C849" t="s">
        <v>8147</v>
      </c>
    </row>
    <row r="850" spans="1:3" x14ac:dyDescent="0.25">
      <c r="A850" t="s">
        <v>8148</v>
      </c>
      <c r="B850" t="s">
        <v>8146</v>
      </c>
      <c r="C850" t="s">
        <v>8147</v>
      </c>
    </row>
    <row r="851" spans="1:3" x14ac:dyDescent="0.25">
      <c r="A851" t="s">
        <v>8149</v>
      </c>
      <c r="B851" t="s">
        <v>8150</v>
      </c>
      <c r="C851" t="s">
        <v>8151</v>
      </c>
    </row>
    <row r="852" spans="1:3" x14ac:dyDescent="0.25">
      <c r="A852" t="s">
        <v>8152</v>
      </c>
      <c r="B852" t="s">
        <v>8150</v>
      </c>
      <c r="C852" t="s">
        <v>8151</v>
      </c>
    </row>
    <row r="853" spans="1:3" x14ac:dyDescent="0.25">
      <c r="A853" t="s">
        <v>8153</v>
      </c>
      <c r="B853" t="s">
        <v>8154</v>
      </c>
      <c r="C853" t="s">
        <v>8155</v>
      </c>
    </row>
    <row r="854" spans="1:3" x14ac:dyDescent="0.25">
      <c r="A854" t="s">
        <v>8156</v>
      </c>
      <c r="B854" t="s">
        <v>8154</v>
      </c>
      <c r="C854" t="s">
        <v>8155</v>
      </c>
    </row>
    <row r="855" spans="1:3" x14ac:dyDescent="0.25">
      <c r="A855" t="s">
        <v>8157</v>
      </c>
      <c r="B855" t="s">
        <v>8158</v>
      </c>
      <c r="C855" t="s">
        <v>8159</v>
      </c>
    </row>
    <row r="856" spans="1:3" x14ac:dyDescent="0.25">
      <c r="A856" t="s">
        <v>8160</v>
      </c>
      <c r="B856" t="s">
        <v>8158</v>
      </c>
      <c r="C856" t="s">
        <v>8159</v>
      </c>
    </row>
    <row r="857" spans="1:3" x14ac:dyDescent="0.25">
      <c r="A857" t="s">
        <v>8161</v>
      </c>
      <c r="B857" t="s">
        <v>8162</v>
      </c>
      <c r="C857" t="s">
        <v>8163</v>
      </c>
    </row>
    <row r="858" spans="1:3" x14ac:dyDescent="0.25">
      <c r="A858" t="s">
        <v>8164</v>
      </c>
      <c r="B858" t="s">
        <v>8162</v>
      </c>
      <c r="C858" t="s">
        <v>8163</v>
      </c>
    </row>
    <row r="859" spans="1:3" x14ac:dyDescent="0.25">
      <c r="A859" t="s">
        <v>8165</v>
      </c>
      <c r="B859" t="s">
        <v>8166</v>
      </c>
      <c r="C859" t="s">
        <v>8163</v>
      </c>
    </row>
    <row r="860" spans="1:3" x14ac:dyDescent="0.25">
      <c r="A860" t="s">
        <v>8167</v>
      </c>
      <c r="B860" t="s">
        <v>8166</v>
      </c>
      <c r="C860" t="s">
        <v>8163</v>
      </c>
    </row>
    <row r="861" spans="1:3" x14ac:dyDescent="0.25">
      <c r="A861" t="s">
        <v>8168</v>
      </c>
      <c r="B861" t="s">
        <v>8169</v>
      </c>
      <c r="C861" t="s">
        <v>8170</v>
      </c>
    </row>
    <row r="862" spans="1:3" x14ac:dyDescent="0.25">
      <c r="A862" t="s">
        <v>8171</v>
      </c>
      <c r="B862" t="s">
        <v>8169</v>
      </c>
      <c r="C862" t="s">
        <v>8170</v>
      </c>
    </row>
    <row r="863" spans="1:3" x14ac:dyDescent="0.25">
      <c r="A863" t="s">
        <v>8172</v>
      </c>
      <c r="B863" t="s">
        <v>8173</v>
      </c>
      <c r="C863" t="s">
        <v>8174</v>
      </c>
    </row>
    <row r="864" spans="1:3" x14ac:dyDescent="0.25">
      <c r="A864" t="s">
        <v>8175</v>
      </c>
      <c r="B864" t="s">
        <v>8173</v>
      </c>
      <c r="C864" t="s">
        <v>8174</v>
      </c>
    </row>
    <row r="865" spans="1:3" x14ac:dyDescent="0.25">
      <c r="A865" t="s">
        <v>8176</v>
      </c>
      <c r="B865" t="s">
        <v>8177</v>
      </c>
      <c r="C865" t="s">
        <v>8178</v>
      </c>
    </row>
    <row r="866" spans="1:3" x14ac:dyDescent="0.25">
      <c r="A866" t="s">
        <v>8179</v>
      </c>
      <c r="B866" t="s">
        <v>8180</v>
      </c>
      <c r="C866" t="s">
        <v>8178</v>
      </c>
    </row>
    <row r="867" spans="1:3" x14ac:dyDescent="0.25">
      <c r="A867" t="s">
        <v>8181</v>
      </c>
      <c r="B867" t="s">
        <v>8182</v>
      </c>
      <c r="C867" t="s">
        <v>8182</v>
      </c>
    </row>
    <row r="868" spans="1:3" x14ac:dyDescent="0.25">
      <c r="A868" t="s">
        <v>8183</v>
      </c>
      <c r="B868" t="s">
        <v>8182</v>
      </c>
      <c r="C868" t="s">
        <v>8182</v>
      </c>
    </row>
    <row r="869" spans="1:3" x14ac:dyDescent="0.25">
      <c r="A869" t="s">
        <v>8184</v>
      </c>
      <c r="B869" t="s">
        <v>8185</v>
      </c>
      <c r="C869" t="s">
        <v>8186</v>
      </c>
    </row>
    <row r="870" spans="1:3" x14ac:dyDescent="0.25">
      <c r="A870" t="s">
        <v>8187</v>
      </c>
      <c r="B870" t="s">
        <v>8188</v>
      </c>
      <c r="C870" t="s">
        <v>8189</v>
      </c>
    </row>
    <row r="871" spans="1:3" x14ac:dyDescent="0.25">
      <c r="A871" t="s">
        <v>8190</v>
      </c>
      <c r="B871" t="s">
        <v>8191</v>
      </c>
      <c r="C871" t="s">
        <v>8192</v>
      </c>
    </row>
    <row r="872" spans="1:3" x14ac:dyDescent="0.25">
      <c r="A872" t="s">
        <v>8193</v>
      </c>
      <c r="B872" t="s">
        <v>8194</v>
      </c>
      <c r="C872" t="s">
        <v>8195</v>
      </c>
    </row>
    <row r="873" spans="1:3" x14ac:dyDescent="0.25">
      <c r="A873" t="s">
        <v>8196</v>
      </c>
      <c r="B873" t="s">
        <v>8197</v>
      </c>
      <c r="C873" t="s">
        <v>8198</v>
      </c>
    </row>
    <row r="874" spans="1:3" x14ac:dyDescent="0.25">
      <c r="A874" t="s">
        <v>8199</v>
      </c>
      <c r="B874" t="s">
        <v>8200</v>
      </c>
      <c r="C874" t="s">
        <v>8201</v>
      </c>
    </row>
    <row r="875" spans="1:3" x14ac:dyDescent="0.25">
      <c r="A875" t="s">
        <v>8202</v>
      </c>
      <c r="B875" t="s">
        <v>8203</v>
      </c>
      <c r="C875" t="s">
        <v>8204</v>
      </c>
    </row>
    <row r="876" spans="1:3" x14ac:dyDescent="0.25">
      <c r="A876" t="s">
        <v>8205</v>
      </c>
      <c r="B876" t="s">
        <v>8206</v>
      </c>
      <c r="C876" t="s">
        <v>8207</v>
      </c>
    </row>
    <row r="877" spans="1:3" x14ac:dyDescent="0.25">
      <c r="A877" t="s">
        <v>8208</v>
      </c>
      <c r="B877" t="s">
        <v>8209</v>
      </c>
      <c r="C877" t="s">
        <v>8210</v>
      </c>
    </row>
    <row r="878" spans="1:3" x14ac:dyDescent="0.25">
      <c r="A878" t="s">
        <v>8211</v>
      </c>
      <c r="B878" t="s">
        <v>8212</v>
      </c>
      <c r="C878" t="s">
        <v>8213</v>
      </c>
    </row>
    <row r="879" spans="1:3" x14ac:dyDescent="0.25">
      <c r="A879" t="s">
        <v>8214</v>
      </c>
      <c r="B879" t="s">
        <v>8215</v>
      </c>
      <c r="C879" t="s">
        <v>8216</v>
      </c>
    </row>
    <row r="880" spans="1:3" x14ac:dyDescent="0.25">
      <c r="A880" t="s">
        <v>8217</v>
      </c>
      <c r="B880" t="s">
        <v>8218</v>
      </c>
      <c r="C880" t="s">
        <v>8219</v>
      </c>
    </row>
    <row r="881" spans="1:3" x14ac:dyDescent="0.25">
      <c r="A881" t="s">
        <v>8220</v>
      </c>
      <c r="B881" t="s">
        <v>8221</v>
      </c>
      <c r="C881" t="s">
        <v>8222</v>
      </c>
    </row>
    <row r="882" spans="1:3" x14ac:dyDescent="0.25">
      <c r="A882" t="s">
        <v>8223</v>
      </c>
      <c r="B882" t="s">
        <v>8224</v>
      </c>
      <c r="C882" t="s">
        <v>8222</v>
      </c>
    </row>
    <row r="883" spans="1:3" x14ac:dyDescent="0.25">
      <c r="A883" t="s">
        <v>8225</v>
      </c>
      <c r="B883" t="s">
        <v>8226</v>
      </c>
      <c r="C883" t="s">
        <v>8227</v>
      </c>
    </row>
    <row r="884" spans="1:3" x14ac:dyDescent="0.25">
      <c r="A884" t="s">
        <v>8228</v>
      </c>
      <c r="B884" t="s">
        <v>8229</v>
      </c>
      <c r="C884" t="s">
        <v>8230</v>
      </c>
    </row>
    <row r="885" spans="1:3" x14ac:dyDescent="0.25">
      <c r="A885" t="s">
        <v>8231</v>
      </c>
      <c r="B885" t="s">
        <v>8232</v>
      </c>
      <c r="C885" t="s">
        <v>8233</v>
      </c>
    </row>
    <row r="886" spans="1:3" x14ac:dyDescent="0.25">
      <c r="A886" t="s">
        <v>8234</v>
      </c>
      <c r="B886" t="s">
        <v>8235</v>
      </c>
      <c r="C886" t="s">
        <v>8236</v>
      </c>
    </row>
    <row r="887" spans="1:3" x14ac:dyDescent="0.25">
      <c r="A887" t="s">
        <v>8237</v>
      </c>
      <c r="B887" t="s">
        <v>8238</v>
      </c>
      <c r="C887" t="s">
        <v>8239</v>
      </c>
    </row>
    <row r="888" spans="1:3" x14ac:dyDescent="0.25">
      <c r="A888" t="s">
        <v>8240</v>
      </c>
      <c r="B888" t="s">
        <v>8241</v>
      </c>
      <c r="C888" t="s">
        <v>8242</v>
      </c>
    </row>
    <row r="889" spans="1:3" x14ac:dyDescent="0.25">
      <c r="A889" t="s">
        <v>8243</v>
      </c>
      <c r="B889" t="s">
        <v>8244</v>
      </c>
      <c r="C889" t="s">
        <v>8245</v>
      </c>
    </row>
    <row r="890" spans="1:3" x14ac:dyDescent="0.25">
      <c r="A890" t="s">
        <v>8246</v>
      </c>
      <c r="B890" t="s">
        <v>8247</v>
      </c>
      <c r="C890" t="s">
        <v>8248</v>
      </c>
    </row>
    <row r="891" spans="1:3" x14ac:dyDescent="0.25">
      <c r="A891" t="s">
        <v>8249</v>
      </c>
      <c r="B891" t="s">
        <v>8250</v>
      </c>
      <c r="C891" t="s">
        <v>7877</v>
      </c>
    </row>
    <row r="892" spans="1:3" x14ac:dyDescent="0.25">
      <c r="A892" t="s">
        <v>8251</v>
      </c>
      <c r="B892" t="s">
        <v>8252</v>
      </c>
      <c r="C892" t="s">
        <v>8253</v>
      </c>
    </row>
    <row r="893" spans="1:3" x14ac:dyDescent="0.25">
      <c r="A893" t="s">
        <v>8254</v>
      </c>
      <c r="B893" t="s">
        <v>8255</v>
      </c>
      <c r="C893" t="s">
        <v>8256</v>
      </c>
    </row>
    <row r="894" spans="1:3" x14ac:dyDescent="0.25">
      <c r="A894" t="s">
        <v>8257</v>
      </c>
      <c r="B894" t="s">
        <v>8258</v>
      </c>
      <c r="C894" t="s">
        <v>8259</v>
      </c>
    </row>
    <row r="895" spans="1:3" x14ac:dyDescent="0.25">
      <c r="A895" t="s">
        <v>8260</v>
      </c>
      <c r="B895" t="s">
        <v>8261</v>
      </c>
      <c r="C895" t="s">
        <v>8262</v>
      </c>
    </row>
    <row r="896" spans="1:3" x14ac:dyDescent="0.25">
      <c r="A896" t="s">
        <v>8263</v>
      </c>
      <c r="B896" t="s">
        <v>8264</v>
      </c>
      <c r="C896" t="s">
        <v>8265</v>
      </c>
    </row>
    <row r="897" spans="1:3" x14ac:dyDescent="0.25">
      <c r="A897" t="s">
        <v>8266</v>
      </c>
      <c r="B897" t="s">
        <v>8267</v>
      </c>
      <c r="C897" t="s">
        <v>8268</v>
      </c>
    </row>
    <row r="898" spans="1:3" x14ac:dyDescent="0.25">
      <c r="A898" t="s">
        <v>8269</v>
      </c>
      <c r="B898" t="s">
        <v>8270</v>
      </c>
      <c r="C898" t="s">
        <v>8271</v>
      </c>
    </row>
    <row r="899" spans="1:3" x14ac:dyDescent="0.25">
      <c r="A899" t="s">
        <v>8272</v>
      </c>
      <c r="B899" t="s">
        <v>8273</v>
      </c>
      <c r="C899" t="s">
        <v>8274</v>
      </c>
    </row>
    <row r="900" spans="1:3" x14ac:dyDescent="0.25">
      <c r="A900" t="s">
        <v>8275</v>
      </c>
      <c r="B900" t="s">
        <v>8276</v>
      </c>
      <c r="C900" t="s">
        <v>8277</v>
      </c>
    </row>
    <row r="901" spans="1:3" x14ac:dyDescent="0.25">
      <c r="A901" t="s">
        <v>8278</v>
      </c>
      <c r="B901" t="s">
        <v>8279</v>
      </c>
      <c r="C901" t="s">
        <v>8280</v>
      </c>
    </row>
    <row r="902" spans="1:3" x14ac:dyDescent="0.25">
      <c r="A902" t="s">
        <v>8281</v>
      </c>
      <c r="B902" t="s">
        <v>8282</v>
      </c>
      <c r="C902" t="s">
        <v>8283</v>
      </c>
    </row>
    <row r="903" spans="1:3" x14ac:dyDescent="0.25">
      <c r="A903" t="s">
        <v>8284</v>
      </c>
      <c r="B903" t="s">
        <v>8285</v>
      </c>
      <c r="C903" t="s">
        <v>8286</v>
      </c>
    </row>
    <row r="904" spans="1:3" x14ac:dyDescent="0.25">
      <c r="A904" t="s">
        <v>8287</v>
      </c>
      <c r="B904" t="s">
        <v>8288</v>
      </c>
      <c r="C904" t="s">
        <v>8289</v>
      </c>
    </row>
    <row r="905" spans="1:3" x14ac:dyDescent="0.25">
      <c r="A905" t="s">
        <v>8290</v>
      </c>
      <c r="B905" t="s">
        <v>8291</v>
      </c>
      <c r="C905" t="s">
        <v>8292</v>
      </c>
    </row>
    <row r="906" spans="1:3" x14ac:dyDescent="0.25">
      <c r="A906" t="s">
        <v>8293</v>
      </c>
      <c r="B906" t="s">
        <v>8294</v>
      </c>
      <c r="C906" t="s">
        <v>8295</v>
      </c>
    </row>
    <row r="907" spans="1:3" x14ac:dyDescent="0.25">
      <c r="A907" t="s">
        <v>8296</v>
      </c>
      <c r="B907" t="s">
        <v>8297</v>
      </c>
      <c r="C907" t="s">
        <v>8298</v>
      </c>
    </row>
    <row r="908" spans="1:3" x14ac:dyDescent="0.25">
      <c r="A908" t="s">
        <v>8299</v>
      </c>
      <c r="B908" t="s">
        <v>8300</v>
      </c>
      <c r="C908" t="s">
        <v>8301</v>
      </c>
    </row>
    <row r="909" spans="1:3" x14ac:dyDescent="0.25">
      <c r="A909" t="s">
        <v>8302</v>
      </c>
      <c r="B909" t="s">
        <v>8303</v>
      </c>
      <c r="C909" t="s">
        <v>8304</v>
      </c>
    </row>
    <row r="910" spans="1:3" x14ac:dyDescent="0.25">
      <c r="A910" t="s">
        <v>8305</v>
      </c>
      <c r="B910" t="s">
        <v>8303</v>
      </c>
      <c r="C910" t="s">
        <v>8304</v>
      </c>
    </row>
    <row r="911" spans="1:3" x14ac:dyDescent="0.25">
      <c r="A911" t="s">
        <v>8306</v>
      </c>
      <c r="B911" t="s">
        <v>8307</v>
      </c>
      <c r="C911" t="s">
        <v>8308</v>
      </c>
    </row>
    <row r="912" spans="1:3" x14ac:dyDescent="0.25">
      <c r="A912" t="s">
        <v>8309</v>
      </c>
      <c r="B912" t="s">
        <v>8310</v>
      </c>
      <c r="C912" t="s">
        <v>8311</v>
      </c>
    </row>
    <row r="913" spans="1:3" x14ac:dyDescent="0.25">
      <c r="A913" t="s">
        <v>8312</v>
      </c>
      <c r="B913" t="s">
        <v>8313</v>
      </c>
      <c r="C913" t="s">
        <v>8314</v>
      </c>
    </row>
    <row r="914" spans="1:3" x14ac:dyDescent="0.25">
      <c r="A914" t="s">
        <v>8315</v>
      </c>
      <c r="B914" t="s">
        <v>8316</v>
      </c>
      <c r="C914" t="s">
        <v>8317</v>
      </c>
    </row>
    <row r="915" spans="1:3" x14ac:dyDescent="0.25">
      <c r="A915" t="s">
        <v>8318</v>
      </c>
      <c r="B915" t="s">
        <v>8319</v>
      </c>
      <c r="C915" t="s">
        <v>8320</v>
      </c>
    </row>
    <row r="916" spans="1:3" x14ac:dyDescent="0.25">
      <c r="A916" t="s">
        <v>8321</v>
      </c>
      <c r="B916" t="s">
        <v>8322</v>
      </c>
      <c r="C916" t="s">
        <v>8323</v>
      </c>
    </row>
    <row r="917" spans="1:3" x14ac:dyDescent="0.25">
      <c r="A917" t="s">
        <v>8324</v>
      </c>
      <c r="B917" t="s">
        <v>8325</v>
      </c>
      <c r="C917" t="s">
        <v>8326</v>
      </c>
    </row>
    <row r="918" spans="1:3" x14ac:dyDescent="0.25">
      <c r="A918" t="s">
        <v>8327</v>
      </c>
      <c r="B918" t="s">
        <v>8328</v>
      </c>
      <c r="C918" t="s">
        <v>8329</v>
      </c>
    </row>
    <row r="919" spans="1:3" x14ac:dyDescent="0.25">
      <c r="A919" t="s">
        <v>8330</v>
      </c>
      <c r="B919" t="s">
        <v>8331</v>
      </c>
      <c r="C919" t="s">
        <v>8332</v>
      </c>
    </row>
    <row r="920" spans="1:3" x14ac:dyDescent="0.25">
      <c r="A920" t="s">
        <v>8333</v>
      </c>
      <c r="B920" t="s">
        <v>8334</v>
      </c>
      <c r="C920" t="s">
        <v>8335</v>
      </c>
    </row>
    <row r="921" spans="1:3" x14ac:dyDescent="0.25">
      <c r="A921" t="s">
        <v>8336</v>
      </c>
      <c r="B921" t="s">
        <v>8337</v>
      </c>
      <c r="C921" t="s">
        <v>8338</v>
      </c>
    </row>
    <row r="922" spans="1:3" x14ac:dyDescent="0.25">
      <c r="A922" t="s">
        <v>8339</v>
      </c>
      <c r="B922" t="s">
        <v>8340</v>
      </c>
      <c r="C922" t="s">
        <v>8341</v>
      </c>
    </row>
    <row r="923" spans="1:3" x14ac:dyDescent="0.25">
      <c r="A923" t="s">
        <v>8342</v>
      </c>
      <c r="B923" t="s">
        <v>8343</v>
      </c>
      <c r="C923" t="s">
        <v>8344</v>
      </c>
    </row>
    <row r="924" spans="1:3" x14ac:dyDescent="0.25">
      <c r="A924" t="s">
        <v>8345</v>
      </c>
      <c r="B924" t="s">
        <v>8346</v>
      </c>
      <c r="C924" t="s">
        <v>8347</v>
      </c>
    </row>
    <row r="925" spans="1:3" x14ac:dyDescent="0.25">
      <c r="A925" t="s">
        <v>8348</v>
      </c>
      <c r="B925" t="s">
        <v>8349</v>
      </c>
      <c r="C925" t="s">
        <v>8350</v>
      </c>
    </row>
    <row r="926" spans="1:3" x14ac:dyDescent="0.25">
      <c r="A926" t="s">
        <v>8351</v>
      </c>
      <c r="B926" t="s">
        <v>8352</v>
      </c>
      <c r="C926" t="s">
        <v>8353</v>
      </c>
    </row>
    <row r="927" spans="1:3" x14ac:dyDescent="0.25">
      <c r="A927" t="s">
        <v>8354</v>
      </c>
      <c r="B927" t="s">
        <v>8355</v>
      </c>
      <c r="C927" t="s">
        <v>8356</v>
      </c>
    </row>
    <row r="928" spans="1:3" x14ac:dyDescent="0.25">
      <c r="A928" t="s">
        <v>8357</v>
      </c>
      <c r="B928" t="s">
        <v>8358</v>
      </c>
      <c r="C928" t="s">
        <v>8359</v>
      </c>
    </row>
    <row r="929" spans="1:3" x14ac:dyDescent="0.25">
      <c r="A929" t="s">
        <v>8360</v>
      </c>
      <c r="B929" t="s">
        <v>8361</v>
      </c>
      <c r="C929" t="s">
        <v>8362</v>
      </c>
    </row>
    <row r="930" spans="1:3" x14ac:dyDescent="0.25">
      <c r="A930" t="s">
        <v>8363</v>
      </c>
      <c r="B930" t="s">
        <v>8364</v>
      </c>
      <c r="C930" t="s">
        <v>8365</v>
      </c>
    </row>
    <row r="931" spans="1:3" x14ac:dyDescent="0.25">
      <c r="A931" t="s">
        <v>8366</v>
      </c>
      <c r="B931" t="s">
        <v>8367</v>
      </c>
      <c r="C931" t="s">
        <v>8368</v>
      </c>
    </row>
    <row r="932" spans="1:3" x14ac:dyDescent="0.25">
      <c r="A932" t="s">
        <v>8369</v>
      </c>
      <c r="B932" t="s">
        <v>8370</v>
      </c>
      <c r="C932" t="s">
        <v>8371</v>
      </c>
    </row>
    <row r="933" spans="1:3" x14ac:dyDescent="0.25">
      <c r="A933" t="s">
        <v>8372</v>
      </c>
      <c r="B933" t="s">
        <v>8373</v>
      </c>
      <c r="C933" t="s">
        <v>8374</v>
      </c>
    </row>
    <row r="934" spans="1:3" x14ac:dyDescent="0.25">
      <c r="A934" t="s">
        <v>8375</v>
      </c>
      <c r="B934" t="s">
        <v>8376</v>
      </c>
      <c r="C934" t="s">
        <v>8377</v>
      </c>
    </row>
    <row r="935" spans="1:3" x14ac:dyDescent="0.25">
      <c r="A935" t="s">
        <v>8378</v>
      </c>
      <c r="B935" t="s">
        <v>8379</v>
      </c>
      <c r="C935" t="s">
        <v>8380</v>
      </c>
    </row>
    <row r="936" spans="1:3" x14ac:dyDescent="0.25">
      <c r="A936" t="s">
        <v>8381</v>
      </c>
      <c r="B936" t="s">
        <v>8382</v>
      </c>
      <c r="C936" t="s">
        <v>8383</v>
      </c>
    </row>
    <row r="937" spans="1:3" x14ac:dyDescent="0.25">
      <c r="A937" t="s">
        <v>8384</v>
      </c>
      <c r="B937" t="s">
        <v>8385</v>
      </c>
      <c r="C937" t="s">
        <v>8386</v>
      </c>
    </row>
    <row r="938" spans="1:3" x14ac:dyDescent="0.25">
      <c r="A938" t="s">
        <v>8387</v>
      </c>
      <c r="B938" t="s">
        <v>8388</v>
      </c>
      <c r="C938" t="s">
        <v>8389</v>
      </c>
    </row>
    <row r="939" spans="1:3" x14ac:dyDescent="0.25">
      <c r="A939" t="s">
        <v>8390</v>
      </c>
      <c r="B939" t="s">
        <v>8391</v>
      </c>
      <c r="C939" t="s">
        <v>8392</v>
      </c>
    </row>
    <row r="940" spans="1:3" x14ac:dyDescent="0.25">
      <c r="A940" t="s">
        <v>8393</v>
      </c>
      <c r="B940" t="s">
        <v>8394</v>
      </c>
      <c r="C940" t="s">
        <v>8395</v>
      </c>
    </row>
    <row r="941" spans="1:3" x14ac:dyDescent="0.25">
      <c r="A941" t="s">
        <v>8396</v>
      </c>
      <c r="B941" t="s">
        <v>8397</v>
      </c>
      <c r="C941" t="s">
        <v>8398</v>
      </c>
    </row>
    <row r="942" spans="1:3" x14ac:dyDescent="0.25">
      <c r="A942" t="s">
        <v>8399</v>
      </c>
      <c r="B942" t="s">
        <v>8400</v>
      </c>
      <c r="C942" t="s">
        <v>8401</v>
      </c>
    </row>
    <row r="943" spans="1:3" x14ac:dyDescent="0.25">
      <c r="A943" t="s">
        <v>8402</v>
      </c>
      <c r="B943" t="s">
        <v>8403</v>
      </c>
      <c r="C943" t="s">
        <v>8404</v>
      </c>
    </row>
    <row r="944" spans="1:3" x14ac:dyDescent="0.25">
      <c r="A944" t="s">
        <v>8405</v>
      </c>
      <c r="B944" t="s">
        <v>8406</v>
      </c>
      <c r="C944" t="s">
        <v>8407</v>
      </c>
    </row>
    <row r="945" spans="1:3" x14ac:dyDescent="0.25">
      <c r="A945" t="s">
        <v>8408</v>
      </c>
      <c r="B945" t="s">
        <v>8409</v>
      </c>
      <c r="C945" t="s">
        <v>8410</v>
      </c>
    </row>
    <row r="946" spans="1:3" x14ac:dyDescent="0.25">
      <c r="A946" t="s">
        <v>8411</v>
      </c>
      <c r="B946" t="s">
        <v>8412</v>
      </c>
      <c r="C946" t="s">
        <v>8413</v>
      </c>
    </row>
    <row r="947" spans="1:3" x14ac:dyDescent="0.25">
      <c r="A947" t="s">
        <v>8414</v>
      </c>
      <c r="B947" t="s">
        <v>8415</v>
      </c>
      <c r="C947" t="s">
        <v>8416</v>
      </c>
    </row>
    <row r="948" spans="1:3" x14ac:dyDescent="0.25">
      <c r="A948" t="s">
        <v>8417</v>
      </c>
      <c r="B948" t="s">
        <v>8418</v>
      </c>
      <c r="C948" t="s">
        <v>8419</v>
      </c>
    </row>
    <row r="949" spans="1:3" x14ac:dyDescent="0.25">
      <c r="A949" t="s">
        <v>8420</v>
      </c>
      <c r="B949" t="s">
        <v>8421</v>
      </c>
      <c r="C949" t="s">
        <v>8422</v>
      </c>
    </row>
    <row r="950" spans="1:3" x14ac:dyDescent="0.25">
      <c r="A950" t="s">
        <v>8423</v>
      </c>
      <c r="B950" t="s">
        <v>8424</v>
      </c>
      <c r="C950" t="s">
        <v>8425</v>
      </c>
    </row>
    <row r="951" spans="1:3" x14ac:dyDescent="0.25">
      <c r="A951" t="s">
        <v>8426</v>
      </c>
      <c r="B951" t="s">
        <v>8427</v>
      </c>
      <c r="C951" t="s">
        <v>8428</v>
      </c>
    </row>
    <row r="952" spans="1:3" x14ac:dyDescent="0.25">
      <c r="A952" t="s">
        <v>8429</v>
      </c>
      <c r="B952" t="s">
        <v>8430</v>
      </c>
      <c r="C952" t="s">
        <v>8431</v>
      </c>
    </row>
    <row r="953" spans="1:3" x14ac:dyDescent="0.25">
      <c r="A953" t="s">
        <v>8432</v>
      </c>
      <c r="B953" t="s">
        <v>8433</v>
      </c>
      <c r="C953" t="s">
        <v>7187</v>
      </c>
    </row>
    <row r="954" spans="1:3" x14ac:dyDescent="0.25">
      <c r="A954" t="s">
        <v>8434</v>
      </c>
      <c r="B954" t="s">
        <v>8433</v>
      </c>
      <c r="C954" t="s">
        <v>7187</v>
      </c>
    </row>
    <row r="955" spans="1:3" x14ac:dyDescent="0.25">
      <c r="A955" t="s">
        <v>8435</v>
      </c>
      <c r="B955" t="s">
        <v>8436</v>
      </c>
      <c r="C955" t="s">
        <v>8437</v>
      </c>
    </row>
    <row r="956" spans="1:3" x14ac:dyDescent="0.25">
      <c r="A956" t="s">
        <v>8438</v>
      </c>
      <c r="B956" t="s">
        <v>8436</v>
      </c>
      <c r="C956" t="s">
        <v>8437</v>
      </c>
    </row>
    <row r="957" spans="1:3" x14ac:dyDescent="0.25">
      <c r="A957" t="s">
        <v>8439</v>
      </c>
      <c r="B957" t="s">
        <v>8440</v>
      </c>
      <c r="C957" t="s">
        <v>8441</v>
      </c>
    </row>
    <row r="958" spans="1:3" x14ac:dyDescent="0.25">
      <c r="A958" t="s">
        <v>8442</v>
      </c>
      <c r="B958" t="s">
        <v>8440</v>
      </c>
      <c r="C958" t="s">
        <v>8441</v>
      </c>
    </row>
    <row r="959" spans="1:3" x14ac:dyDescent="0.25">
      <c r="A959" t="s">
        <v>8443</v>
      </c>
      <c r="B959" t="s">
        <v>8444</v>
      </c>
      <c r="C959" t="s">
        <v>8445</v>
      </c>
    </row>
    <row r="960" spans="1:3" x14ac:dyDescent="0.25">
      <c r="A960" t="s">
        <v>8446</v>
      </c>
      <c r="B960" t="s">
        <v>8444</v>
      </c>
      <c r="C960" t="s">
        <v>8445</v>
      </c>
    </row>
    <row r="961" spans="1:3" x14ac:dyDescent="0.25">
      <c r="A961" t="s">
        <v>8447</v>
      </c>
      <c r="B961" t="s">
        <v>8448</v>
      </c>
      <c r="C961" t="s">
        <v>8449</v>
      </c>
    </row>
    <row r="962" spans="1:3" x14ac:dyDescent="0.25">
      <c r="A962" t="s">
        <v>8450</v>
      </c>
      <c r="B962" t="s">
        <v>8451</v>
      </c>
      <c r="C962" t="s">
        <v>8452</v>
      </c>
    </row>
    <row r="963" spans="1:3" x14ac:dyDescent="0.25">
      <c r="A963" t="s">
        <v>8453</v>
      </c>
      <c r="B963" t="s">
        <v>8454</v>
      </c>
      <c r="C963" t="s">
        <v>8455</v>
      </c>
    </row>
    <row r="964" spans="1:3" x14ac:dyDescent="0.25">
      <c r="A964" t="s">
        <v>8456</v>
      </c>
      <c r="B964" t="s">
        <v>8457</v>
      </c>
      <c r="C964" t="s">
        <v>8458</v>
      </c>
    </row>
    <row r="965" spans="1:3" x14ac:dyDescent="0.25">
      <c r="A965" t="s">
        <v>8459</v>
      </c>
      <c r="B965" t="s">
        <v>8460</v>
      </c>
      <c r="C965" t="s">
        <v>8461</v>
      </c>
    </row>
    <row r="966" spans="1:3" x14ac:dyDescent="0.25">
      <c r="A966" t="s">
        <v>8462</v>
      </c>
      <c r="B966" t="s">
        <v>8463</v>
      </c>
      <c r="C966" t="s">
        <v>8464</v>
      </c>
    </row>
    <row r="967" spans="1:3" x14ac:dyDescent="0.25">
      <c r="A967" t="s">
        <v>8465</v>
      </c>
      <c r="B967" t="s">
        <v>8466</v>
      </c>
      <c r="C967" t="s">
        <v>8467</v>
      </c>
    </row>
    <row r="968" spans="1:3" x14ac:dyDescent="0.25">
      <c r="A968" t="s">
        <v>8468</v>
      </c>
      <c r="B968" t="s">
        <v>8469</v>
      </c>
      <c r="C968" t="s">
        <v>8470</v>
      </c>
    </row>
    <row r="969" spans="1:3" x14ac:dyDescent="0.25">
      <c r="A969" t="s">
        <v>8471</v>
      </c>
      <c r="B969" t="s">
        <v>8472</v>
      </c>
      <c r="C969" t="s">
        <v>8473</v>
      </c>
    </row>
    <row r="970" spans="1:3" x14ac:dyDescent="0.25">
      <c r="A970" t="s">
        <v>8474</v>
      </c>
      <c r="B970" t="s">
        <v>8475</v>
      </c>
      <c r="C970" t="s">
        <v>8476</v>
      </c>
    </row>
    <row r="971" spans="1:3" x14ac:dyDescent="0.25">
      <c r="A971" t="s">
        <v>8477</v>
      </c>
      <c r="B971" t="s">
        <v>8478</v>
      </c>
      <c r="C971" t="s">
        <v>8476</v>
      </c>
    </row>
    <row r="972" spans="1:3" x14ac:dyDescent="0.25">
      <c r="A972" t="s">
        <v>8479</v>
      </c>
      <c r="B972" t="s">
        <v>8480</v>
      </c>
      <c r="C972" t="s">
        <v>8295</v>
      </c>
    </row>
    <row r="973" spans="1:3" x14ac:dyDescent="0.25">
      <c r="A973" t="s">
        <v>8481</v>
      </c>
      <c r="B973" t="s">
        <v>8482</v>
      </c>
      <c r="C973" t="s">
        <v>8483</v>
      </c>
    </row>
    <row r="974" spans="1:3" x14ac:dyDescent="0.25">
      <c r="A974" t="s">
        <v>8484</v>
      </c>
      <c r="B974" t="s">
        <v>8485</v>
      </c>
      <c r="C974" t="s">
        <v>8483</v>
      </c>
    </row>
    <row r="975" spans="1:3" x14ac:dyDescent="0.25">
      <c r="A975" t="s">
        <v>8486</v>
      </c>
      <c r="B975" t="s">
        <v>8487</v>
      </c>
      <c r="C975" t="s">
        <v>8283</v>
      </c>
    </row>
    <row r="976" spans="1:3" x14ac:dyDescent="0.25">
      <c r="A976" t="s">
        <v>8488</v>
      </c>
      <c r="B976" t="s">
        <v>8489</v>
      </c>
      <c r="C976" t="s">
        <v>8490</v>
      </c>
    </row>
    <row r="977" spans="1:3" x14ac:dyDescent="0.25">
      <c r="A977" t="s">
        <v>8491</v>
      </c>
      <c r="B977" t="s">
        <v>8492</v>
      </c>
      <c r="C977" t="s">
        <v>8490</v>
      </c>
    </row>
    <row r="978" spans="1:3" x14ac:dyDescent="0.25">
      <c r="A978" t="s">
        <v>8493</v>
      </c>
      <c r="B978" t="s">
        <v>8494</v>
      </c>
      <c r="C978" t="s">
        <v>8338</v>
      </c>
    </row>
    <row r="979" spans="1:3" x14ac:dyDescent="0.25">
      <c r="A979" t="s">
        <v>8495</v>
      </c>
      <c r="B979" t="s">
        <v>8496</v>
      </c>
      <c r="C979" t="s">
        <v>8497</v>
      </c>
    </row>
    <row r="980" spans="1:3" x14ac:dyDescent="0.25">
      <c r="A980" t="s">
        <v>8498</v>
      </c>
      <c r="B980" t="s">
        <v>8499</v>
      </c>
      <c r="C980" t="s">
        <v>8497</v>
      </c>
    </row>
    <row r="981" spans="1:3" x14ac:dyDescent="0.25">
      <c r="A981" t="s">
        <v>8500</v>
      </c>
      <c r="B981" t="s">
        <v>8501</v>
      </c>
      <c r="C981" t="s">
        <v>8344</v>
      </c>
    </row>
    <row r="982" spans="1:3" x14ac:dyDescent="0.25">
      <c r="A982" t="s">
        <v>8502</v>
      </c>
      <c r="B982" t="s">
        <v>8503</v>
      </c>
      <c r="C982" t="s">
        <v>8504</v>
      </c>
    </row>
    <row r="983" spans="1:3" x14ac:dyDescent="0.25">
      <c r="A983" t="s">
        <v>8505</v>
      </c>
      <c r="B983" t="s">
        <v>8506</v>
      </c>
      <c r="C983" t="s">
        <v>8504</v>
      </c>
    </row>
    <row r="984" spans="1:3" x14ac:dyDescent="0.25">
      <c r="A984" t="s">
        <v>8507</v>
      </c>
      <c r="B984" t="s">
        <v>8508</v>
      </c>
      <c r="C984" t="s">
        <v>8326</v>
      </c>
    </row>
    <row r="985" spans="1:3" x14ac:dyDescent="0.25">
      <c r="A985" t="s">
        <v>8509</v>
      </c>
      <c r="B985" t="s">
        <v>8510</v>
      </c>
      <c r="C985" t="s">
        <v>8511</v>
      </c>
    </row>
    <row r="986" spans="1:3" x14ac:dyDescent="0.25">
      <c r="A986" t="s">
        <v>8512</v>
      </c>
      <c r="B986" t="s">
        <v>8513</v>
      </c>
      <c r="C986" t="s">
        <v>8511</v>
      </c>
    </row>
    <row r="987" spans="1:3" x14ac:dyDescent="0.25">
      <c r="A987" t="s">
        <v>8514</v>
      </c>
      <c r="B987" t="s">
        <v>8515</v>
      </c>
      <c r="C987" t="s">
        <v>8314</v>
      </c>
    </row>
    <row r="988" spans="1:3" x14ac:dyDescent="0.25">
      <c r="A988" t="s">
        <v>8516</v>
      </c>
      <c r="B988" t="s">
        <v>8517</v>
      </c>
      <c r="C988" t="s">
        <v>8518</v>
      </c>
    </row>
    <row r="989" spans="1:3" x14ac:dyDescent="0.25">
      <c r="A989" t="s">
        <v>8519</v>
      </c>
      <c r="B989" t="s">
        <v>8520</v>
      </c>
      <c r="C989" t="s">
        <v>8518</v>
      </c>
    </row>
    <row r="990" spans="1:3" x14ac:dyDescent="0.25">
      <c r="A990" t="s">
        <v>8521</v>
      </c>
      <c r="B990" t="s">
        <v>8522</v>
      </c>
      <c r="C990" t="s">
        <v>8410</v>
      </c>
    </row>
    <row r="991" spans="1:3" x14ac:dyDescent="0.25">
      <c r="A991" t="s">
        <v>8523</v>
      </c>
      <c r="B991" t="s">
        <v>8524</v>
      </c>
      <c r="C991" t="s">
        <v>8525</v>
      </c>
    </row>
    <row r="992" spans="1:3" x14ac:dyDescent="0.25">
      <c r="A992" t="s">
        <v>8526</v>
      </c>
      <c r="B992" t="s">
        <v>8527</v>
      </c>
      <c r="C992" t="s">
        <v>8525</v>
      </c>
    </row>
    <row r="993" spans="1:3" x14ac:dyDescent="0.25">
      <c r="A993" t="s">
        <v>8528</v>
      </c>
      <c r="B993" t="s">
        <v>8529</v>
      </c>
      <c r="C993" t="s">
        <v>8416</v>
      </c>
    </row>
    <row r="994" spans="1:3" x14ac:dyDescent="0.25">
      <c r="A994" t="s">
        <v>8530</v>
      </c>
      <c r="B994" t="s">
        <v>8531</v>
      </c>
      <c r="C994" t="s">
        <v>8532</v>
      </c>
    </row>
    <row r="995" spans="1:3" x14ac:dyDescent="0.25">
      <c r="A995" t="s">
        <v>8533</v>
      </c>
      <c r="B995" t="s">
        <v>8534</v>
      </c>
      <c r="C995" t="s">
        <v>8532</v>
      </c>
    </row>
    <row r="996" spans="1:3" x14ac:dyDescent="0.25">
      <c r="A996" t="s">
        <v>8535</v>
      </c>
      <c r="B996" t="s">
        <v>8536</v>
      </c>
      <c r="C996" t="s">
        <v>8359</v>
      </c>
    </row>
    <row r="997" spans="1:3" x14ac:dyDescent="0.25">
      <c r="A997" t="s">
        <v>8537</v>
      </c>
      <c r="B997" t="s">
        <v>8538</v>
      </c>
      <c r="C997" t="s">
        <v>8539</v>
      </c>
    </row>
    <row r="998" spans="1:3" x14ac:dyDescent="0.25">
      <c r="A998" t="s">
        <v>8540</v>
      </c>
      <c r="B998" t="s">
        <v>8541</v>
      </c>
      <c r="C998" t="s">
        <v>8539</v>
      </c>
    </row>
    <row r="999" spans="1:3" x14ac:dyDescent="0.25">
      <c r="A999" t="s">
        <v>8542</v>
      </c>
      <c r="B999" t="s">
        <v>8543</v>
      </c>
      <c r="C999" t="s">
        <v>8365</v>
      </c>
    </row>
    <row r="1000" spans="1:3" x14ac:dyDescent="0.25">
      <c r="A1000" t="s">
        <v>8544</v>
      </c>
      <c r="B1000" t="s">
        <v>8545</v>
      </c>
      <c r="C1000" t="s">
        <v>8546</v>
      </c>
    </row>
    <row r="1001" spans="1:3" x14ac:dyDescent="0.25">
      <c r="A1001" t="s">
        <v>8547</v>
      </c>
      <c r="B1001" t="s">
        <v>8548</v>
      </c>
      <c r="C1001" t="s">
        <v>8546</v>
      </c>
    </row>
    <row r="1002" spans="1:3" x14ac:dyDescent="0.25">
      <c r="A1002" t="s">
        <v>8549</v>
      </c>
      <c r="B1002" t="s">
        <v>8550</v>
      </c>
      <c r="C1002" t="s">
        <v>8259</v>
      </c>
    </row>
    <row r="1003" spans="1:3" x14ac:dyDescent="0.25">
      <c r="A1003" t="s">
        <v>8551</v>
      </c>
      <c r="B1003" t="s">
        <v>8552</v>
      </c>
      <c r="C1003" t="s">
        <v>8553</v>
      </c>
    </row>
    <row r="1004" spans="1:3" x14ac:dyDescent="0.25">
      <c r="A1004" t="s">
        <v>8554</v>
      </c>
      <c r="B1004" t="s">
        <v>8555</v>
      </c>
      <c r="C1004" t="s">
        <v>8553</v>
      </c>
    </row>
    <row r="1005" spans="1:3" x14ac:dyDescent="0.25">
      <c r="A1005" t="s">
        <v>8556</v>
      </c>
      <c r="B1005" t="s">
        <v>8557</v>
      </c>
      <c r="C1005" t="s">
        <v>8265</v>
      </c>
    </row>
    <row r="1006" spans="1:3" x14ac:dyDescent="0.25">
      <c r="A1006" t="s">
        <v>8558</v>
      </c>
      <c r="B1006" t="s">
        <v>8559</v>
      </c>
      <c r="C1006" t="s">
        <v>8560</v>
      </c>
    </row>
    <row r="1007" spans="1:3" x14ac:dyDescent="0.25">
      <c r="A1007" t="s">
        <v>8561</v>
      </c>
      <c r="B1007" t="s">
        <v>8562</v>
      </c>
      <c r="C1007" t="s">
        <v>8560</v>
      </c>
    </row>
    <row r="1008" spans="1:3" x14ac:dyDescent="0.25">
      <c r="A1008" t="s">
        <v>8563</v>
      </c>
      <c r="B1008" t="s">
        <v>8564</v>
      </c>
      <c r="C1008" t="s">
        <v>8389</v>
      </c>
    </row>
    <row r="1009" spans="1:3" x14ac:dyDescent="0.25">
      <c r="A1009" t="s">
        <v>8565</v>
      </c>
      <c r="B1009" t="s">
        <v>8566</v>
      </c>
      <c r="C1009" t="s">
        <v>8567</v>
      </c>
    </row>
    <row r="1010" spans="1:3" x14ac:dyDescent="0.25">
      <c r="A1010" t="s">
        <v>8568</v>
      </c>
      <c r="B1010" t="s">
        <v>8569</v>
      </c>
      <c r="C1010" t="s">
        <v>8567</v>
      </c>
    </row>
    <row r="1011" spans="1:3" x14ac:dyDescent="0.25">
      <c r="A1011" t="s">
        <v>8570</v>
      </c>
      <c r="B1011" t="s">
        <v>8571</v>
      </c>
      <c r="C1011" t="s">
        <v>8395</v>
      </c>
    </row>
    <row r="1012" spans="1:3" x14ac:dyDescent="0.25">
      <c r="A1012" t="s">
        <v>8572</v>
      </c>
      <c r="B1012" t="s">
        <v>8573</v>
      </c>
      <c r="C1012" t="s">
        <v>8574</v>
      </c>
    </row>
    <row r="1013" spans="1:3" x14ac:dyDescent="0.25">
      <c r="A1013" t="s">
        <v>8575</v>
      </c>
      <c r="B1013" t="s">
        <v>8576</v>
      </c>
      <c r="C1013" t="s">
        <v>8574</v>
      </c>
    </row>
    <row r="1014" spans="1:3" x14ac:dyDescent="0.25">
      <c r="A1014" t="s">
        <v>8577</v>
      </c>
      <c r="B1014" t="s">
        <v>8578</v>
      </c>
      <c r="C1014" t="s">
        <v>8377</v>
      </c>
    </row>
    <row r="1015" spans="1:3" x14ac:dyDescent="0.25">
      <c r="A1015" t="s">
        <v>8579</v>
      </c>
      <c r="B1015" t="s">
        <v>8580</v>
      </c>
      <c r="C1015" t="s">
        <v>8581</v>
      </c>
    </row>
    <row r="1016" spans="1:3" x14ac:dyDescent="0.25">
      <c r="A1016" t="s">
        <v>8582</v>
      </c>
      <c r="B1016" t="s">
        <v>8583</v>
      </c>
      <c r="C1016" t="s">
        <v>8581</v>
      </c>
    </row>
    <row r="1017" spans="1:3" x14ac:dyDescent="0.25">
      <c r="A1017" t="s">
        <v>8584</v>
      </c>
      <c r="B1017" t="s">
        <v>8585</v>
      </c>
      <c r="C1017" t="s">
        <v>8380</v>
      </c>
    </row>
    <row r="1018" spans="1:3" x14ac:dyDescent="0.25">
      <c r="A1018" t="s">
        <v>8586</v>
      </c>
      <c r="B1018" t="s">
        <v>8587</v>
      </c>
      <c r="C1018" t="s">
        <v>8588</v>
      </c>
    </row>
    <row r="1019" spans="1:3" x14ac:dyDescent="0.25">
      <c r="A1019" t="s">
        <v>8589</v>
      </c>
      <c r="B1019" t="s">
        <v>8590</v>
      </c>
      <c r="C1019" t="s">
        <v>8591</v>
      </c>
    </row>
    <row r="1020" spans="1:3" x14ac:dyDescent="0.25">
      <c r="A1020" t="s">
        <v>8592</v>
      </c>
      <c r="B1020" t="s">
        <v>8593</v>
      </c>
      <c r="C1020" t="s">
        <v>8594</v>
      </c>
    </row>
    <row r="1021" spans="1:3" x14ac:dyDescent="0.25">
      <c r="A1021" t="s">
        <v>8595</v>
      </c>
      <c r="B1021" t="s">
        <v>8596</v>
      </c>
      <c r="C1021" t="s">
        <v>8597</v>
      </c>
    </row>
    <row r="1022" spans="1:3" x14ac:dyDescent="0.25">
      <c r="A1022" t="s">
        <v>8598</v>
      </c>
      <c r="B1022" t="s">
        <v>8599</v>
      </c>
      <c r="C1022" t="s">
        <v>8597</v>
      </c>
    </row>
    <row r="1023" spans="1:3" x14ac:dyDescent="0.25">
      <c r="A1023" t="s">
        <v>8600</v>
      </c>
      <c r="B1023" t="s">
        <v>8601</v>
      </c>
      <c r="C1023" t="s">
        <v>8591</v>
      </c>
    </row>
    <row r="1024" spans="1:3" x14ac:dyDescent="0.25">
      <c r="A1024" t="s">
        <v>8602</v>
      </c>
      <c r="B1024" t="s">
        <v>8603</v>
      </c>
      <c r="C1024" t="s">
        <v>8604</v>
      </c>
    </row>
    <row r="1025" spans="1:3" x14ac:dyDescent="0.25">
      <c r="A1025" t="s">
        <v>8605</v>
      </c>
      <c r="B1025" t="s">
        <v>8606</v>
      </c>
      <c r="C1025" t="s">
        <v>8604</v>
      </c>
    </row>
    <row r="1026" spans="1:3" x14ac:dyDescent="0.25">
      <c r="A1026" t="s">
        <v>8607</v>
      </c>
      <c r="B1026" t="s">
        <v>8608</v>
      </c>
      <c r="C1026" t="s">
        <v>8588</v>
      </c>
    </row>
    <row r="1027" spans="1:3" x14ac:dyDescent="0.25">
      <c r="A1027" t="s">
        <v>8609</v>
      </c>
      <c r="B1027" t="s">
        <v>8610</v>
      </c>
      <c r="C1027" t="s">
        <v>8611</v>
      </c>
    </row>
    <row r="1028" spans="1:3" x14ac:dyDescent="0.25">
      <c r="A1028" t="s">
        <v>8612</v>
      </c>
      <c r="B1028" t="s">
        <v>8613</v>
      </c>
      <c r="C1028" t="s">
        <v>8614</v>
      </c>
    </row>
    <row r="1029" spans="1:3" x14ac:dyDescent="0.25">
      <c r="A1029" t="s">
        <v>8615</v>
      </c>
      <c r="B1029" t="s">
        <v>8616</v>
      </c>
      <c r="C1029" t="s">
        <v>8617</v>
      </c>
    </row>
    <row r="1030" spans="1:3" x14ac:dyDescent="0.25">
      <c r="A1030" t="s">
        <v>8618</v>
      </c>
      <c r="B1030" t="s">
        <v>8619</v>
      </c>
      <c r="C1030" t="s">
        <v>8620</v>
      </c>
    </row>
    <row r="1031" spans="1:3" x14ac:dyDescent="0.25">
      <c r="A1031" t="s">
        <v>8621</v>
      </c>
      <c r="B1031" t="s">
        <v>8622</v>
      </c>
      <c r="C1031" t="s">
        <v>8620</v>
      </c>
    </row>
    <row r="1032" spans="1:3" x14ac:dyDescent="0.25">
      <c r="A1032" t="s">
        <v>8623</v>
      </c>
      <c r="B1032" t="s">
        <v>8624</v>
      </c>
      <c r="C1032" t="s">
        <v>8614</v>
      </c>
    </row>
    <row r="1033" spans="1:3" x14ac:dyDescent="0.25">
      <c r="A1033" t="s">
        <v>8625</v>
      </c>
      <c r="B1033" t="s">
        <v>8626</v>
      </c>
      <c r="C1033" t="s">
        <v>8627</v>
      </c>
    </row>
    <row r="1034" spans="1:3" x14ac:dyDescent="0.25">
      <c r="A1034" t="s">
        <v>8628</v>
      </c>
      <c r="B1034" t="s">
        <v>8629</v>
      </c>
      <c r="C1034" t="s">
        <v>8627</v>
      </c>
    </row>
    <row r="1035" spans="1:3" x14ac:dyDescent="0.25">
      <c r="A1035" t="s">
        <v>8630</v>
      </c>
      <c r="B1035" t="s">
        <v>8631</v>
      </c>
      <c r="C1035" t="s">
        <v>8611</v>
      </c>
    </row>
    <row r="1036" spans="1:3" x14ac:dyDescent="0.25">
      <c r="A1036" t="s">
        <v>8632</v>
      </c>
      <c r="B1036" t="s">
        <v>8633</v>
      </c>
      <c r="C1036" t="s">
        <v>8634</v>
      </c>
    </row>
    <row r="1037" spans="1:3" x14ac:dyDescent="0.25">
      <c r="A1037" t="s">
        <v>8635</v>
      </c>
      <c r="B1037" t="s">
        <v>8636</v>
      </c>
      <c r="C1037" t="s">
        <v>8637</v>
      </c>
    </row>
    <row r="1038" spans="1:3" x14ac:dyDescent="0.25">
      <c r="A1038" t="s">
        <v>8638</v>
      </c>
      <c r="B1038" t="s">
        <v>8639</v>
      </c>
      <c r="C1038" t="s">
        <v>8640</v>
      </c>
    </row>
    <row r="1039" spans="1:3" x14ac:dyDescent="0.25">
      <c r="A1039" t="s">
        <v>8641</v>
      </c>
      <c r="B1039" t="s">
        <v>8642</v>
      </c>
      <c r="C1039" t="s">
        <v>8643</v>
      </c>
    </row>
    <row r="1040" spans="1:3" x14ac:dyDescent="0.25">
      <c r="A1040" t="s">
        <v>8644</v>
      </c>
      <c r="B1040" t="s">
        <v>8645</v>
      </c>
      <c r="C1040" t="s">
        <v>8643</v>
      </c>
    </row>
    <row r="1041" spans="1:3" x14ac:dyDescent="0.25">
      <c r="A1041" t="s">
        <v>8646</v>
      </c>
      <c r="B1041" t="s">
        <v>8647</v>
      </c>
      <c r="C1041" t="s">
        <v>8637</v>
      </c>
    </row>
    <row r="1042" spans="1:3" x14ac:dyDescent="0.25">
      <c r="A1042" t="s">
        <v>8648</v>
      </c>
      <c r="B1042" t="s">
        <v>8649</v>
      </c>
      <c r="C1042" t="s">
        <v>8650</v>
      </c>
    </row>
    <row r="1043" spans="1:3" x14ac:dyDescent="0.25">
      <c r="A1043" t="s">
        <v>8651</v>
      </c>
      <c r="B1043" t="s">
        <v>8652</v>
      </c>
      <c r="C1043" t="s">
        <v>8650</v>
      </c>
    </row>
    <row r="1044" spans="1:3" x14ac:dyDescent="0.25">
      <c r="A1044" t="s">
        <v>8653</v>
      </c>
      <c r="B1044" t="s">
        <v>8654</v>
      </c>
      <c r="C1044" t="s">
        <v>8634</v>
      </c>
    </row>
    <row r="1045" spans="1:3" x14ac:dyDescent="0.25">
      <c r="A1045" t="s">
        <v>8655</v>
      </c>
      <c r="B1045" t="s">
        <v>8656</v>
      </c>
      <c r="C1045" t="s">
        <v>8657</v>
      </c>
    </row>
    <row r="1046" spans="1:3" x14ac:dyDescent="0.25">
      <c r="A1046" t="s">
        <v>8658</v>
      </c>
      <c r="B1046" t="s">
        <v>8659</v>
      </c>
      <c r="C1046" t="s">
        <v>8660</v>
      </c>
    </row>
    <row r="1047" spans="1:3" x14ac:dyDescent="0.25">
      <c r="A1047" t="s">
        <v>8661</v>
      </c>
      <c r="B1047" t="s">
        <v>8662</v>
      </c>
      <c r="C1047" t="s">
        <v>8663</v>
      </c>
    </row>
    <row r="1048" spans="1:3" x14ac:dyDescent="0.25">
      <c r="A1048" t="s">
        <v>8664</v>
      </c>
      <c r="B1048" t="s">
        <v>8665</v>
      </c>
      <c r="C1048" t="s">
        <v>8666</v>
      </c>
    </row>
    <row r="1049" spans="1:3" x14ac:dyDescent="0.25">
      <c r="A1049" t="s">
        <v>8667</v>
      </c>
      <c r="B1049" t="s">
        <v>8668</v>
      </c>
      <c r="C1049" t="s">
        <v>8666</v>
      </c>
    </row>
    <row r="1050" spans="1:3" x14ac:dyDescent="0.25">
      <c r="A1050" t="s">
        <v>8669</v>
      </c>
      <c r="B1050" t="s">
        <v>8670</v>
      </c>
      <c r="C1050" t="s">
        <v>8660</v>
      </c>
    </row>
    <row r="1051" spans="1:3" x14ac:dyDescent="0.25">
      <c r="A1051" t="s">
        <v>8671</v>
      </c>
      <c r="B1051" t="s">
        <v>8672</v>
      </c>
      <c r="C1051" t="s">
        <v>8673</v>
      </c>
    </row>
    <row r="1052" spans="1:3" x14ac:dyDescent="0.25">
      <c r="A1052" t="s">
        <v>8674</v>
      </c>
      <c r="B1052" t="s">
        <v>8675</v>
      </c>
      <c r="C1052" t="s">
        <v>8673</v>
      </c>
    </row>
    <row r="1053" spans="1:3" x14ac:dyDescent="0.25">
      <c r="A1053" t="s">
        <v>8676</v>
      </c>
      <c r="B1053" t="s">
        <v>8677</v>
      </c>
      <c r="C1053" t="s">
        <v>8657</v>
      </c>
    </row>
    <row r="1054" spans="1:3" x14ac:dyDescent="0.25">
      <c r="A1054" t="s">
        <v>8678</v>
      </c>
      <c r="B1054" t="s">
        <v>8679</v>
      </c>
      <c r="C1054" t="s">
        <v>8680</v>
      </c>
    </row>
    <row r="1055" spans="1:3" x14ac:dyDescent="0.25">
      <c r="A1055" t="s">
        <v>8681</v>
      </c>
      <c r="B1055" t="s">
        <v>8682</v>
      </c>
      <c r="C1055" t="s">
        <v>8683</v>
      </c>
    </row>
    <row r="1056" spans="1:3" x14ac:dyDescent="0.25">
      <c r="A1056" t="s">
        <v>8684</v>
      </c>
      <c r="B1056" t="s">
        <v>8685</v>
      </c>
      <c r="C1056" t="s">
        <v>8686</v>
      </c>
    </row>
    <row r="1057" spans="1:3" x14ac:dyDescent="0.25">
      <c r="A1057" t="s">
        <v>8687</v>
      </c>
      <c r="B1057" t="s">
        <v>8688</v>
      </c>
      <c r="C1057" t="s">
        <v>8689</v>
      </c>
    </row>
    <row r="1058" spans="1:3" x14ac:dyDescent="0.25">
      <c r="A1058" t="s">
        <v>8690</v>
      </c>
      <c r="B1058" t="s">
        <v>8691</v>
      </c>
      <c r="C1058" t="s">
        <v>8689</v>
      </c>
    </row>
    <row r="1059" spans="1:3" x14ac:dyDescent="0.25">
      <c r="A1059" t="s">
        <v>8692</v>
      </c>
      <c r="B1059" t="s">
        <v>8693</v>
      </c>
      <c r="C1059" t="s">
        <v>8683</v>
      </c>
    </row>
    <row r="1060" spans="1:3" x14ac:dyDescent="0.25">
      <c r="A1060" t="s">
        <v>8694</v>
      </c>
      <c r="B1060" t="s">
        <v>8695</v>
      </c>
      <c r="C1060" t="s">
        <v>8696</v>
      </c>
    </row>
    <row r="1061" spans="1:3" x14ac:dyDescent="0.25">
      <c r="A1061" t="s">
        <v>8697</v>
      </c>
      <c r="B1061" t="s">
        <v>8698</v>
      </c>
      <c r="C1061" t="s">
        <v>8696</v>
      </c>
    </row>
    <row r="1062" spans="1:3" x14ac:dyDescent="0.25">
      <c r="A1062" t="s">
        <v>8699</v>
      </c>
      <c r="B1062" t="s">
        <v>8700</v>
      </c>
      <c r="C1062" t="s">
        <v>8680</v>
      </c>
    </row>
    <row r="1063" spans="1:3" x14ac:dyDescent="0.25">
      <c r="A1063" t="s">
        <v>8701</v>
      </c>
      <c r="B1063" t="s">
        <v>8702</v>
      </c>
      <c r="C1063" t="s">
        <v>8703</v>
      </c>
    </row>
    <row r="1064" spans="1:3" x14ac:dyDescent="0.25">
      <c r="A1064" t="s">
        <v>8704</v>
      </c>
      <c r="B1064" t="s">
        <v>8705</v>
      </c>
      <c r="C1064" t="s">
        <v>8706</v>
      </c>
    </row>
    <row r="1065" spans="1:3" x14ac:dyDescent="0.25">
      <c r="A1065" t="s">
        <v>8707</v>
      </c>
      <c r="B1065" t="s">
        <v>8708</v>
      </c>
      <c r="C1065" t="s">
        <v>8706</v>
      </c>
    </row>
    <row r="1066" spans="1:3" x14ac:dyDescent="0.25">
      <c r="A1066" t="s">
        <v>8709</v>
      </c>
      <c r="B1066" t="s">
        <v>8710</v>
      </c>
      <c r="C1066" t="s">
        <v>8711</v>
      </c>
    </row>
    <row r="1067" spans="1:3" x14ac:dyDescent="0.25">
      <c r="A1067" t="s">
        <v>8712</v>
      </c>
      <c r="B1067" t="s">
        <v>8713</v>
      </c>
      <c r="C1067" t="s">
        <v>8714</v>
      </c>
    </row>
    <row r="1068" spans="1:3" x14ac:dyDescent="0.25">
      <c r="A1068" t="s">
        <v>8715</v>
      </c>
      <c r="B1068" t="s">
        <v>8716</v>
      </c>
      <c r="C1068" t="s">
        <v>8717</v>
      </c>
    </row>
    <row r="1069" spans="1:3" x14ac:dyDescent="0.25">
      <c r="A1069" t="s">
        <v>8718</v>
      </c>
      <c r="B1069" t="s">
        <v>8719</v>
      </c>
      <c r="C1069" t="s">
        <v>8720</v>
      </c>
    </row>
    <row r="1070" spans="1:3" x14ac:dyDescent="0.25">
      <c r="A1070" t="s">
        <v>8721</v>
      </c>
      <c r="B1070" t="s">
        <v>8722</v>
      </c>
      <c r="C1070" t="s">
        <v>8720</v>
      </c>
    </row>
    <row r="1071" spans="1:3" x14ac:dyDescent="0.25">
      <c r="A1071" t="s">
        <v>8723</v>
      </c>
      <c r="B1071" t="s">
        <v>8724</v>
      </c>
      <c r="C1071" t="s">
        <v>8714</v>
      </c>
    </row>
    <row r="1072" spans="1:3" x14ac:dyDescent="0.25">
      <c r="A1072" t="s">
        <v>8725</v>
      </c>
      <c r="B1072" t="s">
        <v>8726</v>
      </c>
      <c r="C1072" t="s">
        <v>8727</v>
      </c>
    </row>
    <row r="1073" spans="1:3" x14ac:dyDescent="0.25">
      <c r="A1073" t="s">
        <v>8728</v>
      </c>
      <c r="B1073" t="s">
        <v>8729</v>
      </c>
      <c r="C1073" t="s">
        <v>8727</v>
      </c>
    </row>
    <row r="1074" spans="1:3" x14ac:dyDescent="0.25">
      <c r="A1074" t="s">
        <v>8730</v>
      </c>
      <c r="B1074" t="s">
        <v>8731</v>
      </c>
      <c r="C1074" t="s">
        <v>8711</v>
      </c>
    </row>
    <row r="1075" spans="1:3" x14ac:dyDescent="0.25">
      <c r="A1075" t="s">
        <v>8732</v>
      </c>
      <c r="B1075" t="s">
        <v>8733</v>
      </c>
    </row>
    <row r="1076" spans="1:3" x14ac:dyDescent="0.25">
      <c r="A1076" t="s">
        <v>8734</v>
      </c>
      <c r="B1076" t="s">
        <v>8733</v>
      </c>
    </row>
    <row r="1077" spans="1:3" x14ac:dyDescent="0.25">
      <c r="A1077" t="s">
        <v>8735</v>
      </c>
      <c r="B1077" t="s">
        <v>8736</v>
      </c>
    </row>
    <row r="1078" spans="1:3" x14ac:dyDescent="0.25">
      <c r="A1078" t="s">
        <v>8737</v>
      </c>
      <c r="B1078" t="s">
        <v>8738</v>
      </c>
      <c r="C1078" t="s">
        <v>8739</v>
      </c>
    </row>
    <row r="1079" spans="1:3" x14ac:dyDescent="0.25">
      <c r="A1079" t="s">
        <v>8740</v>
      </c>
      <c r="B1079" t="s">
        <v>8741</v>
      </c>
      <c r="C1079" t="s">
        <v>8742</v>
      </c>
    </row>
    <row r="1080" spans="1:3" x14ac:dyDescent="0.25">
      <c r="A1080" t="s">
        <v>8743</v>
      </c>
      <c r="B1080" t="s">
        <v>8744</v>
      </c>
    </row>
    <row r="1081" spans="1:3" x14ac:dyDescent="0.25">
      <c r="A1081" t="s">
        <v>8745</v>
      </c>
      <c r="B1081" t="s">
        <v>8746</v>
      </c>
      <c r="C1081" t="s">
        <v>8747</v>
      </c>
    </row>
    <row r="1082" spans="1:3" x14ac:dyDescent="0.25">
      <c r="A1082" t="s">
        <v>8748</v>
      </c>
      <c r="B1082" t="s">
        <v>8749</v>
      </c>
      <c r="C1082" t="s">
        <v>8750</v>
      </c>
    </row>
    <row r="1083" spans="1:3" x14ac:dyDescent="0.25">
      <c r="A1083" t="s">
        <v>8751</v>
      </c>
      <c r="B1083" t="s">
        <v>8752</v>
      </c>
      <c r="C1083" t="s">
        <v>8753</v>
      </c>
    </row>
    <row r="1084" spans="1:3" x14ac:dyDescent="0.25">
      <c r="A1084" t="s">
        <v>8754</v>
      </c>
      <c r="B1084" t="s">
        <v>8755</v>
      </c>
      <c r="C1084" t="s">
        <v>8756</v>
      </c>
    </row>
    <row r="1085" spans="1:3" x14ac:dyDescent="0.25">
      <c r="A1085" t="s">
        <v>8757</v>
      </c>
      <c r="B1085" t="s">
        <v>8758</v>
      </c>
      <c r="C1085" t="s">
        <v>8759</v>
      </c>
    </row>
    <row r="1086" spans="1:3" x14ac:dyDescent="0.25">
      <c r="A1086" t="s">
        <v>8760</v>
      </c>
      <c r="B1086" t="s">
        <v>8761</v>
      </c>
    </row>
    <row r="1087" spans="1:3" x14ac:dyDescent="0.25">
      <c r="A1087" t="s">
        <v>8762</v>
      </c>
      <c r="B1087" t="s">
        <v>8763</v>
      </c>
      <c r="C1087" t="s">
        <v>8764</v>
      </c>
    </row>
    <row r="1088" spans="1:3" x14ac:dyDescent="0.25">
      <c r="A1088" t="s">
        <v>8765</v>
      </c>
      <c r="B1088" t="s">
        <v>8766</v>
      </c>
      <c r="C1088" t="s">
        <v>8767</v>
      </c>
    </row>
    <row r="1089" spans="1:3" x14ac:dyDescent="0.25">
      <c r="A1089" t="s">
        <v>8768</v>
      </c>
      <c r="B1089" t="s">
        <v>8769</v>
      </c>
      <c r="C1089" t="s">
        <v>8770</v>
      </c>
    </row>
    <row r="1090" spans="1:3" x14ac:dyDescent="0.25">
      <c r="A1090" t="s">
        <v>8771</v>
      </c>
      <c r="B1090" t="s">
        <v>8772</v>
      </c>
    </row>
    <row r="1091" spans="1:3" x14ac:dyDescent="0.25">
      <c r="A1091" t="s">
        <v>8773</v>
      </c>
      <c r="B1091" t="s">
        <v>8774</v>
      </c>
      <c r="C1091" t="s">
        <v>8775</v>
      </c>
    </row>
    <row r="1092" spans="1:3" x14ac:dyDescent="0.25">
      <c r="A1092" t="s">
        <v>8776</v>
      </c>
      <c r="B1092" t="s">
        <v>8777</v>
      </c>
    </row>
    <row r="1093" spans="1:3" x14ac:dyDescent="0.25">
      <c r="A1093" t="s">
        <v>8778</v>
      </c>
      <c r="B1093" t="s">
        <v>8779</v>
      </c>
    </row>
    <row r="1094" spans="1:3" x14ac:dyDescent="0.25">
      <c r="A1094" t="s">
        <v>8780</v>
      </c>
      <c r="B1094" t="s">
        <v>8781</v>
      </c>
      <c r="C1094" t="s">
        <v>8782</v>
      </c>
    </row>
    <row r="1095" spans="1:3" x14ac:dyDescent="0.25">
      <c r="A1095" t="s">
        <v>8783</v>
      </c>
      <c r="B1095" t="s">
        <v>8784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S10</vt:lpstr>
      <vt:lpstr>Table S11</vt:lpstr>
      <vt:lpstr>Table S12</vt:lpstr>
    </vt:vector>
  </TitlesOfParts>
  <Company>AIBN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Quang Loi</dc:creator>
  <cp:lastModifiedBy>James Heffernan</cp:lastModifiedBy>
  <cp:lastPrinted>2015-12-02T00:57:25Z</cp:lastPrinted>
  <dcterms:created xsi:type="dcterms:W3CDTF">2015-08-28T03:40:21Z</dcterms:created>
  <dcterms:modified xsi:type="dcterms:W3CDTF">2020-01-13T04:21:09Z</dcterms:modified>
</cp:coreProperties>
</file>